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/>
  <bookViews>
    <workbookView xWindow="-15" yWindow="-15" windowWidth="15330" windowHeight="5340"/>
  </bookViews>
  <sheets>
    <sheet name="Sheet1" sheetId="2" r:id="rId1"/>
    <sheet name="Sheet2" sheetId="3" state="hidden" r:id="rId2"/>
  </sheets>
  <definedNames>
    <definedName name="_Rej60">#REF!</definedName>
    <definedName name="analog_settle">#REF!</definedName>
    <definedName name="Chop">#REF!</definedName>
    <definedName name="digital_settle">#REF!</definedName>
    <definedName name="f_chop">Sheet1!$C$25</definedName>
    <definedName name="f_dec">#REF!</definedName>
    <definedName name="f_dec2">#REF!</definedName>
    <definedName name="f_ord">#REF!</definedName>
    <definedName name="f_order">Sheet1!$C$30</definedName>
    <definedName name="f_start">Sheet1!$C$33</definedName>
    <definedName name="f_stop">Sheet1!$C$11</definedName>
    <definedName name="Fdata">#REF!</definedName>
    <definedName name="filter_option">#REF!</definedName>
    <definedName name="Fm">#REF!</definedName>
    <definedName name="Fmod">Sheet1!$C$24</definedName>
    <definedName name="Fnotch">#REF!</definedName>
    <definedName name="FS">#REF!</definedName>
    <definedName name="MCLK">Sheet1!$C$23</definedName>
    <definedName name="mod_dly_cyc">#REF!</definedName>
    <definedName name="n_avg">#REF!</definedName>
    <definedName name="n_chop">Sheet1!$C$26</definedName>
    <definedName name="N_dec">Sheet1!$C$16</definedName>
    <definedName name="n_fixed">Sheet1!$C$27</definedName>
    <definedName name="ODR">Sheet1!$C$10</definedName>
    <definedName name="POST_FILTER">#REF!</definedName>
    <definedName name="power">#REF!</definedName>
    <definedName name="Rej_BW">#REF!</definedName>
    <definedName name="Single">#REF!</definedName>
    <definedName name="Tsettle">#REF!</definedName>
  </definedNames>
  <calcPr calcId="152511"/>
</workbook>
</file>

<file path=xl/calcChain.xml><?xml version="1.0" encoding="utf-8"?>
<calcChain xmlns="http://schemas.openxmlformats.org/spreadsheetml/2006/main">
  <c r="C27" i="2" l="1"/>
  <c r="C34" i="2" s="1"/>
  <c r="C23" i="2"/>
  <c r="C24" i="2" s="1"/>
  <c r="C29" i="2" s="1"/>
  <c r="A10" i="3" l="1"/>
  <c r="E4" i="3" l="1"/>
  <c r="C37" i="2" l="1"/>
  <c r="E53" i="2"/>
  <c r="E9" i="3" l="1"/>
  <c r="C10" i="3" l="1"/>
  <c r="E7" i="3"/>
  <c r="F7" i="3" s="1"/>
  <c r="A11" i="3"/>
  <c r="B10" i="3"/>
  <c r="C7" i="3"/>
  <c r="C26" i="2"/>
  <c r="C25" i="2" s="1"/>
  <c r="B11" i="3" l="1"/>
  <c r="C11" i="3"/>
  <c r="A12" i="3"/>
  <c r="C30" i="2"/>
  <c r="D10" i="3" s="1"/>
  <c r="D12" i="3" l="1"/>
  <c r="D11" i="3"/>
  <c r="D30" i="2"/>
  <c r="C12" i="3"/>
  <c r="A13" i="3"/>
  <c r="D13" i="3" s="1"/>
  <c r="B12" i="3"/>
  <c r="C16" i="2"/>
  <c r="J47" i="3" l="1"/>
  <c r="B13" i="3"/>
  <c r="C13" i="3"/>
  <c r="A14" i="3"/>
  <c r="D14" i="3" s="1"/>
  <c r="C19" i="2"/>
  <c r="C18" i="2"/>
  <c r="C20" i="2"/>
  <c r="C17" i="2"/>
  <c r="C28" i="2"/>
  <c r="K9" i="3" s="1"/>
  <c r="E11" i="3" l="1"/>
  <c r="F11" i="3" s="1"/>
  <c r="B14" i="3"/>
  <c r="C14" i="3"/>
  <c r="E12" i="3"/>
  <c r="F12" i="3" s="1"/>
  <c r="E10" i="3"/>
  <c r="F10" i="3" s="1"/>
  <c r="A15" i="3"/>
  <c r="D15" i="3" s="1"/>
  <c r="E13" i="3"/>
  <c r="F13" i="3" s="1"/>
  <c r="C15" i="3" l="1"/>
  <c r="E14" i="3"/>
  <c r="F14" i="3" s="1"/>
  <c r="B15" i="3"/>
  <c r="A16" i="3"/>
  <c r="D16" i="3" s="1"/>
  <c r="E15" i="3" l="1"/>
  <c r="F15" i="3" s="1"/>
  <c r="C16" i="3"/>
  <c r="B16" i="3"/>
  <c r="A17" i="3"/>
  <c r="D17" i="3" s="1"/>
  <c r="E16" i="3" l="1"/>
  <c r="F16" i="3" s="1"/>
  <c r="B17" i="3"/>
  <c r="C17" i="3"/>
  <c r="A18" i="3"/>
  <c r="D18" i="3" s="1"/>
  <c r="C18" i="3" l="1"/>
  <c r="A19" i="3"/>
  <c r="D19" i="3" s="1"/>
  <c r="B18" i="3"/>
  <c r="E17" i="3"/>
  <c r="F17" i="3" s="1"/>
  <c r="E18" i="3" l="1"/>
  <c r="F18" i="3" s="1"/>
  <c r="B19" i="3"/>
  <c r="C19" i="3"/>
  <c r="A20" i="3"/>
  <c r="D20" i="3" s="1"/>
  <c r="C20" i="3" l="1"/>
  <c r="E19" i="3"/>
  <c r="F19" i="3" s="1"/>
  <c r="A21" i="3"/>
  <c r="D21" i="3" s="1"/>
  <c r="B20" i="3"/>
  <c r="E20" i="3" l="1"/>
  <c r="F20" i="3" s="1"/>
  <c r="C21" i="3"/>
  <c r="B21" i="3"/>
  <c r="A22" i="3"/>
  <c r="D22" i="3" s="1"/>
  <c r="C22" i="3" l="1"/>
  <c r="E21" i="3"/>
  <c r="F21" i="3" s="1"/>
  <c r="B22" i="3"/>
  <c r="A23" i="3"/>
  <c r="D23" i="3" s="1"/>
  <c r="C23" i="3" l="1"/>
  <c r="E22" i="3"/>
  <c r="F22" i="3" s="1"/>
  <c r="B23" i="3"/>
  <c r="A24" i="3"/>
  <c r="D24" i="3" s="1"/>
  <c r="E23" i="3" l="1"/>
  <c r="F23" i="3" s="1"/>
  <c r="C24" i="3"/>
  <c r="B24" i="3"/>
  <c r="A25" i="3"/>
  <c r="D25" i="3" s="1"/>
  <c r="C25" i="3" l="1"/>
  <c r="E24" i="3"/>
  <c r="F24" i="3" s="1"/>
  <c r="B25" i="3"/>
  <c r="A26" i="3"/>
  <c r="D26" i="3" s="1"/>
  <c r="E25" i="3" l="1"/>
  <c r="F25" i="3" s="1"/>
  <c r="C26" i="3"/>
  <c r="B26" i="3"/>
  <c r="A27" i="3"/>
  <c r="D27" i="3" s="1"/>
  <c r="C27" i="3" l="1"/>
  <c r="E26" i="3"/>
  <c r="F26" i="3" s="1"/>
  <c r="B27" i="3"/>
  <c r="A28" i="3"/>
  <c r="D28" i="3" s="1"/>
  <c r="E27" i="3" l="1"/>
  <c r="F27" i="3" s="1"/>
  <c r="A29" i="3"/>
  <c r="D29" i="3" s="1"/>
  <c r="C28" i="3"/>
  <c r="B28" i="3"/>
  <c r="C29" i="3" l="1"/>
  <c r="B29" i="3"/>
  <c r="A30" i="3"/>
  <c r="D30" i="3" s="1"/>
  <c r="E28" i="3"/>
  <c r="F28" i="3" s="1"/>
  <c r="E29" i="3" l="1"/>
  <c r="F29" i="3" s="1"/>
  <c r="C30" i="3"/>
  <c r="A31" i="3"/>
  <c r="D31" i="3" s="1"/>
  <c r="B30" i="3"/>
  <c r="E30" i="3" l="1"/>
  <c r="F30" i="3" s="1"/>
  <c r="C31" i="3"/>
  <c r="A32" i="3"/>
  <c r="D32" i="3" s="1"/>
  <c r="B31" i="3"/>
  <c r="E31" i="3" l="1"/>
  <c r="F31" i="3" s="1"/>
  <c r="C32" i="3"/>
  <c r="A33" i="3"/>
  <c r="D33" i="3" s="1"/>
  <c r="B32" i="3"/>
  <c r="E32" i="3" l="1"/>
  <c r="F32" i="3" s="1"/>
  <c r="C33" i="3"/>
  <c r="A34" i="3"/>
  <c r="D34" i="3" s="1"/>
  <c r="B33" i="3"/>
  <c r="E33" i="3" l="1"/>
  <c r="F33" i="3" s="1"/>
  <c r="C34" i="3"/>
  <c r="A35" i="3"/>
  <c r="D35" i="3" s="1"/>
  <c r="B34" i="3"/>
  <c r="E34" i="3" l="1"/>
  <c r="F34" i="3" s="1"/>
  <c r="C35" i="3"/>
  <c r="A36" i="3"/>
  <c r="D36" i="3" s="1"/>
  <c r="B35" i="3"/>
  <c r="E35" i="3" l="1"/>
  <c r="F35" i="3" s="1"/>
  <c r="C36" i="3"/>
  <c r="A37" i="3"/>
  <c r="D37" i="3" s="1"/>
  <c r="B36" i="3"/>
  <c r="E36" i="3" l="1"/>
  <c r="F36" i="3" s="1"/>
  <c r="C37" i="3"/>
  <c r="A38" i="3"/>
  <c r="D38" i="3" s="1"/>
  <c r="B37" i="3"/>
  <c r="E37" i="3" l="1"/>
  <c r="F37" i="3" s="1"/>
  <c r="C38" i="3"/>
  <c r="A39" i="3"/>
  <c r="D39" i="3" s="1"/>
  <c r="B38" i="3"/>
  <c r="E38" i="3" l="1"/>
  <c r="F38" i="3" s="1"/>
  <c r="C39" i="3"/>
  <c r="A40" i="3"/>
  <c r="D40" i="3" s="1"/>
  <c r="B39" i="3"/>
  <c r="E39" i="3" l="1"/>
  <c r="F39" i="3" s="1"/>
  <c r="C40" i="3"/>
  <c r="A41" i="3"/>
  <c r="D41" i="3" s="1"/>
  <c r="B40" i="3"/>
  <c r="E40" i="3" l="1"/>
  <c r="F40" i="3" s="1"/>
  <c r="C41" i="3"/>
  <c r="A42" i="3"/>
  <c r="D42" i="3" s="1"/>
  <c r="B41" i="3"/>
  <c r="E41" i="3" l="1"/>
  <c r="F41" i="3" s="1"/>
  <c r="C42" i="3"/>
  <c r="A43" i="3"/>
  <c r="D43" i="3" s="1"/>
  <c r="B42" i="3"/>
  <c r="E42" i="3" l="1"/>
  <c r="F42" i="3" s="1"/>
  <c r="C43" i="3"/>
  <c r="A44" i="3"/>
  <c r="D44" i="3" s="1"/>
  <c r="B43" i="3"/>
  <c r="E43" i="3" l="1"/>
  <c r="F43" i="3" s="1"/>
  <c r="C44" i="3"/>
  <c r="A45" i="3"/>
  <c r="D45" i="3" s="1"/>
  <c r="B44" i="3"/>
  <c r="E44" i="3" l="1"/>
  <c r="F44" i="3" s="1"/>
  <c r="C45" i="3"/>
  <c r="A46" i="3"/>
  <c r="D46" i="3" s="1"/>
  <c r="B45" i="3"/>
  <c r="E45" i="3" l="1"/>
  <c r="F45" i="3" s="1"/>
  <c r="C46" i="3"/>
  <c r="B46" i="3"/>
  <c r="A47" i="3"/>
  <c r="D47" i="3" s="1"/>
  <c r="E46" i="3" l="1"/>
  <c r="F46" i="3" s="1"/>
  <c r="C47" i="3"/>
  <c r="A48" i="3"/>
  <c r="D48" i="3" s="1"/>
  <c r="B47" i="3"/>
  <c r="E47" i="3" l="1"/>
  <c r="F47" i="3" s="1"/>
  <c r="C48" i="3"/>
  <c r="A49" i="3"/>
  <c r="D49" i="3" s="1"/>
  <c r="B48" i="3"/>
  <c r="E48" i="3" l="1"/>
  <c r="F48" i="3" s="1"/>
  <c r="C49" i="3"/>
  <c r="A50" i="3"/>
  <c r="D50" i="3" s="1"/>
  <c r="B49" i="3"/>
  <c r="E49" i="3" l="1"/>
  <c r="F49" i="3" s="1"/>
  <c r="C50" i="3"/>
  <c r="A51" i="3"/>
  <c r="D51" i="3" s="1"/>
  <c r="B50" i="3"/>
  <c r="E50" i="3" l="1"/>
  <c r="F50" i="3" s="1"/>
  <c r="C51" i="3"/>
  <c r="A52" i="3"/>
  <c r="D52" i="3" s="1"/>
  <c r="B51" i="3"/>
  <c r="E51" i="3" l="1"/>
  <c r="F51" i="3" s="1"/>
  <c r="C52" i="3"/>
  <c r="B52" i="3"/>
  <c r="A53" i="3"/>
  <c r="D53" i="3" s="1"/>
  <c r="E52" i="3" l="1"/>
  <c r="F52" i="3" s="1"/>
  <c r="C53" i="3"/>
  <c r="A54" i="3"/>
  <c r="D54" i="3" s="1"/>
  <c r="B53" i="3"/>
  <c r="E53" i="3" l="1"/>
  <c r="F53" i="3" s="1"/>
  <c r="C54" i="3"/>
  <c r="A55" i="3"/>
  <c r="B54" i="3"/>
  <c r="A56" i="3" l="1"/>
  <c r="D56" i="3" s="1"/>
  <c r="D55" i="3"/>
  <c r="E54" i="3"/>
  <c r="F54" i="3" s="1"/>
  <c r="C55" i="3"/>
  <c r="B55" i="3"/>
  <c r="C56" i="3" l="1"/>
  <c r="E56" i="3" s="1"/>
  <c r="F56" i="3" s="1"/>
  <c r="A57" i="3"/>
  <c r="D57" i="3" s="1"/>
  <c r="B56" i="3"/>
  <c r="E55" i="3"/>
  <c r="F55" i="3" s="1"/>
  <c r="C57" i="3" l="1"/>
  <c r="E57" i="3" s="1"/>
  <c r="F57" i="3" s="1"/>
  <c r="A58" i="3"/>
  <c r="D58" i="3" s="1"/>
  <c r="B57" i="3"/>
  <c r="C58" i="3" l="1"/>
  <c r="E58" i="3" s="1"/>
  <c r="F58" i="3" s="1"/>
  <c r="B58" i="3"/>
  <c r="A59" i="3"/>
  <c r="D59" i="3" s="1"/>
  <c r="C59" i="3" l="1"/>
  <c r="A60" i="3"/>
  <c r="D60" i="3" s="1"/>
  <c r="B59" i="3"/>
  <c r="C60" i="3"/>
  <c r="E59" i="3"/>
  <c r="F59" i="3" s="1"/>
  <c r="B60" i="3" l="1"/>
  <c r="A61" i="3"/>
  <c r="D61" i="3" s="1"/>
  <c r="E60" i="3"/>
  <c r="F60" i="3" s="1"/>
  <c r="C61" i="3" l="1"/>
  <c r="E61" i="3" s="1"/>
  <c r="F61" i="3" s="1"/>
  <c r="A62" i="3"/>
  <c r="D62" i="3" s="1"/>
  <c r="B61" i="3"/>
  <c r="C62" i="3" l="1"/>
  <c r="A63" i="3"/>
  <c r="D63" i="3" s="1"/>
  <c r="B62" i="3"/>
  <c r="E62" i="3"/>
  <c r="F62" i="3" s="1"/>
  <c r="C63" i="3" l="1"/>
  <c r="B63" i="3"/>
  <c r="A64" i="3"/>
  <c r="D64" i="3" s="1"/>
  <c r="E63" i="3"/>
  <c r="F63" i="3" s="1"/>
  <c r="C64" i="3" l="1"/>
  <c r="A65" i="3"/>
  <c r="D65" i="3" s="1"/>
  <c r="B64" i="3"/>
  <c r="E64" i="3"/>
  <c r="F64" i="3" s="1"/>
  <c r="B65" i="3" l="1"/>
  <c r="C65" i="3"/>
  <c r="E65" i="3" s="1"/>
  <c r="F65" i="3" s="1"/>
  <c r="A66" i="3"/>
  <c r="D66" i="3" s="1"/>
  <c r="C66" i="3"/>
  <c r="A67" i="3" l="1"/>
  <c r="D67" i="3" s="1"/>
  <c r="B66" i="3"/>
  <c r="C67" i="3"/>
  <c r="E66" i="3"/>
  <c r="F66" i="3" s="1"/>
  <c r="B67" i="3"/>
  <c r="A68" i="3"/>
  <c r="D68" i="3" s="1"/>
  <c r="C68" i="3" l="1"/>
  <c r="E67" i="3"/>
  <c r="F67" i="3" s="1"/>
  <c r="B68" i="3"/>
  <c r="A69" i="3"/>
  <c r="D69" i="3" s="1"/>
  <c r="C69" i="3" l="1"/>
  <c r="E68" i="3"/>
  <c r="F68" i="3" s="1"/>
  <c r="B69" i="3"/>
  <c r="A70" i="3"/>
  <c r="D70" i="3" s="1"/>
  <c r="C70" i="3" l="1"/>
  <c r="E69" i="3"/>
  <c r="F69" i="3" s="1"/>
  <c r="B70" i="3"/>
  <c r="A71" i="3"/>
  <c r="D71" i="3" s="1"/>
  <c r="C71" i="3" l="1"/>
  <c r="E70" i="3"/>
  <c r="F70" i="3" s="1"/>
  <c r="B71" i="3"/>
  <c r="A72" i="3"/>
  <c r="D72" i="3" s="1"/>
  <c r="C72" i="3" l="1"/>
  <c r="E71" i="3"/>
  <c r="F71" i="3" s="1"/>
  <c r="B72" i="3"/>
  <c r="A73" i="3"/>
  <c r="D73" i="3" s="1"/>
  <c r="C73" i="3" l="1"/>
  <c r="E72" i="3"/>
  <c r="F72" i="3" s="1"/>
  <c r="B73" i="3"/>
  <c r="A74" i="3"/>
  <c r="D74" i="3" s="1"/>
  <c r="C74" i="3" l="1"/>
  <c r="E73" i="3"/>
  <c r="F73" i="3" s="1"/>
  <c r="B74" i="3"/>
  <c r="A75" i="3"/>
  <c r="D75" i="3" s="1"/>
  <c r="C75" i="3" l="1"/>
  <c r="E74" i="3"/>
  <c r="F74" i="3" s="1"/>
  <c r="B75" i="3"/>
  <c r="A76" i="3"/>
  <c r="D76" i="3" s="1"/>
  <c r="C76" i="3" l="1"/>
  <c r="E75" i="3"/>
  <c r="F75" i="3" s="1"/>
  <c r="B76" i="3"/>
  <c r="A77" i="3"/>
  <c r="D77" i="3" s="1"/>
  <c r="C77" i="3" l="1"/>
  <c r="E76" i="3"/>
  <c r="F76" i="3" s="1"/>
  <c r="B77" i="3"/>
  <c r="A78" i="3"/>
  <c r="D78" i="3" s="1"/>
  <c r="C78" i="3" l="1"/>
  <c r="E77" i="3"/>
  <c r="F77" i="3" s="1"/>
  <c r="B78" i="3"/>
  <c r="A79" i="3"/>
  <c r="D79" i="3" s="1"/>
  <c r="C79" i="3" l="1"/>
  <c r="E78" i="3"/>
  <c r="F78" i="3" s="1"/>
  <c r="B79" i="3"/>
  <c r="A80" i="3"/>
  <c r="D80" i="3" s="1"/>
  <c r="C80" i="3" l="1"/>
  <c r="E79" i="3"/>
  <c r="F79" i="3" s="1"/>
  <c r="B80" i="3"/>
  <c r="A81" i="3"/>
  <c r="D81" i="3" s="1"/>
  <c r="C81" i="3" l="1"/>
  <c r="E80" i="3"/>
  <c r="F80" i="3" s="1"/>
  <c r="B81" i="3"/>
  <c r="A82" i="3"/>
  <c r="D82" i="3" s="1"/>
  <c r="C82" i="3" l="1"/>
  <c r="E81" i="3"/>
  <c r="F81" i="3" s="1"/>
  <c r="B82" i="3"/>
  <c r="A83" i="3"/>
  <c r="D83" i="3" s="1"/>
  <c r="C83" i="3" l="1"/>
  <c r="E82" i="3"/>
  <c r="F82" i="3" s="1"/>
  <c r="B83" i="3"/>
  <c r="A84" i="3"/>
  <c r="D84" i="3" s="1"/>
  <c r="C84" i="3" l="1"/>
  <c r="E83" i="3"/>
  <c r="F83" i="3" s="1"/>
  <c r="B84" i="3"/>
  <c r="A85" i="3"/>
  <c r="D85" i="3" s="1"/>
  <c r="C85" i="3" l="1"/>
  <c r="E84" i="3"/>
  <c r="F84" i="3" s="1"/>
  <c r="B85" i="3"/>
  <c r="A86" i="3"/>
  <c r="D86" i="3" s="1"/>
  <c r="C86" i="3" l="1"/>
  <c r="E85" i="3"/>
  <c r="F85" i="3" s="1"/>
  <c r="B86" i="3"/>
  <c r="A87" i="3"/>
  <c r="D87" i="3" s="1"/>
  <c r="C87" i="3" l="1"/>
  <c r="E86" i="3"/>
  <c r="F86" i="3" s="1"/>
  <c r="B87" i="3"/>
  <c r="A88" i="3"/>
  <c r="D88" i="3" s="1"/>
  <c r="C88" i="3" l="1"/>
  <c r="E87" i="3"/>
  <c r="F87" i="3" s="1"/>
  <c r="B88" i="3"/>
  <c r="A89" i="3"/>
  <c r="D89" i="3" s="1"/>
  <c r="C89" i="3" l="1"/>
  <c r="E88" i="3"/>
  <c r="F88" i="3" s="1"/>
  <c r="B89" i="3"/>
  <c r="A90" i="3"/>
  <c r="D90" i="3" s="1"/>
  <c r="C90" i="3" l="1"/>
  <c r="E89" i="3"/>
  <c r="F89" i="3" s="1"/>
  <c r="B90" i="3"/>
  <c r="A91" i="3"/>
  <c r="D91" i="3" s="1"/>
  <c r="C91" i="3" l="1"/>
  <c r="E90" i="3"/>
  <c r="F90" i="3" s="1"/>
  <c r="B91" i="3"/>
  <c r="A92" i="3"/>
  <c r="D92" i="3" s="1"/>
  <c r="C92" i="3" l="1"/>
  <c r="E91" i="3"/>
  <c r="F91" i="3" s="1"/>
  <c r="B92" i="3"/>
  <c r="A93" i="3"/>
  <c r="D93" i="3" s="1"/>
  <c r="C93" i="3" l="1"/>
  <c r="E92" i="3"/>
  <c r="F92" i="3" s="1"/>
  <c r="B93" i="3"/>
  <c r="A94" i="3"/>
  <c r="D94" i="3" s="1"/>
  <c r="C94" i="3" l="1"/>
  <c r="E93" i="3"/>
  <c r="F93" i="3" s="1"/>
  <c r="B94" i="3"/>
  <c r="A95" i="3"/>
  <c r="D95" i="3" s="1"/>
  <c r="C95" i="3" l="1"/>
  <c r="E94" i="3"/>
  <c r="F94" i="3" s="1"/>
  <c r="B95" i="3"/>
  <c r="A96" i="3"/>
  <c r="D96" i="3" s="1"/>
  <c r="C96" i="3" l="1"/>
  <c r="E95" i="3"/>
  <c r="F95" i="3" s="1"/>
  <c r="B96" i="3"/>
  <c r="A97" i="3"/>
  <c r="D97" i="3" s="1"/>
  <c r="C97" i="3" l="1"/>
  <c r="E96" i="3"/>
  <c r="F96" i="3" s="1"/>
  <c r="B97" i="3"/>
  <c r="A98" i="3"/>
  <c r="D98" i="3" s="1"/>
  <c r="C98" i="3" l="1"/>
  <c r="E97" i="3"/>
  <c r="F97" i="3" s="1"/>
  <c r="B98" i="3"/>
  <c r="A99" i="3"/>
  <c r="D99" i="3" s="1"/>
  <c r="C99" i="3" l="1"/>
  <c r="E98" i="3"/>
  <c r="F98" i="3" s="1"/>
  <c r="B99" i="3"/>
  <c r="A100" i="3"/>
  <c r="D100" i="3" s="1"/>
  <c r="C100" i="3" l="1"/>
  <c r="E99" i="3"/>
  <c r="F99" i="3" s="1"/>
  <c r="B100" i="3"/>
  <c r="A101" i="3"/>
  <c r="D101" i="3" s="1"/>
  <c r="C101" i="3" l="1"/>
  <c r="E100" i="3"/>
  <c r="F100" i="3" s="1"/>
  <c r="B101" i="3"/>
  <c r="A102" i="3"/>
  <c r="D102" i="3" s="1"/>
  <c r="C102" i="3" l="1"/>
  <c r="E101" i="3"/>
  <c r="F101" i="3" s="1"/>
  <c r="B102" i="3"/>
  <c r="A103" i="3"/>
  <c r="D103" i="3" s="1"/>
  <c r="C103" i="3" l="1"/>
  <c r="E102" i="3"/>
  <c r="F102" i="3" s="1"/>
  <c r="B103" i="3"/>
  <c r="A104" i="3"/>
  <c r="D104" i="3" s="1"/>
  <c r="C104" i="3" l="1"/>
  <c r="E103" i="3"/>
  <c r="F103" i="3" s="1"/>
  <c r="B104" i="3"/>
  <c r="A105" i="3"/>
  <c r="D105" i="3" s="1"/>
  <c r="C105" i="3" l="1"/>
  <c r="E104" i="3"/>
  <c r="F104" i="3" s="1"/>
  <c r="B105" i="3"/>
  <c r="A106" i="3"/>
  <c r="D106" i="3" s="1"/>
  <c r="C106" i="3" l="1"/>
  <c r="E105" i="3"/>
  <c r="F105" i="3" s="1"/>
  <c r="B106" i="3"/>
  <c r="A107" i="3"/>
  <c r="D107" i="3" s="1"/>
  <c r="C107" i="3" l="1"/>
  <c r="E106" i="3"/>
  <c r="F106" i="3" s="1"/>
  <c r="B107" i="3"/>
  <c r="A108" i="3"/>
  <c r="D108" i="3" s="1"/>
  <c r="C108" i="3" l="1"/>
  <c r="E107" i="3"/>
  <c r="F107" i="3" s="1"/>
  <c r="B108" i="3"/>
  <c r="A109" i="3"/>
  <c r="D109" i="3" s="1"/>
  <c r="C109" i="3" l="1"/>
  <c r="E108" i="3"/>
  <c r="F108" i="3" s="1"/>
  <c r="B109" i="3"/>
  <c r="A110" i="3"/>
  <c r="D110" i="3" s="1"/>
  <c r="C110" i="3" l="1"/>
  <c r="E109" i="3"/>
  <c r="F109" i="3" s="1"/>
  <c r="B110" i="3"/>
  <c r="A111" i="3"/>
  <c r="D111" i="3" s="1"/>
  <c r="C111" i="3" l="1"/>
  <c r="E110" i="3"/>
  <c r="F110" i="3" s="1"/>
  <c r="B111" i="3"/>
  <c r="A112" i="3"/>
  <c r="D112" i="3" s="1"/>
  <c r="C112" i="3" l="1"/>
  <c r="E111" i="3"/>
  <c r="F111" i="3" s="1"/>
  <c r="B112" i="3"/>
  <c r="A113" i="3"/>
  <c r="D113" i="3" s="1"/>
  <c r="C113" i="3" l="1"/>
  <c r="E112" i="3"/>
  <c r="F112" i="3" s="1"/>
  <c r="B113" i="3"/>
  <c r="A114" i="3"/>
  <c r="D114" i="3" s="1"/>
  <c r="C114" i="3" l="1"/>
  <c r="E113" i="3"/>
  <c r="F113" i="3" s="1"/>
  <c r="B114" i="3"/>
  <c r="A115" i="3"/>
  <c r="D115" i="3" s="1"/>
  <c r="C115" i="3" l="1"/>
  <c r="E114" i="3"/>
  <c r="F114" i="3" s="1"/>
  <c r="B115" i="3"/>
  <c r="A116" i="3"/>
  <c r="D116" i="3" s="1"/>
  <c r="C116" i="3" l="1"/>
  <c r="E115" i="3"/>
  <c r="F115" i="3" s="1"/>
  <c r="B116" i="3"/>
  <c r="A117" i="3"/>
  <c r="D117" i="3" s="1"/>
  <c r="C117" i="3" l="1"/>
  <c r="E116" i="3"/>
  <c r="F116" i="3" s="1"/>
  <c r="B117" i="3"/>
  <c r="A118" i="3"/>
  <c r="D118" i="3" s="1"/>
  <c r="C118" i="3" l="1"/>
  <c r="E117" i="3"/>
  <c r="F117" i="3" s="1"/>
  <c r="B118" i="3"/>
  <c r="A119" i="3"/>
  <c r="D119" i="3" s="1"/>
  <c r="C119" i="3" l="1"/>
  <c r="E118" i="3"/>
  <c r="F118" i="3" s="1"/>
  <c r="B119" i="3"/>
  <c r="A120" i="3"/>
  <c r="D120" i="3" s="1"/>
  <c r="C120" i="3" l="1"/>
  <c r="E119" i="3"/>
  <c r="F119" i="3" s="1"/>
  <c r="B120" i="3"/>
  <c r="A121" i="3"/>
  <c r="D121" i="3" s="1"/>
  <c r="C121" i="3" l="1"/>
  <c r="E120" i="3"/>
  <c r="F120" i="3" s="1"/>
  <c r="B121" i="3"/>
  <c r="A122" i="3"/>
  <c r="D122" i="3" s="1"/>
  <c r="C122" i="3" l="1"/>
  <c r="E121" i="3"/>
  <c r="F121" i="3" s="1"/>
  <c r="B122" i="3"/>
  <c r="A123" i="3"/>
  <c r="D123" i="3" s="1"/>
  <c r="C123" i="3" l="1"/>
  <c r="E122" i="3"/>
  <c r="F122" i="3" s="1"/>
  <c r="B123" i="3"/>
  <c r="A124" i="3"/>
  <c r="D124" i="3" s="1"/>
  <c r="C124" i="3" l="1"/>
  <c r="E123" i="3"/>
  <c r="F123" i="3" s="1"/>
  <c r="B124" i="3"/>
  <c r="A125" i="3"/>
  <c r="D125" i="3" s="1"/>
  <c r="C125" i="3" l="1"/>
  <c r="E124" i="3"/>
  <c r="F124" i="3" s="1"/>
  <c r="B125" i="3"/>
  <c r="A126" i="3"/>
  <c r="D126" i="3" s="1"/>
  <c r="C126" i="3" l="1"/>
  <c r="E125" i="3"/>
  <c r="F125" i="3" s="1"/>
  <c r="B126" i="3"/>
  <c r="A127" i="3"/>
  <c r="D127" i="3" s="1"/>
  <c r="C127" i="3" l="1"/>
  <c r="E126" i="3"/>
  <c r="F126" i="3" s="1"/>
  <c r="B127" i="3"/>
  <c r="A128" i="3"/>
  <c r="D128" i="3" s="1"/>
  <c r="C128" i="3" l="1"/>
  <c r="E127" i="3"/>
  <c r="F127" i="3" s="1"/>
  <c r="B128" i="3"/>
  <c r="A129" i="3"/>
  <c r="D129" i="3" s="1"/>
  <c r="C129" i="3" l="1"/>
  <c r="E128" i="3"/>
  <c r="F128" i="3" s="1"/>
  <c r="B129" i="3"/>
  <c r="A130" i="3"/>
  <c r="D130" i="3" s="1"/>
  <c r="C130" i="3" l="1"/>
  <c r="E129" i="3"/>
  <c r="F129" i="3" s="1"/>
  <c r="B130" i="3"/>
  <c r="A131" i="3"/>
  <c r="D131" i="3" s="1"/>
  <c r="C131" i="3" l="1"/>
  <c r="E130" i="3"/>
  <c r="F130" i="3" s="1"/>
  <c r="B131" i="3"/>
  <c r="A132" i="3"/>
  <c r="D132" i="3" s="1"/>
  <c r="C132" i="3" l="1"/>
  <c r="E131" i="3"/>
  <c r="F131" i="3" s="1"/>
  <c r="B132" i="3"/>
  <c r="A133" i="3"/>
  <c r="D133" i="3" s="1"/>
  <c r="C133" i="3" l="1"/>
  <c r="E132" i="3"/>
  <c r="F132" i="3" s="1"/>
  <c r="B133" i="3"/>
  <c r="A134" i="3"/>
  <c r="D134" i="3" s="1"/>
  <c r="C134" i="3" l="1"/>
  <c r="E133" i="3"/>
  <c r="F133" i="3" s="1"/>
  <c r="B134" i="3"/>
  <c r="A135" i="3"/>
  <c r="D135" i="3" s="1"/>
  <c r="C135" i="3" l="1"/>
  <c r="E134" i="3"/>
  <c r="F134" i="3" s="1"/>
  <c r="B135" i="3"/>
  <c r="A136" i="3"/>
  <c r="D136" i="3" s="1"/>
  <c r="C136" i="3" l="1"/>
  <c r="E135" i="3"/>
  <c r="F135" i="3" s="1"/>
  <c r="B136" i="3"/>
  <c r="A137" i="3"/>
  <c r="D137" i="3" s="1"/>
  <c r="C137" i="3" l="1"/>
  <c r="E136" i="3"/>
  <c r="F136" i="3" s="1"/>
  <c r="B137" i="3"/>
  <c r="A138" i="3"/>
  <c r="D138" i="3" s="1"/>
  <c r="C138" i="3" l="1"/>
  <c r="E137" i="3"/>
  <c r="F137" i="3" s="1"/>
  <c r="B138" i="3"/>
  <c r="A139" i="3"/>
  <c r="D139" i="3" s="1"/>
  <c r="C139" i="3" l="1"/>
  <c r="E138" i="3"/>
  <c r="F138" i="3" s="1"/>
  <c r="B139" i="3"/>
  <c r="A140" i="3"/>
  <c r="D140" i="3" s="1"/>
  <c r="C140" i="3" l="1"/>
  <c r="E139" i="3"/>
  <c r="F139" i="3" s="1"/>
  <c r="B140" i="3"/>
  <c r="A141" i="3"/>
  <c r="D141" i="3" s="1"/>
  <c r="C141" i="3" l="1"/>
  <c r="E140" i="3"/>
  <c r="F140" i="3" s="1"/>
  <c r="B141" i="3"/>
  <c r="A142" i="3"/>
  <c r="D142" i="3" s="1"/>
  <c r="C142" i="3" l="1"/>
  <c r="E141" i="3"/>
  <c r="F141" i="3" s="1"/>
  <c r="B142" i="3"/>
  <c r="A143" i="3"/>
  <c r="D143" i="3" s="1"/>
  <c r="C143" i="3" l="1"/>
  <c r="E142" i="3"/>
  <c r="F142" i="3" s="1"/>
  <c r="B143" i="3"/>
  <c r="A144" i="3"/>
  <c r="D144" i="3" s="1"/>
  <c r="C144" i="3" l="1"/>
  <c r="E143" i="3"/>
  <c r="F143" i="3" s="1"/>
  <c r="B144" i="3"/>
  <c r="A145" i="3"/>
  <c r="D145" i="3" s="1"/>
  <c r="C145" i="3" l="1"/>
  <c r="E144" i="3"/>
  <c r="F144" i="3" s="1"/>
  <c r="B145" i="3"/>
  <c r="A146" i="3"/>
  <c r="D146" i="3" s="1"/>
  <c r="C146" i="3" l="1"/>
  <c r="E145" i="3"/>
  <c r="F145" i="3" s="1"/>
  <c r="B146" i="3"/>
  <c r="A147" i="3"/>
  <c r="D147" i="3" s="1"/>
  <c r="C147" i="3" l="1"/>
  <c r="E146" i="3"/>
  <c r="F146" i="3" s="1"/>
  <c r="B147" i="3"/>
  <c r="A148" i="3"/>
  <c r="D148" i="3" s="1"/>
  <c r="C148" i="3" l="1"/>
  <c r="E147" i="3"/>
  <c r="F147" i="3" s="1"/>
  <c r="B148" i="3"/>
  <c r="A149" i="3"/>
  <c r="D149" i="3" s="1"/>
  <c r="C149" i="3" l="1"/>
  <c r="E148" i="3"/>
  <c r="F148" i="3" s="1"/>
  <c r="B149" i="3"/>
  <c r="A150" i="3"/>
  <c r="D150" i="3" s="1"/>
  <c r="C150" i="3" l="1"/>
  <c r="E149" i="3"/>
  <c r="F149" i="3" s="1"/>
  <c r="B150" i="3"/>
  <c r="A151" i="3"/>
  <c r="D151" i="3" s="1"/>
  <c r="C151" i="3" l="1"/>
  <c r="E150" i="3"/>
  <c r="F150" i="3" s="1"/>
  <c r="B151" i="3"/>
  <c r="A152" i="3"/>
  <c r="D152" i="3" s="1"/>
  <c r="C152" i="3" l="1"/>
  <c r="E151" i="3"/>
  <c r="F151" i="3" s="1"/>
  <c r="B152" i="3"/>
  <c r="A153" i="3"/>
  <c r="D153" i="3" s="1"/>
  <c r="C153" i="3" l="1"/>
  <c r="E152" i="3"/>
  <c r="F152" i="3" s="1"/>
  <c r="B153" i="3"/>
  <c r="A154" i="3"/>
  <c r="D154" i="3" s="1"/>
  <c r="C154" i="3" l="1"/>
  <c r="E153" i="3"/>
  <c r="F153" i="3" s="1"/>
  <c r="B154" i="3"/>
  <c r="A155" i="3"/>
  <c r="D155" i="3" s="1"/>
  <c r="C155" i="3" l="1"/>
  <c r="E154" i="3"/>
  <c r="F154" i="3" s="1"/>
  <c r="B155" i="3"/>
  <c r="A156" i="3"/>
  <c r="D156" i="3" s="1"/>
  <c r="C156" i="3" l="1"/>
  <c r="E155" i="3"/>
  <c r="F155" i="3" s="1"/>
  <c r="B156" i="3"/>
  <c r="A157" i="3"/>
  <c r="D157" i="3" s="1"/>
  <c r="C157" i="3" l="1"/>
  <c r="E156" i="3"/>
  <c r="F156" i="3" s="1"/>
  <c r="B157" i="3"/>
  <c r="A158" i="3"/>
  <c r="D158" i="3" s="1"/>
  <c r="C158" i="3" l="1"/>
  <c r="E157" i="3"/>
  <c r="F157" i="3" s="1"/>
  <c r="B158" i="3"/>
  <c r="A159" i="3"/>
  <c r="D159" i="3" s="1"/>
  <c r="C159" i="3" l="1"/>
  <c r="E158" i="3"/>
  <c r="F158" i="3" s="1"/>
  <c r="B159" i="3"/>
  <c r="A160" i="3"/>
  <c r="D160" i="3" s="1"/>
  <c r="C160" i="3" l="1"/>
  <c r="E159" i="3"/>
  <c r="F159" i="3" s="1"/>
  <c r="B160" i="3"/>
  <c r="A161" i="3"/>
  <c r="D161" i="3" s="1"/>
  <c r="C161" i="3" l="1"/>
  <c r="E160" i="3"/>
  <c r="F160" i="3" s="1"/>
  <c r="B161" i="3"/>
  <c r="A162" i="3"/>
  <c r="D162" i="3" s="1"/>
  <c r="C162" i="3" l="1"/>
  <c r="E161" i="3"/>
  <c r="F161" i="3" s="1"/>
  <c r="B162" i="3"/>
  <c r="A163" i="3"/>
  <c r="D163" i="3" s="1"/>
  <c r="C163" i="3" l="1"/>
  <c r="E162" i="3"/>
  <c r="F162" i="3" s="1"/>
  <c r="B163" i="3"/>
  <c r="A164" i="3"/>
  <c r="D164" i="3" s="1"/>
  <c r="C164" i="3" l="1"/>
  <c r="E163" i="3"/>
  <c r="F163" i="3" s="1"/>
  <c r="B164" i="3"/>
  <c r="A165" i="3"/>
  <c r="D165" i="3" s="1"/>
  <c r="C165" i="3" l="1"/>
  <c r="E164" i="3"/>
  <c r="F164" i="3" s="1"/>
  <c r="B165" i="3"/>
  <c r="A166" i="3"/>
  <c r="D166" i="3" s="1"/>
  <c r="C166" i="3" l="1"/>
  <c r="E165" i="3"/>
  <c r="F165" i="3" s="1"/>
  <c r="B166" i="3"/>
  <c r="A167" i="3"/>
  <c r="D167" i="3" s="1"/>
  <c r="C167" i="3" l="1"/>
  <c r="E166" i="3"/>
  <c r="F166" i="3" s="1"/>
  <c r="B167" i="3"/>
  <c r="A168" i="3"/>
  <c r="D168" i="3" s="1"/>
  <c r="C168" i="3" l="1"/>
  <c r="E167" i="3"/>
  <c r="F167" i="3" s="1"/>
  <c r="B168" i="3"/>
  <c r="A169" i="3"/>
  <c r="D169" i="3" s="1"/>
  <c r="C169" i="3" l="1"/>
  <c r="E168" i="3"/>
  <c r="F168" i="3" s="1"/>
  <c r="B169" i="3"/>
  <c r="A170" i="3"/>
  <c r="D170" i="3" s="1"/>
  <c r="C170" i="3" l="1"/>
  <c r="E169" i="3"/>
  <c r="F169" i="3" s="1"/>
  <c r="B170" i="3"/>
  <c r="A171" i="3"/>
  <c r="D171" i="3" s="1"/>
  <c r="C171" i="3" l="1"/>
  <c r="E170" i="3"/>
  <c r="F170" i="3" s="1"/>
  <c r="B171" i="3"/>
  <c r="A172" i="3"/>
  <c r="D172" i="3" s="1"/>
  <c r="C172" i="3" l="1"/>
  <c r="E171" i="3"/>
  <c r="F171" i="3" s="1"/>
  <c r="B172" i="3"/>
  <c r="A173" i="3"/>
  <c r="D173" i="3" s="1"/>
  <c r="C173" i="3" l="1"/>
  <c r="E172" i="3"/>
  <c r="F172" i="3" s="1"/>
  <c r="B173" i="3"/>
  <c r="A174" i="3"/>
  <c r="D174" i="3" s="1"/>
  <c r="C174" i="3" l="1"/>
  <c r="E173" i="3"/>
  <c r="F173" i="3" s="1"/>
  <c r="B174" i="3"/>
  <c r="A175" i="3"/>
  <c r="D175" i="3" s="1"/>
  <c r="C175" i="3" l="1"/>
  <c r="E174" i="3"/>
  <c r="F174" i="3" s="1"/>
  <c r="B175" i="3"/>
  <c r="A176" i="3"/>
  <c r="D176" i="3" s="1"/>
  <c r="C176" i="3" l="1"/>
  <c r="E175" i="3"/>
  <c r="F175" i="3" s="1"/>
  <c r="B176" i="3"/>
  <c r="A177" i="3"/>
  <c r="D177" i="3" s="1"/>
  <c r="C177" i="3" l="1"/>
  <c r="E176" i="3"/>
  <c r="F176" i="3" s="1"/>
  <c r="B177" i="3"/>
  <c r="A178" i="3"/>
  <c r="D178" i="3" s="1"/>
  <c r="C178" i="3" l="1"/>
  <c r="E177" i="3"/>
  <c r="F177" i="3" s="1"/>
  <c r="B178" i="3"/>
  <c r="A179" i="3"/>
  <c r="D179" i="3" s="1"/>
  <c r="C179" i="3" l="1"/>
  <c r="E178" i="3"/>
  <c r="F178" i="3" s="1"/>
  <c r="B179" i="3"/>
  <c r="A180" i="3"/>
  <c r="D180" i="3" s="1"/>
  <c r="C180" i="3" l="1"/>
  <c r="E179" i="3"/>
  <c r="F179" i="3" s="1"/>
  <c r="B180" i="3"/>
  <c r="A181" i="3"/>
  <c r="D181" i="3" s="1"/>
  <c r="C181" i="3" l="1"/>
  <c r="E180" i="3"/>
  <c r="F180" i="3" s="1"/>
  <c r="B181" i="3"/>
  <c r="A182" i="3"/>
  <c r="D182" i="3" s="1"/>
  <c r="C182" i="3" l="1"/>
  <c r="E181" i="3"/>
  <c r="F181" i="3" s="1"/>
  <c r="B182" i="3"/>
  <c r="A183" i="3"/>
  <c r="D183" i="3" s="1"/>
  <c r="C183" i="3" l="1"/>
  <c r="E182" i="3"/>
  <c r="F182" i="3" s="1"/>
  <c r="B183" i="3"/>
  <c r="A184" i="3"/>
  <c r="D184" i="3" s="1"/>
  <c r="C184" i="3" l="1"/>
  <c r="E183" i="3"/>
  <c r="F183" i="3" s="1"/>
  <c r="B184" i="3"/>
  <c r="A185" i="3"/>
  <c r="D185" i="3" s="1"/>
  <c r="C185" i="3" l="1"/>
  <c r="E184" i="3"/>
  <c r="F184" i="3" s="1"/>
  <c r="B185" i="3"/>
  <c r="A186" i="3"/>
  <c r="D186" i="3" s="1"/>
  <c r="C186" i="3" l="1"/>
  <c r="E185" i="3"/>
  <c r="F185" i="3" s="1"/>
  <c r="B186" i="3"/>
  <c r="A187" i="3"/>
  <c r="D187" i="3" s="1"/>
  <c r="C187" i="3" l="1"/>
  <c r="E186" i="3"/>
  <c r="F186" i="3" s="1"/>
  <c r="B187" i="3"/>
  <c r="A188" i="3"/>
  <c r="D188" i="3" s="1"/>
  <c r="C188" i="3" l="1"/>
  <c r="E187" i="3"/>
  <c r="F187" i="3" s="1"/>
  <c r="B188" i="3"/>
  <c r="A189" i="3"/>
  <c r="D189" i="3" s="1"/>
  <c r="C189" i="3" l="1"/>
  <c r="E188" i="3"/>
  <c r="F188" i="3" s="1"/>
  <c r="B189" i="3"/>
  <c r="A190" i="3"/>
  <c r="D190" i="3" s="1"/>
  <c r="C190" i="3" l="1"/>
  <c r="E189" i="3"/>
  <c r="F189" i="3" s="1"/>
  <c r="B190" i="3"/>
  <c r="A191" i="3"/>
  <c r="D191" i="3" s="1"/>
  <c r="C191" i="3" l="1"/>
  <c r="E190" i="3"/>
  <c r="F190" i="3" s="1"/>
  <c r="B191" i="3"/>
  <c r="A192" i="3"/>
  <c r="D192" i="3" s="1"/>
  <c r="C192" i="3" l="1"/>
  <c r="E191" i="3"/>
  <c r="F191" i="3" s="1"/>
  <c r="B192" i="3"/>
  <c r="A193" i="3"/>
  <c r="D193" i="3" s="1"/>
  <c r="C193" i="3" l="1"/>
  <c r="E192" i="3"/>
  <c r="F192" i="3" s="1"/>
  <c r="B193" i="3"/>
  <c r="A194" i="3"/>
  <c r="D194" i="3" s="1"/>
  <c r="C194" i="3" l="1"/>
  <c r="E193" i="3"/>
  <c r="F193" i="3" s="1"/>
  <c r="B194" i="3"/>
  <c r="A195" i="3"/>
  <c r="D195" i="3" s="1"/>
  <c r="C195" i="3" l="1"/>
  <c r="E194" i="3"/>
  <c r="F194" i="3" s="1"/>
  <c r="B195" i="3"/>
  <c r="A196" i="3"/>
  <c r="D196" i="3" s="1"/>
  <c r="C196" i="3" l="1"/>
  <c r="E195" i="3"/>
  <c r="F195" i="3" s="1"/>
  <c r="B196" i="3"/>
  <c r="A197" i="3"/>
  <c r="D197" i="3" s="1"/>
  <c r="C197" i="3" l="1"/>
  <c r="E196" i="3"/>
  <c r="F196" i="3" s="1"/>
  <c r="B197" i="3"/>
  <c r="A198" i="3"/>
  <c r="D198" i="3" s="1"/>
  <c r="C198" i="3" l="1"/>
  <c r="E197" i="3"/>
  <c r="F197" i="3" s="1"/>
  <c r="B198" i="3"/>
  <c r="A199" i="3"/>
  <c r="D199" i="3" s="1"/>
  <c r="C199" i="3" l="1"/>
  <c r="E198" i="3"/>
  <c r="F198" i="3" s="1"/>
  <c r="B199" i="3"/>
  <c r="A200" i="3"/>
  <c r="D200" i="3" s="1"/>
  <c r="C200" i="3" l="1"/>
  <c r="E199" i="3"/>
  <c r="F199" i="3" s="1"/>
  <c r="B200" i="3"/>
  <c r="A201" i="3"/>
  <c r="D201" i="3" s="1"/>
  <c r="C201" i="3" l="1"/>
  <c r="E200" i="3"/>
  <c r="F200" i="3" s="1"/>
  <c r="B201" i="3"/>
  <c r="A202" i="3"/>
  <c r="D202" i="3" s="1"/>
  <c r="C202" i="3" l="1"/>
  <c r="E201" i="3"/>
  <c r="F201" i="3" s="1"/>
  <c r="B202" i="3"/>
  <c r="A203" i="3"/>
  <c r="D203" i="3" s="1"/>
  <c r="C203" i="3" l="1"/>
  <c r="E202" i="3"/>
  <c r="F202" i="3" s="1"/>
  <c r="B203" i="3"/>
  <c r="A204" i="3"/>
  <c r="D204" i="3" s="1"/>
  <c r="C204" i="3" l="1"/>
  <c r="E203" i="3"/>
  <c r="F203" i="3" s="1"/>
  <c r="B204" i="3"/>
  <c r="A205" i="3"/>
  <c r="D205" i="3" s="1"/>
  <c r="C205" i="3" l="1"/>
  <c r="E204" i="3"/>
  <c r="F204" i="3" s="1"/>
  <c r="B205" i="3"/>
  <c r="A206" i="3"/>
  <c r="D206" i="3" s="1"/>
  <c r="C206" i="3" l="1"/>
  <c r="E205" i="3"/>
  <c r="F205" i="3" s="1"/>
  <c r="B206" i="3"/>
  <c r="A207" i="3"/>
  <c r="D207" i="3" s="1"/>
  <c r="C207" i="3" l="1"/>
  <c r="E206" i="3"/>
  <c r="F206" i="3" s="1"/>
  <c r="B207" i="3"/>
  <c r="A208" i="3"/>
  <c r="D208" i="3" s="1"/>
  <c r="C208" i="3" l="1"/>
  <c r="E207" i="3"/>
  <c r="F207" i="3" s="1"/>
  <c r="B208" i="3"/>
  <c r="A209" i="3"/>
  <c r="D209" i="3" s="1"/>
  <c r="C209" i="3" l="1"/>
  <c r="E208" i="3"/>
  <c r="F208" i="3" s="1"/>
  <c r="B209" i="3"/>
  <c r="A210" i="3"/>
  <c r="D210" i="3" s="1"/>
  <c r="C210" i="3" l="1"/>
  <c r="E209" i="3"/>
  <c r="F209" i="3" s="1"/>
  <c r="B210" i="3"/>
  <c r="A211" i="3"/>
  <c r="D211" i="3" s="1"/>
  <c r="C211" i="3" l="1"/>
  <c r="E210" i="3"/>
  <c r="F210" i="3" s="1"/>
  <c r="B211" i="3"/>
  <c r="A212" i="3"/>
  <c r="D212" i="3" s="1"/>
  <c r="C212" i="3" l="1"/>
  <c r="E211" i="3"/>
  <c r="F211" i="3" s="1"/>
  <c r="B212" i="3"/>
  <c r="A213" i="3"/>
  <c r="D213" i="3" s="1"/>
  <c r="C213" i="3" l="1"/>
  <c r="E212" i="3"/>
  <c r="F212" i="3" s="1"/>
  <c r="B213" i="3"/>
  <c r="A214" i="3"/>
  <c r="D214" i="3" s="1"/>
  <c r="C214" i="3" l="1"/>
  <c r="E213" i="3"/>
  <c r="F213" i="3" s="1"/>
  <c r="B214" i="3"/>
  <c r="A215" i="3"/>
  <c r="D215" i="3" s="1"/>
  <c r="C215" i="3" l="1"/>
  <c r="E214" i="3"/>
  <c r="F214" i="3" s="1"/>
  <c r="B215" i="3"/>
  <c r="A216" i="3"/>
  <c r="D216" i="3" s="1"/>
  <c r="C216" i="3" l="1"/>
  <c r="E215" i="3"/>
  <c r="F215" i="3" s="1"/>
  <c r="B216" i="3"/>
  <c r="A217" i="3"/>
  <c r="D217" i="3" s="1"/>
  <c r="C217" i="3" l="1"/>
  <c r="E216" i="3"/>
  <c r="F216" i="3" s="1"/>
  <c r="B217" i="3"/>
  <c r="A218" i="3"/>
  <c r="D218" i="3" s="1"/>
  <c r="C218" i="3" l="1"/>
  <c r="E217" i="3"/>
  <c r="F217" i="3" s="1"/>
  <c r="B218" i="3"/>
  <c r="A219" i="3"/>
  <c r="D219" i="3" s="1"/>
  <c r="C219" i="3" l="1"/>
  <c r="E218" i="3"/>
  <c r="F218" i="3" s="1"/>
  <c r="B219" i="3"/>
  <c r="A220" i="3"/>
  <c r="D220" i="3" s="1"/>
  <c r="C220" i="3" l="1"/>
  <c r="E219" i="3"/>
  <c r="F219" i="3" s="1"/>
  <c r="B220" i="3"/>
  <c r="A221" i="3"/>
  <c r="D221" i="3" s="1"/>
  <c r="C221" i="3" l="1"/>
  <c r="E220" i="3"/>
  <c r="F220" i="3" s="1"/>
  <c r="B221" i="3"/>
  <c r="A222" i="3"/>
  <c r="D222" i="3" s="1"/>
  <c r="C222" i="3" l="1"/>
  <c r="E221" i="3"/>
  <c r="F221" i="3" s="1"/>
  <c r="B222" i="3"/>
  <c r="A223" i="3"/>
  <c r="D223" i="3" s="1"/>
  <c r="C223" i="3" l="1"/>
  <c r="E222" i="3"/>
  <c r="F222" i="3" s="1"/>
  <c r="B223" i="3"/>
  <c r="A224" i="3"/>
  <c r="D224" i="3" s="1"/>
  <c r="C224" i="3" l="1"/>
  <c r="E223" i="3"/>
  <c r="F223" i="3" s="1"/>
  <c r="B224" i="3"/>
  <c r="A225" i="3"/>
  <c r="D225" i="3" s="1"/>
  <c r="C225" i="3" l="1"/>
  <c r="E224" i="3"/>
  <c r="F224" i="3" s="1"/>
  <c r="B225" i="3"/>
  <c r="A226" i="3"/>
  <c r="D226" i="3" s="1"/>
  <c r="C226" i="3" l="1"/>
  <c r="E225" i="3"/>
  <c r="F225" i="3" s="1"/>
  <c r="B226" i="3"/>
  <c r="A227" i="3"/>
  <c r="D227" i="3" s="1"/>
  <c r="C227" i="3" l="1"/>
  <c r="E226" i="3"/>
  <c r="F226" i="3" s="1"/>
  <c r="B227" i="3"/>
  <c r="A228" i="3"/>
  <c r="D228" i="3" s="1"/>
  <c r="C228" i="3" l="1"/>
  <c r="E227" i="3"/>
  <c r="F227" i="3" s="1"/>
  <c r="B228" i="3"/>
  <c r="A229" i="3"/>
  <c r="D229" i="3" s="1"/>
  <c r="C229" i="3" l="1"/>
  <c r="E228" i="3"/>
  <c r="F228" i="3" s="1"/>
  <c r="B229" i="3"/>
  <c r="A230" i="3"/>
  <c r="D230" i="3" s="1"/>
  <c r="C230" i="3" l="1"/>
  <c r="E229" i="3"/>
  <c r="F229" i="3" s="1"/>
  <c r="B230" i="3"/>
  <c r="A231" i="3"/>
  <c r="D231" i="3" s="1"/>
  <c r="C231" i="3" l="1"/>
  <c r="E230" i="3"/>
  <c r="F230" i="3" s="1"/>
  <c r="B231" i="3"/>
  <c r="A232" i="3"/>
  <c r="D232" i="3" s="1"/>
  <c r="C232" i="3" l="1"/>
  <c r="E231" i="3"/>
  <c r="F231" i="3" s="1"/>
  <c r="B232" i="3"/>
  <c r="A233" i="3"/>
  <c r="D233" i="3" s="1"/>
  <c r="C233" i="3" l="1"/>
  <c r="E232" i="3"/>
  <c r="F232" i="3" s="1"/>
  <c r="B233" i="3"/>
  <c r="A234" i="3"/>
  <c r="D234" i="3" s="1"/>
  <c r="C234" i="3" l="1"/>
  <c r="E233" i="3"/>
  <c r="F233" i="3" s="1"/>
  <c r="B234" i="3"/>
  <c r="A235" i="3"/>
  <c r="D235" i="3" s="1"/>
  <c r="C235" i="3" l="1"/>
  <c r="E234" i="3"/>
  <c r="F234" i="3" s="1"/>
  <c r="B235" i="3"/>
  <c r="A236" i="3"/>
  <c r="D236" i="3" s="1"/>
  <c r="C236" i="3" l="1"/>
  <c r="E235" i="3"/>
  <c r="F235" i="3" s="1"/>
  <c r="B236" i="3"/>
  <c r="A237" i="3"/>
  <c r="D237" i="3" s="1"/>
  <c r="C237" i="3" l="1"/>
  <c r="E236" i="3"/>
  <c r="F236" i="3" s="1"/>
  <c r="B237" i="3"/>
  <c r="A238" i="3"/>
  <c r="D238" i="3" s="1"/>
  <c r="C238" i="3" l="1"/>
  <c r="E237" i="3"/>
  <c r="F237" i="3" s="1"/>
  <c r="B238" i="3"/>
  <c r="A239" i="3"/>
  <c r="D239" i="3" s="1"/>
  <c r="C239" i="3" l="1"/>
  <c r="E238" i="3"/>
  <c r="F238" i="3" s="1"/>
  <c r="B239" i="3"/>
  <c r="A240" i="3"/>
  <c r="D240" i="3" s="1"/>
  <c r="C240" i="3" l="1"/>
  <c r="E239" i="3"/>
  <c r="F239" i="3" s="1"/>
  <c r="B240" i="3"/>
  <c r="A241" i="3"/>
  <c r="D241" i="3" s="1"/>
  <c r="C241" i="3" l="1"/>
  <c r="E240" i="3"/>
  <c r="F240" i="3" s="1"/>
  <c r="B241" i="3"/>
  <c r="A242" i="3"/>
  <c r="D242" i="3" s="1"/>
  <c r="C242" i="3" l="1"/>
  <c r="E241" i="3"/>
  <c r="F241" i="3" s="1"/>
  <c r="B242" i="3"/>
  <c r="A243" i="3"/>
  <c r="D243" i="3" s="1"/>
  <c r="C243" i="3" l="1"/>
  <c r="E242" i="3"/>
  <c r="F242" i="3" s="1"/>
  <c r="B243" i="3"/>
  <c r="A244" i="3"/>
  <c r="D244" i="3" s="1"/>
  <c r="C244" i="3" l="1"/>
  <c r="E243" i="3"/>
  <c r="F243" i="3" s="1"/>
  <c r="B244" i="3"/>
  <c r="A245" i="3"/>
  <c r="D245" i="3" s="1"/>
  <c r="C245" i="3" l="1"/>
  <c r="E244" i="3"/>
  <c r="F244" i="3" s="1"/>
  <c r="B245" i="3"/>
  <c r="A246" i="3"/>
  <c r="D246" i="3" s="1"/>
  <c r="C246" i="3" l="1"/>
  <c r="E245" i="3"/>
  <c r="F245" i="3" s="1"/>
  <c r="B246" i="3"/>
  <c r="A247" i="3"/>
  <c r="D247" i="3" s="1"/>
  <c r="C247" i="3" l="1"/>
  <c r="E246" i="3"/>
  <c r="F246" i="3" s="1"/>
  <c r="B247" i="3"/>
  <c r="A248" i="3"/>
  <c r="D248" i="3" s="1"/>
  <c r="C248" i="3" l="1"/>
  <c r="E247" i="3"/>
  <c r="F247" i="3" s="1"/>
  <c r="B248" i="3"/>
  <c r="A249" i="3"/>
  <c r="D249" i="3" s="1"/>
  <c r="C249" i="3" l="1"/>
  <c r="E248" i="3"/>
  <c r="F248" i="3" s="1"/>
  <c r="B249" i="3"/>
  <c r="A250" i="3"/>
  <c r="D250" i="3" s="1"/>
  <c r="C250" i="3" l="1"/>
  <c r="E249" i="3"/>
  <c r="F249" i="3" s="1"/>
  <c r="B250" i="3"/>
  <c r="A251" i="3"/>
  <c r="D251" i="3" s="1"/>
  <c r="C251" i="3" l="1"/>
  <c r="E250" i="3"/>
  <c r="F250" i="3" s="1"/>
  <c r="B251" i="3"/>
  <c r="A252" i="3"/>
  <c r="D252" i="3" s="1"/>
  <c r="C252" i="3" l="1"/>
  <c r="E251" i="3"/>
  <c r="F251" i="3" s="1"/>
  <c r="B252" i="3"/>
  <c r="A253" i="3"/>
  <c r="D253" i="3" s="1"/>
  <c r="C253" i="3" l="1"/>
  <c r="E252" i="3"/>
  <c r="F252" i="3" s="1"/>
  <c r="B253" i="3"/>
  <c r="A254" i="3"/>
  <c r="D254" i="3" s="1"/>
  <c r="C254" i="3" l="1"/>
  <c r="E253" i="3"/>
  <c r="F253" i="3" s="1"/>
  <c r="B254" i="3"/>
  <c r="A255" i="3"/>
  <c r="D255" i="3" s="1"/>
  <c r="C255" i="3" l="1"/>
  <c r="E254" i="3"/>
  <c r="F254" i="3" s="1"/>
  <c r="B255" i="3"/>
  <c r="A256" i="3"/>
  <c r="D256" i="3" s="1"/>
  <c r="C256" i="3" l="1"/>
  <c r="E255" i="3"/>
  <c r="F255" i="3" s="1"/>
  <c r="B256" i="3"/>
  <c r="A257" i="3"/>
  <c r="D257" i="3" s="1"/>
  <c r="C257" i="3" l="1"/>
  <c r="E256" i="3"/>
  <c r="F256" i="3" s="1"/>
  <c r="B257" i="3"/>
  <c r="A258" i="3"/>
  <c r="D258" i="3" s="1"/>
  <c r="C258" i="3" l="1"/>
  <c r="E257" i="3"/>
  <c r="F257" i="3" s="1"/>
  <c r="B258" i="3"/>
  <c r="A259" i="3"/>
  <c r="D259" i="3" s="1"/>
  <c r="C259" i="3" l="1"/>
  <c r="E258" i="3"/>
  <c r="F258" i="3" s="1"/>
  <c r="B259" i="3"/>
  <c r="A260" i="3"/>
  <c r="D260" i="3" s="1"/>
  <c r="C260" i="3" l="1"/>
  <c r="E259" i="3"/>
  <c r="F259" i="3" s="1"/>
  <c r="B260" i="3"/>
  <c r="A261" i="3"/>
  <c r="D261" i="3" s="1"/>
  <c r="C261" i="3" l="1"/>
  <c r="E260" i="3"/>
  <c r="F260" i="3" s="1"/>
  <c r="B261" i="3"/>
  <c r="A262" i="3"/>
  <c r="D262" i="3" s="1"/>
  <c r="C262" i="3" l="1"/>
  <c r="E261" i="3"/>
  <c r="F261" i="3" s="1"/>
  <c r="B262" i="3"/>
  <c r="A263" i="3"/>
  <c r="D263" i="3" s="1"/>
  <c r="C263" i="3" l="1"/>
  <c r="E262" i="3"/>
  <c r="F262" i="3" s="1"/>
  <c r="B263" i="3"/>
  <c r="A264" i="3"/>
  <c r="D264" i="3" s="1"/>
  <c r="C264" i="3" l="1"/>
  <c r="E263" i="3"/>
  <c r="F263" i="3" s="1"/>
  <c r="B264" i="3"/>
  <c r="A265" i="3"/>
  <c r="D265" i="3" s="1"/>
  <c r="C265" i="3" l="1"/>
  <c r="E264" i="3"/>
  <c r="F264" i="3" s="1"/>
  <c r="B265" i="3"/>
  <c r="A266" i="3"/>
  <c r="D266" i="3" s="1"/>
  <c r="C266" i="3" l="1"/>
  <c r="E265" i="3"/>
  <c r="F265" i="3" s="1"/>
  <c r="B266" i="3"/>
  <c r="A267" i="3"/>
  <c r="D267" i="3" s="1"/>
  <c r="C267" i="3" l="1"/>
  <c r="E266" i="3"/>
  <c r="F266" i="3" s="1"/>
  <c r="B267" i="3"/>
  <c r="A268" i="3"/>
  <c r="D268" i="3" s="1"/>
  <c r="C268" i="3" l="1"/>
  <c r="E267" i="3"/>
  <c r="F267" i="3" s="1"/>
  <c r="B268" i="3"/>
  <c r="A269" i="3"/>
  <c r="D269" i="3" s="1"/>
  <c r="C269" i="3" l="1"/>
  <c r="E268" i="3"/>
  <c r="F268" i="3" s="1"/>
  <c r="B269" i="3"/>
  <c r="A270" i="3"/>
  <c r="D270" i="3" s="1"/>
  <c r="C270" i="3" l="1"/>
  <c r="E269" i="3"/>
  <c r="F269" i="3" s="1"/>
  <c r="B270" i="3"/>
  <c r="A271" i="3"/>
  <c r="D271" i="3" s="1"/>
  <c r="C271" i="3" l="1"/>
  <c r="E270" i="3"/>
  <c r="F270" i="3" s="1"/>
  <c r="B271" i="3"/>
  <c r="A272" i="3"/>
  <c r="D272" i="3" s="1"/>
  <c r="C272" i="3" l="1"/>
  <c r="E271" i="3"/>
  <c r="F271" i="3" s="1"/>
  <c r="B272" i="3"/>
  <c r="A273" i="3"/>
  <c r="D273" i="3" s="1"/>
  <c r="C273" i="3" l="1"/>
  <c r="E272" i="3"/>
  <c r="F272" i="3" s="1"/>
  <c r="B273" i="3"/>
  <c r="A274" i="3"/>
  <c r="D274" i="3" s="1"/>
  <c r="C274" i="3" l="1"/>
  <c r="E273" i="3"/>
  <c r="F273" i="3" s="1"/>
  <c r="B274" i="3"/>
  <c r="A275" i="3"/>
  <c r="D275" i="3" s="1"/>
  <c r="C275" i="3" l="1"/>
  <c r="E274" i="3"/>
  <c r="F274" i="3" s="1"/>
  <c r="B275" i="3"/>
  <c r="A276" i="3"/>
  <c r="D276" i="3" s="1"/>
  <c r="C276" i="3" l="1"/>
  <c r="E275" i="3"/>
  <c r="F275" i="3" s="1"/>
  <c r="B276" i="3"/>
  <c r="A277" i="3"/>
  <c r="D277" i="3" s="1"/>
  <c r="C277" i="3" l="1"/>
  <c r="E276" i="3"/>
  <c r="F276" i="3" s="1"/>
  <c r="B277" i="3"/>
  <c r="A278" i="3"/>
  <c r="D278" i="3" s="1"/>
  <c r="C278" i="3" l="1"/>
  <c r="E277" i="3"/>
  <c r="F277" i="3" s="1"/>
  <c r="B278" i="3"/>
  <c r="A279" i="3"/>
  <c r="D279" i="3" s="1"/>
  <c r="C279" i="3" l="1"/>
  <c r="E278" i="3"/>
  <c r="F278" i="3" s="1"/>
  <c r="B279" i="3"/>
  <c r="A280" i="3"/>
  <c r="D280" i="3" s="1"/>
  <c r="C280" i="3" l="1"/>
  <c r="E279" i="3"/>
  <c r="F279" i="3" s="1"/>
  <c r="B280" i="3"/>
  <c r="A281" i="3"/>
  <c r="D281" i="3" s="1"/>
  <c r="C281" i="3" l="1"/>
  <c r="E280" i="3"/>
  <c r="F280" i="3" s="1"/>
  <c r="B281" i="3"/>
  <c r="A282" i="3"/>
  <c r="D282" i="3" s="1"/>
  <c r="C282" i="3" l="1"/>
  <c r="E281" i="3"/>
  <c r="F281" i="3" s="1"/>
  <c r="B282" i="3"/>
  <c r="A283" i="3"/>
  <c r="D283" i="3" s="1"/>
  <c r="C283" i="3" l="1"/>
  <c r="E282" i="3"/>
  <c r="F282" i="3" s="1"/>
  <c r="B283" i="3"/>
  <c r="A284" i="3"/>
  <c r="D284" i="3" s="1"/>
  <c r="C284" i="3" l="1"/>
  <c r="E283" i="3"/>
  <c r="F283" i="3" s="1"/>
  <c r="B284" i="3"/>
  <c r="A285" i="3"/>
  <c r="D285" i="3" s="1"/>
  <c r="C285" i="3" l="1"/>
  <c r="E284" i="3"/>
  <c r="F284" i="3" s="1"/>
  <c r="B285" i="3"/>
  <c r="A286" i="3"/>
  <c r="D286" i="3" s="1"/>
  <c r="C286" i="3" l="1"/>
  <c r="E285" i="3"/>
  <c r="F285" i="3" s="1"/>
  <c r="B286" i="3"/>
  <c r="A287" i="3"/>
  <c r="D287" i="3" s="1"/>
  <c r="C287" i="3" l="1"/>
  <c r="E286" i="3"/>
  <c r="F286" i="3" s="1"/>
  <c r="B287" i="3"/>
  <c r="A288" i="3"/>
  <c r="D288" i="3" s="1"/>
  <c r="C288" i="3" l="1"/>
  <c r="E287" i="3"/>
  <c r="F287" i="3" s="1"/>
  <c r="B288" i="3"/>
  <c r="A289" i="3"/>
  <c r="D289" i="3" s="1"/>
  <c r="C289" i="3" l="1"/>
  <c r="E288" i="3"/>
  <c r="F288" i="3" s="1"/>
  <c r="B289" i="3"/>
  <c r="A290" i="3"/>
  <c r="D290" i="3" s="1"/>
  <c r="C290" i="3" l="1"/>
  <c r="E289" i="3"/>
  <c r="F289" i="3" s="1"/>
  <c r="B290" i="3"/>
  <c r="A291" i="3"/>
  <c r="D291" i="3" s="1"/>
  <c r="C291" i="3" l="1"/>
  <c r="E290" i="3"/>
  <c r="F290" i="3" s="1"/>
  <c r="B291" i="3"/>
  <c r="A292" i="3"/>
  <c r="D292" i="3" s="1"/>
  <c r="C292" i="3" l="1"/>
  <c r="E291" i="3"/>
  <c r="F291" i="3" s="1"/>
  <c r="B292" i="3"/>
  <c r="A293" i="3"/>
  <c r="D293" i="3" s="1"/>
  <c r="C293" i="3" l="1"/>
  <c r="E292" i="3"/>
  <c r="F292" i="3" s="1"/>
  <c r="B293" i="3"/>
  <c r="A294" i="3"/>
  <c r="D294" i="3" s="1"/>
  <c r="C294" i="3" l="1"/>
  <c r="E293" i="3"/>
  <c r="F293" i="3" s="1"/>
  <c r="B294" i="3"/>
  <c r="A295" i="3"/>
  <c r="D295" i="3" s="1"/>
  <c r="C295" i="3" l="1"/>
  <c r="E294" i="3"/>
  <c r="F294" i="3" s="1"/>
  <c r="B295" i="3"/>
  <c r="A296" i="3"/>
  <c r="D296" i="3" s="1"/>
  <c r="C296" i="3" l="1"/>
  <c r="E295" i="3"/>
  <c r="F295" i="3" s="1"/>
  <c r="B296" i="3"/>
  <c r="A297" i="3"/>
  <c r="D297" i="3" s="1"/>
  <c r="C297" i="3" l="1"/>
  <c r="E296" i="3"/>
  <c r="F296" i="3" s="1"/>
  <c r="B297" i="3"/>
  <c r="A298" i="3"/>
  <c r="D298" i="3" s="1"/>
  <c r="C298" i="3" l="1"/>
  <c r="E297" i="3"/>
  <c r="F297" i="3" s="1"/>
  <c r="B298" i="3"/>
  <c r="A299" i="3"/>
  <c r="D299" i="3" s="1"/>
  <c r="C299" i="3" l="1"/>
  <c r="E298" i="3"/>
  <c r="F298" i="3" s="1"/>
  <c r="B299" i="3"/>
  <c r="A300" i="3"/>
  <c r="D300" i="3" s="1"/>
  <c r="C300" i="3" l="1"/>
  <c r="E299" i="3"/>
  <c r="F299" i="3" s="1"/>
  <c r="B300" i="3"/>
  <c r="A301" i="3"/>
  <c r="D301" i="3" s="1"/>
  <c r="C301" i="3" l="1"/>
  <c r="E300" i="3"/>
  <c r="F300" i="3" s="1"/>
  <c r="B301" i="3"/>
  <c r="A302" i="3"/>
  <c r="D302" i="3" s="1"/>
  <c r="C302" i="3" l="1"/>
  <c r="E301" i="3"/>
  <c r="F301" i="3" s="1"/>
  <c r="B302" i="3"/>
  <c r="A303" i="3"/>
  <c r="D303" i="3" s="1"/>
  <c r="C303" i="3" l="1"/>
  <c r="E302" i="3"/>
  <c r="F302" i="3" s="1"/>
  <c r="B303" i="3"/>
  <c r="A304" i="3"/>
  <c r="D304" i="3" s="1"/>
  <c r="C304" i="3" l="1"/>
  <c r="E303" i="3"/>
  <c r="F303" i="3" s="1"/>
  <c r="B304" i="3"/>
  <c r="A305" i="3"/>
  <c r="D305" i="3" s="1"/>
  <c r="C305" i="3" l="1"/>
  <c r="E304" i="3"/>
  <c r="F304" i="3" s="1"/>
  <c r="B305" i="3"/>
  <c r="A306" i="3"/>
  <c r="D306" i="3" s="1"/>
  <c r="C306" i="3" l="1"/>
  <c r="E305" i="3"/>
  <c r="F305" i="3" s="1"/>
  <c r="B306" i="3"/>
  <c r="A307" i="3"/>
  <c r="D307" i="3" s="1"/>
  <c r="C307" i="3" l="1"/>
  <c r="E306" i="3"/>
  <c r="F306" i="3" s="1"/>
  <c r="B307" i="3"/>
  <c r="A308" i="3"/>
  <c r="D308" i="3" s="1"/>
  <c r="C308" i="3" l="1"/>
  <c r="E307" i="3"/>
  <c r="F307" i="3" s="1"/>
  <c r="B308" i="3"/>
  <c r="A309" i="3"/>
  <c r="D309" i="3" s="1"/>
  <c r="C309" i="3" l="1"/>
  <c r="E308" i="3"/>
  <c r="F308" i="3" s="1"/>
  <c r="B309" i="3"/>
  <c r="A310" i="3"/>
  <c r="D310" i="3" s="1"/>
  <c r="C310" i="3" l="1"/>
  <c r="E309" i="3"/>
  <c r="F309" i="3" s="1"/>
  <c r="B310" i="3"/>
  <c r="A311" i="3"/>
  <c r="D311" i="3" s="1"/>
  <c r="C311" i="3" l="1"/>
  <c r="E310" i="3"/>
  <c r="F310" i="3" s="1"/>
  <c r="B311" i="3"/>
  <c r="A312" i="3"/>
  <c r="D312" i="3" s="1"/>
  <c r="C312" i="3" l="1"/>
  <c r="E311" i="3"/>
  <c r="F311" i="3" s="1"/>
  <c r="B312" i="3"/>
  <c r="A313" i="3"/>
  <c r="D313" i="3" s="1"/>
  <c r="C313" i="3" l="1"/>
  <c r="E312" i="3"/>
  <c r="F312" i="3" s="1"/>
  <c r="B313" i="3"/>
  <c r="A314" i="3"/>
  <c r="D314" i="3" s="1"/>
  <c r="C314" i="3" l="1"/>
  <c r="E313" i="3"/>
  <c r="F313" i="3" s="1"/>
  <c r="B314" i="3"/>
  <c r="A315" i="3"/>
  <c r="D315" i="3" s="1"/>
  <c r="C315" i="3" l="1"/>
  <c r="E314" i="3"/>
  <c r="F314" i="3" s="1"/>
  <c r="B315" i="3"/>
  <c r="A316" i="3"/>
  <c r="D316" i="3" s="1"/>
  <c r="C316" i="3" l="1"/>
  <c r="E315" i="3"/>
  <c r="F315" i="3" s="1"/>
  <c r="B316" i="3"/>
  <c r="A317" i="3"/>
  <c r="D317" i="3" s="1"/>
  <c r="C317" i="3" l="1"/>
  <c r="E316" i="3"/>
  <c r="F316" i="3" s="1"/>
  <c r="B317" i="3"/>
  <c r="A318" i="3"/>
  <c r="D318" i="3" s="1"/>
  <c r="C318" i="3" l="1"/>
  <c r="E317" i="3"/>
  <c r="F317" i="3" s="1"/>
  <c r="B318" i="3"/>
  <c r="A319" i="3"/>
  <c r="D319" i="3" s="1"/>
  <c r="C319" i="3" l="1"/>
  <c r="E318" i="3"/>
  <c r="F318" i="3" s="1"/>
  <c r="B319" i="3"/>
  <c r="A320" i="3"/>
  <c r="D320" i="3" s="1"/>
  <c r="C320" i="3" l="1"/>
  <c r="E319" i="3"/>
  <c r="F319" i="3" s="1"/>
  <c r="B320" i="3"/>
  <c r="A321" i="3"/>
  <c r="D321" i="3" s="1"/>
  <c r="C321" i="3" l="1"/>
  <c r="E320" i="3"/>
  <c r="F320" i="3" s="1"/>
  <c r="B321" i="3"/>
  <c r="A322" i="3"/>
  <c r="D322" i="3" s="1"/>
  <c r="C322" i="3" l="1"/>
  <c r="E321" i="3"/>
  <c r="F321" i="3" s="1"/>
  <c r="B322" i="3"/>
  <c r="A323" i="3"/>
  <c r="D323" i="3" s="1"/>
  <c r="C323" i="3" l="1"/>
  <c r="E322" i="3"/>
  <c r="F322" i="3" s="1"/>
  <c r="B323" i="3"/>
  <c r="A324" i="3"/>
  <c r="D324" i="3" s="1"/>
  <c r="C324" i="3" l="1"/>
  <c r="E323" i="3"/>
  <c r="F323" i="3" s="1"/>
  <c r="B324" i="3"/>
  <c r="A325" i="3"/>
  <c r="D325" i="3" s="1"/>
  <c r="C325" i="3" l="1"/>
  <c r="E324" i="3"/>
  <c r="F324" i="3" s="1"/>
  <c r="B325" i="3"/>
  <c r="A326" i="3"/>
  <c r="D326" i="3" s="1"/>
  <c r="C326" i="3" l="1"/>
  <c r="E325" i="3"/>
  <c r="F325" i="3" s="1"/>
  <c r="B326" i="3"/>
  <c r="A327" i="3"/>
  <c r="D327" i="3" s="1"/>
  <c r="C327" i="3" l="1"/>
  <c r="E326" i="3"/>
  <c r="F326" i="3" s="1"/>
  <c r="B327" i="3"/>
  <c r="A328" i="3"/>
  <c r="D328" i="3" s="1"/>
  <c r="C328" i="3" l="1"/>
  <c r="E327" i="3"/>
  <c r="F327" i="3" s="1"/>
  <c r="B328" i="3"/>
  <c r="A329" i="3"/>
  <c r="D329" i="3" s="1"/>
  <c r="C329" i="3" l="1"/>
  <c r="E328" i="3"/>
  <c r="F328" i="3" s="1"/>
  <c r="B329" i="3"/>
  <c r="A330" i="3"/>
  <c r="D330" i="3" s="1"/>
  <c r="C330" i="3" l="1"/>
  <c r="E329" i="3"/>
  <c r="F329" i="3" s="1"/>
  <c r="B330" i="3"/>
  <c r="A331" i="3"/>
  <c r="D331" i="3" s="1"/>
  <c r="C331" i="3" l="1"/>
  <c r="E330" i="3"/>
  <c r="F330" i="3" s="1"/>
  <c r="B331" i="3"/>
  <c r="A332" i="3"/>
  <c r="D332" i="3" s="1"/>
  <c r="C332" i="3" l="1"/>
  <c r="E331" i="3"/>
  <c r="F331" i="3" s="1"/>
  <c r="B332" i="3"/>
  <c r="A333" i="3"/>
  <c r="D333" i="3" s="1"/>
  <c r="C333" i="3" l="1"/>
  <c r="E332" i="3"/>
  <c r="F332" i="3" s="1"/>
  <c r="B333" i="3"/>
  <c r="A334" i="3"/>
  <c r="D334" i="3" s="1"/>
  <c r="C334" i="3" l="1"/>
  <c r="E333" i="3"/>
  <c r="F333" i="3" s="1"/>
  <c r="B334" i="3"/>
  <c r="A335" i="3"/>
  <c r="D335" i="3" s="1"/>
  <c r="C335" i="3" l="1"/>
  <c r="E334" i="3"/>
  <c r="F334" i="3" s="1"/>
  <c r="B335" i="3"/>
  <c r="A336" i="3"/>
  <c r="D336" i="3" s="1"/>
  <c r="C336" i="3" l="1"/>
  <c r="E335" i="3"/>
  <c r="F335" i="3" s="1"/>
  <c r="B336" i="3"/>
  <c r="A337" i="3"/>
  <c r="D337" i="3" s="1"/>
  <c r="C337" i="3" l="1"/>
  <c r="E336" i="3"/>
  <c r="F336" i="3" s="1"/>
  <c r="B337" i="3"/>
  <c r="A338" i="3"/>
  <c r="D338" i="3" s="1"/>
  <c r="C338" i="3" l="1"/>
  <c r="E337" i="3"/>
  <c r="F337" i="3" s="1"/>
  <c r="B338" i="3"/>
  <c r="A339" i="3"/>
  <c r="D339" i="3" s="1"/>
  <c r="C339" i="3" l="1"/>
  <c r="E338" i="3"/>
  <c r="F338" i="3" s="1"/>
  <c r="B339" i="3"/>
  <c r="A340" i="3"/>
  <c r="D340" i="3" s="1"/>
  <c r="C340" i="3" l="1"/>
  <c r="E339" i="3"/>
  <c r="F339" i="3" s="1"/>
  <c r="B340" i="3"/>
  <c r="A341" i="3"/>
  <c r="D341" i="3" s="1"/>
  <c r="C341" i="3" l="1"/>
  <c r="E340" i="3"/>
  <c r="F340" i="3" s="1"/>
  <c r="B341" i="3"/>
  <c r="A342" i="3"/>
  <c r="D342" i="3" s="1"/>
  <c r="C342" i="3" l="1"/>
  <c r="E341" i="3"/>
  <c r="F341" i="3" s="1"/>
  <c r="B342" i="3"/>
  <c r="A343" i="3"/>
  <c r="D343" i="3" s="1"/>
  <c r="C343" i="3" l="1"/>
  <c r="E342" i="3"/>
  <c r="F342" i="3" s="1"/>
  <c r="B343" i="3"/>
  <c r="A344" i="3"/>
  <c r="D344" i="3" s="1"/>
  <c r="C344" i="3" l="1"/>
  <c r="E343" i="3"/>
  <c r="F343" i="3" s="1"/>
  <c r="B344" i="3"/>
  <c r="A345" i="3"/>
  <c r="D345" i="3" s="1"/>
  <c r="C345" i="3" l="1"/>
  <c r="E344" i="3"/>
  <c r="F344" i="3" s="1"/>
  <c r="B345" i="3"/>
  <c r="A346" i="3"/>
  <c r="D346" i="3" s="1"/>
  <c r="C346" i="3" l="1"/>
  <c r="E345" i="3"/>
  <c r="F345" i="3" s="1"/>
  <c r="B346" i="3"/>
  <c r="A347" i="3"/>
  <c r="D347" i="3" s="1"/>
  <c r="C347" i="3" l="1"/>
  <c r="E346" i="3"/>
  <c r="F346" i="3" s="1"/>
  <c r="B347" i="3"/>
  <c r="A348" i="3"/>
  <c r="D348" i="3" s="1"/>
  <c r="C348" i="3" l="1"/>
  <c r="E347" i="3"/>
  <c r="F347" i="3" s="1"/>
  <c r="B348" i="3"/>
  <c r="A349" i="3"/>
  <c r="D349" i="3" s="1"/>
  <c r="C349" i="3" l="1"/>
  <c r="E348" i="3"/>
  <c r="F348" i="3" s="1"/>
  <c r="B349" i="3"/>
  <c r="A350" i="3"/>
  <c r="D350" i="3" s="1"/>
  <c r="C350" i="3" l="1"/>
  <c r="E349" i="3"/>
  <c r="F349" i="3" s="1"/>
  <c r="B350" i="3"/>
  <c r="A351" i="3"/>
  <c r="D351" i="3" s="1"/>
  <c r="B351" i="3" l="1"/>
  <c r="C351" i="3"/>
  <c r="E350" i="3"/>
  <c r="F350" i="3" s="1"/>
  <c r="A352" i="3"/>
  <c r="D352" i="3" s="1"/>
  <c r="B352" i="3" l="1"/>
  <c r="C352" i="3"/>
  <c r="E351" i="3"/>
  <c r="F351" i="3" s="1"/>
  <c r="A353" i="3"/>
  <c r="D353" i="3" s="1"/>
  <c r="B353" i="3" l="1"/>
  <c r="C353" i="3"/>
  <c r="E352" i="3"/>
  <c r="F352" i="3" s="1"/>
  <c r="A354" i="3"/>
  <c r="D354" i="3" s="1"/>
  <c r="B354" i="3" l="1"/>
  <c r="C354" i="3"/>
  <c r="E353" i="3"/>
  <c r="F353" i="3" s="1"/>
  <c r="A355" i="3"/>
  <c r="D355" i="3" s="1"/>
  <c r="B355" i="3" l="1"/>
  <c r="C355" i="3"/>
  <c r="E354" i="3"/>
  <c r="F354" i="3" s="1"/>
  <c r="A356" i="3"/>
  <c r="D356" i="3" s="1"/>
  <c r="B356" i="3" l="1"/>
  <c r="C356" i="3"/>
  <c r="E355" i="3"/>
  <c r="F355" i="3" s="1"/>
  <c r="A357" i="3"/>
  <c r="D357" i="3" s="1"/>
  <c r="B357" i="3" l="1"/>
  <c r="C357" i="3"/>
  <c r="E356" i="3"/>
  <c r="F356" i="3" s="1"/>
  <c r="A358" i="3"/>
  <c r="D358" i="3" s="1"/>
  <c r="B358" i="3" l="1"/>
  <c r="C358" i="3"/>
  <c r="E357" i="3"/>
  <c r="F357" i="3" s="1"/>
  <c r="A359" i="3"/>
  <c r="D359" i="3" s="1"/>
  <c r="B359" i="3" l="1"/>
  <c r="C359" i="3"/>
  <c r="E358" i="3"/>
  <c r="F358" i="3" s="1"/>
  <c r="A360" i="3"/>
  <c r="D360" i="3" s="1"/>
  <c r="B360" i="3" l="1"/>
  <c r="C360" i="3"/>
  <c r="E359" i="3"/>
  <c r="F359" i="3" s="1"/>
  <c r="A361" i="3"/>
  <c r="D361" i="3" s="1"/>
  <c r="B361" i="3" l="1"/>
  <c r="C361" i="3"/>
  <c r="E360" i="3"/>
  <c r="F360" i="3" s="1"/>
  <c r="A362" i="3"/>
  <c r="D362" i="3" s="1"/>
  <c r="B362" i="3" l="1"/>
  <c r="C362" i="3"/>
  <c r="E361" i="3"/>
  <c r="F361" i="3" s="1"/>
  <c r="A363" i="3"/>
  <c r="D363" i="3" s="1"/>
  <c r="B363" i="3" l="1"/>
  <c r="C363" i="3"/>
  <c r="E362" i="3"/>
  <c r="F362" i="3" s="1"/>
  <c r="A364" i="3"/>
  <c r="D364" i="3" s="1"/>
  <c r="B364" i="3" l="1"/>
  <c r="C364" i="3"/>
  <c r="E363" i="3"/>
  <c r="F363" i="3" s="1"/>
  <c r="A365" i="3"/>
  <c r="D365" i="3" s="1"/>
  <c r="B365" i="3" l="1"/>
  <c r="C365" i="3"/>
  <c r="E364" i="3"/>
  <c r="F364" i="3" s="1"/>
  <c r="A366" i="3"/>
  <c r="D366" i="3" s="1"/>
  <c r="B366" i="3" l="1"/>
  <c r="C366" i="3"/>
  <c r="E365" i="3"/>
  <c r="F365" i="3" s="1"/>
  <c r="A367" i="3"/>
  <c r="D367" i="3" s="1"/>
  <c r="B367" i="3" l="1"/>
  <c r="C367" i="3"/>
  <c r="E366" i="3"/>
  <c r="F366" i="3" s="1"/>
  <c r="A368" i="3"/>
  <c r="D368" i="3" s="1"/>
  <c r="B368" i="3" l="1"/>
  <c r="C368" i="3"/>
  <c r="E367" i="3"/>
  <c r="F367" i="3" s="1"/>
  <c r="A369" i="3"/>
  <c r="D369" i="3" s="1"/>
  <c r="B369" i="3" l="1"/>
  <c r="C369" i="3"/>
  <c r="E368" i="3"/>
  <c r="F368" i="3" s="1"/>
  <c r="A370" i="3"/>
  <c r="D370" i="3" s="1"/>
  <c r="B370" i="3" l="1"/>
  <c r="C370" i="3"/>
  <c r="E369" i="3"/>
  <c r="F369" i="3" s="1"/>
  <c r="A371" i="3"/>
  <c r="D371" i="3" s="1"/>
  <c r="B371" i="3" l="1"/>
  <c r="C371" i="3"/>
  <c r="E370" i="3"/>
  <c r="F370" i="3" s="1"/>
  <c r="A372" i="3"/>
  <c r="D372" i="3" s="1"/>
  <c r="B372" i="3" l="1"/>
  <c r="C372" i="3"/>
  <c r="E371" i="3"/>
  <c r="F371" i="3" s="1"/>
  <c r="A373" i="3"/>
  <c r="D373" i="3" s="1"/>
  <c r="B373" i="3" l="1"/>
  <c r="C373" i="3"/>
  <c r="E372" i="3"/>
  <c r="F372" i="3" s="1"/>
  <c r="A374" i="3"/>
  <c r="D374" i="3" s="1"/>
  <c r="B374" i="3" l="1"/>
  <c r="C374" i="3"/>
  <c r="E373" i="3"/>
  <c r="F373" i="3" s="1"/>
  <c r="A375" i="3"/>
  <c r="D375" i="3" s="1"/>
  <c r="B375" i="3" l="1"/>
  <c r="C375" i="3"/>
  <c r="E374" i="3"/>
  <c r="F374" i="3" s="1"/>
  <c r="A376" i="3"/>
  <c r="D376" i="3" s="1"/>
  <c r="B376" i="3" l="1"/>
  <c r="C376" i="3"/>
  <c r="E375" i="3"/>
  <c r="F375" i="3" s="1"/>
  <c r="A377" i="3"/>
  <c r="D377" i="3" s="1"/>
  <c r="B377" i="3" l="1"/>
  <c r="C377" i="3"/>
  <c r="E376" i="3"/>
  <c r="F376" i="3" s="1"/>
  <c r="A378" i="3"/>
  <c r="D378" i="3" s="1"/>
  <c r="B378" i="3" l="1"/>
  <c r="C378" i="3"/>
  <c r="E377" i="3"/>
  <c r="F377" i="3" s="1"/>
  <c r="A379" i="3"/>
  <c r="D379" i="3" s="1"/>
  <c r="B379" i="3" l="1"/>
  <c r="C379" i="3"/>
  <c r="E378" i="3"/>
  <c r="F378" i="3" s="1"/>
  <c r="A380" i="3"/>
  <c r="D380" i="3" s="1"/>
  <c r="B380" i="3" l="1"/>
  <c r="C380" i="3"/>
  <c r="E379" i="3"/>
  <c r="F379" i="3" s="1"/>
  <c r="A381" i="3"/>
  <c r="D381" i="3" s="1"/>
  <c r="B381" i="3" l="1"/>
  <c r="C381" i="3"/>
  <c r="E380" i="3"/>
  <c r="F380" i="3" s="1"/>
  <c r="A382" i="3"/>
  <c r="D382" i="3" s="1"/>
  <c r="B382" i="3" l="1"/>
  <c r="C382" i="3"/>
  <c r="E381" i="3"/>
  <c r="F381" i="3" s="1"/>
  <c r="A383" i="3"/>
  <c r="D383" i="3" s="1"/>
  <c r="B383" i="3" l="1"/>
  <c r="C383" i="3"/>
  <c r="E382" i="3"/>
  <c r="F382" i="3" s="1"/>
  <c r="A384" i="3"/>
  <c r="D384" i="3" s="1"/>
  <c r="B384" i="3" l="1"/>
  <c r="C384" i="3"/>
  <c r="E383" i="3"/>
  <c r="F383" i="3" s="1"/>
  <c r="A385" i="3"/>
  <c r="D385" i="3" s="1"/>
  <c r="B385" i="3" l="1"/>
  <c r="C385" i="3"/>
  <c r="E384" i="3"/>
  <c r="F384" i="3" s="1"/>
  <c r="A386" i="3"/>
  <c r="D386" i="3" s="1"/>
  <c r="B386" i="3" l="1"/>
  <c r="C386" i="3"/>
  <c r="E385" i="3"/>
  <c r="F385" i="3" s="1"/>
  <c r="A387" i="3"/>
  <c r="D387" i="3" s="1"/>
  <c r="B387" i="3" l="1"/>
  <c r="C387" i="3"/>
  <c r="E386" i="3"/>
  <c r="F386" i="3" s="1"/>
  <c r="A388" i="3"/>
  <c r="D388" i="3" s="1"/>
  <c r="B388" i="3" l="1"/>
  <c r="C388" i="3"/>
  <c r="E387" i="3"/>
  <c r="F387" i="3" s="1"/>
  <c r="A389" i="3"/>
  <c r="D389" i="3" s="1"/>
  <c r="B389" i="3" l="1"/>
  <c r="C389" i="3"/>
  <c r="E388" i="3"/>
  <c r="F388" i="3" s="1"/>
  <c r="A390" i="3"/>
  <c r="D390" i="3" s="1"/>
  <c r="B390" i="3" l="1"/>
  <c r="C390" i="3"/>
  <c r="E389" i="3"/>
  <c r="F389" i="3" s="1"/>
  <c r="A391" i="3"/>
  <c r="D391" i="3" s="1"/>
  <c r="B391" i="3" l="1"/>
  <c r="C391" i="3"/>
  <c r="E390" i="3"/>
  <c r="F390" i="3" s="1"/>
  <c r="A392" i="3"/>
  <c r="D392" i="3" s="1"/>
  <c r="B392" i="3" l="1"/>
  <c r="C392" i="3"/>
  <c r="E391" i="3"/>
  <c r="F391" i="3" s="1"/>
  <c r="A393" i="3"/>
  <c r="D393" i="3" s="1"/>
  <c r="B393" i="3" l="1"/>
  <c r="C393" i="3"/>
  <c r="E392" i="3"/>
  <c r="F392" i="3" s="1"/>
  <c r="A394" i="3"/>
  <c r="D394" i="3" s="1"/>
  <c r="B394" i="3" l="1"/>
  <c r="C394" i="3"/>
  <c r="E393" i="3"/>
  <c r="F393" i="3" s="1"/>
  <c r="A395" i="3"/>
  <c r="D395" i="3" s="1"/>
  <c r="B395" i="3" l="1"/>
  <c r="C395" i="3"/>
  <c r="E394" i="3"/>
  <c r="F394" i="3" s="1"/>
  <c r="A396" i="3"/>
  <c r="D396" i="3" s="1"/>
  <c r="B396" i="3" l="1"/>
  <c r="C396" i="3"/>
  <c r="E395" i="3"/>
  <c r="F395" i="3" s="1"/>
  <c r="A397" i="3"/>
  <c r="D397" i="3" s="1"/>
  <c r="B397" i="3" l="1"/>
  <c r="C397" i="3"/>
  <c r="E396" i="3"/>
  <c r="F396" i="3" s="1"/>
  <c r="A398" i="3"/>
  <c r="D398" i="3" s="1"/>
  <c r="B398" i="3" l="1"/>
  <c r="C398" i="3"/>
  <c r="E397" i="3"/>
  <c r="F397" i="3" s="1"/>
  <c r="A399" i="3"/>
  <c r="D399" i="3" s="1"/>
  <c r="B399" i="3" l="1"/>
  <c r="C399" i="3"/>
  <c r="E398" i="3"/>
  <c r="F398" i="3" s="1"/>
  <c r="A400" i="3"/>
  <c r="D400" i="3" s="1"/>
  <c r="B400" i="3" l="1"/>
  <c r="C400" i="3"/>
  <c r="E399" i="3"/>
  <c r="F399" i="3" s="1"/>
  <c r="A401" i="3"/>
  <c r="D401" i="3" s="1"/>
  <c r="B401" i="3" l="1"/>
  <c r="C401" i="3"/>
  <c r="E400" i="3"/>
  <c r="F400" i="3" s="1"/>
  <c r="A402" i="3"/>
  <c r="D402" i="3" s="1"/>
  <c r="B402" i="3" l="1"/>
  <c r="C402" i="3"/>
  <c r="E401" i="3"/>
  <c r="F401" i="3" s="1"/>
  <c r="A403" i="3"/>
  <c r="D403" i="3" s="1"/>
  <c r="B403" i="3" l="1"/>
  <c r="C403" i="3"/>
  <c r="E402" i="3"/>
  <c r="F402" i="3" s="1"/>
  <c r="A404" i="3"/>
  <c r="D404" i="3" s="1"/>
  <c r="B404" i="3" l="1"/>
  <c r="C404" i="3"/>
  <c r="E403" i="3"/>
  <c r="F403" i="3" s="1"/>
  <c r="A405" i="3"/>
  <c r="D405" i="3" s="1"/>
  <c r="B405" i="3" l="1"/>
  <c r="C405" i="3"/>
  <c r="E404" i="3"/>
  <c r="F404" i="3" s="1"/>
  <c r="A406" i="3"/>
  <c r="D406" i="3" s="1"/>
  <c r="B406" i="3" l="1"/>
  <c r="C406" i="3"/>
  <c r="E405" i="3"/>
  <c r="F405" i="3" s="1"/>
  <c r="A407" i="3"/>
  <c r="D407" i="3" s="1"/>
  <c r="B407" i="3" l="1"/>
  <c r="C407" i="3"/>
  <c r="E406" i="3"/>
  <c r="F406" i="3" s="1"/>
  <c r="A408" i="3"/>
  <c r="D408" i="3" s="1"/>
  <c r="B408" i="3" l="1"/>
  <c r="C408" i="3"/>
  <c r="E407" i="3"/>
  <c r="F407" i="3" s="1"/>
  <c r="A409" i="3"/>
  <c r="D409" i="3" s="1"/>
  <c r="B409" i="3" l="1"/>
  <c r="C409" i="3"/>
  <c r="E408" i="3"/>
  <c r="F408" i="3" s="1"/>
  <c r="A410" i="3"/>
  <c r="D410" i="3" s="1"/>
  <c r="B410" i="3" l="1"/>
  <c r="C410" i="3"/>
  <c r="E409" i="3"/>
  <c r="F409" i="3" s="1"/>
  <c r="A411" i="3"/>
  <c r="D411" i="3" s="1"/>
  <c r="B411" i="3" l="1"/>
  <c r="C411" i="3"/>
  <c r="E410" i="3"/>
  <c r="F410" i="3" s="1"/>
  <c r="A412" i="3"/>
  <c r="D412" i="3" s="1"/>
  <c r="B412" i="3" l="1"/>
  <c r="C412" i="3"/>
  <c r="E411" i="3"/>
  <c r="F411" i="3" s="1"/>
  <c r="A413" i="3"/>
  <c r="D413" i="3" s="1"/>
  <c r="B413" i="3" l="1"/>
  <c r="C413" i="3"/>
  <c r="E412" i="3"/>
  <c r="F412" i="3" s="1"/>
  <c r="A414" i="3"/>
  <c r="D414" i="3" s="1"/>
  <c r="B414" i="3" l="1"/>
  <c r="C414" i="3"/>
  <c r="E413" i="3"/>
  <c r="F413" i="3" s="1"/>
  <c r="A415" i="3"/>
  <c r="D415" i="3" s="1"/>
  <c r="B415" i="3" l="1"/>
  <c r="C415" i="3"/>
  <c r="E414" i="3"/>
  <c r="F414" i="3" s="1"/>
  <c r="A416" i="3"/>
  <c r="D416" i="3" s="1"/>
  <c r="B416" i="3" l="1"/>
  <c r="C416" i="3"/>
  <c r="E415" i="3"/>
  <c r="F415" i="3" s="1"/>
  <c r="A417" i="3"/>
  <c r="D417" i="3" s="1"/>
  <c r="B417" i="3" l="1"/>
  <c r="C417" i="3"/>
  <c r="E416" i="3"/>
  <c r="F416" i="3" s="1"/>
  <c r="A418" i="3"/>
  <c r="D418" i="3" s="1"/>
  <c r="B418" i="3" l="1"/>
  <c r="C418" i="3"/>
  <c r="E417" i="3"/>
  <c r="F417" i="3" s="1"/>
  <c r="A419" i="3"/>
  <c r="D419" i="3" s="1"/>
  <c r="B419" i="3" l="1"/>
  <c r="C419" i="3"/>
  <c r="E418" i="3"/>
  <c r="F418" i="3" s="1"/>
  <c r="A420" i="3"/>
  <c r="D420" i="3" s="1"/>
  <c r="B420" i="3" l="1"/>
  <c r="C420" i="3"/>
  <c r="E419" i="3"/>
  <c r="F419" i="3" s="1"/>
  <c r="A421" i="3"/>
  <c r="D421" i="3" s="1"/>
  <c r="B421" i="3" l="1"/>
  <c r="C421" i="3"/>
  <c r="E420" i="3"/>
  <c r="F420" i="3" s="1"/>
  <c r="A422" i="3"/>
  <c r="D422" i="3" s="1"/>
  <c r="B422" i="3" l="1"/>
  <c r="C422" i="3"/>
  <c r="E421" i="3"/>
  <c r="F421" i="3" s="1"/>
  <c r="A423" i="3"/>
  <c r="D423" i="3" s="1"/>
  <c r="B423" i="3" l="1"/>
  <c r="C423" i="3"/>
  <c r="E422" i="3"/>
  <c r="F422" i="3" s="1"/>
  <c r="A424" i="3"/>
  <c r="D424" i="3" s="1"/>
  <c r="B424" i="3" l="1"/>
  <c r="C424" i="3"/>
  <c r="E423" i="3"/>
  <c r="F423" i="3" s="1"/>
  <c r="A425" i="3"/>
  <c r="D425" i="3" s="1"/>
  <c r="B425" i="3" l="1"/>
  <c r="C425" i="3"/>
  <c r="E424" i="3"/>
  <c r="F424" i="3" s="1"/>
  <c r="A426" i="3"/>
  <c r="D426" i="3" s="1"/>
  <c r="B426" i="3" l="1"/>
  <c r="C426" i="3"/>
  <c r="E425" i="3"/>
  <c r="F425" i="3" s="1"/>
  <c r="A427" i="3"/>
  <c r="D427" i="3" s="1"/>
  <c r="B427" i="3" l="1"/>
  <c r="C427" i="3"/>
  <c r="E426" i="3"/>
  <c r="F426" i="3" s="1"/>
  <c r="A428" i="3"/>
  <c r="D428" i="3" s="1"/>
  <c r="B428" i="3" l="1"/>
  <c r="C428" i="3"/>
  <c r="E427" i="3"/>
  <c r="F427" i="3" s="1"/>
  <c r="A429" i="3"/>
  <c r="D429" i="3" s="1"/>
  <c r="B429" i="3" l="1"/>
  <c r="C429" i="3"/>
  <c r="E428" i="3"/>
  <c r="F428" i="3" s="1"/>
  <c r="A430" i="3"/>
  <c r="D430" i="3" s="1"/>
  <c r="B430" i="3" l="1"/>
  <c r="C430" i="3"/>
  <c r="E429" i="3"/>
  <c r="F429" i="3" s="1"/>
  <c r="A431" i="3"/>
  <c r="D431" i="3" s="1"/>
  <c r="B431" i="3" l="1"/>
  <c r="C431" i="3"/>
  <c r="E430" i="3"/>
  <c r="F430" i="3" s="1"/>
  <c r="A432" i="3"/>
  <c r="D432" i="3" s="1"/>
  <c r="B432" i="3" l="1"/>
  <c r="C432" i="3"/>
  <c r="E431" i="3"/>
  <c r="F431" i="3" s="1"/>
  <c r="A433" i="3"/>
  <c r="D433" i="3" s="1"/>
  <c r="B433" i="3" l="1"/>
  <c r="C433" i="3"/>
  <c r="E432" i="3"/>
  <c r="F432" i="3" s="1"/>
  <c r="A434" i="3"/>
  <c r="D434" i="3" s="1"/>
  <c r="B434" i="3" l="1"/>
  <c r="C434" i="3"/>
  <c r="E433" i="3"/>
  <c r="F433" i="3" s="1"/>
  <c r="A435" i="3"/>
  <c r="D435" i="3" s="1"/>
  <c r="B435" i="3" l="1"/>
  <c r="C435" i="3"/>
  <c r="E434" i="3"/>
  <c r="F434" i="3" s="1"/>
  <c r="A436" i="3"/>
  <c r="D436" i="3" s="1"/>
  <c r="B436" i="3" l="1"/>
  <c r="C436" i="3"/>
  <c r="E435" i="3"/>
  <c r="F435" i="3" s="1"/>
  <c r="A437" i="3"/>
  <c r="D437" i="3" s="1"/>
  <c r="B437" i="3" l="1"/>
  <c r="C437" i="3"/>
  <c r="E436" i="3"/>
  <c r="F436" i="3" s="1"/>
  <c r="A438" i="3"/>
  <c r="D438" i="3" s="1"/>
  <c r="B438" i="3" l="1"/>
  <c r="C438" i="3"/>
  <c r="E437" i="3"/>
  <c r="F437" i="3" s="1"/>
  <c r="A439" i="3"/>
  <c r="D439" i="3" s="1"/>
  <c r="B439" i="3" l="1"/>
  <c r="C439" i="3"/>
  <c r="E438" i="3"/>
  <c r="F438" i="3" s="1"/>
  <c r="A440" i="3"/>
  <c r="D440" i="3" s="1"/>
  <c r="B440" i="3" l="1"/>
  <c r="C440" i="3"/>
  <c r="E439" i="3"/>
  <c r="F439" i="3" s="1"/>
  <c r="A441" i="3"/>
  <c r="D441" i="3" s="1"/>
  <c r="B441" i="3" l="1"/>
  <c r="C441" i="3"/>
  <c r="E440" i="3"/>
  <c r="F440" i="3" s="1"/>
  <c r="A442" i="3"/>
  <c r="D442" i="3" s="1"/>
  <c r="B442" i="3" l="1"/>
  <c r="C442" i="3"/>
  <c r="E441" i="3"/>
  <c r="F441" i="3" s="1"/>
  <c r="A443" i="3"/>
  <c r="D443" i="3" s="1"/>
  <c r="B443" i="3" l="1"/>
  <c r="C443" i="3"/>
  <c r="E442" i="3"/>
  <c r="F442" i="3" s="1"/>
  <c r="A444" i="3"/>
  <c r="D444" i="3" s="1"/>
  <c r="B444" i="3" l="1"/>
  <c r="C444" i="3"/>
  <c r="E443" i="3"/>
  <c r="F443" i="3" s="1"/>
  <c r="A445" i="3"/>
  <c r="D445" i="3" s="1"/>
  <c r="B445" i="3" l="1"/>
  <c r="C445" i="3"/>
  <c r="E444" i="3"/>
  <c r="F444" i="3" s="1"/>
  <c r="A446" i="3"/>
  <c r="D446" i="3" s="1"/>
  <c r="B446" i="3" l="1"/>
  <c r="C446" i="3"/>
  <c r="E445" i="3"/>
  <c r="F445" i="3" s="1"/>
  <c r="A447" i="3"/>
  <c r="D447" i="3" s="1"/>
  <c r="B447" i="3" l="1"/>
  <c r="C447" i="3"/>
  <c r="E446" i="3"/>
  <c r="F446" i="3" s="1"/>
  <c r="A448" i="3"/>
  <c r="D448" i="3" s="1"/>
  <c r="B448" i="3" l="1"/>
  <c r="C448" i="3"/>
  <c r="E447" i="3"/>
  <c r="F447" i="3" s="1"/>
  <c r="A449" i="3"/>
  <c r="D449" i="3" s="1"/>
  <c r="B449" i="3" l="1"/>
  <c r="C449" i="3"/>
  <c r="E448" i="3"/>
  <c r="F448" i="3" s="1"/>
  <c r="A450" i="3"/>
  <c r="D450" i="3" s="1"/>
  <c r="B450" i="3" l="1"/>
  <c r="C450" i="3"/>
  <c r="E449" i="3"/>
  <c r="F449" i="3" s="1"/>
  <c r="A451" i="3"/>
  <c r="D451" i="3" s="1"/>
  <c r="B451" i="3" l="1"/>
  <c r="C451" i="3"/>
  <c r="E450" i="3"/>
  <c r="F450" i="3" s="1"/>
  <c r="A452" i="3"/>
  <c r="D452" i="3" s="1"/>
  <c r="B452" i="3" l="1"/>
  <c r="C452" i="3"/>
  <c r="E451" i="3"/>
  <c r="F451" i="3" s="1"/>
  <c r="A453" i="3"/>
  <c r="D453" i="3" s="1"/>
  <c r="B453" i="3" l="1"/>
  <c r="C453" i="3"/>
  <c r="E452" i="3"/>
  <c r="F452" i="3" s="1"/>
  <c r="A454" i="3"/>
  <c r="D454" i="3" s="1"/>
  <c r="B454" i="3" l="1"/>
  <c r="C454" i="3"/>
  <c r="E453" i="3"/>
  <c r="F453" i="3" s="1"/>
  <c r="A455" i="3"/>
  <c r="D455" i="3" s="1"/>
  <c r="B455" i="3" l="1"/>
  <c r="C455" i="3"/>
  <c r="E454" i="3"/>
  <c r="F454" i="3" s="1"/>
  <c r="A456" i="3"/>
  <c r="D456" i="3" s="1"/>
  <c r="B456" i="3" l="1"/>
  <c r="C456" i="3"/>
  <c r="E455" i="3"/>
  <c r="F455" i="3" s="1"/>
  <c r="A457" i="3"/>
  <c r="D457" i="3" s="1"/>
  <c r="B457" i="3" l="1"/>
  <c r="C457" i="3"/>
  <c r="E456" i="3"/>
  <c r="F456" i="3" s="1"/>
  <c r="A458" i="3"/>
  <c r="D458" i="3" s="1"/>
  <c r="B458" i="3" l="1"/>
  <c r="C458" i="3"/>
  <c r="E457" i="3"/>
  <c r="F457" i="3" s="1"/>
  <c r="A459" i="3"/>
  <c r="D459" i="3" s="1"/>
  <c r="B459" i="3" l="1"/>
  <c r="C459" i="3"/>
  <c r="E458" i="3"/>
  <c r="F458" i="3" s="1"/>
  <c r="A460" i="3"/>
  <c r="D460" i="3" s="1"/>
  <c r="B460" i="3" l="1"/>
  <c r="C460" i="3"/>
  <c r="E459" i="3"/>
  <c r="F459" i="3" s="1"/>
  <c r="A461" i="3"/>
  <c r="D461" i="3" s="1"/>
  <c r="B461" i="3" l="1"/>
  <c r="C461" i="3"/>
  <c r="E460" i="3"/>
  <c r="F460" i="3" s="1"/>
  <c r="A462" i="3"/>
  <c r="D462" i="3" s="1"/>
  <c r="B462" i="3" l="1"/>
  <c r="C462" i="3"/>
  <c r="E461" i="3"/>
  <c r="F461" i="3" s="1"/>
  <c r="A463" i="3"/>
  <c r="D463" i="3" s="1"/>
  <c r="B463" i="3" l="1"/>
  <c r="C463" i="3"/>
  <c r="E462" i="3"/>
  <c r="F462" i="3" s="1"/>
  <c r="A464" i="3"/>
  <c r="D464" i="3" s="1"/>
  <c r="B464" i="3" l="1"/>
  <c r="C464" i="3"/>
  <c r="E463" i="3"/>
  <c r="F463" i="3" s="1"/>
  <c r="A465" i="3"/>
  <c r="D465" i="3" s="1"/>
  <c r="B465" i="3" l="1"/>
  <c r="C465" i="3"/>
  <c r="E464" i="3"/>
  <c r="F464" i="3" s="1"/>
  <c r="A466" i="3"/>
  <c r="D466" i="3" s="1"/>
  <c r="B466" i="3" l="1"/>
  <c r="C466" i="3"/>
  <c r="E465" i="3"/>
  <c r="F465" i="3" s="1"/>
  <c r="A467" i="3"/>
  <c r="D467" i="3" s="1"/>
  <c r="B467" i="3" l="1"/>
  <c r="C467" i="3"/>
  <c r="E466" i="3"/>
  <c r="F466" i="3" s="1"/>
  <c r="A468" i="3"/>
  <c r="D468" i="3" s="1"/>
  <c r="B468" i="3" l="1"/>
  <c r="C468" i="3"/>
  <c r="E467" i="3"/>
  <c r="F467" i="3" s="1"/>
  <c r="A469" i="3"/>
  <c r="D469" i="3" s="1"/>
  <c r="B469" i="3" l="1"/>
  <c r="C469" i="3"/>
  <c r="E468" i="3"/>
  <c r="F468" i="3" s="1"/>
  <c r="A470" i="3"/>
  <c r="D470" i="3" s="1"/>
  <c r="B470" i="3" l="1"/>
  <c r="C470" i="3"/>
  <c r="E469" i="3"/>
  <c r="F469" i="3" s="1"/>
  <c r="A471" i="3"/>
  <c r="D471" i="3" s="1"/>
  <c r="B471" i="3" l="1"/>
  <c r="C471" i="3"/>
  <c r="E470" i="3"/>
  <c r="F470" i="3" s="1"/>
  <c r="A472" i="3"/>
  <c r="D472" i="3" s="1"/>
  <c r="B472" i="3" l="1"/>
  <c r="C472" i="3"/>
  <c r="E471" i="3"/>
  <c r="F471" i="3" s="1"/>
  <c r="A473" i="3"/>
  <c r="D473" i="3" s="1"/>
  <c r="B473" i="3" l="1"/>
  <c r="C473" i="3"/>
  <c r="E472" i="3"/>
  <c r="F472" i="3" s="1"/>
  <c r="A474" i="3"/>
  <c r="D474" i="3" s="1"/>
  <c r="B474" i="3" l="1"/>
  <c r="C474" i="3"/>
  <c r="E473" i="3"/>
  <c r="F473" i="3" s="1"/>
  <c r="A475" i="3"/>
  <c r="D475" i="3" s="1"/>
  <c r="B475" i="3" l="1"/>
  <c r="C475" i="3"/>
  <c r="E474" i="3"/>
  <c r="F474" i="3" s="1"/>
  <c r="A476" i="3"/>
  <c r="D476" i="3" s="1"/>
  <c r="B476" i="3" l="1"/>
  <c r="C476" i="3"/>
  <c r="E475" i="3"/>
  <c r="F475" i="3" s="1"/>
  <c r="A477" i="3"/>
  <c r="D477" i="3" s="1"/>
  <c r="B477" i="3" l="1"/>
  <c r="C477" i="3"/>
  <c r="E476" i="3"/>
  <c r="F476" i="3" s="1"/>
  <c r="A478" i="3"/>
  <c r="D478" i="3" s="1"/>
  <c r="B478" i="3" l="1"/>
  <c r="C478" i="3"/>
  <c r="E477" i="3"/>
  <c r="F477" i="3" s="1"/>
  <c r="A479" i="3"/>
  <c r="D479" i="3" s="1"/>
  <c r="B479" i="3" l="1"/>
  <c r="C479" i="3"/>
  <c r="E478" i="3"/>
  <c r="F478" i="3" s="1"/>
  <c r="A480" i="3"/>
  <c r="D480" i="3" s="1"/>
  <c r="B480" i="3" l="1"/>
  <c r="C480" i="3"/>
  <c r="E479" i="3"/>
  <c r="F479" i="3" s="1"/>
  <c r="A481" i="3"/>
  <c r="D481" i="3" s="1"/>
  <c r="B481" i="3" l="1"/>
  <c r="C481" i="3"/>
  <c r="E480" i="3"/>
  <c r="F480" i="3" s="1"/>
  <c r="A482" i="3"/>
  <c r="D482" i="3" s="1"/>
  <c r="B482" i="3" l="1"/>
  <c r="C482" i="3"/>
  <c r="E481" i="3"/>
  <c r="F481" i="3" s="1"/>
  <c r="A483" i="3"/>
  <c r="D483" i="3" s="1"/>
  <c r="B483" i="3" l="1"/>
  <c r="C483" i="3"/>
  <c r="E482" i="3"/>
  <c r="F482" i="3" s="1"/>
  <c r="A484" i="3"/>
  <c r="D484" i="3" s="1"/>
  <c r="B484" i="3" l="1"/>
  <c r="C484" i="3"/>
  <c r="E483" i="3"/>
  <c r="F483" i="3" s="1"/>
  <c r="A485" i="3"/>
  <c r="D485" i="3" s="1"/>
  <c r="B485" i="3" l="1"/>
  <c r="C485" i="3"/>
  <c r="E484" i="3"/>
  <c r="F484" i="3" s="1"/>
  <c r="A486" i="3"/>
  <c r="D486" i="3" s="1"/>
  <c r="B486" i="3" l="1"/>
  <c r="C486" i="3"/>
  <c r="E485" i="3"/>
  <c r="F485" i="3" s="1"/>
  <c r="A487" i="3"/>
  <c r="D487" i="3" s="1"/>
  <c r="B487" i="3" l="1"/>
  <c r="C487" i="3"/>
  <c r="E486" i="3"/>
  <c r="F486" i="3" s="1"/>
  <c r="A488" i="3"/>
  <c r="D488" i="3" s="1"/>
  <c r="B488" i="3" l="1"/>
  <c r="C488" i="3"/>
  <c r="E487" i="3"/>
  <c r="F487" i="3" s="1"/>
  <c r="A489" i="3"/>
  <c r="D489" i="3" s="1"/>
  <c r="B489" i="3" l="1"/>
  <c r="C489" i="3"/>
  <c r="E488" i="3"/>
  <c r="F488" i="3" s="1"/>
  <c r="A490" i="3"/>
  <c r="D490" i="3" s="1"/>
  <c r="B490" i="3" l="1"/>
  <c r="C490" i="3"/>
  <c r="E489" i="3"/>
  <c r="F489" i="3" s="1"/>
  <c r="A491" i="3"/>
  <c r="D491" i="3" s="1"/>
  <c r="B491" i="3" l="1"/>
  <c r="C491" i="3"/>
  <c r="E490" i="3"/>
  <c r="F490" i="3" s="1"/>
  <c r="A492" i="3"/>
  <c r="D492" i="3" s="1"/>
  <c r="B492" i="3" l="1"/>
  <c r="C492" i="3"/>
  <c r="E491" i="3"/>
  <c r="F491" i="3" s="1"/>
  <c r="A493" i="3"/>
  <c r="D493" i="3" s="1"/>
  <c r="B493" i="3" l="1"/>
  <c r="C493" i="3"/>
  <c r="E492" i="3"/>
  <c r="F492" i="3" s="1"/>
  <c r="A494" i="3"/>
  <c r="D494" i="3" s="1"/>
  <c r="B494" i="3" l="1"/>
  <c r="C494" i="3"/>
  <c r="E493" i="3"/>
  <c r="F493" i="3" s="1"/>
  <c r="A495" i="3"/>
  <c r="D495" i="3" s="1"/>
  <c r="B495" i="3" l="1"/>
  <c r="C495" i="3"/>
  <c r="E494" i="3"/>
  <c r="F494" i="3" s="1"/>
  <c r="A496" i="3"/>
  <c r="D496" i="3" s="1"/>
  <c r="B496" i="3" l="1"/>
  <c r="C496" i="3"/>
  <c r="E495" i="3"/>
  <c r="F495" i="3" s="1"/>
  <c r="A497" i="3"/>
  <c r="D497" i="3" s="1"/>
  <c r="B497" i="3" l="1"/>
  <c r="C497" i="3"/>
  <c r="E496" i="3"/>
  <c r="F496" i="3" s="1"/>
  <c r="A498" i="3"/>
  <c r="D498" i="3" s="1"/>
  <c r="B498" i="3" l="1"/>
  <c r="C498" i="3"/>
  <c r="E497" i="3"/>
  <c r="F497" i="3" s="1"/>
  <c r="A499" i="3"/>
  <c r="D499" i="3" s="1"/>
  <c r="B499" i="3" l="1"/>
  <c r="C499" i="3"/>
  <c r="E498" i="3"/>
  <c r="F498" i="3" s="1"/>
  <c r="A500" i="3"/>
  <c r="D500" i="3" s="1"/>
  <c r="B500" i="3" l="1"/>
  <c r="C500" i="3"/>
  <c r="E499" i="3"/>
  <c r="F499" i="3" s="1"/>
  <c r="A501" i="3"/>
  <c r="D501" i="3" s="1"/>
  <c r="B501" i="3" l="1"/>
  <c r="C501" i="3"/>
  <c r="E500" i="3"/>
  <c r="F500" i="3" s="1"/>
  <c r="A502" i="3"/>
  <c r="D502" i="3" s="1"/>
  <c r="B502" i="3" l="1"/>
  <c r="C502" i="3"/>
  <c r="E501" i="3"/>
  <c r="F501" i="3" s="1"/>
  <c r="A503" i="3"/>
  <c r="D503" i="3" s="1"/>
  <c r="B503" i="3" l="1"/>
  <c r="C503" i="3"/>
  <c r="E502" i="3"/>
  <c r="F502" i="3" s="1"/>
  <c r="A504" i="3"/>
  <c r="D504" i="3" s="1"/>
  <c r="B504" i="3" l="1"/>
  <c r="C504" i="3"/>
  <c r="E503" i="3"/>
  <c r="F503" i="3" s="1"/>
  <c r="A505" i="3"/>
  <c r="D505" i="3" s="1"/>
  <c r="B505" i="3" l="1"/>
  <c r="C505" i="3"/>
  <c r="E504" i="3"/>
  <c r="F504" i="3" s="1"/>
  <c r="A506" i="3"/>
  <c r="D506" i="3" s="1"/>
  <c r="B506" i="3" l="1"/>
  <c r="C506" i="3"/>
  <c r="E505" i="3"/>
  <c r="F505" i="3" s="1"/>
  <c r="A507" i="3"/>
  <c r="D507" i="3" s="1"/>
  <c r="B507" i="3" l="1"/>
  <c r="C507" i="3"/>
  <c r="E506" i="3"/>
  <c r="F506" i="3" s="1"/>
  <c r="A508" i="3"/>
  <c r="D508" i="3" s="1"/>
  <c r="B508" i="3" l="1"/>
  <c r="C508" i="3"/>
  <c r="E507" i="3"/>
  <c r="F507" i="3" s="1"/>
  <c r="A509" i="3"/>
  <c r="D509" i="3" s="1"/>
  <c r="B509" i="3" l="1"/>
  <c r="C509" i="3"/>
  <c r="E508" i="3"/>
  <c r="F508" i="3" s="1"/>
  <c r="A510" i="3"/>
  <c r="D510" i="3" s="1"/>
  <c r="B510" i="3" l="1"/>
  <c r="C510" i="3"/>
  <c r="E509" i="3"/>
  <c r="F509" i="3" s="1"/>
  <c r="A511" i="3"/>
  <c r="D511" i="3" s="1"/>
  <c r="B511" i="3" l="1"/>
  <c r="C511" i="3"/>
  <c r="E510" i="3"/>
  <c r="F510" i="3" s="1"/>
  <c r="A512" i="3"/>
  <c r="D512" i="3" s="1"/>
  <c r="B512" i="3" l="1"/>
  <c r="C512" i="3"/>
  <c r="E511" i="3"/>
  <c r="F511" i="3" s="1"/>
  <c r="A513" i="3"/>
  <c r="D513" i="3" s="1"/>
  <c r="B513" i="3" l="1"/>
  <c r="C513" i="3"/>
  <c r="E512" i="3"/>
  <c r="F512" i="3" s="1"/>
  <c r="A514" i="3"/>
  <c r="D514" i="3" s="1"/>
  <c r="B514" i="3" l="1"/>
  <c r="C514" i="3"/>
  <c r="E513" i="3"/>
  <c r="F513" i="3" s="1"/>
  <c r="A515" i="3"/>
  <c r="D515" i="3" s="1"/>
  <c r="B515" i="3" l="1"/>
  <c r="C515" i="3"/>
  <c r="E514" i="3"/>
  <c r="F514" i="3" s="1"/>
  <c r="A516" i="3"/>
  <c r="D516" i="3" s="1"/>
  <c r="B516" i="3" l="1"/>
  <c r="C516" i="3"/>
  <c r="E515" i="3"/>
  <c r="F515" i="3" s="1"/>
  <c r="A517" i="3"/>
  <c r="D517" i="3" s="1"/>
  <c r="B517" i="3" l="1"/>
  <c r="C517" i="3"/>
  <c r="E516" i="3"/>
  <c r="F516" i="3" s="1"/>
  <c r="A518" i="3"/>
  <c r="D518" i="3" s="1"/>
  <c r="B518" i="3" l="1"/>
  <c r="C518" i="3"/>
  <c r="E517" i="3"/>
  <c r="F517" i="3" s="1"/>
  <c r="A519" i="3"/>
  <c r="D519" i="3" s="1"/>
  <c r="B519" i="3" l="1"/>
  <c r="C519" i="3"/>
  <c r="E518" i="3"/>
  <c r="F518" i="3" s="1"/>
  <c r="A520" i="3"/>
  <c r="D520" i="3" s="1"/>
  <c r="B520" i="3" l="1"/>
  <c r="C520" i="3"/>
  <c r="E519" i="3"/>
  <c r="F519" i="3" s="1"/>
  <c r="A521" i="3"/>
  <c r="D521" i="3" s="1"/>
  <c r="B521" i="3" l="1"/>
  <c r="C521" i="3"/>
  <c r="E520" i="3"/>
  <c r="F520" i="3" s="1"/>
  <c r="A522" i="3"/>
  <c r="D522" i="3" s="1"/>
  <c r="B522" i="3" l="1"/>
  <c r="C522" i="3"/>
  <c r="E521" i="3"/>
  <c r="F521" i="3" s="1"/>
  <c r="A523" i="3"/>
  <c r="D523" i="3" s="1"/>
  <c r="B523" i="3" l="1"/>
  <c r="C523" i="3"/>
  <c r="E522" i="3"/>
  <c r="F522" i="3" s="1"/>
  <c r="A524" i="3"/>
  <c r="D524" i="3" s="1"/>
  <c r="B524" i="3" l="1"/>
  <c r="C524" i="3"/>
  <c r="E523" i="3"/>
  <c r="F523" i="3" s="1"/>
  <c r="A525" i="3"/>
  <c r="D525" i="3" s="1"/>
  <c r="B525" i="3" l="1"/>
  <c r="C525" i="3"/>
  <c r="E524" i="3"/>
  <c r="F524" i="3" s="1"/>
  <c r="A526" i="3"/>
  <c r="D526" i="3" s="1"/>
  <c r="B526" i="3" l="1"/>
  <c r="C526" i="3"/>
  <c r="E525" i="3"/>
  <c r="F525" i="3" s="1"/>
  <c r="A527" i="3"/>
  <c r="D527" i="3" s="1"/>
  <c r="B527" i="3" l="1"/>
  <c r="C527" i="3"/>
  <c r="E526" i="3"/>
  <c r="F526" i="3" s="1"/>
  <c r="A528" i="3"/>
  <c r="D528" i="3" s="1"/>
  <c r="B528" i="3" l="1"/>
  <c r="C528" i="3"/>
  <c r="E527" i="3"/>
  <c r="F527" i="3" s="1"/>
  <c r="A529" i="3"/>
  <c r="D529" i="3" s="1"/>
  <c r="B529" i="3" l="1"/>
  <c r="C529" i="3"/>
  <c r="E528" i="3"/>
  <c r="F528" i="3" s="1"/>
  <c r="A530" i="3"/>
  <c r="D530" i="3" s="1"/>
  <c r="B530" i="3" l="1"/>
  <c r="C530" i="3"/>
  <c r="E529" i="3"/>
  <c r="F529" i="3" s="1"/>
  <c r="A531" i="3"/>
  <c r="D531" i="3" s="1"/>
  <c r="B531" i="3" l="1"/>
  <c r="C531" i="3"/>
  <c r="E530" i="3"/>
  <c r="F530" i="3" s="1"/>
  <c r="A532" i="3"/>
  <c r="D532" i="3" s="1"/>
  <c r="B532" i="3" l="1"/>
  <c r="C532" i="3"/>
  <c r="E531" i="3"/>
  <c r="F531" i="3" s="1"/>
  <c r="A533" i="3"/>
  <c r="D533" i="3" s="1"/>
  <c r="B533" i="3" l="1"/>
  <c r="C533" i="3"/>
  <c r="E532" i="3"/>
  <c r="F532" i="3" s="1"/>
  <c r="A534" i="3"/>
  <c r="D534" i="3" s="1"/>
  <c r="B534" i="3" l="1"/>
  <c r="C534" i="3"/>
  <c r="E533" i="3"/>
  <c r="F533" i="3" s="1"/>
  <c r="A535" i="3"/>
  <c r="D535" i="3" s="1"/>
  <c r="B535" i="3" l="1"/>
  <c r="C535" i="3"/>
  <c r="E534" i="3"/>
  <c r="F534" i="3" s="1"/>
  <c r="A536" i="3"/>
  <c r="D536" i="3" s="1"/>
  <c r="B536" i="3" l="1"/>
  <c r="C536" i="3"/>
  <c r="E535" i="3"/>
  <c r="F535" i="3" s="1"/>
  <c r="A537" i="3"/>
  <c r="D537" i="3" s="1"/>
  <c r="B537" i="3" l="1"/>
  <c r="C537" i="3"/>
  <c r="E536" i="3"/>
  <c r="F536" i="3" s="1"/>
  <c r="A538" i="3"/>
  <c r="D538" i="3" s="1"/>
  <c r="B538" i="3" l="1"/>
  <c r="C538" i="3"/>
  <c r="E537" i="3"/>
  <c r="F537" i="3" s="1"/>
  <c r="A539" i="3"/>
  <c r="D539" i="3" s="1"/>
  <c r="B539" i="3" l="1"/>
  <c r="C539" i="3"/>
  <c r="E538" i="3"/>
  <c r="F538" i="3" s="1"/>
  <c r="A540" i="3"/>
  <c r="D540" i="3" s="1"/>
  <c r="B540" i="3" l="1"/>
  <c r="C540" i="3"/>
  <c r="E539" i="3"/>
  <c r="F539" i="3" s="1"/>
  <c r="A541" i="3"/>
  <c r="D541" i="3" s="1"/>
  <c r="B541" i="3" l="1"/>
  <c r="C541" i="3"/>
  <c r="E540" i="3"/>
  <c r="F540" i="3" s="1"/>
  <c r="A542" i="3"/>
  <c r="D542" i="3" s="1"/>
  <c r="B542" i="3" l="1"/>
  <c r="C542" i="3"/>
  <c r="E541" i="3"/>
  <c r="F541" i="3" s="1"/>
  <c r="A543" i="3"/>
  <c r="D543" i="3" s="1"/>
  <c r="B543" i="3" l="1"/>
  <c r="C543" i="3"/>
  <c r="E542" i="3"/>
  <c r="F542" i="3" s="1"/>
  <c r="A544" i="3"/>
  <c r="D544" i="3" s="1"/>
  <c r="B544" i="3" l="1"/>
  <c r="C544" i="3"/>
  <c r="E543" i="3"/>
  <c r="F543" i="3" s="1"/>
  <c r="A545" i="3"/>
  <c r="D545" i="3" s="1"/>
  <c r="B545" i="3" l="1"/>
  <c r="C545" i="3"/>
  <c r="E544" i="3"/>
  <c r="F544" i="3" s="1"/>
  <c r="A546" i="3"/>
  <c r="D546" i="3" s="1"/>
  <c r="B546" i="3" l="1"/>
  <c r="C546" i="3"/>
  <c r="E545" i="3"/>
  <c r="F545" i="3" s="1"/>
  <c r="A547" i="3"/>
  <c r="D547" i="3" s="1"/>
  <c r="B547" i="3" l="1"/>
  <c r="C547" i="3"/>
  <c r="E546" i="3"/>
  <c r="F546" i="3" s="1"/>
  <c r="A548" i="3"/>
  <c r="D548" i="3" s="1"/>
  <c r="B548" i="3" l="1"/>
  <c r="C548" i="3"/>
  <c r="E547" i="3"/>
  <c r="F547" i="3" s="1"/>
  <c r="A549" i="3"/>
  <c r="D549" i="3" s="1"/>
  <c r="B549" i="3" l="1"/>
  <c r="C549" i="3"/>
  <c r="E548" i="3"/>
  <c r="F548" i="3" s="1"/>
  <c r="A550" i="3"/>
  <c r="D550" i="3" s="1"/>
  <c r="B550" i="3" l="1"/>
  <c r="C550" i="3"/>
  <c r="E549" i="3"/>
  <c r="F549" i="3" s="1"/>
  <c r="A551" i="3"/>
  <c r="D551" i="3" s="1"/>
  <c r="B551" i="3" l="1"/>
  <c r="C551" i="3"/>
  <c r="E550" i="3"/>
  <c r="F550" i="3" s="1"/>
  <c r="A552" i="3"/>
  <c r="D552" i="3" s="1"/>
  <c r="B552" i="3" l="1"/>
  <c r="C552" i="3"/>
  <c r="E551" i="3"/>
  <c r="F551" i="3" s="1"/>
  <c r="A553" i="3"/>
  <c r="D553" i="3" s="1"/>
  <c r="B553" i="3" l="1"/>
  <c r="C553" i="3"/>
  <c r="E552" i="3"/>
  <c r="F552" i="3" s="1"/>
  <c r="A554" i="3"/>
  <c r="D554" i="3" s="1"/>
  <c r="B554" i="3" l="1"/>
  <c r="C554" i="3"/>
  <c r="E553" i="3"/>
  <c r="F553" i="3" s="1"/>
  <c r="A555" i="3"/>
  <c r="D555" i="3" s="1"/>
  <c r="B555" i="3" l="1"/>
  <c r="C555" i="3"/>
  <c r="E554" i="3"/>
  <c r="F554" i="3" s="1"/>
  <c r="A556" i="3"/>
  <c r="D556" i="3" s="1"/>
  <c r="B556" i="3" l="1"/>
  <c r="C556" i="3"/>
  <c r="E555" i="3"/>
  <c r="F555" i="3" s="1"/>
  <c r="A557" i="3"/>
  <c r="D557" i="3" s="1"/>
  <c r="B557" i="3" l="1"/>
  <c r="C557" i="3"/>
  <c r="E556" i="3"/>
  <c r="F556" i="3" s="1"/>
  <c r="A558" i="3"/>
  <c r="D558" i="3" s="1"/>
  <c r="B558" i="3" l="1"/>
  <c r="C558" i="3"/>
  <c r="E557" i="3"/>
  <c r="F557" i="3" s="1"/>
  <c r="A559" i="3"/>
  <c r="D559" i="3" s="1"/>
  <c r="B559" i="3" l="1"/>
  <c r="C559" i="3"/>
  <c r="E558" i="3"/>
  <c r="F558" i="3" s="1"/>
  <c r="A560" i="3"/>
  <c r="D560" i="3" s="1"/>
  <c r="B560" i="3" l="1"/>
  <c r="C560" i="3"/>
  <c r="E559" i="3"/>
  <c r="F559" i="3" s="1"/>
  <c r="A561" i="3"/>
  <c r="D561" i="3" s="1"/>
  <c r="B561" i="3" l="1"/>
  <c r="C561" i="3"/>
  <c r="E560" i="3"/>
  <c r="F560" i="3" s="1"/>
  <c r="A562" i="3"/>
  <c r="D562" i="3" s="1"/>
  <c r="B562" i="3" l="1"/>
  <c r="C562" i="3"/>
  <c r="E561" i="3"/>
  <c r="F561" i="3" s="1"/>
  <c r="A563" i="3"/>
  <c r="D563" i="3" s="1"/>
  <c r="B563" i="3" l="1"/>
  <c r="C563" i="3"/>
  <c r="E562" i="3"/>
  <c r="F562" i="3" s="1"/>
  <c r="A564" i="3"/>
  <c r="D564" i="3" s="1"/>
  <c r="B564" i="3" l="1"/>
  <c r="C564" i="3"/>
  <c r="E563" i="3"/>
  <c r="F563" i="3" s="1"/>
  <c r="A565" i="3"/>
  <c r="D565" i="3" s="1"/>
  <c r="B565" i="3" l="1"/>
  <c r="C565" i="3"/>
  <c r="E564" i="3"/>
  <c r="F564" i="3" s="1"/>
  <c r="A566" i="3"/>
  <c r="D566" i="3" s="1"/>
  <c r="B566" i="3" l="1"/>
  <c r="C566" i="3"/>
  <c r="E565" i="3"/>
  <c r="F565" i="3" s="1"/>
  <c r="A567" i="3"/>
  <c r="D567" i="3" s="1"/>
  <c r="B567" i="3" l="1"/>
  <c r="C567" i="3"/>
  <c r="E566" i="3"/>
  <c r="F566" i="3" s="1"/>
  <c r="A568" i="3"/>
  <c r="D568" i="3" s="1"/>
  <c r="B568" i="3" l="1"/>
  <c r="C568" i="3"/>
  <c r="E567" i="3"/>
  <c r="F567" i="3" s="1"/>
  <c r="A569" i="3"/>
  <c r="D569" i="3" s="1"/>
  <c r="B569" i="3" l="1"/>
  <c r="C569" i="3"/>
  <c r="E568" i="3"/>
  <c r="F568" i="3" s="1"/>
  <c r="A570" i="3"/>
  <c r="D570" i="3" s="1"/>
  <c r="B570" i="3" l="1"/>
  <c r="C570" i="3"/>
  <c r="E569" i="3"/>
  <c r="F569" i="3" s="1"/>
  <c r="A571" i="3"/>
  <c r="D571" i="3" s="1"/>
  <c r="B571" i="3" l="1"/>
  <c r="C571" i="3"/>
  <c r="E570" i="3"/>
  <c r="F570" i="3" s="1"/>
  <c r="A572" i="3"/>
  <c r="D572" i="3" s="1"/>
  <c r="B572" i="3" l="1"/>
  <c r="C572" i="3"/>
  <c r="E571" i="3"/>
  <c r="F571" i="3" s="1"/>
  <c r="A573" i="3"/>
  <c r="D573" i="3" s="1"/>
  <c r="B573" i="3" l="1"/>
  <c r="C573" i="3"/>
  <c r="E572" i="3"/>
  <c r="F572" i="3" s="1"/>
  <c r="A574" i="3"/>
  <c r="D574" i="3" s="1"/>
  <c r="B574" i="3" l="1"/>
  <c r="C574" i="3"/>
  <c r="E573" i="3"/>
  <c r="F573" i="3" s="1"/>
  <c r="A575" i="3"/>
  <c r="D575" i="3" s="1"/>
  <c r="B575" i="3" l="1"/>
  <c r="C575" i="3"/>
  <c r="E574" i="3"/>
  <c r="F574" i="3" s="1"/>
  <c r="A576" i="3"/>
  <c r="D576" i="3" s="1"/>
  <c r="B576" i="3" l="1"/>
  <c r="C576" i="3"/>
  <c r="E575" i="3"/>
  <c r="F575" i="3" s="1"/>
  <c r="A577" i="3"/>
  <c r="D577" i="3" s="1"/>
  <c r="B577" i="3" l="1"/>
  <c r="C577" i="3"/>
  <c r="E576" i="3"/>
  <c r="F576" i="3" s="1"/>
  <c r="A578" i="3"/>
  <c r="D578" i="3" s="1"/>
  <c r="B578" i="3" l="1"/>
  <c r="C578" i="3"/>
  <c r="E577" i="3"/>
  <c r="F577" i="3" s="1"/>
  <c r="A579" i="3"/>
  <c r="D579" i="3" s="1"/>
  <c r="B579" i="3" l="1"/>
  <c r="C579" i="3"/>
  <c r="E578" i="3"/>
  <c r="F578" i="3" s="1"/>
  <c r="A580" i="3"/>
  <c r="D580" i="3" s="1"/>
  <c r="B580" i="3" l="1"/>
  <c r="C580" i="3"/>
  <c r="E579" i="3"/>
  <c r="F579" i="3" s="1"/>
  <c r="A581" i="3"/>
  <c r="D581" i="3" s="1"/>
  <c r="B581" i="3" l="1"/>
  <c r="C581" i="3"/>
  <c r="E580" i="3"/>
  <c r="F580" i="3" s="1"/>
  <c r="A582" i="3"/>
  <c r="D582" i="3" s="1"/>
  <c r="B582" i="3" l="1"/>
  <c r="C582" i="3"/>
  <c r="E581" i="3"/>
  <c r="F581" i="3" s="1"/>
  <c r="A583" i="3"/>
  <c r="D583" i="3" s="1"/>
  <c r="B583" i="3" l="1"/>
  <c r="C583" i="3"/>
  <c r="E582" i="3"/>
  <c r="F582" i="3" s="1"/>
  <c r="A584" i="3"/>
  <c r="D584" i="3" s="1"/>
  <c r="B584" i="3" l="1"/>
  <c r="C584" i="3"/>
  <c r="E583" i="3"/>
  <c r="F583" i="3" s="1"/>
  <c r="A585" i="3"/>
  <c r="D585" i="3" s="1"/>
  <c r="B585" i="3" l="1"/>
  <c r="C585" i="3"/>
  <c r="E584" i="3"/>
  <c r="F584" i="3" s="1"/>
  <c r="A586" i="3"/>
  <c r="D586" i="3" s="1"/>
  <c r="B586" i="3" l="1"/>
  <c r="C586" i="3"/>
  <c r="E585" i="3"/>
  <c r="F585" i="3" s="1"/>
  <c r="A587" i="3"/>
  <c r="D587" i="3" s="1"/>
  <c r="B587" i="3" l="1"/>
  <c r="C587" i="3"/>
  <c r="E586" i="3"/>
  <c r="F586" i="3" s="1"/>
  <c r="A588" i="3"/>
  <c r="D588" i="3" s="1"/>
  <c r="B588" i="3" l="1"/>
  <c r="C588" i="3"/>
  <c r="E587" i="3"/>
  <c r="F587" i="3" s="1"/>
  <c r="A589" i="3"/>
  <c r="D589" i="3" s="1"/>
  <c r="B589" i="3" l="1"/>
  <c r="C589" i="3"/>
  <c r="E588" i="3"/>
  <c r="F588" i="3" s="1"/>
  <c r="A590" i="3"/>
  <c r="D590" i="3" s="1"/>
  <c r="B590" i="3" l="1"/>
  <c r="C590" i="3"/>
  <c r="E589" i="3"/>
  <c r="F589" i="3" s="1"/>
  <c r="A591" i="3"/>
  <c r="D591" i="3" s="1"/>
  <c r="B591" i="3" l="1"/>
  <c r="C591" i="3"/>
  <c r="E590" i="3"/>
  <c r="F590" i="3" s="1"/>
  <c r="A592" i="3"/>
  <c r="D592" i="3" s="1"/>
  <c r="B592" i="3" l="1"/>
  <c r="C592" i="3"/>
  <c r="E591" i="3"/>
  <c r="F591" i="3" s="1"/>
  <c r="A593" i="3"/>
  <c r="D593" i="3" s="1"/>
  <c r="B593" i="3" l="1"/>
  <c r="C593" i="3"/>
  <c r="E592" i="3"/>
  <c r="F592" i="3" s="1"/>
  <c r="A594" i="3"/>
  <c r="D594" i="3" s="1"/>
  <c r="B594" i="3" l="1"/>
  <c r="C594" i="3"/>
  <c r="E593" i="3"/>
  <c r="F593" i="3" s="1"/>
  <c r="A595" i="3"/>
  <c r="D595" i="3" s="1"/>
  <c r="B595" i="3" l="1"/>
  <c r="C595" i="3"/>
  <c r="E594" i="3"/>
  <c r="F594" i="3" s="1"/>
  <c r="A596" i="3"/>
  <c r="D596" i="3" s="1"/>
  <c r="B596" i="3" l="1"/>
  <c r="C596" i="3"/>
  <c r="E595" i="3"/>
  <c r="F595" i="3" s="1"/>
  <c r="A597" i="3"/>
  <c r="D597" i="3" s="1"/>
  <c r="B597" i="3" l="1"/>
  <c r="C597" i="3"/>
  <c r="E596" i="3"/>
  <c r="F596" i="3" s="1"/>
  <c r="A598" i="3"/>
  <c r="D598" i="3" s="1"/>
  <c r="B598" i="3" l="1"/>
  <c r="C598" i="3"/>
  <c r="E597" i="3"/>
  <c r="F597" i="3" s="1"/>
  <c r="A599" i="3"/>
  <c r="D599" i="3" s="1"/>
  <c r="B599" i="3" l="1"/>
  <c r="C599" i="3"/>
  <c r="E598" i="3"/>
  <c r="F598" i="3" s="1"/>
  <c r="A600" i="3"/>
  <c r="D600" i="3" s="1"/>
  <c r="B600" i="3" l="1"/>
  <c r="C600" i="3"/>
  <c r="E599" i="3"/>
  <c r="F599" i="3" s="1"/>
  <c r="A601" i="3"/>
  <c r="D601" i="3" s="1"/>
  <c r="B601" i="3" l="1"/>
  <c r="C601" i="3"/>
  <c r="E600" i="3"/>
  <c r="F600" i="3" s="1"/>
  <c r="A602" i="3"/>
  <c r="D602" i="3" s="1"/>
  <c r="B602" i="3" l="1"/>
  <c r="C602" i="3"/>
  <c r="E601" i="3"/>
  <c r="F601" i="3" s="1"/>
  <c r="A603" i="3"/>
  <c r="D603" i="3" s="1"/>
  <c r="B603" i="3" l="1"/>
  <c r="C603" i="3"/>
  <c r="E602" i="3"/>
  <c r="F602" i="3" s="1"/>
  <c r="A604" i="3"/>
  <c r="D604" i="3" s="1"/>
  <c r="B604" i="3" l="1"/>
  <c r="C604" i="3"/>
  <c r="E603" i="3"/>
  <c r="F603" i="3" s="1"/>
  <c r="A605" i="3"/>
  <c r="D605" i="3" s="1"/>
  <c r="B605" i="3" l="1"/>
  <c r="C605" i="3"/>
  <c r="E604" i="3"/>
  <c r="F604" i="3" s="1"/>
  <c r="A606" i="3"/>
  <c r="D606" i="3" s="1"/>
  <c r="B606" i="3" l="1"/>
  <c r="C606" i="3"/>
  <c r="E605" i="3"/>
  <c r="F605" i="3" s="1"/>
  <c r="A607" i="3"/>
  <c r="D607" i="3" s="1"/>
  <c r="B607" i="3" l="1"/>
  <c r="C607" i="3"/>
  <c r="E606" i="3"/>
  <c r="F606" i="3" s="1"/>
  <c r="A608" i="3"/>
  <c r="D608" i="3" s="1"/>
  <c r="B608" i="3" l="1"/>
  <c r="C608" i="3"/>
  <c r="E607" i="3"/>
  <c r="F607" i="3" s="1"/>
  <c r="A609" i="3"/>
  <c r="D609" i="3" s="1"/>
  <c r="B609" i="3" l="1"/>
  <c r="C609" i="3"/>
  <c r="E608" i="3"/>
  <c r="F608" i="3" s="1"/>
  <c r="A610" i="3"/>
  <c r="D610" i="3" s="1"/>
  <c r="B610" i="3" l="1"/>
  <c r="C610" i="3"/>
  <c r="E609" i="3"/>
  <c r="F609" i="3" s="1"/>
  <c r="A611" i="3"/>
  <c r="D611" i="3" s="1"/>
  <c r="B611" i="3" l="1"/>
  <c r="C611" i="3"/>
  <c r="E610" i="3"/>
  <c r="F610" i="3" s="1"/>
  <c r="A612" i="3"/>
  <c r="D612" i="3" s="1"/>
  <c r="B612" i="3" l="1"/>
  <c r="C612" i="3"/>
  <c r="E611" i="3"/>
  <c r="F611" i="3" s="1"/>
  <c r="A613" i="3"/>
  <c r="D613" i="3" s="1"/>
  <c r="B613" i="3" l="1"/>
  <c r="C613" i="3"/>
  <c r="E612" i="3"/>
  <c r="F612" i="3" s="1"/>
  <c r="A614" i="3"/>
  <c r="D614" i="3" s="1"/>
  <c r="B614" i="3" l="1"/>
  <c r="C614" i="3"/>
  <c r="E613" i="3"/>
  <c r="F613" i="3" s="1"/>
  <c r="A615" i="3"/>
  <c r="D615" i="3" s="1"/>
  <c r="B615" i="3" l="1"/>
  <c r="C615" i="3"/>
  <c r="E614" i="3"/>
  <c r="F614" i="3" s="1"/>
  <c r="A616" i="3"/>
  <c r="D616" i="3" s="1"/>
  <c r="B616" i="3" l="1"/>
  <c r="C616" i="3"/>
  <c r="E615" i="3"/>
  <c r="F615" i="3" s="1"/>
  <c r="A617" i="3"/>
  <c r="D617" i="3" s="1"/>
  <c r="B617" i="3" l="1"/>
  <c r="C617" i="3"/>
  <c r="E616" i="3"/>
  <c r="F616" i="3" s="1"/>
  <c r="A618" i="3"/>
  <c r="D618" i="3" s="1"/>
  <c r="B618" i="3" l="1"/>
  <c r="C618" i="3"/>
  <c r="E617" i="3"/>
  <c r="F617" i="3" s="1"/>
  <c r="A619" i="3"/>
  <c r="D619" i="3" s="1"/>
  <c r="B619" i="3" l="1"/>
  <c r="C619" i="3"/>
  <c r="E618" i="3"/>
  <c r="F618" i="3" s="1"/>
  <c r="A620" i="3"/>
  <c r="D620" i="3" s="1"/>
  <c r="B620" i="3" l="1"/>
  <c r="C620" i="3"/>
  <c r="E619" i="3"/>
  <c r="F619" i="3" s="1"/>
  <c r="A621" i="3"/>
  <c r="D621" i="3" s="1"/>
  <c r="B621" i="3" l="1"/>
  <c r="C621" i="3"/>
  <c r="E620" i="3"/>
  <c r="F620" i="3" s="1"/>
  <c r="A622" i="3"/>
  <c r="D622" i="3" s="1"/>
  <c r="B622" i="3" l="1"/>
  <c r="C622" i="3"/>
  <c r="E621" i="3"/>
  <c r="F621" i="3" s="1"/>
  <c r="A623" i="3"/>
  <c r="D623" i="3" s="1"/>
  <c r="B623" i="3" l="1"/>
  <c r="C623" i="3"/>
  <c r="E622" i="3"/>
  <c r="F622" i="3" s="1"/>
  <c r="A624" i="3"/>
  <c r="D624" i="3" s="1"/>
  <c r="B624" i="3" l="1"/>
  <c r="C624" i="3"/>
  <c r="E623" i="3"/>
  <c r="F623" i="3" s="1"/>
  <c r="A625" i="3"/>
  <c r="D625" i="3" s="1"/>
  <c r="B625" i="3" l="1"/>
  <c r="C625" i="3"/>
  <c r="E624" i="3"/>
  <c r="F624" i="3" s="1"/>
  <c r="A626" i="3"/>
  <c r="D626" i="3" s="1"/>
  <c r="B626" i="3" l="1"/>
  <c r="C626" i="3"/>
  <c r="E625" i="3"/>
  <c r="F625" i="3" s="1"/>
  <c r="A627" i="3"/>
  <c r="D627" i="3" s="1"/>
  <c r="B627" i="3" l="1"/>
  <c r="C627" i="3"/>
  <c r="E626" i="3"/>
  <c r="F626" i="3" s="1"/>
  <c r="A628" i="3"/>
  <c r="D628" i="3" s="1"/>
  <c r="B628" i="3" l="1"/>
  <c r="C628" i="3"/>
  <c r="E627" i="3"/>
  <c r="F627" i="3" s="1"/>
  <c r="A629" i="3"/>
  <c r="D629" i="3" s="1"/>
  <c r="B629" i="3" l="1"/>
  <c r="C629" i="3"/>
  <c r="E628" i="3"/>
  <c r="F628" i="3" s="1"/>
  <c r="A630" i="3"/>
  <c r="D630" i="3" s="1"/>
  <c r="B630" i="3" l="1"/>
  <c r="C630" i="3"/>
  <c r="E629" i="3"/>
  <c r="F629" i="3" s="1"/>
  <c r="A631" i="3"/>
  <c r="D631" i="3" s="1"/>
  <c r="B631" i="3" l="1"/>
  <c r="C631" i="3"/>
  <c r="E630" i="3"/>
  <c r="F630" i="3" s="1"/>
  <c r="A632" i="3"/>
  <c r="D632" i="3" s="1"/>
  <c r="B632" i="3" l="1"/>
  <c r="C632" i="3"/>
  <c r="E631" i="3"/>
  <c r="F631" i="3" s="1"/>
  <c r="A633" i="3"/>
  <c r="D633" i="3" s="1"/>
  <c r="B633" i="3" l="1"/>
  <c r="C633" i="3"/>
  <c r="E632" i="3"/>
  <c r="F632" i="3" s="1"/>
  <c r="A634" i="3"/>
  <c r="D634" i="3" s="1"/>
  <c r="B634" i="3" l="1"/>
  <c r="C634" i="3"/>
  <c r="E633" i="3"/>
  <c r="F633" i="3" s="1"/>
  <c r="A635" i="3"/>
  <c r="D635" i="3" s="1"/>
  <c r="B635" i="3" l="1"/>
  <c r="C635" i="3"/>
  <c r="E634" i="3"/>
  <c r="F634" i="3" s="1"/>
  <c r="A636" i="3"/>
  <c r="D636" i="3" s="1"/>
  <c r="B636" i="3" l="1"/>
  <c r="C636" i="3"/>
  <c r="E635" i="3"/>
  <c r="F635" i="3" s="1"/>
  <c r="A637" i="3"/>
  <c r="D637" i="3" s="1"/>
  <c r="B637" i="3" l="1"/>
  <c r="C637" i="3"/>
  <c r="E636" i="3"/>
  <c r="F636" i="3" s="1"/>
  <c r="A638" i="3"/>
  <c r="D638" i="3" s="1"/>
  <c r="B638" i="3" l="1"/>
  <c r="C638" i="3"/>
  <c r="E637" i="3"/>
  <c r="F637" i="3" s="1"/>
  <c r="A639" i="3"/>
  <c r="D639" i="3" s="1"/>
  <c r="B639" i="3" l="1"/>
  <c r="C639" i="3"/>
  <c r="E638" i="3"/>
  <c r="F638" i="3" s="1"/>
  <c r="A640" i="3"/>
  <c r="D640" i="3" s="1"/>
  <c r="B640" i="3" l="1"/>
  <c r="C640" i="3"/>
  <c r="E639" i="3"/>
  <c r="F639" i="3" s="1"/>
  <c r="A641" i="3"/>
  <c r="D641" i="3" s="1"/>
  <c r="B641" i="3" l="1"/>
  <c r="C641" i="3"/>
  <c r="E640" i="3"/>
  <c r="F640" i="3" s="1"/>
  <c r="A642" i="3"/>
  <c r="D642" i="3" s="1"/>
  <c r="B642" i="3" l="1"/>
  <c r="C642" i="3"/>
  <c r="E641" i="3"/>
  <c r="F641" i="3" s="1"/>
  <c r="A643" i="3"/>
  <c r="D643" i="3" s="1"/>
  <c r="B643" i="3" l="1"/>
  <c r="C643" i="3"/>
  <c r="E642" i="3"/>
  <c r="F642" i="3" s="1"/>
  <c r="A644" i="3"/>
  <c r="D644" i="3" s="1"/>
  <c r="B644" i="3" l="1"/>
  <c r="C644" i="3"/>
  <c r="E643" i="3"/>
  <c r="F643" i="3" s="1"/>
  <c r="A645" i="3"/>
  <c r="D645" i="3" s="1"/>
  <c r="B645" i="3" l="1"/>
  <c r="C645" i="3"/>
  <c r="E644" i="3"/>
  <c r="F644" i="3" s="1"/>
  <c r="A646" i="3"/>
  <c r="D646" i="3" s="1"/>
  <c r="B646" i="3" l="1"/>
  <c r="C646" i="3"/>
  <c r="E645" i="3"/>
  <c r="F645" i="3" s="1"/>
  <c r="A647" i="3"/>
  <c r="D647" i="3" s="1"/>
  <c r="B647" i="3" l="1"/>
  <c r="C647" i="3"/>
  <c r="E646" i="3"/>
  <c r="F646" i="3" s="1"/>
  <c r="A648" i="3"/>
  <c r="D648" i="3" s="1"/>
  <c r="B648" i="3" l="1"/>
  <c r="C648" i="3"/>
  <c r="E647" i="3"/>
  <c r="F647" i="3" s="1"/>
  <c r="A649" i="3"/>
  <c r="D649" i="3" s="1"/>
  <c r="B649" i="3" l="1"/>
  <c r="C649" i="3"/>
  <c r="E648" i="3"/>
  <c r="F648" i="3" s="1"/>
  <c r="A650" i="3"/>
  <c r="D650" i="3" s="1"/>
  <c r="B650" i="3" l="1"/>
  <c r="C650" i="3"/>
  <c r="E649" i="3"/>
  <c r="F649" i="3" s="1"/>
  <c r="A651" i="3"/>
  <c r="D651" i="3" s="1"/>
  <c r="B651" i="3" l="1"/>
  <c r="C651" i="3"/>
  <c r="E650" i="3"/>
  <c r="F650" i="3" s="1"/>
  <c r="A652" i="3"/>
  <c r="D652" i="3" s="1"/>
  <c r="B652" i="3" l="1"/>
  <c r="C652" i="3"/>
  <c r="E651" i="3"/>
  <c r="F651" i="3" s="1"/>
  <c r="A653" i="3"/>
  <c r="D653" i="3" s="1"/>
  <c r="B653" i="3" l="1"/>
  <c r="C653" i="3"/>
  <c r="E652" i="3"/>
  <c r="F652" i="3" s="1"/>
  <c r="A654" i="3"/>
  <c r="D654" i="3" s="1"/>
  <c r="B654" i="3" l="1"/>
  <c r="C654" i="3"/>
  <c r="E653" i="3"/>
  <c r="F653" i="3" s="1"/>
  <c r="A655" i="3"/>
  <c r="D655" i="3" s="1"/>
  <c r="B655" i="3" l="1"/>
  <c r="C655" i="3"/>
  <c r="E654" i="3"/>
  <c r="F654" i="3" s="1"/>
  <c r="A656" i="3"/>
  <c r="D656" i="3" s="1"/>
  <c r="B656" i="3" l="1"/>
  <c r="C656" i="3"/>
  <c r="E655" i="3"/>
  <c r="F655" i="3" s="1"/>
  <c r="A657" i="3"/>
  <c r="D657" i="3" s="1"/>
  <c r="B657" i="3" l="1"/>
  <c r="C657" i="3"/>
  <c r="E656" i="3"/>
  <c r="F656" i="3" s="1"/>
  <c r="A658" i="3"/>
  <c r="D658" i="3" s="1"/>
  <c r="B658" i="3" l="1"/>
  <c r="C658" i="3"/>
  <c r="E657" i="3"/>
  <c r="F657" i="3" s="1"/>
  <c r="A659" i="3"/>
  <c r="D659" i="3" s="1"/>
  <c r="B659" i="3" l="1"/>
  <c r="C659" i="3"/>
  <c r="E658" i="3"/>
  <c r="F658" i="3" s="1"/>
  <c r="A660" i="3"/>
  <c r="D660" i="3" s="1"/>
  <c r="B660" i="3" l="1"/>
  <c r="C660" i="3"/>
  <c r="E659" i="3"/>
  <c r="F659" i="3" s="1"/>
  <c r="A661" i="3"/>
  <c r="D661" i="3" s="1"/>
  <c r="B661" i="3" l="1"/>
  <c r="C661" i="3"/>
  <c r="E660" i="3"/>
  <c r="F660" i="3" s="1"/>
  <c r="A662" i="3"/>
  <c r="D662" i="3" s="1"/>
  <c r="B662" i="3" l="1"/>
  <c r="C662" i="3"/>
  <c r="E661" i="3"/>
  <c r="F661" i="3" s="1"/>
  <c r="A663" i="3"/>
  <c r="D663" i="3" s="1"/>
  <c r="B663" i="3" l="1"/>
  <c r="C663" i="3"/>
  <c r="E662" i="3"/>
  <c r="F662" i="3" s="1"/>
  <c r="A664" i="3"/>
  <c r="D664" i="3" s="1"/>
  <c r="B664" i="3" l="1"/>
  <c r="C664" i="3"/>
  <c r="E663" i="3"/>
  <c r="F663" i="3" s="1"/>
  <c r="A665" i="3"/>
  <c r="D665" i="3" s="1"/>
  <c r="B665" i="3" l="1"/>
  <c r="C665" i="3"/>
  <c r="E664" i="3"/>
  <c r="F664" i="3" s="1"/>
  <c r="A666" i="3"/>
  <c r="D666" i="3" s="1"/>
  <c r="B666" i="3" l="1"/>
  <c r="C666" i="3"/>
  <c r="E665" i="3"/>
  <c r="F665" i="3" s="1"/>
  <c r="A667" i="3"/>
  <c r="D667" i="3" s="1"/>
  <c r="B667" i="3" l="1"/>
  <c r="C667" i="3"/>
  <c r="E666" i="3"/>
  <c r="F666" i="3" s="1"/>
  <c r="A668" i="3"/>
  <c r="D668" i="3" s="1"/>
  <c r="B668" i="3" l="1"/>
  <c r="C668" i="3"/>
  <c r="E667" i="3"/>
  <c r="F667" i="3" s="1"/>
  <c r="A669" i="3"/>
  <c r="D669" i="3" s="1"/>
  <c r="B669" i="3" l="1"/>
  <c r="C669" i="3"/>
  <c r="E668" i="3"/>
  <c r="F668" i="3" s="1"/>
  <c r="A670" i="3"/>
  <c r="D670" i="3" s="1"/>
  <c r="B670" i="3" l="1"/>
  <c r="C670" i="3"/>
  <c r="E669" i="3"/>
  <c r="F669" i="3" s="1"/>
  <c r="A671" i="3"/>
  <c r="D671" i="3" s="1"/>
  <c r="B671" i="3" l="1"/>
  <c r="C671" i="3"/>
  <c r="E670" i="3"/>
  <c r="F670" i="3" s="1"/>
  <c r="A672" i="3"/>
  <c r="D672" i="3" s="1"/>
  <c r="B672" i="3" l="1"/>
  <c r="C672" i="3"/>
  <c r="E671" i="3"/>
  <c r="F671" i="3" s="1"/>
  <c r="A673" i="3"/>
  <c r="D673" i="3" s="1"/>
  <c r="B673" i="3" l="1"/>
  <c r="C673" i="3"/>
  <c r="E672" i="3"/>
  <c r="F672" i="3" s="1"/>
  <c r="A674" i="3"/>
  <c r="D674" i="3" s="1"/>
  <c r="B674" i="3" l="1"/>
  <c r="C674" i="3"/>
  <c r="E673" i="3"/>
  <c r="F673" i="3" s="1"/>
  <c r="A675" i="3"/>
  <c r="D675" i="3" s="1"/>
  <c r="B675" i="3" l="1"/>
  <c r="C675" i="3"/>
  <c r="E674" i="3"/>
  <c r="F674" i="3" s="1"/>
  <c r="A676" i="3"/>
  <c r="D676" i="3" s="1"/>
  <c r="B676" i="3" l="1"/>
  <c r="C676" i="3"/>
  <c r="E675" i="3"/>
  <c r="F675" i="3" s="1"/>
  <c r="A677" i="3"/>
  <c r="D677" i="3" s="1"/>
  <c r="B677" i="3" l="1"/>
  <c r="C677" i="3"/>
  <c r="E676" i="3"/>
  <c r="F676" i="3" s="1"/>
  <c r="A678" i="3"/>
  <c r="D678" i="3" s="1"/>
  <c r="B678" i="3" l="1"/>
  <c r="C678" i="3"/>
  <c r="E677" i="3"/>
  <c r="F677" i="3" s="1"/>
  <c r="A679" i="3"/>
  <c r="D679" i="3" s="1"/>
  <c r="B679" i="3" l="1"/>
  <c r="C679" i="3"/>
  <c r="E678" i="3"/>
  <c r="F678" i="3" s="1"/>
  <c r="A680" i="3"/>
  <c r="D680" i="3" s="1"/>
  <c r="B680" i="3" l="1"/>
  <c r="C680" i="3"/>
  <c r="E679" i="3"/>
  <c r="F679" i="3" s="1"/>
  <c r="A681" i="3"/>
  <c r="D681" i="3" s="1"/>
  <c r="B681" i="3" l="1"/>
  <c r="C681" i="3"/>
  <c r="E680" i="3"/>
  <c r="F680" i="3" s="1"/>
  <c r="A682" i="3"/>
  <c r="D682" i="3" s="1"/>
  <c r="B682" i="3" l="1"/>
  <c r="C682" i="3"/>
  <c r="E681" i="3"/>
  <c r="F681" i="3" s="1"/>
  <c r="A683" i="3"/>
  <c r="D683" i="3" s="1"/>
  <c r="B683" i="3" l="1"/>
  <c r="C683" i="3"/>
  <c r="E682" i="3"/>
  <c r="F682" i="3" s="1"/>
  <c r="A684" i="3"/>
  <c r="D684" i="3" s="1"/>
  <c r="B684" i="3" l="1"/>
  <c r="C684" i="3"/>
  <c r="E683" i="3"/>
  <c r="F683" i="3" s="1"/>
  <c r="A685" i="3"/>
  <c r="D685" i="3" s="1"/>
  <c r="B685" i="3" l="1"/>
  <c r="C685" i="3"/>
  <c r="E684" i="3"/>
  <c r="F684" i="3" s="1"/>
  <c r="A686" i="3"/>
  <c r="D686" i="3" s="1"/>
  <c r="B686" i="3" l="1"/>
  <c r="C686" i="3"/>
  <c r="E685" i="3"/>
  <c r="F685" i="3" s="1"/>
  <c r="A687" i="3"/>
  <c r="D687" i="3" s="1"/>
  <c r="B687" i="3" l="1"/>
  <c r="C687" i="3"/>
  <c r="E686" i="3"/>
  <c r="F686" i="3" s="1"/>
  <c r="A688" i="3"/>
  <c r="D688" i="3" s="1"/>
  <c r="B688" i="3" l="1"/>
  <c r="C688" i="3"/>
  <c r="E687" i="3"/>
  <c r="F687" i="3" s="1"/>
  <c r="A689" i="3"/>
  <c r="D689" i="3" s="1"/>
  <c r="B689" i="3" l="1"/>
  <c r="C689" i="3"/>
  <c r="E688" i="3"/>
  <c r="F688" i="3" s="1"/>
  <c r="A690" i="3"/>
  <c r="D690" i="3" s="1"/>
  <c r="B690" i="3" l="1"/>
  <c r="C690" i="3"/>
  <c r="E689" i="3"/>
  <c r="F689" i="3" s="1"/>
  <c r="A691" i="3"/>
  <c r="D691" i="3" s="1"/>
  <c r="B691" i="3" l="1"/>
  <c r="C691" i="3"/>
  <c r="E690" i="3"/>
  <c r="F690" i="3" s="1"/>
  <c r="A692" i="3"/>
  <c r="D692" i="3" s="1"/>
  <c r="B692" i="3" l="1"/>
  <c r="C692" i="3"/>
  <c r="E691" i="3"/>
  <c r="F691" i="3" s="1"/>
  <c r="A693" i="3"/>
  <c r="D693" i="3" s="1"/>
  <c r="B693" i="3" l="1"/>
  <c r="C693" i="3"/>
  <c r="E692" i="3"/>
  <c r="F692" i="3" s="1"/>
  <c r="A694" i="3"/>
  <c r="D694" i="3" s="1"/>
  <c r="B694" i="3" l="1"/>
  <c r="C694" i="3"/>
  <c r="E693" i="3"/>
  <c r="F693" i="3" s="1"/>
  <c r="A695" i="3"/>
  <c r="D695" i="3" s="1"/>
  <c r="B695" i="3" l="1"/>
  <c r="C695" i="3"/>
  <c r="E694" i="3"/>
  <c r="F694" i="3" s="1"/>
  <c r="A696" i="3"/>
  <c r="D696" i="3" s="1"/>
  <c r="B696" i="3" l="1"/>
  <c r="C696" i="3"/>
  <c r="E695" i="3"/>
  <c r="F695" i="3" s="1"/>
  <c r="A697" i="3"/>
  <c r="D697" i="3" s="1"/>
  <c r="B697" i="3" l="1"/>
  <c r="C697" i="3"/>
  <c r="E696" i="3"/>
  <c r="F696" i="3" s="1"/>
  <c r="A698" i="3"/>
  <c r="D698" i="3" s="1"/>
  <c r="B698" i="3" l="1"/>
  <c r="C698" i="3"/>
  <c r="E697" i="3"/>
  <c r="F697" i="3" s="1"/>
  <c r="A699" i="3"/>
  <c r="D699" i="3" s="1"/>
  <c r="B699" i="3" l="1"/>
  <c r="C699" i="3"/>
  <c r="E698" i="3"/>
  <c r="F698" i="3" s="1"/>
  <c r="A700" i="3"/>
  <c r="D700" i="3" s="1"/>
  <c r="B700" i="3" l="1"/>
  <c r="C700" i="3"/>
  <c r="E699" i="3"/>
  <c r="F699" i="3" s="1"/>
  <c r="A701" i="3"/>
  <c r="D701" i="3" s="1"/>
  <c r="B701" i="3" l="1"/>
  <c r="C701" i="3"/>
  <c r="E700" i="3"/>
  <c r="F700" i="3" s="1"/>
  <c r="A702" i="3"/>
  <c r="D702" i="3" s="1"/>
  <c r="B702" i="3" l="1"/>
  <c r="C702" i="3"/>
  <c r="E701" i="3"/>
  <c r="F701" i="3" s="1"/>
  <c r="A703" i="3"/>
  <c r="D703" i="3" s="1"/>
  <c r="B703" i="3" l="1"/>
  <c r="C703" i="3"/>
  <c r="E702" i="3"/>
  <c r="F702" i="3" s="1"/>
  <c r="A704" i="3"/>
  <c r="D704" i="3" s="1"/>
  <c r="B704" i="3" l="1"/>
  <c r="C704" i="3"/>
  <c r="E703" i="3"/>
  <c r="F703" i="3" s="1"/>
  <c r="A705" i="3"/>
  <c r="D705" i="3" s="1"/>
  <c r="B705" i="3" l="1"/>
  <c r="C705" i="3"/>
  <c r="E704" i="3"/>
  <c r="F704" i="3" s="1"/>
  <c r="A706" i="3"/>
  <c r="D706" i="3" s="1"/>
  <c r="B706" i="3" l="1"/>
  <c r="C706" i="3"/>
  <c r="E705" i="3"/>
  <c r="F705" i="3" s="1"/>
  <c r="A707" i="3"/>
  <c r="D707" i="3" s="1"/>
  <c r="B707" i="3" l="1"/>
  <c r="C707" i="3"/>
  <c r="E706" i="3"/>
  <c r="F706" i="3" s="1"/>
  <c r="A708" i="3"/>
  <c r="D708" i="3" s="1"/>
  <c r="B708" i="3" l="1"/>
  <c r="C708" i="3"/>
  <c r="E707" i="3"/>
  <c r="F707" i="3" s="1"/>
  <c r="A709" i="3"/>
  <c r="D709" i="3" s="1"/>
  <c r="B709" i="3" l="1"/>
  <c r="C709" i="3"/>
  <c r="E708" i="3"/>
  <c r="F708" i="3" s="1"/>
  <c r="A710" i="3"/>
  <c r="D710" i="3" s="1"/>
  <c r="B710" i="3" l="1"/>
  <c r="C710" i="3"/>
  <c r="E709" i="3"/>
  <c r="F709" i="3" s="1"/>
  <c r="A711" i="3"/>
  <c r="D711" i="3" s="1"/>
  <c r="B711" i="3" l="1"/>
  <c r="C711" i="3"/>
  <c r="E710" i="3"/>
  <c r="F710" i="3" s="1"/>
  <c r="A712" i="3"/>
  <c r="D712" i="3" s="1"/>
  <c r="B712" i="3" l="1"/>
  <c r="C712" i="3"/>
  <c r="E711" i="3"/>
  <c r="F711" i="3" s="1"/>
  <c r="A713" i="3"/>
  <c r="D713" i="3" s="1"/>
  <c r="B713" i="3" l="1"/>
  <c r="C713" i="3"/>
  <c r="E712" i="3"/>
  <c r="F712" i="3" s="1"/>
  <c r="A714" i="3"/>
  <c r="D714" i="3" s="1"/>
  <c r="B714" i="3" l="1"/>
  <c r="C714" i="3"/>
  <c r="E713" i="3"/>
  <c r="F713" i="3" s="1"/>
  <c r="A715" i="3"/>
  <c r="D715" i="3" s="1"/>
  <c r="B715" i="3" l="1"/>
  <c r="C715" i="3"/>
  <c r="E714" i="3"/>
  <c r="F714" i="3" s="1"/>
  <c r="A716" i="3"/>
  <c r="D716" i="3" s="1"/>
  <c r="B716" i="3" l="1"/>
  <c r="C716" i="3"/>
  <c r="E715" i="3"/>
  <c r="F715" i="3" s="1"/>
  <c r="A717" i="3"/>
  <c r="D717" i="3" s="1"/>
  <c r="B717" i="3" l="1"/>
  <c r="C717" i="3"/>
  <c r="E716" i="3"/>
  <c r="F716" i="3" s="1"/>
  <c r="A718" i="3"/>
  <c r="D718" i="3" s="1"/>
  <c r="B718" i="3" l="1"/>
  <c r="C718" i="3"/>
  <c r="E717" i="3"/>
  <c r="F717" i="3" s="1"/>
  <c r="A719" i="3"/>
  <c r="D719" i="3" s="1"/>
  <c r="B719" i="3" l="1"/>
  <c r="C719" i="3"/>
  <c r="E718" i="3"/>
  <c r="F718" i="3" s="1"/>
  <c r="A720" i="3"/>
  <c r="D720" i="3" s="1"/>
  <c r="B720" i="3" l="1"/>
  <c r="C720" i="3"/>
  <c r="E719" i="3"/>
  <c r="F719" i="3" s="1"/>
  <c r="A721" i="3"/>
  <c r="D721" i="3" s="1"/>
  <c r="B721" i="3" l="1"/>
  <c r="C721" i="3"/>
  <c r="E720" i="3"/>
  <c r="F720" i="3" s="1"/>
  <c r="A722" i="3"/>
  <c r="D722" i="3" s="1"/>
  <c r="B722" i="3" l="1"/>
  <c r="C722" i="3"/>
  <c r="E721" i="3"/>
  <c r="F721" i="3" s="1"/>
  <c r="A723" i="3"/>
  <c r="D723" i="3" s="1"/>
  <c r="B723" i="3" l="1"/>
  <c r="C723" i="3"/>
  <c r="E722" i="3"/>
  <c r="F722" i="3" s="1"/>
  <c r="A724" i="3"/>
  <c r="D724" i="3" s="1"/>
  <c r="B724" i="3" l="1"/>
  <c r="C724" i="3"/>
  <c r="E723" i="3"/>
  <c r="F723" i="3" s="1"/>
  <c r="A725" i="3"/>
  <c r="D725" i="3" s="1"/>
  <c r="B725" i="3" l="1"/>
  <c r="C725" i="3"/>
  <c r="E724" i="3"/>
  <c r="F724" i="3" s="1"/>
  <c r="A726" i="3"/>
  <c r="D726" i="3" s="1"/>
  <c r="B726" i="3" l="1"/>
  <c r="C726" i="3"/>
  <c r="E725" i="3"/>
  <c r="F725" i="3" s="1"/>
  <c r="A727" i="3"/>
  <c r="D727" i="3" s="1"/>
  <c r="B727" i="3" l="1"/>
  <c r="C727" i="3"/>
  <c r="E726" i="3"/>
  <c r="F726" i="3" s="1"/>
  <c r="A728" i="3"/>
  <c r="D728" i="3" s="1"/>
  <c r="B728" i="3" l="1"/>
  <c r="C728" i="3"/>
  <c r="E727" i="3"/>
  <c r="F727" i="3" s="1"/>
  <c r="A729" i="3"/>
  <c r="D729" i="3" s="1"/>
  <c r="B729" i="3" l="1"/>
  <c r="C729" i="3"/>
  <c r="E728" i="3"/>
  <c r="F728" i="3" s="1"/>
  <c r="A730" i="3"/>
  <c r="D730" i="3" s="1"/>
  <c r="B730" i="3" l="1"/>
  <c r="C730" i="3"/>
  <c r="E729" i="3"/>
  <c r="F729" i="3" s="1"/>
  <c r="A731" i="3"/>
  <c r="D731" i="3" s="1"/>
  <c r="B731" i="3" l="1"/>
  <c r="C731" i="3"/>
  <c r="E730" i="3"/>
  <c r="F730" i="3" s="1"/>
  <c r="A732" i="3"/>
  <c r="D732" i="3" s="1"/>
  <c r="B732" i="3" l="1"/>
  <c r="C732" i="3"/>
  <c r="E731" i="3"/>
  <c r="F731" i="3" s="1"/>
  <c r="A733" i="3"/>
  <c r="D733" i="3" s="1"/>
  <c r="B733" i="3" l="1"/>
  <c r="C733" i="3"/>
  <c r="E732" i="3"/>
  <c r="F732" i="3" s="1"/>
  <c r="A734" i="3"/>
  <c r="D734" i="3" s="1"/>
  <c r="B734" i="3" l="1"/>
  <c r="C734" i="3"/>
  <c r="E733" i="3"/>
  <c r="F733" i="3" s="1"/>
  <c r="A735" i="3"/>
  <c r="D735" i="3" s="1"/>
  <c r="B735" i="3" l="1"/>
  <c r="C735" i="3"/>
  <c r="E734" i="3"/>
  <c r="F734" i="3" s="1"/>
  <c r="A736" i="3"/>
  <c r="D736" i="3" s="1"/>
  <c r="B736" i="3" l="1"/>
  <c r="C736" i="3"/>
  <c r="E735" i="3"/>
  <c r="F735" i="3" s="1"/>
  <c r="A737" i="3"/>
  <c r="D737" i="3" s="1"/>
  <c r="B737" i="3" l="1"/>
  <c r="C737" i="3"/>
  <c r="E736" i="3"/>
  <c r="F736" i="3" s="1"/>
  <c r="A738" i="3"/>
  <c r="D738" i="3" s="1"/>
  <c r="B738" i="3" l="1"/>
  <c r="C738" i="3"/>
  <c r="E737" i="3"/>
  <c r="F737" i="3" s="1"/>
  <c r="A739" i="3"/>
  <c r="D739" i="3" s="1"/>
  <c r="B739" i="3" l="1"/>
  <c r="C739" i="3"/>
  <c r="E738" i="3"/>
  <c r="F738" i="3" s="1"/>
  <c r="A740" i="3"/>
  <c r="D740" i="3" s="1"/>
  <c r="B740" i="3" l="1"/>
  <c r="C740" i="3"/>
  <c r="E739" i="3"/>
  <c r="F739" i="3" s="1"/>
  <c r="A741" i="3"/>
  <c r="D741" i="3" s="1"/>
  <c r="B741" i="3" l="1"/>
  <c r="C741" i="3"/>
  <c r="E740" i="3"/>
  <c r="F740" i="3" s="1"/>
  <c r="A742" i="3"/>
  <c r="D742" i="3" s="1"/>
  <c r="B742" i="3" l="1"/>
  <c r="C742" i="3"/>
  <c r="E741" i="3"/>
  <c r="F741" i="3" s="1"/>
  <c r="A743" i="3"/>
  <c r="D743" i="3" s="1"/>
  <c r="B743" i="3" l="1"/>
  <c r="C743" i="3"/>
  <c r="E742" i="3"/>
  <c r="F742" i="3" s="1"/>
  <c r="A744" i="3"/>
  <c r="D744" i="3" s="1"/>
  <c r="B744" i="3" l="1"/>
  <c r="C744" i="3"/>
  <c r="E743" i="3"/>
  <c r="F743" i="3" s="1"/>
  <c r="A745" i="3"/>
  <c r="D745" i="3" s="1"/>
  <c r="B745" i="3" l="1"/>
  <c r="C745" i="3"/>
  <c r="E744" i="3"/>
  <c r="F744" i="3" s="1"/>
  <c r="A746" i="3"/>
  <c r="D746" i="3" s="1"/>
  <c r="B746" i="3" l="1"/>
  <c r="C746" i="3"/>
  <c r="E745" i="3"/>
  <c r="F745" i="3" s="1"/>
  <c r="A747" i="3"/>
  <c r="D747" i="3" s="1"/>
  <c r="B747" i="3" l="1"/>
  <c r="C747" i="3"/>
  <c r="E746" i="3"/>
  <c r="F746" i="3" s="1"/>
  <c r="A748" i="3"/>
  <c r="D748" i="3" s="1"/>
  <c r="B748" i="3" l="1"/>
  <c r="C748" i="3"/>
  <c r="E747" i="3"/>
  <c r="F747" i="3" s="1"/>
  <c r="A749" i="3"/>
  <c r="D749" i="3" s="1"/>
  <c r="B749" i="3" l="1"/>
  <c r="C749" i="3"/>
  <c r="E748" i="3"/>
  <c r="F748" i="3" s="1"/>
  <c r="A750" i="3"/>
  <c r="D750" i="3" s="1"/>
  <c r="B750" i="3" l="1"/>
  <c r="C750" i="3"/>
  <c r="E749" i="3"/>
  <c r="F749" i="3" s="1"/>
  <c r="A751" i="3"/>
  <c r="D751" i="3" s="1"/>
  <c r="B751" i="3" l="1"/>
  <c r="C751" i="3"/>
  <c r="E750" i="3"/>
  <c r="F750" i="3" s="1"/>
  <c r="A752" i="3"/>
  <c r="D752" i="3" s="1"/>
  <c r="B752" i="3" l="1"/>
  <c r="C752" i="3"/>
  <c r="E751" i="3"/>
  <c r="F751" i="3" s="1"/>
  <c r="A753" i="3"/>
  <c r="D753" i="3" s="1"/>
  <c r="B753" i="3" l="1"/>
  <c r="C753" i="3"/>
  <c r="E752" i="3"/>
  <c r="F752" i="3" s="1"/>
  <c r="A754" i="3"/>
  <c r="D754" i="3" s="1"/>
  <c r="B754" i="3" l="1"/>
  <c r="C754" i="3"/>
  <c r="E753" i="3"/>
  <c r="F753" i="3" s="1"/>
  <c r="A755" i="3"/>
  <c r="D755" i="3" s="1"/>
  <c r="B755" i="3" l="1"/>
  <c r="C755" i="3"/>
  <c r="E754" i="3"/>
  <c r="F754" i="3" s="1"/>
  <c r="A756" i="3"/>
  <c r="D756" i="3" s="1"/>
  <c r="B756" i="3" l="1"/>
  <c r="C756" i="3"/>
  <c r="E755" i="3"/>
  <c r="F755" i="3" s="1"/>
  <c r="A757" i="3"/>
  <c r="D757" i="3" s="1"/>
  <c r="B757" i="3" l="1"/>
  <c r="C757" i="3"/>
  <c r="E756" i="3"/>
  <c r="F756" i="3" s="1"/>
  <c r="A758" i="3"/>
  <c r="D758" i="3" s="1"/>
  <c r="B758" i="3" l="1"/>
  <c r="C758" i="3"/>
  <c r="E757" i="3"/>
  <c r="F757" i="3" s="1"/>
  <c r="A759" i="3"/>
  <c r="D759" i="3" s="1"/>
  <c r="B759" i="3" l="1"/>
  <c r="C759" i="3"/>
  <c r="E758" i="3"/>
  <c r="F758" i="3" s="1"/>
  <c r="A760" i="3"/>
  <c r="D760" i="3" s="1"/>
  <c r="B760" i="3" l="1"/>
  <c r="C760" i="3"/>
  <c r="E759" i="3"/>
  <c r="F759" i="3" s="1"/>
  <c r="A761" i="3"/>
  <c r="D761" i="3" s="1"/>
  <c r="B761" i="3" l="1"/>
  <c r="C761" i="3"/>
  <c r="E760" i="3"/>
  <c r="F760" i="3" s="1"/>
  <c r="A762" i="3"/>
  <c r="D762" i="3" s="1"/>
  <c r="B762" i="3" l="1"/>
  <c r="C762" i="3"/>
  <c r="E761" i="3"/>
  <c r="F761" i="3" s="1"/>
  <c r="A763" i="3"/>
  <c r="D763" i="3" s="1"/>
  <c r="B763" i="3" l="1"/>
  <c r="C763" i="3"/>
  <c r="E762" i="3"/>
  <c r="F762" i="3" s="1"/>
  <c r="A764" i="3"/>
  <c r="D764" i="3" s="1"/>
  <c r="B764" i="3" l="1"/>
  <c r="C764" i="3"/>
  <c r="E763" i="3"/>
  <c r="F763" i="3" s="1"/>
  <c r="A765" i="3"/>
  <c r="D765" i="3" s="1"/>
  <c r="B765" i="3" l="1"/>
  <c r="C765" i="3"/>
  <c r="E764" i="3"/>
  <c r="F764" i="3" s="1"/>
  <c r="A766" i="3"/>
  <c r="D766" i="3" s="1"/>
  <c r="B766" i="3" l="1"/>
  <c r="C766" i="3"/>
  <c r="E765" i="3"/>
  <c r="F765" i="3" s="1"/>
  <c r="A767" i="3"/>
  <c r="D767" i="3" s="1"/>
  <c r="B767" i="3" l="1"/>
  <c r="C767" i="3"/>
  <c r="E766" i="3"/>
  <c r="F766" i="3" s="1"/>
  <c r="A768" i="3"/>
  <c r="D768" i="3" s="1"/>
  <c r="B768" i="3" l="1"/>
  <c r="C768" i="3"/>
  <c r="E767" i="3"/>
  <c r="F767" i="3" s="1"/>
  <c r="A769" i="3"/>
  <c r="D769" i="3" s="1"/>
  <c r="B769" i="3" l="1"/>
  <c r="C769" i="3"/>
  <c r="E768" i="3"/>
  <c r="F768" i="3" s="1"/>
  <c r="A770" i="3"/>
  <c r="D770" i="3" s="1"/>
  <c r="B770" i="3" l="1"/>
  <c r="C770" i="3"/>
  <c r="E769" i="3"/>
  <c r="F769" i="3" s="1"/>
  <c r="A771" i="3"/>
  <c r="D771" i="3" s="1"/>
  <c r="B771" i="3" l="1"/>
  <c r="C771" i="3"/>
  <c r="E770" i="3"/>
  <c r="F770" i="3" s="1"/>
  <c r="A772" i="3"/>
  <c r="D772" i="3" s="1"/>
  <c r="B772" i="3" l="1"/>
  <c r="C772" i="3"/>
  <c r="E771" i="3"/>
  <c r="F771" i="3" s="1"/>
  <c r="A773" i="3"/>
  <c r="D773" i="3" s="1"/>
  <c r="B773" i="3" l="1"/>
  <c r="C773" i="3"/>
  <c r="E772" i="3"/>
  <c r="F772" i="3" s="1"/>
  <c r="A774" i="3"/>
  <c r="D774" i="3" s="1"/>
  <c r="B774" i="3" l="1"/>
  <c r="C774" i="3"/>
  <c r="E773" i="3"/>
  <c r="F773" i="3" s="1"/>
  <c r="A775" i="3"/>
  <c r="D775" i="3" s="1"/>
  <c r="B775" i="3" l="1"/>
  <c r="C775" i="3"/>
  <c r="E774" i="3"/>
  <c r="F774" i="3" s="1"/>
  <c r="A776" i="3"/>
  <c r="D776" i="3" s="1"/>
  <c r="B776" i="3" l="1"/>
  <c r="C776" i="3"/>
  <c r="E775" i="3"/>
  <c r="F775" i="3" s="1"/>
  <c r="A777" i="3"/>
  <c r="D777" i="3" s="1"/>
  <c r="B777" i="3" l="1"/>
  <c r="C777" i="3"/>
  <c r="E776" i="3"/>
  <c r="F776" i="3" s="1"/>
  <c r="A778" i="3"/>
  <c r="D778" i="3" s="1"/>
  <c r="B778" i="3" l="1"/>
  <c r="C778" i="3"/>
  <c r="E777" i="3"/>
  <c r="F777" i="3" s="1"/>
  <c r="A779" i="3"/>
  <c r="D779" i="3" s="1"/>
  <c r="B779" i="3" l="1"/>
  <c r="C779" i="3"/>
  <c r="E778" i="3"/>
  <c r="F778" i="3" s="1"/>
  <c r="A780" i="3"/>
  <c r="D780" i="3" s="1"/>
  <c r="B780" i="3" l="1"/>
  <c r="C780" i="3"/>
  <c r="E779" i="3"/>
  <c r="F779" i="3" s="1"/>
  <c r="A781" i="3"/>
  <c r="D781" i="3" s="1"/>
  <c r="B781" i="3" l="1"/>
  <c r="C781" i="3"/>
  <c r="E780" i="3"/>
  <c r="F780" i="3" s="1"/>
  <c r="A782" i="3"/>
  <c r="D782" i="3" s="1"/>
  <c r="B782" i="3" l="1"/>
  <c r="C782" i="3"/>
  <c r="E781" i="3"/>
  <c r="F781" i="3" s="1"/>
  <c r="A783" i="3"/>
  <c r="D783" i="3" s="1"/>
  <c r="B783" i="3" l="1"/>
  <c r="C783" i="3"/>
  <c r="E782" i="3"/>
  <c r="F782" i="3" s="1"/>
  <c r="A784" i="3"/>
  <c r="D784" i="3" s="1"/>
  <c r="B784" i="3" l="1"/>
  <c r="C784" i="3"/>
  <c r="E783" i="3"/>
  <c r="F783" i="3" s="1"/>
  <c r="A785" i="3"/>
  <c r="D785" i="3" s="1"/>
  <c r="B785" i="3" l="1"/>
  <c r="C785" i="3"/>
  <c r="E784" i="3"/>
  <c r="F784" i="3" s="1"/>
  <c r="A786" i="3"/>
  <c r="D786" i="3" s="1"/>
  <c r="B786" i="3" l="1"/>
  <c r="C786" i="3"/>
  <c r="E785" i="3"/>
  <c r="F785" i="3" s="1"/>
  <c r="A787" i="3"/>
  <c r="D787" i="3" s="1"/>
  <c r="B787" i="3" l="1"/>
  <c r="C787" i="3"/>
  <c r="E786" i="3"/>
  <c r="F786" i="3" s="1"/>
  <c r="A788" i="3"/>
  <c r="D788" i="3" s="1"/>
  <c r="B788" i="3" l="1"/>
  <c r="C788" i="3"/>
  <c r="E787" i="3"/>
  <c r="F787" i="3" s="1"/>
  <c r="A789" i="3"/>
  <c r="D789" i="3" s="1"/>
  <c r="B789" i="3" l="1"/>
  <c r="C789" i="3"/>
  <c r="E788" i="3"/>
  <c r="F788" i="3" s="1"/>
  <c r="A790" i="3"/>
  <c r="D790" i="3" s="1"/>
  <c r="B790" i="3" l="1"/>
  <c r="C790" i="3"/>
  <c r="E789" i="3"/>
  <c r="F789" i="3" s="1"/>
  <c r="A791" i="3"/>
  <c r="D791" i="3" s="1"/>
  <c r="B791" i="3" l="1"/>
  <c r="C791" i="3"/>
  <c r="E790" i="3"/>
  <c r="F790" i="3" s="1"/>
  <c r="A792" i="3"/>
  <c r="D792" i="3" s="1"/>
  <c r="B792" i="3" l="1"/>
  <c r="C792" i="3"/>
  <c r="E791" i="3"/>
  <c r="F791" i="3" s="1"/>
  <c r="A793" i="3"/>
  <c r="D793" i="3" s="1"/>
  <c r="B793" i="3" l="1"/>
  <c r="C793" i="3"/>
  <c r="E792" i="3"/>
  <c r="F792" i="3" s="1"/>
  <c r="A794" i="3"/>
  <c r="D794" i="3" s="1"/>
  <c r="B794" i="3" l="1"/>
  <c r="C794" i="3"/>
  <c r="E793" i="3"/>
  <c r="F793" i="3" s="1"/>
  <c r="A795" i="3"/>
  <c r="D795" i="3" s="1"/>
  <c r="B795" i="3" l="1"/>
  <c r="C795" i="3"/>
  <c r="E794" i="3"/>
  <c r="F794" i="3" s="1"/>
  <c r="A796" i="3"/>
  <c r="D796" i="3" s="1"/>
  <c r="B796" i="3" l="1"/>
  <c r="C796" i="3"/>
  <c r="E795" i="3"/>
  <c r="F795" i="3" s="1"/>
  <c r="A797" i="3"/>
  <c r="D797" i="3" s="1"/>
  <c r="B797" i="3" l="1"/>
  <c r="C797" i="3"/>
  <c r="E796" i="3"/>
  <c r="F796" i="3" s="1"/>
  <c r="A798" i="3"/>
  <c r="D798" i="3" s="1"/>
  <c r="B798" i="3" l="1"/>
  <c r="C798" i="3"/>
  <c r="E797" i="3"/>
  <c r="F797" i="3" s="1"/>
  <c r="A799" i="3"/>
  <c r="D799" i="3" s="1"/>
  <c r="B799" i="3" l="1"/>
  <c r="C799" i="3"/>
  <c r="E798" i="3"/>
  <c r="F798" i="3" s="1"/>
  <c r="A800" i="3"/>
  <c r="D800" i="3" s="1"/>
  <c r="B800" i="3" l="1"/>
  <c r="C800" i="3"/>
  <c r="E799" i="3"/>
  <c r="F799" i="3" s="1"/>
  <c r="A801" i="3"/>
  <c r="D801" i="3" s="1"/>
  <c r="B801" i="3" l="1"/>
  <c r="C801" i="3"/>
  <c r="E800" i="3"/>
  <c r="F800" i="3" s="1"/>
  <c r="A802" i="3"/>
  <c r="D802" i="3" s="1"/>
  <c r="B802" i="3" l="1"/>
  <c r="C802" i="3"/>
  <c r="E801" i="3"/>
  <c r="F801" i="3" s="1"/>
  <c r="A803" i="3"/>
  <c r="D803" i="3" s="1"/>
  <c r="B803" i="3" l="1"/>
  <c r="C803" i="3"/>
  <c r="E802" i="3"/>
  <c r="F802" i="3" s="1"/>
  <c r="A804" i="3"/>
  <c r="D804" i="3" s="1"/>
  <c r="B804" i="3" l="1"/>
  <c r="C804" i="3"/>
  <c r="E803" i="3"/>
  <c r="F803" i="3" s="1"/>
  <c r="A805" i="3"/>
  <c r="D805" i="3" s="1"/>
  <c r="B805" i="3" l="1"/>
  <c r="C805" i="3"/>
  <c r="E804" i="3"/>
  <c r="F804" i="3" s="1"/>
  <c r="A806" i="3"/>
  <c r="D806" i="3" s="1"/>
  <c r="B806" i="3" l="1"/>
  <c r="C806" i="3"/>
  <c r="E805" i="3"/>
  <c r="F805" i="3" s="1"/>
  <c r="A807" i="3"/>
  <c r="D807" i="3" s="1"/>
  <c r="B807" i="3" l="1"/>
  <c r="C807" i="3"/>
  <c r="E806" i="3"/>
  <c r="F806" i="3" s="1"/>
  <c r="A808" i="3"/>
  <c r="D808" i="3" s="1"/>
  <c r="B808" i="3" l="1"/>
  <c r="C808" i="3"/>
  <c r="E807" i="3"/>
  <c r="F807" i="3" s="1"/>
  <c r="A809" i="3"/>
  <c r="D809" i="3" s="1"/>
  <c r="B809" i="3" l="1"/>
  <c r="C809" i="3"/>
  <c r="E808" i="3"/>
  <c r="F808" i="3" s="1"/>
  <c r="A810" i="3"/>
  <c r="D810" i="3" s="1"/>
  <c r="B810" i="3" l="1"/>
  <c r="C810" i="3"/>
  <c r="E809" i="3"/>
  <c r="F809" i="3" s="1"/>
  <c r="A811" i="3"/>
  <c r="D811" i="3" s="1"/>
  <c r="B811" i="3" l="1"/>
  <c r="C811" i="3"/>
  <c r="E810" i="3"/>
  <c r="F810" i="3" s="1"/>
  <c r="A812" i="3"/>
  <c r="D812" i="3" s="1"/>
  <c r="B812" i="3" l="1"/>
  <c r="C812" i="3"/>
  <c r="E811" i="3"/>
  <c r="F811" i="3" s="1"/>
  <c r="A813" i="3"/>
  <c r="D813" i="3" s="1"/>
  <c r="B813" i="3" l="1"/>
  <c r="C813" i="3"/>
  <c r="E812" i="3"/>
  <c r="F812" i="3" s="1"/>
  <c r="A814" i="3"/>
  <c r="D814" i="3" s="1"/>
  <c r="B814" i="3" l="1"/>
  <c r="C814" i="3"/>
  <c r="E813" i="3"/>
  <c r="F813" i="3" s="1"/>
  <c r="A815" i="3"/>
  <c r="D815" i="3" s="1"/>
  <c r="B815" i="3" l="1"/>
  <c r="C815" i="3"/>
  <c r="E814" i="3"/>
  <c r="F814" i="3" s="1"/>
  <c r="A816" i="3"/>
  <c r="D816" i="3" s="1"/>
  <c r="B816" i="3" l="1"/>
  <c r="C816" i="3"/>
  <c r="E815" i="3"/>
  <c r="F815" i="3" s="1"/>
  <c r="A817" i="3"/>
  <c r="D817" i="3" s="1"/>
  <c r="B817" i="3" l="1"/>
  <c r="C817" i="3"/>
  <c r="E816" i="3"/>
  <c r="F816" i="3" s="1"/>
  <c r="A818" i="3"/>
  <c r="D818" i="3" s="1"/>
  <c r="B818" i="3" l="1"/>
  <c r="C818" i="3"/>
  <c r="E817" i="3"/>
  <c r="F817" i="3" s="1"/>
  <c r="A819" i="3"/>
  <c r="D819" i="3" s="1"/>
  <c r="B819" i="3" l="1"/>
  <c r="C819" i="3"/>
  <c r="E818" i="3"/>
  <c r="F818" i="3" s="1"/>
  <c r="A820" i="3"/>
  <c r="D820" i="3" s="1"/>
  <c r="B820" i="3" l="1"/>
  <c r="C820" i="3"/>
  <c r="E819" i="3"/>
  <c r="F819" i="3" s="1"/>
  <c r="A821" i="3"/>
  <c r="D821" i="3" s="1"/>
  <c r="B821" i="3" l="1"/>
  <c r="C821" i="3"/>
  <c r="E820" i="3"/>
  <c r="F820" i="3" s="1"/>
  <c r="A822" i="3"/>
  <c r="D822" i="3" s="1"/>
  <c r="B822" i="3" l="1"/>
  <c r="C822" i="3"/>
  <c r="E821" i="3"/>
  <c r="F821" i="3" s="1"/>
  <c r="A823" i="3"/>
  <c r="D823" i="3" s="1"/>
  <c r="B823" i="3" l="1"/>
  <c r="C823" i="3"/>
  <c r="E822" i="3"/>
  <c r="F822" i="3" s="1"/>
  <c r="A824" i="3"/>
  <c r="D824" i="3" s="1"/>
  <c r="B824" i="3" l="1"/>
  <c r="C824" i="3"/>
  <c r="E823" i="3"/>
  <c r="F823" i="3" s="1"/>
  <c r="A825" i="3"/>
  <c r="D825" i="3" s="1"/>
  <c r="B825" i="3" l="1"/>
  <c r="C825" i="3"/>
  <c r="E824" i="3"/>
  <c r="F824" i="3" s="1"/>
  <c r="A826" i="3"/>
  <c r="D826" i="3" s="1"/>
  <c r="B826" i="3" l="1"/>
  <c r="C826" i="3"/>
  <c r="E825" i="3"/>
  <c r="F825" i="3" s="1"/>
  <c r="A827" i="3"/>
  <c r="D827" i="3" s="1"/>
  <c r="B827" i="3" l="1"/>
  <c r="C827" i="3"/>
  <c r="E826" i="3"/>
  <c r="F826" i="3" s="1"/>
  <c r="A828" i="3"/>
  <c r="D828" i="3" s="1"/>
  <c r="B828" i="3" l="1"/>
  <c r="C828" i="3"/>
  <c r="E827" i="3"/>
  <c r="F827" i="3" s="1"/>
  <c r="A829" i="3"/>
  <c r="D829" i="3" s="1"/>
  <c r="B829" i="3" l="1"/>
  <c r="C829" i="3"/>
  <c r="E828" i="3"/>
  <c r="F828" i="3" s="1"/>
  <c r="A830" i="3"/>
  <c r="D830" i="3" s="1"/>
  <c r="B830" i="3" l="1"/>
  <c r="C830" i="3"/>
  <c r="E829" i="3"/>
  <c r="F829" i="3" s="1"/>
  <c r="A831" i="3"/>
  <c r="D831" i="3" s="1"/>
  <c r="B831" i="3" l="1"/>
  <c r="C831" i="3"/>
  <c r="E830" i="3"/>
  <c r="F830" i="3" s="1"/>
  <c r="A832" i="3"/>
  <c r="D832" i="3" s="1"/>
  <c r="B832" i="3" l="1"/>
  <c r="C832" i="3"/>
  <c r="E831" i="3"/>
  <c r="F831" i="3" s="1"/>
  <c r="A833" i="3"/>
  <c r="D833" i="3" s="1"/>
  <c r="B833" i="3" l="1"/>
  <c r="C833" i="3"/>
  <c r="E832" i="3"/>
  <c r="F832" i="3" s="1"/>
  <c r="A834" i="3"/>
  <c r="D834" i="3" s="1"/>
  <c r="B834" i="3" l="1"/>
  <c r="C834" i="3"/>
  <c r="E833" i="3"/>
  <c r="F833" i="3" s="1"/>
  <c r="A835" i="3"/>
  <c r="D835" i="3" s="1"/>
  <c r="B835" i="3" l="1"/>
  <c r="C835" i="3"/>
  <c r="E834" i="3"/>
  <c r="F834" i="3" s="1"/>
  <c r="A836" i="3"/>
  <c r="D836" i="3" s="1"/>
  <c r="B836" i="3" l="1"/>
  <c r="C836" i="3"/>
  <c r="E835" i="3"/>
  <c r="F835" i="3" s="1"/>
  <c r="A837" i="3"/>
  <c r="D837" i="3" s="1"/>
  <c r="B837" i="3" l="1"/>
  <c r="C837" i="3"/>
  <c r="E836" i="3"/>
  <c r="F836" i="3" s="1"/>
  <c r="A838" i="3"/>
  <c r="D838" i="3" s="1"/>
  <c r="B838" i="3" l="1"/>
  <c r="C838" i="3"/>
  <c r="E837" i="3"/>
  <c r="F837" i="3" s="1"/>
  <c r="A839" i="3"/>
  <c r="D839" i="3" s="1"/>
  <c r="B839" i="3" l="1"/>
  <c r="C839" i="3"/>
  <c r="E838" i="3"/>
  <c r="F838" i="3" s="1"/>
  <c r="A840" i="3"/>
  <c r="D840" i="3" s="1"/>
  <c r="B840" i="3" l="1"/>
  <c r="C840" i="3"/>
  <c r="E839" i="3"/>
  <c r="F839" i="3" s="1"/>
  <c r="A841" i="3"/>
  <c r="D841" i="3" s="1"/>
  <c r="B841" i="3" l="1"/>
  <c r="C841" i="3"/>
  <c r="E840" i="3"/>
  <c r="F840" i="3" s="1"/>
  <c r="A842" i="3"/>
  <c r="D842" i="3" s="1"/>
  <c r="B842" i="3" l="1"/>
  <c r="C842" i="3"/>
  <c r="E841" i="3"/>
  <c r="F841" i="3" s="1"/>
  <c r="A843" i="3"/>
  <c r="D843" i="3" s="1"/>
  <c r="B843" i="3" l="1"/>
  <c r="C843" i="3"/>
  <c r="E842" i="3"/>
  <c r="F842" i="3" s="1"/>
  <c r="A844" i="3"/>
  <c r="D844" i="3" s="1"/>
  <c r="B844" i="3" l="1"/>
  <c r="C844" i="3"/>
  <c r="E843" i="3"/>
  <c r="F843" i="3" s="1"/>
  <c r="A845" i="3"/>
  <c r="D845" i="3" s="1"/>
  <c r="B845" i="3" l="1"/>
  <c r="C845" i="3"/>
  <c r="E844" i="3"/>
  <c r="F844" i="3" s="1"/>
  <c r="A846" i="3"/>
  <c r="D846" i="3" s="1"/>
  <c r="B846" i="3" l="1"/>
  <c r="C846" i="3"/>
  <c r="E845" i="3"/>
  <c r="F845" i="3" s="1"/>
  <c r="A847" i="3"/>
  <c r="D847" i="3" s="1"/>
  <c r="B847" i="3" l="1"/>
  <c r="C847" i="3"/>
  <c r="E846" i="3"/>
  <c r="F846" i="3" s="1"/>
  <c r="A848" i="3"/>
  <c r="D848" i="3" s="1"/>
  <c r="B848" i="3" l="1"/>
  <c r="C848" i="3"/>
  <c r="E847" i="3"/>
  <c r="F847" i="3" s="1"/>
  <c r="A849" i="3"/>
  <c r="D849" i="3" s="1"/>
  <c r="B849" i="3" l="1"/>
  <c r="C849" i="3"/>
  <c r="E848" i="3"/>
  <c r="F848" i="3" s="1"/>
  <c r="A850" i="3"/>
  <c r="D850" i="3" s="1"/>
  <c r="B850" i="3" l="1"/>
  <c r="C850" i="3"/>
  <c r="E849" i="3"/>
  <c r="F849" i="3" s="1"/>
  <c r="A851" i="3"/>
  <c r="D851" i="3" s="1"/>
  <c r="B851" i="3" l="1"/>
  <c r="C851" i="3"/>
  <c r="E850" i="3"/>
  <c r="F850" i="3" s="1"/>
  <c r="A852" i="3"/>
  <c r="D852" i="3" s="1"/>
  <c r="B852" i="3" l="1"/>
  <c r="C852" i="3"/>
  <c r="E851" i="3"/>
  <c r="F851" i="3" s="1"/>
  <c r="A853" i="3"/>
  <c r="D853" i="3" s="1"/>
  <c r="B853" i="3" l="1"/>
  <c r="C853" i="3"/>
  <c r="E852" i="3"/>
  <c r="F852" i="3" s="1"/>
  <c r="A854" i="3"/>
  <c r="D854" i="3" s="1"/>
  <c r="B854" i="3" l="1"/>
  <c r="C854" i="3"/>
  <c r="E853" i="3"/>
  <c r="F853" i="3" s="1"/>
  <c r="A855" i="3"/>
  <c r="D855" i="3" s="1"/>
  <c r="B855" i="3" l="1"/>
  <c r="C855" i="3"/>
  <c r="E854" i="3"/>
  <c r="F854" i="3" s="1"/>
  <c r="A856" i="3"/>
  <c r="D856" i="3" s="1"/>
  <c r="B856" i="3" l="1"/>
  <c r="C856" i="3"/>
  <c r="E855" i="3"/>
  <c r="F855" i="3" s="1"/>
  <c r="A857" i="3"/>
  <c r="D857" i="3" s="1"/>
  <c r="B857" i="3" l="1"/>
  <c r="C857" i="3"/>
  <c r="E856" i="3"/>
  <c r="F856" i="3" s="1"/>
  <c r="A858" i="3"/>
  <c r="D858" i="3" s="1"/>
  <c r="B858" i="3" l="1"/>
  <c r="C858" i="3"/>
  <c r="E857" i="3"/>
  <c r="F857" i="3" s="1"/>
  <c r="A859" i="3"/>
  <c r="D859" i="3" s="1"/>
  <c r="B859" i="3" l="1"/>
  <c r="C859" i="3"/>
  <c r="E858" i="3"/>
  <c r="F858" i="3" s="1"/>
  <c r="A860" i="3"/>
  <c r="D860" i="3" s="1"/>
  <c r="B860" i="3" l="1"/>
  <c r="C860" i="3"/>
  <c r="E859" i="3"/>
  <c r="F859" i="3" s="1"/>
  <c r="A861" i="3"/>
  <c r="D861" i="3" s="1"/>
  <c r="B861" i="3" l="1"/>
  <c r="C861" i="3"/>
  <c r="E860" i="3"/>
  <c r="F860" i="3" s="1"/>
  <c r="A862" i="3"/>
  <c r="D862" i="3" s="1"/>
  <c r="B862" i="3" l="1"/>
  <c r="C862" i="3"/>
  <c r="E861" i="3"/>
  <c r="F861" i="3" s="1"/>
  <c r="A863" i="3"/>
  <c r="D863" i="3" s="1"/>
  <c r="B863" i="3" l="1"/>
  <c r="C863" i="3"/>
  <c r="E862" i="3"/>
  <c r="F862" i="3" s="1"/>
  <c r="A864" i="3"/>
  <c r="D864" i="3" s="1"/>
  <c r="B864" i="3" l="1"/>
  <c r="C864" i="3"/>
  <c r="E863" i="3"/>
  <c r="F863" i="3" s="1"/>
  <c r="A865" i="3"/>
  <c r="D865" i="3" s="1"/>
  <c r="B865" i="3" l="1"/>
  <c r="C865" i="3"/>
  <c r="E864" i="3"/>
  <c r="F864" i="3" s="1"/>
  <c r="A866" i="3"/>
  <c r="D866" i="3" s="1"/>
  <c r="B866" i="3" l="1"/>
  <c r="C866" i="3"/>
  <c r="E865" i="3"/>
  <c r="F865" i="3" s="1"/>
  <c r="A867" i="3"/>
  <c r="D867" i="3" s="1"/>
  <c r="B867" i="3" l="1"/>
  <c r="C867" i="3"/>
  <c r="E866" i="3"/>
  <c r="F866" i="3" s="1"/>
  <c r="A868" i="3"/>
  <c r="D868" i="3" s="1"/>
  <c r="B868" i="3" l="1"/>
  <c r="C868" i="3"/>
  <c r="E867" i="3"/>
  <c r="F867" i="3" s="1"/>
  <c r="A869" i="3"/>
  <c r="D869" i="3" s="1"/>
  <c r="B869" i="3" l="1"/>
  <c r="C869" i="3"/>
  <c r="E868" i="3"/>
  <c r="F868" i="3" s="1"/>
  <c r="A870" i="3"/>
  <c r="D870" i="3" s="1"/>
  <c r="B870" i="3" l="1"/>
  <c r="C870" i="3"/>
  <c r="E869" i="3"/>
  <c r="F869" i="3" s="1"/>
  <c r="A871" i="3"/>
  <c r="D871" i="3" s="1"/>
  <c r="B871" i="3" l="1"/>
  <c r="C871" i="3"/>
  <c r="E870" i="3"/>
  <c r="F870" i="3" s="1"/>
  <c r="A872" i="3"/>
  <c r="D872" i="3" s="1"/>
  <c r="B872" i="3" l="1"/>
  <c r="C872" i="3"/>
  <c r="E871" i="3"/>
  <c r="F871" i="3" s="1"/>
  <c r="A873" i="3"/>
  <c r="D873" i="3" s="1"/>
  <c r="B873" i="3" l="1"/>
  <c r="C873" i="3"/>
  <c r="E872" i="3"/>
  <c r="F872" i="3" s="1"/>
  <c r="A874" i="3"/>
  <c r="D874" i="3" s="1"/>
  <c r="B874" i="3" l="1"/>
  <c r="C874" i="3"/>
  <c r="E873" i="3"/>
  <c r="F873" i="3" s="1"/>
  <c r="A875" i="3"/>
  <c r="D875" i="3" s="1"/>
  <c r="B875" i="3" l="1"/>
  <c r="C875" i="3"/>
  <c r="E874" i="3"/>
  <c r="F874" i="3" s="1"/>
  <c r="A876" i="3"/>
  <c r="D876" i="3" s="1"/>
  <c r="B876" i="3" l="1"/>
  <c r="C876" i="3"/>
  <c r="E875" i="3"/>
  <c r="F875" i="3" s="1"/>
  <c r="A877" i="3"/>
  <c r="D877" i="3" s="1"/>
  <c r="B877" i="3" l="1"/>
  <c r="C877" i="3"/>
  <c r="E876" i="3"/>
  <c r="F876" i="3" s="1"/>
  <c r="A878" i="3"/>
  <c r="D878" i="3" s="1"/>
  <c r="B878" i="3" l="1"/>
  <c r="C878" i="3"/>
  <c r="E877" i="3"/>
  <c r="F877" i="3" s="1"/>
  <c r="A879" i="3"/>
  <c r="D879" i="3" s="1"/>
  <c r="B879" i="3" l="1"/>
  <c r="C879" i="3"/>
  <c r="E878" i="3"/>
  <c r="F878" i="3" s="1"/>
  <c r="A880" i="3"/>
  <c r="D880" i="3" s="1"/>
  <c r="B880" i="3" l="1"/>
  <c r="C880" i="3"/>
  <c r="E879" i="3"/>
  <c r="F879" i="3" s="1"/>
  <c r="A881" i="3"/>
  <c r="D881" i="3" s="1"/>
  <c r="B881" i="3" l="1"/>
  <c r="C881" i="3"/>
  <c r="E880" i="3"/>
  <c r="F880" i="3" s="1"/>
  <c r="A882" i="3"/>
  <c r="D882" i="3" s="1"/>
  <c r="B882" i="3" l="1"/>
  <c r="C882" i="3"/>
  <c r="E881" i="3"/>
  <c r="F881" i="3" s="1"/>
  <c r="A883" i="3"/>
  <c r="D883" i="3" s="1"/>
  <c r="B883" i="3" l="1"/>
  <c r="C883" i="3"/>
  <c r="E882" i="3"/>
  <c r="F882" i="3" s="1"/>
  <c r="A884" i="3"/>
  <c r="D884" i="3" s="1"/>
  <c r="B884" i="3" l="1"/>
  <c r="C884" i="3"/>
  <c r="E883" i="3"/>
  <c r="F883" i="3" s="1"/>
  <c r="A885" i="3"/>
  <c r="D885" i="3" s="1"/>
  <c r="B885" i="3" l="1"/>
  <c r="C885" i="3"/>
  <c r="E884" i="3"/>
  <c r="F884" i="3" s="1"/>
  <c r="A886" i="3"/>
  <c r="D886" i="3" s="1"/>
  <c r="B886" i="3" l="1"/>
  <c r="C886" i="3"/>
  <c r="E885" i="3"/>
  <c r="F885" i="3" s="1"/>
  <c r="A887" i="3"/>
  <c r="D887" i="3" s="1"/>
  <c r="B887" i="3" l="1"/>
  <c r="C887" i="3"/>
  <c r="E886" i="3"/>
  <c r="F886" i="3" s="1"/>
  <c r="A888" i="3"/>
  <c r="D888" i="3" s="1"/>
  <c r="B888" i="3" l="1"/>
  <c r="C888" i="3"/>
  <c r="E887" i="3"/>
  <c r="F887" i="3" s="1"/>
  <c r="A889" i="3"/>
  <c r="D889" i="3" s="1"/>
  <c r="B889" i="3" l="1"/>
  <c r="C889" i="3"/>
  <c r="E888" i="3"/>
  <c r="F888" i="3" s="1"/>
  <c r="A890" i="3"/>
  <c r="D890" i="3" s="1"/>
  <c r="B890" i="3" l="1"/>
  <c r="C890" i="3"/>
  <c r="E889" i="3"/>
  <c r="F889" i="3" s="1"/>
  <c r="A891" i="3"/>
  <c r="D891" i="3" s="1"/>
  <c r="B891" i="3" l="1"/>
  <c r="C891" i="3"/>
  <c r="E890" i="3"/>
  <c r="F890" i="3" s="1"/>
  <c r="A892" i="3"/>
  <c r="D892" i="3" s="1"/>
  <c r="B892" i="3" l="1"/>
  <c r="C892" i="3"/>
  <c r="E891" i="3"/>
  <c r="F891" i="3" s="1"/>
  <c r="A893" i="3"/>
  <c r="D893" i="3" s="1"/>
  <c r="B893" i="3" l="1"/>
  <c r="C893" i="3"/>
  <c r="E892" i="3"/>
  <c r="F892" i="3" s="1"/>
  <c r="A894" i="3"/>
  <c r="D894" i="3" s="1"/>
  <c r="B894" i="3" l="1"/>
  <c r="C894" i="3"/>
  <c r="E893" i="3"/>
  <c r="F893" i="3" s="1"/>
  <c r="A895" i="3"/>
  <c r="D895" i="3" s="1"/>
  <c r="B895" i="3" l="1"/>
  <c r="C895" i="3"/>
  <c r="E894" i="3"/>
  <c r="F894" i="3" s="1"/>
  <c r="A896" i="3"/>
  <c r="D896" i="3" s="1"/>
  <c r="B896" i="3" l="1"/>
  <c r="C896" i="3"/>
  <c r="E895" i="3"/>
  <c r="F895" i="3" s="1"/>
  <c r="A897" i="3"/>
  <c r="D897" i="3" s="1"/>
  <c r="B897" i="3" l="1"/>
  <c r="C897" i="3"/>
  <c r="E896" i="3"/>
  <c r="F896" i="3" s="1"/>
  <c r="A898" i="3"/>
  <c r="D898" i="3" s="1"/>
  <c r="B898" i="3" l="1"/>
  <c r="C898" i="3"/>
  <c r="E897" i="3"/>
  <c r="F897" i="3" s="1"/>
  <c r="A899" i="3"/>
  <c r="D899" i="3" s="1"/>
  <c r="B899" i="3" l="1"/>
  <c r="C899" i="3"/>
  <c r="E898" i="3"/>
  <c r="F898" i="3" s="1"/>
  <c r="A900" i="3"/>
  <c r="D900" i="3" s="1"/>
  <c r="B900" i="3" l="1"/>
  <c r="C900" i="3"/>
  <c r="E899" i="3"/>
  <c r="F899" i="3" s="1"/>
  <c r="A901" i="3"/>
  <c r="D901" i="3" s="1"/>
  <c r="B901" i="3" l="1"/>
  <c r="C901" i="3"/>
  <c r="E900" i="3"/>
  <c r="F900" i="3" s="1"/>
  <c r="A902" i="3"/>
  <c r="D902" i="3" s="1"/>
  <c r="B902" i="3" l="1"/>
  <c r="C902" i="3"/>
  <c r="E901" i="3"/>
  <c r="F901" i="3" s="1"/>
  <c r="A903" i="3"/>
  <c r="D903" i="3" s="1"/>
  <c r="B903" i="3" l="1"/>
  <c r="C903" i="3"/>
  <c r="E902" i="3"/>
  <c r="F902" i="3" s="1"/>
  <c r="A904" i="3"/>
  <c r="D904" i="3" s="1"/>
  <c r="B904" i="3" l="1"/>
  <c r="C904" i="3"/>
  <c r="E903" i="3"/>
  <c r="F903" i="3" s="1"/>
  <c r="A905" i="3"/>
  <c r="D905" i="3" s="1"/>
  <c r="B905" i="3" l="1"/>
  <c r="C905" i="3"/>
  <c r="E904" i="3"/>
  <c r="F904" i="3" s="1"/>
  <c r="A906" i="3"/>
  <c r="D906" i="3" s="1"/>
  <c r="B906" i="3" l="1"/>
  <c r="C906" i="3"/>
  <c r="E905" i="3"/>
  <c r="F905" i="3" s="1"/>
  <c r="A907" i="3"/>
  <c r="D907" i="3" s="1"/>
  <c r="B907" i="3" l="1"/>
  <c r="C907" i="3"/>
  <c r="E906" i="3"/>
  <c r="F906" i="3" s="1"/>
  <c r="A908" i="3"/>
  <c r="D908" i="3" s="1"/>
  <c r="B908" i="3" l="1"/>
  <c r="C908" i="3"/>
  <c r="E907" i="3"/>
  <c r="F907" i="3" s="1"/>
  <c r="A909" i="3"/>
  <c r="D909" i="3" s="1"/>
  <c r="B909" i="3" l="1"/>
  <c r="C909" i="3"/>
  <c r="E908" i="3"/>
  <c r="F908" i="3" s="1"/>
  <c r="A910" i="3"/>
  <c r="D910" i="3" s="1"/>
  <c r="B910" i="3" l="1"/>
  <c r="C910" i="3"/>
  <c r="E909" i="3"/>
  <c r="F909" i="3" s="1"/>
  <c r="A911" i="3"/>
  <c r="D911" i="3" s="1"/>
  <c r="B911" i="3" l="1"/>
  <c r="C911" i="3"/>
  <c r="E910" i="3"/>
  <c r="F910" i="3" s="1"/>
  <c r="A912" i="3"/>
  <c r="D912" i="3" s="1"/>
  <c r="B912" i="3" l="1"/>
  <c r="C912" i="3"/>
  <c r="E911" i="3"/>
  <c r="F911" i="3" s="1"/>
  <c r="A913" i="3"/>
  <c r="D913" i="3" s="1"/>
  <c r="B913" i="3" l="1"/>
  <c r="C913" i="3"/>
  <c r="E912" i="3"/>
  <c r="F912" i="3" s="1"/>
  <c r="A914" i="3"/>
  <c r="D914" i="3" s="1"/>
  <c r="B914" i="3" l="1"/>
  <c r="C914" i="3"/>
  <c r="E913" i="3"/>
  <c r="F913" i="3" s="1"/>
  <c r="A915" i="3"/>
  <c r="D915" i="3" s="1"/>
  <c r="B915" i="3" l="1"/>
  <c r="C915" i="3"/>
  <c r="E914" i="3"/>
  <c r="F914" i="3" s="1"/>
  <c r="A916" i="3"/>
  <c r="D916" i="3" s="1"/>
  <c r="B916" i="3" l="1"/>
  <c r="C916" i="3"/>
  <c r="E915" i="3"/>
  <c r="F915" i="3" s="1"/>
  <c r="A917" i="3"/>
  <c r="D917" i="3" s="1"/>
  <c r="B917" i="3" l="1"/>
  <c r="C917" i="3"/>
  <c r="E916" i="3"/>
  <c r="F916" i="3" s="1"/>
  <c r="A918" i="3"/>
  <c r="D918" i="3" s="1"/>
  <c r="B918" i="3" l="1"/>
  <c r="C918" i="3"/>
  <c r="E917" i="3"/>
  <c r="F917" i="3" s="1"/>
  <c r="A919" i="3"/>
  <c r="D919" i="3" s="1"/>
  <c r="B919" i="3" l="1"/>
  <c r="C919" i="3"/>
  <c r="E918" i="3"/>
  <c r="F918" i="3" s="1"/>
  <c r="A920" i="3"/>
  <c r="D920" i="3" s="1"/>
  <c r="B920" i="3" l="1"/>
  <c r="C920" i="3"/>
  <c r="E919" i="3"/>
  <c r="F919" i="3" s="1"/>
  <c r="A921" i="3"/>
  <c r="D921" i="3" s="1"/>
  <c r="B921" i="3" l="1"/>
  <c r="C921" i="3"/>
  <c r="E920" i="3"/>
  <c r="F920" i="3" s="1"/>
  <c r="A922" i="3"/>
  <c r="D922" i="3" s="1"/>
  <c r="B922" i="3" l="1"/>
  <c r="C922" i="3"/>
  <c r="E921" i="3"/>
  <c r="F921" i="3" s="1"/>
  <c r="A923" i="3"/>
  <c r="D923" i="3" s="1"/>
  <c r="B923" i="3" l="1"/>
  <c r="C923" i="3"/>
  <c r="E922" i="3"/>
  <c r="F922" i="3" s="1"/>
  <c r="A924" i="3"/>
  <c r="D924" i="3" s="1"/>
  <c r="B924" i="3" l="1"/>
  <c r="C924" i="3"/>
  <c r="E923" i="3"/>
  <c r="F923" i="3" s="1"/>
  <c r="A925" i="3"/>
  <c r="D925" i="3" s="1"/>
  <c r="B925" i="3" l="1"/>
  <c r="C925" i="3"/>
  <c r="E924" i="3"/>
  <c r="F924" i="3" s="1"/>
  <c r="A926" i="3"/>
  <c r="D926" i="3" s="1"/>
  <c r="B926" i="3" l="1"/>
  <c r="C926" i="3"/>
  <c r="E925" i="3"/>
  <c r="F925" i="3" s="1"/>
  <c r="A927" i="3"/>
  <c r="D927" i="3" s="1"/>
  <c r="B927" i="3" l="1"/>
  <c r="C927" i="3"/>
  <c r="E926" i="3"/>
  <c r="F926" i="3" s="1"/>
  <c r="A928" i="3"/>
  <c r="D928" i="3" s="1"/>
  <c r="B928" i="3" l="1"/>
  <c r="C928" i="3"/>
  <c r="E927" i="3"/>
  <c r="F927" i="3" s="1"/>
  <c r="A929" i="3"/>
  <c r="D929" i="3" s="1"/>
  <c r="B929" i="3" l="1"/>
  <c r="C929" i="3"/>
  <c r="E928" i="3"/>
  <c r="F928" i="3" s="1"/>
  <c r="A930" i="3"/>
  <c r="D930" i="3" s="1"/>
  <c r="B930" i="3" l="1"/>
  <c r="C930" i="3"/>
  <c r="E929" i="3"/>
  <c r="F929" i="3" s="1"/>
  <c r="A931" i="3"/>
  <c r="D931" i="3" s="1"/>
  <c r="B931" i="3" l="1"/>
  <c r="C931" i="3"/>
  <c r="E930" i="3"/>
  <c r="F930" i="3" s="1"/>
  <c r="A932" i="3"/>
  <c r="D932" i="3" s="1"/>
  <c r="B932" i="3" l="1"/>
  <c r="C932" i="3"/>
  <c r="E931" i="3"/>
  <c r="F931" i="3" s="1"/>
  <c r="A933" i="3"/>
  <c r="D933" i="3" s="1"/>
  <c r="B933" i="3" l="1"/>
  <c r="C933" i="3"/>
  <c r="E932" i="3"/>
  <c r="F932" i="3" s="1"/>
  <c r="A934" i="3"/>
  <c r="D934" i="3" s="1"/>
  <c r="B934" i="3" l="1"/>
  <c r="C934" i="3"/>
  <c r="E933" i="3"/>
  <c r="F933" i="3" s="1"/>
  <c r="A935" i="3"/>
  <c r="D935" i="3" s="1"/>
  <c r="B935" i="3" l="1"/>
  <c r="C935" i="3"/>
  <c r="E934" i="3"/>
  <c r="F934" i="3" s="1"/>
  <c r="A936" i="3"/>
  <c r="D936" i="3" s="1"/>
  <c r="B936" i="3" l="1"/>
  <c r="C936" i="3"/>
  <c r="E935" i="3"/>
  <c r="F935" i="3" s="1"/>
  <c r="A937" i="3"/>
  <c r="D937" i="3" s="1"/>
  <c r="B937" i="3" l="1"/>
  <c r="C937" i="3"/>
  <c r="E936" i="3"/>
  <c r="F936" i="3" s="1"/>
  <c r="A938" i="3"/>
  <c r="D938" i="3" s="1"/>
  <c r="B938" i="3" l="1"/>
  <c r="C938" i="3"/>
  <c r="E937" i="3"/>
  <c r="F937" i="3" s="1"/>
  <c r="A939" i="3"/>
  <c r="D939" i="3" s="1"/>
  <c r="B939" i="3" l="1"/>
  <c r="C939" i="3"/>
  <c r="E938" i="3"/>
  <c r="F938" i="3" s="1"/>
  <c r="A940" i="3"/>
  <c r="D940" i="3" s="1"/>
  <c r="B940" i="3" l="1"/>
  <c r="C940" i="3"/>
  <c r="E939" i="3"/>
  <c r="F939" i="3" s="1"/>
  <c r="A941" i="3"/>
  <c r="D941" i="3" s="1"/>
  <c r="B941" i="3" l="1"/>
  <c r="C941" i="3"/>
  <c r="E940" i="3"/>
  <c r="F940" i="3" s="1"/>
  <c r="A942" i="3"/>
  <c r="D942" i="3" s="1"/>
  <c r="B942" i="3" l="1"/>
  <c r="C942" i="3"/>
  <c r="E941" i="3"/>
  <c r="F941" i="3" s="1"/>
  <c r="A943" i="3"/>
  <c r="D943" i="3" s="1"/>
  <c r="B943" i="3" l="1"/>
  <c r="C943" i="3"/>
  <c r="E942" i="3"/>
  <c r="F942" i="3" s="1"/>
  <c r="A944" i="3"/>
  <c r="D944" i="3" s="1"/>
  <c r="B944" i="3" l="1"/>
  <c r="C944" i="3"/>
  <c r="E943" i="3"/>
  <c r="F943" i="3" s="1"/>
  <c r="A945" i="3"/>
  <c r="D945" i="3" s="1"/>
  <c r="B945" i="3" l="1"/>
  <c r="C945" i="3"/>
  <c r="E944" i="3"/>
  <c r="F944" i="3" s="1"/>
  <c r="A946" i="3"/>
  <c r="D946" i="3" s="1"/>
  <c r="B946" i="3" l="1"/>
  <c r="C946" i="3"/>
  <c r="E945" i="3"/>
  <c r="F945" i="3" s="1"/>
  <c r="A947" i="3"/>
  <c r="D947" i="3" s="1"/>
  <c r="B947" i="3" l="1"/>
  <c r="C947" i="3"/>
  <c r="E946" i="3"/>
  <c r="F946" i="3" s="1"/>
  <c r="A948" i="3"/>
  <c r="D948" i="3" s="1"/>
  <c r="B948" i="3" l="1"/>
  <c r="C948" i="3"/>
  <c r="E947" i="3"/>
  <c r="F947" i="3" s="1"/>
  <c r="A949" i="3"/>
  <c r="D949" i="3" s="1"/>
  <c r="B949" i="3" l="1"/>
  <c r="C949" i="3"/>
  <c r="E948" i="3"/>
  <c r="F948" i="3" s="1"/>
  <c r="A950" i="3"/>
  <c r="D950" i="3" s="1"/>
  <c r="B950" i="3" l="1"/>
  <c r="C950" i="3"/>
  <c r="E949" i="3"/>
  <c r="F949" i="3" s="1"/>
  <c r="A951" i="3"/>
  <c r="D951" i="3" s="1"/>
  <c r="B951" i="3" l="1"/>
  <c r="C951" i="3"/>
  <c r="E950" i="3"/>
  <c r="F950" i="3" s="1"/>
  <c r="A952" i="3"/>
  <c r="D952" i="3" s="1"/>
  <c r="B952" i="3" l="1"/>
  <c r="C952" i="3"/>
  <c r="E951" i="3"/>
  <c r="F951" i="3" s="1"/>
  <c r="A953" i="3"/>
  <c r="D953" i="3" s="1"/>
  <c r="B953" i="3" l="1"/>
  <c r="C953" i="3"/>
  <c r="E952" i="3"/>
  <c r="F952" i="3" s="1"/>
  <c r="A954" i="3"/>
  <c r="D954" i="3" s="1"/>
  <c r="B954" i="3" l="1"/>
  <c r="C954" i="3"/>
  <c r="E953" i="3"/>
  <c r="F953" i="3" s="1"/>
  <c r="A955" i="3"/>
  <c r="D955" i="3" s="1"/>
  <c r="B955" i="3" l="1"/>
  <c r="C955" i="3"/>
  <c r="E954" i="3"/>
  <c r="F954" i="3" s="1"/>
  <c r="A956" i="3"/>
  <c r="D956" i="3" s="1"/>
  <c r="B956" i="3" l="1"/>
  <c r="C956" i="3"/>
  <c r="E955" i="3"/>
  <c r="F955" i="3" s="1"/>
  <c r="A957" i="3"/>
  <c r="D957" i="3" s="1"/>
  <c r="B957" i="3" l="1"/>
  <c r="C957" i="3"/>
  <c r="E956" i="3"/>
  <c r="F956" i="3" s="1"/>
  <c r="A958" i="3"/>
  <c r="D958" i="3" s="1"/>
  <c r="B958" i="3" l="1"/>
  <c r="C958" i="3"/>
  <c r="E957" i="3"/>
  <c r="F957" i="3" s="1"/>
  <c r="A959" i="3"/>
  <c r="D959" i="3" s="1"/>
  <c r="B959" i="3" l="1"/>
  <c r="C959" i="3"/>
  <c r="E958" i="3"/>
  <c r="F958" i="3" s="1"/>
  <c r="A960" i="3"/>
  <c r="D960" i="3" s="1"/>
  <c r="B960" i="3" l="1"/>
  <c r="C960" i="3"/>
  <c r="E959" i="3"/>
  <c r="F959" i="3" s="1"/>
  <c r="A961" i="3"/>
  <c r="D961" i="3" s="1"/>
  <c r="B961" i="3" l="1"/>
  <c r="C961" i="3"/>
  <c r="E960" i="3"/>
  <c r="F960" i="3" s="1"/>
  <c r="A962" i="3"/>
  <c r="D962" i="3" s="1"/>
  <c r="B962" i="3" l="1"/>
  <c r="C962" i="3"/>
  <c r="E961" i="3"/>
  <c r="F961" i="3" s="1"/>
  <c r="A963" i="3"/>
  <c r="D963" i="3" s="1"/>
  <c r="B963" i="3" l="1"/>
  <c r="C963" i="3"/>
  <c r="E962" i="3"/>
  <c r="F962" i="3" s="1"/>
  <c r="A964" i="3"/>
  <c r="D964" i="3" s="1"/>
  <c r="B964" i="3" l="1"/>
  <c r="C964" i="3"/>
  <c r="E963" i="3"/>
  <c r="F963" i="3" s="1"/>
  <c r="A965" i="3"/>
  <c r="D965" i="3" s="1"/>
  <c r="B965" i="3" l="1"/>
  <c r="C965" i="3"/>
  <c r="E964" i="3"/>
  <c r="F964" i="3" s="1"/>
  <c r="A966" i="3"/>
  <c r="D966" i="3" s="1"/>
  <c r="B966" i="3" l="1"/>
  <c r="C966" i="3"/>
  <c r="E965" i="3"/>
  <c r="F965" i="3" s="1"/>
  <c r="A967" i="3"/>
  <c r="D967" i="3" s="1"/>
  <c r="B967" i="3" l="1"/>
  <c r="C967" i="3"/>
  <c r="E966" i="3"/>
  <c r="F966" i="3" s="1"/>
  <c r="A968" i="3"/>
  <c r="D968" i="3" s="1"/>
  <c r="B968" i="3" l="1"/>
  <c r="C968" i="3"/>
  <c r="E967" i="3"/>
  <c r="F967" i="3" s="1"/>
  <c r="A969" i="3"/>
  <c r="D969" i="3" s="1"/>
  <c r="B969" i="3" l="1"/>
  <c r="C969" i="3"/>
  <c r="E968" i="3"/>
  <c r="F968" i="3" s="1"/>
  <c r="A970" i="3"/>
  <c r="D970" i="3" s="1"/>
  <c r="B970" i="3" l="1"/>
  <c r="C970" i="3"/>
  <c r="E969" i="3"/>
  <c r="F969" i="3" s="1"/>
  <c r="A971" i="3"/>
  <c r="D971" i="3" s="1"/>
  <c r="B971" i="3" l="1"/>
  <c r="C971" i="3"/>
  <c r="E970" i="3"/>
  <c r="F970" i="3" s="1"/>
  <c r="A972" i="3"/>
  <c r="D972" i="3" s="1"/>
  <c r="B972" i="3" l="1"/>
  <c r="C972" i="3"/>
  <c r="E971" i="3"/>
  <c r="F971" i="3" s="1"/>
  <c r="A973" i="3"/>
  <c r="D973" i="3" s="1"/>
  <c r="B973" i="3" l="1"/>
  <c r="C973" i="3"/>
  <c r="E972" i="3"/>
  <c r="F972" i="3" s="1"/>
  <c r="A974" i="3"/>
  <c r="D974" i="3" s="1"/>
  <c r="B974" i="3" l="1"/>
  <c r="C974" i="3"/>
  <c r="E973" i="3"/>
  <c r="F973" i="3" s="1"/>
  <c r="A975" i="3"/>
  <c r="D975" i="3" s="1"/>
  <c r="B975" i="3" l="1"/>
  <c r="C975" i="3"/>
  <c r="E974" i="3"/>
  <c r="F974" i="3" s="1"/>
  <c r="A976" i="3"/>
  <c r="D976" i="3" s="1"/>
  <c r="B976" i="3" l="1"/>
  <c r="C976" i="3"/>
  <c r="E975" i="3"/>
  <c r="F975" i="3" s="1"/>
  <c r="A977" i="3"/>
  <c r="D977" i="3" s="1"/>
  <c r="B977" i="3" l="1"/>
  <c r="C977" i="3"/>
  <c r="E976" i="3"/>
  <c r="F976" i="3" s="1"/>
  <c r="A978" i="3"/>
  <c r="D978" i="3" s="1"/>
  <c r="B978" i="3" l="1"/>
  <c r="C978" i="3"/>
  <c r="E977" i="3"/>
  <c r="F977" i="3" s="1"/>
  <c r="A979" i="3"/>
  <c r="D979" i="3" s="1"/>
  <c r="B979" i="3" l="1"/>
  <c r="C979" i="3"/>
  <c r="E978" i="3"/>
  <c r="F978" i="3" s="1"/>
  <c r="A980" i="3"/>
  <c r="D980" i="3" s="1"/>
  <c r="B980" i="3" l="1"/>
  <c r="C980" i="3"/>
  <c r="E979" i="3"/>
  <c r="F979" i="3" s="1"/>
  <c r="A981" i="3"/>
  <c r="D981" i="3" s="1"/>
  <c r="B981" i="3" l="1"/>
  <c r="C981" i="3"/>
  <c r="E980" i="3"/>
  <c r="F980" i="3" s="1"/>
  <c r="A982" i="3"/>
  <c r="D982" i="3" s="1"/>
  <c r="B982" i="3" l="1"/>
  <c r="C982" i="3"/>
  <c r="E981" i="3"/>
  <c r="F981" i="3" s="1"/>
  <c r="A983" i="3"/>
  <c r="D983" i="3" s="1"/>
  <c r="B983" i="3" l="1"/>
  <c r="C983" i="3"/>
  <c r="E982" i="3"/>
  <c r="F982" i="3" s="1"/>
  <c r="A984" i="3"/>
  <c r="D984" i="3" s="1"/>
  <c r="B984" i="3" l="1"/>
  <c r="C984" i="3"/>
  <c r="E983" i="3"/>
  <c r="F983" i="3" s="1"/>
  <c r="A985" i="3"/>
  <c r="D985" i="3" s="1"/>
  <c r="B985" i="3" l="1"/>
  <c r="C985" i="3"/>
  <c r="E984" i="3"/>
  <c r="F984" i="3" s="1"/>
  <c r="A986" i="3"/>
  <c r="D986" i="3" s="1"/>
  <c r="B986" i="3" l="1"/>
  <c r="C986" i="3"/>
  <c r="E985" i="3"/>
  <c r="F985" i="3" s="1"/>
  <c r="A987" i="3"/>
  <c r="D987" i="3" s="1"/>
  <c r="B987" i="3" l="1"/>
  <c r="C987" i="3"/>
  <c r="E986" i="3"/>
  <c r="F986" i="3" s="1"/>
  <c r="A988" i="3"/>
  <c r="D988" i="3" s="1"/>
  <c r="B988" i="3" l="1"/>
  <c r="C988" i="3"/>
  <c r="E987" i="3"/>
  <c r="F987" i="3" s="1"/>
  <c r="A989" i="3"/>
  <c r="D989" i="3" s="1"/>
  <c r="B989" i="3" l="1"/>
  <c r="C989" i="3"/>
  <c r="E988" i="3"/>
  <c r="F988" i="3" s="1"/>
  <c r="A990" i="3"/>
  <c r="D990" i="3" s="1"/>
  <c r="B990" i="3" l="1"/>
  <c r="C990" i="3"/>
  <c r="E989" i="3"/>
  <c r="F989" i="3" s="1"/>
  <c r="A991" i="3"/>
  <c r="D991" i="3" s="1"/>
  <c r="B991" i="3" l="1"/>
  <c r="C991" i="3"/>
  <c r="E990" i="3"/>
  <c r="F990" i="3" s="1"/>
  <c r="A992" i="3"/>
  <c r="D992" i="3" s="1"/>
  <c r="B992" i="3" l="1"/>
  <c r="C992" i="3"/>
  <c r="E991" i="3"/>
  <c r="F991" i="3" s="1"/>
  <c r="A993" i="3"/>
  <c r="D993" i="3" s="1"/>
  <c r="B993" i="3" l="1"/>
  <c r="C993" i="3"/>
  <c r="E992" i="3"/>
  <c r="F992" i="3" s="1"/>
  <c r="A994" i="3"/>
  <c r="D994" i="3" s="1"/>
  <c r="B994" i="3" l="1"/>
  <c r="C994" i="3"/>
  <c r="E993" i="3"/>
  <c r="F993" i="3" s="1"/>
  <c r="A995" i="3"/>
  <c r="D995" i="3" s="1"/>
  <c r="B995" i="3" l="1"/>
  <c r="C995" i="3"/>
  <c r="E994" i="3"/>
  <c r="F994" i="3" s="1"/>
  <c r="A996" i="3"/>
  <c r="D996" i="3" s="1"/>
  <c r="B996" i="3" l="1"/>
  <c r="C996" i="3"/>
  <c r="E995" i="3"/>
  <c r="F995" i="3" s="1"/>
  <c r="A997" i="3"/>
  <c r="D997" i="3" s="1"/>
  <c r="B997" i="3" l="1"/>
  <c r="C997" i="3"/>
  <c r="E996" i="3"/>
  <c r="F996" i="3" s="1"/>
  <c r="A998" i="3"/>
  <c r="D998" i="3" s="1"/>
  <c r="B998" i="3" l="1"/>
  <c r="C998" i="3"/>
  <c r="E997" i="3"/>
  <c r="F997" i="3" s="1"/>
  <c r="A999" i="3"/>
  <c r="D999" i="3" s="1"/>
  <c r="B999" i="3" l="1"/>
  <c r="C999" i="3"/>
  <c r="E998" i="3"/>
  <c r="F998" i="3" s="1"/>
  <c r="A1000" i="3"/>
  <c r="D1000" i="3" s="1"/>
  <c r="B1000" i="3" l="1"/>
  <c r="C1000" i="3"/>
  <c r="E999" i="3"/>
  <c r="F999" i="3" s="1"/>
  <c r="A1001" i="3"/>
  <c r="D1001" i="3" s="1"/>
  <c r="B1001" i="3" l="1"/>
  <c r="C1001" i="3"/>
  <c r="E1000" i="3"/>
  <c r="F1000" i="3" s="1"/>
  <c r="A1002" i="3"/>
  <c r="D1002" i="3" s="1"/>
  <c r="B1002" i="3" l="1"/>
  <c r="C1002" i="3"/>
  <c r="E1001" i="3"/>
  <c r="F1001" i="3" s="1"/>
  <c r="A1003" i="3"/>
  <c r="D1003" i="3" s="1"/>
  <c r="B1003" i="3" l="1"/>
  <c r="C1003" i="3"/>
  <c r="E1002" i="3"/>
  <c r="F1002" i="3" s="1"/>
  <c r="A1004" i="3"/>
  <c r="D1004" i="3" s="1"/>
  <c r="B1004" i="3" l="1"/>
  <c r="C1004" i="3"/>
  <c r="E1003" i="3"/>
  <c r="F1003" i="3" s="1"/>
  <c r="A1005" i="3"/>
  <c r="D1005" i="3" s="1"/>
  <c r="B1005" i="3" l="1"/>
  <c r="C1005" i="3"/>
  <c r="E1004" i="3"/>
  <c r="F1004" i="3" s="1"/>
  <c r="A1006" i="3"/>
  <c r="D1006" i="3" s="1"/>
  <c r="B1006" i="3" l="1"/>
  <c r="C1006" i="3"/>
  <c r="E1005" i="3"/>
  <c r="F1005" i="3" s="1"/>
  <c r="A1007" i="3"/>
  <c r="D1007" i="3" s="1"/>
  <c r="B1007" i="3" l="1"/>
  <c r="C1007" i="3"/>
  <c r="E1006" i="3"/>
  <c r="F1006" i="3" s="1"/>
  <c r="A1008" i="3"/>
  <c r="D1008" i="3" s="1"/>
  <c r="B1008" i="3" l="1"/>
  <c r="C1008" i="3"/>
  <c r="E1007" i="3"/>
  <c r="F1007" i="3" s="1"/>
  <c r="A1009" i="3"/>
  <c r="D1009" i="3" s="1"/>
  <c r="B1009" i="3" l="1"/>
  <c r="C1009" i="3"/>
  <c r="E1008" i="3"/>
  <c r="F1008" i="3" s="1"/>
  <c r="A1010" i="3"/>
  <c r="D1010" i="3" s="1"/>
  <c r="B1010" i="3" l="1"/>
  <c r="C1010" i="3"/>
  <c r="E1009" i="3"/>
  <c r="F1009" i="3" s="1"/>
  <c r="A1011" i="3"/>
  <c r="D1011" i="3" s="1"/>
  <c r="B1011" i="3" l="1"/>
  <c r="C1011" i="3"/>
  <c r="E1010" i="3"/>
  <c r="F1010" i="3" s="1"/>
  <c r="A1012" i="3"/>
  <c r="D1012" i="3" s="1"/>
  <c r="B1012" i="3" l="1"/>
  <c r="C1012" i="3"/>
  <c r="E1011" i="3"/>
  <c r="F1011" i="3" s="1"/>
  <c r="A1013" i="3"/>
  <c r="D1013" i="3" s="1"/>
  <c r="B1013" i="3" l="1"/>
  <c r="C1013" i="3"/>
  <c r="E1012" i="3"/>
  <c r="F1012" i="3" s="1"/>
  <c r="A1014" i="3"/>
  <c r="D1014" i="3" s="1"/>
  <c r="B1014" i="3" l="1"/>
  <c r="C1014" i="3"/>
  <c r="E1013" i="3"/>
  <c r="F1013" i="3" s="1"/>
  <c r="A1015" i="3"/>
  <c r="D1015" i="3" s="1"/>
  <c r="B1015" i="3" l="1"/>
  <c r="C1015" i="3"/>
  <c r="E1014" i="3"/>
  <c r="F1014" i="3" s="1"/>
  <c r="A1016" i="3"/>
  <c r="D1016" i="3" s="1"/>
  <c r="B1016" i="3" l="1"/>
  <c r="C1016" i="3"/>
  <c r="E1015" i="3"/>
  <c r="F1015" i="3" s="1"/>
  <c r="A1017" i="3"/>
  <c r="D1017" i="3" s="1"/>
  <c r="B1017" i="3" l="1"/>
  <c r="C1017" i="3"/>
  <c r="E1016" i="3"/>
  <c r="F1016" i="3" s="1"/>
  <c r="A1018" i="3"/>
  <c r="D1018" i="3" s="1"/>
  <c r="B1018" i="3" l="1"/>
  <c r="C1018" i="3"/>
  <c r="E1017" i="3"/>
  <c r="F1017" i="3" s="1"/>
  <c r="A1019" i="3"/>
  <c r="D1019" i="3" s="1"/>
  <c r="B1019" i="3" l="1"/>
  <c r="C1019" i="3"/>
  <c r="E1018" i="3"/>
  <c r="F1018" i="3" s="1"/>
  <c r="A1020" i="3"/>
  <c r="D1020" i="3" s="1"/>
  <c r="B1020" i="3" l="1"/>
  <c r="C1020" i="3"/>
  <c r="E1019" i="3"/>
  <c r="F1019" i="3" s="1"/>
  <c r="A1021" i="3"/>
  <c r="D1021" i="3" s="1"/>
  <c r="B1021" i="3" l="1"/>
  <c r="C1021" i="3"/>
  <c r="E1020" i="3"/>
  <c r="F1020" i="3" s="1"/>
  <c r="A1022" i="3"/>
  <c r="D1022" i="3" s="1"/>
  <c r="B1022" i="3" l="1"/>
  <c r="C1022" i="3"/>
  <c r="E1021" i="3"/>
  <c r="F1021" i="3" s="1"/>
  <c r="A1023" i="3"/>
  <c r="D1023" i="3" s="1"/>
  <c r="B1023" i="3" l="1"/>
  <c r="C1023" i="3"/>
  <c r="E1022" i="3"/>
  <c r="F1022" i="3" s="1"/>
  <c r="A1024" i="3"/>
  <c r="D1024" i="3" s="1"/>
  <c r="B1024" i="3" l="1"/>
  <c r="C1024" i="3"/>
  <c r="E1023" i="3"/>
  <c r="F1023" i="3" s="1"/>
  <c r="A1025" i="3"/>
  <c r="D1025" i="3" s="1"/>
  <c r="B1025" i="3" l="1"/>
  <c r="C1025" i="3"/>
  <c r="E1024" i="3"/>
  <c r="F1024" i="3" s="1"/>
  <c r="A1026" i="3"/>
  <c r="D1026" i="3" s="1"/>
  <c r="B1026" i="3" l="1"/>
  <c r="C1026" i="3"/>
  <c r="E1025" i="3"/>
  <c r="F1025" i="3" s="1"/>
  <c r="A1027" i="3"/>
  <c r="D1027" i="3" s="1"/>
  <c r="B1027" i="3" l="1"/>
  <c r="C1027" i="3"/>
  <c r="E1026" i="3"/>
  <c r="F1026" i="3" s="1"/>
  <c r="A1028" i="3"/>
  <c r="D1028" i="3" s="1"/>
  <c r="B1028" i="3" l="1"/>
  <c r="C1028" i="3"/>
  <c r="E1027" i="3"/>
  <c r="F1027" i="3" s="1"/>
  <c r="A1029" i="3"/>
  <c r="D1029" i="3" s="1"/>
  <c r="B1029" i="3" l="1"/>
  <c r="C1029" i="3"/>
  <c r="E1028" i="3"/>
  <c r="F1028" i="3" s="1"/>
  <c r="A1030" i="3"/>
  <c r="D1030" i="3" s="1"/>
  <c r="B1030" i="3" l="1"/>
  <c r="C1030" i="3"/>
  <c r="E1029" i="3"/>
  <c r="F1029" i="3" s="1"/>
  <c r="A1031" i="3"/>
  <c r="D1031" i="3" s="1"/>
  <c r="B1031" i="3" l="1"/>
  <c r="C1031" i="3"/>
  <c r="E1030" i="3"/>
  <c r="F1030" i="3" s="1"/>
  <c r="A1032" i="3"/>
  <c r="D1032" i="3" s="1"/>
  <c r="B1032" i="3" l="1"/>
  <c r="C1032" i="3"/>
  <c r="E1031" i="3"/>
  <c r="F1031" i="3" s="1"/>
  <c r="A1033" i="3"/>
  <c r="D1033" i="3" s="1"/>
  <c r="B1033" i="3" l="1"/>
  <c r="C1033" i="3"/>
  <c r="E1032" i="3"/>
  <c r="F1032" i="3" s="1"/>
  <c r="A1034" i="3"/>
  <c r="D1034" i="3" s="1"/>
  <c r="B1034" i="3" l="1"/>
  <c r="C1034" i="3"/>
  <c r="E1033" i="3"/>
  <c r="F1033" i="3" s="1"/>
  <c r="A1035" i="3"/>
  <c r="D1035" i="3" s="1"/>
  <c r="B1035" i="3" l="1"/>
  <c r="C1035" i="3"/>
  <c r="E1034" i="3"/>
  <c r="F1034" i="3" s="1"/>
  <c r="A1036" i="3"/>
  <c r="D1036" i="3" s="1"/>
  <c r="B1036" i="3" l="1"/>
  <c r="C1036" i="3"/>
  <c r="E1035" i="3"/>
  <c r="F1035" i="3" s="1"/>
  <c r="A1037" i="3"/>
  <c r="D1037" i="3" s="1"/>
  <c r="B1037" i="3" l="1"/>
  <c r="C1037" i="3"/>
  <c r="E1036" i="3"/>
  <c r="F1036" i="3" s="1"/>
  <c r="A1038" i="3"/>
  <c r="D1038" i="3" s="1"/>
  <c r="B1038" i="3" l="1"/>
  <c r="C1038" i="3"/>
  <c r="E1037" i="3"/>
  <c r="F1037" i="3" s="1"/>
  <c r="A1039" i="3"/>
  <c r="D1039" i="3" s="1"/>
  <c r="B1039" i="3" l="1"/>
  <c r="C1039" i="3"/>
  <c r="E1038" i="3"/>
  <c r="F1038" i="3" s="1"/>
  <c r="A1040" i="3"/>
  <c r="D1040" i="3" s="1"/>
  <c r="B1040" i="3" l="1"/>
  <c r="C1040" i="3"/>
  <c r="E1039" i="3"/>
  <c r="F1039" i="3" s="1"/>
  <c r="A1041" i="3"/>
  <c r="D1041" i="3" s="1"/>
  <c r="B1041" i="3" l="1"/>
  <c r="C1041" i="3"/>
  <c r="E1040" i="3"/>
  <c r="F1040" i="3" s="1"/>
  <c r="A1042" i="3"/>
  <c r="D1042" i="3" s="1"/>
  <c r="B1042" i="3" l="1"/>
  <c r="C1042" i="3"/>
  <c r="E1041" i="3"/>
  <c r="F1041" i="3" s="1"/>
  <c r="A1043" i="3"/>
  <c r="D1043" i="3" s="1"/>
  <c r="B1043" i="3" l="1"/>
  <c r="C1043" i="3"/>
  <c r="E1042" i="3"/>
  <c r="F1042" i="3" s="1"/>
  <c r="A1044" i="3"/>
  <c r="D1044" i="3" s="1"/>
  <c r="B1044" i="3" l="1"/>
  <c r="C1044" i="3"/>
  <c r="E1043" i="3"/>
  <c r="F1043" i="3" s="1"/>
  <c r="A1045" i="3"/>
  <c r="D1045" i="3" s="1"/>
  <c r="B1045" i="3" l="1"/>
  <c r="C1045" i="3"/>
  <c r="E1044" i="3"/>
  <c r="F1044" i="3" s="1"/>
  <c r="A1046" i="3"/>
  <c r="D1046" i="3" s="1"/>
  <c r="B1046" i="3" l="1"/>
  <c r="C1046" i="3"/>
  <c r="E1045" i="3"/>
  <c r="F1045" i="3" s="1"/>
  <c r="A1047" i="3"/>
  <c r="D1047" i="3" s="1"/>
  <c r="B1047" i="3" l="1"/>
  <c r="C1047" i="3"/>
  <c r="E1046" i="3"/>
  <c r="F1046" i="3" s="1"/>
  <c r="A1048" i="3"/>
  <c r="D1048" i="3" s="1"/>
  <c r="B1048" i="3" l="1"/>
  <c r="C1048" i="3"/>
  <c r="E1047" i="3"/>
  <c r="F1047" i="3" s="1"/>
  <c r="A1049" i="3"/>
  <c r="D1049" i="3" s="1"/>
  <c r="B1049" i="3" l="1"/>
  <c r="C1049" i="3"/>
  <c r="E1048" i="3"/>
  <c r="F1048" i="3" s="1"/>
  <c r="A1050" i="3"/>
  <c r="D1050" i="3" s="1"/>
  <c r="B1050" i="3" l="1"/>
  <c r="C1050" i="3"/>
  <c r="E1049" i="3"/>
  <c r="F1049" i="3" s="1"/>
  <c r="A1051" i="3"/>
  <c r="D1051" i="3" s="1"/>
  <c r="B1051" i="3" l="1"/>
  <c r="C1051" i="3"/>
  <c r="E1050" i="3"/>
  <c r="F1050" i="3" s="1"/>
  <c r="A1052" i="3"/>
  <c r="D1052" i="3" s="1"/>
  <c r="B1052" i="3" l="1"/>
  <c r="C1052" i="3"/>
  <c r="E1051" i="3"/>
  <c r="F1051" i="3" s="1"/>
  <c r="A1053" i="3"/>
  <c r="D1053" i="3" s="1"/>
  <c r="B1053" i="3" l="1"/>
  <c r="C1053" i="3"/>
  <c r="E1052" i="3"/>
  <c r="F1052" i="3" s="1"/>
  <c r="A1054" i="3"/>
  <c r="D1054" i="3" s="1"/>
  <c r="B1054" i="3" l="1"/>
  <c r="C1054" i="3"/>
  <c r="E1053" i="3"/>
  <c r="F1053" i="3" s="1"/>
  <c r="A1055" i="3"/>
  <c r="D1055" i="3" s="1"/>
  <c r="B1055" i="3" l="1"/>
  <c r="C1055" i="3"/>
  <c r="E1054" i="3"/>
  <c r="F1054" i="3" s="1"/>
  <c r="A1056" i="3"/>
  <c r="D1056" i="3" s="1"/>
  <c r="B1056" i="3" l="1"/>
  <c r="C1056" i="3"/>
  <c r="E1055" i="3"/>
  <c r="F1055" i="3" s="1"/>
  <c r="A1057" i="3"/>
  <c r="D1057" i="3" s="1"/>
  <c r="B1057" i="3" l="1"/>
  <c r="C1057" i="3"/>
  <c r="E1056" i="3"/>
  <c r="F1056" i="3" s="1"/>
  <c r="A1058" i="3"/>
  <c r="D1058" i="3" s="1"/>
  <c r="B1058" i="3" l="1"/>
  <c r="C1058" i="3"/>
  <c r="E1057" i="3"/>
  <c r="F1057" i="3" s="1"/>
  <c r="A1059" i="3"/>
  <c r="D1059" i="3" s="1"/>
  <c r="B1059" i="3" l="1"/>
  <c r="C1059" i="3"/>
  <c r="E1058" i="3"/>
  <c r="F1058" i="3" s="1"/>
  <c r="A1060" i="3"/>
  <c r="D1060" i="3" s="1"/>
  <c r="B1060" i="3" l="1"/>
  <c r="C1060" i="3"/>
  <c r="E1059" i="3"/>
  <c r="F1059" i="3" s="1"/>
  <c r="A1061" i="3"/>
  <c r="D1061" i="3" s="1"/>
  <c r="B1061" i="3" l="1"/>
  <c r="C1061" i="3"/>
  <c r="E1060" i="3"/>
  <c r="F1060" i="3" s="1"/>
  <c r="A1062" i="3"/>
  <c r="D1062" i="3" s="1"/>
  <c r="B1062" i="3" l="1"/>
  <c r="C1062" i="3"/>
  <c r="E1061" i="3"/>
  <c r="F1061" i="3" s="1"/>
  <c r="A1063" i="3"/>
  <c r="D1063" i="3" s="1"/>
  <c r="B1063" i="3" l="1"/>
  <c r="C1063" i="3"/>
  <c r="E1062" i="3"/>
  <c r="F1062" i="3" s="1"/>
  <c r="A1064" i="3"/>
  <c r="D1064" i="3" s="1"/>
  <c r="B1064" i="3" l="1"/>
  <c r="C1064" i="3"/>
  <c r="E1063" i="3"/>
  <c r="F1063" i="3" s="1"/>
  <c r="A1065" i="3"/>
  <c r="D1065" i="3" s="1"/>
  <c r="B1065" i="3" l="1"/>
  <c r="C1065" i="3"/>
  <c r="E1064" i="3"/>
  <c r="F1064" i="3" s="1"/>
  <c r="A1066" i="3"/>
  <c r="D1066" i="3" s="1"/>
  <c r="B1066" i="3" l="1"/>
  <c r="C1066" i="3"/>
  <c r="E1065" i="3"/>
  <c r="F1065" i="3" s="1"/>
  <c r="A1067" i="3"/>
  <c r="D1067" i="3" s="1"/>
  <c r="B1067" i="3" l="1"/>
  <c r="C1067" i="3"/>
  <c r="E1066" i="3"/>
  <c r="F1066" i="3" s="1"/>
  <c r="A1068" i="3"/>
  <c r="D1068" i="3" s="1"/>
  <c r="B1068" i="3" l="1"/>
  <c r="C1068" i="3"/>
  <c r="E1067" i="3"/>
  <c r="F1067" i="3" s="1"/>
  <c r="A1069" i="3"/>
  <c r="D1069" i="3" s="1"/>
  <c r="B1069" i="3" l="1"/>
  <c r="C1069" i="3"/>
  <c r="E1068" i="3"/>
  <c r="F1068" i="3" s="1"/>
  <c r="A1070" i="3"/>
  <c r="D1070" i="3" s="1"/>
  <c r="B1070" i="3" l="1"/>
  <c r="C1070" i="3"/>
  <c r="E1069" i="3"/>
  <c r="F1069" i="3" s="1"/>
  <c r="A1071" i="3"/>
  <c r="D1071" i="3" s="1"/>
  <c r="B1071" i="3" l="1"/>
  <c r="C1071" i="3"/>
  <c r="E1070" i="3"/>
  <c r="F1070" i="3" s="1"/>
  <c r="A1072" i="3"/>
  <c r="D1072" i="3" s="1"/>
  <c r="B1072" i="3" l="1"/>
  <c r="C1072" i="3"/>
  <c r="E1071" i="3"/>
  <c r="F1071" i="3" s="1"/>
  <c r="A1073" i="3"/>
  <c r="D1073" i="3" s="1"/>
  <c r="B1073" i="3" l="1"/>
  <c r="C1073" i="3"/>
  <c r="E1072" i="3"/>
  <c r="F1072" i="3" s="1"/>
  <c r="A1074" i="3"/>
  <c r="D1074" i="3" s="1"/>
  <c r="B1074" i="3" l="1"/>
  <c r="C1074" i="3"/>
  <c r="E1073" i="3"/>
  <c r="F1073" i="3" s="1"/>
  <c r="A1075" i="3"/>
  <c r="D1075" i="3" s="1"/>
  <c r="B1075" i="3" l="1"/>
  <c r="C1075" i="3"/>
  <c r="E1074" i="3"/>
  <c r="F1074" i="3" s="1"/>
  <c r="A1076" i="3"/>
  <c r="D1076" i="3" s="1"/>
  <c r="B1076" i="3" l="1"/>
  <c r="C1076" i="3"/>
  <c r="E1075" i="3"/>
  <c r="F1075" i="3" s="1"/>
  <c r="A1077" i="3"/>
  <c r="D1077" i="3" s="1"/>
  <c r="B1077" i="3" l="1"/>
  <c r="C1077" i="3"/>
  <c r="E1076" i="3"/>
  <c r="F1076" i="3" s="1"/>
  <c r="A1078" i="3"/>
  <c r="D1078" i="3" s="1"/>
  <c r="B1078" i="3" l="1"/>
  <c r="C1078" i="3"/>
  <c r="E1077" i="3"/>
  <c r="F1077" i="3" s="1"/>
  <c r="A1079" i="3"/>
  <c r="D1079" i="3" s="1"/>
  <c r="B1079" i="3" l="1"/>
  <c r="C1079" i="3"/>
  <c r="E1078" i="3"/>
  <c r="F1078" i="3" s="1"/>
  <c r="A1080" i="3"/>
  <c r="D1080" i="3" s="1"/>
  <c r="B1080" i="3" l="1"/>
  <c r="C1080" i="3"/>
  <c r="E1079" i="3"/>
  <c r="F1079" i="3" s="1"/>
  <c r="A1081" i="3"/>
  <c r="D1081" i="3" s="1"/>
  <c r="B1081" i="3" l="1"/>
  <c r="C1081" i="3"/>
  <c r="E1080" i="3"/>
  <c r="F1080" i="3" s="1"/>
  <c r="A1082" i="3"/>
  <c r="D1082" i="3" s="1"/>
  <c r="B1082" i="3" l="1"/>
  <c r="C1082" i="3"/>
  <c r="E1081" i="3"/>
  <c r="F1081" i="3" s="1"/>
  <c r="A1083" i="3"/>
  <c r="D1083" i="3" s="1"/>
  <c r="B1083" i="3" l="1"/>
  <c r="C1083" i="3"/>
  <c r="E1082" i="3"/>
  <c r="F1082" i="3" s="1"/>
  <c r="A1084" i="3"/>
  <c r="D1084" i="3" s="1"/>
  <c r="B1084" i="3" l="1"/>
  <c r="C1084" i="3"/>
  <c r="E1083" i="3"/>
  <c r="F1083" i="3" s="1"/>
  <c r="A1085" i="3"/>
  <c r="D1085" i="3" s="1"/>
  <c r="B1085" i="3" l="1"/>
  <c r="C1085" i="3"/>
  <c r="E1084" i="3"/>
  <c r="F1084" i="3" s="1"/>
  <c r="A1086" i="3"/>
  <c r="D1086" i="3" s="1"/>
  <c r="B1086" i="3" l="1"/>
  <c r="C1086" i="3"/>
  <c r="E1085" i="3"/>
  <c r="F1085" i="3" s="1"/>
  <c r="A1087" i="3"/>
  <c r="D1087" i="3" s="1"/>
  <c r="B1087" i="3" l="1"/>
  <c r="C1087" i="3"/>
  <c r="E1086" i="3"/>
  <c r="F1086" i="3" s="1"/>
  <c r="A1088" i="3"/>
  <c r="D1088" i="3" s="1"/>
  <c r="B1088" i="3" l="1"/>
  <c r="C1088" i="3"/>
  <c r="E1087" i="3"/>
  <c r="F1087" i="3" s="1"/>
  <c r="A1089" i="3"/>
  <c r="D1089" i="3" s="1"/>
  <c r="B1089" i="3" l="1"/>
  <c r="C1089" i="3"/>
  <c r="E1088" i="3"/>
  <c r="F1088" i="3" s="1"/>
  <c r="A1090" i="3"/>
  <c r="D1090" i="3" s="1"/>
  <c r="B1090" i="3" l="1"/>
  <c r="C1090" i="3"/>
  <c r="E1089" i="3"/>
  <c r="F1089" i="3" s="1"/>
  <c r="A1091" i="3"/>
  <c r="D1091" i="3" s="1"/>
  <c r="B1091" i="3" l="1"/>
  <c r="C1091" i="3"/>
  <c r="E1090" i="3"/>
  <c r="F1090" i="3" s="1"/>
  <c r="A1092" i="3"/>
  <c r="D1092" i="3" s="1"/>
  <c r="B1092" i="3" l="1"/>
  <c r="C1092" i="3"/>
  <c r="E1091" i="3"/>
  <c r="F1091" i="3" s="1"/>
  <c r="A1093" i="3"/>
  <c r="D1093" i="3" s="1"/>
  <c r="B1093" i="3" l="1"/>
  <c r="C1093" i="3"/>
  <c r="E1092" i="3"/>
  <c r="F1092" i="3" s="1"/>
  <c r="A1094" i="3"/>
  <c r="D1094" i="3" s="1"/>
  <c r="B1094" i="3" l="1"/>
  <c r="C1094" i="3"/>
  <c r="E1093" i="3"/>
  <c r="F1093" i="3" s="1"/>
  <c r="A1095" i="3"/>
  <c r="D1095" i="3" s="1"/>
  <c r="B1095" i="3" l="1"/>
  <c r="C1095" i="3"/>
  <c r="E1094" i="3"/>
  <c r="F1094" i="3" s="1"/>
  <c r="A1096" i="3"/>
  <c r="D1096" i="3" s="1"/>
  <c r="B1096" i="3" l="1"/>
  <c r="C1096" i="3"/>
  <c r="E1095" i="3"/>
  <c r="F1095" i="3" s="1"/>
  <c r="A1097" i="3"/>
  <c r="D1097" i="3" s="1"/>
  <c r="B1097" i="3" l="1"/>
  <c r="C1097" i="3"/>
  <c r="E1096" i="3"/>
  <c r="F1096" i="3" s="1"/>
  <c r="A1098" i="3"/>
  <c r="D1098" i="3" s="1"/>
  <c r="B1098" i="3" l="1"/>
  <c r="C1098" i="3"/>
  <c r="E1097" i="3"/>
  <c r="F1097" i="3" s="1"/>
  <c r="A1099" i="3"/>
  <c r="D1099" i="3" s="1"/>
  <c r="B1099" i="3" l="1"/>
  <c r="C1099" i="3"/>
  <c r="E1098" i="3"/>
  <c r="F1098" i="3" s="1"/>
  <c r="A1100" i="3"/>
  <c r="D1100" i="3" s="1"/>
  <c r="B1100" i="3" l="1"/>
  <c r="C1100" i="3"/>
  <c r="E1099" i="3"/>
  <c r="F1099" i="3" s="1"/>
  <c r="A1101" i="3"/>
  <c r="D1101" i="3" s="1"/>
  <c r="B1101" i="3" l="1"/>
  <c r="C1101" i="3"/>
  <c r="E1100" i="3"/>
  <c r="F1100" i="3" s="1"/>
  <c r="A1102" i="3"/>
  <c r="D1102" i="3" s="1"/>
  <c r="B1102" i="3" l="1"/>
  <c r="C1102" i="3"/>
  <c r="E1101" i="3"/>
  <c r="F1101" i="3" s="1"/>
  <c r="A1103" i="3"/>
  <c r="D1103" i="3" s="1"/>
  <c r="B1103" i="3" l="1"/>
  <c r="C1103" i="3"/>
  <c r="E1102" i="3"/>
  <c r="F1102" i="3" s="1"/>
  <c r="A1104" i="3"/>
  <c r="D1104" i="3" s="1"/>
  <c r="B1104" i="3" l="1"/>
  <c r="C1104" i="3"/>
  <c r="E1103" i="3"/>
  <c r="F1103" i="3" s="1"/>
  <c r="A1105" i="3"/>
  <c r="D1105" i="3" s="1"/>
  <c r="B1105" i="3" l="1"/>
  <c r="C1105" i="3"/>
  <c r="E1104" i="3"/>
  <c r="F1104" i="3" s="1"/>
  <c r="A1106" i="3"/>
  <c r="D1106" i="3" s="1"/>
  <c r="B1106" i="3" l="1"/>
  <c r="C1106" i="3"/>
  <c r="E1105" i="3"/>
  <c r="F1105" i="3" s="1"/>
  <c r="A1107" i="3"/>
  <c r="D1107" i="3" s="1"/>
  <c r="B1107" i="3" l="1"/>
  <c r="C1107" i="3"/>
  <c r="E1106" i="3"/>
  <c r="F1106" i="3" s="1"/>
  <c r="A1108" i="3"/>
  <c r="D1108" i="3" s="1"/>
  <c r="B1108" i="3" l="1"/>
  <c r="C1108" i="3"/>
  <c r="E1107" i="3"/>
  <c r="F1107" i="3" s="1"/>
  <c r="A1109" i="3"/>
  <c r="D1109" i="3" s="1"/>
  <c r="B1109" i="3" l="1"/>
  <c r="C1109" i="3"/>
  <c r="E1108" i="3"/>
  <c r="F1108" i="3" s="1"/>
  <c r="A1110" i="3"/>
  <c r="D1110" i="3" s="1"/>
  <c r="B1110" i="3" l="1"/>
  <c r="C1110" i="3"/>
  <c r="E1109" i="3"/>
  <c r="F1109" i="3" s="1"/>
  <c r="A1111" i="3"/>
  <c r="D1111" i="3" s="1"/>
  <c r="B1111" i="3" l="1"/>
  <c r="C1111" i="3"/>
  <c r="E1110" i="3"/>
  <c r="F1110" i="3" s="1"/>
  <c r="A1112" i="3"/>
  <c r="D1112" i="3" s="1"/>
  <c r="B1112" i="3" l="1"/>
  <c r="C1112" i="3"/>
  <c r="E1111" i="3"/>
  <c r="F1111" i="3" s="1"/>
  <c r="A1113" i="3"/>
  <c r="D1113" i="3" s="1"/>
  <c r="B1113" i="3" l="1"/>
  <c r="C1113" i="3"/>
  <c r="E1112" i="3"/>
  <c r="F1112" i="3" s="1"/>
  <c r="A1114" i="3"/>
  <c r="D1114" i="3" s="1"/>
  <c r="B1114" i="3" l="1"/>
  <c r="C1114" i="3"/>
  <c r="E1113" i="3"/>
  <c r="F1113" i="3" s="1"/>
  <c r="A1115" i="3"/>
  <c r="D1115" i="3" s="1"/>
  <c r="B1115" i="3" l="1"/>
  <c r="C1115" i="3"/>
  <c r="E1114" i="3"/>
  <c r="F1114" i="3" s="1"/>
  <c r="A1116" i="3"/>
  <c r="D1116" i="3" s="1"/>
  <c r="B1116" i="3" l="1"/>
  <c r="C1116" i="3"/>
  <c r="E1115" i="3"/>
  <c r="F1115" i="3" s="1"/>
  <c r="A1117" i="3"/>
  <c r="D1117" i="3" s="1"/>
  <c r="B1117" i="3" l="1"/>
  <c r="C1117" i="3"/>
  <c r="E1116" i="3"/>
  <c r="F1116" i="3" s="1"/>
  <c r="A1118" i="3"/>
  <c r="D1118" i="3" s="1"/>
  <c r="B1118" i="3" l="1"/>
  <c r="C1118" i="3"/>
  <c r="E1117" i="3"/>
  <c r="F1117" i="3" s="1"/>
  <c r="A1119" i="3"/>
  <c r="D1119" i="3" s="1"/>
  <c r="B1119" i="3" l="1"/>
  <c r="C1119" i="3"/>
  <c r="E1118" i="3"/>
  <c r="F1118" i="3" s="1"/>
  <c r="A1120" i="3"/>
  <c r="D1120" i="3" s="1"/>
  <c r="B1120" i="3" l="1"/>
  <c r="C1120" i="3"/>
  <c r="E1119" i="3"/>
  <c r="F1119" i="3" s="1"/>
  <c r="A1121" i="3"/>
  <c r="D1121" i="3" s="1"/>
  <c r="B1121" i="3" l="1"/>
  <c r="C1121" i="3"/>
  <c r="E1120" i="3"/>
  <c r="F1120" i="3" s="1"/>
  <c r="A1122" i="3"/>
  <c r="D1122" i="3" s="1"/>
  <c r="B1122" i="3" l="1"/>
  <c r="C1122" i="3"/>
  <c r="E1121" i="3"/>
  <c r="F1121" i="3" s="1"/>
  <c r="A1123" i="3"/>
  <c r="D1123" i="3" s="1"/>
  <c r="B1123" i="3" l="1"/>
  <c r="C1123" i="3"/>
  <c r="E1122" i="3"/>
  <c r="F1122" i="3" s="1"/>
  <c r="A1124" i="3"/>
  <c r="D1124" i="3" s="1"/>
  <c r="B1124" i="3" l="1"/>
  <c r="C1124" i="3"/>
  <c r="E1123" i="3"/>
  <c r="F1123" i="3" s="1"/>
  <c r="A1125" i="3"/>
  <c r="D1125" i="3" s="1"/>
  <c r="B1125" i="3" l="1"/>
  <c r="C1125" i="3"/>
  <c r="E1124" i="3"/>
  <c r="F1124" i="3" s="1"/>
  <c r="A1126" i="3"/>
  <c r="D1126" i="3" s="1"/>
  <c r="B1126" i="3" l="1"/>
  <c r="C1126" i="3"/>
  <c r="E1125" i="3"/>
  <c r="F1125" i="3" s="1"/>
  <c r="A1127" i="3"/>
  <c r="D1127" i="3" s="1"/>
  <c r="B1127" i="3" l="1"/>
  <c r="C1127" i="3"/>
  <c r="E1126" i="3"/>
  <c r="F1126" i="3" s="1"/>
  <c r="A1128" i="3"/>
  <c r="D1128" i="3" s="1"/>
  <c r="B1128" i="3" l="1"/>
  <c r="C1128" i="3"/>
  <c r="E1127" i="3"/>
  <c r="F1127" i="3" s="1"/>
  <c r="A1129" i="3"/>
  <c r="D1129" i="3" s="1"/>
  <c r="B1129" i="3" l="1"/>
  <c r="C1129" i="3"/>
  <c r="E1128" i="3"/>
  <c r="F1128" i="3" s="1"/>
  <c r="A1130" i="3"/>
  <c r="D1130" i="3" s="1"/>
  <c r="B1130" i="3" l="1"/>
  <c r="C1130" i="3"/>
  <c r="E1129" i="3"/>
  <c r="F1129" i="3" s="1"/>
  <c r="A1131" i="3"/>
  <c r="D1131" i="3" s="1"/>
  <c r="B1131" i="3" l="1"/>
  <c r="C1131" i="3"/>
  <c r="E1130" i="3"/>
  <c r="F1130" i="3" s="1"/>
  <c r="A1132" i="3"/>
  <c r="D1132" i="3" s="1"/>
  <c r="B1132" i="3" l="1"/>
  <c r="C1132" i="3"/>
  <c r="E1131" i="3"/>
  <c r="F1131" i="3" s="1"/>
  <c r="A1133" i="3"/>
  <c r="D1133" i="3" s="1"/>
  <c r="B1133" i="3" l="1"/>
  <c r="C1133" i="3"/>
  <c r="E1132" i="3"/>
  <c r="F1132" i="3" s="1"/>
  <c r="A1134" i="3"/>
  <c r="D1134" i="3" s="1"/>
  <c r="B1134" i="3" l="1"/>
  <c r="C1134" i="3"/>
  <c r="E1133" i="3"/>
  <c r="F1133" i="3" s="1"/>
  <c r="A1135" i="3"/>
  <c r="D1135" i="3" s="1"/>
  <c r="B1135" i="3" l="1"/>
  <c r="C1135" i="3"/>
  <c r="E1134" i="3"/>
  <c r="F1134" i="3" s="1"/>
  <c r="A1136" i="3"/>
  <c r="D1136" i="3" s="1"/>
  <c r="B1136" i="3" l="1"/>
  <c r="C1136" i="3"/>
  <c r="E1135" i="3"/>
  <c r="F1135" i="3" s="1"/>
  <c r="A1137" i="3"/>
  <c r="D1137" i="3" s="1"/>
  <c r="B1137" i="3" l="1"/>
  <c r="C1137" i="3"/>
  <c r="E1136" i="3"/>
  <c r="F1136" i="3" s="1"/>
  <c r="A1138" i="3"/>
  <c r="D1138" i="3" s="1"/>
  <c r="B1138" i="3" l="1"/>
  <c r="C1138" i="3"/>
  <c r="E1137" i="3"/>
  <c r="F1137" i="3" s="1"/>
  <c r="A1139" i="3"/>
  <c r="D1139" i="3" s="1"/>
  <c r="B1139" i="3" l="1"/>
  <c r="C1139" i="3"/>
  <c r="E1138" i="3"/>
  <c r="F1138" i="3" s="1"/>
  <c r="A1140" i="3"/>
  <c r="D1140" i="3" s="1"/>
  <c r="B1140" i="3" l="1"/>
  <c r="C1140" i="3"/>
  <c r="E1139" i="3"/>
  <c r="F1139" i="3" s="1"/>
  <c r="A1141" i="3"/>
  <c r="D1141" i="3" s="1"/>
  <c r="B1141" i="3" l="1"/>
  <c r="C1141" i="3"/>
  <c r="E1140" i="3"/>
  <c r="F1140" i="3" s="1"/>
  <c r="A1142" i="3"/>
  <c r="D1142" i="3" s="1"/>
  <c r="B1142" i="3" l="1"/>
  <c r="C1142" i="3"/>
  <c r="E1141" i="3"/>
  <c r="F1141" i="3" s="1"/>
  <c r="A1143" i="3"/>
  <c r="D1143" i="3" s="1"/>
  <c r="B1143" i="3" l="1"/>
  <c r="C1143" i="3"/>
  <c r="E1142" i="3"/>
  <c r="F1142" i="3" s="1"/>
  <c r="A1144" i="3"/>
  <c r="D1144" i="3" s="1"/>
  <c r="B1144" i="3" l="1"/>
  <c r="C1144" i="3"/>
  <c r="E1143" i="3"/>
  <c r="F1143" i="3" s="1"/>
  <c r="A1145" i="3"/>
  <c r="D1145" i="3" s="1"/>
  <c r="B1145" i="3" l="1"/>
  <c r="C1145" i="3"/>
  <c r="E1144" i="3"/>
  <c r="F1144" i="3" s="1"/>
  <c r="A1146" i="3"/>
  <c r="D1146" i="3" s="1"/>
  <c r="B1146" i="3" l="1"/>
  <c r="C1146" i="3"/>
  <c r="E1145" i="3"/>
  <c r="F1145" i="3" s="1"/>
  <c r="A1147" i="3"/>
  <c r="D1147" i="3" s="1"/>
  <c r="B1147" i="3" l="1"/>
  <c r="C1147" i="3"/>
  <c r="E1146" i="3"/>
  <c r="F1146" i="3" s="1"/>
  <c r="A1148" i="3"/>
  <c r="D1148" i="3" s="1"/>
  <c r="B1148" i="3" l="1"/>
  <c r="C1148" i="3"/>
  <c r="E1147" i="3"/>
  <c r="F1147" i="3" s="1"/>
  <c r="A1149" i="3"/>
  <c r="D1149" i="3" s="1"/>
  <c r="B1149" i="3" l="1"/>
  <c r="C1149" i="3"/>
  <c r="E1148" i="3"/>
  <c r="F1148" i="3" s="1"/>
  <c r="A1150" i="3"/>
  <c r="D1150" i="3" s="1"/>
  <c r="B1150" i="3" l="1"/>
  <c r="C1150" i="3"/>
  <c r="E1149" i="3"/>
  <c r="F1149" i="3" s="1"/>
  <c r="A1151" i="3"/>
  <c r="D1151" i="3" s="1"/>
  <c r="B1151" i="3" l="1"/>
  <c r="C1151" i="3"/>
  <c r="E1150" i="3"/>
  <c r="F1150" i="3" s="1"/>
  <c r="A1152" i="3"/>
  <c r="D1152" i="3" s="1"/>
  <c r="B1152" i="3" l="1"/>
  <c r="C1152" i="3"/>
  <c r="E1151" i="3"/>
  <c r="F1151" i="3" s="1"/>
  <c r="A1153" i="3"/>
  <c r="D1153" i="3" s="1"/>
  <c r="B1153" i="3" l="1"/>
  <c r="C1153" i="3"/>
  <c r="E1152" i="3"/>
  <c r="F1152" i="3" s="1"/>
  <c r="A1154" i="3"/>
  <c r="D1154" i="3" s="1"/>
  <c r="B1154" i="3" l="1"/>
  <c r="C1154" i="3"/>
  <c r="E1153" i="3"/>
  <c r="F1153" i="3" s="1"/>
  <c r="A1155" i="3"/>
  <c r="D1155" i="3" s="1"/>
  <c r="B1155" i="3" l="1"/>
  <c r="C1155" i="3"/>
  <c r="E1154" i="3"/>
  <c r="F1154" i="3" s="1"/>
  <c r="A1156" i="3"/>
  <c r="D1156" i="3" s="1"/>
  <c r="B1156" i="3" l="1"/>
  <c r="C1156" i="3"/>
  <c r="E1155" i="3"/>
  <c r="F1155" i="3" s="1"/>
  <c r="A1157" i="3"/>
  <c r="D1157" i="3" s="1"/>
  <c r="B1157" i="3" l="1"/>
  <c r="C1157" i="3"/>
  <c r="E1156" i="3"/>
  <c r="F1156" i="3" s="1"/>
  <c r="A1158" i="3"/>
  <c r="D1158" i="3" s="1"/>
  <c r="B1158" i="3" l="1"/>
  <c r="C1158" i="3"/>
  <c r="E1157" i="3"/>
  <c r="F1157" i="3" s="1"/>
  <c r="A1159" i="3"/>
  <c r="D1159" i="3" s="1"/>
  <c r="B1159" i="3" l="1"/>
  <c r="C1159" i="3"/>
  <c r="E1158" i="3"/>
  <c r="F1158" i="3" s="1"/>
  <c r="A1160" i="3"/>
  <c r="D1160" i="3" s="1"/>
  <c r="B1160" i="3" l="1"/>
  <c r="C1160" i="3"/>
  <c r="E1159" i="3"/>
  <c r="F1159" i="3" s="1"/>
  <c r="A1161" i="3"/>
  <c r="D1161" i="3" s="1"/>
  <c r="B1161" i="3" l="1"/>
  <c r="C1161" i="3"/>
  <c r="E1160" i="3"/>
  <c r="F1160" i="3" s="1"/>
  <c r="A1162" i="3"/>
  <c r="D1162" i="3" s="1"/>
  <c r="B1162" i="3" l="1"/>
  <c r="C1162" i="3"/>
  <c r="E1161" i="3"/>
  <c r="F1161" i="3" s="1"/>
  <c r="A1163" i="3"/>
  <c r="D1163" i="3" s="1"/>
  <c r="B1163" i="3" l="1"/>
  <c r="C1163" i="3"/>
  <c r="E1162" i="3"/>
  <c r="F1162" i="3" s="1"/>
  <c r="A1164" i="3"/>
  <c r="D1164" i="3" s="1"/>
  <c r="B1164" i="3" l="1"/>
  <c r="C1164" i="3"/>
  <c r="E1163" i="3"/>
  <c r="F1163" i="3" s="1"/>
  <c r="A1165" i="3"/>
  <c r="D1165" i="3" s="1"/>
  <c r="B1165" i="3" l="1"/>
  <c r="C1165" i="3"/>
  <c r="E1164" i="3"/>
  <c r="F1164" i="3" s="1"/>
  <c r="A1166" i="3"/>
  <c r="D1166" i="3" s="1"/>
  <c r="B1166" i="3" l="1"/>
  <c r="C1166" i="3"/>
  <c r="E1165" i="3"/>
  <c r="F1165" i="3" s="1"/>
  <c r="A1167" i="3"/>
  <c r="D1167" i="3" s="1"/>
  <c r="B1167" i="3" l="1"/>
  <c r="C1167" i="3"/>
  <c r="E1166" i="3"/>
  <c r="F1166" i="3" s="1"/>
  <c r="A1168" i="3"/>
  <c r="D1168" i="3" s="1"/>
  <c r="B1168" i="3" l="1"/>
  <c r="C1168" i="3"/>
  <c r="E1167" i="3"/>
  <c r="F1167" i="3" s="1"/>
  <c r="A1169" i="3"/>
  <c r="D1169" i="3" s="1"/>
  <c r="B1169" i="3" l="1"/>
  <c r="C1169" i="3"/>
  <c r="E1168" i="3"/>
  <c r="F1168" i="3" s="1"/>
  <c r="A1170" i="3"/>
  <c r="D1170" i="3" s="1"/>
  <c r="B1170" i="3" l="1"/>
  <c r="C1170" i="3"/>
  <c r="E1169" i="3"/>
  <c r="F1169" i="3" s="1"/>
  <c r="A1171" i="3"/>
  <c r="D1171" i="3" s="1"/>
  <c r="B1171" i="3" l="1"/>
  <c r="C1171" i="3"/>
  <c r="E1170" i="3"/>
  <c r="F1170" i="3" s="1"/>
  <c r="A1172" i="3"/>
  <c r="D1172" i="3" s="1"/>
  <c r="B1172" i="3" l="1"/>
  <c r="C1172" i="3"/>
  <c r="E1171" i="3"/>
  <c r="F1171" i="3" s="1"/>
  <c r="A1173" i="3"/>
  <c r="D1173" i="3" s="1"/>
  <c r="B1173" i="3" l="1"/>
  <c r="C1173" i="3"/>
  <c r="E1172" i="3"/>
  <c r="F1172" i="3" s="1"/>
  <c r="A1174" i="3"/>
  <c r="D1174" i="3" s="1"/>
  <c r="B1174" i="3" l="1"/>
  <c r="C1174" i="3"/>
  <c r="E1173" i="3"/>
  <c r="F1173" i="3" s="1"/>
  <c r="A1175" i="3"/>
  <c r="D1175" i="3" s="1"/>
  <c r="B1175" i="3" l="1"/>
  <c r="C1175" i="3"/>
  <c r="E1174" i="3"/>
  <c r="F1174" i="3" s="1"/>
  <c r="A1176" i="3"/>
  <c r="D1176" i="3" s="1"/>
  <c r="B1176" i="3" l="1"/>
  <c r="C1176" i="3"/>
  <c r="E1175" i="3"/>
  <c r="F1175" i="3" s="1"/>
  <c r="A1177" i="3"/>
  <c r="D1177" i="3" s="1"/>
  <c r="B1177" i="3" l="1"/>
  <c r="C1177" i="3"/>
  <c r="E1176" i="3"/>
  <c r="F1176" i="3" s="1"/>
  <c r="A1178" i="3"/>
  <c r="D1178" i="3" s="1"/>
  <c r="B1178" i="3" l="1"/>
  <c r="C1178" i="3"/>
  <c r="E1177" i="3"/>
  <c r="F1177" i="3" s="1"/>
  <c r="A1179" i="3"/>
  <c r="D1179" i="3" s="1"/>
  <c r="B1179" i="3" l="1"/>
  <c r="C1179" i="3"/>
  <c r="E1178" i="3"/>
  <c r="F1178" i="3" s="1"/>
  <c r="A1180" i="3"/>
  <c r="D1180" i="3" s="1"/>
  <c r="B1180" i="3" l="1"/>
  <c r="C1180" i="3"/>
  <c r="E1179" i="3"/>
  <c r="F1179" i="3" s="1"/>
  <c r="A1181" i="3"/>
  <c r="D1181" i="3" s="1"/>
  <c r="B1181" i="3" l="1"/>
  <c r="C1181" i="3"/>
  <c r="E1180" i="3"/>
  <c r="F1180" i="3" s="1"/>
  <c r="A1182" i="3"/>
  <c r="D1182" i="3" s="1"/>
  <c r="B1182" i="3" l="1"/>
  <c r="C1182" i="3"/>
  <c r="E1181" i="3"/>
  <c r="F1181" i="3" s="1"/>
  <c r="A1183" i="3"/>
  <c r="D1183" i="3" s="1"/>
  <c r="B1183" i="3" l="1"/>
  <c r="C1183" i="3"/>
  <c r="E1182" i="3"/>
  <c r="F1182" i="3" s="1"/>
  <c r="A1184" i="3"/>
  <c r="D1184" i="3" s="1"/>
  <c r="B1184" i="3" l="1"/>
  <c r="C1184" i="3"/>
  <c r="E1183" i="3"/>
  <c r="F1183" i="3" s="1"/>
  <c r="A1185" i="3"/>
  <c r="D1185" i="3" s="1"/>
  <c r="B1185" i="3" l="1"/>
  <c r="C1185" i="3"/>
  <c r="E1184" i="3"/>
  <c r="F1184" i="3" s="1"/>
  <c r="A1186" i="3"/>
  <c r="D1186" i="3" s="1"/>
  <c r="B1186" i="3" l="1"/>
  <c r="C1186" i="3"/>
  <c r="E1185" i="3"/>
  <c r="F1185" i="3" s="1"/>
  <c r="A1187" i="3"/>
  <c r="D1187" i="3" s="1"/>
  <c r="B1187" i="3" l="1"/>
  <c r="C1187" i="3"/>
  <c r="E1186" i="3"/>
  <c r="F1186" i="3" s="1"/>
  <c r="A1188" i="3"/>
  <c r="D1188" i="3" s="1"/>
  <c r="B1188" i="3" l="1"/>
  <c r="C1188" i="3"/>
  <c r="E1187" i="3"/>
  <c r="F1187" i="3" s="1"/>
  <c r="A1189" i="3"/>
  <c r="D1189" i="3" s="1"/>
  <c r="B1189" i="3" l="1"/>
  <c r="C1189" i="3"/>
  <c r="E1188" i="3"/>
  <c r="F1188" i="3" s="1"/>
  <c r="A1190" i="3"/>
  <c r="D1190" i="3" s="1"/>
  <c r="B1190" i="3" l="1"/>
  <c r="C1190" i="3"/>
  <c r="E1189" i="3"/>
  <c r="F1189" i="3" s="1"/>
  <c r="A1191" i="3"/>
  <c r="D1191" i="3" s="1"/>
  <c r="B1191" i="3" l="1"/>
  <c r="C1191" i="3"/>
  <c r="E1190" i="3"/>
  <c r="F1190" i="3" s="1"/>
  <c r="A1192" i="3"/>
  <c r="D1192" i="3" s="1"/>
  <c r="B1192" i="3" l="1"/>
  <c r="C1192" i="3"/>
  <c r="E1191" i="3"/>
  <c r="F1191" i="3" s="1"/>
  <c r="A1193" i="3"/>
  <c r="D1193" i="3" s="1"/>
  <c r="B1193" i="3" l="1"/>
  <c r="C1193" i="3"/>
  <c r="E1192" i="3"/>
  <c r="F1192" i="3" s="1"/>
  <c r="A1194" i="3"/>
  <c r="D1194" i="3" s="1"/>
  <c r="B1194" i="3" l="1"/>
  <c r="C1194" i="3"/>
  <c r="E1193" i="3"/>
  <c r="F1193" i="3" s="1"/>
  <c r="A1195" i="3"/>
  <c r="D1195" i="3" s="1"/>
  <c r="B1195" i="3" l="1"/>
  <c r="C1195" i="3"/>
  <c r="E1194" i="3"/>
  <c r="F1194" i="3" s="1"/>
  <c r="A1196" i="3"/>
  <c r="D1196" i="3" s="1"/>
  <c r="B1196" i="3" l="1"/>
  <c r="C1196" i="3"/>
  <c r="E1195" i="3"/>
  <c r="F1195" i="3" s="1"/>
  <c r="A1197" i="3"/>
  <c r="D1197" i="3" s="1"/>
  <c r="B1197" i="3" l="1"/>
  <c r="C1197" i="3"/>
  <c r="E1196" i="3"/>
  <c r="F1196" i="3" s="1"/>
  <c r="A1198" i="3"/>
  <c r="D1198" i="3" s="1"/>
  <c r="B1198" i="3" l="1"/>
  <c r="C1198" i="3"/>
  <c r="E1197" i="3"/>
  <c r="F1197" i="3" s="1"/>
  <c r="A1199" i="3"/>
  <c r="D1199" i="3" s="1"/>
  <c r="B1199" i="3" l="1"/>
  <c r="C1199" i="3"/>
  <c r="E1198" i="3"/>
  <c r="F1198" i="3" s="1"/>
  <c r="A1200" i="3"/>
  <c r="D1200" i="3" s="1"/>
  <c r="B1200" i="3" l="1"/>
  <c r="C1200" i="3"/>
  <c r="E1199" i="3"/>
  <c r="F1199" i="3" s="1"/>
  <c r="A1201" i="3"/>
  <c r="D1201" i="3" s="1"/>
  <c r="B1201" i="3" l="1"/>
  <c r="C1201" i="3"/>
  <c r="E1200" i="3"/>
  <c r="F1200" i="3" s="1"/>
  <c r="A1202" i="3"/>
  <c r="D1202" i="3" s="1"/>
  <c r="B1202" i="3" l="1"/>
  <c r="C1202" i="3"/>
  <c r="E1201" i="3"/>
  <c r="F1201" i="3" s="1"/>
  <c r="A1203" i="3"/>
  <c r="D1203" i="3" s="1"/>
  <c r="B1203" i="3" l="1"/>
  <c r="C1203" i="3"/>
  <c r="E1202" i="3"/>
  <c r="F1202" i="3" s="1"/>
  <c r="A1204" i="3"/>
  <c r="D1204" i="3" s="1"/>
  <c r="B1204" i="3" l="1"/>
  <c r="C1204" i="3"/>
  <c r="E1203" i="3"/>
  <c r="F1203" i="3" s="1"/>
  <c r="A1205" i="3"/>
  <c r="D1205" i="3" s="1"/>
  <c r="B1205" i="3" l="1"/>
  <c r="C1205" i="3"/>
  <c r="E1204" i="3"/>
  <c r="F1204" i="3" s="1"/>
  <c r="A1206" i="3"/>
  <c r="D1206" i="3" s="1"/>
  <c r="B1206" i="3" l="1"/>
  <c r="C1206" i="3"/>
  <c r="E1205" i="3"/>
  <c r="F1205" i="3" s="1"/>
  <c r="A1207" i="3"/>
  <c r="D1207" i="3" s="1"/>
  <c r="B1207" i="3" l="1"/>
  <c r="C1207" i="3"/>
  <c r="E1206" i="3"/>
  <c r="F1206" i="3" s="1"/>
  <c r="A1208" i="3"/>
  <c r="D1208" i="3" s="1"/>
  <c r="B1208" i="3" l="1"/>
  <c r="C1208" i="3"/>
  <c r="E1207" i="3"/>
  <c r="F1207" i="3" s="1"/>
  <c r="A1209" i="3"/>
  <c r="D1209" i="3" s="1"/>
  <c r="B1209" i="3" l="1"/>
  <c r="C1209" i="3"/>
  <c r="E1208" i="3"/>
  <c r="F1208" i="3" s="1"/>
  <c r="A1210" i="3"/>
  <c r="D1210" i="3" s="1"/>
  <c r="B1210" i="3" l="1"/>
  <c r="C1210" i="3"/>
  <c r="E1209" i="3"/>
  <c r="F1209" i="3" s="1"/>
  <c r="A1211" i="3"/>
  <c r="D1211" i="3" s="1"/>
  <c r="B1211" i="3" l="1"/>
  <c r="C1211" i="3"/>
  <c r="E1210" i="3"/>
  <c r="F1210" i="3" s="1"/>
  <c r="A1212" i="3"/>
  <c r="D1212" i="3" s="1"/>
  <c r="B1212" i="3" l="1"/>
  <c r="C1212" i="3"/>
  <c r="E1211" i="3"/>
  <c r="F1211" i="3" s="1"/>
  <c r="A1213" i="3"/>
  <c r="D1213" i="3" s="1"/>
  <c r="B1213" i="3" l="1"/>
  <c r="C1213" i="3"/>
  <c r="E1212" i="3"/>
  <c r="F1212" i="3" s="1"/>
  <c r="A1214" i="3"/>
  <c r="D1214" i="3" s="1"/>
  <c r="B1214" i="3" l="1"/>
  <c r="C1214" i="3"/>
  <c r="E1213" i="3"/>
  <c r="F1213" i="3" s="1"/>
  <c r="A1215" i="3"/>
  <c r="D1215" i="3" s="1"/>
  <c r="B1215" i="3" l="1"/>
  <c r="C1215" i="3"/>
  <c r="E1214" i="3"/>
  <c r="F1214" i="3" s="1"/>
  <c r="A1216" i="3"/>
  <c r="D1216" i="3" s="1"/>
  <c r="B1216" i="3" l="1"/>
  <c r="C1216" i="3"/>
  <c r="E1215" i="3"/>
  <c r="F1215" i="3" s="1"/>
  <c r="A1217" i="3"/>
  <c r="D1217" i="3" s="1"/>
  <c r="B1217" i="3" l="1"/>
  <c r="C1217" i="3"/>
  <c r="E1216" i="3"/>
  <c r="F1216" i="3" s="1"/>
  <c r="A1218" i="3"/>
  <c r="D1218" i="3" s="1"/>
  <c r="B1218" i="3" l="1"/>
  <c r="C1218" i="3"/>
  <c r="E1217" i="3"/>
  <c r="F1217" i="3" s="1"/>
  <c r="A1219" i="3"/>
  <c r="D1219" i="3" s="1"/>
  <c r="B1219" i="3" l="1"/>
  <c r="C1219" i="3"/>
  <c r="E1218" i="3"/>
  <c r="F1218" i="3" s="1"/>
  <c r="A1220" i="3"/>
  <c r="D1220" i="3" s="1"/>
  <c r="B1220" i="3" l="1"/>
  <c r="C1220" i="3"/>
  <c r="E1219" i="3"/>
  <c r="F1219" i="3" s="1"/>
  <c r="A1221" i="3"/>
  <c r="D1221" i="3" s="1"/>
  <c r="B1221" i="3" l="1"/>
  <c r="C1221" i="3"/>
  <c r="E1220" i="3"/>
  <c r="F1220" i="3" s="1"/>
  <c r="A1222" i="3"/>
  <c r="D1222" i="3" s="1"/>
  <c r="B1222" i="3" l="1"/>
  <c r="C1222" i="3"/>
  <c r="E1221" i="3"/>
  <c r="F1221" i="3" s="1"/>
  <c r="A1223" i="3"/>
  <c r="D1223" i="3" s="1"/>
  <c r="B1223" i="3" l="1"/>
  <c r="C1223" i="3"/>
  <c r="E1222" i="3"/>
  <c r="F1222" i="3" s="1"/>
  <c r="A1224" i="3"/>
  <c r="D1224" i="3" s="1"/>
  <c r="B1224" i="3" l="1"/>
  <c r="C1224" i="3"/>
  <c r="E1223" i="3"/>
  <c r="F1223" i="3" s="1"/>
  <c r="A1225" i="3"/>
  <c r="D1225" i="3" s="1"/>
  <c r="B1225" i="3" l="1"/>
  <c r="C1225" i="3"/>
  <c r="E1224" i="3"/>
  <c r="F1224" i="3" s="1"/>
  <c r="A1226" i="3"/>
  <c r="D1226" i="3" s="1"/>
  <c r="B1226" i="3" l="1"/>
  <c r="C1226" i="3"/>
  <c r="E1225" i="3"/>
  <c r="F1225" i="3" s="1"/>
  <c r="A1227" i="3"/>
  <c r="D1227" i="3" s="1"/>
  <c r="B1227" i="3" l="1"/>
  <c r="C1227" i="3"/>
  <c r="E1226" i="3"/>
  <c r="F1226" i="3" s="1"/>
  <c r="A1228" i="3"/>
  <c r="D1228" i="3" s="1"/>
  <c r="B1228" i="3" l="1"/>
  <c r="C1228" i="3"/>
  <c r="E1227" i="3"/>
  <c r="F1227" i="3" s="1"/>
  <c r="A1229" i="3"/>
  <c r="D1229" i="3" s="1"/>
  <c r="B1229" i="3" l="1"/>
  <c r="C1229" i="3"/>
  <c r="E1228" i="3"/>
  <c r="F1228" i="3" s="1"/>
  <c r="A1230" i="3"/>
  <c r="D1230" i="3" s="1"/>
  <c r="B1230" i="3" l="1"/>
  <c r="C1230" i="3"/>
  <c r="E1229" i="3"/>
  <c r="F1229" i="3" s="1"/>
  <c r="A1231" i="3"/>
  <c r="D1231" i="3" s="1"/>
  <c r="B1231" i="3" l="1"/>
  <c r="C1231" i="3"/>
  <c r="E1230" i="3"/>
  <c r="F1230" i="3" s="1"/>
  <c r="A1232" i="3"/>
  <c r="D1232" i="3" s="1"/>
  <c r="B1232" i="3" l="1"/>
  <c r="C1232" i="3"/>
  <c r="E1231" i="3"/>
  <c r="F1231" i="3" s="1"/>
  <c r="A1233" i="3"/>
  <c r="D1233" i="3" s="1"/>
  <c r="B1233" i="3" l="1"/>
  <c r="C1233" i="3"/>
  <c r="E1232" i="3"/>
  <c r="F1232" i="3" s="1"/>
  <c r="A1234" i="3"/>
  <c r="D1234" i="3" s="1"/>
  <c r="B1234" i="3" l="1"/>
  <c r="C1234" i="3"/>
  <c r="E1233" i="3"/>
  <c r="F1233" i="3" s="1"/>
  <c r="A1235" i="3"/>
  <c r="D1235" i="3" s="1"/>
  <c r="B1235" i="3" l="1"/>
  <c r="C1235" i="3"/>
  <c r="E1234" i="3"/>
  <c r="F1234" i="3" s="1"/>
  <c r="A1236" i="3"/>
  <c r="D1236" i="3" s="1"/>
  <c r="B1236" i="3" l="1"/>
  <c r="C1236" i="3"/>
  <c r="E1235" i="3"/>
  <c r="F1235" i="3" s="1"/>
  <c r="A1237" i="3"/>
  <c r="D1237" i="3" s="1"/>
  <c r="B1237" i="3" l="1"/>
  <c r="C1237" i="3"/>
  <c r="E1236" i="3"/>
  <c r="F1236" i="3" s="1"/>
  <c r="A1238" i="3"/>
  <c r="D1238" i="3" s="1"/>
  <c r="B1238" i="3" l="1"/>
  <c r="C1238" i="3"/>
  <c r="E1237" i="3"/>
  <c r="F1237" i="3" s="1"/>
  <c r="A1239" i="3"/>
  <c r="D1239" i="3" s="1"/>
  <c r="B1239" i="3" l="1"/>
  <c r="C1239" i="3"/>
  <c r="E1238" i="3"/>
  <c r="F1238" i="3" s="1"/>
  <c r="A1240" i="3"/>
  <c r="D1240" i="3" s="1"/>
  <c r="B1240" i="3" l="1"/>
  <c r="C1240" i="3"/>
  <c r="E1239" i="3"/>
  <c r="F1239" i="3" s="1"/>
  <c r="A1241" i="3"/>
  <c r="D1241" i="3" s="1"/>
  <c r="B1241" i="3" l="1"/>
  <c r="C1241" i="3"/>
  <c r="E1240" i="3"/>
  <c r="F1240" i="3" s="1"/>
  <c r="A1242" i="3"/>
  <c r="D1242" i="3" s="1"/>
  <c r="B1242" i="3" l="1"/>
  <c r="C1242" i="3"/>
  <c r="E1241" i="3"/>
  <c r="F1241" i="3" s="1"/>
  <c r="A1243" i="3"/>
  <c r="D1243" i="3" s="1"/>
  <c r="B1243" i="3" l="1"/>
  <c r="C1243" i="3"/>
  <c r="E1242" i="3"/>
  <c r="F1242" i="3" s="1"/>
  <c r="A1244" i="3"/>
  <c r="D1244" i="3" s="1"/>
  <c r="B1244" i="3" l="1"/>
  <c r="C1244" i="3"/>
  <c r="E1243" i="3"/>
  <c r="F1243" i="3" s="1"/>
  <c r="A1245" i="3"/>
  <c r="D1245" i="3" s="1"/>
  <c r="B1245" i="3" l="1"/>
  <c r="C1245" i="3"/>
  <c r="E1244" i="3"/>
  <c r="F1244" i="3" s="1"/>
  <c r="A1246" i="3"/>
  <c r="D1246" i="3" s="1"/>
  <c r="B1246" i="3" l="1"/>
  <c r="C1246" i="3"/>
  <c r="E1245" i="3"/>
  <c r="F1245" i="3" s="1"/>
  <c r="A1247" i="3"/>
  <c r="D1247" i="3" s="1"/>
  <c r="B1247" i="3" l="1"/>
  <c r="C1247" i="3"/>
  <c r="E1246" i="3"/>
  <c r="F1246" i="3" s="1"/>
  <c r="A1248" i="3"/>
  <c r="D1248" i="3" s="1"/>
  <c r="B1248" i="3" l="1"/>
  <c r="C1248" i="3"/>
  <c r="E1247" i="3"/>
  <c r="F1247" i="3" s="1"/>
  <c r="A1249" i="3"/>
  <c r="D1249" i="3" s="1"/>
  <c r="B1249" i="3" l="1"/>
  <c r="C1249" i="3"/>
  <c r="E1248" i="3"/>
  <c r="F1248" i="3" s="1"/>
  <c r="A1250" i="3"/>
  <c r="D1250" i="3" s="1"/>
  <c r="B1250" i="3" l="1"/>
  <c r="C1250" i="3"/>
  <c r="E1249" i="3"/>
  <c r="F1249" i="3" s="1"/>
  <c r="A1251" i="3"/>
  <c r="D1251" i="3" s="1"/>
  <c r="B1251" i="3" l="1"/>
  <c r="C1251" i="3"/>
  <c r="E1250" i="3"/>
  <c r="F1250" i="3" s="1"/>
  <c r="A1252" i="3"/>
  <c r="D1252" i="3" s="1"/>
  <c r="B1252" i="3" l="1"/>
  <c r="C1252" i="3"/>
  <c r="E1251" i="3"/>
  <c r="F1251" i="3" s="1"/>
  <c r="A1253" i="3"/>
  <c r="D1253" i="3" s="1"/>
  <c r="B1253" i="3" l="1"/>
  <c r="C1253" i="3"/>
  <c r="E1252" i="3"/>
  <c r="F1252" i="3" s="1"/>
  <c r="A1254" i="3"/>
  <c r="D1254" i="3" s="1"/>
  <c r="B1254" i="3" l="1"/>
  <c r="C1254" i="3"/>
  <c r="E1253" i="3"/>
  <c r="F1253" i="3" s="1"/>
  <c r="A1255" i="3"/>
  <c r="D1255" i="3" s="1"/>
  <c r="B1255" i="3" l="1"/>
  <c r="C1255" i="3"/>
  <c r="E1254" i="3"/>
  <c r="F1254" i="3" s="1"/>
  <c r="A1256" i="3"/>
  <c r="D1256" i="3" s="1"/>
  <c r="B1256" i="3" l="1"/>
  <c r="C1256" i="3"/>
  <c r="E1255" i="3"/>
  <c r="F1255" i="3" s="1"/>
  <c r="A1257" i="3"/>
  <c r="D1257" i="3" s="1"/>
  <c r="B1257" i="3" l="1"/>
  <c r="C1257" i="3"/>
  <c r="E1256" i="3"/>
  <c r="F1256" i="3" s="1"/>
  <c r="A1258" i="3"/>
  <c r="D1258" i="3" s="1"/>
  <c r="B1258" i="3" l="1"/>
  <c r="C1258" i="3"/>
  <c r="E1257" i="3"/>
  <c r="F1257" i="3" s="1"/>
  <c r="A1259" i="3"/>
  <c r="D1259" i="3" s="1"/>
  <c r="B1259" i="3" l="1"/>
  <c r="C1259" i="3"/>
  <c r="E1258" i="3"/>
  <c r="F1258" i="3" s="1"/>
  <c r="A1260" i="3"/>
  <c r="D1260" i="3" s="1"/>
  <c r="B1260" i="3" l="1"/>
  <c r="C1260" i="3"/>
  <c r="E1259" i="3"/>
  <c r="F1259" i="3" s="1"/>
  <c r="A1261" i="3"/>
  <c r="D1261" i="3" s="1"/>
  <c r="B1261" i="3" l="1"/>
  <c r="C1261" i="3"/>
  <c r="E1260" i="3"/>
  <c r="F1260" i="3" s="1"/>
  <c r="A1262" i="3"/>
  <c r="D1262" i="3" s="1"/>
  <c r="B1262" i="3" l="1"/>
  <c r="C1262" i="3"/>
  <c r="E1261" i="3"/>
  <c r="F1261" i="3" s="1"/>
  <c r="A1263" i="3"/>
  <c r="D1263" i="3" s="1"/>
  <c r="B1263" i="3" l="1"/>
  <c r="C1263" i="3"/>
  <c r="E1262" i="3"/>
  <c r="F1262" i="3" s="1"/>
  <c r="A1264" i="3"/>
  <c r="D1264" i="3" s="1"/>
  <c r="B1264" i="3" l="1"/>
  <c r="C1264" i="3"/>
  <c r="E1263" i="3"/>
  <c r="F1263" i="3" s="1"/>
  <c r="A1265" i="3"/>
  <c r="D1265" i="3" s="1"/>
  <c r="B1265" i="3" l="1"/>
  <c r="C1265" i="3"/>
  <c r="E1264" i="3"/>
  <c r="F1264" i="3" s="1"/>
  <c r="A1266" i="3"/>
  <c r="D1266" i="3" s="1"/>
  <c r="B1266" i="3" l="1"/>
  <c r="C1266" i="3"/>
  <c r="E1265" i="3"/>
  <c r="F1265" i="3" s="1"/>
  <c r="A1267" i="3"/>
  <c r="D1267" i="3" s="1"/>
  <c r="B1267" i="3" l="1"/>
  <c r="C1267" i="3"/>
  <c r="E1266" i="3"/>
  <c r="F1266" i="3" s="1"/>
  <c r="A1268" i="3"/>
  <c r="D1268" i="3" s="1"/>
  <c r="B1268" i="3" l="1"/>
  <c r="C1268" i="3"/>
  <c r="E1267" i="3"/>
  <c r="F1267" i="3" s="1"/>
  <c r="A1269" i="3"/>
  <c r="D1269" i="3" s="1"/>
  <c r="B1269" i="3" l="1"/>
  <c r="C1269" i="3"/>
  <c r="E1268" i="3"/>
  <c r="F1268" i="3" s="1"/>
  <c r="A1270" i="3"/>
  <c r="D1270" i="3" s="1"/>
  <c r="B1270" i="3" l="1"/>
  <c r="C1270" i="3"/>
  <c r="E1269" i="3"/>
  <c r="F1269" i="3" s="1"/>
  <c r="A1271" i="3"/>
  <c r="D1271" i="3" s="1"/>
  <c r="B1271" i="3" l="1"/>
  <c r="C1271" i="3"/>
  <c r="E1270" i="3"/>
  <c r="F1270" i="3" s="1"/>
  <c r="A1272" i="3"/>
  <c r="D1272" i="3" s="1"/>
  <c r="B1272" i="3" l="1"/>
  <c r="C1272" i="3"/>
  <c r="E1271" i="3"/>
  <c r="F1271" i="3" s="1"/>
  <c r="A1273" i="3"/>
  <c r="D1273" i="3" s="1"/>
  <c r="B1273" i="3" l="1"/>
  <c r="C1273" i="3"/>
  <c r="E1272" i="3"/>
  <c r="F1272" i="3" s="1"/>
  <c r="A1274" i="3"/>
  <c r="D1274" i="3" s="1"/>
  <c r="B1274" i="3" l="1"/>
  <c r="C1274" i="3"/>
  <c r="E1273" i="3"/>
  <c r="F1273" i="3" s="1"/>
  <c r="A1275" i="3"/>
  <c r="D1275" i="3" s="1"/>
  <c r="B1275" i="3" l="1"/>
  <c r="C1275" i="3"/>
  <c r="E1274" i="3"/>
  <c r="F1274" i="3" s="1"/>
  <c r="A1276" i="3"/>
  <c r="D1276" i="3" s="1"/>
  <c r="B1276" i="3" l="1"/>
  <c r="C1276" i="3"/>
  <c r="E1275" i="3"/>
  <c r="F1275" i="3" s="1"/>
  <c r="A1277" i="3"/>
  <c r="D1277" i="3" s="1"/>
  <c r="B1277" i="3" l="1"/>
  <c r="C1277" i="3"/>
  <c r="E1276" i="3"/>
  <c r="F1276" i="3" s="1"/>
  <c r="A1278" i="3"/>
  <c r="D1278" i="3" s="1"/>
  <c r="B1278" i="3" l="1"/>
  <c r="C1278" i="3"/>
  <c r="E1277" i="3"/>
  <c r="F1277" i="3" s="1"/>
  <c r="A1279" i="3"/>
  <c r="D1279" i="3" s="1"/>
  <c r="B1279" i="3" l="1"/>
  <c r="C1279" i="3"/>
  <c r="E1278" i="3"/>
  <c r="F1278" i="3" s="1"/>
  <c r="A1280" i="3"/>
  <c r="D1280" i="3" s="1"/>
  <c r="B1280" i="3" l="1"/>
  <c r="C1280" i="3"/>
  <c r="E1279" i="3"/>
  <c r="F1279" i="3" s="1"/>
  <c r="A1281" i="3"/>
  <c r="D1281" i="3" s="1"/>
  <c r="B1281" i="3" l="1"/>
  <c r="C1281" i="3"/>
  <c r="E1280" i="3"/>
  <c r="F1280" i="3" s="1"/>
  <c r="A1282" i="3"/>
  <c r="D1282" i="3" s="1"/>
  <c r="B1282" i="3" l="1"/>
  <c r="C1282" i="3"/>
  <c r="E1281" i="3"/>
  <c r="F1281" i="3" s="1"/>
  <c r="A1283" i="3"/>
  <c r="D1283" i="3" s="1"/>
  <c r="B1283" i="3" l="1"/>
  <c r="C1283" i="3"/>
  <c r="E1282" i="3"/>
  <c r="F1282" i="3" s="1"/>
  <c r="A1284" i="3"/>
  <c r="D1284" i="3" s="1"/>
  <c r="B1284" i="3" l="1"/>
  <c r="C1284" i="3"/>
  <c r="E1283" i="3"/>
  <c r="F1283" i="3" s="1"/>
  <c r="A1285" i="3"/>
  <c r="D1285" i="3" s="1"/>
  <c r="B1285" i="3" l="1"/>
  <c r="C1285" i="3"/>
  <c r="E1284" i="3"/>
  <c r="F1284" i="3" s="1"/>
  <c r="A1286" i="3"/>
  <c r="D1286" i="3" s="1"/>
  <c r="B1286" i="3" l="1"/>
  <c r="C1286" i="3"/>
  <c r="E1285" i="3"/>
  <c r="F1285" i="3" s="1"/>
  <c r="A1287" i="3"/>
  <c r="D1287" i="3" s="1"/>
  <c r="B1287" i="3" l="1"/>
  <c r="C1287" i="3"/>
  <c r="E1286" i="3"/>
  <c r="F1286" i="3" s="1"/>
  <c r="A1288" i="3"/>
  <c r="D1288" i="3" s="1"/>
  <c r="B1288" i="3" l="1"/>
  <c r="C1288" i="3"/>
  <c r="E1287" i="3"/>
  <c r="F1287" i="3" s="1"/>
  <c r="A1289" i="3"/>
  <c r="D1289" i="3" s="1"/>
  <c r="B1289" i="3" l="1"/>
  <c r="C1289" i="3"/>
  <c r="E1288" i="3"/>
  <c r="F1288" i="3" s="1"/>
  <c r="A1290" i="3"/>
  <c r="D1290" i="3" s="1"/>
  <c r="B1290" i="3" l="1"/>
  <c r="C1290" i="3"/>
  <c r="E1289" i="3"/>
  <c r="F1289" i="3" s="1"/>
  <c r="A1291" i="3"/>
  <c r="D1291" i="3" s="1"/>
  <c r="B1291" i="3" l="1"/>
  <c r="C1291" i="3"/>
  <c r="E1290" i="3"/>
  <c r="F1290" i="3" s="1"/>
  <c r="A1292" i="3"/>
  <c r="D1292" i="3" s="1"/>
  <c r="B1292" i="3" l="1"/>
  <c r="C1292" i="3"/>
  <c r="E1291" i="3"/>
  <c r="F1291" i="3" s="1"/>
  <c r="A1293" i="3"/>
  <c r="D1293" i="3" s="1"/>
  <c r="B1293" i="3" l="1"/>
  <c r="C1293" i="3"/>
  <c r="E1292" i="3"/>
  <c r="F1292" i="3" s="1"/>
  <c r="A1294" i="3"/>
  <c r="D1294" i="3" s="1"/>
  <c r="B1294" i="3" l="1"/>
  <c r="C1294" i="3"/>
  <c r="E1293" i="3"/>
  <c r="F1293" i="3" s="1"/>
  <c r="A1295" i="3"/>
  <c r="D1295" i="3" s="1"/>
  <c r="B1295" i="3" l="1"/>
  <c r="C1295" i="3"/>
  <c r="E1294" i="3"/>
  <c r="F1294" i="3" s="1"/>
  <c r="A1296" i="3"/>
  <c r="D1296" i="3" s="1"/>
  <c r="B1296" i="3" l="1"/>
  <c r="C1296" i="3"/>
  <c r="E1295" i="3"/>
  <c r="F1295" i="3" s="1"/>
  <c r="A1297" i="3"/>
  <c r="D1297" i="3" s="1"/>
  <c r="B1297" i="3" l="1"/>
  <c r="C1297" i="3"/>
  <c r="E1296" i="3"/>
  <c r="F1296" i="3" s="1"/>
  <c r="A1298" i="3"/>
  <c r="D1298" i="3" s="1"/>
  <c r="B1298" i="3" l="1"/>
  <c r="C1298" i="3"/>
  <c r="E1297" i="3"/>
  <c r="F1297" i="3" s="1"/>
  <c r="A1299" i="3"/>
  <c r="D1299" i="3" s="1"/>
  <c r="B1299" i="3" l="1"/>
  <c r="C1299" i="3"/>
  <c r="E1298" i="3"/>
  <c r="F1298" i="3" s="1"/>
  <c r="A1300" i="3"/>
  <c r="D1300" i="3" s="1"/>
  <c r="B1300" i="3" l="1"/>
  <c r="C1300" i="3"/>
  <c r="E1299" i="3"/>
  <c r="F1299" i="3" s="1"/>
  <c r="A1301" i="3"/>
  <c r="D1301" i="3" s="1"/>
  <c r="B1301" i="3" l="1"/>
  <c r="C1301" i="3"/>
  <c r="E1300" i="3"/>
  <c r="F1300" i="3" s="1"/>
  <c r="A1302" i="3"/>
  <c r="D1302" i="3" s="1"/>
  <c r="B1302" i="3" l="1"/>
  <c r="C1302" i="3"/>
  <c r="E1301" i="3"/>
  <c r="F1301" i="3" s="1"/>
  <c r="A1303" i="3"/>
  <c r="D1303" i="3" s="1"/>
  <c r="B1303" i="3" l="1"/>
  <c r="C1303" i="3"/>
  <c r="E1302" i="3"/>
  <c r="F1302" i="3" s="1"/>
  <c r="A1304" i="3"/>
  <c r="D1304" i="3" s="1"/>
  <c r="B1304" i="3" l="1"/>
  <c r="C1304" i="3"/>
  <c r="E1303" i="3"/>
  <c r="F1303" i="3" s="1"/>
  <c r="A1305" i="3"/>
  <c r="D1305" i="3" s="1"/>
  <c r="B1305" i="3" l="1"/>
  <c r="C1305" i="3"/>
  <c r="E1304" i="3"/>
  <c r="F1304" i="3" s="1"/>
  <c r="A1306" i="3"/>
  <c r="D1306" i="3" s="1"/>
  <c r="B1306" i="3" l="1"/>
  <c r="C1306" i="3"/>
  <c r="E1305" i="3"/>
  <c r="F1305" i="3" s="1"/>
  <c r="A1307" i="3"/>
  <c r="D1307" i="3" s="1"/>
  <c r="B1307" i="3" l="1"/>
  <c r="C1307" i="3"/>
  <c r="E1306" i="3"/>
  <c r="F1306" i="3" s="1"/>
  <c r="A1308" i="3"/>
  <c r="D1308" i="3" s="1"/>
  <c r="B1308" i="3" l="1"/>
  <c r="C1308" i="3"/>
  <c r="E1307" i="3"/>
  <c r="F1307" i="3" s="1"/>
  <c r="A1309" i="3"/>
  <c r="D1309" i="3" s="1"/>
  <c r="B1309" i="3" l="1"/>
  <c r="C1309" i="3"/>
  <c r="E1308" i="3"/>
  <c r="F1308" i="3" s="1"/>
  <c r="A1310" i="3"/>
  <c r="D1310" i="3" s="1"/>
  <c r="B1310" i="3" l="1"/>
  <c r="C1310" i="3"/>
  <c r="E1309" i="3"/>
  <c r="F1309" i="3" s="1"/>
  <c r="A1311" i="3"/>
  <c r="D1311" i="3" s="1"/>
  <c r="B1311" i="3" l="1"/>
  <c r="C1311" i="3"/>
  <c r="E1310" i="3"/>
  <c r="F1310" i="3" s="1"/>
  <c r="A1312" i="3"/>
  <c r="D1312" i="3" s="1"/>
  <c r="B1312" i="3" l="1"/>
  <c r="C1312" i="3"/>
  <c r="E1311" i="3"/>
  <c r="F1311" i="3" s="1"/>
  <c r="A1313" i="3"/>
  <c r="D1313" i="3" s="1"/>
  <c r="B1313" i="3" l="1"/>
  <c r="C1313" i="3"/>
  <c r="E1312" i="3"/>
  <c r="F1312" i="3" s="1"/>
  <c r="A1314" i="3"/>
  <c r="D1314" i="3" s="1"/>
  <c r="B1314" i="3" l="1"/>
  <c r="C1314" i="3"/>
  <c r="E1313" i="3"/>
  <c r="F1313" i="3" s="1"/>
  <c r="A1315" i="3"/>
  <c r="D1315" i="3" s="1"/>
  <c r="B1315" i="3" l="1"/>
  <c r="C1315" i="3"/>
  <c r="E1314" i="3"/>
  <c r="F1314" i="3" s="1"/>
  <c r="A1316" i="3"/>
  <c r="D1316" i="3" s="1"/>
  <c r="B1316" i="3" l="1"/>
  <c r="C1316" i="3"/>
  <c r="E1315" i="3"/>
  <c r="F1315" i="3" s="1"/>
  <c r="A1317" i="3"/>
  <c r="D1317" i="3" s="1"/>
  <c r="B1317" i="3" l="1"/>
  <c r="C1317" i="3"/>
  <c r="E1316" i="3"/>
  <c r="F1316" i="3" s="1"/>
  <c r="A1318" i="3"/>
  <c r="D1318" i="3" s="1"/>
  <c r="B1318" i="3" l="1"/>
  <c r="C1318" i="3"/>
  <c r="E1317" i="3"/>
  <c r="F1317" i="3" s="1"/>
  <c r="A1319" i="3"/>
  <c r="D1319" i="3" s="1"/>
  <c r="B1319" i="3" l="1"/>
  <c r="C1319" i="3"/>
  <c r="E1318" i="3"/>
  <c r="F1318" i="3" s="1"/>
  <c r="A1320" i="3"/>
  <c r="D1320" i="3" s="1"/>
  <c r="B1320" i="3" l="1"/>
  <c r="C1320" i="3"/>
  <c r="E1319" i="3"/>
  <c r="F1319" i="3" s="1"/>
  <c r="A1321" i="3"/>
  <c r="D1321" i="3" s="1"/>
  <c r="B1321" i="3" l="1"/>
  <c r="C1321" i="3"/>
  <c r="E1320" i="3"/>
  <c r="F1320" i="3" s="1"/>
  <c r="A1322" i="3"/>
  <c r="D1322" i="3" s="1"/>
  <c r="B1322" i="3" l="1"/>
  <c r="C1322" i="3"/>
  <c r="E1321" i="3"/>
  <c r="F1321" i="3" s="1"/>
  <c r="A1323" i="3"/>
  <c r="D1323" i="3" s="1"/>
  <c r="B1323" i="3" l="1"/>
  <c r="C1323" i="3"/>
  <c r="E1322" i="3"/>
  <c r="F1322" i="3" s="1"/>
  <c r="A1324" i="3"/>
  <c r="D1324" i="3" s="1"/>
  <c r="B1324" i="3" l="1"/>
  <c r="C1324" i="3"/>
  <c r="E1323" i="3"/>
  <c r="F1323" i="3" s="1"/>
  <c r="A1325" i="3"/>
  <c r="D1325" i="3" s="1"/>
  <c r="B1325" i="3" l="1"/>
  <c r="C1325" i="3"/>
  <c r="E1324" i="3"/>
  <c r="F1324" i="3" s="1"/>
  <c r="A1326" i="3"/>
  <c r="D1326" i="3" s="1"/>
  <c r="B1326" i="3" l="1"/>
  <c r="C1326" i="3"/>
  <c r="E1325" i="3"/>
  <c r="F1325" i="3" s="1"/>
  <c r="A1327" i="3"/>
  <c r="D1327" i="3" s="1"/>
  <c r="B1327" i="3" l="1"/>
  <c r="C1327" i="3"/>
  <c r="E1326" i="3"/>
  <c r="F1326" i="3" s="1"/>
  <c r="A1328" i="3"/>
  <c r="D1328" i="3" s="1"/>
  <c r="B1328" i="3" l="1"/>
  <c r="C1328" i="3"/>
  <c r="E1327" i="3"/>
  <c r="F1327" i="3" s="1"/>
  <c r="A1329" i="3"/>
  <c r="D1329" i="3" s="1"/>
  <c r="B1329" i="3" l="1"/>
  <c r="C1329" i="3"/>
  <c r="E1328" i="3"/>
  <c r="F1328" i="3" s="1"/>
  <c r="A1330" i="3"/>
  <c r="D1330" i="3" s="1"/>
  <c r="B1330" i="3" l="1"/>
  <c r="C1330" i="3"/>
  <c r="E1329" i="3"/>
  <c r="F1329" i="3" s="1"/>
  <c r="A1331" i="3"/>
  <c r="D1331" i="3" s="1"/>
  <c r="B1331" i="3" l="1"/>
  <c r="C1331" i="3"/>
  <c r="E1330" i="3"/>
  <c r="F1330" i="3" s="1"/>
  <c r="A1332" i="3"/>
  <c r="D1332" i="3" s="1"/>
  <c r="B1332" i="3" l="1"/>
  <c r="C1332" i="3"/>
  <c r="E1331" i="3"/>
  <c r="F1331" i="3" s="1"/>
  <c r="A1333" i="3"/>
  <c r="D1333" i="3" s="1"/>
  <c r="B1333" i="3" l="1"/>
  <c r="C1333" i="3"/>
  <c r="E1332" i="3"/>
  <c r="F1332" i="3" s="1"/>
  <c r="A1334" i="3"/>
  <c r="D1334" i="3" s="1"/>
  <c r="B1334" i="3" l="1"/>
  <c r="C1334" i="3"/>
  <c r="E1333" i="3"/>
  <c r="F1333" i="3" s="1"/>
  <c r="A1335" i="3"/>
  <c r="D1335" i="3" s="1"/>
  <c r="B1335" i="3" l="1"/>
  <c r="C1335" i="3"/>
  <c r="E1334" i="3"/>
  <c r="F1334" i="3" s="1"/>
  <c r="A1336" i="3"/>
  <c r="D1336" i="3" s="1"/>
  <c r="B1336" i="3" l="1"/>
  <c r="C1336" i="3"/>
  <c r="E1335" i="3"/>
  <c r="F1335" i="3" s="1"/>
  <c r="A1337" i="3"/>
  <c r="D1337" i="3" s="1"/>
  <c r="B1337" i="3" l="1"/>
  <c r="C1337" i="3"/>
  <c r="E1336" i="3"/>
  <c r="F1336" i="3" s="1"/>
  <c r="A1338" i="3"/>
  <c r="D1338" i="3" s="1"/>
  <c r="B1338" i="3" l="1"/>
  <c r="C1338" i="3"/>
  <c r="E1337" i="3"/>
  <c r="F1337" i="3" s="1"/>
  <c r="A1339" i="3"/>
  <c r="D1339" i="3" s="1"/>
  <c r="B1339" i="3" l="1"/>
  <c r="C1339" i="3"/>
  <c r="E1338" i="3"/>
  <c r="F1338" i="3" s="1"/>
  <c r="A1340" i="3"/>
  <c r="D1340" i="3" s="1"/>
  <c r="B1340" i="3" l="1"/>
  <c r="C1340" i="3"/>
  <c r="E1339" i="3"/>
  <c r="F1339" i="3" s="1"/>
  <c r="A1341" i="3"/>
  <c r="D1341" i="3" s="1"/>
  <c r="B1341" i="3" l="1"/>
  <c r="C1341" i="3"/>
  <c r="E1340" i="3"/>
  <c r="F1340" i="3" s="1"/>
  <c r="A1342" i="3"/>
  <c r="D1342" i="3" s="1"/>
  <c r="B1342" i="3" l="1"/>
  <c r="C1342" i="3"/>
  <c r="E1341" i="3"/>
  <c r="F1341" i="3" s="1"/>
  <c r="A1343" i="3"/>
  <c r="D1343" i="3" s="1"/>
  <c r="B1343" i="3" l="1"/>
  <c r="C1343" i="3"/>
  <c r="E1342" i="3"/>
  <c r="F1342" i="3" s="1"/>
  <c r="A1344" i="3"/>
  <c r="D1344" i="3" s="1"/>
  <c r="B1344" i="3" l="1"/>
  <c r="C1344" i="3"/>
  <c r="E1343" i="3"/>
  <c r="F1343" i="3" s="1"/>
  <c r="A1345" i="3"/>
  <c r="D1345" i="3" s="1"/>
  <c r="B1345" i="3" l="1"/>
  <c r="C1345" i="3"/>
  <c r="E1344" i="3"/>
  <c r="F1344" i="3" s="1"/>
  <c r="A1346" i="3"/>
  <c r="D1346" i="3" s="1"/>
  <c r="B1346" i="3" l="1"/>
  <c r="C1346" i="3"/>
  <c r="E1345" i="3"/>
  <c r="F1345" i="3" s="1"/>
  <c r="A1347" i="3"/>
  <c r="D1347" i="3" s="1"/>
  <c r="B1347" i="3" l="1"/>
  <c r="C1347" i="3"/>
  <c r="E1346" i="3"/>
  <c r="F1346" i="3" s="1"/>
  <c r="A1348" i="3"/>
  <c r="D1348" i="3" s="1"/>
  <c r="B1348" i="3" l="1"/>
  <c r="C1348" i="3"/>
  <c r="E1347" i="3"/>
  <c r="F1347" i="3" s="1"/>
  <c r="A1349" i="3"/>
  <c r="D1349" i="3" s="1"/>
  <c r="B1349" i="3" l="1"/>
  <c r="C1349" i="3"/>
  <c r="E1348" i="3"/>
  <c r="F1348" i="3" s="1"/>
  <c r="A1350" i="3"/>
  <c r="D1350" i="3" s="1"/>
  <c r="B1350" i="3" l="1"/>
  <c r="C1350" i="3"/>
  <c r="E1349" i="3"/>
  <c r="F1349" i="3" s="1"/>
  <c r="A1351" i="3"/>
  <c r="D1351" i="3" s="1"/>
  <c r="B1351" i="3" l="1"/>
  <c r="C1351" i="3"/>
  <c r="E1350" i="3"/>
  <c r="F1350" i="3" s="1"/>
  <c r="A1352" i="3"/>
  <c r="D1352" i="3" s="1"/>
  <c r="B1352" i="3" l="1"/>
  <c r="C1352" i="3"/>
  <c r="E1351" i="3"/>
  <c r="F1351" i="3" s="1"/>
  <c r="A1353" i="3"/>
  <c r="D1353" i="3" s="1"/>
  <c r="B1353" i="3" l="1"/>
  <c r="C1353" i="3"/>
  <c r="E1352" i="3"/>
  <c r="F1352" i="3" s="1"/>
  <c r="A1354" i="3"/>
  <c r="D1354" i="3" s="1"/>
  <c r="B1354" i="3" l="1"/>
  <c r="C1354" i="3"/>
  <c r="E1353" i="3"/>
  <c r="F1353" i="3" s="1"/>
  <c r="A1355" i="3"/>
  <c r="D1355" i="3" s="1"/>
  <c r="B1355" i="3" l="1"/>
  <c r="C1355" i="3"/>
  <c r="E1354" i="3"/>
  <c r="F1354" i="3" s="1"/>
  <c r="A1356" i="3"/>
  <c r="D1356" i="3" s="1"/>
  <c r="B1356" i="3" l="1"/>
  <c r="C1356" i="3"/>
  <c r="E1355" i="3"/>
  <c r="F1355" i="3" s="1"/>
  <c r="A1357" i="3"/>
  <c r="D1357" i="3" s="1"/>
  <c r="B1357" i="3" l="1"/>
  <c r="C1357" i="3"/>
  <c r="E1356" i="3"/>
  <c r="F1356" i="3" s="1"/>
  <c r="A1358" i="3"/>
  <c r="D1358" i="3" s="1"/>
  <c r="B1358" i="3" l="1"/>
  <c r="C1358" i="3"/>
  <c r="E1357" i="3"/>
  <c r="F1357" i="3" s="1"/>
  <c r="A1359" i="3"/>
  <c r="D1359" i="3" s="1"/>
  <c r="B1359" i="3" l="1"/>
  <c r="C1359" i="3"/>
  <c r="E1358" i="3"/>
  <c r="F1358" i="3" s="1"/>
  <c r="A1360" i="3"/>
  <c r="D1360" i="3" s="1"/>
  <c r="B1360" i="3" l="1"/>
  <c r="C1360" i="3"/>
  <c r="E1359" i="3"/>
  <c r="F1359" i="3" s="1"/>
  <c r="A1361" i="3"/>
  <c r="D1361" i="3" s="1"/>
  <c r="B1361" i="3" l="1"/>
  <c r="C1361" i="3"/>
  <c r="E1360" i="3"/>
  <c r="F1360" i="3" s="1"/>
  <c r="A1362" i="3"/>
  <c r="D1362" i="3" s="1"/>
  <c r="B1362" i="3" l="1"/>
  <c r="C1362" i="3"/>
  <c r="E1361" i="3"/>
  <c r="F1361" i="3" s="1"/>
  <c r="A1363" i="3"/>
  <c r="D1363" i="3" s="1"/>
  <c r="B1363" i="3" l="1"/>
  <c r="C1363" i="3"/>
  <c r="E1362" i="3"/>
  <c r="F1362" i="3" s="1"/>
  <c r="A1364" i="3"/>
  <c r="D1364" i="3" s="1"/>
  <c r="B1364" i="3" l="1"/>
  <c r="C1364" i="3"/>
  <c r="E1363" i="3"/>
  <c r="F1363" i="3" s="1"/>
  <c r="A1365" i="3"/>
  <c r="D1365" i="3" s="1"/>
  <c r="B1365" i="3" l="1"/>
  <c r="C1365" i="3"/>
  <c r="E1364" i="3"/>
  <c r="F1364" i="3" s="1"/>
  <c r="A1366" i="3"/>
  <c r="D1366" i="3" s="1"/>
  <c r="B1366" i="3" l="1"/>
  <c r="C1366" i="3"/>
  <c r="E1365" i="3"/>
  <c r="F1365" i="3" s="1"/>
  <c r="A1367" i="3"/>
  <c r="D1367" i="3" s="1"/>
  <c r="B1367" i="3" l="1"/>
  <c r="C1367" i="3"/>
  <c r="E1366" i="3"/>
  <c r="F1366" i="3" s="1"/>
  <c r="A1368" i="3"/>
  <c r="D1368" i="3" s="1"/>
  <c r="B1368" i="3" l="1"/>
  <c r="C1368" i="3"/>
  <c r="E1367" i="3"/>
  <c r="F1367" i="3" s="1"/>
  <c r="A1369" i="3"/>
  <c r="D1369" i="3" s="1"/>
  <c r="B1369" i="3" l="1"/>
  <c r="C1369" i="3"/>
  <c r="E1368" i="3"/>
  <c r="F1368" i="3" s="1"/>
  <c r="A1370" i="3"/>
  <c r="D1370" i="3" s="1"/>
  <c r="B1370" i="3" l="1"/>
  <c r="C1370" i="3"/>
  <c r="E1369" i="3"/>
  <c r="F1369" i="3" s="1"/>
  <c r="A1371" i="3"/>
  <c r="D1371" i="3" s="1"/>
  <c r="B1371" i="3" l="1"/>
  <c r="C1371" i="3"/>
  <c r="E1370" i="3"/>
  <c r="F1370" i="3" s="1"/>
  <c r="A1372" i="3"/>
  <c r="D1372" i="3" s="1"/>
  <c r="B1372" i="3" l="1"/>
  <c r="C1372" i="3"/>
  <c r="E1371" i="3"/>
  <c r="F1371" i="3" s="1"/>
  <c r="A1373" i="3"/>
  <c r="D1373" i="3" s="1"/>
  <c r="B1373" i="3" l="1"/>
  <c r="C1373" i="3"/>
  <c r="E1372" i="3"/>
  <c r="F1372" i="3" s="1"/>
  <c r="A1374" i="3"/>
  <c r="D1374" i="3" s="1"/>
  <c r="B1374" i="3" l="1"/>
  <c r="C1374" i="3"/>
  <c r="E1373" i="3"/>
  <c r="F1373" i="3" s="1"/>
  <c r="A1375" i="3"/>
  <c r="D1375" i="3" s="1"/>
  <c r="B1375" i="3" l="1"/>
  <c r="C1375" i="3"/>
  <c r="E1374" i="3"/>
  <c r="F1374" i="3" s="1"/>
  <c r="A1376" i="3"/>
  <c r="D1376" i="3" s="1"/>
  <c r="B1376" i="3" l="1"/>
  <c r="C1376" i="3"/>
  <c r="E1375" i="3"/>
  <c r="F1375" i="3" s="1"/>
  <c r="A1377" i="3"/>
  <c r="D1377" i="3" s="1"/>
  <c r="B1377" i="3" l="1"/>
  <c r="C1377" i="3"/>
  <c r="E1376" i="3"/>
  <c r="F1376" i="3" s="1"/>
  <c r="A1378" i="3"/>
  <c r="D1378" i="3" s="1"/>
  <c r="B1378" i="3" l="1"/>
  <c r="C1378" i="3"/>
  <c r="E1377" i="3"/>
  <c r="F1377" i="3" s="1"/>
  <c r="A1379" i="3"/>
  <c r="D1379" i="3" s="1"/>
  <c r="B1379" i="3" l="1"/>
  <c r="C1379" i="3"/>
  <c r="E1378" i="3"/>
  <c r="F1378" i="3" s="1"/>
  <c r="A1380" i="3"/>
  <c r="D1380" i="3" s="1"/>
  <c r="B1380" i="3" l="1"/>
  <c r="C1380" i="3"/>
  <c r="E1379" i="3"/>
  <c r="F1379" i="3" s="1"/>
  <c r="A1381" i="3"/>
  <c r="D1381" i="3" s="1"/>
  <c r="B1381" i="3" l="1"/>
  <c r="C1381" i="3"/>
  <c r="E1380" i="3"/>
  <c r="F1380" i="3" s="1"/>
  <c r="A1382" i="3"/>
  <c r="D1382" i="3" s="1"/>
  <c r="B1382" i="3" l="1"/>
  <c r="C1382" i="3"/>
  <c r="E1381" i="3"/>
  <c r="F1381" i="3" s="1"/>
  <c r="A1383" i="3"/>
  <c r="D1383" i="3" s="1"/>
  <c r="B1383" i="3" l="1"/>
  <c r="C1383" i="3"/>
  <c r="E1382" i="3"/>
  <c r="F1382" i="3" s="1"/>
  <c r="A1384" i="3"/>
  <c r="D1384" i="3" s="1"/>
  <c r="B1384" i="3" l="1"/>
  <c r="C1384" i="3"/>
  <c r="E1383" i="3"/>
  <c r="F1383" i="3" s="1"/>
  <c r="A1385" i="3"/>
  <c r="D1385" i="3" s="1"/>
  <c r="B1385" i="3" l="1"/>
  <c r="C1385" i="3"/>
  <c r="E1384" i="3"/>
  <c r="F1384" i="3" s="1"/>
  <c r="A1386" i="3"/>
  <c r="D1386" i="3" s="1"/>
  <c r="B1386" i="3" l="1"/>
  <c r="C1386" i="3"/>
  <c r="E1385" i="3"/>
  <c r="F1385" i="3" s="1"/>
  <c r="A1387" i="3"/>
  <c r="D1387" i="3" s="1"/>
  <c r="B1387" i="3" l="1"/>
  <c r="C1387" i="3"/>
  <c r="E1386" i="3"/>
  <c r="F1386" i="3" s="1"/>
  <c r="A1388" i="3"/>
  <c r="D1388" i="3" s="1"/>
  <c r="B1388" i="3" l="1"/>
  <c r="C1388" i="3"/>
  <c r="E1387" i="3"/>
  <c r="F1387" i="3" s="1"/>
  <c r="A1389" i="3"/>
  <c r="D1389" i="3" s="1"/>
  <c r="B1389" i="3" l="1"/>
  <c r="C1389" i="3"/>
  <c r="E1388" i="3"/>
  <c r="F1388" i="3" s="1"/>
  <c r="A1390" i="3"/>
  <c r="D1390" i="3" s="1"/>
  <c r="B1390" i="3" l="1"/>
  <c r="C1390" i="3"/>
  <c r="E1389" i="3"/>
  <c r="F1389" i="3" s="1"/>
  <c r="A1391" i="3"/>
  <c r="D1391" i="3" s="1"/>
  <c r="B1391" i="3" l="1"/>
  <c r="C1391" i="3"/>
  <c r="E1390" i="3"/>
  <c r="F1390" i="3" s="1"/>
  <c r="A1392" i="3"/>
  <c r="D1392" i="3" s="1"/>
  <c r="B1392" i="3" l="1"/>
  <c r="C1392" i="3"/>
  <c r="E1391" i="3"/>
  <c r="F1391" i="3" s="1"/>
  <c r="A1393" i="3"/>
  <c r="D1393" i="3" s="1"/>
  <c r="B1393" i="3" l="1"/>
  <c r="C1393" i="3"/>
  <c r="E1392" i="3"/>
  <c r="F1392" i="3" s="1"/>
  <c r="A1394" i="3"/>
  <c r="D1394" i="3" s="1"/>
  <c r="B1394" i="3" l="1"/>
  <c r="C1394" i="3"/>
  <c r="E1393" i="3"/>
  <c r="F1393" i="3" s="1"/>
  <c r="A1395" i="3"/>
  <c r="D1395" i="3" s="1"/>
  <c r="B1395" i="3" l="1"/>
  <c r="C1395" i="3"/>
  <c r="E1394" i="3"/>
  <c r="F1394" i="3" s="1"/>
  <c r="A1396" i="3"/>
  <c r="D1396" i="3" s="1"/>
  <c r="B1396" i="3" l="1"/>
  <c r="C1396" i="3"/>
  <c r="E1395" i="3"/>
  <c r="F1395" i="3" s="1"/>
  <c r="A1397" i="3"/>
  <c r="D1397" i="3" s="1"/>
  <c r="B1397" i="3" l="1"/>
  <c r="C1397" i="3"/>
  <c r="E1396" i="3"/>
  <c r="F1396" i="3" s="1"/>
  <c r="A1398" i="3"/>
  <c r="D1398" i="3" s="1"/>
  <c r="B1398" i="3" l="1"/>
  <c r="C1398" i="3"/>
  <c r="E1397" i="3"/>
  <c r="F1397" i="3" s="1"/>
  <c r="A1399" i="3"/>
  <c r="D1399" i="3" s="1"/>
  <c r="B1399" i="3" l="1"/>
  <c r="C1399" i="3"/>
  <c r="E1398" i="3"/>
  <c r="F1398" i="3" s="1"/>
  <c r="A1400" i="3"/>
  <c r="D1400" i="3" s="1"/>
  <c r="B1400" i="3" l="1"/>
  <c r="C1400" i="3"/>
  <c r="E1399" i="3"/>
  <c r="F1399" i="3" s="1"/>
  <c r="A1401" i="3"/>
  <c r="D1401" i="3" s="1"/>
  <c r="B1401" i="3" l="1"/>
  <c r="C1401" i="3"/>
  <c r="E1400" i="3"/>
  <c r="F1400" i="3" s="1"/>
  <c r="A1402" i="3"/>
  <c r="D1402" i="3" s="1"/>
  <c r="B1402" i="3" l="1"/>
  <c r="C1402" i="3"/>
  <c r="E1401" i="3"/>
  <c r="F1401" i="3" s="1"/>
  <c r="A1403" i="3"/>
  <c r="D1403" i="3" s="1"/>
  <c r="B1403" i="3" l="1"/>
  <c r="C1403" i="3"/>
  <c r="E1402" i="3"/>
  <c r="F1402" i="3" s="1"/>
  <c r="A1404" i="3"/>
  <c r="D1404" i="3" s="1"/>
  <c r="B1404" i="3" l="1"/>
  <c r="C1404" i="3"/>
  <c r="E1403" i="3"/>
  <c r="F1403" i="3" s="1"/>
  <c r="A1405" i="3"/>
  <c r="D1405" i="3" s="1"/>
  <c r="B1405" i="3" l="1"/>
  <c r="C1405" i="3"/>
  <c r="E1404" i="3"/>
  <c r="F1404" i="3" s="1"/>
  <c r="A1406" i="3"/>
  <c r="D1406" i="3" s="1"/>
  <c r="B1406" i="3" l="1"/>
  <c r="C1406" i="3"/>
  <c r="E1405" i="3"/>
  <c r="F1405" i="3" s="1"/>
  <c r="A1407" i="3"/>
  <c r="D1407" i="3" s="1"/>
  <c r="B1407" i="3" l="1"/>
  <c r="C1407" i="3"/>
  <c r="E1406" i="3"/>
  <c r="F1406" i="3" s="1"/>
  <c r="A1408" i="3"/>
  <c r="D1408" i="3" s="1"/>
  <c r="B1408" i="3" l="1"/>
  <c r="C1408" i="3"/>
  <c r="E1407" i="3"/>
  <c r="F1407" i="3" s="1"/>
  <c r="A1409" i="3"/>
  <c r="D1409" i="3" s="1"/>
  <c r="B1409" i="3" l="1"/>
  <c r="C1409" i="3"/>
  <c r="E1408" i="3"/>
  <c r="F1408" i="3" s="1"/>
  <c r="A1410" i="3"/>
  <c r="D1410" i="3" s="1"/>
  <c r="B1410" i="3" l="1"/>
  <c r="C1410" i="3"/>
  <c r="E1409" i="3"/>
  <c r="F1409" i="3" s="1"/>
  <c r="A1411" i="3"/>
  <c r="D1411" i="3" s="1"/>
  <c r="B1411" i="3" l="1"/>
  <c r="C1411" i="3"/>
  <c r="E1410" i="3"/>
  <c r="F1410" i="3" s="1"/>
  <c r="A1412" i="3"/>
  <c r="D1412" i="3" s="1"/>
  <c r="B1412" i="3" l="1"/>
  <c r="C1412" i="3"/>
  <c r="E1411" i="3"/>
  <c r="F1411" i="3" s="1"/>
  <c r="A1413" i="3"/>
  <c r="D1413" i="3" s="1"/>
  <c r="B1413" i="3" l="1"/>
  <c r="C1413" i="3"/>
  <c r="E1412" i="3"/>
  <c r="F1412" i="3" s="1"/>
  <c r="A1414" i="3"/>
  <c r="D1414" i="3" s="1"/>
  <c r="B1414" i="3" l="1"/>
  <c r="C1414" i="3"/>
  <c r="E1413" i="3"/>
  <c r="F1413" i="3" s="1"/>
  <c r="A1415" i="3"/>
  <c r="D1415" i="3" s="1"/>
  <c r="B1415" i="3" l="1"/>
  <c r="C1415" i="3"/>
  <c r="E1414" i="3"/>
  <c r="F1414" i="3" s="1"/>
  <c r="A1416" i="3"/>
  <c r="D1416" i="3" s="1"/>
  <c r="B1416" i="3" l="1"/>
  <c r="C1416" i="3"/>
  <c r="E1415" i="3"/>
  <c r="F1415" i="3" s="1"/>
  <c r="A1417" i="3"/>
  <c r="D1417" i="3" s="1"/>
  <c r="B1417" i="3" l="1"/>
  <c r="C1417" i="3"/>
  <c r="E1416" i="3"/>
  <c r="F1416" i="3" s="1"/>
  <c r="A1418" i="3"/>
  <c r="D1418" i="3" s="1"/>
  <c r="B1418" i="3" l="1"/>
  <c r="C1418" i="3"/>
  <c r="E1417" i="3"/>
  <c r="F1417" i="3" s="1"/>
  <c r="A1419" i="3"/>
  <c r="D1419" i="3" s="1"/>
  <c r="B1419" i="3" l="1"/>
  <c r="C1419" i="3"/>
  <c r="E1418" i="3"/>
  <c r="F1418" i="3" s="1"/>
  <c r="A1420" i="3"/>
  <c r="D1420" i="3" s="1"/>
  <c r="B1420" i="3" l="1"/>
  <c r="C1420" i="3"/>
  <c r="E1419" i="3"/>
  <c r="F1419" i="3" s="1"/>
  <c r="A1421" i="3"/>
  <c r="D1421" i="3" s="1"/>
  <c r="B1421" i="3" l="1"/>
  <c r="C1421" i="3"/>
  <c r="E1420" i="3"/>
  <c r="F1420" i="3" s="1"/>
  <c r="A1422" i="3"/>
  <c r="D1422" i="3" s="1"/>
  <c r="B1422" i="3" l="1"/>
  <c r="C1422" i="3"/>
  <c r="E1421" i="3"/>
  <c r="F1421" i="3" s="1"/>
  <c r="A1423" i="3"/>
  <c r="D1423" i="3" s="1"/>
  <c r="B1423" i="3" l="1"/>
  <c r="C1423" i="3"/>
  <c r="E1422" i="3"/>
  <c r="F1422" i="3" s="1"/>
  <c r="A1424" i="3"/>
  <c r="D1424" i="3" s="1"/>
  <c r="B1424" i="3" l="1"/>
  <c r="C1424" i="3"/>
  <c r="E1423" i="3"/>
  <c r="F1423" i="3" s="1"/>
  <c r="A1425" i="3"/>
  <c r="D1425" i="3" s="1"/>
  <c r="B1425" i="3" l="1"/>
  <c r="C1425" i="3"/>
  <c r="E1424" i="3"/>
  <c r="F1424" i="3" s="1"/>
  <c r="A1426" i="3"/>
  <c r="D1426" i="3" s="1"/>
  <c r="B1426" i="3" l="1"/>
  <c r="C1426" i="3"/>
  <c r="E1425" i="3"/>
  <c r="F1425" i="3" s="1"/>
  <c r="A1427" i="3"/>
  <c r="D1427" i="3" s="1"/>
  <c r="B1427" i="3" l="1"/>
  <c r="C1427" i="3"/>
  <c r="E1426" i="3"/>
  <c r="F1426" i="3" s="1"/>
  <c r="A1428" i="3"/>
  <c r="D1428" i="3" s="1"/>
  <c r="B1428" i="3" l="1"/>
  <c r="C1428" i="3"/>
  <c r="E1427" i="3"/>
  <c r="F1427" i="3" s="1"/>
  <c r="A1429" i="3"/>
  <c r="D1429" i="3" s="1"/>
  <c r="B1429" i="3" l="1"/>
  <c r="C1429" i="3"/>
  <c r="E1428" i="3"/>
  <c r="F1428" i="3" s="1"/>
  <c r="A1430" i="3"/>
  <c r="D1430" i="3" s="1"/>
  <c r="B1430" i="3" l="1"/>
  <c r="C1430" i="3"/>
  <c r="E1429" i="3"/>
  <c r="F1429" i="3" s="1"/>
  <c r="A1431" i="3"/>
  <c r="D1431" i="3" s="1"/>
  <c r="B1431" i="3" l="1"/>
  <c r="C1431" i="3"/>
  <c r="E1430" i="3"/>
  <c r="F1430" i="3" s="1"/>
  <c r="A1432" i="3"/>
  <c r="D1432" i="3" s="1"/>
  <c r="B1432" i="3" l="1"/>
  <c r="C1432" i="3"/>
  <c r="E1431" i="3"/>
  <c r="F1431" i="3" s="1"/>
  <c r="A1433" i="3"/>
  <c r="D1433" i="3" s="1"/>
  <c r="B1433" i="3" l="1"/>
  <c r="C1433" i="3"/>
  <c r="E1432" i="3"/>
  <c r="F1432" i="3" s="1"/>
  <c r="A1434" i="3"/>
  <c r="D1434" i="3" s="1"/>
  <c r="B1434" i="3" l="1"/>
  <c r="C1434" i="3"/>
  <c r="E1433" i="3"/>
  <c r="F1433" i="3" s="1"/>
  <c r="A1435" i="3"/>
  <c r="D1435" i="3" s="1"/>
  <c r="B1435" i="3" l="1"/>
  <c r="C1435" i="3"/>
  <c r="E1434" i="3"/>
  <c r="F1434" i="3" s="1"/>
  <c r="A1436" i="3"/>
  <c r="D1436" i="3" s="1"/>
  <c r="B1436" i="3" l="1"/>
  <c r="C1436" i="3"/>
  <c r="E1435" i="3"/>
  <c r="F1435" i="3" s="1"/>
  <c r="A1437" i="3"/>
  <c r="D1437" i="3" s="1"/>
  <c r="B1437" i="3" l="1"/>
  <c r="C1437" i="3"/>
  <c r="E1436" i="3"/>
  <c r="F1436" i="3" s="1"/>
  <c r="A1438" i="3"/>
  <c r="D1438" i="3" s="1"/>
  <c r="B1438" i="3" l="1"/>
  <c r="C1438" i="3"/>
  <c r="E1437" i="3"/>
  <c r="F1437" i="3" s="1"/>
  <c r="A1439" i="3"/>
  <c r="D1439" i="3" s="1"/>
  <c r="B1439" i="3" l="1"/>
  <c r="C1439" i="3"/>
  <c r="E1438" i="3"/>
  <c r="F1438" i="3" s="1"/>
  <c r="A1440" i="3"/>
  <c r="D1440" i="3" s="1"/>
  <c r="B1440" i="3" l="1"/>
  <c r="C1440" i="3"/>
  <c r="E1439" i="3"/>
  <c r="F1439" i="3" s="1"/>
  <c r="A1441" i="3"/>
  <c r="D1441" i="3" s="1"/>
  <c r="B1441" i="3" l="1"/>
  <c r="C1441" i="3"/>
  <c r="E1440" i="3"/>
  <c r="F1440" i="3" s="1"/>
  <c r="A1442" i="3"/>
  <c r="D1442" i="3" s="1"/>
  <c r="B1442" i="3" l="1"/>
  <c r="C1442" i="3"/>
  <c r="E1441" i="3"/>
  <c r="F1441" i="3" s="1"/>
  <c r="A1443" i="3"/>
  <c r="D1443" i="3" s="1"/>
  <c r="B1443" i="3" l="1"/>
  <c r="C1443" i="3"/>
  <c r="E1442" i="3"/>
  <c r="F1442" i="3" s="1"/>
  <c r="A1444" i="3"/>
  <c r="D1444" i="3" s="1"/>
  <c r="B1444" i="3" l="1"/>
  <c r="C1444" i="3"/>
  <c r="E1443" i="3"/>
  <c r="F1443" i="3" s="1"/>
  <c r="A1445" i="3"/>
  <c r="D1445" i="3" s="1"/>
  <c r="B1445" i="3" l="1"/>
  <c r="C1445" i="3"/>
  <c r="E1444" i="3"/>
  <c r="F1444" i="3" s="1"/>
  <c r="A1446" i="3"/>
  <c r="D1446" i="3" s="1"/>
  <c r="B1446" i="3" l="1"/>
  <c r="C1446" i="3"/>
  <c r="E1445" i="3"/>
  <c r="F1445" i="3" s="1"/>
  <c r="A1447" i="3"/>
  <c r="D1447" i="3" s="1"/>
  <c r="B1447" i="3" l="1"/>
  <c r="C1447" i="3"/>
  <c r="E1446" i="3"/>
  <c r="F1446" i="3" s="1"/>
  <c r="A1448" i="3"/>
  <c r="D1448" i="3" s="1"/>
  <c r="B1448" i="3" l="1"/>
  <c r="C1448" i="3"/>
  <c r="E1447" i="3"/>
  <c r="F1447" i="3" s="1"/>
  <c r="A1449" i="3"/>
  <c r="D1449" i="3" s="1"/>
  <c r="B1449" i="3" l="1"/>
  <c r="C1449" i="3"/>
  <c r="E1448" i="3"/>
  <c r="F1448" i="3" s="1"/>
  <c r="A1450" i="3"/>
  <c r="D1450" i="3" s="1"/>
  <c r="B1450" i="3" l="1"/>
  <c r="C1450" i="3"/>
  <c r="E1449" i="3"/>
  <c r="F1449" i="3" s="1"/>
  <c r="A1451" i="3"/>
  <c r="D1451" i="3" s="1"/>
  <c r="B1451" i="3" l="1"/>
  <c r="C1451" i="3"/>
  <c r="E1450" i="3"/>
  <c r="F1450" i="3" s="1"/>
  <c r="A1452" i="3"/>
  <c r="D1452" i="3" s="1"/>
  <c r="B1452" i="3" l="1"/>
  <c r="C1452" i="3"/>
  <c r="E1451" i="3"/>
  <c r="F1451" i="3" s="1"/>
  <c r="A1453" i="3"/>
  <c r="D1453" i="3" s="1"/>
  <c r="B1453" i="3" l="1"/>
  <c r="C1453" i="3"/>
  <c r="E1452" i="3"/>
  <c r="F1452" i="3" s="1"/>
  <c r="A1454" i="3"/>
  <c r="D1454" i="3" s="1"/>
  <c r="B1454" i="3" l="1"/>
  <c r="C1454" i="3"/>
  <c r="E1453" i="3"/>
  <c r="F1453" i="3" s="1"/>
  <c r="A1455" i="3"/>
  <c r="D1455" i="3" s="1"/>
  <c r="B1455" i="3" l="1"/>
  <c r="C1455" i="3"/>
  <c r="E1454" i="3"/>
  <c r="F1454" i="3" s="1"/>
  <c r="A1456" i="3"/>
  <c r="D1456" i="3" s="1"/>
  <c r="B1456" i="3" l="1"/>
  <c r="C1456" i="3"/>
  <c r="E1455" i="3"/>
  <c r="F1455" i="3" s="1"/>
  <c r="A1457" i="3"/>
  <c r="D1457" i="3" s="1"/>
  <c r="B1457" i="3" l="1"/>
  <c r="C1457" i="3"/>
  <c r="E1456" i="3"/>
  <c r="F1456" i="3" s="1"/>
  <c r="A1458" i="3"/>
  <c r="D1458" i="3" s="1"/>
  <c r="B1458" i="3" l="1"/>
  <c r="C1458" i="3"/>
  <c r="E1457" i="3"/>
  <c r="F1457" i="3" s="1"/>
  <c r="A1459" i="3"/>
  <c r="D1459" i="3" s="1"/>
  <c r="B1459" i="3" l="1"/>
  <c r="C1459" i="3"/>
  <c r="E1458" i="3"/>
  <c r="F1458" i="3" s="1"/>
  <c r="A1460" i="3"/>
  <c r="D1460" i="3" s="1"/>
  <c r="B1460" i="3" l="1"/>
  <c r="C1460" i="3"/>
  <c r="E1459" i="3"/>
  <c r="F1459" i="3" s="1"/>
  <c r="A1461" i="3"/>
  <c r="D1461" i="3" s="1"/>
  <c r="B1461" i="3" l="1"/>
  <c r="C1461" i="3"/>
  <c r="E1460" i="3"/>
  <c r="F1460" i="3" s="1"/>
  <c r="A1462" i="3"/>
  <c r="D1462" i="3" s="1"/>
  <c r="B1462" i="3" l="1"/>
  <c r="C1462" i="3"/>
  <c r="E1461" i="3"/>
  <c r="F1461" i="3" s="1"/>
  <c r="A1463" i="3"/>
  <c r="D1463" i="3" s="1"/>
  <c r="B1463" i="3" l="1"/>
  <c r="C1463" i="3"/>
  <c r="E1462" i="3"/>
  <c r="F1462" i="3" s="1"/>
  <c r="A1464" i="3"/>
  <c r="D1464" i="3" s="1"/>
  <c r="B1464" i="3" l="1"/>
  <c r="C1464" i="3"/>
  <c r="E1463" i="3"/>
  <c r="F1463" i="3" s="1"/>
  <c r="A1465" i="3"/>
  <c r="D1465" i="3" s="1"/>
  <c r="B1465" i="3" l="1"/>
  <c r="C1465" i="3"/>
  <c r="E1464" i="3"/>
  <c r="F1464" i="3" s="1"/>
  <c r="A1466" i="3"/>
  <c r="D1466" i="3" s="1"/>
  <c r="B1466" i="3" l="1"/>
  <c r="C1466" i="3"/>
  <c r="E1465" i="3"/>
  <c r="F1465" i="3" s="1"/>
  <c r="A1467" i="3"/>
  <c r="D1467" i="3" s="1"/>
  <c r="B1467" i="3" l="1"/>
  <c r="C1467" i="3"/>
  <c r="E1466" i="3"/>
  <c r="F1466" i="3" s="1"/>
  <c r="A1468" i="3"/>
  <c r="D1468" i="3" s="1"/>
  <c r="B1468" i="3" l="1"/>
  <c r="C1468" i="3"/>
  <c r="E1467" i="3"/>
  <c r="F1467" i="3" s="1"/>
  <c r="A1469" i="3"/>
  <c r="D1469" i="3" s="1"/>
  <c r="B1469" i="3" l="1"/>
  <c r="C1469" i="3"/>
  <c r="E1468" i="3"/>
  <c r="F1468" i="3" s="1"/>
  <c r="A1470" i="3"/>
  <c r="D1470" i="3" s="1"/>
  <c r="B1470" i="3" l="1"/>
  <c r="C1470" i="3"/>
  <c r="E1469" i="3"/>
  <c r="F1469" i="3" s="1"/>
  <c r="A1471" i="3"/>
  <c r="D1471" i="3" s="1"/>
  <c r="B1471" i="3" l="1"/>
  <c r="C1471" i="3"/>
  <c r="E1470" i="3"/>
  <c r="F1470" i="3" s="1"/>
  <c r="A1472" i="3"/>
  <c r="D1472" i="3" s="1"/>
  <c r="B1472" i="3" l="1"/>
  <c r="C1472" i="3"/>
  <c r="E1471" i="3"/>
  <c r="F1471" i="3" s="1"/>
  <c r="A1473" i="3"/>
  <c r="D1473" i="3" s="1"/>
  <c r="B1473" i="3" l="1"/>
  <c r="C1473" i="3"/>
  <c r="E1472" i="3"/>
  <c r="F1472" i="3" s="1"/>
  <c r="A1474" i="3"/>
  <c r="D1474" i="3" s="1"/>
  <c r="B1474" i="3" l="1"/>
  <c r="C1474" i="3"/>
  <c r="E1473" i="3"/>
  <c r="F1473" i="3" s="1"/>
  <c r="A1475" i="3"/>
  <c r="D1475" i="3" s="1"/>
  <c r="B1475" i="3" l="1"/>
  <c r="C1475" i="3"/>
  <c r="E1474" i="3"/>
  <c r="F1474" i="3" s="1"/>
  <c r="A1476" i="3"/>
  <c r="D1476" i="3" s="1"/>
  <c r="B1476" i="3" l="1"/>
  <c r="C1476" i="3"/>
  <c r="E1475" i="3"/>
  <c r="F1475" i="3" s="1"/>
  <c r="A1477" i="3"/>
  <c r="D1477" i="3" s="1"/>
  <c r="B1477" i="3" l="1"/>
  <c r="C1477" i="3"/>
  <c r="E1476" i="3"/>
  <c r="F1476" i="3" s="1"/>
  <c r="A1478" i="3"/>
  <c r="D1478" i="3" s="1"/>
  <c r="B1478" i="3" l="1"/>
  <c r="C1478" i="3"/>
  <c r="E1477" i="3"/>
  <c r="F1477" i="3" s="1"/>
  <c r="A1479" i="3"/>
  <c r="D1479" i="3" s="1"/>
  <c r="B1479" i="3" l="1"/>
  <c r="C1479" i="3"/>
  <c r="E1478" i="3"/>
  <c r="F1478" i="3" s="1"/>
  <c r="A1480" i="3"/>
  <c r="D1480" i="3" s="1"/>
  <c r="B1480" i="3" l="1"/>
  <c r="C1480" i="3"/>
  <c r="E1479" i="3"/>
  <c r="F1479" i="3" s="1"/>
  <c r="A1481" i="3"/>
  <c r="D1481" i="3" s="1"/>
  <c r="B1481" i="3" l="1"/>
  <c r="C1481" i="3"/>
  <c r="E1480" i="3"/>
  <c r="F1480" i="3" s="1"/>
  <c r="A1482" i="3"/>
  <c r="D1482" i="3" s="1"/>
  <c r="B1482" i="3" l="1"/>
  <c r="C1482" i="3"/>
  <c r="E1481" i="3"/>
  <c r="F1481" i="3" s="1"/>
  <c r="A1483" i="3"/>
  <c r="D1483" i="3" s="1"/>
  <c r="B1483" i="3" l="1"/>
  <c r="C1483" i="3"/>
  <c r="E1482" i="3"/>
  <c r="F1482" i="3" s="1"/>
  <c r="A1484" i="3"/>
  <c r="D1484" i="3" s="1"/>
  <c r="B1484" i="3" l="1"/>
  <c r="C1484" i="3"/>
  <c r="E1483" i="3"/>
  <c r="F1483" i="3" s="1"/>
  <c r="A1485" i="3"/>
  <c r="D1485" i="3" s="1"/>
  <c r="B1485" i="3" l="1"/>
  <c r="C1485" i="3"/>
  <c r="E1484" i="3"/>
  <c r="F1484" i="3" s="1"/>
  <c r="A1486" i="3"/>
  <c r="D1486" i="3" s="1"/>
  <c r="B1486" i="3" l="1"/>
  <c r="C1486" i="3"/>
  <c r="E1485" i="3"/>
  <c r="F1485" i="3" s="1"/>
  <c r="A1487" i="3"/>
  <c r="D1487" i="3" s="1"/>
  <c r="B1487" i="3" l="1"/>
  <c r="C1487" i="3"/>
  <c r="E1486" i="3"/>
  <c r="F1486" i="3" s="1"/>
  <c r="A1488" i="3"/>
  <c r="D1488" i="3" s="1"/>
  <c r="B1488" i="3" l="1"/>
  <c r="C1488" i="3"/>
  <c r="E1487" i="3"/>
  <c r="F1487" i="3" s="1"/>
  <c r="A1489" i="3"/>
  <c r="D1489" i="3" s="1"/>
  <c r="B1489" i="3" l="1"/>
  <c r="C1489" i="3"/>
  <c r="E1488" i="3"/>
  <c r="F1488" i="3" s="1"/>
  <c r="A1490" i="3"/>
  <c r="D1490" i="3" s="1"/>
  <c r="B1490" i="3" l="1"/>
  <c r="C1490" i="3"/>
  <c r="E1489" i="3"/>
  <c r="F1489" i="3" s="1"/>
  <c r="A1491" i="3"/>
  <c r="D1491" i="3" s="1"/>
  <c r="B1491" i="3" l="1"/>
  <c r="C1491" i="3"/>
  <c r="E1490" i="3"/>
  <c r="F1490" i="3" s="1"/>
  <c r="A1492" i="3"/>
  <c r="D1492" i="3" s="1"/>
  <c r="B1492" i="3" l="1"/>
  <c r="C1492" i="3"/>
  <c r="E1491" i="3"/>
  <c r="F1491" i="3" s="1"/>
  <c r="A1493" i="3"/>
  <c r="D1493" i="3" s="1"/>
  <c r="B1493" i="3" l="1"/>
  <c r="C1493" i="3"/>
  <c r="E1492" i="3"/>
  <c r="F1492" i="3" s="1"/>
  <c r="A1494" i="3"/>
  <c r="D1494" i="3" s="1"/>
  <c r="B1494" i="3" l="1"/>
  <c r="C1494" i="3"/>
  <c r="E1493" i="3"/>
  <c r="F1493" i="3" s="1"/>
  <c r="A1495" i="3"/>
  <c r="D1495" i="3" s="1"/>
  <c r="B1495" i="3" l="1"/>
  <c r="C1495" i="3"/>
  <c r="E1494" i="3"/>
  <c r="F1494" i="3" s="1"/>
  <c r="A1496" i="3"/>
  <c r="D1496" i="3" s="1"/>
  <c r="B1496" i="3" l="1"/>
  <c r="C1496" i="3"/>
  <c r="E1495" i="3"/>
  <c r="F1495" i="3" s="1"/>
  <c r="A1497" i="3"/>
  <c r="D1497" i="3" s="1"/>
  <c r="B1497" i="3" l="1"/>
  <c r="C1497" i="3"/>
  <c r="E1496" i="3"/>
  <c r="F1496" i="3" s="1"/>
  <c r="A1498" i="3"/>
  <c r="D1498" i="3" s="1"/>
  <c r="B1498" i="3" l="1"/>
  <c r="C1498" i="3"/>
  <c r="E1497" i="3"/>
  <c r="F1497" i="3" s="1"/>
  <c r="A1499" i="3"/>
  <c r="D1499" i="3" s="1"/>
  <c r="B1499" i="3" l="1"/>
  <c r="C1499" i="3"/>
  <c r="E1498" i="3"/>
  <c r="F1498" i="3" s="1"/>
  <c r="A1500" i="3"/>
  <c r="D1500" i="3" s="1"/>
  <c r="B1500" i="3" l="1"/>
  <c r="C1500" i="3"/>
  <c r="E1499" i="3"/>
  <c r="F1499" i="3" s="1"/>
  <c r="A1501" i="3"/>
  <c r="D1501" i="3" s="1"/>
  <c r="B1501" i="3" l="1"/>
  <c r="C1501" i="3"/>
  <c r="E1500" i="3"/>
  <c r="F1500" i="3" s="1"/>
  <c r="A1502" i="3"/>
  <c r="D1502" i="3" s="1"/>
  <c r="B1502" i="3" l="1"/>
  <c r="C1502" i="3"/>
  <c r="E1501" i="3"/>
  <c r="F1501" i="3" s="1"/>
  <c r="A1503" i="3"/>
  <c r="D1503" i="3" s="1"/>
  <c r="B1503" i="3" l="1"/>
  <c r="C1503" i="3"/>
  <c r="E1502" i="3"/>
  <c r="F1502" i="3" s="1"/>
  <c r="A1504" i="3"/>
  <c r="D1504" i="3" s="1"/>
  <c r="B1504" i="3" l="1"/>
  <c r="C1504" i="3"/>
  <c r="E1503" i="3"/>
  <c r="F1503" i="3" s="1"/>
  <c r="A1505" i="3"/>
  <c r="D1505" i="3" s="1"/>
  <c r="B1505" i="3" l="1"/>
  <c r="C1505" i="3"/>
  <c r="E1504" i="3"/>
  <c r="F1504" i="3" s="1"/>
  <c r="A1506" i="3"/>
  <c r="D1506" i="3" s="1"/>
  <c r="B1506" i="3" l="1"/>
  <c r="C1506" i="3"/>
  <c r="E1505" i="3"/>
  <c r="F1505" i="3" s="1"/>
  <c r="A1507" i="3"/>
  <c r="D1507" i="3" s="1"/>
  <c r="B1507" i="3" l="1"/>
  <c r="C1507" i="3"/>
  <c r="E1506" i="3"/>
  <c r="F1506" i="3" s="1"/>
  <c r="A1508" i="3"/>
  <c r="D1508" i="3" s="1"/>
  <c r="B1508" i="3" l="1"/>
  <c r="C1508" i="3"/>
  <c r="E1507" i="3"/>
  <c r="F1507" i="3" s="1"/>
  <c r="A1509" i="3"/>
  <c r="D1509" i="3" s="1"/>
  <c r="B1509" i="3" l="1"/>
  <c r="C1509" i="3"/>
  <c r="E1508" i="3"/>
  <c r="F1508" i="3" s="1"/>
  <c r="A1510" i="3"/>
  <c r="D1510" i="3" s="1"/>
  <c r="B1510" i="3" l="1"/>
  <c r="C1510" i="3"/>
  <c r="E1509" i="3"/>
  <c r="F1509" i="3" s="1"/>
  <c r="A1511" i="3"/>
  <c r="D1511" i="3" s="1"/>
  <c r="B1511" i="3" l="1"/>
  <c r="C1511" i="3"/>
  <c r="E1510" i="3"/>
  <c r="F1510" i="3" s="1"/>
  <c r="A1512" i="3"/>
  <c r="D1512" i="3" s="1"/>
  <c r="B1512" i="3" l="1"/>
  <c r="C1512" i="3"/>
  <c r="E1511" i="3"/>
  <c r="F1511" i="3" s="1"/>
  <c r="A1513" i="3"/>
  <c r="D1513" i="3" s="1"/>
  <c r="B1513" i="3" l="1"/>
  <c r="C1513" i="3"/>
  <c r="E1512" i="3"/>
  <c r="F1512" i="3" s="1"/>
  <c r="A1514" i="3"/>
  <c r="D1514" i="3" s="1"/>
  <c r="B1514" i="3" l="1"/>
  <c r="C1514" i="3"/>
  <c r="E1513" i="3"/>
  <c r="F1513" i="3" s="1"/>
  <c r="A1515" i="3"/>
  <c r="D1515" i="3" s="1"/>
  <c r="B1515" i="3" l="1"/>
  <c r="C1515" i="3"/>
  <c r="E1514" i="3"/>
  <c r="F1514" i="3" s="1"/>
  <c r="A1516" i="3"/>
  <c r="D1516" i="3" s="1"/>
  <c r="B1516" i="3" l="1"/>
  <c r="C1516" i="3"/>
  <c r="E1515" i="3"/>
  <c r="F1515" i="3" s="1"/>
  <c r="A1517" i="3"/>
  <c r="D1517" i="3" s="1"/>
  <c r="B1517" i="3" l="1"/>
  <c r="C1517" i="3"/>
  <c r="E1516" i="3"/>
  <c r="F1516" i="3" s="1"/>
  <c r="A1518" i="3"/>
  <c r="D1518" i="3" s="1"/>
  <c r="B1518" i="3" l="1"/>
  <c r="C1518" i="3"/>
  <c r="E1517" i="3"/>
  <c r="F1517" i="3" s="1"/>
  <c r="A1519" i="3"/>
  <c r="D1519" i="3" s="1"/>
  <c r="B1519" i="3" l="1"/>
  <c r="C1519" i="3"/>
  <c r="E1518" i="3"/>
  <c r="F1518" i="3" s="1"/>
  <c r="A1520" i="3"/>
  <c r="D1520" i="3" s="1"/>
  <c r="B1520" i="3" l="1"/>
  <c r="C1520" i="3"/>
  <c r="E1519" i="3"/>
  <c r="F1519" i="3" s="1"/>
  <c r="A1521" i="3"/>
  <c r="D1521" i="3" s="1"/>
  <c r="B1521" i="3" l="1"/>
  <c r="C1521" i="3"/>
  <c r="E1520" i="3"/>
  <c r="F1520" i="3" s="1"/>
  <c r="A1522" i="3"/>
  <c r="D1522" i="3" s="1"/>
  <c r="B1522" i="3" l="1"/>
  <c r="C1522" i="3"/>
  <c r="E1521" i="3"/>
  <c r="F1521" i="3" s="1"/>
  <c r="A1523" i="3"/>
  <c r="D1523" i="3" s="1"/>
  <c r="B1523" i="3" l="1"/>
  <c r="C1523" i="3"/>
  <c r="E1522" i="3"/>
  <c r="F1522" i="3" s="1"/>
  <c r="A1524" i="3"/>
  <c r="D1524" i="3" s="1"/>
  <c r="B1524" i="3" l="1"/>
  <c r="C1524" i="3"/>
  <c r="E1523" i="3"/>
  <c r="F1523" i="3" s="1"/>
  <c r="A1525" i="3"/>
  <c r="D1525" i="3" s="1"/>
  <c r="B1525" i="3" l="1"/>
  <c r="C1525" i="3"/>
  <c r="E1524" i="3"/>
  <c r="F1524" i="3" s="1"/>
  <c r="A1526" i="3"/>
  <c r="D1526" i="3" s="1"/>
  <c r="B1526" i="3" l="1"/>
  <c r="C1526" i="3"/>
  <c r="E1525" i="3"/>
  <c r="F1525" i="3" s="1"/>
  <c r="A1527" i="3"/>
  <c r="D1527" i="3" s="1"/>
  <c r="B1527" i="3" l="1"/>
  <c r="C1527" i="3"/>
  <c r="E1526" i="3"/>
  <c r="F1526" i="3" s="1"/>
  <c r="A1528" i="3"/>
  <c r="D1528" i="3" s="1"/>
  <c r="B1528" i="3" l="1"/>
  <c r="C1528" i="3"/>
  <c r="E1527" i="3"/>
  <c r="F1527" i="3" s="1"/>
  <c r="A1529" i="3"/>
  <c r="D1529" i="3" s="1"/>
  <c r="B1529" i="3" l="1"/>
  <c r="C1529" i="3"/>
  <c r="E1528" i="3"/>
  <c r="F1528" i="3" s="1"/>
  <c r="A1530" i="3"/>
  <c r="D1530" i="3" s="1"/>
  <c r="B1530" i="3" l="1"/>
  <c r="C1530" i="3"/>
  <c r="E1529" i="3"/>
  <c r="F1529" i="3" s="1"/>
  <c r="A1531" i="3"/>
  <c r="D1531" i="3" s="1"/>
  <c r="B1531" i="3" l="1"/>
  <c r="C1531" i="3"/>
  <c r="E1530" i="3"/>
  <c r="F1530" i="3" s="1"/>
  <c r="A1532" i="3"/>
  <c r="D1532" i="3" s="1"/>
  <c r="B1532" i="3" l="1"/>
  <c r="C1532" i="3"/>
  <c r="E1531" i="3"/>
  <c r="F1531" i="3" s="1"/>
  <c r="A1533" i="3"/>
  <c r="D1533" i="3" s="1"/>
  <c r="B1533" i="3" l="1"/>
  <c r="C1533" i="3"/>
  <c r="E1532" i="3"/>
  <c r="F1532" i="3" s="1"/>
  <c r="A1534" i="3"/>
  <c r="D1534" i="3" s="1"/>
  <c r="B1534" i="3" l="1"/>
  <c r="C1534" i="3"/>
  <c r="E1533" i="3"/>
  <c r="F1533" i="3" s="1"/>
  <c r="A1535" i="3"/>
  <c r="D1535" i="3" s="1"/>
  <c r="B1535" i="3" l="1"/>
  <c r="C1535" i="3"/>
  <c r="E1534" i="3"/>
  <c r="F1534" i="3" s="1"/>
  <c r="A1536" i="3"/>
  <c r="D1536" i="3" s="1"/>
  <c r="B1536" i="3" l="1"/>
  <c r="C1536" i="3"/>
  <c r="E1535" i="3"/>
  <c r="F1535" i="3" s="1"/>
  <c r="A1537" i="3"/>
  <c r="D1537" i="3" s="1"/>
  <c r="B1537" i="3" l="1"/>
  <c r="C1537" i="3"/>
  <c r="E1536" i="3"/>
  <c r="F1536" i="3" s="1"/>
  <c r="A1538" i="3"/>
  <c r="D1538" i="3" s="1"/>
  <c r="B1538" i="3" l="1"/>
  <c r="C1538" i="3"/>
  <c r="E1537" i="3"/>
  <c r="F1537" i="3" s="1"/>
  <c r="A1539" i="3"/>
  <c r="D1539" i="3" s="1"/>
  <c r="B1539" i="3" l="1"/>
  <c r="C1539" i="3"/>
  <c r="E1538" i="3"/>
  <c r="F1538" i="3" s="1"/>
  <c r="A1540" i="3"/>
  <c r="D1540" i="3" s="1"/>
  <c r="B1540" i="3" l="1"/>
  <c r="C1540" i="3"/>
  <c r="E1539" i="3"/>
  <c r="F1539" i="3" s="1"/>
  <c r="A1541" i="3"/>
  <c r="D1541" i="3" s="1"/>
  <c r="B1541" i="3" l="1"/>
  <c r="C1541" i="3"/>
  <c r="E1540" i="3"/>
  <c r="F1540" i="3" s="1"/>
  <c r="A1542" i="3"/>
  <c r="D1542" i="3" s="1"/>
  <c r="B1542" i="3" l="1"/>
  <c r="C1542" i="3"/>
  <c r="E1541" i="3"/>
  <c r="F1541" i="3" s="1"/>
  <c r="A1543" i="3"/>
  <c r="D1543" i="3" s="1"/>
  <c r="B1543" i="3" l="1"/>
  <c r="C1543" i="3"/>
  <c r="E1542" i="3"/>
  <c r="F1542" i="3" s="1"/>
  <c r="A1544" i="3"/>
  <c r="D1544" i="3" s="1"/>
  <c r="B1544" i="3" l="1"/>
  <c r="C1544" i="3"/>
  <c r="E1543" i="3"/>
  <c r="F1543" i="3" s="1"/>
  <c r="A1545" i="3"/>
  <c r="D1545" i="3" s="1"/>
  <c r="B1545" i="3" l="1"/>
  <c r="C1545" i="3"/>
  <c r="E1544" i="3"/>
  <c r="F1544" i="3" s="1"/>
  <c r="A1546" i="3"/>
  <c r="D1546" i="3" s="1"/>
  <c r="B1546" i="3" l="1"/>
  <c r="C1546" i="3"/>
  <c r="E1545" i="3"/>
  <c r="F1545" i="3" s="1"/>
  <c r="A1547" i="3"/>
  <c r="D1547" i="3" s="1"/>
  <c r="B1547" i="3" l="1"/>
  <c r="C1547" i="3"/>
  <c r="E1546" i="3"/>
  <c r="F1546" i="3" s="1"/>
  <c r="A1548" i="3"/>
  <c r="D1548" i="3" s="1"/>
  <c r="B1548" i="3" l="1"/>
  <c r="C1548" i="3"/>
  <c r="E1547" i="3"/>
  <c r="F1547" i="3" s="1"/>
  <c r="A1549" i="3"/>
  <c r="D1549" i="3" s="1"/>
  <c r="B1549" i="3" l="1"/>
  <c r="C1549" i="3"/>
  <c r="E1548" i="3"/>
  <c r="F1548" i="3" s="1"/>
  <c r="A1550" i="3"/>
  <c r="D1550" i="3" s="1"/>
  <c r="B1550" i="3" l="1"/>
  <c r="C1550" i="3"/>
  <c r="E1549" i="3"/>
  <c r="F1549" i="3" s="1"/>
  <c r="A1551" i="3"/>
  <c r="D1551" i="3" s="1"/>
  <c r="B1551" i="3" l="1"/>
  <c r="C1551" i="3"/>
  <c r="E1550" i="3"/>
  <c r="F1550" i="3" s="1"/>
  <c r="A1552" i="3"/>
  <c r="D1552" i="3" s="1"/>
  <c r="B1552" i="3" l="1"/>
  <c r="C1552" i="3"/>
  <c r="E1551" i="3"/>
  <c r="F1551" i="3" s="1"/>
  <c r="A1553" i="3"/>
  <c r="D1553" i="3" s="1"/>
  <c r="B1553" i="3" l="1"/>
  <c r="C1553" i="3"/>
  <c r="E1552" i="3"/>
  <c r="F1552" i="3" s="1"/>
  <c r="A1554" i="3"/>
  <c r="D1554" i="3" s="1"/>
  <c r="B1554" i="3" l="1"/>
  <c r="C1554" i="3"/>
  <c r="E1553" i="3"/>
  <c r="F1553" i="3" s="1"/>
  <c r="A1555" i="3"/>
  <c r="D1555" i="3" s="1"/>
  <c r="B1555" i="3" l="1"/>
  <c r="C1555" i="3"/>
  <c r="E1554" i="3"/>
  <c r="F1554" i="3" s="1"/>
  <c r="A1556" i="3"/>
  <c r="D1556" i="3" s="1"/>
  <c r="B1556" i="3" l="1"/>
  <c r="C1556" i="3"/>
  <c r="E1555" i="3"/>
  <c r="F1555" i="3" s="1"/>
  <c r="A1557" i="3"/>
  <c r="D1557" i="3" s="1"/>
  <c r="B1557" i="3" l="1"/>
  <c r="C1557" i="3"/>
  <c r="E1556" i="3"/>
  <c r="F1556" i="3" s="1"/>
  <c r="A1558" i="3"/>
  <c r="D1558" i="3" s="1"/>
  <c r="B1558" i="3" l="1"/>
  <c r="C1558" i="3"/>
  <c r="E1557" i="3"/>
  <c r="F1557" i="3" s="1"/>
  <c r="A1559" i="3"/>
  <c r="D1559" i="3" s="1"/>
  <c r="B1559" i="3" l="1"/>
  <c r="C1559" i="3"/>
  <c r="E1558" i="3"/>
  <c r="F1558" i="3" s="1"/>
  <c r="A1560" i="3"/>
  <c r="D1560" i="3" s="1"/>
  <c r="B1560" i="3" l="1"/>
  <c r="C1560" i="3"/>
  <c r="E1559" i="3"/>
  <c r="F1559" i="3" s="1"/>
  <c r="A1561" i="3"/>
  <c r="D1561" i="3" s="1"/>
  <c r="B1561" i="3" l="1"/>
  <c r="C1561" i="3"/>
  <c r="E1560" i="3"/>
  <c r="F1560" i="3" s="1"/>
  <c r="A1562" i="3"/>
  <c r="D1562" i="3" s="1"/>
  <c r="B1562" i="3" l="1"/>
  <c r="C1562" i="3"/>
  <c r="E1561" i="3"/>
  <c r="F1561" i="3" s="1"/>
  <c r="A1563" i="3"/>
  <c r="D1563" i="3" s="1"/>
  <c r="B1563" i="3" l="1"/>
  <c r="C1563" i="3"/>
  <c r="E1562" i="3"/>
  <c r="F1562" i="3" s="1"/>
  <c r="A1564" i="3"/>
  <c r="D1564" i="3" s="1"/>
  <c r="B1564" i="3" l="1"/>
  <c r="C1564" i="3"/>
  <c r="E1563" i="3"/>
  <c r="F1563" i="3" s="1"/>
  <c r="A1565" i="3"/>
  <c r="D1565" i="3" s="1"/>
  <c r="B1565" i="3" l="1"/>
  <c r="C1565" i="3"/>
  <c r="E1564" i="3"/>
  <c r="F1564" i="3" s="1"/>
  <c r="A1566" i="3"/>
  <c r="D1566" i="3" s="1"/>
  <c r="B1566" i="3" l="1"/>
  <c r="C1566" i="3"/>
  <c r="E1565" i="3"/>
  <c r="F1565" i="3" s="1"/>
  <c r="A1567" i="3"/>
  <c r="D1567" i="3" s="1"/>
  <c r="B1567" i="3" l="1"/>
  <c r="C1567" i="3"/>
  <c r="E1566" i="3"/>
  <c r="F1566" i="3" s="1"/>
  <c r="A1568" i="3"/>
  <c r="D1568" i="3" s="1"/>
  <c r="B1568" i="3" l="1"/>
  <c r="C1568" i="3"/>
  <c r="E1567" i="3"/>
  <c r="F1567" i="3" s="1"/>
  <c r="A1569" i="3"/>
  <c r="D1569" i="3" s="1"/>
  <c r="B1569" i="3" l="1"/>
  <c r="C1569" i="3"/>
  <c r="E1568" i="3"/>
  <c r="F1568" i="3" s="1"/>
  <c r="A1570" i="3"/>
  <c r="D1570" i="3" s="1"/>
  <c r="B1570" i="3" l="1"/>
  <c r="C1570" i="3"/>
  <c r="E1569" i="3"/>
  <c r="F1569" i="3" s="1"/>
  <c r="A1571" i="3"/>
  <c r="D1571" i="3" s="1"/>
  <c r="B1571" i="3" l="1"/>
  <c r="C1571" i="3"/>
  <c r="E1570" i="3"/>
  <c r="F1570" i="3" s="1"/>
  <c r="A1572" i="3"/>
  <c r="D1572" i="3" s="1"/>
  <c r="B1572" i="3" l="1"/>
  <c r="C1572" i="3"/>
  <c r="E1571" i="3"/>
  <c r="F1571" i="3" s="1"/>
  <c r="A1573" i="3"/>
  <c r="D1573" i="3" s="1"/>
  <c r="B1573" i="3" l="1"/>
  <c r="C1573" i="3"/>
  <c r="E1572" i="3"/>
  <c r="F1572" i="3" s="1"/>
  <c r="A1574" i="3"/>
  <c r="D1574" i="3" s="1"/>
  <c r="B1574" i="3" l="1"/>
  <c r="C1574" i="3"/>
  <c r="E1573" i="3"/>
  <c r="F1573" i="3" s="1"/>
  <c r="A1575" i="3"/>
  <c r="D1575" i="3" s="1"/>
  <c r="B1575" i="3" l="1"/>
  <c r="C1575" i="3"/>
  <c r="E1574" i="3"/>
  <c r="F1574" i="3" s="1"/>
  <c r="A1576" i="3"/>
  <c r="D1576" i="3" s="1"/>
  <c r="B1576" i="3" l="1"/>
  <c r="C1576" i="3"/>
  <c r="E1575" i="3"/>
  <c r="F1575" i="3" s="1"/>
  <c r="A1577" i="3"/>
  <c r="D1577" i="3" s="1"/>
  <c r="B1577" i="3" l="1"/>
  <c r="C1577" i="3"/>
  <c r="E1576" i="3"/>
  <c r="F1576" i="3" s="1"/>
  <c r="A1578" i="3"/>
  <c r="D1578" i="3" s="1"/>
  <c r="B1578" i="3" l="1"/>
  <c r="C1578" i="3"/>
  <c r="E1577" i="3"/>
  <c r="F1577" i="3" s="1"/>
  <c r="A1579" i="3"/>
  <c r="D1579" i="3" s="1"/>
  <c r="B1579" i="3" l="1"/>
  <c r="C1579" i="3"/>
  <c r="E1578" i="3"/>
  <c r="F1578" i="3" s="1"/>
  <c r="A1580" i="3"/>
  <c r="D1580" i="3" s="1"/>
  <c r="B1580" i="3" l="1"/>
  <c r="C1580" i="3"/>
  <c r="E1579" i="3"/>
  <c r="F1579" i="3" s="1"/>
  <c r="A1581" i="3"/>
  <c r="D1581" i="3" s="1"/>
  <c r="B1581" i="3" l="1"/>
  <c r="C1581" i="3"/>
  <c r="E1580" i="3"/>
  <c r="F1580" i="3" s="1"/>
  <c r="A1582" i="3"/>
  <c r="D1582" i="3" s="1"/>
  <c r="B1582" i="3" l="1"/>
  <c r="C1582" i="3"/>
  <c r="E1581" i="3"/>
  <c r="F1581" i="3" s="1"/>
  <c r="A1583" i="3"/>
  <c r="D1583" i="3" s="1"/>
  <c r="B1583" i="3" l="1"/>
  <c r="C1583" i="3"/>
  <c r="E1582" i="3"/>
  <c r="F1582" i="3" s="1"/>
  <c r="A1584" i="3"/>
  <c r="D1584" i="3" s="1"/>
  <c r="B1584" i="3" l="1"/>
  <c r="C1584" i="3"/>
  <c r="E1583" i="3"/>
  <c r="F1583" i="3" s="1"/>
  <c r="A1585" i="3"/>
  <c r="D1585" i="3" s="1"/>
  <c r="B1585" i="3" l="1"/>
  <c r="C1585" i="3"/>
  <c r="E1584" i="3"/>
  <c r="F1584" i="3" s="1"/>
  <c r="A1586" i="3"/>
  <c r="D1586" i="3" s="1"/>
  <c r="B1586" i="3" l="1"/>
  <c r="C1586" i="3"/>
  <c r="E1585" i="3"/>
  <c r="F1585" i="3" s="1"/>
  <c r="A1587" i="3"/>
  <c r="D1587" i="3" s="1"/>
  <c r="B1587" i="3" l="1"/>
  <c r="C1587" i="3"/>
  <c r="E1586" i="3"/>
  <c r="F1586" i="3" s="1"/>
  <c r="A1588" i="3"/>
  <c r="D1588" i="3" s="1"/>
  <c r="B1588" i="3" l="1"/>
  <c r="C1588" i="3"/>
  <c r="E1587" i="3"/>
  <c r="F1587" i="3" s="1"/>
  <c r="A1589" i="3"/>
  <c r="D1589" i="3" s="1"/>
  <c r="B1589" i="3" l="1"/>
  <c r="C1589" i="3"/>
  <c r="E1588" i="3"/>
  <c r="F1588" i="3" s="1"/>
  <c r="A1590" i="3"/>
  <c r="D1590" i="3" s="1"/>
  <c r="B1590" i="3" l="1"/>
  <c r="C1590" i="3"/>
  <c r="E1589" i="3"/>
  <c r="F1589" i="3" s="1"/>
  <c r="A1591" i="3"/>
  <c r="D1591" i="3" s="1"/>
  <c r="B1591" i="3" l="1"/>
  <c r="C1591" i="3"/>
  <c r="E1590" i="3"/>
  <c r="F1590" i="3" s="1"/>
  <c r="A1592" i="3"/>
  <c r="D1592" i="3" s="1"/>
  <c r="B1592" i="3" l="1"/>
  <c r="C1592" i="3"/>
  <c r="E1591" i="3"/>
  <c r="F1591" i="3" s="1"/>
  <c r="A1593" i="3"/>
  <c r="D1593" i="3" s="1"/>
  <c r="B1593" i="3" l="1"/>
  <c r="C1593" i="3"/>
  <c r="E1592" i="3"/>
  <c r="F1592" i="3" s="1"/>
  <c r="A1594" i="3"/>
  <c r="D1594" i="3" s="1"/>
  <c r="B1594" i="3" l="1"/>
  <c r="C1594" i="3"/>
  <c r="E1593" i="3"/>
  <c r="F1593" i="3" s="1"/>
  <c r="A1595" i="3"/>
  <c r="D1595" i="3" s="1"/>
  <c r="B1595" i="3" l="1"/>
  <c r="C1595" i="3"/>
  <c r="E1594" i="3"/>
  <c r="F1594" i="3" s="1"/>
  <c r="A1596" i="3"/>
  <c r="D1596" i="3" s="1"/>
  <c r="B1596" i="3" l="1"/>
  <c r="C1596" i="3"/>
  <c r="E1595" i="3"/>
  <c r="F1595" i="3" s="1"/>
  <c r="A1597" i="3"/>
  <c r="D1597" i="3" s="1"/>
  <c r="B1597" i="3" l="1"/>
  <c r="C1597" i="3"/>
  <c r="E1596" i="3"/>
  <c r="F1596" i="3" s="1"/>
  <c r="A1598" i="3"/>
  <c r="D1598" i="3" s="1"/>
  <c r="B1598" i="3" l="1"/>
  <c r="C1598" i="3"/>
  <c r="E1597" i="3"/>
  <c r="F1597" i="3" s="1"/>
  <c r="A1599" i="3"/>
  <c r="D1599" i="3" s="1"/>
  <c r="B1599" i="3" l="1"/>
  <c r="C1599" i="3"/>
  <c r="E1598" i="3"/>
  <c r="F1598" i="3" s="1"/>
  <c r="A1600" i="3"/>
  <c r="D1600" i="3" s="1"/>
  <c r="B1600" i="3" l="1"/>
  <c r="C1600" i="3"/>
  <c r="E1599" i="3"/>
  <c r="F1599" i="3" s="1"/>
  <c r="A1601" i="3"/>
  <c r="D1601" i="3" s="1"/>
  <c r="B1601" i="3" l="1"/>
  <c r="C1601" i="3"/>
  <c r="E1600" i="3"/>
  <c r="F1600" i="3" s="1"/>
  <c r="A1602" i="3"/>
  <c r="D1602" i="3" s="1"/>
  <c r="B1602" i="3" l="1"/>
  <c r="C1602" i="3"/>
  <c r="E1601" i="3"/>
  <c r="F1601" i="3" s="1"/>
  <c r="A1603" i="3"/>
  <c r="D1603" i="3" s="1"/>
  <c r="B1603" i="3" l="1"/>
  <c r="C1603" i="3"/>
  <c r="E1602" i="3"/>
  <c r="F1602" i="3" s="1"/>
  <c r="A1604" i="3"/>
  <c r="D1604" i="3" s="1"/>
  <c r="B1604" i="3" l="1"/>
  <c r="C1604" i="3"/>
  <c r="E1603" i="3"/>
  <c r="F1603" i="3" s="1"/>
  <c r="A1605" i="3"/>
  <c r="D1605" i="3" s="1"/>
  <c r="B1605" i="3" l="1"/>
  <c r="C1605" i="3"/>
  <c r="E1604" i="3"/>
  <c r="F1604" i="3" s="1"/>
  <c r="A1606" i="3"/>
  <c r="D1606" i="3" s="1"/>
  <c r="B1606" i="3" l="1"/>
  <c r="C1606" i="3"/>
  <c r="E1605" i="3"/>
  <c r="F1605" i="3" s="1"/>
  <c r="A1607" i="3"/>
  <c r="D1607" i="3" s="1"/>
  <c r="B1607" i="3" l="1"/>
  <c r="C1607" i="3"/>
  <c r="E1606" i="3"/>
  <c r="F1606" i="3" s="1"/>
  <c r="A1608" i="3"/>
  <c r="D1608" i="3" s="1"/>
  <c r="B1608" i="3" l="1"/>
  <c r="C1608" i="3"/>
  <c r="E1607" i="3"/>
  <c r="F1607" i="3" s="1"/>
  <c r="A1609" i="3"/>
  <c r="D1609" i="3" s="1"/>
  <c r="B1609" i="3" l="1"/>
  <c r="C1609" i="3"/>
  <c r="E1608" i="3"/>
  <c r="F1608" i="3" s="1"/>
  <c r="A1610" i="3"/>
  <c r="D1610" i="3" s="1"/>
  <c r="B1610" i="3" l="1"/>
  <c r="C1610" i="3"/>
  <c r="E1609" i="3"/>
  <c r="F1609" i="3" s="1"/>
  <c r="A1611" i="3"/>
  <c r="D1611" i="3" s="1"/>
  <c r="B1611" i="3" l="1"/>
  <c r="C1611" i="3"/>
  <c r="E1610" i="3"/>
  <c r="F1610" i="3" s="1"/>
  <c r="A1612" i="3"/>
  <c r="D1612" i="3" s="1"/>
  <c r="B1612" i="3" l="1"/>
  <c r="C1612" i="3"/>
  <c r="E1611" i="3"/>
  <c r="F1611" i="3" s="1"/>
  <c r="A1613" i="3"/>
  <c r="D1613" i="3" s="1"/>
  <c r="B1613" i="3" l="1"/>
  <c r="C1613" i="3"/>
  <c r="E1612" i="3"/>
  <c r="F1612" i="3" s="1"/>
  <c r="A1614" i="3"/>
  <c r="D1614" i="3" s="1"/>
  <c r="B1614" i="3" l="1"/>
  <c r="C1614" i="3"/>
  <c r="E1613" i="3"/>
  <c r="F1613" i="3" s="1"/>
  <c r="A1615" i="3"/>
  <c r="D1615" i="3" s="1"/>
  <c r="B1615" i="3" l="1"/>
  <c r="C1615" i="3"/>
  <c r="E1614" i="3"/>
  <c r="F1614" i="3" s="1"/>
  <c r="A1616" i="3"/>
  <c r="D1616" i="3" s="1"/>
  <c r="B1616" i="3" l="1"/>
  <c r="C1616" i="3"/>
  <c r="E1615" i="3"/>
  <c r="F1615" i="3" s="1"/>
  <c r="A1617" i="3"/>
  <c r="D1617" i="3" s="1"/>
  <c r="B1617" i="3" l="1"/>
  <c r="C1617" i="3"/>
  <c r="E1616" i="3"/>
  <c r="F1616" i="3" s="1"/>
  <c r="A1618" i="3"/>
  <c r="D1618" i="3" s="1"/>
  <c r="B1618" i="3" l="1"/>
  <c r="C1618" i="3"/>
  <c r="E1617" i="3"/>
  <c r="F1617" i="3" s="1"/>
  <c r="A1619" i="3"/>
  <c r="D1619" i="3" s="1"/>
  <c r="B1619" i="3" l="1"/>
  <c r="C1619" i="3"/>
  <c r="E1618" i="3"/>
  <c r="F1618" i="3" s="1"/>
  <c r="A1620" i="3"/>
  <c r="D1620" i="3" s="1"/>
  <c r="B1620" i="3" l="1"/>
  <c r="C1620" i="3"/>
  <c r="E1619" i="3"/>
  <c r="F1619" i="3" s="1"/>
  <c r="A1621" i="3"/>
  <c r="D1621" i="3" s="1"/>
  <c r="B1621" i="3" l="1"/>
  <c r="C1621" i="3"/>
  <c r="E1620" i="3"/>
  <c r="F1620" i="3" s="1"/>
  <c r="A1622" i="3"/>
  <c r="D1622" i="3" s="1"/>
  <c r="B1622" i="3" l="1"/>
  <c r="C1622" i="3"/>
  <c r="E1621" i="3"/>
  <c r="F1621" i="3" s="1"/>
  <c r="A1623" i="3"/>
  <c r="D1623" i="3" s="1"/>
  <c r="B1623" i="3" l="1"/>
  <c r="C1623" i="3"/>
  <c r="E1622" i="3"/>
  <c r="F1622" i="3" s="1"/>
  <c r="A1624" i="3"/>
  <c r="D1624" i="3" s="1"/>
  <c r="B1624" i="3" l="1"/>
  <c r="C1624" i="3"/>
  <c r="E1623" i="3"/>
  <c r="F1623" i="3" s="1"/>
  <c r="A1625" i="3"/>
  <c r="D1625" i="3" s="1"/>
  <c r="B1625" i="3" l="1"/>
  <c r="C1625" i="3"/>
  <c r="E1624" i="3"/>
  <c r="F1624" i="3" s="1"/>
  <c r="A1626" i="3"/>
  <c r="D1626" i="3" s="1"/>
  <c r="B1626" i="3" l="1"/>
  <c r="C1626" i="3"/>
  <c r="E1625" i="3"/>
  <c r="F1625" i="3" s="1"/>
  <c r="A1627" i="3"/>
  <c r="D1627" i="3" s="1"/>
  <c r="B1627" i="3" l="1"/>
  <c r="C1627" i="3"/>
  <c r="E1626" i="3"/>
  <c r="F1626" i="3" s="1"/>
  <c r="A1628" i="3"/>
  <c r="D1628" i="3" s="1"/>
  <c r="B1628" i="3" l="1"/>
  <c r="C1628" i="3"/>
  <c r="E1627" i="3"/>
  <c r="F1627" i="3" s="1"/>
  <c r="A1629" i="3"/>
  <c r="D1629" i="3" s="1"/>
  <c r="B1629" i="3" l="1"/>
  <c r="C1629" i="3"/>
  <c r="E1628" i="3"/>
  <c r="F1628" i="3" s="1"/>
  <c r="A1630" i="3"/>
  <c r="D1630" i="3" s="1"/>
  <c r="B1630" i="3" l="1"/>
  <c r="C1630" i="3"/>
  <c r="E1629" i="3"/>
  <c r="F1629" i="3" s="1"/>
  <c r="A1631" i="3"/>
  <c r="D1631" i="3" s="1"/>
  <c r="B1631" i="3" l="1"/>
  <c r="C1631" i="3"/>
  <c r="E1630" i="3"/>
  <c r="F1630" i="3" s="1"/>
  <c r="A1632" i="3"/>
  <c r="D1632" i="3" s="1"/>
  <c r="B1632" i="3" l="1"/>
  <c r="C1632" i="3"/>
  <c r="E1631" i="3"/>
  <c r="F1631" i="3" s="1"/>
  <c r="A1633" i="3"/>
  <c r="D1633" i="3" s="1"/>
  <c r="B1633" i="3" l="1"/>
  <c r="C1633" i="3"/>
  <c r="E1632" i="3"/>
  <c r="F1632" i="3" s="1"/>
  <c r="A1634" i="3"/>
  <c r="D1634" i="3" s="1"/>
  <c r="B1634" i="3" l="1"/>
  <c r="C1634" i="3"/>
  <c r="E1633" i="3"/>
  <c r="F1633" i="3" s="1"/>
  <c r="A1635" i="3"/>
  <c r="D1635" i="3" s="1"/>
  <c r="B1635" i="3" l="1"/>
  <c r="C1635" i="3"/>
  <c r="E1634" i="3"/>
  <c r="F1634" i="3" s="1"/>
  <c r="A1636" i="3"/>
  <c r="D1636" i="3" s="1"/>
  <c r="B1636" i="3" l="1"/>
  <c r="C1636" i="3"/>
  <c r="E1635" i="3"/>
  <c r="F1635" i="3" s="1"/>
  <c r="A1637" i="3"/>
  <c r="D1637" i="3" s="1"/>
  <c r="B1637" i="3" l="1"/>
  <c r="C1637" i="3"/>
  <c r="E1636" i="3"/>
  <c r="F1636" i="3" s="1"/>
  <c r="A1638" i="3"/>
  <c r="D1638" i="3" s="1"/>
  <c r="B1638" i="3" l="1"/>
  <c r="C1638" i="3"/>
  <c r="E1637" i="3"/>
  <c r="F1637" i="3" s="1"/>
  <c r="A1639" i="3"/>
  <c r="D1639" i="3" s="1"/>
  <c r="B1639" i="3" l="1"/>
  <c r="C1639" i="3"/>
  <c r="E1638" i="3"/>
  <c r="F1638" i="3" s="1"/>
  <c r="A1640" i="3"/>
  <c r="D1640" i="3" s="1"/>
  <c r="B1640" i="3" l="1"/>
  <c r="C1640" i="3"/>
  <c r="E1639" i="3"/>
  <c r="F1639" i="3" s="1"/>
  <c r="A1641" i="3"/>
  <c r="D1641" i="3" s="1"/>
  <c r="B1641" i="3" l="1"/>
  <c r="C1641" i="3"/>
  <c r="E1640" i="3"/>
  <c r="F1640" i="3" s="1"/>
  <c r="A1642" i="3"/>
  <c r="D1642" i="3" s="1"/>
  <c r="B1642" i="3" l="1"/>
  <c r="C1642" i="3"/>
  <c r="E1641" i="3"/>
  <c r="F1641" i="3" s="1"/>
  <c r="A1643" i="3"/>
  <c r="D1643" i="3" s="1"/>
  <c r="B1643" i="3" l="1"/>
  <c r="C1643" i="3"/>
  <c r="E1642" i="3"/>
  <c r="F1642" i="3" s="1"/>
  <c r="A1644" i="3"/>
  <c r="D1644" i="3" s="1"/>
  <c r="B1644" i="3" l="1"/>
  <c r="C1644" i="3"/>
  <c r="E1643" i="3"/>
  <c r="F1643" i="3" s="1"/>
  <c r="A1645" i="3"/>
  <c r="D1645" i="3" s="1"/>
  <c r="B1645" i="3" l="1"/>
  <c r="C1645" i="3"/>
  <c r="E1644" i="3"/>
  <c r="F1644" i="3" s="1"/>
  <c r="A1646" i="3"/>
  <c r="D1646" i="3" s="1"/>
  <c r="B1646" i="3" l="1"/>
  <c r="C1646" i="3"/>
  <c r="E1645" i="3"/>
  <c r="F1645" i="3" s="1"/>
  <c r="A1647" i="3"/>
  <c r="D1647" i="3" s="1"/>
  <c r="B1647" i="3" l="1"/>
  <c r="C1647" i="3"/>
  <c r="E1646" i="3"/>
  <c r="F1646" i="3" s="1"/>
  <c r="A1648" i="3"/>
  <c r="D1648" i="3" s="1"/>
  <c r="B1648" i="3" l="1"/>
  <c r="C1648" i="3"/>
  <c r="E1647" i="3"/>
  <c r="F1647" i="3" s="1"/>
  <c r="A1649" i="3"/>
  <c r="D1649" i="3" s="1"/>
  <c r="B1649" i="3" l="1"/>
  <c r="C1649" i="3"/>
  <c r="E1648" i="3"/>
  <c r="F1648" i="3" s="1"/>
  <c r="A1650" i="3"/>
  <c r="D1650" i="3" s="1"/>
  <c r="B1650" i="3" l="1"/>
  <c r="C1650" i="3"/>
  <c r="E1649" i="3"/>
  <c r="F1649" i="3" s="1"/>
  <c r="A1651" i="3"/>
  <c r="D1651" i="3" s="1"/>
  <c r="B1651" i="3" l="1"/>
  <c r="C1651" i="3"/>
  <c r="E1650" i="3"/>
  <c r="F1650" i="3" s="1"/>
  <c r="A1652" i="3"/>
  <c r="D1652" i="3" s="1"/>
  <c r="B1652" i="3" l="1"/>
  <c r="C1652" i="3"/>
  <c r="E1651" i="3"/>
  <c r="F1651" i="3" s="1"/>
  <c r="A1653" i="3"/>
  <c r="D1653" i="3" s="1"/>
  <c r="B1653" i="3" l="1"/>
  <c r="C1653" i="3"/>
  <c r="E1652" i="3"/>
  <c r="F1652" i="3" s="1"/>
  <c r="A1654" i="3"/>
  <c r="D1654" i="3" s="1"/>
  <c r="B1654" i="3" l="1"/>
  <c r="C1654" i="3"/>
  <c r="E1653" i="3"/>
  <c r="F1653" i="3" s="1"/>
  <c r="A1655" i="3"/>
  <c r="D1655" i="3" s="1"/>
  <c r="B1655" i="3" l="1"/>
  <c r="C1655" i="3"/>
  <c r="E1654" i="3"/>
  <c r="F1654" i="3" s="1"/>
  <c r="A1656" i="3"/>
  <c r="D1656" i="3" s="1"/>
  <c r="B1656" i="3" l="1"/>
  <c r="C1656" i="3"/>
  <c r="E1655" i="3"/>
  <c r="F1655" i="3" s="1"/>
  <c r="A1657" i="3"/>
  <c r="D1657" i="3" s="1"/>
  <c r="B1657" i="3" l="1"/>
  <c r="C1657" i="3"/>
  <c r="E1656" i="3"/>
  <c r="F1656" i="3" s="1"/>
  <c r="A1658" i="3"/>
  <c r="D1658" i="3" s="1"/>
  <c r="B1658" i="3" l="1"/>
  <c r="C1658" i="3"/>
  <c r="E1657" i="3"/>
  <c r="F1657" i="3" s="1"/>
  <c r="A1659" i="3"/>
  <c r="D1659" i="3" s="1"/>
  <c r="B1659" i="3" l="1"/>
  <c r="C1659" i="3"/>
  <c r="E1658" i="3"/>
  <c r="F1658" i="3" s="1"/>
  <c r="A1660" i="3"/>
  <c r="D1660" i="3" s="1"/>
  <c r="B1660" i="3" l="1"/>
  <c r="C1660" i="3"/>
  <c r="E1659" i="3"/>
  <c r="F1659" i="3" s="1"/>
  <c r="A1661" i="3"/>
  <c r="D1661" i="3" s="1"/>
  <c r="B1661" i="3" l="1"/>
  <c r="C1661" i="3"/>
  <c r="E1660" i="3"/>
  <c r="F1660" i="3" s="1"/>
  <c r="A1662" i="3"/>
  <c r="D1662" i="3" s="1"/>
  <c r="B1662" i="3" l="1"/>
  <c r="C1662" i="3"/>
  <c r="E1661" i="3"/>
  <c r="F1661" i="3" s="1"/>
  <c r="A1663" i="3"/>
  <c r="D1663" i="3" s="1"/>
  <c r="B1663" i="3" l="1"/>
  <c r="C1663" i="3"/>
  <c r="E1662" i="3"/>
  <c r="F1662" i="3" s="1"/>
  <c r="A1664" i="3"/>
  <c r="D1664" i="3" s="1"/>
  <c r="B1664" i="3" l="1"/>
  <c r="C1664" i="3"/>
  <c r="E1663" i="3"/>
  <c r="F1663" i="3" s="1"/>
  <c r="A1665" i="3"/>
  <c r="D1665" i="3" s="1"/>
  <c r="B1665" i="3" l="1"/>
  <c r="C1665" i="3"/>
  <c r="E1664" i="3"/>
  <c r="F1664" i="3" s="1"/>
  <c r="A1666" i="3"/>
  <c r="D1666" i="3" s="1"/>
  <c r="B1666" i="3" l="1"/>
  <c r="C1666" i="3"/>
  <c r="E1665" i="3"/>
  <c r="F1665" i="3" s="1"/>
  <c r="A1667" i="3"/>
  <c r="D1667" i="3" s="1"/>
  <c r="B1667" i="3" l="1"/>
  <c r="C1667" i="3"/>
  <c r="E1666" i="3"/>
  <c r="F1666" i="3" s="1"/>
  <c r="A1668" i="3"/>
  <c r="D1668" i="3" s="1"/>
  <c r="B1668" i="3" l="1"/>
  <c r="C1668" i="3"/>
  <c r="E1667" i="3"/>
  <c r="F1667" i="3" s="1"/>
  <c r="A1669" i="3"/>
  <c r="D1669" i="3" s="1"/>
  <c r="B1669" i="3" l="1"/>
  <c r="C1669" i="3"/>
  <c r="E1668" i="3"/>
  <c r="F1668" i="3" s="1"/>
  <c r="A1670" i="3"/>
  <c r="D1670" i="3" s="1"/>
  <c r="B1670" i="3" l="1"/>
  <c r="C1670" i="3"/>
  <c r="E1669" i="3"/>
  <c r="F1669" i="3" s="1"/>
  <c r="A1671" i="3"/>
  <c r="D1671" i="3" s="1"/>
  <c r="B1671" i="3" l="1"/>
  <c r="C1671" i="3"/>
  <c r="E1670" i="3"/>
  <c r="F1670" i="3" s="1"/>
  <c r="A1672" i="3"/>
  <c r="D1672" i="3" s="1"/>
  <c r="B1672" i="3" l="1"/>
  <c r="C1672" i="3"/>
  <c r="E1671" i="3"/>
  <c r="F1671" i="3" s="1"/>
  <c r="A1673" i="3"/>
  <c r="D1673" i="3" s="1"/>
  <c r="B1673" i="3" l="1"/>
  <c r="C1673" i="3"/>
  <c r="E1672" i="3"/>
  <c r="F1672" i="3" s="1"/>
  <c r="A1674" i="3"/>
  <c r="D1674" i="3" s="1"/>
  <c r="B1674" i="3" l="1"/>
  <c r="C1674" i="3"/>
  <c r="E1673" i="3"/>
  <c r="F1673" i="3" s="1"/>
  <c r="A1675" i="3"/>
  <c r="D1675" i="3" s="1"/>
  <c r="B1675" i="3" l="1"/>
  <c r="C1675" i="3"/>
  <c r="E1674" i="3"/>
  <c r="F1674" i="3" s="1"/>
  <c r="A1676" i="3"/>
  <c r="D1676" i="3" s="1"/>
  <c r="B1676" i="3" l="1"/>
  <c r="C1676" i="3"/>
  <c r="E1675" i="3"/>
  <c r="F1675" i="3" s="1"/>
  <c r="A1677" i="3"/>
  <c r="D1677" i="3" s="1"/>
  <c r="B1677" i="3" l="1"/>
  <c r="C1677" i="3"/>
  <c r="E1676" i="3"/>
  <c r="F1676" i="3" s="1"/>
  <c r="A1678" i="3"/>
  <c r="D1678" i="3" s="1"/>
  <c r="B1678" i="3" l="1"/>
  <c r="C1678" i="3"/>
  <c r="E1677" i="3"/>
  <c r="F1677" i="3" s="1"/>
  <c r="A1679" i="3"/>
  <c r="D1679" i="3" s="1"/>
  <c r="B1679" i="3" l="1"/>
  <c r="C1679" i="3"/>
  <c r="E1678" i="3"/>
  <c r="F1678" i="3" s="1"/>
  <c r="A1680" i="3"/>
  <c r="D1680" i="3" s="1"/>
  <c r="B1680" i="3" l="1"/>
  <c r="C1680" i="3"/>
  <c r="E1679" i="3"/>
  <c r="F1679" i="3" s="1"/>
  <c r="A1681" i="3"/>
  <c r="D1681" i="3" s="1"/>
  <c r="B1681" i="3" l="1"/>
  <c r="C1681" i="3"/>
  <c r="E1680" i="3"/>
  <c r="F1680" i="3" s="1"/>
  <c r="A1682" i="3"/>
  <c r="D1682" i="3" s="1"/>
  <c r="B1682" i="3" l="1"/>
  <c r="C1682" i="3"/>
  <c r="E1681" i="3"/>
  <c r="F1681" i="3" s="1"/>
  <c r="A1683" i="3"/>
  <c r="D1683" i="3" s="1"/>
  <c r="B1683" i="3" l="1"/>
  <c r="C1683" i="3"/>
  <c r="E1682" i="3"/>
  <c r="F1682" i="3" s="1"/>
  <c r="A1684" i="3"/>
  <c r="D1684" i="3" s="1"/>
  <c r="B1684" i="3" l="1"/>
  <c r="C1684" i="3"/>
  <c r="E1683" i="3"/>
  <c r="F1683" i="3" s="1"/>
  <c r="A1685" i="3"/>
  <c r="D1685" i="3" s="1"/>
  <c r="B1685" i="3" l="1"/>
  <c r="C1685" i="3"/>
  <c r="E1684" i="3"/>
  <c r="F1684" i="3" s="1"/>
  <c r="A1686" i="3"/>
  <c r="D1686" i="3" s="1"/>
  <c r="B1686" i="3" l="1"/>
  <c r="C1686" i="3"/>
  <c r="E1685" i="3"/>
  <c r="F1685" i="3" s="1"/>
  <c r="A1687" i="3"/>
  <c r="D1687" i="3" s="1"/>
  <c r="B1687" i="3" l="1"/>
  <c r="C1687" i="3"/>
  <c r="E1686" i="3"/>
  <c r="F1686" i="3" s="1"/>
  <c r="A1688" i="3"/>
  <c r="D1688" i="3" s="1"/>
  <c r="B1688" i="3" l="1"/>
  <c r="C1688" i="3"/>
  <c r="E1687" i="3"/>
  <c r="F1687" i="3" s="1"/>
  <c r="A1689" i="3"/>
  <c r="D1689" i="3" s="1"/>
  <c r="B1689" i="3" l="1"/>
  <c r="C1689" i="3"/>
  <c r="E1688" i="3"/>
  <c r="F1688" i="3" s="1"/>
  <c r="A1690" i="3"/>
  <c r="D1690" i="3" s="1"/>
  <c r="B1690" i="3" l="1"/>
  <c r="C1690" i="3"/>
  <c r="E1689" i="3"/>
  <c r="F1689" i="3" s="1"/>
  <c r="A1691" i="3"/>
  <c r="D1691" i="3" s="1"/>
  <c r="B1691" i="3" l="1"/>
  <c r="C1691" i="3"/>
  <c r="E1690" i="3"/>
  <c r="F1690" i="3" s="1"/>
  <c r="A1692" i="3"/>
  <c r="D1692" i="3" s="1"/>
  <c r="B1692" i="3" l="1"/>
  <c r="C1692" i="3"/>
  <c r="E1691" i="3"/>
  <c r="F1691" i="3" s="1"/>
  <c r="A1693" i="3"/>
  <c r="D1693" i="3" s="1"/>
  <c r="B1693" i="3" l="1"/>
  <c r="C1693" i="3"/>
  <c r="E1692" i="3"/>
  <c r="F1692" i="3" s="1"/>
  <c r="A1694" i="3"/>
  <c r="D1694" i="3" s="1"/>
  <c r="B1694" i="3" l="1"/>
  <c r="C1694" i="3"/>
  <c r="E1693" i="3"/>
  <c r="F1693" i="3" s="1"/>
  <c r="A1695" i="3"/>
  <c r="D1695" i="3" s="1"/>
  <c r="B1695" i="3" l="1"/>
  <c r="C1695" i="3"/>
  <c r="E1694" i="3"/>
  <c r="F1694" i="3" s="1"/>
  <c r="A1696" i="3"/>
  <c r="D1696" i="3" s="1"/>
  <c r="B1696" i="3" l="1"/>
  <c r="C1696" i="3"/>
  <c r="E1695" i="3"/>
  <c r="F1695" i="3" s="1"/>
  <c r="A1697" i="3"/>
  <c r="D1697" i="3" s="1"/>
  <c r="B1697" i="3" l="1"/>
  <c r="C1697" i="3"/>
  <c r="E1696" i="3"/>
  <c r="F1696" i="3" s="1"/>
  <c r="A1698" i="3"/>
  <c r="D1698" i="3" s="1"/>
  <c r="B1698" i="3" l="1"/>
  <c r="C1698" i="3"/>
  <c r="E1697" i="3"/>
  <c r="F1697" i="3" s="1"/>
  <c r="A1699" i="3"/>
  <c r="D1699" i="3" s="1"/>
  <c r="B1699" i="3" l="1"/>
  <c r="C1699" i="3"/>
  <c r="E1698" i="3"/>
  <c r="F1698" i="3" s="1"/>
  <c r="A1700" i="3"/>
  <c r="D1700" i="3" s="1"/>
  <c r="B1700" i="3" l="1"/>
  <c r="C1700" i="3"/>
  <c r="E1699" i="3"/>
  <c r="F1699" i="3" s="1"/>
  <c r="A1701" i="3"/>
  <c r="D1701" i="3" s="1"/>
  <c r="B1701" i="3" l="1"/>
  <c r="C1701" i="3"/>
  <c r="E1700" i="3"/>
  <c r="F1700" i="3" s="1"/>
  <c r="A1702" i="3"/>
  <c r="D1702" i="3" s="1"/>
  <c r="B1702" i="3" l="1"/>
  <c r="C1702" i="3"/>
  <c r="E1701" i="3"/>
  <c r="F1701" i="3" s="1"/>
  <c r="A1703" i="3"/>
  <c r="D1703" i="3" s="1"/>
  <c r="B1703" i="3" l="1"/>
  <c r="C1703" i="3"/>
  <c r="E1702" i="3"/>
  <c r="F1702" i="3" s="1"/>
  <c r="A1704" i="3"/>
  <c r="D1704" i="3" s="1"/>
  <c r="B1704" i="3" l="1"/>
  <c r="C1704" i="3"/>
  <c r="E1703" i="3"/>
  <c r="F1703" i="3" s="1"/>
  <c r="A1705" i="3"/>
  <c r="D1705" i="3" s="1"/>
  <c r="B1705" i="3" l="1"/>
  <c r="C1705" i="3"/>
  <c r="E1704" i="3"/>
  <c r="F1704" i="3" s="1"/>
  <c r="A1706" i="3"/>
  <c r="D1706" i="3" s="1"/>
  <c r="B1706" i="3" l="1"/>
  <c r="C1706" i="3"/>
  <c r="E1705" i="3"/>
  <c r="F1705" i="3" s="1"/>
  <c r="A1707" i="3"/>
  <c r="D1707" i="3" s="1"/>
  <c r="B1707" i="3" l="1"/>
  <c r="C1707" i="3"/>
  <c r="E1706" i="3"/>
  <c r="F1706" i="3" s="1"/>
  <c r="A1708" i="3"/>
  <c r="D1708" i="3" s="1"/>
  <c r="B1708" i="3" l="1"/>
  <c r="C1708" i="3"/>
  <c r="E1707" i="3"/>
  <c r="F1707" i="3" s="1"/>
  <c r="A1709" i="3"/>
  <c r="D1709" i="3" s="1"/>
  <c r="B1709" i="3" l="1"/>
  <c r="C1709" i="3"/>
  <c r="E1708" i="3"/>
  <c r="F1708" i="3" s="1"/>
  <c r="A1710" i="3"/>
  <c r="D1710" i="3" s="1"/>
  <c r="B1710" i="3" l="1"/>
  <c r="C1710" i="3"/>
  <c r="E1709" i="3"/>
  <c r="F1709" i="3" s="1"/>
  <c r="A1711" i="3"/>
  <c r="D1711" i="3" s="1"/>
  <c r="B1711" i="3" l="1"/>
  <c r="C1711" i="3"/>
  <c r="E1710" i="3"/>
  <c r="F1710" i="3" s="1"/>
  <c r="A1712" i="3"/>
  <c r="D1712" i="3" s="1"/>
  <c r="B1712" i="3" l="1"/>
  <c r="C1712" i="3"/>
  <c r="E1711" i="3"/>
  <c r="F1711" i="3" s="1"/>
  <c r="A1713" i="3"/>
  <c r="D1713" i="3" s="1"/>
  <c r="B1713" i="3" l="1"/>
  <c r="C1713" i="3"/>
  <c r="E1712" i="3"/>
  <c r="F1712" i="3" s="1"/>
  <c r="A1714" i="3"/>
  <c r="D1714" i="3" s="1"/>
  <c r="B1714" i="3" l="1"/>
  <c r="C1714" i="3"/>
  <c r="E1713" i="3"/>
  <c r="F1713" i="3" s="1"/>
  <c r="A1715" i="3"/>
  <c r="D1715" i="3" s="1"/>
  <c r="B1715" i="3" l="1"/>
  <c r="C1715" i="3"/>
  <c r="E1714" i="3"/>
  <c r="F1714" i="3" s="1"/>
  <c r="A1716" i="3"/>
  <c r="D1716" i="3" s="1"/>
  <c r="B1716" i="3" l="1"/>
  <c r="C1716" i="3"/>
  <c r="E1715" i="3"/>
  <c r="F1715" i="3" s="1"/>
  <c r="A1717" i="3"/>
  <c r="D1717" i="3" s="1"/>
  <c r="B1717" i="3" l="1"/>
  <c r="C1717" i="3"/>
  <c r="E1716" i="3"/>
  <c r="F1716" i="3" s="1"/>
  <c r="A1718" i="3"/>
  <c r="D1718" i="3" s="1"/>
  <c r="B1718" i="3" l="1"/>
  <c r="C1718" i="3"/>
  <c r="E1717" i="3"/>
  <c r="F1717" i="3" s="1"/>
  <c r="A1719" i="3"/>
  <c r="D1719" i="3" s="1"/>
  <c r="B1719" i="3" l="1"/>
  <c r="C1719" i="3"/>
  <c r="E1718" i="3"/>
  <c r="F1718" i="3" s="1"/>
  <c r="A1720" i="3"/>
  <c r="D1720" i="3" s="1"/>
  <c r="B1720" i="3" l="1"/>
  <c r="C1720" i="3"/>
  <c r="E1719" i="3"/>
  <c r="F1719" i="3" s="1"/>
  <c r="A1721" i="3"/>
  <c r="D1721" i="3" s="1"/>
  <c r="B1721" i="3" l="1"/>
  <c r="C1721" i="3"/>
  <c r="E1720" i="3"/>
  <c r="F1720" i="3" s="1"/>
  <c r="A1722" i="3"/>
  <c r="D1722" i="3" s="1"/>
  <c r="B1722" i="3" l="1"/>
  <c r="C1722" i="3"/>
  <c r="E1721" i="3"/>
  <c r="F1721" i="3" s="1"/>
  <c r="A1723" i="3"/>
  <c r="D1723" i="3" s="1"/>
  <c r="B1723" i="3" l="1"/>
  <c r="C1723" i="3"/>
  <c r="E1722" i="3"/>
  <c r="F1722" i="3" s="1"/>
  <c r="A1724" i="3"/>
  <c r="D1724" i="3" s="1"/>
  <c r="B1724" i="3" l="1"/>
  <c r="C1724" i="3"/>
  <c r="E1723" i="3"/>
  <c r="F1723" i="3" s="1"/>
  <c r="A1725" i="3"/>
  <c r="D1725" i="3" s="1"/>
  <c r="B1725" i="3" l="1"/>
  <c r="C1725" i="3"/>
  <c r="E1724" i="3"/>
  <c r="F1724" i="3" s="1"/>
  <c r="A1726" i="3"/>
  <c r="D1726" i="3" s="1"/>
  <c r="B1726" i="3" l="1"/>
  <c r="C1726" i="3"/>
  <c r="E1725" i="3"/>
  <c r="F1725" i="3" s="1"/>
  <c r="A1727" i="3"/>
  <c r="D1727" i="3" s="1"/>
  <c r="B1727" i="3" l="1"/>
  <c r="C1727" i="3"/>
  <c r="E1726" i="3"/>
  <c r="F1726" i="3" s="1"/>
  <c r="A1728" i="3"/>
  <c r="D1728" i="3" s="1"/>
  <c r="B1728" i="3" l="1"/>
  <c r="C1728" i="3"/>
  <c r="E1727" i="3"/>
  <c r="F1727" i="3" s="1"/>
  <c r="A1729" i="3"/>
  <c r="D1729" i="3" s="1"/>
  <c r="B1729" i="3" l="1"/>
  <c r="C1729" i="3"/>
  <c r="E1728" i="3"/>
  <c r="F1728" i="3" s="1"/>
  <c r="A1730" i="3"/>
  <c r="D1730" i="3" s="1"/>
  <c r="B1730" i="3" l="1"/>
  <c r="C1730" i="3"/>
  <c r="E1729" i="3"/>
  <c r="F1729" i="3" s="1"/>
  <c r="A1731" i="3"/>
  <c r="D1731" i="3" s="1"/>
  <c r="B1731" i="3" l="1"/>
  <c r="C1731" i="3"/>
  <c r="E1730" i="3"/>
  <c r="F1730" i="3" s="1"/>
  <c r="A1732" i="3"/>
  <c r="D1732" i="3" s="1"/>
  <c r="B1732" i="3" l="1"/>
  <c r="C1732" i="3"/>
  <c r="E1731" i="3"/>
  <c r="F1731" i="3" s="1"/>
  <c r="A1733" i="3"/>
  <c r="D1733" i="3" s="1"/>
  <c r="B1733" i="3" l="1"/>
  <c r="C1733" i="3"/>
  <c r="E1732" i="3"/>
  <c r="F1732" i="3" s="1"/>
  <c r="A1734" i="3"/>
  <c r="D1734" i="3" s="1"/>
  <c r="B1734" i="3" l="1"/>
  <c r="C1734" i="3"/>
  <c r="E1733" i="3"/>
  <c r="F1733" i="3" s="1"/>
  <c r="A1735" i="3"/>
  <c r="D1735" i="3" s="1"/>
  <c r="B1735" i="3" l="1"/>
  <c r="C1735" i="3"/>
  <c r="E1734" i="3"/>
  <c r="F1734" i="3" s="1"/>
  <c r="A1736" i="3"/>
  <c r="D1736" i="3" s="1"/>
  <c r="B1736" i="3" l="1"/>
  <c r="C1736" i="3"/>
  <c r="E1735" i="3"/>
  <c r="F1735" i="3" s="1"/>
  <c r="A1737" i="3"/>
  <c r="D1737" i="3" s="1"/>
  <c r="B1737" i="3" l="1"/>
  <c r="C1737" i="3"/>
  <c r="E1736" i="3"/>
  <c r="F1736" i="3" s="1"/>
  <c r="A1738" i="3"/>
  <c r="D1738" i="3" s="1"/>
  <c r="B1738" i="3" l="1"/>
  <c r="C1738" i="3"/>
  <c r="E1737" i="3"/>
  <c r="F1737" i="3" s="1"/>
  <c r="A1739" i="3"/>
  <c r="D1739" i="3" s="1"/>
  <c r="B1739" i="3" l="1"/>
  <c r="C1739" i="3"/>
  <c r="E1738" i="3"/>
  <c r="F1738" i="3" s="1"/>
  <c r="A1740" i="3"/>
  <c r="D1740" i="3" s="1"/>
  <c r="B1740" i="3" l="1"/>
  <c r="C1740" i="3"/>
  <c r="E1739" i="3"/>
  <c r="F1739" i="3" s="1"/>
  <c r="A1741" i="3"/>
  <c r="D1741" i="3" s="1"/>
  <c r="B1741" i="3" l="1"/>
  <c r="C1741" i="3"/>
  <c r="E1740" i="3"/>
  <c r="F1740" i="3" s="1"/>
  <c r="A1742" i="3"/>
  <c r="D1742" i="3" s="1"/>
  <c r="B1742" i="3" l="1"/>
  <c r="C1742" i="3"/>
  <c r="E1741" i="3"/>
  <c r="F1741" i="3" s="1"/>
  <c r="A1743" i="3"/>
  <c r="D1743" i="3" s="1"/>
  <c r="B1743" i="3" l="1"/>
  <c r="C1743" i="3"/>
  <c r="E1742" i="3"/>
  <c r="F1742" i="3" s="1"/>
  <c r="A1744" i="3"/>
  <c r="D1744" i="3" s="1"/>
  <c r="B1744" i="3" l="1"/>
  <c r="C1744" i="3"/>
  <c r="E1743" i="3"/>
  <c r="F1743" i="3" s="1"/>
  <c r="A1745" i="3"/>
  <c r="D1745" i="3" s="1"/>
  <c r="B1745" i="3" l="1"/>
  <c r="C1745" i="3"/>
  <c r="E1744" i="3"/>
  <c r="F1744" i="3" s="1"/>
  <c r="A1746" i="3"/>
  <c r="D1746" i="3" s="1"/>
  <c r="B1746" i="3" l="1"/>
  <c r="C1746" i="3"/>
  <c r="E1745" i="3"/>
  <c r="F1745" i="3" s="1"/>
  <c r="A1747" i="3"/>
  <c r="D1747" i="3" s="1"/>
  <c r="B1747" i="3" l="1"/>
  <c r="C1747" i="3"/>
  <c r="E1746" i="3"/>
  <c r="F1746" i="3" s="1"/>
  <c r="A1748" i="3"/>
  <c r="D1748" i="3" s="1"/>
  <c r="B1748" i="3" l="1"/>
  <c r="C1748" i="3"/>
  <c r="E1747" i="3"/>
  <c r="F1747" i="3" s="1"/>
  <c r="A1749" i="3"/>
  <c r="D1749" i="3" s="1"/>
  <c r="B1749" i="3" l="1"/>
  <c r="C1749" i="3"/>
  <c r="E1748" i="3"/>
  <c r="F1748" i="3" s="1"/>
  <c r="A1750" i="3"/>
  <c r="D1750" i="3" s="1"/>
  <c r="B1750" i="3" l="1"/>
  <c r="C1750" i="3"/>
  <c r="E1749" i="3"/>
  <c r="F1749" i="3" s="1"/>
  <c r="A1751" i="3"/>
  <c r="D1751" i="3" s="1"/>
  <c r="B1751" i="3" l="1"/>
  <c r="C1751" i="3"/>
  <c r="E1750" i="3"/>
  <c r="F1750" i="3" s="1"/>
  <c r="A1752" i="3"/>
  <c r="D1752" i="3" s="1"/>
  <c r="B1752" i="3" l="1"/>
  <c r="C1752" i="3"/>
  <c r="E1751" i="3"/>
  <c r="F1751" i="3" s="1"/>
  <c r="A1753" i="3"/>
  <c r="D1753" i="3" s="1"/>
  <c r="B1753" i="3" l="1"/>
  <c r="C1753" i="3"/>
  <c r="E1752" i="3"/>
  <c r="F1752" i="3" s="1"/>
  <c r="A1754" i="3"/>
  <c r="D1754" i="3" s="1"/>
  <c r="B1754" i="3" l="1"/>
  <c r="C1754" i="3"/>
  <c r="E1753" i="3"/>
  <c r="F1753" i="3" s="1"/>
  <c r="A1755" i="3"/>
  <c r="D1755" i="3" s="1"/>
  <c r="B1755" i="3" l="1"/>
  <c r="C1755" i="3"/>
  <c r="E1754" i="3"/>
  <c r="F1754" i="3" s="1"/>
  <c r="A1756" i="3"/>
  <c r="D1756" i="3" s="1"/>
  <c r="B1756" i="3" l="1"/>
  <c r="C1756" i="3"/>
  <c r="E1755" i="3"/>
  <c r="F1755" i="3" s="1"/>
  <c r="A1757" i="3"/>
  <c r="D1757" i="3" s="1"/>
  <c r="B1757" i="3" l="1"/>
  <c r="C1757" i="3"/>
  <c r="E1756" i="3"/>
  <c r="F1756" i="3" s="1"/>
  <c r="A1758" i="3"/>
  <c r="D1758" i="3" s="1"/>
  <c r="B1758" i="3" l="1"/>
  <c r="C1758" i="3"/>
  <c r="E1757" i="3"/>
  <c r="F1757" i="3" s="1"/>
  <c r="A1759" i="3"/>
  <c r="D1759" i="3" s="1"/>
  <c r="B1759" i="3" l="1"/>
  <c r="C1759" i="3"/>
  <c r="E1758" i="3"/>
  <c r="F1758" i="3" s="1"/>
  <c r="A1760" i="3"/>
  <c r="D1760" i="3" s="1"/>
  <c r="B1760" i="3" l="1"/>
  <c r="C1760" i="3"/>
  <c r="E1759" i="3"/>
  <c r="F1759" i="3" s="1"/>
  <c r="A1761" i="3"/>
  <c r="D1761" i="3" s="1"/>
  <c r="B1761" i="3" l="1"/>
  <c r="C1761" i="3"/>
  <c r="E1760" i="3"/>
  <c r="F1760" i="3" s="1"/>
  <c r="A1762" i="3"/>
  <c r="D1762" i="3" s="1"/>
  <c r="B1762" i="3" l="1"/>
  <c r="C1762" i="3"/>
  <c r="E1761" i="3"/>
  <c r="F1761" i="3" s="1"/>
  <c r="A1763" i="3"/>
  <c r="D1763" i="3" s="1"/>
  <c r="B1763" i="3" l="1"/>
  <c r="C1763" i="3"/>
  <c r="E1762" i="3"/>
  <c r="F1762" i="3" s="1"/>
  <c r="A1764" i="3"/>
  <c r="D1764" i="3" s="1"/>
  <c r="B1764" i="3" l="1"/>
  <c r="C1764" i="3"/>
  <c r="E1763" i="3"/>
  <c r="F1763" i="3" s="1"/>
  <c r="A1765" i="3"/>
  <c r="D1765" i="3" s="1"/>
  <c r="B1765" i="3" l="1"/>
  <c r="C1765" i="3"/>
  <c r="E1764" i="3"/>
  <c r="F1764" i="3" s="1"/>
  <c r="A1766" i="3"/>
  <c r="D1766" i="3" s="1"/>
  <c r="B1766" i="3" l="1"/>
  <c r="C1766" i="3"/>
  <c r="E1765" i="3"/>
  <c r="F1765" i="3" s="1"/>
  <c r="A1767" i="3"/>
  <c r="D1767" i="3" s="1"/>
  <c r="B1767" i="3" l="1"/>
  <c r="C1767" i="3"/>
  <c r="E1766" i="3"/>
  <c r="F1766" i="3" s="1"/>
  <c r="A1768" i="3"/>
  <c r="D1768" i="3" s="1"/>
  <c r="B1768" i="3" l="1"/>
  <c r="C1768" i="3"/>
  <c r="E1767" i="3"/>
  <c r="F1767" i="3" s="1"/>
  <c r="A1769" i="3"/>
  <c r="D1769" i="3" s="1"/>
  <c r="B1769" i="3" l="1"/>
  <c r="C1769" i="3"/>
  <c r="E1768" i="3"/>
  <c r="F1768" i="3" s="1"/>
  <c r="A1770" i="3"/>
  <c r="D1770" i="3" s="1"/>
  <c r="B1770" i="3" l="1"/>
  <c r="C1770" i="3"/>
  <c r="E1769" i="3"/>
  <c r="F1769" i="3" s="1"/>
  <c r="A1771" i="3"/>
  <c r="D1771" i="3" s="1"/>
  <c r="B1771" i="3" l="1"/>
  <c r="C1771" i="3"/>
  <c r="E1770" i="3"/>
  <c r="F1770" i="3" s="1"/>
  <c r="A1772" i="3"/>
  <c r="D1772" i="3" s="1"/>
  <c r="B1772" i="3" l="1"/>
  <c r="C1772" i="3"/>
  <c r="E1771" i="3"/>
  <c r="F1771" i="3" s="1"/>
  <c r="A1773" i="3"/>
  <c r="D1773" i="3" s="1"/>
  <c r="B1773" i="3" l="1"/>
  <c r="C1773" i="3"/>
  <c r="E1772" i="3"/>
  <c r="F1772" i="3" s="1"/>
  <c r="A1774" i="3"/>
  <c r="D1774" i="3" s="1"/>
  <c r="B1774" i="3" l="1"/>
  <c r="C1774" i="3"/>
  <c r="E1773" i="3"/>
  <c r="F1773" i="3" s="1"/>
  <c r="A1775" i="3"/>
  <c r="D1775" i="3" s="1"/>
  <c r="B1775" i="3" l="1"/>
  <c r="C1775" i="3"/>
  <c r="E1774" i="3"/>
  <c r="F1774" i="3" s="1"/>
  <c r="A1776" i="3"/>
  <c r="D1776" i="3" s="1"/>
  <c r="B1776" i="3" l="1"/>
  <c r="C1776" i="3"/>
  <c r="E1775" i="3"/>
  <c r="F1775" i="3" s="1"/>
  <c r="A1777" i="3"/>
  <c r="D1777" i="3" s="1"/>
  <c r="B1777" i="3" l="1"/>
  <c r="C1777" i="3"/>
  <c r="E1776" i="3"/>
  <c r="F1776" i="3" s="1"/>
  <c r="A1778" i="3"/>
  <c r="D1778" i="3" s="1"/>
  <c r="B1778" i="3" l="1"/>
  <c r="C1778" i="3"/>
  <c r="E1777" i="3"/>
  <c r="F1777" i="3" s="1"/>
  <c r="A1779" i="3"/>
  <c r="D1779" i="3" s="1"/>
  <c r="B1779" i="3" l="1"/>
  <c r="C1779" i="3"/>
  <c r="E1778" i="3"/>
  <c r="F1778" i="3" s="1"/>
  <c r="A1780" i="3"/>
  <c r="D1780" i="3" s="1"/>
  <c r="B1780" i="3" l="1"/>
  <c r="C1780" i="3"/>
  <c r="E1779" i="3"/>
  <c r="F1779" i="3" s="1"/>
  <c r="A1781" i="3"/>
  <c r="D1781" i="3" s="1"/>
  <c r="B1781" i="3" l="1"/>
  <c r="C1781" i="3"/>
  <c r="E1780" i="3"/>
  <c r="F1780" i="3" s="1"/>
  <c r="A1782" i="3"/>
  <c r="D1782" i="3" s="1"/>
  <c r="B1782" i="3" l="1"/>
  <c r="C1782" i="3"/>
  <c r="E1781" i="3"/>
  <c r="F1781" i="3" s="1"/>
  <c r="A1783" i="3"/>
  <c r="D1783" i="3" s="1"/>
  <c r="B1783" i="3" l="1"/>
  <c r="C1783" i="3"/>
  <c r="E1782" i="3"/>
  <c r="F1782" i="3" s="1"/>
  <c r="A1784" i="3"/>
  <c r="D1784" i="3" s="1"/>
  <c r="B1784" i="3" l="1"/>
  <c r="C1784" i="3"/>
  <c r="E1783" i="3"/>
  <c r="F1783" i="3" s="1"/>
  <c r="A1785" i="3"/>
  <c r="D1785" i="3" s="1"/>
  <c r="B1785" i="3" l="1"/>
  <c r="C1785" i="3"/>
  <c r="E1784" i="3"/>
  <c r="F1784" i="3" s="1"/>
  <c r="A1786" i="3"/>
  <c r="D1786" i="3" s="1"/>
  <c r="B1786" i="3" l="1"/>
  <c r="C1786" i="3"/>
  <c r="E1785" i="3"/>
  <c r="F1785" i="3" s="1"/>
  <c r="A1787" i="3"/>
  <c r="D1787" i="3" s="1"/>
  <c r="B1787" i="3" l="1"/>
  <c r="C1787" i="3"/>
  <c r="E1786" i="3"/>
  <c r="F1786" i="3" s="1"/>
  <c r="A1788" i="3"/>
  <c r="D1788" i="3" s="1"/>
  <c r="B1788" i="3" l="1"/>
  <c r="C1788" i="3"/>
  <c r="E1787" i="3"/>
  <c r="F1787" i="3" s="1"/>
  <c r="A1789" i="3"/>
  <c r="D1789" i="3" s="1"/>
  <c r="B1789" i="3" l="1"/>
  <c r="C1789" i="3"/>
  <c r="E1788" i="3"/>
  <c r="F1788" i="3" s="1"/>
  <c r="A1790" i="3"/>
  <c r="D1790" i="3" s="1"/>
  <c r="B1790" i="3" l="1"/>
  <c r="C1790" i="3"/>
  <c r="E1789" i="3"/>
  <c r="F1789" i="3" s="1"/>
  <c r="A1791" i="3"/>
  <c r="D1791" i="3" s="1"/>
  <c r="B1791" i="3" l="1"/>
  <c r="C1791" i="3"/>
  <c r="E1790" i="3"/>
  <c r="F1790" i="3" s="1"/>
  <c r="A1792" i="3"/>
  <c r="D1792" i="3" s="1"/>
  <c r="B1792" i="3" l="1"/>
  <c r="C1792" i="3"/>
  <c r="E1791" i="3"/>
  <c r="F1791" i="3" s="1"/>
  <c r="A1793" i="3"/>
  <c r="D1793" i="3" s="1"/>
  <c r="B1793" i="3" l="1"/>
  <c r="C1793" i="3"/>
  <c r="E1792" i="3"/>
  <c r="F1792" i="3" s="1"/>
  <c r="A1794" i="3"/>
  <c r="D1794" i="3" s="1"/>
  <c r="B1794" i="3" l="1"/>
  <c r="C1794" i="3"/>
  <c r="E1793" i="3"/>
  <c r="F1793" i="3" s="1"/>
  <c r="A1795" i="3"/>
  <c r="D1795" i="3" s="1"/>
  <c r="B1795" i="3" l="1"/>
  <c r="C1795" i="3"/>
  <c r="E1794" i="3"/>
  <c r="F1794" i="3" s="1"/>
  <c r="A1796" i="3"/>
  <c r="D1796" i="3" s="1"/>
  <c r="B1796" i="3" l="1"/>
  <c r="C1796" i="3"/>
  <c r="E1795" i="3"/>
  <c r="F1795" i="3" s="1"/>
  <c r="A1797" i="3"/>
  <c r="D1797" i="3" s="1"/>
  <c r="B1797" i="3" l="1"/>
  <c r="C1797" i="3"/>
  <c r="E1796" i="3"/>
  <c r="F1796" i="3" s="1"/>
  <c r="A1798" i="3"/>
  <c r="D1798" i="3" s="1"/>
  <c r="B1798" i="3" l="1"/>
  <c r="C1798" i="3"/>
  <c r="E1797" i="3"/>
  <c r="F1797" i="3" s="1"/>
  <c r="A1799" i="3"/>
  <c r="D1799" i="3" s="1"/>
  <c r="B1799" i="3" l="1"/>
  <c r="C1799" i="3"/>
  <c r="E1798" i="3"/>
  <c r="F1798" i="3" s="1"/>
  <c r="A1800" i="3"/>
  <c r="D1800" i="3" s="1"/>
  <c r="B1800" i="3" l="1"/>
  <c r="C1800" i="3"/>
  <c r="E1799" i="3"/>
  <c r="F1799" i="3" s="1"/>
  <c r="A1801" i="3"/>
  <c r="D1801" i="3" s="1"/>
  <c r="B1801" i="3" l="1"/>
  <c r="C1801" i="3"/>
  <c r="E1800" i="3"/>
  <c r="F1800" i="3" s="1"/>
  <c r="A1802" i="3"/>
  <c r="D1802" i="3" s="1"/>
  <c r="B1802" i="3" l="1"/>
  <c r="C1802" i="3"/>
  <c r="E1801" i="3"/>
  <c r="F1801" i="3" s="1"/>
  <c r="A1803" i="3"/>
  <c r="D1803" i="3" s="1"/>
  <c r="B1803" i="3" l="1"/>
  <c r="C1803" i="3"/>
  <c r="E1802" i="3"/>
  <c r="F1802" i="3" s="1"/>
  <c r="A1804" i="3"/>
  <c r="D1804" i="3" s="1"/>
  <c r="B1804" i="3" l="1"/>
  <c r="C1804" i="3"/>
  <c r="E1803" i="3"/>
  <c r="F1803" i="3" s="1"/>
  <c r="A1805" i="3"/>
  <c r="D1805" i="3" s="1"/>
  <c r="B1805" i="3" l="1"/>
  <c r="C1805" i="3"/>
  <c r="E1804" i="3"/>
  <c r="F1804" i="3" s="1"/>
  <c r="A1806" i="3"/>
  <c r="D1806" i="3" s="1"/>
  <c r="B1806" i="3" l="1"/>
  <c r="C1806" i="3"/>
  <c r="E1805" i="3"/>
  <c r="F1805" i="3" s="1"/>
  <c r="A1807" i="3"/>
  <c r="D1807" i="3" s="1"/>
  <c r="B1807" i="3" l="1"/>
  <c r="C1807" i="3"/>
  <c r="E1806" i="3"/>
  <c r="F1806" i="3" s="1"/>
  <c r="A1808" i="3"/>
  <c r="D1808" i="3" s="1"/>
  <c r="B1808" i="3" l="1"/>
  <c r="C1808" i="3"/>
  <c r="E1807" i="3"/>
  <c r="F1807" i="3" s="1"/>
  <c r="A1809" i="3"/>
  <c r="D1809" i="3" s="1"/>
  <c r="B1809" i="3" l="1"/>
  <c r="C1809" i="3"/>
  <c r="E1808" i="3"/>
  <c r="F1808" i="3" s="1"/>
  <c r="A1810" i="3"/>
  <c r="D1810" i="3" s="1"/>
  <c r="B1810" i="3" l="1"/>
  <c r="C1810" i="3"/>
  <c r="E1809" i="3"/>
  <c r="F1809" i="3" s="1"/>
  <c r="A1811" i="3"/>
  <c r="D1811" i="3" s="1"/>
  <c r="B1811" i="3" l="1"/>
  <c r="C1811" i="3"/>
  <c r="E1810" i="3"/>
  <c r="F1810" i="3" s="1"/>
  <c r="A1812" i="3"/>
  <c r="D1812" i="3" s="1"/>
  <c r="B1812" i="3" l="1"/>
  <c r="C1812" i="3"/>
  <c r="E1811" i="3"/>
  <c r="F1811" i="3" s="1"/>
  <c r="A1813" i="3"/>
  <c r="D1813" i="3" s="1"/>
  <c r="B1813" i="3" l="1"/>
  <c r="C1813" i="3"/>
  <c r="E1812" i="3"/>
  <c r="F1812" i="3" s="1"/>
  <c r="A1814" i="3"/>
  <c r="D1814" i="3" s="1"/>
  <c r="B1814" i="3" l="1"/>
  <c r="C1814" i="3"/>
  <c r="E1813" i="3"/>
  <c r="F1813" i="3" s="1"/>
  <c r="A1815" i="3"/>
  <c r="D1815" i="3" s="1"/>
  <c r="B1815" i="3" l="1"/>
  <c r="C1815" i="3"/>
  <c r="E1814" i="3"/>
  <c r="F1814" i="3" s="1"/>
  <c r="A1816" i="3"/>
  <c r="D1816" i="3" s="1"/>
  <c r="B1816" i="3" l="1"/>
  <c r="C1816" i="3"/>
  <c r="E1815" i="3"/>
  <c r="F1815" i="3" s="1"/>
  <c r="A1817" i="3"/>
  <c r="D1817" i="3" s="1"/>
  <c r="B1817" i="3" l="1"/>
  <c r="C1817" i="3"/>
  <c r="E1816" i="3"/>
  <c r="F1816" i="3" s="1"/>
  <c r="A1818" i="3"/>
  <c r="D1818" i="3" s="1"/>
  <c r="B1818" i="3" l="1"/>
  <c r="C1818" i="3"/>
  <c r="E1817" i="3"/>
  <c r="F1817" i="3" s="1"/>
  <c r="A1819" i="3"/>
  <c r="D1819" i="3" s="1"/>
  <c r="B1819" i="3" l="1"/>
  <c r="C1819" i="3"/>
  <c r="E1818" i="3"/>
  <c r="F1818" i="3" s="1"/>
  <c r="A1820" i="3"/>
  <c r="D1820" i="3" s="1"/>
  <c r="B1820" i="3" l="1"/>
  <c r="C1820" i="3"/>
  <c r="E1819" i="3"/>
  <c r="F1819" i="3" s="1"/>
  <c r="A1821" i="3"/>
  <c r="D1821" i="3" s="1"/>
  <c r="B1821" i="3" l="1"/>
  <c r="C1821" i="3"/>
  <c r="E1820" i="3"/>
  <c r="F1820" i="3" s="1"/>
  <c r="A1822" i="3"/>
  <c r="D1822" i="3" s="1"/>
  <c r="B1822" i="3" l="1"/>
  <c r="C1822" i="3"/>
  <c r="E1821" i="3"/>
  <c r="F1821" i="3" s="1"/>
  <c r="A1823" i="3"/>
  <c r="D1823" i="3" s="1"/>
  <c r="B1823" i="3" l="1"/>
  <c r="C1823" i="3"/>
  <c r="E1822" i="3"/>
  <c r="F1822" i="3" s="1"/>
  <c r="A1824" i="3"/>
  <c r="D1824" i="3" s="1"/>
  <c r="B1824" i="3" l="1"/>
  <c r="C1824" i="3"/>
  <c r="E1823" i="3"/>
  <c r="F1823" i="3" s="1"/>
  <c r="A1825" i="3"/>
  <c r="D1825" i="3" s="1"/>
  <c r="B1825" i="3" l="1"/>
  <c r="C1825" i="3"/>
  <c r="E1824" i="3"/>
  <c r="F1824" i="3" s="1"/>
  <c r="A1826" i="3"/>
  <c r="D1826" i="3" s="1"/>
  <c r="B1826" i="3" l="1"/>
  <c r="C1826" i="3"/>
  <c r="E1825" i="3"/>
  <c r="F1825" i="3" s="1"/>
  <c r="A1827" i="3"/>
  <c r="D1827" i="3" s="1"/>
  <c r="B1827" i="3" l="1"/>
  <c r="C1827" i="3"/>
  <c r="E1826" i="3"/>
  <c r="F1826" i="3" s="1"/>
  <c r="A1828" i="3"/>
  <c r="D1828" i="3" s="1"/>
  <c r="B1828" i="3" l="1"/>
  <c r="C1828" i="3"/>
  <c r="E1827" i="3"/>
  <c r="F1827" i="3" s="1"/>
  <c r="A1829" i="3"/>
  <c r="D1829" i="3" s="1"/>
  <c r="B1829" i="3" l="1"/>
  <c r="C1829" i="3"/>
  <c r="E1828" i="3"/>
  <c r="F1828" i="3" s="1"/>
  <c r="A1830" i="3"/>
  <c r="D1830" i="3" s="1"/>
  <c r="B1830" i="3" l="1"/>
  <c r="C1830" i="3"/>
  <c r="E1829" i="3"/>
  <c r="F1829" i="3" s="1"/>
  <c r="A1831" i="3"/>
  <c r="D1831" i="3" s="1"/>
  <c r="B1831" i="3" l="1"/>
  <c r="C1831" i="3"/>
  <c r="E1830" i="3"/>
  <c r="F1830" i="3" s="1"/>
  <c r="A1832" i="3"/>
  <c r="D1832" i="3" s="1"/>
  <c r="B1832" i="3" l="1"/>
  <c r="C1832" i="3"/>
  <c r="E1831" i="3"/>
  <c r="F1831" i="3" s="1"/>
  <c r="A1833" i="3"/>
  <c r="D1833" i="3" s="1"/>
  <c r="B1833" i="3" l="1"/>
  <c r="C1833" i="3"/>
  <c r="E1832" i="3"/>
  <c r="F1832" i="3" s="1"/>
  <c r="A1834" i="3"/>
  <c r="D1834" i="3" s="1"/>
  <c r="B1834" i="3" l="1"/>
  <c r="C1834" i="3"/>
  <c r="E1833" i="3"/>
  <c r="F1833" i="3" s="1"/>
  <c r="A1835" i="3"/>
  <c r="D1835" i="3" s="1"/>
  <c r="B1835" i="3" l="1"/>
  <c r="C1835" i="3"/>
  <c r="E1834" i="3"/>
  <c r="F1834" i="3" s="1"/>
  <c r="A1836" i="3"/>
  <c r="D1836" i="3" s="1"/>
  <c r="B1836" i="3" l="1"/>
  <c r="C1836" i="3"/>
  <c r="E1835" i="3"/>
  <c r="F1835" i="3" s="1"/>
  <c r="A1837" i="3"/>
  <c r="D1837" i="3" s="1"/>
  <c r="B1837" i="3" l="1"/>
  <c r="C1837" i="3"/>
  <c r="E1836" i="3"/>
  <c r="F1836" i="3" s="1"/>
  <c r="A1838" i="3"/>
  <c r="D1838" i="3" s="1"/>
  <c r="B1838" i="3" l="1"/>
  <c r="C1838" i="3"/>
  <c r="E1837" i="3"/>
  <c r="F1837" i="3" s="1"/>
  <c r="A1839" i="3"/>
  <c r="D1839" i="3" s="1"/>
  <c r="B1839" i="3" l="1"/>
  <c r="C1839" i="3"/>
  <c r="E1838" i="3"/>
  <c r="F1838" i="3" s="1"/>
  <c r="A1840" i="3"/>
  <c r="D1840" i="3" s="1"/>
  <c r="B1840" i="3" l="1"/>
  <c r="C1840" i="3"/>
  <c r="E1839" i="3"/>
  <c r="F1839" i="3" s="1"/>
  <c r="A1841" i="3"/>
  <c r="D1841" i="3" s="1"/>
  <c r="B1841" i="3" l="1"/>
  <c r="C1841" i="3"/>
  <c r="E1840" i="3"/>
  <c r="F1840" i="3" s="1"/>
  <c r="A1842" i="3"/>
  <c r="D1842" i="3" s="1"/>
  <c r="B1842" i="3" l="1"/>
  <c r="C1842" i="3"/>
  <c r="E1841" i="3"/>
  <c r="F1841" i="3" s="1"/>
  <c r="A1843" i="3"/>
  <c r="D1843" i="3" s="1"/>
  <c r="B1843" i="3" l="1"/>
  <c r="C1843" i="3"/>
  <c r="E1842" i="3"/>
  <c r="F1842" i="3" s="1"/>
  <c r="A1844" i="3"/>
  <c r="D1844" i="3" s="1"/>
  <c r="B1844" i="3" l="1"/>
  <c r="C1844" i="3"/>
  <c r="E1843" i="3"/>
  <c r="F1843" i="3" s="1"/>
  <c r="A1845" i="3"/>
  <c r="D1845" i="3" s="1"/>
  <c r="B1845" i="3" l="1"/>
  <c r="C1845" i="3"/>
  <c r="E1844" i="3"/>
  <c r="F1844" i="3" s="1"/>
  <c r="A1846" i="3"/>
  <c r="D1846" i="3" s="1"/>
  <c r="B1846" i="3" l="1"/>
  <c r="C1846" i="3"/>
  <c r="E1845" i="3"/>
  <c r="F1845" i="3" s="1"/>
  <c r="A1847" i="3"/>
  <c r="D1847" i="3" s="1"/>
  <c r="B1847" i="3" l="1"/>
  <c r="C1847" i="3"/>
  <c r="E1846" i="3"/>
  <c r="F1846" i="3" s="1"/>
  <c r="A1848" i="3"/>
  <c r="D1848" i="3" s="1"/>
  <c r="B1848" i="3" l="1"/>
  <c r="C1848" i="3"/>
  <c r="E1847" i="3"/>
  <c r="F1847" i="3" s="1"/>
  <c r="A1849" i="3"/>
  <c r="D1849" i="3" s="1"/>
  <c r="B1849" i="3" l="1"/>
  <c r="C1849" i="3"/>
  <c r="E1848" i="3"/>
  <c r="F1848" i="3" s="1"/>
  <c r="A1850" i="3"/>
  <c r="D1850" i="3" s="1"/>
  <c r="B1850" i="3" l="1"/>
  <c r="C1850" i="3"/>
  <c r="E1849" i="3"/>
  <c r="F1849" i="3" s="1"/>
  <c r="A1851" i="3"/>
  <c r="D1851" i="3" s="1"/>
  <c r="B1851" i="3" l="1"/>
  <c r="C1851" i="3"/>
  <c r="E1850" i="3"/>
  <c r="F1850" i="3" s="1"/>
  <c r="A1852" i="3"/>
  <c r="D1852" i="3" s="1"/>
  <c r="B1852" i="3" l="1"/>
  <c r="C1852" i="3"/>
  <c r="E1851" i="3"/>
  <c r="F1851" i="3" s="1"/>
  <c r="A1853" i="3"/>
  <c r="D1853" i="3" s="1"/>
  <c r="B1853" i="3" l="1"/>
  <c r="C1853" i="3"/>
  <c r="E1852" i="3"/>
  <c r="F1852" i="3" s="1"/>
  <c r="A1854" i="3"/>
  <c r="D1854" i="3" s="1"/>
  <c r="B1854" i="3" l="1"/>
  <c r="C1854" i="3"/>
  <c r="E1853" i="3"/>
  <c r="F1853" i="3" s="1"/>
  <c r="A1855" i="3"/>
  <c r="D1855" i="3" s="1"/>
  <c r="B1855" i="3" l="1"/>
  <c r="C1855" i="3"/>
  <c r="E1854" i="3"/>
  <c r="F1854" i="3" s="1"/>
  <c r="A1856" i="3"/>
  <c r="D1856" i="3" s="1"/>
  <c r="B1856" i="3" l="1"/>
  <c r="C1856" i="3"/>
  <c r="E1855" i="3"/>
  <c r="F1855" i="3" s="1"/>
  <c r="A1857" i="3"/>
  <c r="D1857" i="3" s="1"/>
  <c r="B1857" i="3" l="1"/>
  <c r="C1857" i="3"/>
  <c r="E1856" i="3"/>
  <c r="F1856" i="3" s="1"/>
  <c r="A1858" i="3"/>
  <c r="D1858" i="3" s="1"/>
  <c r="B1858" i="3" l="1"/>
  <c r="C1858" i="3"/>
  <c r="E1857" i="3"/>
  <c r="F1857" i="3" s="1"/>
  <c r="A1859" i="3"/>
  <c r="D1859" i="3" s="1"/>
  <c r="B1859" i="3" l="1"/>
  <c r="C1859" i="3"/>
  <c r="E1858" i="3"/>
  <c r="F1858" i="3" s="1"/>
  <c r="A1860" i="3"/>
  <c r="D1860" i="3" s="1"/>
  <c r="B1860" i="3" l="1"/>
  <c r="C1860" i="3"/>
  <c r="E1859" i="3"/>
  <c r="F1859" i="3" s="1"/>
  <c r="A1861" i="3"/>
  <c r="D1861" i="3" s="1"/>
  <c r="B1861" i="3" l="1"/>
  <c r="C1861" i="3"/>
  <c r="E1860" i="3"/>
  <c r="F1860" i="3" s="1"/>
  <c r="A1862" i="3"/>
  <c r="D1862" i="3" s="1"/>
  <c r="B1862" i="3" l="1"/>
  <c r="C1862" i="3"/>
  <c r="E1861" i="3"/>
  <c r="F1861" i="3" s="1"/>
  <c r="A1863" i="3"/>
  <c r="D1863" i="3" s="1"/>
  <c r="B1863" i="3" l="1"/>
  <c r="C1863" i="3"/>
  <c r="E1862" i="3"/>
  <c r="F1862" i="3" s="1"/>
  <c r="A1864" i="3"/>
  <c r="D1864" i="3" s="1"/>
  <c r="B1864" i="3" l="1"/>
  <c r="C1864" i="3"/>
  <c r="E1863" i="3"/>
  <c r="F1863" i="3" s="1"/>
  <c r="A1865" i="3"/>
  <c r="D1865" i="3" s="1"/>
  <c r="B1865" i="3" l="1"/>
  <c r="C1865" i="3"/>
  <c r="E1864" i="3"/>
  <c r="F1864" i="3" s="1"/>
  <c r="A1866" i="3"/>
  <c r="D1866" i="3" s="1"/>
  <c r="B1866" i="3" l="1"/>
  <c r="C1866" i="3"/>
  <c r="E1865" i="3"/>
  <c r="F1865" i="3" s="1"/>
  <c r="A1867" i="3"/>
  <c r="D1867" i="3" s="1"/>
  <c r="B1867" i="3" l="1"/>
  <c r="C1867" i="3"/>
  <c r="E1866" i="3"/>
  <c r="F1866" i="3" s="1"/>
  <c r="A1868" i="3"/>
  <c r="D1868" i="3" s="1"/>
  <c r="B1868" i="3" l="1"/>
  <c r="C1868" i="3"/>
  <c r="E1867" i="3"/>
  <c r="F1867" i="3" s="1"/>
  <c r="A1869" i="3"/>
  <c r="D1869" i="3" s="1"/>
  <c r="B1869" i="3" l="1"/>
  <c r="C1869" i="3"/>
  <c r="E1868" i="3"/>
  <c r="F1868" i="3" s="1"/>
  <c r="A1870" i="3"/>
  <c r="D1870" i="3" s="1"/>
  <c r="B1870" i="3" l="1"/>
  <c r="C1870" i="3"/>
  <c r="E1869" i="3"/>
  <c r="F1869" i="3" s="1"/>
  <c r="A1871" i="3"/>
  <c r="D1871" i="3" s="1"/>
  <c r="B1871" i="3" l="1"/>
  <c r="C1871" i="3"/>
  <c r="E1870" i="3"/>
  <c r="F1870" i="3" s="1"/>
  <c r="A1872" i="3"/>
  <c r="D1872" i="3" s="1"/>
  <c r="B1872" i="3" l="1"/>
  <c r="C1872" i="3"/>
  <c r="E1871" i="3"/>
  <c r="F1871" i="3" s="1"/>
  <c r="A1873" i="3"/>
  <c r="D1873" i="3" s="1"/>
  <c r="B1873" i="3" l="1"/>
  <c r="C1873" i="3"/>
  <c r="E1872" i="3"/>
  <c r="F1872" i="3" s="1"/>
  <c r="A1874" i="3"/>
  <c r="D1874" i="3" s="1"/>
  <c r="B1874" i="3" l="1"/>
  <c r="C1874" i="3"/>
  <c r="E1873" i="3"/>
  <c r="F1873" i="3" s="1"/>
  <c r="A1875" i="3"/>
  <c r="D1875" i="3" s="1"/>
  <c r="B1875" i="3" l="1"/>
  <c r="C1875" i="3"/>
  <c r="E1874" i="3"/>
  <c r="F1874" i="3" s="1"/>
  <c r="A1876" i="3"/>
  <c r="D1876" i="3" s="1"/>
  <c r="B1876" i="3" l="1"/>
  <c r="C1876" i="3"/>
  <c r="E1875" i="3"/>
  <c r="F1875" i="3" s="1"/>
  <c r="A1877" i="3"/>
  <c r="D1877" i="3" s="1"/>
  <c r="B1877" i="3" l="1"/>
  <c r="C1877" i="3"/>
  <c r="E1876" i="3"/>
  <c r="F1876" i="3" s="1"/>
  <c r="A1878" i="3"/>
  <c r="D1878" i="3" s="1"/>
  <c r="B1878" i="3" l="1"/>
  <c r="C1878" i="3"/>
  <c r="E1877" i="3"/>
  <c r="F1877" i="3" s="1"/>
  <c r="A1879" i="3"/>
  <c r="D1879" i="3" s="1"/>
  <c r="B1879" i="3" l="1"/>
  <c r="C1879" i="3"/>
  <c r="E1878" i="3"/>
  <c r="F1878" i="3" s="1"/>
  <c r="A1880" i="3"/>
  <c r="D1880" i="3" s="1"/>
  <c r="B1880" i="3" l="1"/>
  <c r="C1880" i="3"/>
  <c r="E1879" i="3"/>
  <c r="F1879" i="3" s="1"/>
  <c r="A1881" i="3"/>
  <c r="D1881" i="3" s="1"/>
  <c r="B1881" i="3" l="1"/>
  <c r="C1881" i="3"/>
  <c r="E1880" i="3"/>
  <c r="F1880" i="3" s="1"/>
  <c r="A1882" i="3"/>
  <c r="D1882" i="3" s="1"/>
  <c r="B1882" i="3" l="1"/>
  <c r="C1882" i="3"/>
  <c r="E1881" i="3"/>
  <c r="F1881" i="3" s="1"/>
  <c r="A1883" i="3"/>
  <c r="D1883" i="3" s="1"/>
  <c r="B1883" i="3" l="1"/>
  <c r="C1883" i="3"/>
  <c r="E1882" i="3"/>
  <c r="F1882" i="3" s="1"/>
  <c r="A1884" i="3"/>
  <c r="D1884" i="3" s="1"/>
  <c r="B1884" i="3" l="1"/>
  <c r="C1884" i="3"/>
  <c r="E1883" i="3"/>
  <c r="F1883" i="3" s="1"/>
  <c r="A1885" i="3"/>
  <c r="D1885" i="3" s="1"/>
  <c r="B1885" i="3" l="1"/>
  <c r="C1885" i="3"/>
  <c r="E1884" i="3"/>
  <c r="F1884" i="3" s="1"/>
  <c r="A1886" i="3"/>
  <c r="D1886" i="3" s="1"/>
  <c r="B1886" i="3" l="1"/>
  <c r="C1886" i="3"/>
  <c r="E1885" i="3"/>
  <c r="F1885" i="3" s="1"/>
  <c r="A1887" i="3"/>
  <c r="D1887" i="3" s="1"/>
  <c r="B1887" i="3" l="1"/>
  <c r="C1887" i="3"/>
  <c r="E1886" i="3"/>
  <c r="F1886" i="3" s="1"/>
  <c r="A1888" i="3"/>
  <c r="D1888" i="3" s="1"/>
  <c r="B1888" i="3" l="1"/>
  <c r="C1888" i="3"/>
  <c r="E1887" i="3"/>
  <c r="F1887" i="3" s="1"/>
  <c r="A1889" i="3"/>
  <c r="D1889" i="3" s="1"/>
  <c r="B1889" i="3" l="1"/>
  <c r="C1889" i="3"/>
  <c r="E1888" i="3"/>
  <c r="F1888" i="3" s="1"/>
  <c r="A1890" i="3"/>
  <c r="D1890" i="3" s="1"/>
  <c r="B1890" i="3" l="1"/>
  <c r="C1890" i="3"/>
  <c r="E1889" i="3"/>
  <c r="F1889" i="3" s="1"/>
  <c r="A1891" i="3"/>
  <c r="D1891" i="3" s="1"/>
  <c r="B1891" i="3" l="1"/>
  <c r="C1891" i="3"/>
  <c r="E1890" i="3"/>
  <c r="F1890" i="3" s="1"/>
  <c r="A1892" i="3"/>
  <c r="D1892" i="3" s="1"/>
  <c r="B1892" i="3" l="1"/>
  <c r="C1892" i="3"/>
  <c r="E1891" i="3"/>
  <c r="F1891" i="3" s="1"/>
  <c r="A1893" i="3"/>
  <c r="D1893" i="3" s="1"/>
  <c r="B1893" i="3" l="1"/>
  <c r="C1893" i="3"/>
  <c r="E1892" i="3"/>
  <c r="F1892" i="3" s="1"/>
  <c r="A1894" i="3"/>
  <c r="D1894" i="3" s="1"/>
  <c r="B1894" i="3" l="1"/>
  <c r="C1894" i="3"/>
  <c r="E1893" i="3"/>
  <c r="F1893" i="3" s="1"/>
  <c r="A1895" i="3"/>
  <c r="D1895" i="3" s="1"/>
  <c r="B1895" i="3" l="1"/>
  <c r="C1895" i="3"/>
  <c r="E1894" i="3"/>
  <c r="F1894" i="3" s="1"/>
  <c r="A1896" i="3"/>
  <c r="D1896" i="3" s="1"/>
  <c r="B1896" i="3" l="1"/>
  <c r="C1896" i="3"/>
  <c r="E1895" i="3"/>
  <c r="F1895" i="3" s="1"/>
  <c r="A1897" i="3"/>
  <c r="D1897" i="3" s="1"/>
  <c r="B1897" i="3" l="1"/>
  <c r="C1897" i="3"/>
  <c r="E1896" i="3"/>
  <c r="F1896" i="3" s="1"/>
  <c r="A1898" i="3"/>
  <c r="D1898" i="3" s="1"/>
  <c r="B1898" i="3" l="1"/>
  <c r="C1898" i="3"/>
  <c r="E1897" i="3"/>
  <c r="F1897" i="3" s="1"/>
  <c r="A1899" i="3"/>
  <c r="D1899" i="3" s="1"/>
  <c r="B1899" i="3" l="1"/>
  <c r="C1899" i="3"/>
  <c r="E1898" i="3"/>
  <c r="F1898" i="3" s="1"/>
  <c r="A1900" i="3"/>
  <c r="D1900" i="3" s="1"/>
  <c r="B1900" i="3" l="1"/>
  <c r="C1900" i="3"/>
  <c r="E1899" i="3"/>
  <c r="F1899" i="3" s="1"/>
  <c r="A1901" i="3"/>
  <c r="D1901" i="3" s="1"/>
  <c r="B1901" i="3" l="1"/>
  <c r="C1901" i="3"/>
  <c r="E1900" i="3"/>
  <c r="F1900" i="3" s="1"/>
  <c r="A1902" i="3"/>
  <c r="D1902" i="3" s="1"/>
  <c r="B1902" i="3" l="1"/>
  <c r="C1902" i="3"/>
  <c r="E1901" i="3"/>
  <c r="F1901" i="3" s="1"/>
  <c r="A1903" i="3"/>
  <c r="D1903" i="3" s="1"/>
  <c r="B1903" i="3" l="1"/>
  <c r="C1903" i="3"/>
  <c r="E1902" i="3"/>
  <c r="F1902" i="3" s="1"/>
  <c r="A1904" i="3"/>
  <c r="D1904" i="3" s="1"/>
  <c r="B1904" i="3" l="1"/>
  <c r="C1904" i="3"/>
  <c r="E1903" i="3"/>
  <c r="F1903" i="3" s="1"/>
  <c r="A1905" i="3"/>
  <c r="D1905" i="3" s="1"/>
  <c r="B1905" i="3" l="1"/>
  <c r="C1905" i="3"/>
  <c r="E1904" i="3"/>
  <c r="F1904" i="3" s="1"/>
  <c r="A1906" i="3"/>
  <c r="D1906" i="3" s="1"/>
  <c r="B1906" i="3" l="1"/>
  <c r="C1906" i="3"/>
  <c r="E1905" i="3"/>
  <c r="F1905" i="3" s="1"/>
  <c r="A1907" i="3"/>
  <c r="D1907" i="3" s="1"/>
  <c r="B1907" i="3" l="1"/>
  <c r="C1907" i="3"/>
  <c r="E1906" i="3"/>
  <c r="F1906" i="3" s="1"/>
  <c r="A1908" i="3"/>
  <c r="D1908" i="3" s="1"/>
  <c r="B1908" i="3" l="1"/>
  <c r="C1908" i="3"/>
  <c r="E1907" i="3"/>
  <c r="F1907" i="3" s="1"/>
  <c r="A1909" i="3"/>
  <c r="D1909" i="3" s="1"/>
  <c r="B1909" i="3" l="1"/>
  <c r="C1909" i="3"/>
  <c r="E1908" i="3"/>
  <c r="F1908" i="3" s="1"/>
  <c r="A1910" i="3"/>
  <c r="D1910" i="3" s="1"/>
  <c r="B1910" i="3" l="1"/>
  <c r="C1910" i="3"/>
  <c r="E1909" i="3"/>
  <c r="F1909" i="3" s="1"/>
  <c r="A1911" i="3"/>
  <c r="D1911" i="3" s="1"/>
  <c r="B1911" i="3" l="1"/>
  <c r="C1911" i="3"/>
  <c r="E1910" i="3"/>
  <c r="F1910" i="3" s="1"/>
  <c r="A1912" i="3"/>
  <c r="D1912" i="3" s="1"/>
  <c r="B1912" i="3" l="1"/>
  <c r="C1912" i="3"/>
  <c r="E1911" i="3"/>
  <c r="F1911" i="3" s="1"/>
  <c r="A1913" i="3"/>
  <c r="D1913" i="3" s="1"/>
  <c r="B1913" i="3" l="1"/>
  <c r="C1913" i="3"/>
  <c r="E1912" i="3"/>
  <c r="F1912" i="3" s="1"/>
  <c r="A1914" i="3"/>
  <c r="D1914" i="3" s="1"/>
  <c r="B1914" i="3" l="1"/>
  <c r="C1914" i="3"/>
  <c r="E1913" i="3"/>
  <c r="F1913" i="3" s="1"/>
  <c r="A1915" i="3"/>
  <c r="D1915" i="3" s="1"/>
  <c r="B1915" i="3" l="1"/>
  <c r="C1915" i="3"/>
  <c r="E1914" i="3"/>
  <c r="F1914" i="3" s="1"/>
  <c r="A1916" i="3"/>
  <c r="D1916" i="3" s="1"/>
  <c r="B1916" i="3" l="1"/>
  <c r="C1916" i="3"/>
  <c r="E1915" i="3"/>
  <c r="F1915" i="3" s="1"/>
  <c r="A1917" i="3"/>
  <c r="D1917" i="3" s="1"/>
  <c r="B1917" i="3" l="1"/>
  <c r="C1917" i="3"/>
  <c r="E1916" i="3"/>
  <c r="F1916" i="3" s="1"/>
  <c r="A1918" i="3"/>
  <c r="D1918" i="3" s="1"/>
  <c r="B1918" i="3" l="1"/>
  <c r="C1918" i="3"/>
  <c r="E1917" i="3"/>
  <c r="F1917" i="3" s="1"/>
  <c r="A1919" i="3"/>
  <c r="D1919" i="3" s="1"/>
  <c r="B1919" i="3" l="1"/>
  <c r="C1919" i="3"/>
  <c r="E1918" i="3"/>
  <c r="F1918" i="3" s="1"/>
  <c r="A1920" i="3"/>
  <c r="D1920" i="3" s="1"/>
  <c r="B1920" i="3" l="1"/>
  <c r="C1920" i="3"/>
  <c r="E1919" i="3"/>
  <c r="F1919" i="3" s="1"/>
  <c r="A1921" i="3"/>
  <c r="D1921" i="3" s="1"/>
  <c r="B1921" i="3" l="1"/>
  <c r="C1921" i="3"/>
  <c r="E1920" i="3"/>
  <c r="F1920" i="3" s="1"/>
  <c r="A1922" i="3"/>
  <c r="D1922" i="3" s="1"/>
  <c r="B1922" i="3" l="1"/>
  <c r="C1922" i="3"/>
  <c r="E1921" i="3"/>
  <c r="F1921" i="3" s="1"/>
  <c r="A1923" i="3"/>
  <c r="D1923" i="3" s="1"/>
  <c r="B1923" i="3" l="1"/>
  <c r="C1923" i="3"/>
  <c r="E1922" i="3"/>
  <c r="F1922" i="3" s="1"/>
  <c r="A1924" i="3"/>
  <c r="D1924" i="3" s="1"/>
  <c r="B1924" i="3" l="1"/>
  <c r="C1924" i="3"/>
  <c r="E1923" i="3"/>
  <c r="F1923" i="3" s="1"/>
  <c r="A1925" i="3"/>
  <c r="D1925" i="3" s="1"/>
  <c r="B1925" i="3" l="1"/>
  <c r="C1925" i="3"/>
  <c r="E1924" i="3"/>
  <c r="F1924" i="3" s="1"/>
  <c r="A1926" i="3"/>
  <c r="D1926" i="3" s="1"/>
  <c r="B1926" i="3" l="1"/>
  <c r="C1926" i="3"/>
  <c r="E1925" i="3"/>
  <c r="F1925" i="3" s="1"/>
  <c r="A1927" i="3"/>
  <c r="D1927" i="3" s="1"/>
  <c r="B1927" i="3" l="1"/>
  <c r="C1927" i="3"/>
  <c r="E1926" i="3"/>
  <c r="F1926" i="3" s="1"/>
  <c r="A1928" i="3"/>
  <c r="D1928" i="3" s="1"/>
  <c r="B1928" i="3" l="1"/>
  <c r="C1928" i="3"/>
  <c r="E1927" i="3"/>
  <c r="F1927" i="3" s="1"/>
  <c r="A1929" i="3"/>
  <c r="D1929" i="3" s="1"/>
  <c r="B1929" i="3" l="1"/>
  <c r="C1929" i="3"/>
  <c r="E1928" i="3"/>
  <c r="F1928" i="3" s="1"/>
  <c r="A1930" i="3"/>
  <c r="D1930" i="3" s="1"/>
  <c r="B1930" i="3" l="1"/>
  <c r="C1930" i="3"/>
  <c r="E1929" i="3"/>
  <c r="F1929" i="3" s="1"/>
  <c r="A1931" i="3"/>
  <c r="D1931" i="3" s="1"/>
  <c r="B1931" i="3" l="1"/>
  <c r="C1931" i="3"/>
  <c r="E1930" i="3"/>
  <c r="F1930" i="3" s="1"/>
  <c r="A1932" i="3"/>
  <c r="D1932" i="3" s="1"/>
  <c r="B1932" i="3" l="1"/>
  <c r="C1932" i="3"/>
  <c r="E1931" i="3"/>
  <c r="F1931" i="3" s="1"/>
  <c r="A1933" i="3"/>
  <c r="D1933" i="3" s="1"/>
  <c r="B1933" i="3" l="1"/>
  <c r="C1933" i="3"/>
  <c r="E1932" i="3"/>
  <c r="F1932" i="3" s="1"/>
  <c r="A1934" i="3"/>
  <c r="D1934" i="3" s="1"/>
  <c r="B1934" i="3" l="1"/>
  <c r="C1934" i="3"/>
  <c r="E1933" i="3"/>
  <c r="F1933" i="3" s="1"/>
  <c r="A1935" i="3"/>
  <c r="D1935" i="3" s="1"/>
  <c r="B1935" i="3" l="1"/>
  <c r="C1935" i="3"/>
  <c r="E1934" i="3"/>
  <c r="F1934" i="3" s="1"/>
  <c r="A1936" i="3"/>
  <c r="D1936" i="3" s="1"/>
  <c r="B1936" i="3" l="1"/>
  <c r="C1936" i="3"/>
  <c r="E1935" i="3"/>
  <c r="F1935" i="3" s="1"/>
  <c r="A1937" i="3"/>
  <c r="D1937" i="3" s="1"/>
  <c r="B1937" i="3" l="1"/>
  <c r="C1937" i="3"/>
  <c r="E1936" i="3"/>
  <c r="F1936" i="3" s="1"/>
  <c r="A1938" i="3"/>
  <c r="D1938" i="3" s="1"/>
  <c r="B1938" i="3" l="1"/>
  <c r="C1938" i="3"/>
  <c r="E1937" i="3"/>
  <c r="F1937" i="3" s="1"/>
  <c r="A1939" i="3"/>
  <c r="D1939" i="3" s="1"/>
  <c r="B1939" i="3" l="1"/>
  <c r="C1939" i="3"/>
  <c r="E1938" i="3"/>
  <c r="F1938" i="3" s="1"/>
  <c r="A1940" i="3"/>
  <c r="D1940" i="3" s="1"/>
  <c r="B1940" i="3" l="1"/>
  <c r="C1940" i="3"/>
  <c r="E1939" i="3"/>
  <c r="F1939" i="3" s="1"/>
  <c r="A1941" i="3"/>
  <c r="D1941" i="3" s="1"/>
  <c r="B1941" i="3" l="1"/>
  <c r="C1941" i="3"/>
  <c r="E1940" i="3"/>
  <c r="F1940" i="3" s="1"/>
  <c r="A1942" i="3"/>
  <c r="D1942" i="3" s="1"/>
  <c r="B1942" i="3" l="1"/>
  <c r="C1942" i="3"/>
  <c r="E1941" i="3"/>
  <c r="F1941" i="3" s="1"/>
  <c r="A1943" i="3"/>
  <c r="D1943" i="3" s="1"/>
  <c r="B1943" i="3" l="1"/>
  <c r="C1943" i="3"/>
  <c r="E1942" i="3"/>
  <c r="F1942" i="3" s="1"/>
  <c r="A1944" i="3"/>
  <c r="D1944" i="3" s="1"/>
  <c r="B1944" i="3" l="1"/>
  <c r="C1944" i="3"/>
  <c r="E1943" i="3"/>
  <c r="F1943" i="3" s="1"/>
  <c r="A1945" i="3"/>
  <c r="D1945" i="3" s="1"/>
  <c r="B1945" i="3" l="1"/>
  <c r="C1945" i="3"/>
  <c r="E1944" i="3"/>
  <c r="F1944" i="3" s="1"/>
  <c r="A1946" i="3"/>
  <c r="D1946" i="3" s="1"/>
  <c r="B1946" i="3" l="1"/>
  <c r="C1946" i="3"/>
  <c r="E1945" i="3"/>
  <c r="F1945" i="3" s="1"/>
  <c r="A1947" i="3"/>
  <c r="D1947" i="3" s="1"/>
  <c r="B1947" i="3" l="1"/>
  <c r="C1947" i="3"/>
  <c r="E1946" i="3"/>
  <c r="F1946" i="3" s="1"/>
  <c r="A1948" i="3"/>
  <c r="D1948" i="3" s="1"/>
  <c r="B1948" i="3" l="1"/>
  <c r="C1948" i="3"/>
  <c r="E1947" i="3"/>
  <c r="F1947" i="3" s="1"/>
  <c r="A1949" i="3"/>
  <c r="D1949" i="3" s="1"/>
  <c r="B1949" i="3" l="1"/>
  <c r="C1949" i="3"/>
  <c r="E1948" i="3"/>
  <c r="F1948" i="3" s="1"/>
  <c r="A1950" i="3"/>
  <c r="D1950" i="3" s="1"/>
  <c r="B1950" i="3" l="1"/>
  <c r="C1950" i="3"/>
  <c r="E1949" i="3"/>
  <c r="F1949" i="3" s="1"/>
  <c r="A1951" i="3"/>
  <c r="D1951" i="3" s="1"/>
  <c r="B1951" i="3" l="1"/>
  <c r="C1951" i="3"/>
  <c r="E1950" i="3"/>
  <c r="F1950" i="3" s="1"/>
  <c r="A1952" i="3"/>
  <c r="D1952" i="3" s="1"/>
  <c r="B1952" i="3" l="1"/>
  <c r="C1952" i="3"/>
  <c r="E1951" i="3"/>
  <c r="F1951" i="3" s="1"/>
  <c r="A1953" i="3"/>
  <c r="D1953" i="3" s="1"/>
  <c r="B1953" i="3" l="1"/>
  <c r="C1953" i="3"/>
  <c r="E1952" i="3"/>
  <c r="F1952" i="3" s="1"/>
  <c r="A1954" i="3"/>
  <c r="D1954" i="3" s="1"/>
  <c r="B1954" i="3" l="1"/>
  <c r="C1954" i="3"/>
  <c r="E1953" i="3"/>
  <c r="F1953" i="3" s="1"/>
  <c r="A1955" i="3"/>
  <c r="D1955" i="3" s="1"/>
  <c r="B1955" i="3" l="1"/>
  <c r="C1955" i="3"/>
  <c r="E1954" i="3"/>
  <c r="F1954" i="3" s="1"/>
  <c r="A1956" i="3"/>
  <c r="D1956" i="3" s="1"/>
  <c r="B1956" i="3" l="1"/>
  <c r="C1956" i="3"/>
  <c r="E1955" i="3"/>
  <c r="F1955" i="3" s="1"/>
  <c r="A1957" i="3"/>
  <c r="D1957" i="3" s="1"/>
  <c r="B1957" i="3" l="1"/>
  <c r="C1957" i="3"/>
  <c r="E1956" i="3"/>
  <c r="F1956" i="3" s="1"/>
  <c r="A1958" i="3"/>
  <c r="D1958" i="3" s="1"/>
  <c r="B1958" i="3" l="1"/>
  <c r="C1958" i="3"/>
  <c r="E1957" i="3"/>
  <c r="F1957" i="3" s="1"/>
  <c r="A1959" i="3"/>
  <c r="D1959" i="3" s="1"/>
  <c r="B1959" i="3" l="1"/>
  <c r="C1959" i="3"/>
  <c r="E1958" i="3"/>
  <c r="F1958" i="3" s="1"/>
  <c r="A1960" i="3"/>
  <c r="D1960" i="3" s="1"/>
  <c r="B1960" i="3" l="1"/>
  <c r="C1960" i="3"/>
  <c r="E1959" i="3"/>
  <c r="F1959" i="3" s="1"/>
  <c r="A1961" i="3"/>
  <c r="D1961" i="3" s="1"/>
  <c r="B1961" i="3" l="1"/>
  <c r="C1961" i="3"/>
  <c r="E1960" i="3"/>
  <c r="F1960" i="3" s="1"/>
  <c r="A1962" i="3"/>
  <c r="D1962" i="3" s="1"/>
  <c r="B1962" i="3" l="1"/>
  <c r="C1962" i="3"/>
  <c r="E1961" i="3"/>
  <c r="F1961" i="3" s="1"/>
  <c r="A1963" i="3"/>
  <c r="D1963" i="3" s="1"/>
  <c r="B1963" i="3" l="1"/>
  <c r="C1963" i="3"/>
  <c r="E1962" i="3"/>
  <c r="F1962" i="3" s="1"/>
  <c r="A1964" i="3"/>
  <c r="D1964" i="3" s="1"/>
  <c r="B1964" i="3" l="1"/>
  <c r="C1964" i="3"/>
  <c r="E1963" i="3"/>
  <c r="F1963" i="3" s="1"/>
  <c r="A1965" i="3"/>
  <c r="D1965" i="3" s="1"/>
  <c r="B1965" i="3" l="1"/>
  <c r="C1965" i="3"/>
  <c r="E1964" i="3"/>
  <c r="F1964" i="3" s="1"/>
  <c r="A1966" i="3"/>
  <c r="D1966" i="3" s="1"/>
  <c r="B1966" i="3" l="1"/>
  <c r="C1966" i="3"/>
  <c r="E1965" i="3"/>
  <c r="F1965" i="3" s="1"/>
  <c r="A1967" i="3"/>
  <c r="D1967" i="3" s="1"/>
  <c r="B1967" i="3" l="1"/>
  <c r="C1967" i="3"/>
  <c r="E1966" i="3"/>
  <c r="F1966" i="3" s="1"/>
  <c r="A1968" i="3"/>
  <c r="D1968" i="3" s="1"/>
  <c r="B1968" i="3" l="1"/>
  <c r="C1968" i="3"/>
  <c r="E1967" i="3"/>
  <c r="F1967" i="3" s="1"/>
  <c r="A1969" i="3"/>
  <c r="D1969" i="3" s="1"/>
  <c r="B1969" i="3" l="1"/>
  <c r="C1969" i="3"/>
  <c r="E1968" i="3"/>
  <c r="F1968" i="3" s="1"/>
  <c r="A1970" i="3"/>
  <c r="D1970" i="3" s="1"/>
  <c r="B1970" i="3" l="1"/>
  <c r="C1970" i="3"/>
  <c r="E1969" i="3"/>
  <c r="F1969" i="3" s="1"/>
  <c r="A1971" i="3"/>
  <c r="D1971" i="3" s="1"/>
  <c r="B1971" i="3" l="1"/>
  <c r="C1971" i="3"/>
  <c r="E1970" i="3"/>
  <c r="F1970" i="3" s="1"/>
  <c r="A1972" i="3"/>
  <c r="D1972" i="3" s="1"/>
  <c r="B1972" i="3" l="1"/>
  <c r="C1972" i="3"/>
  <c r="E1971" i="3"/>
  <c r="F1971" i="3" s="1"/>
  <c r="A1973" i="3"/>
  <c r="D1973" i="3" s="1"/>
  <c r="B1973" i="3" l="1"/>
  <c r="C1973" i="3"/>
  <c r="E1972" i="3"/>
  <c r="F1972" i="3" s="1"/>
  <c r="A1974" i="3"/>
  <c r="D1974" i="3" s="1"/>
  <c r="B1974" i="3" l="1"/>
  <c r="C1974" i="3"/>
  <c r="E1973" i="3"/>
  <c r="F1973" i="3" s="1"/>
  <c r="A1975" i="3"/>
  <c r="D1975" i="3" s="1"/>
  <c r="B1975" i="3" l="1"/>
  <c r="C1975" i="3"/>
  <c r="E1974" i="3"/>
  <c r="F1974" i="3" s="1"/>
  <c r="A1976" i="3"/>
  <c r="D1976" i="3" s="1"/>
  <c r="B1976" i="3" l="1"/>
  <c r="C1976" i="3"/>
  <c r="E1975" i="3"/>
  <c r="F1975" i="3" s="1"/>
  <c r="A1977" i="3"/>
  <c r="D1977" i="3" s="1"/>
  <c r="B1977" i="3" l="1"/>
  <c r="C1977" i="3"/>
  <c r="E1976" i="3"/>
  <c r="F1976" i="3" s="1"/>
  <c r="A1978" i="3"/>
  <c r="D1978" i="3" s="1"/>
  <c r="B1978" i="3" l="1"/>
  <c r="C1978" i="3"/>
  <c r="E1977" i="3"/>
  <c r="F1977" i="3" s="1"/>
  <c r="A1979" i="3"/>
  <c r="D1979" i="3" s="1"/>
  <c r="B1979" i="3" l="1"/>
  <c r="C1979" i="3"/>
  <c r="E1978" i="3"/>
  <c r="F1978" i="3" s="1"/>
  <c r="A1980" i="3"/>
  <c r="D1980" i="3" s="1"/>
  <c r="B1980" i="3" l="1"/>
  <c r="C1980" i="3"/>
  <c r="E1979" i="3"/>
  <c r="F1979" i="3" s="1"/>
  <c r="A1981" i="3"/>
  <c r="D1981" i="3" s="1"/>
  <c r="B1981" i="3" l="1"/>
  <c r="C1981" i="3"/>
  <c r="E1980" i="3"/>
  <c r="F1980" i="3" s="1"/>
  <c r="A1982" i="3"/>
  <c r="D1982" i="3" s="1"/>
  <c r="B1982" i="3" l="1"/>
  <c r="C1982" i="3"/>
  <c r="E1981" i="3"/>
  <c r="F1981" i="3" s="1"/>
  <c r="A1983" i="3"/>
  <c r="D1983" i="3" s="1"/>
  <c r="B1983" i="3" l="1"/>
  <c r="C1983" i="3"/>
  <c r="E1982" i="3"/>
  <c r="F1982" i="3" s="1"/>
  <c r="A1984" i="3"/>
  <c r="D1984" i="3" s="1"/>
  <c r="B1984" i="3" l="1"/>
  <c r="C1984" i="3"/>
  <c r="E1983" i="3"/>
  <c r="F1983" i="3" s="1"/>
  <c r="A1985" i="3"/>
  <c r="D1985" i="3" s="1"/>
  <c r="B1985" i="3" l="1"/>
  <c r="C1985" i="3"/>
  <c r="E1984" i="3"/>
  <c r="F1984" i="3" s="1"/>
  <c r="A1986" i="3"/>
  <c r="D1986" i="3" s="1"/>
  <c r="B1986" i="3" l="1"/>
  <c r="C1986" i="3"/>
  <c r="E1985" i="3"/>
  <c r="F1985" i="3" s="1"/>
  <c r="A1987" i="3"/>
  <c r="D1987" i="3" s="1"/>
  <c r="B1987" i="3" l="1"/>
  <c r="C1987" i="3"/>
  <c r="E1986" i="3"/>
  <c r="F1986" i="3" s="1"/>
  <c r="A1988" i="3"/>
  <c r="D1988" i="3" s="1"/>
  <c r="B1988" i="3" l="1"/>
  <c r="C1988" i="3"/>
  <c r="E1987" i="3"/>
  <c r="F1987" i="3" s="1"/>
  <c r="A1989" i="3"/>
  <c r="D1989" i="3" s="1"/>
  <c r="B1989" i="3" l="1"/>
  <c r="C1989" i="3"/>
  <c r="E1988" i="3"/>
  <c r="F1988" i="3" s="1"/>
  <c r="A1990" i="3"/>
  <c r="D1990" i="3" s="1"/>
  <c r="B1990" i="3" l="1"/>
  <c r="C1990" i="3"/>
  <c r="E1989" i="3"/>
  <c r="F1989" i="3" s="1"/>
  <c r="A1991" i="3"/>
  <c r="D1991" i="3" s="1"/>
  <c r="B1991" i="3" l="1"/>
  <c r="C1991" i="3"/>
  <c r="E1990" i="3"/>
  <c r="F1990" i="3" s="1"/>
  <c r="A1992" i="3"/>
  <c r="D1992" i="3" s="1"/>
  <c r="B1992" i="3" l="1"/>
  <c r="C1992" i="3"/>
  <c r="E1991" i="3"/>
  <c r="F1991" i="3" s="1"/>
  <c r="A1993" i="3"/>
  <c r="D1993" i="3" s="1"/>
  <c r="B1993" i="3" l="1"/>
  <c r="C1993" i="3"/>
  <c r="E1992" i="3"/>
  <c r="F1992" i="3" s="1"/>
  <c r="A1994" i="3"/>
  <c r="D1994" i="3" s="1"/>
  <c r="B1994" i="3" l="1"/>
  <c r="C1994" i="3"/>
  <c r="E1993" i="3"/>
  <c r="F1993" i="3" s="1"/>
  <c r="A1995" i="3"/>
  <c r="D1995" i="3" s="1"/>
  <c r="B1995" i="3" l="1"/>
  <c r="C1995" i="3"/>
  <c r="E1994" i="3"/>
  <c r="F1994" i="3" s="1"/>
  <c r="A1996" i="3"/>
  <c r="D1996" i="3" s="1"/>
  <c r="B1996" i="3" l="1"/>
  <c r="C1996" i="3"/>
  <c r="E1995" i="3"/>
  <c r="F1995" i="3" s="1"/>
  <c r="A1997" i="3"/>
  <c r="D1997" i="3" s="1"/>
  <c r="B1997" i="3" l="1"/>
  <c r="C1997" i="3"/>
  <c r="E1996" i="3"/>
  <c r="F1996" i="3" s="1"/>
  <c r="A1998" i="3"/>
  <c r="D1998" i="3" s="1"/>
  <c r="B1998" i="3" l="1"/>
  <c r="C1998" i="3"/>
  <c r="E1997" i="3"/>
  <c r="F1997" i="3" s="1"/>
  <c r="A1999" i="3"/>
  <c r="D1999" i="3" s="1"/>
  <c r="B1999" i="3" l="1"/>
  <c r="C1999" i="3"/>
  <c r="E1998" i="3"/>
  <c r="F1998" i="3" s="1"/>
  <c r="A2000" i="3"/>
  <c r="D2000" i="3" s="1"/>
  <c r="B2000" i="3" l="1"/>
  <c r="C2000" i="3"/>
  <c r="E1999" i="3"/>
  <c r="F1999" i="3" s="1"/>
  <c r="A2001" i="3"/>
  <c r="D2001" i="3" s="1"/>
  <c r="B2001" i="3" l="1"/>
  <c r="C2001" i="3"/>
  <c r="E2000" i="3"/>
  <c r="F2000" i="3" s="1"/>
  <c r="A2002" i="3"/>
  <c r="D2002" i="3" s="1"/>
  <c r="B2002" i="3" l="1"/>
  <c r="C2002" i="3"/>
  <c r="E2001" i="3"/>
  <c r="F2001" i="3" s="1"/>
  <c r="A2003" i="3"/>
  <c r="D2003" i="3" s="1"/>
  <c r="B2003" i="3" l="1"/>
  <c r="C2003" i="3"/>
  <c r="E2002" i="3"/>
  <c r="F2002" i="3" s="1"/>
  <c r="A2004" i="3"/>
  <c r="D2004" i="3" s="1"/>
  <c r="B2004" i="3" l="1"/>
  <c r="C2004" i="3"/>
  <c r="E2003" i="3"/>
  <c r="F2003" i="3" s="1"/>
  <c r="A2005" i="3"/>
  <c r="D2005" i="3" s="1"/>
  <c r="B2005" i="3" l="1"/>
  <c r="C2005" i="3"/>
  <c r="E2004" i="3"/>
  <c r="F2004" i="3" s="1"/>
  <c r="A2006" i="3"/>
  <c r="D2006" i="3" s="1"/>
  <c r="B2006" i="3" l="1"/>
  <c r="C2006" i="3"/>
  <c r="E2005" i="3"/>
  <c r="F2005" i="3" s="1"/>
  <c r="A2007" i="3"/>
  <c r="D2007" i="3" s="1"/>
  <c r="B2007" i="3" l="1"/>
  <c r="C2007" i="3"/>
  <c r="E2006" i="3"/>
  <c r="F2006" i="3" s="1"/>
  <c r="A2008" i="3"/>
  <c r="D2008" i="3" s="1"/>
  <c r="B2008" i="3" l="1"/>
  <c r="C2008" i="3"/>
  <c r="E2007" i="3"/>
  <c r="F2007" i="3" s="1"/>
  <c r="A2009" i="3"/>
  <c r="D2009" i="3" s="1"/>
  <c r="B2009" i="3" l="1"/>
  <c r="C2009" i="3"/>
  <c r="E2008" i="3"/>
  <c r="F2008" i="3" s="1"/>
  <c r="A2010" i="3"/>
  <c r="D2010" i="3" s="1"/>
  <c r="B2010" i="3" l="1"/>
  <c r="C2010" i="3"/>
  <c r="E2009" i="3"/>
  <c r="F2009" i="3" s="1"/>
  <c r="A2011" i="3"/>
  <c r="D2011" i="3" s="1"/>
  <c r="B2011" i="3" l="1"/>
  <c r="C2011" i="3"/>
  <c r="E2010" i="3"/>
  <c r="F2010" i="3" s="1"/>
  <c r="A2012" i="3"/>
  <c r="D2012" i="3" s="1"/>
  <c r="B2012" i="3" l="1"/>
  <c r="C2012" i="3"/>
  <c r="E2011" i="3"/>
  <c r="F2011" i="3" s="1"/>
  <c r="A2013" i="3"/>
  <c r="D2013" i="3" s="1"/>
  <c r="B2013" i="3" l="1"/>
  <c r="C2013" i="3"/>
  <c r="E2012" i="3"/>
  <c r="F2012" i="3" s="1"/>
  <c r="A2014" i="3"/>
  <c r="D2014" i="3" s="1"/>
  <c r="B2014" i="3" l="1"/>
  <c r="C2014" i="3"/>
  <c r="E2013" i="3"/>
  <c r="F2013" i="3" s="1"/>
  <c r="A2015" i="3"/>
  <c r="D2015" i="3" s="1"/>
  <c r="B2015" i="3" l="1"/>
  <c r="C2015" i="3"/>
  <c r="E2014" i="3"/>
  <c r="F2014" i="3" s="1"/>
  <c r="A2016" i="3"/>
  <c r="D2016" i="3" s="1"/>
  <c r="B2016" i="3" l="1"/>
  <c r="C2016" i="3"/>
  <c r="E2015" i="3"/>
  <c r="F2015" i="3" s="1"/>
  <c r="A2017" i="3"/>
  <c r="D2017" i="3" s="1"/>
  <c r="B2017" i="3" l="1"/>
  <c r="C2017" i="3"/>
  <c r="E2016" i="3"/>
  <c r="F2016" i="3" s="1"/>
  <c r="A2018" i="3"/>
  <c r="D2018" i="3" s="1"/>
  <c r="B2018" i="3" l="1"/>
  <c r="C2018" i="3"/>
  <c r="E2017" i="3"/>
  <c r="F2017" i="3" s="1"/>
  <c r="A2019" i="3"/>
  <c r="D2019" i="3" s="1"/>
  <c r="B2019" i="3" l="1"/>
  <c r="C2019" i="3"/>
  <c r="E2018" i="3"/>
  <c r="F2018" i="3" s="1"/>
  <c r="A2020" i="3"/>
  <c r="D2020" i="3" s="1"/>
  <c r="B2020" i="3" l="1"/>
  <c r="C2020" i="3"/>
  <c r="E2019" i="3"/>
  <c r="F2019" i="3" s="1"/>
  <c r="A2021" i="3"/>
  <c r="D2021" i="3" s="1"/>
  <c r="B2021" i="3" l="1"/>
  <c r="C2021" i="3"/>
  <c r="E2020" i="3"/>
  <c r="F2020" i="3" s="1"/>
  <c r="A2022" i="3"/>
  <c r="D2022" i="3" s="1"/>
  <c r="B2022" i="3" l="1"/>
  <c r="C2022" i="3"/>
  <c r="E2021" i="3"/>
  <c r="F2021" i="3" s="1"/>
  <c r="A2023" i="3"/>
  <c r="D2023" i="3" s="1"/>
  <c r="B2023" i="3" l="1"/>
  <c r="C2023" i="3"/>
  <c r="E2022" i="3"/>
  <c r="F2022" i="3" s="1"/>
  <c r="A2024" i="3"/>
  <c r="D2024" i="3" s="1"/>
  <c r="B2024" i="3" l="1"/>
  <c r="C2024" i="3"/>
  <c r="E2023" i="3"/>
  <c r="F2023" i="3" s="1"/>
  <c r="A2025" i="3"/>
  <c r="D2025" i="3" s="1"/>
  <c r="B2025" i="3" l="1"/>
  <c r="C2025" i="3"/>
  <c r="E2024" i="3"/>
  <c r="F2024" i="3" s="1"/>
  <c r="A2026" i="3"/>
  <c r="D2026" i="3" s="1"/>
  <c r="B2026" i="3" l="1"/>
  <c r="C2026" i="3"/>
  <c r="E2025" i="3"/>
  <c r="F2025" i="3" s="1"/>
  <c r="A2027" i="3"/>
  <c r="D2027" i="3" s="1"/>
  <c r="B2027" i="3" l="1"/>
  <c r="C2027" i="3"/>
  <c r="E2026" i="3"/>
  <c r="F2026" i="3" s="1"/>
  <c r="A2028" i="3"/>
  <c r="D2028" i="3" s="1"/>
  <c r="B2028" i="3" l="1"/>
  <c r="C2028" i="3"/>
  <c r="E2027" i="3"/>
  <c r="F2027" i="3" s="1"/>
  <c r="A2029" i="3"/>
  <c r="D2029" i="3" s="1"/>
  <c r="B2029" i="3" l="1"/>
  <c r="C2029" i="3"/>
  <c r="E2028" i="3"/>
  <c r="F2028" i="3" s="1"/>
  <c r="A2030" i="3"/>
  <c r="D2030" i="3" s="1"/>
  <c r="B2030" i="3" l="1"/>
  <c r="C2030" i="3"/>
  <c r="E2029" i="3"/>
  <c r="F2029" i="3" s="1"/>
  <c r="A2031" i="3"/>
  <c r="D2031" i="3" s="1"/>
  <c r="B2031" i="3" l="1"/>
  <c r="C2031" i="3"/>
  <c r="E2030" i="3"/>
  <c r="F2030" i="3" s="1"/>
  <c r="A2032" i="3"/>
  <c r="D2032" i="3" s="1"/>
  <c r="B2032" i="3" l="1"/>
  <c r="C2032" i="3"/>
  <c r="E2031" i="3"/>
  <c r="F2031" i="3" s="1"/>
  <c r="A2033" i="3"/>
  <c r="D2033" i="3" s="1"/>
  <c r="B2033" i="3" l="1"/>
  <c r="C2033" i="3"/>
  <c r="E2032" i="3"/>
  <c r="F2032" i="3" s="1"/>
  <c r="A2034" i="3"/>
  <c r="D2034" i="3" s="1"/>
  <c r="B2034" i="3" l="1"/>
  <c r="C2034" i="3"/>
  <c r="E2033" i="3"/>
  <c r="F2033" i="3" s="1"/>
  <c r="A2035" i="3"/>
  <c r="D2035" i="3" s="1"/>
  <c r="B2035" i="3" l="1"/>
  <c r="C2035" i="3"/>
  <c r="E2034" i="3"/>
  <c r="F2034" i="3" s="1"/>
  <c r="A2036" i="3"/>
  <c r="D2036" i="3" s="1"/>
  <c r="B2036" i="3" l="1"/>
  <c r="C2036" i="3"/>
  <c r="E2035" i="3"/>
  <c r="F2035" i="3" s="1"/>
  <c r="A2037" i="3"/>
  <c r="D2037" i="3" s="1"/>
  <c r="B2037" i="3" l="1"/>
  <c r="C2037" i="3"/>
  <c r="E2036" i="3"/>
  <c r="F2036" i="3" s="1"/>
  <c r="A2038" i="3"/>
  <c r="D2038" i="3" s="1"/>
  <c r="B2038" i="3" l="1"/>
  <c r="C2038" i="3"/>
  <c r="E2037" i="3"/>
  <c r="F2037" i="3" s="1"/>
  <c r="A2039" i="3"/>
  <c r="D2039" i="3" s="1"/>
  <c r="B2039" i="3" l="1"/>
  <c r="C2039" i="3"/>
  <c r="E2038" i="3"/>
  <c r="F2038" i="3" s="1"/>
  <c r="A2040" i="3"/>
  <c r="D2040" i="3" s="1"/>
  <c r="B2040" i="3" l="1"/>
  <c r="C2040" i="3"/>
  <c r="E2039" i="3"/>
  <c r="F2039" i="3" s="1"/>
  <c r="A2041" i="3"/>
  <c r="D2041" i="3" s="1"/>
  <c r="B2041" i="3" l="1"/>
  <c r="C2041" i="3"/>
  <c r="E2040" i="3"/>
  <c r="F2040" i="3" s="1"/>
  <c r="A2042" i="3"/>
  <c r="D2042" i="3" s="1"/>
  <c r="B2042" i="3" l="1"/>
  <c r="C2042" i="3"/>
  <c r="E2041" i="3"/>
  <c r="F2041" i="3" s="1"/>
  <c r="A2043" i="3"/>
  <c r="D2043" i="3" s="1"/>
  <c r="B2043" i="3" l="1"/>
  <c r="C2043" i="3"/>
  <c r="E2042" i="3"/>
  <c r="F2042" i="3" s="1"/>
  <c r="A2044" i="3"/>
  <c r="D2044" i="3" s="1"/>
  <c r="B2044" i="3" l="1"/>
  <c r="C2044" i="3"/>
  <c r="E2043" i="3"/>
  <c r="F2043" i="3" s="1"/>
  <c r="A2045" i="3"/>
  <c r="D2045" i="3" s="1"/>
  <c r="B2045" i="3" l="1"/>
  <c r="C2045" i="3"/>
  <c r="E2044" i="3"/>
  <c r="F2044" i="3" s="1"/>
  <c r="A2046" i="3"/>
  <c r="D2046" i="3" s="1"/>
  <c r="B2046" i="3" l="1"/>
  <c r="C2046" i="3"/>
  <c r="E2045" i="3"/>
  <c r="F2045" i="3" s="1"/>
  <c r="A2047" i="3"/>
  <c r="D2047" i="3" s="1"/>
  <c r="B2047" i="3" l="1"/>
  <c r="C2047" i="3"/>
  <c r="E2046" i="3"/>
  <c r="F2046" i="3" s="1"/>
  <c r="A2048" i="3"/>
  <c r="D2048" i="3" s="1"/>
  <c r="B2048" i="3" l="1"/>
  <c r="C2048" i="3"/>
  <c r="E2047" i="3"/>
  <c r="F2047" i="3" s="1"/>
  <c r="A2049" i="3"/>
  <c r="D2049" i="3" s="1"/>
  <c r="B2049" i="3" l="1"/>
  <c r="C2049" i="3"/>
  <c r="E2048" i="3"/>
  <c r="F2048" i="3" s="1"/>
  <c r="A2050" i="3"/>
  <c r="D2050" i="3" s="1"/>
  <c r="B2050" i="3" l="1"/>
  <c r="C2050" i="3"/>
  <c r="E2049" i="3"/>
  <c r="F2049" i="3" s="1"/>
  <c r="A2051" i="3"/>
  <c r="D2051" i="3" s="1"/>
  <c r="B2051" i="3" l="1"/>
  <c r="C2051" i="3"/>
  <c r="E2050" i="3"/>
  <c r="F2050" i="3" s="1"/>
  <c r="A2052" i="3"/>
  <c r="D2052" i="3" s="1"/>
  <c r="B2052" i="3" l="1"/>
  <c r="C2052" i="3"/>
  <c r="E2051" i="3"/>
  <c r="F2051" i="3" s="1"/>
  <c r="A2053" i="3"/>
  <c r="D2053" i="3" s="1"/>
  <c r="B2053" i="3" l="1"/>
  <c r="C2053" i="3"/>
  <c r="E2052" i="3"/>
  <c r="F2052" i="3" s="1"/>
  <c r="A2054" i="3"/>
  <c r="D2054" i="3" s="1"/>
  <c r="B2054" i="3" l="1"/>
  <c r="C2054" i="3"/>
  <c r="E2053" i="3"/>
  <c r="F2053" i="3" s="1"/>
  <c r="A2055" i="3"/>
  <c r="D2055" i="3" s="1"/>
  <c r="B2055" i="3" l="1"/>
  <c r="C2055" i="3"/>
  <c r="E2054" i="3"/>
  <c r="F2054" i="3" s="1"/>
  <c r="A2056" i="3"/>
  <c r="D2056" i="3" s="1"/>
  <c r="B2056" i="3" l="1"/>
  <c r="C2056" i="3"/>
  <c r="E2055" i="3"/>
  <c r="F2055" i="3" s="1"/>
  <c r="A2057" i="3"/>
  <c r="D2057" i="3" s="1"/>
  <c r="B2057" i="3" l="1"/>
  <c r="C2057" i="3"/>
  <c r="E2056" i="3"/>
  <c r="F2056" i="3" s="1"/>
  <c r="A2058" i="3"/>
  <c r="D2058" i="3" s="1"/>
  <c r="B2058" i="3" l="1"/>
  <c r="C2058" i="3"/>
  <c r="E2057" i="3"/>
  <c r="F2057" i="3" s="1"/>
  <c r="A2059" i="3"/>
  <c r="D2059" i="3" s="1"/>
  <c r="B2059" i="3" l="1"/>
  <c r="C2059" i="3"/>
  <c r="E2058" i="3"/>
  <c r="F2058" i="3" s="1"/>
  <c r="A2060" i="3"/>
  <c r="D2060" i="3" s="1"/>
  <c r="B2060" i="3" l="1"/>
  <c r="C2060" i="3"/>
  <c r="E2059" i="3"/>
  <c r="F2059" i="3" s="1"/>
  <c r="A2061" i="3"/>
  <c r="D2061" i="3" s="1"/>
  <c r="B2061" i="3" l="1"/>
  <c r="C2061" i="3"/>
  <c r="E2060" i="3"/>
  <c r="F2060" i="3" s="1"/>
  <c r="A2062" i="3"/>
  <c r="D2062" i="3" s="1"/>
  <c r="B2062" i="3" l="1"/>
  <c r="C2062" i="3"/>
  <c r="E2061" i="3"/>
  <c r="F2061" i="3" s="1"/>
  <c r="A2063" i="3"/>
  <c r="D2063" i="3" s="1"/>
  <c r="B2063" i="3" l="1"/>
  <c r="C2063" i="3"/>
  <c r="E2062" i="3"/>
  <c r="F2062" i="3" s="1"/>
  <c r="A2064" i="3"/>
  <c r="D2064" i="3" s="1"/>
  <c r="B2064" i="3" l="1"/>
  <c r="C2064" i="3"/>
  <c r="E2063" i="3"/>
  <c r="F2063" i="3" s="1"/>
  <c r="A2065" i="3"/>
  <c r="D2065" i="3" s="1"/>
  <c r="B2065" i="3" l="1"/>
  <c r="C2065" i="3"/>
  <c r="E2064" i="3"/>
  <c r="F2064" i="3" s="1"/>
  <c r="A2066" i="3"/>
  <c r="D2066" i="3" s="1"/>
  <c r="B2066" i="3" l="1"/>
  <c r="C2066" i="3"/>
  <c r="E2065" i="3"/>
  <c r="F2065" i="3" s="1"/>
  <c r="A2067" i="3"/>
  <c r="D2067" i="3" s="1"/>
  <c r="B2067" i="3" l="1"/>
  <c r="C2067" i="3"/>
  <c r="E2066" i="3"/>
  <c r="F2066" i="3" s="1"/>
  <c r="A2068" i="3"/>
  <c r="D2068" i="3" s="1"/>
  <c r="B2068" i="3" l="1"/>
  <c r="C2068" i="3"/>
  <c r="E2067" i="3"/>
  <c r="F2067" i="3" s="1"/>
  <c r="A2069" i="3"/>
  <c r="D2069" i="3" s="1"/>
  <c r="B2069" i="3" l="1"/>
  <c r="C2069" i="3"/>
  <c r="E2068" i="3"/>
  <c r="F2068" i="3" s="1"/>
  <c r="A2070" i="3"/>
  <c r="D2070" i="3" s="1"/>
  <c r="B2070" i="3" l="1"/>
  <c r="C2070" i="3"/>
  <c r="E2069" i="3"/>
  <c r="F2069" i="3" s="1"/>
  <c r="A2071" i="3"/>
  <c r="D2071" i="3" s="1"/>
  <c r="B2071" i="3" l="1"/>
  <c r="C2071" i="3"/>
  <c r="E2070" i="3"/>
  <c r="F2070" i="3" s="1"/>
  <c r="A2072" i="3"/>
  <c r="D2072" i="3" s="1"/>
  <c r="B2072" i="3" l="1"/>
  <c r="C2072" i="3"/>
  <c r="E2071" i="3"/>
  <c r="F2071" i="3" s="1"/>
  <c r="A2073" i="3"/>
  <c r="D2073" i="3" s="1"/>
  <c r="B2073" i="3" l="1"/>
  <c r="C2073" i="3"/>
  <c r="E2072" i="3"/>
  <c r="F2072" i="3" s="1"/>
  <c r="A2074" i="3"/>
  <c r="D2074" i="3" s="1"/>
  <c r="B2074" i="3" l="1"/>
  <c r="C2074" i="3"/>
  <c r="E2073" i="3"/>
  <c r="F2073" i="3" s="1"/>
  <c r="A2075" i="3"/>
  <c r="D2075" i="3" s="1"/>
  <c r="B2075" i="3" l="1"/>
  <c r="C2075" i="3"/>
  <c r="E2074" i="3"/>
  <c r="F2074" i="3" s="1"/>
  <c r="A2076" i="3"/>
  <c r="D2076" i="3" s="1"/>
  <c r="B2076" i="3" l="1"/>
  <c r="C2076" i="3"/>
  <c r="E2075" i="3"/>
  <c r="F2075" i="3" s="1"/>
  <c r="A2077" i="3"/>
  <c r="D2077" i="3" s="1"/>
  <c r="B2077" i="3" l="1"/>
  <c r="C2077" i="3"/>
  <c r="E2076" i="3"/>
  <c r="F2076" i="3" s="1"/>
  <c r="A2078" i="3"/>
  <c r="D2078" i="3" s="1"/>
  <c r="B2078" i="3" l="1"/>
  <c r="C2078" i="3"/>
  <c r="E2077" i="3"/>
  <c r="F2077" i="3" s="1"/>
  <c r="A2079" i="3"/>
  <c r="D2079" i="3" s="1"/>
  <c r="B2079" i="3" l="1"/>
  <c r="C2079" i="3"/>
  <c r="E2078" i="3"/>
  <c r="F2078" i="3" s="1"/>
  <c r="A2080" i="3"/>
  <c r="D2080" i="3" s="1"/>
  <c r="B2080" i="3" l="1"/>
  <c r="C2080" i="3"/>
  <c r="E2079" i="3"/>
  <c r="F2079" i="3" s="1"/>
  <c r="A2081" i="3"/>
  <c r="D2081" i="3" s="1"/>
  <c r="B2081" i="3" l="1"/>
  <c r="C2081" i="3"/>
  <c r="E2080" i="3"/>
  <c r="F2080" i="3" s="1"/>
  <c r="A2082" i="3"/>
  <c r="D2082" i="3" s="1"/>
  <c r="B2082" i="3" l="1"/>
  <c r="C2082" i="3"/>
  <c r="E2081" i="3"/>
  <c r="F2081" i="3" s="1"/>
  <c r="A2083" i="3"/>
  <c r="D2083" i="3" s="1"/>
  <c r="B2083" i="3" l="1"/>
  <c r="C2083" i="3"/>
  <c r="E2082" i="3"/>
  <c r="F2082" i="3" s="1"/>
  <c r="A2084" i="3"/>
  <c r="D2084" i="3" s="1"/>
  <c r="B2084" i="3" l="1"/>
  <c r="C2084" i="3"/>
  <c r="E2083" i="3"/>
  <c r="F2083" i="3" s="1"/>
  <c r="A2085" i="3"/>
  <c r="D2085" i="3" s="1"/>
  <c r="B2085" i="3" l="1"/>
  <c r="C2085" i="3"/>
  <c r="E2084" i="3"/>
  <c r="F2084" i="3" s="1"/>
  <c r="A2086" i="3"/>
  <c r="D2086" i="3" s="1"/>
  <c r="B2086" i="3" l="1"/>
  <c r="C2086" i="3"/>
  <c r="E2085" i="3"/>
  <c r="F2085" i="3" s="1"/>
  <c r="A2087" i="3"/>
  <c r="D2087" i="3" s="1"/>
  <c r="B2087" i="3" l="1"/>
  <c r="C2087" i="3"/>
  <c r="E2086" i="3"/>
  <c r="F2086" i="3" s="1"/>
  <c r="A2088" i="3"/>
  <c r="D2088" i="3" s="1"/>
  <c r="B2088" i="3" l="1"/>
  <c r="C2088" i="3"/>
  <c r="E2087" i="3"/>
  <c r="F2087" i="3" s="1"/>
  <c r="A2089" i="3"/>
  <c r="D2089" i="3" s="1"/>
  <c r="B2089" i="3" l="1"/>
  <c r="C2089" i="3"/>
  <c r="E2088" i="3"/>
  <c r="F2088" i="3" s="1"/>
  <c r="A2090" i="3"/>
  <c r="D2090" i="3" s="1"/>
  <c r="B2090" i="3" l="1"/>
  <c r="C2090" i="3"/>
  <c r="E2089" i="3"/>
  <c r="F2089" i="3" s="1"/>
  <c r="A2091" i="3"/>
  <c r="D2091" i="3" s="1"/>
  <c r="B2091" i="3" l="1"/>
  <c r="C2091" i="3"/>
  <c r="E2090" i="3"/>
  <c r="F2090" i="3" s="1"/>
  <c r="A2092" i="3"/>
  <c r="D2092" i="3" s="1"/>
  <c r="B2092" i="3" l="1"/>
  <c r="C2092" i="3"/>
  <c r="E2091" i="3"/>
  <c r="F2091" i="3" s="1"/>
  <c r="A2093" i="3"/>
  <c r="D2093" i="3" s="1"/>
  <c r="B2093" i="3" l="1"/>
  <c r="C2093" i="3"/>
  <c r="E2092" i="3"/>
  <c r="F2092" i="3" s="1"/>
  <c r="A2094" i="3"/>
  <c r="D2094" i="3" s="1"/>
  <c r="B2094" i="3" l="1"/>
  <c r="C2094" i="3"/>
  <c r="E2093" i="3"/>
  <c r="F2093" i="3" s="1"/>
  <c r="A2095" i="3"/>
  <c r="D2095" i="3" s="1"/>
  <c r="B2095" i="3" l="1"/>
  <c r="C2095" i="3"/>
  <c r="E2094" i="3"/>
  <c r="F2094" i="3" s="1"/>
  <c r="A2096" i="3"/>
  <c r="D2096" i="3" s="1"/>
  <c r="B2096" i="3" l="1"/>
  <c r="C2096" i="3"/>
  <c r="E2095" i="3"/>
  <c r="F2095" i="3" s="1"/>
  <c r="A2097" i="3"/>
  <c r="D2097" i="3" s="1"/>
  <c r="B2097" i="3" l="1"/>
  <c r="C2097" i="3"/>
  <c r="E2096" i="3"/>
  <c r="F2096" i="3" s="1"/>
  <c r="A2098" i="3"/>
  <c r="D2098" i="3" s="1"/>
  <c r="B2098" i="3" l="1"/>
  <c r="C2098" i="3"/>
  <c r="E2097" i="3"/>
  <c r="F2097" i="3" s="1"/>
  <c r="A2099" i="3"/>
  <c r="D2099" i="3" s="1"/>
  <c r="B2099" i="3" l="1"/>
  <c r="C2099" i="3"/>
  <c r="E2098" i="3"/>
  <c r="F2098" i="3" s="1"/>
  <c r="A2100" i="3"/>
  <c r="D2100" i="3" s="1"/>
  <c r="B2100" i="3" l="1"/>
  <c r="C2100" i="3"/>
  <c r="E2099" i="3"/>
  <c r="F2099" i="3" s="1"/>
  <c r="A2101" i="3"/>
  <c r="D2101" i="3" s="1"/>
  <c r="B2101" i="3" l="1"/>
  <c r="C2101" i="3"/>
  <c r="E2100" i="3"/>
  <c r="F2100" i="3" s="1"/>
  <c r="A2102" i="3"/>
  <c r="D2102" i="3" s="1"/>
  <c r="B2102" i="3" l="1"/>
  <c r="C2102" i="3"/>
  <c r="E2101" i="3"/>
  <c r="F2101" i="3" s="1"/>
  <c r="A2103" i="3"/>
  <c r="D2103" i="3" s="1"/>
  <c r="B2103" i="3" l="1"/>
  <c r="C2103" i="3"/>
  <c r="E2102" i="3"/>
  <c r="F2102" i="3" s="1"/>
  <c r="A2104" i="3"/>
  <c r="D2104" i="3" s="1"/>
  <c r="B2104" i="3" l="1"/>
  <c r="C2104" i="3"/>
  <c r="E2103" i="3"/>
  <c r="F2103" i="3" s="1"/>
  <c r="A2105" i="3"/>
  <c r="D2105" i="3" s="1"/>
  <c r="B2105" i="3" l="1"/>
  <c r="C2105" i="3"/>
  <c r="E2104" i="3"/>
  <c r="F2104" i="3" s="1"/>
  <c r="A2106" i="3"/>
  <c r="D2106" i="3" s="1"/>
  <c r="B2106" i="3" l="1"/>
  <c r="C2106" i="3"/>
  <c r="E2105" i="3"/>
  <c r="F2105" i="3" s="1"/>
  <c r="A2107" i="3"/>
  <c r="D2107" i="3" s="1"/>
  <c r="B2107" i="3" l="1"/>
  <c r="C2107" i="3"/>
  <c r="E2106" i="3"/>
  <c r="F2106" i="3" s="1"/>
  <c r="A2108" i="3"/>
  <c r="D2108" i="3" s="1"/>
  <c r="B2108" i="3" l="1"/>
  <c r="C2108" i="3"/>
  <c r="E2107" i="3"/>
  <c r="F2107" i="3" s="1"/>
  <c r="A2109" i="3"/>
  <c r="D2109" i="3" s="1"/>
  <c r="B2109" i="3" l="1"/>
  <c r="C2109" i="3"/>
  <c r="E2108" i="3"/>
  <c r="F2108" i="3" s="1"/>
  <c r="A2110" i="3"/>
  <c r="D2110" i="3" s="1"/>
  <c r="B2110" i="3" l="1"/>
  <c r="C2110" i="3"/>
  <c r="E2109" i="3"/>
  <c r="F2109" i="3" s="1"/>
  <c r="A2111" i="3"/>
  <c r="D2111" i="3" s="1"/>
  <c r="B2111" i="3" l="1"/>
  <c r="C2111" i="3"/>
  <c r="E2110" i="3"/>
  <c r="F2110" i="3" s="1"/>
  <c r="A2112" i="3"/>
  <c r="D2112" i="3" s="1"/>
  <c r="B2112" i="3" l="1"/>
  <c r="C2112" i="3"/>
  <c r="E2111" i="3"/>
  <c r="F2111" i="3" s="1"/>
  <c r="A2113" i="3"/>
  <c r="D2113" i="3" s="1"/>
  <c r="B2113" i="3" l="1"/>
  <c r="C2113" i="3"/>
  <c r="E2112" i="3"/>
  <c r="F2112" i="3" s="1"/>
  <c r="A2114" i="3"/>
  <c r="D2114" i="3" s="1"/>
  <c r="B2114" i="3" l="1"/>
  <c r="C2114" i="3"/>
  <c r="E2113" i="3"/>
  <c r="F2113" i="3" s="1"/>
  <c r="A2115" i="3"/>
  <c r="D2115" i="3" s="1"/>
  <c r="B2115" i="3" l="1"/>
  <c r="C2115" i="3"/>
  <c r="E2114" i="3"/>
  <c r="F2114" i="3" s="1"/>
  <c r="A2116" i="3"/>
  <c r="D2116" i="3" s="1"/>
  <c r="B2116" i="3" l="1"/>
  <c r="C2116" i="3"/>
  <c r="E2115" i="3"/>
  <c r="F2115" i="3" s="1"/>
  <c r="A2117" i="3"/>
  <c r="D2117" i="3" s="1"/>
  <c r="B2117" i="3" l="1"/>
  <c r="C2117" i="3"/>
  <c r="E2116" i="3"/>
  <c r="F2116" i="3" s="1"/>
  <c r="A2118" i="3"/>
  <c r="D2118" i="3" s="1"/>
  <c r="B2118" i="3" l="1"/>
  <c r="C2118" i="3"/>
  <c r="E2117" i="3"/>
  <c r="F2117" i="3" s="1"/>
  <c r="A2119" i="3"/>
  <c r="D2119" i="3" s="1"/>
  <c r="B2119" i="3" l="1"/>
  <c r="C2119" i="3"/>
  <c r="E2118" i="3"/>
  <c r="F2118" i="3" s="1"/>
  <c r="A2120" i="3"/>
  <c r="D2120" i="3" s="1"/>
  <c r="B2120" i="3" l="1"/>
  <c r="C2120" i="3"/>
  <c r="E2119" i="3"/>
  <c r="F2119" i="3" s="1"/>
  <c r="A2121" i="3"/>
  <c r="D2121" i="3" s="1"/>
  <c r="B2121" i="3" l="1"/>
  <c r="C2121" i="3"/>
  <c r="E2120" i="3"/>
  <c r="F2120" i="3" s="1"/>
  <c r="A2122" i="3"/>
  <c r="D2122" i="3" s="1"/>
  <c r="B2122" i="3" l="1"/>
  <c r="C2122" i="3"/>
  <c r="E2121" i="3"/>
  <c r="F2121" i="3" s="1"/>
  <c r="A2123" i="3"/>
  <c r="D2123" i="3" s="1"/>
  <c r="B2123" i="3" l="1"/>
  <c r="C2123" i="3"/>
  <c r="E2122" i="3"/>
  <c r="F2122" i="3" s="1"/>
  <c r="A2124" i="3"/>
  <c r="D2124" i="3" s="1"/>
  <c r="B2124" i="3" l="1"/>
  <c r="C2124" i="3"/>
  <c r="E2123" i="3"/>
  <c r="F2123" i="3" s="1"/>
  <c r="A2125" i="3"/>
  <c r="D2125" i="3" s="1"/>
  <c r="B2125" i="3" l="1"/>
  <c r="C2125" i="3"/>
  <c r="E2124" i="3"/>
  <c r="F2124" i="3" s="1"/>
  <c r="A2126" i="3"/>
  <c r="D2126" i="3" s="1"/>
  <c r="B2126" i="3" l="1"/>
  <c r="C2126" i="3"/>
  <c r="E2125" i="3"/>
  <c r="F2125" i="3" s="1"/>
  <c r="A2127" i="3"/>
  <c r="D2127" i="3" s="1"/>
  <c r="B2127" i="3" l="1"/>
  <c r="C2127" i="3"/>
  <c r="E2126" i="3"/>
  <c r="F2126" i="3" s="1"/>
  <c r="A2128" i="3"/>
  <c r="D2128" i="3" s="1"/>
  <c r="B2128" i="3" l="1"/>
  <c r="C2128" i="3"/>
  <c r="E2127" i="3"/>
  <c r="F2127" i="3" s="1"/>
  <c r="A2129" i="3"/>
  <c r="D2129" i="3" s="1"/>
  <c r="B2129" i="3" l="1"/>
  <c r="C2129" i="3"/>
  <c r="E2128" i="3"/>
  <c r="F2128" i="3" s="1"/>
  <c r="A2130" i="3"/>
  <c r="D2130" i="3" s="1"/>
  <c r="B2130" i="3" l="1"/>
  <c r="C2130" i="3"/>
  <c r="E2129" i="3"/>
  <c r="F2129" i="3" s="1"/>
  <c r="A2131" i="3"/>
  <c r="D2131" i="3" s="1"/>
  <c r="B2131" i="3" l="1"/>
  <c r="C2131" i="3"/>
  <c r="E2130" i="3"/>
  <c r="F2130" i="3" s="1"/>
  <c r="A2132" i="3"/>
  <c r="D2132" i="3" s="1"/>
  <c r="B2132" i="3" l="1"/>
  <c r="C2132" i="3"/>
  <c r="E2131" i="3"/>
  <c r="F2131" i="3" s="1"/>
  <c r="A2133" i="3"/>
  <c r="D2133" i="3" s="1"/>
  <c r="B2133" i="3" l="1"/>
  <c r="C2133" i="3"/>
  <c r="E2132" i="3"/>
  <c r="F2132" i="3" s="1"/>
  <c r="A2134" i="3"/>
  <c r="D2134" i="3" s="1"/>
  <c r="B2134" i="3" l="1"/>
  <c r="C2134" i="3"/>
  <c r="E2133" i="3"/>
  <c r="F2133" i="3" s="1"/>
  <c r="A2135" i="3"/>
  <c r="D2135" i="3" s="1"/>
  <c r="B2135" i="3" l="1"/>
  <c r="C2135" i="3"/>
  <c r="E2134" i="3"/>
  <c r="F2134" i="3" s="1"/>
  <c r="A2136" i="3"/>
  <c r="D2136" i="3" s="1"/>
  <c r="B2136" i="3" l="1"/>
  <c r="C2136" i="3"/>
  <c r="E2135" i="3"/>
  <c r="F2135" i="3" s="1"/>
  <c r="A2137" i="3"/>
  <c r="D2137" i="3" s="1"/>
  <c r="B2137" i="3" l="1"/>
  <c r="C2137" i="3"/>
  <c r="E2136" i="3"/>
  <c r="F2136" i="3" s="1"/>
  <c r="A2138" i="3"/>
  <c r="D2138" i="3" s="1"/>
  <c r="B2138" i="3" l="1"/>
  <c r="C2138" i="3"/>
  <c r="E2137" i="3"/>
  <c r="F2137" i="3" s="1"/>
  <c r="A2139" i="3"/>
  <c r="D2139" i="3" s="1"/>
  <c r="B2139" i="3" l="1"/>
  <c r="C2139" i="3"/>
  <c r="E2138" i="3"/>
  <c r="F2138" i="3" s="1"/>
  <c r="A2140" i="3"/>
  <c r="D2140" i="3" s="1"/>
  <c r="B2140" i="3" l="1"/>
  <c r="C2140" i="3"/>
  <c r="E2139" i="3"/>
  <c r="F2139" i="3" s="1"/>
  <c r="A2141" i="3"/>
  <c r="D2141" i="3" s="1"/>
  <c r="B2141" i="3" l="1"/>
  <c r="C2141" i="3"/>
  <c r="E2140" i="3"/>
  <c r="F2140" i="3" s="1"/>
  <c r="A2142" i="3"/>
  <c r="D2142" i="3" s="1"/>
  <c r="B2142" i="3" l="1"/>
  <c r="C2142" i="3"/>
  <c r="E2141" i="3"/>
  <c r="F2141" i="3" s="1"/>
  <c r="A2143" i="3"/>
  <c r="D2143" i="3" s="1"/>
  <c r="B2143" i="3" l="1"/>
  <c r="C2143" i="3"/>
  <c r="E2142" i="3"/>
  <c r="F2142" i="3" s="1"/>
  <c r="A2144" i="3"/>
  <c r="D2144" i="3" s="1"/>
  <c r="B2144" i="3" l="1"/>
  <c r="C2144" i="3"/>
  <c r="E2143" i="3"/>
  <c r="F2143" i="3" s="1"/>
  <c r="A2145" i="3"/>
  <c r="D2145" i="3" s="1"/>
  <c r="B2145" i="3" l="1"/>
  <c r="C2145" i="3"/>
  <c r="E2144" i="3"/>
  <c r="F2144" i="3" s="1"/>
  <c r="A2146" i="3"/>
  <c r="D2146" i="3" s="1"/>
  <c r="B2146" i="3" l="1"/>
  <c r="C2146" i="3"/>
  <c r="E2145" i="3"/>
  <c r="F2145" i="3" s="1"/>
  <c r="A2147" i="3"/>
  <c r="D2147" i="3" s="1"/>
  <c r="B2147" i="3" l="1"/>
  <c r="C2147" i="3"/>
  <c r="E2146" i="3"/>
  <c r="F2146" i="3" s="1"/>
  <c r="A2148" i="3"/>
  <c r="D2148" i="3" s="1"/>
  <c r="B2148" i="3" l="1"/>
  <c r="C2148" i="3"/>
  <c r="E2147" i="3"/>
  <c r="F2147" i="3" s="1"/>
  <c r="A2149" i="3"/>
  <c r="D2149" i="3" s="1"/>
  <c r="B2149" i="3" l="1"/>
  <c r="C2149" i="3"/>
  <c r="E2148" i="3"/>
  <c r="F2148" i="3" s="1"/>
  <c r="A2150" i="3"/>
  <c r="D2150" i="3" s="1"/>
  <c r="B2150" i="3" l="1"/>
  <c r="C2150" i="3"/>
  <c r="E2149" i="3"/>
  <c r="F2149" i="3" s="1"/>
  <c r="A2151" i="3"/>
  <c r="D2151" i="3" s="1"/>
  <c r="B2151" i="3" l="1"/>
  <c r="C2151" i="3"/>
  <c r="E2150" i="3"/>
  <c r="F2150" i="3" s="1"/>
  <c r="A2152" i="3"/>
  <c r="D2152" i="3" s="1"/>
  <c r="B2152" i="3" l="1"/>
  <c r="C2152" i="3"/>
  <c r="E2151" i="3"/>
  <c r="F2151" i="3" s="1"/>
  <c r="A2153" i="3"/>
  <c r="D2153" i="3" s="1"/>
  <c r="B2153" i="3" l="1"/>
  <c r="C2153" i="3"/>
  <c r="E2152" i="3"/>
  <c r="F2152" i="3" s="1"/>
  <c r="A2154" i="3"/>
  <c r="D2154" i="3" s="1"/>
  <c r="B2154" i="3" l="1"/>
  <c r="C2154" i="3"/>
  <c r="E2153" i="3"/>
  <c r="F2153" i="3" s="1"/>
  <c r="A2155" i="3"/>
  <c r="D2155" i="3" s="1"/>
  <c r="B2155" i="3" l="1"/>
  <c r="C2155" i="3"/>
  <c r="E2154" i="3"/>
  <c r="F2154" i="3" s="1"/>
  <c r="A2156" i="3"/>
  <c r="D2156" i="3" s="1"/>
  <c r="B2156" i="3" l="1"/>
  <c r="C2156" i="3"/>
  <c r="E2155" i="3"/>
  <c r="F2155" i="3" s="1"/>
  <c r="A2157" i="3"/>
  <c r="D2157" i="3" s="1"/>
  <c r="B2157" i="3" l="1"/>
  <c r="C2157" i="3"/>
  <c r="E2156" i="3"/>
  <c r="F2156" i="3" s="1"/>
  <c r="A2158" i="3"/>
  <c r="D2158" i="3" s="1"/>
  <c r="B2158" i="3" l="1"/>
  <c r="C2158" i="3"/>
  <c r="E2157" i="3"/>
  <c r="F2157" i="3" s="1"/>
  <c r="A2159" i="3"/>
  <c r="D2159" i="3" s="1"/>
  <c r="B2159" i="3" l="1"/>
  <c r="C2159" i="3"/>
  <c r="E2158" i="3"/>
  <c r="F2158" i="3" s="1"/>
  <c r="A2160" i="3"/>
  <c r="D2160" i="3" s="1"/>
  <c r="B2160" i="3" l="1"/>
  <c r="C2160" i="3"/>
  <c r="E2159" i="3"/>
  <c r="F2159" i="3" s="1"/>
  <c r="A2161" i="3"/>
  <c r="D2161" i="3" s="1"/>
  <c r="B2161" i="3" l="1"/>
  <c r="C2161" i="3"/>
  <c r="E2160" i="3"/>
  <c r="F2160" i="3" s="1"/>
  <c r="A2162" i="3"/>
  <c r="D2162" i="3" s="1"/>
  <c r="B2162" i="3" l="1"/>
  <c r="C2162" i="3"/>
  <c r="E2161" i="3"/>
  <c r="F2161" i="3" s="1"/>
  <c r="A2163" i="3"/>
  <c r="D2163" i="3" s="1"/>
  <c r="B2163" i="3" l="1"/>
  <c r="C2163" i="3"/>
  <c r="E2162" i="3"/>
  <c r="F2162" i="3" s="1"/>
  <c r="A2164" i="3"/>
  <c r="D2164" i="3" s="1"/>
  <c r="B2164" i="3" l="1"/>
  <c r="C2164" i="3"/>
  <c r="E2163" i="3"/>
  <c r="F2163" i="3" s="1"/>
  <c r="A2165" i="3"/>
  <c r="D2165" i="3" s="1"/>
  <c r="B2165" i="3" l="1"/>
  <c r="C2165" i="3"/>
  <c r="E2164" i="3"/>
  <c r="F2164" i="3" s="1"/>
  <c r="A2166" i="3"/>
  <c r="D2166" i="3" s="1"/>
  <c r="B2166" i="3" l="1"/>
  <c r="C2166" i="3"/>
  <c r="E2165" i="3"/>
  <c r="F2165" i="3" s="1"/>
  <c r="A2167" i="3"/>
  <c r="D2167" i="3" s="1"/>
  <c r="B2167" i="3" l="1"/>
  <c r="C2167" i="3"/>
  <c r="E2166" i="3"/>
  <c r="F2166" i="3" s="1"/>
  <c r="A2168" i="3"/>
  <c r="D2168" i="3" s="1"/>
  <c r="B2168" i="3" l="1"/>
  <c r="C2168" i="3"/>
  <c r="E2167" i="3"/>
  <c r="F2167" i="3" s="1"/>
  <c r="A2169" i="3"/>
  <c r="D2169" i="3" s="1"/>
  <c r="B2169" i="3" l="1"/>
  <c r="C2169" i="3"/>
  <c r="E2168" i="3"/>
  <c r="F2168" i="3" s="1"/>
  <c r="A2170" i="3"/>
  <c r="D2170" i="3" s="1"/>
  <c r="B2170" i="3" l="1"/>
  <c r="C2170" i="3"/>
  <c r="E2169" i="3"/>
  <c r="F2169" i="3" s="1"/>
  <c r="A2171" i="3"/>
  <c r="D2171" i="3" s="1"/>
  <c r="B2171" i="3" l="1"/>
  <c r="C2171" i="3"/>
  <c r="E2170" i="3"/>
  <c r="F2170" i="3" s="1"/>
  <c r="A2172" i="3"/>
  <c r="D2172" i="3" s="1"/>
  <c r="B2172" i="3" l="1"/>
  <c r="C2172" i="3"/>
  <c r="E2171" i="3"/>
  <c r="F2171" i="3" s="1"/>
  <c r="A2173" i="3"/>
  <c r="D2173" i="3" s="1"/>
  <c r="B2173" i="3" l="1"/>
  <c r="C2173" i="3"/>
  <c r="E2172" i="3"/>
  <c r="F2172" i="3" s="1"/>
  <c r="A2174" i="3"/>
  <c r="D2174" i="3" s="1"/>
  <c r="B2174" i="3" l="1"/>
  <c r="C2174" i="3"/>
  <c r="E2173" i="3"/>
  <c r="F2173" i="3" s="1"/>
  <c r="A2175" i="3"/>
  <c r="D2175" i="3" s="1"/>
  <c r="B2175" i="3" l="1"/>
  <c r="C2175" i="3"/>
  <c r="E2174" i="3"/>
  <c r="F2174" i="3" s="1"/>
  <c r="A2176" i="3"/>
  <c r="D2176" i="3" s="1"/>
  <c r="B2176" i="3" l="1"/>
  <c r="C2176" i="3"/>
  <c r="E2175" i="3"/>
  <c r="F2175" i="3" s="1"/>
  <c r="A2177" i="3"/>
  <c r="D2177" i="3" s="1"/>
  <c r="B2177" i="3" l="1"/>
  <c r="C2177" i="3"/>
  <c r="E2176" i="3"/>
  <c r="F2176" i="3" s="1"/>
  <c r="A2178" i="3"/>
  <c r="D2178" i="3" s="1"/>
  <c r="B2178" i="3" l="1"/>
  <c r="C2178" i="3"/>
  <c r="E2177" i="3"/>
  <c r="F2177" i="3" s="1"/>
  <c r="A2179" i="3"/>
  <c r="D2179" i="3" s="1"/>
  <c r="B2179" i="3" l="1"/>
  <c r="C2179" i="3"/>
  <c r="E2178" i="3"/>
  <c r="F2178" i="3" s="1"/>
  <c r="A2180" i="3"/>
  <c r="D2180" i="3" s="1"/>
  <c r="B2180" i="3" l="1"/>
  <c r="C2180" i="3"/>
  <c r="E2179" i="3"/>
  <c r="F2179" i="3" s="1"/>
  <c r="A2181" i="3"/>
  <c r="D2181" i="3" s="1"/>
  <c r="B2181" i="3" l="1"/>
  <c r="C2181" i="3"/>
  <c r="E2180" i="3"/>
  <c r="F2180" i="3" s="1"/>
  <c r="A2182" i="3"/>
  <c r="D2182" i="3" s="1"/>
  <c r="B2182" i="3" l="1"/>
  <c r="C2182" i="3"/>
  <c r="E2181" i="3"/>
  <c r="F2181" i="3" s="1"/>
  <c r="A2183" i="3"/>
  <c r="D2183" i="3" s="1"/>
  <c r="B2183" i="3" l="1"/>
  <c r="C2183" i="3"/>
  <c r="E2182" i="3"/>
  <c r="F2182" i="3" s="1"/>
  <c r="A2184" i="3"/>
  <c r="D2184" i="3" s="1"/>
  <c r="B2184" i="3" l="1"/>
  <c r="C2184" i="3"/>
  <c r="E2183" i="3"/>
  <c r="F2183" i="3" s="1"/>
  <c r="A2185" i="3"/>
  <c r="D2185" i="3" s="1"/>
  <c r="B2185" i="3" l="1"/>
  <c r="C2185" i="3"/>
  <c r="E2184" i="3"/>
  <c r="F2184" i="3" s="1"/>
  <c r="A2186" i="3"/>
  <c r="D2186" i="3" s="1"/>
  <c r="B2186" i="3" l="1"/>
  <c r="C2186" i="3"/>
  <c r="E2185" i="3"/>
  <c r="F2185" i="3" s="1"/>
  <c r="A2187" i="3"/>
  <c r="D2187" i="3" s="1"/>
  <c r="B2187" i="3" l="1"/>
  <c r="C2187" i="3"/>
  <c r="E2186" i="3"/>
  <c r="F2186" i="3" s="1"/>
  <c r="A2188" i="3"/>
  <c r="D2188" i="3" s="1"/>
  <c r="B2188" i="3" l="1"/>
  <c r="C2188" i="3"/>
  <c r="E2187" i="3"/>
  <c r="F2187" i="3" s="1"/>
  <c r="A2189" i="3"/>
  <c r="D2189" i="3" s="1"/>
  <c r="B2189" i="3" l="1"/>
  <c r="C2189" i="3"/>
  <c r="E2188" i="3"/>
  <c r="F2188" i="3" s="1"/>
  <c r="A2190" i="3"/>
  <c r="D2190" i="3" s="1"/>
  <c r="B2190" i="3" l="1"/>
  <c r="C2190" i="3"/>
  <c r="E2189" i="3"/>
  <c r="F2189" i="3" s="1"/>
  <c r="A2191" i="3"/>
  <c r="D2191" i="3" s="1"/>
  <c r="B2191" i="3" l="1"/>
  <c r="C2191" i="3"/>
  <c r="E2190" i="3"/>
  <c r="F2190" i="3" s="1"/>
  <c r="A2192" i="3"/>
  <c r="D2192" i="3" s="1"/>
  <c r="B2192" i="3" l="1"/>
  <c r="C2192" i="3"/>
  <c r="E2191" i="3"/>
  <c r="F2191" i="3" s="1"/>
  <c r="A2193" i="3"/>
  <c r="D2193" i="3" s="1"/>
  <c r="B2193" i="3" l="1"/>
  <c r="C2193" i="3"/>
  <c r="E2192" i="3"/>
  <c r="F2192" i="3" s="1"/>
  <c r="A2194" i="3"/>
  <c r="D2194" i="3" s="1"/>
  <c r="B2194" i="3" l="1"/>
  <c r="C2194" i="3"/>
  <c r="E2193" i="3"/>
  <c r="F2193" i="3" s="1"/>
  <c r="A2195" i="3"/>
  <c r="D2195" i="3" s="1"/>
  <c r="B2195" i="3" l="1"/>
  <c r="C2195" i="3"/>
  <c r="E2194" i="3"/>
  <c r="F2194" i="3" s="1"/>
  <c r="A2196" i="3"/>
  <c r="D2196" i="3" s="1"/>
  <c r="B2196" i="3" l="1"/>
  <c r="C2196" i="3"/>
  <c r="E2195" i="3"/>
  <c r="F2195" i="3" s="1"/>
  <c r="A2197" i="3"/>
  <c r="D2197" i="3" s="1"/>
  <c r="B2197" i="3" l="1"/>
  <c r="C2197" i="3"/>
  <c r="E2196" i="3"/>
  <c r="F2196" i="3" s="1"/>
  <c r="A2198" i="3"/>
  <c r="D2198" i="3" s="1"/>
  <c r="B2198" i="3" l="1"/>
  <c r="C2198" i="3"/>
  <c r="E2197" i="3"/>
  <c r="F2197" i="3" s="1"/>
  <c r="A2199" i="3"/>
  <c r="D2199" i="3" s="1"/>
  <c r="B2199" i="3" l="1"/>
  <c r="C2199" i="3"/>
  <c r="E2198" i="3"/>
  <c r="F2198" i="3" s="1"/>
  <c r="A2200" i="3"/>
  <c r="D2200" i="3" s="1"/>
  <c r="B2200" i="3" l="1"/>
  <c r="C2200" i="3"/>
  <c r="E2199" i="3"/>
  <c r="F2199" i="3" s="1"/>
  <c r="A2201" i="3"/>
  <c r="D2201" i="3" s="1"/>
  <c r="B2201" i="3" l="1"/>
  <c r="C2201" i="3"/>
  <c r="E2200" i="3"/>
  <c r="F2200" i="3" s="1"/>
  <c r="A2202" i="3"/>
  <c r="D2202" i="3" s="1"/>
  <c r="B2202" i="3" l="1"/>
  <c r="C2202" i="3"/>
  <c r="E2201" i="3"/>
  <c r="F2201" i="3" s="1"/>
  <c r="A2203" i="3"/>
  <c r="D2203" i="3" s="1"/>
  <c r="B2203" i="3" l="1"/>
  <c r="C2203" i="3"/>
  <c r="E2202" i="3"/>
  <c r="F2202" i="3" s="1"/>
  <c r="A2204" i="3"/>
  <c r="D2204" i="3" s="1"/>
  <c r="B2204" i="3" l="1"/>
  <c r="C2204" i="3"/>
  <c r="E2203" i="3"/>
  <c r="F2203" i="3" s="1"/>
  <c r="A2205" i="3"/>
  <c r="D2205" i="3" s="1"/>
  <c r="B2205" i="3" l="1"/>
  <c r="C2205" i="3"/>
  <c r="E2204" i="3"/>
  <c r="F2204" i="3" s="1"/>
  <c r="A2206" i="3"/>
  <c r="D2206" i="3" s="1"/>
  <c r="B2206" i="3" l="1"/>
  <c r="C2206" i="3"/>
  <c r="E2205" i="3"/>
  <c r="F2205" i="3" s="1"/>
  <c r="A2207" i="3"/>
  <c r="D2207" i="3" s="1"/>
  <c r="B2207" i="3" l="1"/>
  <c r="C2207" i="3"/>
  <c r="E2206" i="3"/>
  <c r="F2206" i="3" s="1"/>
  <c r="A2208" i="3"/>
  <c r="D2208" i="3" s="1"/>
  <c r="B2208" i="3" l="1"/>
  <c r="C2208" i="3"/>
  <c r="E2207" i="3"/>
  <c r="F2207" i="3" s="1"/>
  <c r="A2209" i="3"/>
  <c r="D2209" i="3" s="1"/>
  <c r="B2209" i="3" l="1"/>
  <c r="C2209" i="3"/>
  <c r="E2208" i="3"/>
  <c r="F2208" i="3" s="1"/>
  <c r="A2210" i="3"/>
  <c r="D2210" i="3" s="1"/>
  <c r="B2210" i="3" l="1"/>
  <c r="C2210" i="3"/>
  <c r="E2209" i="3"/>
  <c r="F2209" i="3" s="1"/>
  <c r="A2211" i="3"/>
  <c r="D2211" i="3" s="1"/>
  <c r="B2211" i="3" l="1"/>
  <c r="C2211" i="3"/>
  <c r="E2210" i="3"/>
  <c r="F2210" i="3" s="1"/>
  <c r="A2212" i="3"/>
  <c r="D2212" i="3" s="1"/>
  <c r="B2212" i="3" l="1"/>
  <c r="C2212" i="3"/>
  <c r="E2211" i="3"/>
  <c r="F2211" i="3" s="1"/>
  <c r="A2213" i="3"/>
  <c r="D2213" i="3" s="1"/>
  <c r="B2213" i="3" l="1"/>
  <c r="C2213" i="3"/>
  <c r="E2212" i="3"/>
  <c r="F2212" i="3" s="1"/>
  <c r="A2214" i="3"/>
  <c r="D2214" i="3" s="1"/>
  <c r="B2214" i="3" l="1"/>
  <c r="C2214" i="3"/>
  <c r="E2213" i="3"/>
  <c r="F2213" i="3" s="1"/>
  <c r="A2215" i="3"/>
  <c r="D2215" i="3" s="1"/>
  <c r="B2215" i="3" l="1"/>
  <c r="C2215" i="3"/>
  <c r="E2214" i="3"/>
  <c r="F2214" i="3" s="1"/>
  <c r="A2216" i="3"/>
  <c r="D2216" i="3" s="1"/>
  <c r="B2216" i="3" l="1"/>
  <c r="C2216" i="3"/>
  <c r="E2215" i="3"/>
  <c r="F2215" i="3" s="1"/>
  <c r="A2217" i="3"/>
  <c r="D2217" i="3" s="1"/>
  <c r="B2217" i="3" l="1"/>
  <c r="C2217" i="3"/>
  <c r="E2216" i="3"/>
  <c r="F2216" i="3" s="1"/>
  <c r="A2218" i="3"/>
  <c r="D2218" i="3" s="1"/>
  <c r="B2218" i="3" l="1"/>
  <c r="C2218" i="3"/>
  <c r="E2217" i="3"/>
  <c r="F2217" i="3" s="1"/>
  <c r="A2219" i="3"/>
  <c r="D2219" i="3" s="1"/>
  <c r="B2219" i="3" l="1"/>
  <c r="C2219" i="3"/>
  <c r="E2218" i="3"/>
  <c r="F2218" i="3" s="1"/>
  <c r="A2220" i="3"/>
  <c r="D2220" i="3" s="1"/>
  <c r="B2220" i="3" l="1"/>
  <c r="C2220" i="3"/>
  <c r="E2219" i="3"/>
  <c r="F2219" i="3" s="1"/>
  <c r="A2221" i="3"/>
  <c r="D2221" i="3" s="1"/>
  <c r="B2221" i="3" l="1"/>
  <c r="C2221" i="3"/>
  <c r="E2220" i="3"/>
  <c r="F2220" i="3" s="1"/>
  <c r="A2222" i="3"/>
  <c r="D2222" i="3" s="1"/>
  <c r="B2222" i="3" l="1"/>
  <c r="C2222" i="3"/>
  <c r="E2221" i="3"/>
  <c r="F2221" i="3" s="1"/>
  <c r="A2223" i="3"/>
  <c r="D2223" i="3" s="1"/>
  <c r="B2223" i="3" l="1"/>
  <c r="C2223" i="3"/>
  <c r="E2222" i="3"/>
  <c r="F2222" i="3" s="1"/>
  <c r="A2224" i="3"/>
  <c r="D2224" i="3" s="1"/>
  <c r="B2224" i="3" l="1"/>
  <c r="C2224" i="3"/>
  <c r="E2223" i="3"/>
  <c r="F2223" i="3" s="1"/>
  <c r="A2225" i="3"/>
  <c r="D2225" i="3" s="1"/>
  <c r="B2225" i="3" l="1"/>
  <c r="C2225" i="3"/>
  <c r="E2224" i="3"/>
  <c r="F2224" i="3" s="1"/>
  <c r="A2226" i="3"/>
  <c r="D2226" i="3" s="1"/>
  <c r="B2226" i="3" l="1"/>
  <c r="C2226" i="3"/>
  <c r="E2225" i="3"/>
  <c r="F2225" i="3" s="1"/>
  <c r="A2227" i="3"/>
  <c r="D2227" i="3" s="1"/>
  <c r="B2227" i="3" l="1"/>
  <c r="C2227" i="3"/>
  <c r="E2226" i="3"/>
  <c r="F2226" i="3" s="1"/>
  <c r="A2228" i="3"/>
  <c r="D2228" i="3" s="1"/>
  <c r="B2228" i="3" l="1"/>
  <c r="C2228" i="3"/>
  <c r="E2227" i="3"/>
  <c r="F2227" i="3" s="1"/>
  <c r="A2229" i="3"/>
  <c r="D2229" i="3" s="1"/>
  <c r="B2229" i="3" l="1"/>
  <c r="C2229" i="3"/>
  <c r="E2228" i="3"/>
  <c r="F2228" i="3" s="1"/>
  <c r="A2230" i="3"/>
  <c r="D2230" i="3" s="1"/>
  <c r="B2230" i="3" l="1"/>
  <c r="C2230" i="3"/>
  <c r="E2229" i="3"/>
  <c r="F2229" i="3" s="1"/>
  <c r="A2231" i="3"/>
  <c r="D2231" i="3" s="1"/>
  <c r="B2231" i="3" l="1"/>
  <c r="C2231" i="3"/>
  <c r="E2230" i="3"/>
  <c r="F2230" i="3" s="1"/>
  <c r="A2232" i="3"/>
  <c r="D2232" i="3" s="1"/>
  <c r="B2232" i="3" l="1"/>
  <c r="C2232" i="3"/>
  <c r="E2231" i="3"/>
  <c r="F2231" i="3" s="1"/>
  <c r="A2233" i="3"/>
  <c r="D2233" i="3" s="1"/>
  <c r="B2233" i="3" l="1"/>
  <c r="C2233" i="3"/>
  <c r="E2232" i="3"/>
  <c r="F2232" i="3" s="1"/>
  <c r="A2234" i="3"/>
  <c r="D2234" i="3" s="1"/>
  <c r="B2234" i="3" l="1"/>
  <c r="C2234" i="3"/>
  <c r="E2233" i="3"/>
  <c r="F2233" i="3" s="1"/>
  <c r="A2235" i="3"/>
  <c r="D2235" i="3" s="1"/>
  <c r="B2235" i="3" l="1"/>
  <c r="C2235" i="3"/>
  <c r="E2234" i="3"/>
  <c r="F2234" i="3" s="1"/>
  <c r="A2236" i="3"/>
  <c r="D2236" i="3" s="1"/>
  <c r="B2236" i="3" l="1"/>
  <c r="C2236" i="3"/>
  <c r="E2235" i="3"/>
  <c r="F2235" i="3" s="1"/>
  <c r="A2237" i="3"/>
  <c r="D2237" i="3" s="1"/>
  <c r="B2237" i="3" l="1"/>
  <c r="C2237" i="3"/>
  <c r="E2236" i="3"/>
  <c r="F2236" i="3" s="1"/>
  <c r="A2238" i="3"/>
  <c r="D2238" i="3" s="1"/>
  <c r="B2238" i="3" l="1"/>
  <c r="C2238" i="3"/>
  <c r="E2237" i="3"/>
  <c r="F2237" i="3" s="1"/>
  <c r="A2239" i="3"/>
  <c r="D2239" i="3" s="1"/>
  <c r="B2239" i="3" l="1"/>
  <c r="C2239" i="3"/>
  <c r="E2238" i="3"/>
  <c r="F2238" i="3" s="1"/>
  <c r="A2240" i="3"/>
  <c r="D2240" i="3" s="1"/>
  <c r="B2240" i="3" l="1"/>
  <c r="C2240" i="3"/>
  <c r="E2239" i="3"/>
  <c r="F2239" i="3" s="1"/>
  <c r="A2241" i="3"/>
  <c r="D2241" i="3" s="1"/>
  <c r="B2241" i="3" l="1"/>
  <c r="C2241" i="3"/>
  <c r="E2240" i="3"/>
  <c r="F2240" i="3" s="1"/>
  <c r="A2242" i="3"/>
  <c r="D2242" i="3" s="1"/>
  <c r="B2242" i="3" l="1"/>
  <c r="C2242" i="3"/>
  <c r="E2241" i="3"/>
  <c r="F2241" i="3" s="1"/>
  <c r="A2243" i="3"/>
  <c r="D2243" i="3" s="1"/>
  <c r="B2243" i="3" l="1"/>
  <c r="C2243" i="3"/>
  <c r="E2242" i="3"/>
  <c r="F2242" i="3" s="1"/>
  <c r="A2244" i="3"/>
  <c r="D2244" i="3" s="1"/>
  <c r="B2244" i="3" l="1"/>
  <c r="C2244" i="3"/>
  <c r="E2243" i="3"/>
  <c r="F2243" i="3" s="1"/>
  <c r="A2245" i="3"/>
  <c r="D2245" i="3" s="1"/>
  <c r="B2245" i="3" l="1"/>
  <c r="C2245" i="3"/>
  <c r="E2244" i="3"/>
  <c r="F2244" i="3" s="1"/>
  <c r="A2246" i="3"/>
  <c r="D2246" i="3" s="1"/>
  <c r="B2246" i="3" l="1"/>
  <c r="C2246" i="3"/>
  <c r="E2245" i="3"/>
  <c r="F2245" i="3" s="1"/>
  <c r="A2247" i="3"/>
  <c r="D2247" i="3" s="1"/>
  <c r="B2247" i="3" l="1"/>
  <c r="C2247" i="3"/>
  <c r="E2246" i="3"/>
  <c r="F2246" i="3" s="1"/>
  <c r="A2248" i="3"/>
  <c r="D2248" i="3" s="1"/>
  <c r="B2248" i="3" l="1"/>
  <c r="C2248" i="3"/>
  <c r="E2247" i="3"/>
  <c r="F2247" i="3" s="1"/>
  <c r="A2249" i="3"/>
  <c r="D2249" i="3" s="1"/>
  <c r="B2249" i="3" l="1"/>
  <c r="C2249" i="3"/>
  <c r="E2248" i="3"/>
  <c r="F2248" i="3" s="1"/>
  <c r="A2250" i="3"/>
  <c r="D2250" i="3" s="1"/>
  <c r="B2250" i="3" l="1"/>
  <c r="C2250" i="3"/>
  <c r="E2249" i="3"/>
  <c r="F2249" i="3" s="1"/>
  <c r="A2251" i="3"/>
  <c r="D2251" i="3" s="1"/>
  <c r="B2251" i="3" l="1"/>
  <c r="C2251" i="3"/>
  <c r="E2250" i="3"/>
  <c r="F2250" i="3" s="1"/>
  <c r="A2252" i="3"/>
  <c r="D2252" i="3" s="1"/>
  <c r="B2252" i="3" l="1"/>
  <c r="C2252" i="3"/>
  <c r="E2251" i="3"/>
  <c r="F2251" i="3" s="1"/>
  <c r="A2253" i="3"/>
  <c r="D2253" i="3" s="1"/>
  <c r="B2253" i="3" l="1"/>
  <c r="C2253" i="3"/>
  <c r="E2252" i="3"/>
  <c r="F2252" i="3" s="1"/>
  <c r="A2254" i="3"/>
  <c r="D2254" i="3" s="1"/>
  <c r="B2254" i="3" l="1"/>
  <c r="C2254" i="3"/>
  <c r="E2253" i="3"/>
  <c r="F2253" i="3" s="1"/>
  <c r="A2255" i="3"/>
  <c r="D2255" i="3" s="1"/>
  <c r="B2255" i="3" l="1"/>
  <c r="C2255" i="3"/>
  <c r="E2254" i="3"/>
  <c r="F2254" i="3" s="1"/>
  <c r="A2256" i="3"/>
  <c r="D2256" i="3" s="1"/>
  <c r="B2256" i="3" l="1"/>
  <c r="C2256" i="3"/>
  <c r="E2255" i="3"/>
  <c r="F2255" i="3" s="1"/>
  <c r="A2257" i="3"/>
  <c r="D2257" i="3" s="1"/>
  <c r="B2257" i="3" l="1"/>
  <c r="C2257" i="3"/>
  <c r="E2256" i="3"/>
  <c r="F2256" i="3" s="1"/>
  <c r="A2258" i="3"/>
  <c r="D2258" i="3" s="1"/>
  <c r="B2258" i="3" l="1"/>
  <c r="C2258" i="3"/>
  <c r="E2257" i="3"/>
  <c r="F2257" i="3" s="1"/>
  <c r="A2259" i="3"/>
  <c r="D2259" i="3" s="1"/>
  <c r="B2259" i="3" l="1"/>
  <c r="C2259" i="3"/>
  <c r="E2258" i="3"/>
  <c r="F2258" i="3" s="1"/>
  <c r="A2260" i="3"/>
  <c r="D2260" i="3" s="1"/>
  <c r="B2260" i="3" l="1"/>
  <c r="C2260" i="3"/>
  <c r="E2259" i="3"/>
  <c r="F2259" i="3" s="1"/>
  <c r="A2261" i="3"/>
  <c r="D2261" i="3" s="1"/>
  <c r="B2261" i="3" l="1"/>
  <c r="C2261" i="3"/>
  <c r="E2260" i="3"/>
  <c r="F2260" i="3" s="1"/>
  <c r="A2262" i="3"/>
  <c r="D2262" i="3" s="1"/>
  <c r="B2262" i="3" l="1"/>
  <c r="C2262" i="3"/>
  <c r="E2261" i="3"/>
  <c r="F2261" i="3" s="1"/>
  <c r="A2263" i="3"/>
  <c r="D2263" i="3" s="1"/>
  <c r="B2263" i="3" l="1"/>
  <c r="C2263" i="3"/>
  <c r="E2262" i="3"/>
  <c r="F2262" i="3" s="1"/>
  <c r="A2264" i="3"/>
  <c r="D2264" i="3" s="1"/>
  <c r="B2264" i="3" l="1"/>
  <c r="C2264" i="3"/>
  <c r="E2263" i="3"/>
  <c r="F2263" i="3" s="1"/>
  <c r="A2265" i="3"/>
  <c r="D2265" i="3" s="1"/>
  <c r="B2265" i="3" l="1"/>
  <c r="C2265" i="3"/>
  <c r="E2264" i="3"/>
  <c r="F2264" i="3" s="1"/>
  <c r="A2266" i="3"/>
  <c r="D2266" i="3" s="1"/>
  <c r="B2266" i="3" l="1"/>
  <c r="C2266" i="3"/>
  <c r="E2265" i="3"/>
  <c r="F2265" i="3" s="1"/>
  <c r="A2267" i="3"/>
  <c r="D2267" i="3" s="1"/>
  <c r="B2267" i="3" l="1"/>
  <c r="C2267" i="3"/>
  <c r="E2266" i="3"/>
  <c r="F2266" i="3" s="1"/>
  <c r="A2268" i="3"/>
  <c r="D2268" i="3" s="1"/>
  <c r="B2268" i="3" l="1"/>
  <c r="C2268" i="3"/>
  <c r="E2267" i="3"/>
  <c r="F2267" i="3" s="1"/>
  <c r="A2269" i="3"/>
  <c r="D2269" i="3" s="1"/>
  <c r="B2269" i="3" l="1"/>
  <c r="C2269" i="3"/>
  <c r="E2268" i="3"/>
  <c r="F2268" i="3" s="1"/>
  <c r="A2270" i="3"/>
  <c r="D2270" i="3" s="1"/>
  <c r="B2270" i="3" l="1"/>
  <c r="C2270" i="3"/>
  <c r="E2269" i="3"/>
  <c r="F2269" i="3" s="1"/>
  <c r="A2271" i="3"/>
  <c r="D2271" i="3" s="1"/>
  <c r="B2271" i="3" l="1"/>
  <c r="C2271" i="3"/>
  <c r="E2270" i="3"/>
  <c r="F2270" i="3" s="1"/>
  <c r="A2272" i="3"/>
  <c r="D2272" i="3" s="1"/>
  <c r="B2272" i="3" l="1"/>
  <c r="C2272" i="3"/>
  <c r="E2271" i="3"/>
  <c r="F2271" i="3" s="1"/>
  <c r="A2273" i="3"/>
  <c r="D2273" i="3" s="1"/>
  <c r="B2273" i="3" l="1"/>
  <c r="C2273" i="3"/>
  <c r="E2272" i="3"/>
  <c r="F2272" i="3" s="1"/>
  <c r="A2274" i="3"/>
  <c r="D2274" i="3" s="1"/>
  <c r="B2274" i="3" l="1"/>
  <c r="C2274" i="3"/>
  <c r="E2273" i="3"/>
  <c r="F2273" i="3" s="1"/>
  <c r="A2275" i="3"/>
  <c r="D2275" i="3" s="1"/>
  <c r="B2275" i="3" l="1"/>
  <c r="C2275" i="3"/>
  <c r="E2274" i="3"/>
  <c r="F2274" i="3" s="1"/>
  <c r="A2276" i="3"/>
  <c r="D2276" i="3" s="1"/>
  <c r="B2276" i="3" l="1"/>
  <c r="C2276" i="3"/>
  <c r="E2275" i="3"/>
  <c r="F2275" i="3" s="1"/>
  <c r="A2277" i="3"/>
  <c r="D2277" i="3" s="1"/>
  <c r="B2277" i="3" l="1"/>
  <c r="C2277" i="3"/>
  <c r="E2276" i="3"/>
  <c r="F2276" i="3" s="1"/>
  <c r="A2278" i="3"/>
  <c r="D2278" i="3" s="1"/>
  <c r="B2278" i="3" l="1"/>
  <c r="C2278" i="3"/>
  <c r="E2277" i="3"/>
  <c r="F2277" i="3" s="1"/>
  <c r="A2279" i="3"/>
  <c r="D2279" i="3" s="1"/>
  <c r="B2279" i="3" l="1"/>
  <c r="C2279" i="3"/>
  <c r="E2278" i="3"/>
  <c r="F2278" i="3" s="1"/>
  <c r="A2280" i="3"/>
  <c r="D2280" i="3" s="1"/>
  <c r="B2280" i="3" l="1"/>
  <c r="C2280" i="3"/>
  <c r="E2279" i="3"/>
  <c r="F2279" i="3" s="1"/>
  <c r="A2281" i="3"/>
  <c r="D2281" i="3" s="1"/>
  <c r="B2281" i="3" l="1"/>
  <c r="C2281" i="3"/>
  <c r="E2280" i="3"/>
  <c r="F2280" i="3" s="1"/>
  <c r="A2282" i="3"/>
  <c r="D2282" i="3" s="1"/>
  <c r="B2282" i="3" l="1"/>
  <c r="C2282" i="3"/>
  <c r="E2281" i="3"/>
  <c r="F2281" i="3" s="1"/>
  <c r="A2283" i="3"/>
  <c r="D2283" i="3" s="1"/>
  <c r="B2283" i="3" l="1"/>
  <c r="C2283" i="3"/>
  <c r="E2282" i="3"/>
  <c r="F2282" i="3" s="1"/>
  <c r="A2284" i="3"/>
  <c r="D2284" i="3" s="1"/>
  <c r="B2284" i="3" l="1"/>
  <c r="C2284" i="3"/>
  <c r="E2283" i="3"/>
  <c r="F2283" i="3" s="1"/>
  <c r="A2285" i="3"/>
  <c r="D2285" i="3" s="1"/>
  <c r="B2285" i="3" l="1"/>
  <c r="C2285" i="3"/>
  <c r="E2284" i="3"/>
  <c r="F2284" i="3" s="1"/>
  <c r="A2286" i="3"/>
  <c r="D2286" i="3" s="1"/>
  <c r="B2286" i="3" l="1"/>
  <c r="C2286" i="3"/>
  <c r="E2285" i="3"/>
  <c r="F2285" i="3" s="1"/>
  <c r="A2287" i="3"/>
  <c r="D2287" i="3" s="1"/>
  <c r="B2287" i="3" l="1"/>
  <c r="C2287" i="3"/>
  <c r="E2286" i="3"/>
  <c r="F2286" i="3" s="1"/>
  <c r="A2288" i="3"/>
  <c r="D2288" i="3" s="1"/>
  <c r="B2288" i="3" l="1"/>
  <c r="C2288" i="3"/>
  <c r="E2287" i="3"/>
  <c r="F2287" i="3" s="1"/>
  <c r="A2289" i="3"/>
  <c r="D2289" i="3" s="1"/>
  <c r="B2289" i="3" l="1"/>
  <c r="C2289" i="3"/>
  <c r="E2288" i="3"/>
  <c r="F2288" i="3" s="1"/>
  <c r="A2290" i="3"/>
  <c r="D2290" i="3" s="1"/>
  <c r="B2290" i="3" l="1"/>
  <c r="C2290" i="3"/>
  <c r="E2289" i="3"/>
  <c r="F2289" i="3" s="1"/>
  <c r="A2291" i="3"/>
  <c r="D2291" i="3" s="1"/>
  <c r="B2291" i="3" l="1"/>
  <c r="C2291" i="3"/>
  <c r="E2290" i="3"/>
  <c r="F2290" i="3" s="1"/>
  <c r="A2292" i="3"/>
  <c r="D2292" i="3" s="1"/>
  <c r="B2292" i="3" l="1"/>
  <c r="C2292" i="3"/>
  <c r="E2291" i="3"/>
  <c r="F2291" i="3" s="1"/>
  <c r="A2293" i="3"/>
  <c r="D2293" i="3" s="1"/>
  <c r="B2293" i="3" l="1"/>
  <c r="C2293" i="3"/>
  <c r="E2292" i="3"/>
  <c r="F2292" i="3" s="1"/>
  <c r="A2294" i="3"/>
  <c r="D2294" i="3" s="1"/>
  <c r="B2294" i="3" l="1"/>
  <c r="C2294" i="3"/>
  <c r="E2293" i="3"/>
  <c r="F2293" i="3" s="1"/>
  <c r="A2295" i="3"/>
  <c r="D2295" i="3" s="1"/>
  <c r="B2295" i="3" l="1"/>
  <c r="C2295" i="3"/>
  <c r="E2294" i="3"/>
  <c r="F2294" i="3" s="1"/>
  <c r="A2296" i="3"/>
  <c r="D2296" i="3" s="1"/>
  <c r="B2296" i="3" l="1"/>
  <c r="C2296" i="3"/>
  <c r="E2295" i="3"/>
  <c r="F2295" i="3" s="1"/>
  <c r="A2297" i="3"/>
  <c r="D2297" i="3" s="1"/>
  <c r="B2297" i="3" l="1"/>
  <c r="C2297" i="3"/>
  <c r="E2296" i="3"/>
  <c r="F2296" i="3" s="1"/>
  <c r="A2298" i="3"/>
  <c r="D2298" i="3" s="1"/>
  <c r="B2298" i="3" l="1"/>
  <c r="C2298" i="3"/>
  <c r="E2297" i="3"/>
  <c r="F2297" i="3" s="1"/>
  <c r="A2299" i="3"/>
  <c r="D2299" i="3" s="1"/>
  <c r="B2299" i="3" l="1"/>
  <c r="C2299" i="3"/>
  <c r="E2298" i="3"/>
  <c r="F2298" i="3" s="1"/>
  <c r="A2300" i="3"/>
  <c r="D2300" i="3" s="1"/>
  <c r="B2300" i="3" l="1"/>
  <c r="C2300" i="3"/>
  <c r="E2299" i="3"/>
  <c r="F2299" i="3" s="1"/>
  <c r="A2301" i="3"/>
  <c r="D2301" i="3" s="1"/>
  <c r="B2301" i="3" l="1"/>
  <c r="C2301" i="3"/>
  <c r="E2300" i="3"/>
  <c r="F2300" i="3" s="1"/>
  <c r="A2302" i="3"/>
  <c r="D2302" i="3" s="1"/>
  <c r="B2302" i="3" l="1"/>
  <c r="C2302" i="3"/>
  <c r="E2301" i="3"/>
  <c r="F2301" i="3" s="1"/>
  <c r="A2303" i="3"/>
  <c r="D2303" i="3" s="1"/>
  <c r="B2303" i="3" l="1"/>
  <c r="C2303" i="3"/>
  <c r="E2302" i="3"/>
  <c r="F2302" i="3" s="1"/>
  <c r="A2304" i="3"/>
  <c r="D2304" i="3" s="1"/>
  <c r="B2304" i="3" l="1"/>
  <c r="C2304" i="3"/>
  <c r="E2303" i="3"/>
  <c r="F2303" i="3" s="1"/>
  <c r="A2305" i="3"/>
  <c r="D2305" i="3" s="1"/>
  <c r="B2305" i="3" l="1"/>
  <c r="C2305" i="3"/>
  <c r="E2304" i="3"/>
  <c r="F2304" i="3" s="1"/>
  <c r="A2306" i="3"/>
  <c r="D2306" i="3" s="1"/>
  <c r="B2306" i="3" l="1"/>
  <c r="C2306" i="3"/>
  <c r="E2305" i="3"/>
  <c r="F2305" i="3" s="1"/>
  <c r="A2307" i="3"/>
  <c r="D2307" i="3" s="1"/>
  <c r="B2307" i="3" l="1"/>
  <c r="C2307" i="3"/>
  <c r="E2306" i="3"/>
  <c r="F2306" i="3" s="1"/>
  <c r="A2308" i="3"/>
  <c r="D2308" i="3" s="1"/>
  <c r="B2308" i="3" l="1"/>
  <c r="C2308" i="3"/>
  <c r="E2307" i="3"/>
  <c r="F2307" i="3" s="1"/>
  <c r="A2309" i="3"/>
  <c r="D2309" i="3" s="1"/>
  <c r="B2309" i="3" l="1"/>
  <c r="C2309" i="3"/>
  <c r="E2308" i="3"/>
  <c r="F2308" i="3" s="1"/>
  <c r="A2310" i="3"/>
  <c r="D2310" i="3" s="1"/>
  <c r="B2310" i="3" l="1"/>
  <c r="C2310" i="3"/>
  <c r="E2309" i="3"/>
  <c r="F2309" i="3" s="1"/>
  <c r="A2311" i="3"/>
  <c r="D2311" i="3" s="1"/>
  <c r="B2311" i="3" l="1"/>
  <c r="C2311" i="3"/>
  <c r="E2310" i="3"/>
  <c r="F2310" i="3" s="1"/>
  <c r="A2312" i="3"/>
  <c r="D2312" i="3" s="1"/>
  <c r="B2312" i="3" l="1"/>
  <c r="C2312" i="3"/>
  <c r="E2311" i="3"/>
  <c r="F2311" i="3" s="1"/>
  <c r="A2313" i="3"/>
  <c r="D2313" i="3" s="1"/>
  <c r="B2313" i="3" l="1"/>
  <c r="C2313" i="3"/>
  <c r="E2312" i="3"/>
  <c r="F2312" i="3" s="1"/>
  <c r="A2314" i="3"/>
  <c r="D2314" i="3" s="1"/>
  <c r="B2314" i="3" l="1"/>
  <c r="C2314" i="3"/>
  <c r="E2313" i="3"/>
  <c r="F2313" i="3" s="1"/>
  <c r="A2315" i="3"/>
  <c r="D2315" i="3" s="1"/>
  <c r="B2315" i="3" l="1"/>
  <c r="C2315" i="3"/>
  <c r="E2314" i="3"/>
  <c r="F2314" i="3" s="1"/>
  <c r="A2316" i="3"/>
  <c r="D2316" i="3" s="1"/>
  <c r="B2316" i="3" l="1"/>
  <c r="C2316" i="3"/>
  <c r="E2315" i="3"/>
  <c r="F2315" i="3" s="1"/>
  <c r="A2317" i="3"/>
  <c r="D2317" i="3" s="1"/>
  <c r="B2317" i="3" l="1"/>
  <c r="C2317" i="3"/>
  <c r="E2316" i="3"/>
  <c r="F2316" i="3" s="1"/>
  <c r="A2318" i="3"/>
  <c r="D2318" i="3" s="1"/>
  <c r="B2318" i="3" l="1"/>
  <c r="C2318" i="3"/>
  <c r="E2317" i="3"/>
  <c r="F2317" i="3" s="1"/>
  <c r="A2319" i="3"/>
  <c r="D2319" i="3" s="1"/>
  <c r="B2319" i="3" l="1"/>
  <c r="C2319" i="3"/>
  <c r="E2318" i="3"/>
  <c r="F2318" i="3" s="1"/>
  <c r="A2320" i="3"/>
  <c r="D2320" i="3" s="1"/>
  <c r="B2320" i="3" l="1"/>
  <c r="C2320" i="3"/>
  <c r="E2319" i="3"/>
  <c r="F2319" i="3" s="1"/>
  <c r="A2321" i="3"/>
  <c r="D2321" i="3" s="1"/>
  <c r="B2321" i="3" l="1"/>
  <c r="C2321" i="3"/>
  <c r="E2320" i="3"/>
  <c r="F2320" i="3" s="1"/>
  <c r="A2322" i="3"/>
  <c r="D2322" i="3" s="1"/>
  <c r="B2322" i="3" l="1"/>
  <c r="C2322" i="3"/>
  <c r="E2321" i="3"/>
  <c r="F2321" i="3" s="1"/>
  <c r="A2323" i="3"/>
  <c r="D2323" i="3" s="1"/>
  <c r="B2323" i="3" l="1"/>
  <c r="C2323" i="3"/>
  <c r="E2322" i="3"/>
  <c r="F2322" i="3" s="1"/>
  <c r="A2324" i="3"/>
  <c r="D2324" i="3" s="1"/>
  <c r="B2324" i="3" l="1"/>
  <c r="C2324" i="3"/>
  <c r="E2323" i="3"/>
  <c r="F2323" i="3" s="1"/>
  <c r="A2325" i="3"/>
  <c r="D2325" i="3" s="1"/>
  <c r="B2325" i="3" l="1"/>
  <c r="C2325" i="3"/>
  <c r="E2324" i="3"/>
  <c r="F2324" i="3" s="1"/>
  <c r="A2326" i="3"/>
  <c r="D2326" i="3" s="1"/>
  <c r="B2326" i="3" l="1"/>
  <c r="C2326" i="3"/>
  <c r="E2325" i="3"/>
  <c r="F2325" i="3" s="1"/>
  <c r="A2327" i="3"/>
  <c r="D2327" i="3" s="1"/>
  <c r="B2327" i="3" l="1"/>
  <c r="C2327" i="3"/>
  <c r="E2326" i="3"/>
  <c r="F2326" i="3" s="1"/>
  <c r="A2328" i="3"/>
  <c r="D2328" i="3" s="1"/>
  <c r="B2328" i="3" l="1"/>
  <c r="C2328" i="3"/>
  <c r="E2327" i="3"/>
  <c r="F2327" i="3" s="1"/>
  <c r="A2329" i="3"/>
  <c r="D2329" i="3" s="1"/>
  <c r="B2329" i="3" l="1"/>
  <c r="C2329" i="3"/>
  <c r="E2328" i="3"/>
  <c r="F2328" i="3" s="1"/>
  <c r="A2330" i="3"/>
  <c r="D2330" i="3" s="1"/>
  <c r="B2330" i="3" l="1"/>
  <c r="C2330" i="3"/>
  <c r="E2329" i="3"/>
  <c r="F2329" i="3" s="1"/>
  <c r="A2331" i="3"/>
  <c r="D2331" i="3" s="1"/>
  <c r="B2331" i="3" l="1"/>
  <c r="C2331" i="3"/>
  <c r="E2330" i="3"/>
  <c r="F2330" i="3" s="1"/>
  <c r="A2332" i="3"/>
  <c r="D2332" i="3" s="1"/>
  <c r="B2332" i="3" l="1"/>
  <c r="C2332" i="3"/>
  <c r="E2331" i="3"/>
  <c r="F2331" i="3" s="1"/>
  <c r="A2333" i="3"/>
  <c r="D2333" i="3" s="1"/>
  <c r="B2333" i="3" l="1"/>
  <c r="C2333" i="3"/>
  <c r="E2332" i="3"/>
  <c r="F2332" i="3" s="1"/>
  <c r="A2334" i="3"/>
  <c r="D2334" i="3" s="1"/>
  <c r="B2334" i="3" l="1"/>
  <c r="C2334" i="3"/>
  <c r="E2333" i="3"/>
  <c r="F2333" i="3" s="1"/>
  <c r="A2335" i="3"/>
  <c r="D2335" i="3" s="1"/>
  <c r="B2335" i="3" l="1"/>
  <c r="C2335" i="3"/>
  <c r="E2334" i="3"/>
  <c r="F2334" i="3" s="1"/>
  <c r="A2336" i="3"/>
  <c r="D2336" i="3" s="1"/>
  <c r="B2336" i="3" l="1"/>
  <c r="C2336" i="3"/>
  <c r="E2335" i="3"/>
  <c r="F2335" i="3" s="1"/>
  <c r="A2337" i="3"/>
  <c r="D2337" i="3" s="1"/>
  <c r="B2337" i="3" l="1"/>
  <c r="C2337" i="3"/>
  <c r="E2336" i="3"/>
  <c r="F2336" i="3" s="1"/>
  <c r="A2338" i="3"/>
  <c r="D2338" i="3" s="1"/>
  <c r="B2338" i="3" l="1"/>
  <c r="C2338" i="3"/>
  <c r="E2337" i="3"/>
  <c r="F2337" i="3" s="1"/>
  <c r="A2339" i="3"/>
  <c r="D2339" i="3" s="1"/>
  <c r="B2339" i="3" l="1"/>
  <c r="C2339" i="3"/>
  <c r="E2338" i="3"/>
  <c r="F2338" i="3" s="1"/>
  <c r="A2340" i="3"/>
  <c r="D2340" i="3" s="1"/>
  <c r="B2340" i="3" l="1"/>
  <c r="C2340" i="3"/>
  <c r="E2339" i="3"/>
  <c r="F2339" i="3" s="1"/>
  <c r="A2341" i="3"/>
  <c r="D2341" i="3" s="1"/>
  <c r="B2341" i="3" l="1"/>
  <c r="C2341" i="3"/>
  <c r="E2340" i="3"/>
  <c r="F2340" i="3" s="1"/>
  <c r="A2342" i="3"/>
  <c r="D2342" i="3" s="1"/>
  <c r="B2342" i="3" l="1"/>
  <c r="C2342" i="3"/>
  <c r="E2341" i="3"/>
  <c r="F2341" i="3" s="1"/>
  <c r="A2343" i="3"/>
  <c r="D2343" i="3" s="1"/>
  <c r="B2343" i="3" l="1"/>
  <c r="C2343" i="3"/>
  <c r="E2342" i="3"/>
  <c r="F2342" i="3" s="1"/>
  <c r="A2344" i="3"/>
  <c r="D2344" i="3" s="1"/>
  <c r="B2344" i="3" l="1"/>
  <c r="C2344" i="3"/>
  <c r="E2343" i="3"/>
  <c r="F2343" i="3" s="1"/>
  <c r="A2345" i="3"/>
  <c r="D2345" i="3" s="1"/>
  <c r="B2345" i="3" l="1"/>
  <c r="C2345" i="3"/>
  <c r="E2344" i="3"/>
  <c r="F2344" i="3" s="1"/>
  <c r="A2346" i="3"/>
  <c r="D2346" i="3" s="1"/>
  <c r="B2346" i="3" l="1"/>
  <c r="C2346" i="3"/>
  <c r="E2345" i="3"/>
  <c r="F2345" i="3" s="1"/>
  <c r="A2347" i="3"/>
  <c r="D2347" i="3" s="1"/>
  <c r="B2347" i="3" l="1"/>
  <c r="C2347" i="3"/>
  <c r="E2346" i="3"/>
  <c r="F2346" i="3" s="1"/>
  <c r="A2348" i="3"/>
  <c r="D2348" i="3" s="1"/>
  <c r="B2348" i="3" l="1"/>
  <c r="C2348" i="3"/>
  <c r="E2347" i="3"/>
  <c r="F2347" i="3" s="1"/>
  <c r="A2349" i="3"/>
  <c r="D2349" i="3" s="1"/>
  <c r="B2349" i="3" l="1"/>
  <c r="C2349" i="3"/>
  <c r="E2348" i="3"/>
  <c r="F2348" i="3" s="1"/>
  <c r="A2350" i="3"/>
  <c r="D2350" i="3" s="1"/>
  <c r="B2350" i="3" l="1"/>
  <c r="C2350" i="3"/>
  <c r="E2349" i="3"/>
  <c r="F2349" i="3" s="1"/>
  <c r="A2351" i="3"/>
  <c r="D2351" i="3" s="1"/>
  <c r="B2351" i="3" l="1"/>
  <c r="C2351" i="3"/>
  <c r="E2350" i="3"/>
  <c r="F2350" i="3" s="1"/>
  <c r="A2352" i="3"/>
  <c r="D2352" i="3" s="1"/>
  <c r="B2352" i="3" l="1"/>
  <c r="C2352" i="3"/>
  <c r="E2351" i="3"/>
  <c r="F2351" i="3" s="1"/>
  <c r="A2353" i="3"/>
  <c r="D2353" i="3" s="1"/>
  <c r="B2353" i="3" l="1"/>
  <c r="C2353" i="3"/>
  <c r="E2352" i="3"/>
  <c r="F2352" i="3" s="1"/>
  <c r="A2354" i="3"/>
  <c r="D2354" i="3" s="1"/>
  <c r="B2354" i="3" l="1"/>
  <c r="C2354" i="3"/>
  <c r="E2353" i="3"/>
  <c r="F2353" i="3" s="1"/>
  <c r="A2355" i="3"/>
  <c r="D2355" i="3" s="1"/>
  <c r="B2355" i="3" l="1"/>
  <c r="C2355" i="3"/>
  <c r="E2354" i="3"/>
  <c r="F2354" i="3" s="1"/>
  <c r="A2356" i="3"/>
  <c r="D2356" i="3" s="1"/>
  <c r="B2356" i="3" l="1"/>
  <c r="C2356" i="3"/>
  <c r="E2355" i="3"/>
  <c r="F2355" i="3" s="1"/>
  <c r="A2357" i="3"/>
  <c r="D2357" i="3" s="1"/>
  <c r="B2357" i="3" l="1"/>
  <c r="C2357" i="3"/>
  <c r="E2356" i="3"/>
  <c r="F2356" i="3" s="1"/>
  <c r="A2358" i="3"/>
  <c r="D2358" i="3" s="1"/>
  <c r="B2358" i="3" l="1"/>
  <c r="C2358" i="3"/>
  <c r="E2357" i="3"/>
  <c r="F2357" i="3" s="1"/>
  <c r="A2359" i="3"/>
  <c r="D2359" i="3" s="1"/>
  <c r="B2359" i="3" l="1"/>
  <c r="C2359" i="3"/>
  <c r="E2358" i="3"/>
  <c r="F2358" i="3" s="1"/>
  <c r="A2360" i="3"/>
  <c r="D2360" i="3" s="1"/>
  <c r="B2360" i="3" l="1"/>
  <c r="C2360" i="3"/>
  <c r="E2359" i="3"/>
  <c r="F2359" i="3" s="1"/>
  <c r="A2361" i="3"/>
  <c r="D2361" i="3" s="1"/>
  <c r="B2361" i="3" l="1"/>
  <c r="C2361" i="3"/>
  <c r="E2360" i="3"/>
  <c r="F2360" i="3" s="1"/>
  <c r="A2362" i="3"/>
  <c r="D2362" i="3" s="1"/>
  <c r="B2362" i="3" l="1"/>
  <c r="C2362" i="3"/>
  <c r="E2361" i="3"/>
  <c r="F2361" i="3" s="1"/>
  <c r="A2363" i="3"/>
  <c r="D2363" i="3" s="1"/>
  <c r="B2363" i="3" l="1"/>
  <c r="C2363" i="3"/>
  <c r="E2362" i="3"/>
  <c r="F2362" i="3" s="1"/>
  <c r="A2364" i="3"/>
  <c r="D2364" i="3" s="1"/>
  <c r="B2364" i="3" l="1"/>
  <c r="C2364" i="3"/>
  <c r="E2363" i="3"/>
  <c r="F2363" i="3" s="1"/>
  <c r="A2365" i="3"/>
  <c r="D2365" i="3" s="1"/>
  <c r="B2365" i="3" l="1"/>
  <c r="C2365" i="3"/>
  <c r="E2364" i="3"/>
  <c r="F2364" i="3" s="1"/>
  <c r="A2366" i="3"/>
  <c r="D2366" i="3" s="1"/>
  <c r="B2366" i="3" l="1"/>
  <c r="C2366" i="3"/>
  <c r="E2365" i="3"/>
  <c r="F2365" i="3" s="1"/>
  <c r="A2367" i="3"/>
  <c r="D2367" i="3" s="1"/>
  <c r="B2367" i="3" l="1"/>
  <c r="C2367" i="3"/>
  <c r="E2366" i="3"/>
  <c r="F2366" i="3" s="1"/>
  <c r="A2368" i="3"/>
  <c r="D2368" i="3" s="1"/>
  <c r="B2368" i="3" l="1"/>
  <c r="C2368" i="3"/>
  <c r="E2367" i="3"/>
  <c r="F2367" i="3" s="1"/>
  <c r="A2369" i="3"/>
  <c r="D2369" i="3" s="1"/>
  <c r="B2369" i="3" l="1"/>
  <c r="C2369" i="3"/>
  <c r="E2368" i="3"/>
  <c r="F2368" i="3" s="1"/>
  <c r="A2370" i="3"/>
  <c r="D2370" i="3" s="1"/>
  <c r="B2370" i="3" l="1"/>
  <c r="C2370" i="3"/>
  <c r="E2369" i="3"/>
  <c r="F2369" i="3" s="1"/>
  <c r="A2371" i="3"/>
  <c r="D2371" i="3" s="1"/>
  <c r="B2371" i="3" l="1"/>
  <c r="C2371" i="3"/>
  <c r="E2370" i="3"/>
  <c r="F2370" i="3" s="1"/>
  <c r="A2372" i="3"/>
  <c r="D2372" i="3" s="1"/>
  <c r="B2372" i="3" l="1"/>
  <c r="C2372" i="3"/>
  <c r="E2371" i="3"/>
  <c r="F2371" i="3" s="1"/>
  <c r="A2373" i="3"/>
  <c r="D2373" i="3" s="1"/>
  <c r="B2373" i="3" l="1"/>
  <c r="C2373" i="3"/>
  <c r="E2372" i="3"/>
  <c r="F2372" i="3" s="1"/>
  <c r="A2374" i="3"/>
  <c r="D2374" i="3" s="1"/>
  <c r="B2374" i="3" l="1"/>
  <c r="C2374" i="3"/>
  <c r="E2373" i="3"/>
  <c r="F2373" i="3" s="1"/>
  <c r="A2375" i="3"/>
  <c r="D2375" i="3" s="1"/>
  <c r="B2375" i="3" l="1"/>
  <c r="C2375" i="3"/>
  <c r="E2374" i="3"/>
  <c r="F2374" i="3" s="1"/>
  <c r="A2376" i="3"/>
  <c r="D2376" i="3" s="1"/>
  <c r="B2376" i="3" l="1"/>
  <c r="C2376" i="3"/>
  <c r="E2375" i="3"/>
  <c r="F2375" i="3" s="1"/>
  <c r="A2377" i="3"/>
  <c r="D2377" i="3" s="1"/>
  <c r="B2377" i="3" l="1"/>
  <c r="C2377" i="3"/>
  <c r="E2376" i="3"/>
  <c r="F2376" i="3" s="1"/>
  <c r="A2378" i="3"/>
  <c r="D2378" i="3" s="1"/>
  <c r="B2378" i="3" l="1"/>
  <c r="C2378" i="3"/>
  <c r="E2377" i="3"/>
  <c r="F2377" i="3" s="1"/>
  <c r="A2379" i="3"/>
  <c r="D2379" i="3" s="1"/>
  <c r="B2379" i="3" l="1"/>
  <c r="C2379" i="3"/>
  <c r="E2378" i="3"/>
  <c r="F2378" i="3" s="1"/>
  <c r="A2380" i="3"/>
  <c r="D2380" i="3" s="1"/>
  <c r="B2380" i="3" l="1"/>
  <c r="C2380" i="3"/>
  <c r="E2379" i="3"/>
  <c r="F2379" i="3" s="1"/>
  <c r="A2381" i="3"/>
  <c r="D2381" i="3" s="1"/>
  <c r="B2381" i="3" l="1"/>
  <c r="C2381" i="3"/>
  <c r="E2380" i="3"/>
  <c r="F2380" i="3" s="1"/>
  <c r="A2382" i="3"/>
  <c r="D2382" i="3" s="1"/>
  <c r="B2382" i="3" l="1"/>
  <c r="C2382" i="3"/>
  <c r="E2381" i="3"/>
  <c r="F2381" i="3" s="1"/>
  <c r="A2383" i="3"/>
  <c r="D2383" i="3" s="1"/>
  <c r="B2383" i="3" l="1"/>
  <c r="C2383" i="3"/>
  <c r="E2382" i="3"/>
  <c r="F2382" i="3" s="1"/>
  <c r="A2384" i="3"/>
  <c r="D2384" i="3" s="1"/>
  <c r="B2384" i="3" l="1"/>
  <c r="C2384" i="3"/>
  <c r="E2383" i="3"/>
  <c r="F2383" i="3" s="1"/>
  <c r="A2385" i="3"/>
  <c r="D2385" i="3" s="1"/>
  <c r="B2385" i="3" l="1"/>
  <c r="C2385" i="3"/>
  <c r="E2384" i="3"/>
  <c r="F2384" i="3" s="1"/>
  <c r="A2386" i="3"/>
  <c r="D2386" i="3" s="1"/>
  <c r="B2386" i="3" l="1"/>
  <c r="C2386" i="3"/>
  <c r="E2385" i="3"/>
  <c r="F2385" i="3" s="1"/>
  <c r="A2387" i="3"/>
  <c r="D2387" i="3" s="1"/>
  <c r="B2387" i="3" l="1"/>
  <c r="C2387" i="3"/>
  <c r="E2386" i="3"/>
  <c r="F2386" i="3" s="1"/>
  <c r="A2388" i="3"/>
  <c r="D2388" i="3" s="1"/>
  <c r="B2388" i="3" l="1"/>
  <c r="C2388" i="3"/>
  <c r="E2387" i="3"/>
  <c r="F2387" i="3" s="1"/>
  <c r="A2389" i="3"/>
  <c r="D2389" i="3" s="1"/>
  <c r="B2389" i="3" l="1"/>
  <c r="C2389" i="3"/>
  <c r="E2388" i="3"/>
  <c r="F2388" i="3" s="1"/>
  <c r="A2390" i="3"/>
  <c r="D2390" i="3" s="1"/>
  <c r="B2390" i="3" l="1"/>
  <c r="C2390" i="3"/>
  <c r="E2389" i="3"/>
  <c r="F2389" i="3" s="1"/>
  <c r="A2391" i="3"/>
  <c r="D2391" i="3" s="1"/>
  <c r="B2391" i="3" l="1"/>
  <c r="C2391" i="3"/>
  <c r="E2390" i="3"/>
  <c r="F2390" i="3" s="1"/>
  <c r="A2392" i="3"/>
  <c r="D2392" i="3" s="1"/>
  <c r="B2392" i="3" l="1"/>
  <c r="C2392" i="3"/>
  <c r="E2391" i="3"/>
  <c r="F2391" i="3" s="1"/>
  <c r="A2393" i="3"/>
  <c r="D2393" i="3" s="1"/>
  <c r="B2393" i="3" l="1"/>
  <c r="C2393" i="3"/>
  <c r="E2392" i="3"/>
  <c r="F2392" i="3" s="1"/>
  <c r="A2394" i="3"/>
  <c r="D2394" i="3" s="1"/>
  <c r="B2394" i="3" l="1"/>
  <c r="C2394" i="3"/>
  <c r="E2393" i="3"/>
  <c r="F2393" i="3" s="1"/>
  <c r="A2395" i="3"/>
  <c r="D2395" i="3" s="1"/>
  <c r="B2395" i="3" l="1"/>
  <c r="C2395" i="3"/>
  <c r="E2394" i="3"/>
  <c r="F2394" i="3" s="1"/>
  <c r="A2396" i="3"/>
  <c r="D2396" i="3" s="1"/>
  <c r="B2396" i="3" l="1"/>
  <c r="C2396" i="3"/>
  <c r="E2395" i="3"/>
  <c r="F2395" i="3" s="1"/>
  <c r="A2397" i="3"/>
  <c r="D2397" i="3" s="1"/>
  <c r="B2397" i="3" l="1"/>
  <c r="C2397" i="3"/>
  <c r="E2396" i="3"/>
  <c r="F2396" i="3" s="1"/>
  <c r="A2398" i="3"/>
  <c r="D2398" i="3" s="1"/>
  <c r="B2398" i="3" l="1"/>
  <c r="C2398" i="3"/>
  <c r="E2397" i="3"/>
  <c r="F2397" i="3" s="1"/>
  <c r="A2399" i="3"/>
  <c r="D2399" i="3" s="1"/>
  <c r="B2399" i="3" l="1"/>
  <c r="C2399" i="3"/>
  <c r="E2398" i="3"/>
  <c r="F2398" i="3" s="1"/>
  <c r="A2400" i="3"/>
  <c r="D2400" i="3" s="1"/>
  <c r="B2400" i="3" l="1"/>
  <c r="C2400" i="3"/>
  <c r="E2399" i="3"/>
  <c r="F2399" i="3" s="1"/>
  <c r="A2401" i="3"/>
  <c r="D2401" i="3" s="1"/>
  <c r="B2401" i="3" l="1"/>
  <c r="C2401" i="3"/>
  <c r="E2400" i="3"/>
  <c r="F2400" i="3" s="1"/>
  <c r="A2402" i="3"/>
  <c r="D2402" i="3" s="1"/>
  <c r="B2402" i="3" l="1"/>
  <c r="C2402" i="3"/>
  <c r="E2401" i="3"/>
  <c r="F2401" i="3" s="1"/>
  <c r="A2403" i="3"/>
  <c r="D2403" i="3" s="1"/>
  <c r="B2403" i="3" l="1"/>
  <c r="C2403" i="3"/>
  <c r="E2402" i="3"/>
  <c r="F2402" i="3" s="1"/>
  <c r="A2404" i="3"/>
  <c r="D2404" i="3" s="1"/>
  <c r="B2404" i="3" l="1"/>
  <c r="C2404" i="3"/>
  <c r="E2403" i="3"/>
  <c r="F2403" i="3" s="1"/>
  <c r="A2405" i="3"/>
  <c r="D2405" i="3" s="1"/>
  <c r="B2405" i="3" l="1"/>
  <c r="C2405" i="3"/>
  <c r="E2404" i="3"/>
  <c r="F2404" i="3" s="1"/>
  <c r="A2406" i="3"/>
  <c r="D2406" i="3" s="1"/>
  <c r="B2406" i="3" l="1"/>
  <c r="C2406" i="3"/>
  <c r="E2405" i="3"/>
  <c r="F2405" i="3" s="1"/>
  <c r="A2407" i="3"/>
  <c r="D2407" i="3" s="1"/>
  <c r="B2407" i="3" l="1"/>
  <c r="C2407" i="3"/>
  <c r="E2406" i="3"/>
  <c r="F2406" i="3" s="1"/>
  <c r="A2408" i="3"/>
  <c r="D2408" i="3" s="1"/>
  <c r="B2408" i="3" l="1"/>
  <c r="C2408" i="3"/>
  <c r="E2407" i="3"/>
  <c r="F2407" i="3" s="1"/>
  <c r="A2409" i="3"/>
  <c r="D2409" i="3" s="1"/>
  <c r="B2409" i="3" l="1"/>
  <c r="C2409" i="3"/>
  <c r="E2408" i="3"/>
  <c r="F2408" i="3" s="1"/>
  <c r="A2410" i="3"/>
  <c r="D2410" i="3" s="1"/>
  <c r="B2410" i="3" l="1"/>
  <c r="C2410" i="3"/>
  <c r="E2409" i="3"/>
  <c r="F2409" i="3" s="1"/>
  <c r="A2411" i="3"/>
  <c r="D2411" i="3" s="1"/>
  <c r="B2411" i="3" l="1"/>
  <c r="C2411" i="3"/>
  <c r="E2410" i="3"/>
  <c r="F2410" i="3" s="1"/>
  <c r="A2412" i="3"/>
  <c r="D2412" i="3" s="1"/>
  <c r="B2412" i="3" l="1"/>
  <c r="C2412" i="3"/>
  <c r="E2411" i="3"/>
  <c r="F2411" i="3" s="1"/>
  <c r="A2413" i="3"/>
  <c r="D2413" i="3" s="1"/>
  <c r="B2413" i="3" l="1"/>
  <c r="C2413" i="3"/>
  <c r="E2412" i="3"/>
  <c r="F2412" i="3" s="1"/>
  <c r="A2414" i="3"/>
  <c r="D2414" i="3" s="1"/>
  <c r="B2414" i="3" l="1"/>
  <c r="C2414" i="3"/>
  <c r="E2413" i="3"/>
  <c r="F2413" i="3" s="1"/>
  <c r="A2415" i="3"/>
  <c r="D2415" i="3" s="1"/>
  <c r="B2415" i="3" l="1"/>
  <c r="C2415" i="3"/>
  <c r="E2414" i="3"/>
  <c r="F2414" i="3" s="1"/>
  <c r="A2416" i="3"/>
  <c r="D2416" i="3" s="1"/>
  <c r="B2416" i="3" l="1"/>
  <c r="C2416" i="3"/>
  <c r="E2415" i="3"/>
  <c r="F2415" i="3" s="1"/>
  <c r="A2417" i="3"/>
  <c r="D2417" i="3" s="1"/>
  <c r="B2417" i="3" l="1"/>
  <c r="C2417" i="3"/>
  <c r="E2416" i="3"/>
  <c r="F2416" i="3" s="1"/>
  <c r="A2418" i="3"/>
  <c r="D2418" i="3" s="1"/>
  <c r="B2418" i="3" l="1"/>
  <c r="C2418" i="3"/>
  <c r="E2417" i="3"/>
  <c r="F2417" i="3" s="1"/>
  <c r="A2419" i="3"/>
  <c r="D2419" i="3" s="1"/>
  <c r="B2419" i="3" l="1"/>
  <c r="C2419" i="3"/>
  <c r="E2418" i="3"/>
  <c r="F2418" i="3" s="1"/>
  <c r="A2420" i="3"/>
  <c r="D2420" i="3" s="1"/>
  <c r="B2420" i="3" l="1"/>
  <c r="C2420" i="3"/>
  <c r="E2419" i="3"/>
  <c r="F2419" i="3" s="1"/>
  <c r="A2421" i="3"/>
  <c r="D2421" i="3" s="1"/>
  <c r="B2421" i="3" l="1"/>
  <c r="C2421" i="3"/>
  <c r="E2420" i="3"/>
  <c r="F2420" i="3" s="1"/>
  <c r="A2422" i="3"/>
  <c r="D2422" i="3" s="1"/>
  <c r="B2422" i="3" l="1"/>
  <c r="C2422" i="3"/>
  <c r="E2421" i="3"/>
  <c r="F2421" i="3" s="1"/>
  <c r="A2423" i="3"/>
  <c r="D2423" i="3" s="1"/>
  <c r="B2423" i="3" l="1"/>
  <c r="C2423" i="3"/>
  <c r="E2422" i="3"/>
  <c r="F2422" i="3" s="1"/>
  <c r="A2424" i="3"/>
  <c r="D2424" i="3" s="1"/>
  <c r="B2424" i="3" l="1"/>
  <c r="C2424" i="3"/>
  <c r="E2423" i="3"/>
  <c r="F2423" i="3" s="1"/>
  <c r="A2425" i="3"/>
  <c r="D2425" i="3" s="1"/>
  <c r="B2425" i="3" l="1"/>
  <c r="C2425" i="3"/>
  <c r="E2424" i="3"/>
  <c r="F2424" i="3" s="1"/>
  <c r="A2426" i="3"/>
  <c r="D2426" i="3" s="1"/>
  <c r="B2426" i="3" l="1"/>
  <c r="C2426" i="3"/>
  <c r="E2425" i="3"/>
  <c r="F2425" i="3" s="1"/>
  <c r="A2427" i="3"/>
  <c r="D2427" i="3" s="1"/>
  <c r="B2427" i="3" l="1"/>
  <c r="C2427" i="3"/>
  <c r="E2426" i="3"/>
  <c r="F2426" i="3" s="1"/>
  <c r="A2428" i="3"/>
  <c r="D2428" i="3" s="1"/>
  <c r="B2428" i="3" l="1"/>
  <c r="C2428" i="3"/>
  <c r="E2427" i="3"/>
  <c r="F2427" i="3" s="1"/>
  <c r="A2429" i="3"/>
  <c r="D2429" i="3" s="1"/>
  <c r="B2429" i="3" l="1"/>
  <c r="C2429" i="3"/>
  <c r="E2428" i="3"/>
  <c r="F2428" i="3" s="1"/>
  <c r="A2430" i="3"/>
  <c r="D2430" i="3" s="1"/>
  <c r="B2430" i="3" l="1"/>
  <c r="C2430" i="3"/>
  <c r="E2429" i="3"/>
  <c r="F2429" i="3" s="1"/>
  <c r="A2431" i="3"/>
  <c r="D2431" i="3" s="1"/>
  <c r="B2431" i="3" l="1"/>
  <c r="C2431" i="3"/>
  <c r="E2430" i="3"/>
  <c r="F2430" i="3" s="1"/>
  <c r="A2432" i="3"/>
  <c r="D2432" i="3" s="1"/>
  <c r="B2432" i="3" l="1"/>
  <c r="C2432" i="3"/>
  <c r="E2431" i="3"/>
  <c r="F2431" i="3" s="1"/>
  <c r="A2433" i="3"/>
  <c r="D2433" i="3" s="1"/>
  <c r="B2433" i="3" l="1"/>
  <c r="C2433" i="3"/>
  <c r="E2432" i="3"/>
  <c r="F2432" i="3" s="1"/>
  <c r="A2434" i="3"/>
  <c r="D2434" i="3" s="1"/>
  <c r="B2434" i="3" l="1"/>
  <c r="C2434" i="3"/>
  <c r="E2433" i="3"/>
  <c r="F2433" i="3" s="1"/>
  <c r="A2435" i="3"/>
  <c r="D2435" i="3" s="1"/>
  <c r="B2435" i="3" l="1"/>
  <c r="C2435" i="3"/>
  <c r="E2434" i="3"/>
  <c r="F2434" i="3" s="1"/>
  <c r="A2436" i="3"/>
  <c r="D2436" i="3" s="1"/>
  <c r="B2436" i="3" l="1"/>
  <c r="C2436" i="3"/>
  <c r="E2435" i="3"/>
  <c r="F2435" i="3" s="1"/>
  <c r="A2437" i="3"/>
  <c r="D2437" i="3" s="1"/>
  <c r="B2437" i="3" l="1"/>
  <c r="C2437" i="3"/>
  <c r="E2436" i="3"/>
  <c r="F2436" i="3" s="1"/>
  <c r="A2438" i="3"/>
  <c r="D2438" i="3" s="1"/>
  <c r="B2438" i="3" l="1"/>
  <c r="C2438" i="3"/>
  <c r="E2437" i="3"/>
  <c r="F2437" i="3" s="1"/>
  <c r="A2439" i="3"/>
  <c r="D2439" i="3" s="1"/>
  <c r="B2439" i="3" l="1"/>
  <c r="C2439" i="3"/>
  <c r="E2438" i="3"/>
  <c r="F2438" i="3" s="1"/>
  <c r="A2440" i="3"/>
  <c r="D2440" i="3" s="1"/>
  <c r="B2440" i="3" l="1"/>
  <c r="C2440" i="3"/>
  <c r="E2439" i="3"/>
  <c r="F2439" i="3" s="1"/>
  <c r="A2441" i="3"/>
  <c r="D2441" i="3" s="1"/>
  <c r="B2441" i="3" l="1"/>
  <c r="C2441" i="3"/>
  <c r="E2440" i="3"/>
  <c r="F2440" i="3" s="1"/>
  <c r="A2442" i="3"/>
  <c r="D2442" i="3" s="1"/>
  <c r="B2442" i="3" l="1"/>
  <c r="C2442" i="3"/>
  <c r="E2441" i="3"/>
  <c r="F2441" i="3" s="1"/>
  <c r="A2443" i="3"/>
  <c r="D2443" i="3" s="1"/>
  <c r="B2443" i="3" l="1"/>
  <c r="C2443" i="3"/>
  <c r="E2442" i="3"/>
  <c r="F2442" i="3" s="1"/>
  <c r="A2444" i="3"/>
  <c r="D2444" i="3" s="1"/>
  <c r="B2444" i="3" l="1"/>
  <c r="C2444" i="3"/>
  <c r="E2443" i="3"/>
  <c r="F2443" i="3" s="1"/>
  <c r="A2445" i="3"/>
  <c r="D2445" i="3" s="1"/>
  <c r="B2445" i="3" l="1"/>
  <c r="C2445" i="3"/>
  <c r="E2444" i="3"/>
  <c r="F2444" i="3" s="1"/>
  <c r="A2446" i="3"/>
  <c r="D2446" i="3" s="1"/>
  <c r="B2446" i="3" l="1"/>
  <c r="C2446" i="3"/>
  <c r="E2445" i="3"/>
  <c r="F2445" i="3" s="1"/>
  <c r="A2447" i="3"/>
  <c r="D2447" i="3" s="1"/>
  <c r="B2447" i="3" l="1"/>
  <c r="C2447" i="3"/>
  <c r="E2446" i="3"/>
  <c r="F2446" i="3" s="1"/>
  <c r="A2448" i="3"/>
  <c r="D2448" i="3" s="1"/>
  <c r="B2448" i="3" l="1"/>
  <c r="C2448" i="3"/>
  <c r="E2447" i="3"/>
  <c r="F2447" i="3" s="1"/>
  <c r="A2449" i="3"/>
  <c r="D2449" i="3" s="1"/>
  <c r="B2449" i="3" l="1"/>
  <c r="C2449" i="3"/>
  <c r="E2448" i="3"/>
  <c r="F2448" i="3" s="1"/>
  <c r="A2450" i="3"/>
  <c r="D2450" i="3" s="1"/>
  <c r="B2450" i="3" l="1"/>
  <c r="C2450" i="3"/>
  <c r="E2449" i="3"/>
  <c r="F2449" i="3" s="1"/>
  <c r="A2451" i="3"/>
  <c r="D2451" i="3" s="1"/>
  <c r="B2451" i="3" l="1"/>
  <c r="C2451" i="3"/>
  <c r="E2450" i="3"/>
  <c r="F2450" i="3" s="1"/>
  <c r="A2452" i="3"/>
  <c r="D2452" i="3" s="1"/>
  <c r="B2452" i="3" l="1"/>
  <c r="C2452" i="3"/>
  <c r="E2451" i="3"/>
  <c r="F2451" i="3" s="1"/>
  <c r="A2453" i="3"/>
  <c r="D2453" i="3" s="1"/>
  <c r="B2453" i="3" l="1"/>
  <c r="C2453" i="3"/>
  <c r="E2452" i="3"/>
  <c r="F2452" i="3" s="1"/>
  <c r="A2454" i="3"/>
  <c r="D2454" i="3" s="1"/>
  <c r="B2454" i="3" l="1"/>
  <c r="C2454" i="3"/>
  <c r="E2453" i="3"/>
  <c r="F2453" i="3" s="1"/>
  <c r="A2455" i="3"/>
  <c r="D2455" i="3" s="1"/>
  <c r="B2455" i="3" l="1"/>
  <c r="C2455" i="3"/>
  <c r="E2454" i="3"/>
  <c r="F2454" i="3" s="1"/>
  <c r="A2456" i="3"/>
  <c r="D2456" i="3" s="1"/>
  <c r="B2456" i="3" l="1"/>
  <c r="C2456" i="3"/>
  <c r="E2455" i="3"/>
  <c r="F2455" i="3" s="1"/>
  <c r="A2457" i="3"/>
  <c r="D2457" i="3" s="1"/>
  <c r="B2457" i="3" l="1"/>
  <c r="C2457" i="3"/>
  <c r="E2456" i="3"/>
  <c r="F2456" i="3" s="1"/>
  <c r="A2458" i="3"/>
  <c r="D2458" i="3" s="1"/>
  <c r="B2458" i="3" l="1"/>
  <c r="C2458" i="3"/>
  <c r="E2457" i="3"/>
  <c r="F2457" i="3" s="1"/>
  <c r="A2459" i="3"/>
  <c r="D2459" i="3" s="1"/>
  <c r="B2459" i="3" l="1"/>
  <c r="C2459" i="3"/>
  <c r="E2458" i="3"/>
  <c r="F2458" i="3" s="1"/>
  <c r="A2460" i="3"/>
  <c r="D2460" i="3" s="1"/>
  <c r="B2460" i="3" l="1"/>
  <c r="C2460" i="3"/>
  <c r="E2459" i="3"/>
  <c r="F2459" i="3" s="1"/>
  <c r="A2461" i="3"/>
  <c r="D2461" i="3" s="1"/>
  <c r="B2461" i="3" l="1"/>
  <c r="C2461" i="3"/>
  <c r="E2460" i="3"/>
  <c r="F2460" i="3" s="1"/>
  <c r="A2462" i="3"/>
  <c r="D2462" i="3" s="1"/>
  <c r="B2462" i="3" l="1"/>
  <c r="C2462" i="3"/>
  <c r="E2461" i="3"/>
  <c r="F2461" i="3" s="1"/>
  <c r="A2463" i="3"/>
  <c r="D2463" i="3" s="1"/>
  <c r="B2463" i="3" l="1"/>
  <c r="C2463" i="3"/>
  <c r="E2462" i="3"/>
  <c r="F2462" i="3" s="1"/>
  <c r="A2464" i="3"/>
  <c r="D2464" i="3" s="1"/>
  <c r="B2464" i="3" l="1"/>
  <c r="C2464" i="3"/>
  <c r="E2463" i="3"/>
  <c r="F2463" i="3" s="1"/>
  <c r="A2465" i="3"/>
  <c r="D2465" i="3" s="1"/>
  <c r="B2465" i="3" l="1"/>
  <c r="C2465" i="3"/>
  <c r="E2464" i="3"/>
  <c r="F2464" i="3" s="1"/>
  <c r="A2466" i="3"/>
  <c r="D2466" i="3" s="1"/>
  <c r="B2466" i="3" l="1"/>
  <c r="C2466" i="3"/>
  <c r="E2465" i="3"/>
  <c r="F2465" i="3" s="1"/>
  <c r="A2467" i="3"/>
  <c r="D2467" i="3" s="1"/>
  <c r="B2467" i="3" l="1"/>
  <c r="C2467" i="3"/>
  <c r="E2466" i="3"/>
  <c r="F2466" i="3" s="1"/>
  <c r="A2468" i="3"/>
  <c r="D2468" i="3" s="1"/>
  <c r="B2468" i="3" l="1"/>
  <c r="C2468" i="3"/>
  <c r="E2467" i="3"/>
  <c r="F2467" i="3" s="1"/>
  <c r="A2469" i="3"/>
  <c r="D2469" i="3" s="1"/>
  <c r="B2469" i="3" l="1"/>
  <c r="C2469" i="3"/>
  <c r="E2468" i="3"/>
  <c r="F2468" i="3" s="1"/>
  <c r="A2470" i="3"/>
  <c r="D2470" i="3" s="1"/>
  <c r="B2470" i="3" l="1"/>
  <c r="C2470" i="3"/>
  <c r="E2469" i="3"/>
  <c r="F2469" i="3" s="1"/>
  <c r="A2471" i="3"/>
  <c r="D2471" i="3" s="1"/>
  <c r="B2471" i="3" l="1"/>
  <c r="C2471" i="3"/>
  <c r="E2470" i="3"/>
  <c r="F2470" i="3" s="1"/>
  <c r="A2472" i="3"/>
  <c r="D2472" i="3" s="1"/>
  <c r="B2472" i="3" l="1"/>
  <c r="C2472" i="3"/>
  <c r="E2471" i="3"/>
  <c r="F2471" i="3" s="1"/>
  <c r="A2473" i="3"/>
  <c r="D2473" i="3" s="1"/>
  <c r="B2473" i="3" l="1"/>
  <c r="C2473" i="3"/>
  <c r="E2472" i="3"/>
  <c r="F2472" i="3" s="1"/>
  <c r="A2474" i="3"/>
  <c r="D2474" i="3" s="1"/>
  <c r="B2474" i="3" l="1"/>
  <c r="C2474" i="3"/>
  <c r="E2473" i="3"/>
  <c r="F2473" i="3" s="1"/>
  <c r="A2475" i="3"/>
  <c r="D2475" i="3" s="1"/>
  <c r="B2475" i="3" l="1"/>
  <c r="C2475" i="3"/>
  <c r="E2474" i="3"/>
  <c r="F2474" i="3" s="1"/>
  <c r="A2476" i="3"/>
  <c r="D2476" i="3" s="1"/>
  <c r="B2476" i="3" l="1"/>
  <c r="C2476" i="3"/>
  <c r="E2475" i="3"/>
  <c r="F2475" i="3" s="1"/>
  <c r="A2477" i="3"/>
  <c r="D2477" i="3" s="1"/>
  <c r="B2477" i="3" l="1"/>
  <c r="C2477" i="3"/>
  <c r="E2476" i="3"/>
  <c r="F2476" i="3" s="1"/>
  <c r="A2478" i="3"/>
  <c r="D2478" i="3" s="1"/>
  <c r="B2478" i="3" l="1"/>
  <c r="C2478" i="3"/>
  <c r="E2477" i="3"/>
  <c r="F2477" i="3" s="1"/>
  <c r="A2479" i="3"/>
  <c r="D2479" i="3" s="1"/>
  <c r="B2479" i="3" l="1"/>
  <c r="C2479" i="3"/>
  <c r="E2478" i="3"/>
  <c r="F2478" i="3" s="1"/>
  <c r="A2480" i="3"/>
  <c r="D2480" i="3" s="1"/>
  <c r="B2480" i="3" l="1"/>
  <c r="C2480" i="3"/>
  <c r="E2479" i="3"/>
  <c r="F2479" i="3" s="1"/>
  <c r="A2481" i="3"/>
  <c r="D2481" i="3" s="1"/>
  <c r="B2481" i="3" l="1"/>
  <c r="C2481" i="3"/>
  <c r="E2480" i="3"/>
  <c r="F2480" i="3" s="1"/>
  <c r="A2482" i="3"/>
  <c r="D2482" i="3" s="1"/>
  <c r="B2482" i="3" l="1"/>
  <c r="C2482" i="3"/>
  <c r="E2481" i="3"/>
  <c r="F2481" i="3" s="1"/>
  <c r="A2483" i="3"/>
  <c r="D2483" i="3" s="1"/>
  <c r="B2483" i="3" l="1"/>
  <c r="C2483" i="3"/>
  <c r="E2482" i="3"/>
  <c r="F2482" i="3" s="1"/>
  <c r="A2484" i="3"/>
  <c r="D2484" i="3" s="1"/>
  <c r="B2484" i="3" l="1"/>
  <c r="C2484" i="3"/>
  <c r="E2483" i="3"/>
  <c r="F2483" i="3" s="1"/>
  <c r="A2485" i="3"/>
  <c r="D2485" i="3" s="1"/>
  <c r="B2485" i="3" l="1"/>
  <c r="C2485" i="3"/>
  <c r="E2484" i="3"/>
  <c r="F2484" i="3" s="1"/>
  <c r="A2486" i="3"/>
  <c r="D2486" i="3" s="1"/>
  <c r="B2486" i="3" l="1"/>
  <c r="C2486" i="3"/>
  <c r="E2485" i="3"/>
  <c r="F2485" i="3" s="1"/>
  <c r="A2487" i="3"/>
  <c r="D2487" i="3" s="1"/>
  <c r="B2487" i="3" l="1"/>
  <c r="C2487" i="3"/>
  <c r="E2486" i="3"/>
  <c r="F2486" i="3" s="1"/>
  <c r="A2488" i="3"/>
  <c r="D2488" i="3" s="1"/>
  <c r="B2488" i="3" l="1"/>
  <c r="C2488" i="3"/>
  <c r="E2487" i="3"/>
  <c r="F2487" i="3" s="1"/>
  <c r="A2489" i="3"/>
  <c r="D2489" i="3" s="1"/>
  <c r="B2489" i="3" l="1"/>
  <c r="C2489" i="3"/>
  <c r="E2488" i="3"/>
  <c r="F2488" i="3" s="1"/>
  <c r="A2490" i="3"/>
  <c r="D2490" i="3" s="1"/>
  <c r="B2490" i="3" l="1"/>
  <c r="C2490" i="3"/>
  <c r="E2489" i="3"/>
  <c r="F2489" i="3" s="1"/>
  <c r="A2491" i="3"/>
  <c r="D2491" i="3" s="1"/>
  <c r="B2491" i="3" l="1"/>
  <c r="C2491" i="3"/>
  <c r="E2490" i="3"/>
  <c r="F2490" i="3" s="1"/>
  <c r="A2492" i="3"/>
  <c r="D2492" i="3" s="1"/>
  <c r="B2492" i="3" l="1"/>
  <c r="C2492" i="3"/>
  <c r="E2491" i="3"/>
  <c r="F2491" i="3" s="1"/>
  <c r="A2493" i="3"/>
  <c r="D2493" i="3" s="1"/>
  <c r="B2493" i="3" l="1"/>
  <c r="C2493" i="3"/>
  <c r="E2492" i="3"/>
  <c r="F2492" i="3" s="1"/>
  <c r="A2494" i="3"/>
  <c r="D2494" i="3" s="1"/>
  <c r="B2494" i="3" l="1"/>
  <c r="C2494" i="3"/>
  <c r="E2493" i="3"/>
  <c r="F2493" i="3" s="1"/>
  <c r="A2495" i="3"/>
  <c r="D2495" i="3" s="1"/>
  <c r="B2495" i="3" l="1"/>
  <c r="C2495" i="3"/>
  <c r="E2494" i="3"/>
  <c r="F2494" i="3" s="1"/>
  <c r="A2496" i="3"/>
  <c r="D2496" i="3" s="1"/>
  <c r="B2496" i="3" l="1"/>
  <c r="C2496" i="3"/>
  <c r="E2495" i="3"/>
  <c r="F2495" i="3" s="1"/>
  <c r="A2497" i="3"/>
  <c r="D2497" i="3" s="1"/>
  <c r="B2497" i="3" l="1"/>
  <c r="C2497" i="3"/>
  <c r="E2496" i="3"/>
  <c r="F2496" i="3" s="1"/>
  <c r="A2498" i="3"/>
  <c r="D2498" i="3" s="1"/>
  <c r="B2498" i="3" l="1"/>
  <c r="C2498" i="3"/>
  <c r="E2497" i="3"/>
  <c r="F2497" i="3" s="1"/>
  <c r="A2499" i="3"/>
  <c r="D2499" i="3" s="1"/>
  <c r="B2499" i="3" l="1"/>
  <c r="C2499" i="3"/>
  <c r="E2498" i="3"/>
  <c r="F2498" i="3" s="1"/>
  <c r="A2500" i="3"/>
  <c r="D2500" i="3" s="1"/>
  <c r="B2500" i="3" l="1"/>
  <c r="C2500" i="3"/>
  <c r="E2499" i="3"/>
  <c r="F2499" i="3" s="1"/>
  <c r="A2501" i="3"/>
  <c r="D2501" i="3" s="1"/>
  <c r="B2501" i="3" l="1"/>
  <c r="C2501" i="3"/>
  <c r="E2500" i="3"/>
  <c r="F2500" i="3" s="1"/>
  <c r="A2502" i="3"/>
  <c r="D2502" i="3" s="1"/>
  <c r="B2502" i="3" l="1"/>
  <c r="C2502" i="3"/>
  <c r="E2501" i="3"/>
  <c r="F2501" i="3" s="1"/>
  <c r="A2503" i="3"/>
  <c r="D2503" i="3" s="1"/>
  <c r="B2503" i="3" l="1"/>
  <c r="C2503" i="3"/>
  <c r="E2502" i="3"/>
  <c r="F2502" i="3" s="1"/>
  <c r="A2504" i="3"/>
  <c r="D2504" i="3" s="1"/>
  <c r="B2504" i="3" l="1"/>
  <c r="C2504" i="3"/>
  <c r="E2503" i="3"/>
  <c r="F2503" i="3" s="1"/>
  <c r="A2505" i="3"/>
  <c r="D2505" i="3" s="1"/>
  <c r="B2505" i="3" l="1"/>
  <c r="C2505" i="3"/>
  <c r="E2504" i="3"/>
  <c r="F2504" i="3" s="1"/>
  <c r="A2506" i="3"/>
  <c r="D2506" i="3" s="1"/>
  <c r="B2506" i="3" l="1"/>
  <c r="C2506" i="3"/>
  <c r="E2505" i="3"/>
  <c r="F2505" i="3" s="1"/>
  <c r="A2507" i="3"/>
  <c r="D2507" i="3" s="1"/>
  <c r="B2507" i="3" l="1"/>
  <c r="C2507" i="3"/>
  <c r="E2506" i="3"/>
  <c r="F2506" i="3" s="1"/>
  <c r="A2508" i="3"/>
  <c r="D2508" i="3" s="1"/>
  <c r="B2508" i="3" l="1"/>
  <c r="C2508" i="3"/>
  <c r="E2507" i="3"/>
  <c r="F2507" i="3" s="1"/>
  <c r="A2509" i="3"/>
  <c r="D2509" i="3" s="1"/>
  <c r="B2509" i="3" l="1"/>
  <c r="C2509" i="3"/>
  <c r="E2508" i="3"/>
  <c r="F2508" i="3" s="1"/>
  <c r="A2510" i="3"/>
  <c r="D2510" i="3" s="1"/>
  <c r="B2510" i="3" l="1"/>
  <c r="C2510" i="3"/>
  <c r="E2509" i="3"/>
  <c r="F2509" i="3" s="1"/>
  <c r="A2511" i="3"/>
  <c r="D2511" i="3" s="1"/>
  <c r="B2511" i="3" l="1"/>
  <c r="C2511" i="3"/>
  <c r="E2510" i="3"/>
  <c r="F2510" i="3" s="1"/>
  <c r="A2512" i="3"/>
  <c r="D2512" i="3" s="1"/>
  <c r="B2512" i="3" l="1"/>
  <c r="C2512" i="3"/>
  <c r="E2511" i="3"/>
  <c r="F2511" i="3" s="1"/>
  <c r="A2513" i="3"/>
  <c r="D2513" i="3" s="1"/>
  <c r="B2513" i="3" l="1"/>
  <c r="C2513" i="3"/>
  <c r="E2512" i="3"/>
  <c r="F2512" i="3" s="1"/>
  <c r="A2514" i="3"/>
  <c r="D2514" i="3" s="1"/>
  <c r="B2514" i="3" l="1"/>
  <c r="C2514" i="3"/>
  <c r="E2513" i="3"/>
  <c r="F2513" i="3" s="1"/>
  <c r="A2515" i="3"/>
  <c r="D2515" i="3" s="1"/>
  <c r="B2515" i="3" l="1"/>
  <c r="C2515" i="3"/>
  <c r="E2514" i="3"/>
  <c r="F2514" i="3" s="1"/>
  <c r="A2516" i="3"/>
  <c r="D2516" i="3" s="1"/>
  <c r="B2516" i="3" l="1"/>
  <c r="C2516" i="3"/>
  <c r="E2515" i="3"/>
  <c r="F2515" i="3" s="1"/>
  <c r="A2517" i="3"/>
  <c r="D2517" i="3" s="1"/>
  <c r="B2517" i="3" l="1"/>
  <c r="C2517" i="3"/>
  <c r="E2516" i="3"/>
  <c r="F2516" i="3" s="1"/>
  <c r="A2518" i="3"/>
  <c r="D2518" i="3" s="1"/>
  <c r="B2518" i="3" l="1"/>
  <c r="C2518" i="3"/>
  <c r="E2517" i="3"/>
  <c r="F2517" i="3" s="1"/>
  <c r="A2519" i="3"/>
  <c r="D2519" i="3" s="1"/>
  <c r="B2519" i="3" l="1"/>
  <c r="C2519" i="3"/>
  <c r="E2518" i="3"/>
  <c r="F2518" i="3" s="1"/>
  <c r="A2520" i="3"/>
  <c r="D2520" i="3" s="1"/>
  <c r="B2520" i="3" l="1"/>
  <c r="C2520" i="3"/>
  <c r="E2519" i="3"/>
  <c r="F2519" i="3" s="1"/>
  <c r="A2521" i="3"/>
  <c r="D2521" i="3" s="1"/>
  <c r="B2521" i="3" l="1"/>
  <c r="C2521" i="3"/>
  <c r="E2520" i="3"/>
  <c r="F2520" i="3" s="1"/>
  <c r="A2522" i="3"/>
  <c r="D2522" i="3" s="1"/>
  <c r="B2522" i="3" l="1"/>
  <c r="C2522" i="3"/>
  <c r="E2521" i="3"/>
  <c r="F2521" i="3" s="1"/>
  <c r="A2523" i="3"/>
  <c r="D2523" i="3" s="1"/>
  <c r="B2523" i="3" l="1"/>
  <c r="C2523" i="3"/>
  <c r="E2522" i="3"/>
  <c r="F2522" i="3" s="1"/>
  <c r="A2524" i="3"/>
  <c r="D2524" i="3" s="1"/>
  <c r="B2524" i="3" l="1"/>
  <c r="C2524" i="3"/>
  <c r="E2523" i="3"/>
  <c r="F2523" i="3" s="1"/>
  <c r="A2525" i="3"/>
  <c r="D2525" i="3" s="1"/>
  <c r="B2525" i="3" l="1"/>
  <c r="C2525" i="3"/>
  <c r="E2524" i="3"/>
  <c r="F2524" i="3" s="1"/>
  <c r="A2526" i="3"/>
  <c r="D2526" i="3" s="1"/>
  <c r="B2526" i="3" l="1"/>
  <c r="C2526" i="3"/>
  <c r="E2525" i="3"/>
  <c r="F2525" i="3" s="1"/>
  <c r="A2527" i="3"/>
  <c r="D2527" i="3" s="1"/>
  <c r="B2527" i="3" l="1"/>
  <c r="C2527" i="3"/>
  <c r="E2526" i="3"/>
  <c r="F2526" i="3" s="1"/>
  <c r="A2528" i="3"/>
  <c r="D2528" i="3" s="1"/>
  <c r="B2528" i="3" l="1"/>
  <c r="C2528" i="3"/>
  <c r="E2527" i="3"/>
  <c r="F2527" i="3" s="1"/>
  <c r="A2529" i="3"/>
  <c r="D2529" i="3" s="1"/>
  <c r="B2529" i="3" l="1"/>
  <c r="C2529" i="3"/>
  <c r="E2528" i="3"/>
  <c r="F2528" i="3" s="1"/>
  <c r="A2530" i="3"/>
  <c r="D2530" i="3" s="1"/>
  <c r="B2530" i="3" l="1"/>
  <c r="C2530" i="3"/>
  <c r="E2529" i="3"/>
  <c r="F2529" i="3" s="1"/>
  <c r="A2531" i="3"/>
  <c r="D2531" i="3" s="1"/>
  <c r="B2531" i="3" l="1"/>
  <c r="C2531" i="3"/>
  <c r="E2530" i="3"/>
  <c r="F2530" i="3" s="1"/>
  <c r="A2532" i="3"/>
  <c r="D2532" i="3" s="1"/>
  <c r="B2532" i="3" l="1"/>
  <c r="C2532" i="3"/>
  <c r="E2531" i="3"/>
  <c r="F2531" i="3" s="1"/>
  <c r="A2533" i="3"/>
  <c r="D2533" i="3" s="1"/>
  <c r="B2533" i="3" l="1"/>
  <c r="C2533" i="3"/>
  <c r="E2532" i="3"/>
  <c r="F2532" i="3" s="1"/>
  <c r="A2534" i="3"/>
  <c r="D2534" i="3" s="1"/>
  <c r="B2534" i="3" l="1"/>
  <c r="C2534" i="3"/>
  <c r="E2533" i="3"/>
  <c r="F2533" i="3" s="1"/>
  <c r="A2535" i="3"/>
  <c r="D2535" i="3" s="1"/>
  <c r="B2535" i="3" l="1"/>
  <c r="C2535" i="3"/>
  <c r="E2534" i="3"/>
  <c r="F2534" i="3" s="1"/>
  <c r="A2536" i="3"/>
  <c r="D2536" i="3" s="1"/>
  <c r="B2536" i="3" l="1"/>
  <c r="C2536" i="3"/>
  <c r="E2535" i="3"/>
  <c r="F2535" i="3" s="1"/>
  <c r="A2537" i="3"/>
  <c r="D2537" i="3" s="1"/>
  <c r="B2537" i="3" l="1"/>
  <c r="C2537" i="3"/>
  <c r="E2536" i="3"/>
  <c r="F2536" i="3" s="1"/>
  <c r="A2538" i="3"/>
  <c r="D2538" i="3" s="1"/>
  <c r="B2538" i="3" l="1"/>
  <c r="C2538" i="3"/>
  <c r="E2537" i="3"/>
  <c r="F2537" i="3" s="1"/>
  <c r="A2539" i="3"/>
  <c r="D2539" i="3" s="1"/>
  <c r="B2539" i="3" l="1"/>
  <c r="C2539" i="3"/>
  <c r="E2538" i="3"/>
  <c r="F2538" i="3" s="1"/>
  <c r="A2540" i="3"/>
  <c r="D2540" i="3" s="1"/>
  <c r="B2540" i="3" l="1"/>
  <c r="C2540" i="3"/>
  <c r="E2539" i="3"/>
  <c r="F2539" i="3" s="1"/>
  <c r="A2541" i="3"/>
  <c r="D2541" i="3" s="1"/>
  <c r="B2541" i="3" l="1"/>
  <c r="C2541" i="3"/>
  <c r="E2540" i="3"/>
  <c r="F2540" i="3" s="1"/>
  <c r="A2542" i="3"/>
  <c r="D2542" i="3" s="1"/>
  <c r="B2542" i="3" l="1"/>
  <c r="C2542" i="3"/>
  <c r="E2541" i="3"/>
  <c r="F2541" i="3" s="1"/>
  <c r="A2543" i="3"/>
  <c r="D2543" i="3" s="1"/>
  <c r="B2543" i="3" l="1"/>
  <c r="C2543" i="3"/>
  <c r="E2542" i="3"/>
  <c r="F2542" i="3" s="1"/>
  <c r="A2544" i="3"/>
  <c r="D2544" i="3" s="1"/>
  <c r="B2544" i="3" l="1"/>
  <c r="C2544" i="3"/>
  <c r="E2543" i="3"/>
  <c r="F2543" i="3" s="1"/>
  <c r="A2545" i="3"/>
  <c r="D2545" i="3" s="1"/>
  <c r="B2545" i="3" l="1"/>
  <c r="C2545" i="3"/>
  <c r="E2544" i="3"/>
  <c r="F2544" i="3" s="1"/>
  <c r="A2546" i="3"/>
  <c r="D2546" i="3" s="1"/>
  <c r="B2546" i="3" l="1"/>
  <c r="C2546" i="3"/>
  <c r="E2545" i="3"/>
  <c r="F2545" i="3" s="1"/>
  <c r="A2547" i="3"/>
  <c r="D2547" i="3" s="1"/>
  <c r="B2547" i="3" l="1"/>
  <c r="C2547" i="3"/>
  <c r="E2546" i="3"/>
  <c r="F2546" i="3" s="1"/>
  <c r="A2548" i="3"/>
  <c r="D2548" i="3" s="1"/>
  <c r="B2548" i="3" l="1"/>
  <c r="C2548" i="3"/>
  <c r="E2547" i="3"/>
  <c r="F2547" i="3" s="1"/>
  <c r="A2549" i="3"/>
  <c r="D2549" i="3" s="1"/>
  <c r="B2549" i="3" l="1"/>
  <c r="C2549" i="3"/>
  <c r="E2548" i="3"/>
  <c r="F2548" i="3" s="1"/>
  <c r="A2550" i="3"/>
  <c r="D2550" i="3" s="1"/>
  <c r="B2550" i="3" l="1"/>
  <c r="C2550" i="3"/>
  <c r="E2549" i="3"/>
  <c r="F2549" i="3" s="1"/>
  <c r="A2551" i="3"/>
  <c r="D2551" i="3" s="1"/>
  <c r="B2551" i="3" l="1"/>
  <c r="C2551" i="3"/>
  <c r="E2550" i="3"/>
  <c r="F2550" i="3" s="1"/>
  <c r="A2552" i="3"/>
  <c r="D2552" i="3" s="1"/>
  <c r="B2552" i="3" l="1"/>
  <c r="C2552" i="3"/>
  <c r="E2551" i="3"/>
  <c r="F2551" i="3" s="1"/>
  <c r="A2553" i="3"/>
  <c r="D2553" i="3" s="1"/>
  <c r="B2553" i="3" l="1"/>
  <c r="C2553" i="3"/>
  <c r="E2552" i="3"/>
  <c r="F2552" i="3" s="1"/>
  <c r="A2554" i="3"/>
  <c r="D2554" i="3" s="1"/>
  <c r="B2554" i="3" l="1"/>
  <c r="C2554" i="3"/>
  <c r="E2553" i="3"/>
  <c r="F2553" i="3" s="1"/>
  <c r="A2555" i="3"/>
  <c r="D2555" i="3" s="1"/>
  <c r="B2555" i="3" l="1"/>
  <c r="C2555" i="3"/>
  <c r="E2554" i="3"/>
  <c r="F2554" i="3" s="1"/>
  <c r="A2556" i="3"/>
  <c r="D2556" i="3" s="1"/>
  <c r="B2556" i="3" l="1"/>
  <c r="C2556" i="3"/>
  <c r="E2555" i="3"/>
  <c r="F2555" i="3" s="1"/>
  <c r="A2557" i="3"/>
  <c r="D2557" i="3" s="1"/>
  <c r="B2557" i="3" l="1"/>
  <c r="C2557" i="3"/>
  <c r="E2556" i="3"/>
  <c r="F2556" i="3" s="1"/>
  <c r="A2558" i="3"/>
  <c r="D2558" i="3" s="1"/>
  <c r="B2558" i="3" l="1"/>
  <c r="C2558" i="3"/>
  <c r="E2557" i="3"/>
  <c r="F2557" i="3" s="1"/>
  <c r="A2559" i="3"/>
  <c r="D2559" i="3" s="1"/>
  <c r="B2559" i="3" l="1"/>
  <c r="C2559" i="3"/>
  <c r="E2558" i="3"/>
  <c r="F2558" i="3" s="1"/>
  <c r="A2560" i="3"/>
  <c r="D2560" i="3" s="1"/>
  <c r="B2560" i="3" l="1"/>
  <c r="C2560" i="3"/>
  <c r="E2559" i="3"/>
  <c r="F2559" i="3" s="1"/>
  <c r="A2561" i="3"/>
  <c r="D2561" i="3" s="1"/>
  <c r="B2561" i="3" l="1"/>
  <c r="C2561" i="3"/>
  <c r="E2560" i="3"/>
  <c r="F2560" i="3" s="1"/>
  <c r="A2562" i="3"/>
  <c r="D2562" i="3" s="1"/>
  <c r="B2562" i="3" l="1"/>
  <c r="C2562" i="3"/>
  <c r="E2561" i="3"/>
  <c r="F2561" i="3" s="1"/>
  <c r="A2563" i="3"/>
  <c r="D2563" i="3" s="1"/>
  <c r="B2563" i="3" l="1"/>
  <c r="C2563" i="3"/>
  <c r="E2562" i="3"/>
  <c r="F2562" i="3" s="1"/>
  <c r="A2564" i="3"/>
  <c r="D2564" i="3" s="1"/>
  <c r="B2564" i="3" l="1"/>
  <c r="C2564" i="3"/>
  <c r="E2563" i="3"/>
  <c r="F2563" i="3" s="1"/>
  <c r="A2565" i="3"/>
  <c r="D2565" i="3" s="1"/>
  <c r="B2565" i="3" l="1"/>
  <c r="C2565" i="3"/>
  <c r="E2564" i="3"/>
  <c r="F2564" i="3" s="1"/>
  <c r="A2566" i="3"/>
  <c r="D2566" i="3" s="1"/>
  <c r="B2566" i="3" l="1"/>
  <c r="C2566" i="3"/>
  <c r="E2565" i="3"/>
  <c r="F2565" i="3" s="1"/>
  <c r="A2567" i="3"/>
  <c r="D2567" i="3" s="1"/>
  <c r="B2567" i="3" l="1"/>
  <c r="C2567" i="3"/>
  <c r="E2566" i="3"/>
  <c r="F2566" i="3" s="1"/>
  <c r="A2568" i="3"/>
  <c r="D2568" i="3" s="1"/>
  <c r="B2568" i="3" l="1"/>
  <c r="C2568" i="3"/>
  <c r="E2567" i="3"/>
  <c r="F2567" i="3" s="1"/>
  <c r="A2569" i="3"/>
  <c r="D2569" i="3" s="1"/>
  <c r="B2569" i="3" l="1"/>
  <c r="C2569" i="3"/>
  <c r="E2568" i="3"/>
  <c r="F2568" i="3" s="1"/>
  <c r="A2570" i="3"/>
  <c r="D2570" i="3" s="1"/>
  <c r="B2570" i="3" l="1"/>
  <c r="C2570" i="3"/>
  <c r="E2569" i="3"/>
  <c r="F2569" i="3" s="1"/>
  <c r="A2571" i="3"/>
  <c r="D2571" i="3" s="1"/>
  <c r="B2571" i="3" l="1"/>
  <c r="C2571" i="3"/>
  <c r="E2570" i="3"/>
  <c r="F2570" i="3" s="1"/>
  <c r="A2572" i="3"/>
  <c r="D2572" i="3" s="1"/>
  <c r="B2572" i="3" l="1"/>
  <c r="C2572" i="3"/>
  <c r="E2571" i="3"/>
  <c r="F2571" i="3" s="1"/>
  <c r="A2573" i="3"/>
  <c r="D2573" i="3" s="1"/>
  <c r="B2573" i="3" l="1"/>
  <c r="C2573" i="3"/>
  <c r="E2572" i="3"/>
  <c r="F2572" i="3" s="1"/>
  <c r="A2574" i="3"/>
  <c r="D2574" i="3" s="1"/>
  <c r="B2574" i="3" l="1"/>
  <c r="C2574" i="3"/>
  <c r="E2573" i="3"/>
  <c r="F2573" i="3" s="1"/>
  <c r="A2575" i="3"/>
  <c r="D2575" i="3" s="1"/>
  <c r="B2575" i="3" l="1"/>
  <c r="C2575" i="3"/>
  <c r="E2574" i="3"/>
  <c r="F2574" i="3" s="1"/>
  <c r="A2576" i="3"/>
  <c r="D2576" i="3" s="1"/>
  <c r="B2576" i="3" l="1"/>
  <c r="C2576" i="3"/>
  <c r="E2575" i="3"/>
  <c r="F2575" i="3" s="1"/>
  <c r="A2577" i="3"/>
  <c r="D2577" i="3" s="1"/>
  <c r="B2577" i="3" l="1"/>
  <c r="C2577" i="3"/>
  <c r="E2576" i="3"/>
  <c r="F2576" i="3" s="1"/>
  <c r="A2578" i="3"/>
  <c r="D2578" i="3" s="1"/>
  <c r="B2578" i="3" l="1"/>
  <c r="C2578" i="3"/>
  <c r="E2577" i="3"/>
  <c r="F2577" i="3" s="1"/>
  <c r="A2579" i="3"/>
  <c r="D2579" i="3" s="1"/>
  <c r="B2579" i="3" l="1"/>
  <c r="C2579" i="3"/>
  <c r="E2578" i="3"/>
  <c r="F2578" i="3" s="1"/>
  <c r="A2580" i="3"/>
  <c r="D2580" i="3" s="1"/>
  <c r="B2580" i="3" l="1"/>
  <c r="C2580" i="3"/>
  <c r="E2579" i="3"/>
  <c r="F2579" i="3" s="1"/>
  <c r="A2581" i="3"/>
  <c r="D2581" i="3" s="1"/>
  <c r="B2581" i="3" l="1"/>
  <c r="C2581" i="3"/>
  <c r="E2580" i="3"/>
  <c r="F2580" i="3" s="1"/>
  <c r="A2582" i="3"/>
  <c r="D2582" i="3" s="1"/>
  <c r="B2582" i="3" l="1"/>
  <c r="C2582" i="3"/>
  <c r="E2581" i="3"/>
  <c r="F2581" i="3" s="1"/>
  <c r="A2583" i="3"/>
  <c r="D2583" i="3" s="1"/>
  <c r="B2583" i="3" l="1"/>
  <c r="C2583" i="3"/>
  <c r="E2582" i="3"/>
  <c r="F2582" i="3" s="1"/>
  <c r="A2584" i="3"/>
  <c r="D2584" i="3" s="1"/>
  <c r="B2584" i="3" l="1"/>
  <c r="C2584" i="3"/>
  <c r="E2583" i="3"/>
  <c r="F2583" i="3" s="1"/>
  <c r="A2585" i="3"/>
  <c r="D2585" i="3" s="1"/>
  <c r="B2585" i="3" l="1"/>
  <c r="C2585" i="3"/>
  <c r="E2584" i="3"/>
  <c r="F2584" i="3" s="1"/>
  <c r="A2586" i="3"/>
  <c r="D2586" i="3" s="1"/>
  <c r="B2586" i="3" l="1"/>
  <c r="C2586" i="3"/>
  <c r="E2585" i="3"/>
  <c r="F2585" i="3" s="1"/>
  <c r="A2587" i="3"/>
  <c r="D2587" i="3" s="1"/>
  <c r="B2587" i="3" l="1"/>
  <c r="C2587" i="3"/>
  <c r="E2586" i="3"/>
  <c r="F2586" i="3" s="1"/>
  <c r="A2588" i="3"/>
  <c r="D2588" i="3" s="1"/>
  <c r="B2588" i="3" l="1"/>
  <c r="C2588" i="3"/>
  <c r="E2587" i="3"/>
  <c r="F2587" i="3" s="1"/>
  <c r="A2589" i="3"/>
  <c r="D2589" i="3" s="1"/>
  <c r="B2589" i="3" l="1"/>
  <c r="C2589" i="3"/>
  <c r="E2588" i="3"/>
  <c r="F2588" i="3" s="1"/>
  <c r="A2590" i="3"/>
  <c r="D2590" i="3" s="1"/>
  <c r="B2590" i="3" l="1"/>
  <c r="C2590" i="3"/>
  <c r="E2589" i="3"/>
  <c r="F2589" i="3" s="1"/>
  <c r="A2591" i="3"/>
  <c r="D2591" i="3" s="1"/>
  <c r="B2591" i="3" l="1"/>
  <c r="C2591" i="3"/>
  <c r="E2590" i="3"/>
  <c r="F2590" i="3" s="1"/>
  <c r="A2592" i="3"/>
  <c r="D2592" i="3" s="1"/>
  <c r="B2592" i="3" l="1"/>
  <c r="C2592" i="3"/>
  <c r="E2591" i="3"/>
  <c r="F2591" i="3" s="1"/>
  <c r="A2593" i="3"/>
  <c r="D2593" i="3" s="1"/>
  <c r="B2593" i="3" l="1"/>
  <c r="C2593" i="3"/>
  <c r="E2592" i="3"/>
  <c r="F2592" i="3" s="1"/>
  <c r="A2594" i="3"/>
  <c r="D2594" i="3" s="1"/>
  <c r="B2594" i="3" l="1"/>
  <c r="C2594" i="3"/>
  <c r="E2593" i="3"/>
  <c r="F2593" i="3" s="1"/>
  <c r="A2595" i="3"/>
  <c r="D2595" i="3" s="1"/>
  <c r="B2595" i="3" l="1"/>
  <c r="C2595" i="3"/>
  <c r="E2594" i="3"/>
  <c r="F2594" i="3" s="1"/>
  <c r="A2596" i="3"/>
  <c r="D2596" i="3" s="1"/>
  <c r="B2596" i="3" l="1"/>
  <c r="C2596" i="3"/>
  <c r="E2595" i="3"/>
  <c r="F2595" i="3" s="1"/>
  <c r="A2597" i="3"/>
  <c r="D2597" i="3" s="1"/>
  <c r="B2597" i="3" l="1"/>
  <c r="C2597" i="3"/>
  <c r="E2596" i="3"/>
  <c r="F2596" i="3" s="1"/>
  <c r="A2598" i="3"/>
  <c r="D2598" i="3" s="1"/>
  <c r="B2598" i="3" l="1"/>
  <c r="C2598" i="3"/>
  <c r="E2597" i="3"/>
  <c r="F2597" i="3" s="1"/>
  <c r="A2599" i="3"/>
  <c r="D2599" i="3" s="1"/>
  <c r="B2599" i="3" l="1"/>
  <c r="C2599" i="3"/>
  <c r="E2598" i="3"/>
  <c r="F2598" i="3" s="1"/>
  <c r="A2600" i="3"/>
  <c r="D2600" i="3" s="1"/>
  <c r="B2600" i="3" l="1"/>
  <c r="C2600" i="3"/>
  <c r="E2599" i="3"/>
  <c r="F2599" i="3" s="1"/>
  <c r="A2601" i="3"/>
  <c r="D2601" i="3" s="1"/>
  <c r="B2601" i="3" l="1"/>
  <c r="C2601" i="3"/>
  <c r="E2600" i="3"/>
  <c r="F2600" i="3" s="1"/>
  <c r="A2602" i="3"/>
  <c r="D2602" i="3" s="1"/>
  <c r="B2602" i="3" l="1"/>
  <c r="C2602" i="3"/>
  <c r="E2601" i="3"/>
  <c r="F2601" i="3" s="1"/>
  <c r="A2603" i="3"/>
  <c r="D2603" i="3" s="1"/>
  <c r="B2603" i="3" l="1"/>
  <c r="C2603" i="3"/>
  <c r="E2602" i="3"/>
  <c r="F2602" i="3" s="1"/>
  <c r="A2604" i="3"/>
  <c r="D2604" i="3" s="1"/>
  <c r="B2604" i="3" l="1"/>
  <c r="C2604" i="3"/>
  <c r="E2603" i="3"/>
  <c r="F2603" i="3" s="1"/>
  <c r="A2605" i="3"/>
  <c r="D2605" i="3" s="1"/>
  <c r="B2605" i="3" l="1"/>
  <c r="C2605" i="3"/>
  <c r="E2604" i="3"/>
  <c r="F2604" i="3" s="1"/>
  <c r="A2606" i="3"/>
  <c r="D2606" i="3" s="1"/>
  <c r="B2606" i="3" l="1"/>
  <c r="C2606" i="3"/>
  <c r="E2605" i="3"/>
  <c r="F2605" i="3" s="1"/>
  <c r="A2607" i="3"/>
  <c r="D2607" i="3" s="1"/>
  <c r="B2607" i="3" l="1"/>
  <c r="C2607" i="3"/>
  <c r="E2606" i="3"/>
  <c r="F2606" i="3" s="1"/>
  <c r="A2608" i="3"/>
  <c r="D2608" i="3" s="1"/>
  <c r="B2608" i="3" l="1"/>
  <c r="C2608" i="3"/>
  <c r="E2607" i="3"/>
  <c r="F2607" i="3" s="1"/>
  <c r="A2609" i="3"/>
  <c r="D2609" i="3" s="1"/>
  <c r="B2609" i="3" l="1"/>
  <c r="C2609" i="3"/>
  <c r="E2608" i="3"/>
  <c r="F2608" i="3" s="1"/>
  <c r="A2610" i="3"/>
  <c r="D2610" i="3" s="1"/>
  <c r="B2610" i="3" l="1"/>
  <c r="C2610" i="3"/>
  <c r="E2609" i="3"/>
  <c r="F2609" i="3" s="1"/>
  <c r="A2611" i="3"/>
  <c r="D2611" i="3" s="1"/>
  <c r="B2611" i="3" l="1"/>
  <c r="C2611" i="3"/>
  <c r="E2610" i="3"/>
  <c r="F2610" i="3" s="1"/>
  <c r="A2612" i="3"/>
  <c r="D2612" i="3" s="1"/>
  <c r="B2612" i="3" l="1"/>
  <c r="C2612" i="3"/>
  <c r="E2611" i="3"/>
  <c r="F2611" i="3" s="1"/>
  <c r="A2613" i="3"/>
  <c r="D2613" i="3" s="1"/>
  <c r="B2613" i="3" l="1"/>
  <c r="C2613" i="3"/>
  <c r="E2612" i="3"/>
  <c r="F2612" i="3" s="1"/>
  <c r="A2614" i="3"/>
  <c r="D2614" i="3" s="1"/>
  <c r="B2614" i="3" l="1"/>
  <c r="C2614" i="3"/>
  <c r="E2613" i="3"/>
  <c r="F2613" i="3" s="1"/>
  <c r="A2615" i="3"/>
  <c r="D2615" i="3" s="1"/>
  <c r="B2615" i="3" l="1"/>
  <c r="C2615" i="3"/>
  <c r="E2614" i="3"/>
  <c r="F2614" i="3" s="1"/>
  <c r="A2616" i="3"/>
  <c r="D2616" i="3" s="1"/>
  <c r="B2616" i="3" l="1"/>
  <c r="C2616" i="3"/>
  <c r="E2615" i="3"/>
  <c r="F2615" i="3" s="1"/>
  <c r="A2617" i="3"/>
  <c r="D2617" i="3" s="1"/>
  <c r="B2617" i="3" l="1"/>
  <c r="C2617" i="3"/>
  <c r="E2616" i="3"/>
  <c r="F2616" i="3" s="1"/>
  <c r="A2618" i="3"/>
  <c r="D2618" i="3" s="1"/>
  <c r="B2618" i="3" l="1"/>
  <c r="C2618" i="3"/>
  <c r="E2617" i="3"/>
  <c r="F2617" i="3" s="1"/>
  <c r="A2619" i="3"/>
  <c r="D2619" i="3" s="1"/>
  <c r="B2619" i="3" l="1"/>
  <c r="C2619" i="3"/>
  <c r="E2618" i="3"/>
  <c r="F2618" i="3" s="1"/>
  <c r="A2620" i="3"/>
  <c r="D2620" i="3" s="1"/>
  <c r="B2620" i="3" l="1"/>
  <c r="C2620" i="3"/>
  <c r="E2619" i="3"/>
  <c r="F2619" i="3" s="1"/>
  <c r="A2621" i="3"/>
  <c r="D2621" i="3" s="1"/>
  <c r="B2621" i="3" l="1"/>
  <c r="C2621" i="3"/>
  <c r="E2620" i="3"/>
  <c r="F2620" i="3" s="1"/>
  <c r="A2622" i="3"/>
  <c r="D2622" i="3" s="1"/>
  <c r="B2622" i="3" l="1"/>
  <c r="C2622" i="3"/>
  <c r="E2621" i="3"/>
  <c r="F2621" i="3" s="1"/>
  <c r="A2623" i="3"/>
  <c r="D2623" i="3" s="1"/>
  <c r="B2623" i="3" l="1"/>
  <c r="C2623" i="3"/>
  <c r="E2622" i="3"/>
  <c r="F2622" i="3" s="1"/>
  <c r="A2624" i="3"/>
  <c r="D2624" i="3" s="1"/>
  <c r="B2624" i="3" l="1"/>
  <c r="C2624" i="3"/>
  <c r="E2623" i="3"/>
  <c r="F2623" i="3" s="1"/>
  <c r="A2625" i="3"/>
  <c r="D2625" i="3" s="1"/>
  <c r="B2625" i="3" l="1"/>
  <c r="C2625" i="3"/>
  <c r="E2624" i="3"/>
  <c r="F2624" i="3" s="1"/>
  <c r="A2626" i="3"/>
  <c r="D2626" i="3" s="1"/>
  <c r="B2626" i="3" l="1"/>
  <c r="C2626" i="3"/>
  <c r="E2625" i="3"/>
  <c r="F2625" i="3" s="1"/>
  <c r="A2627" i="3"/>
  <c r="D2627" i="3" s="1"/>
  <c r="B2627" i="3" l="1"/>
  <c r="C2627" i="3"/>
  <c r="E2626" i="3"/>
  <c r="F2626" i="3" s="1"/>
  <c r="A2628" i="3"/>
  <c r="D2628" i="3" s="1"/>
  <c r="B2628" i="3" l="1"/>
  <c r="C2628" i="3"/>
  <c r="E2627" i="3"/>
  <c r="F2627" i="3" s="1"/>
  <c r="A2629" i="3"/>
  <c r="D2629" i="3" s="1"/>
  <c r="B2629" i="3" l="1"/>
  <c r="C2629" i="3"/>
  <c r="E2628" i="3"/>
  <c r="F2628" i="3" s="1"/>
  <c r="A2630" i="3"/>
  <c r="D2630" i="3" s="1"/>
  <c r="B2630" i="3" l="1"/>
  <c r="C2630" i="3"/>
  <c r="E2629" i="3"/>
  <c r="F2629" i="3" s="1"/>
  <c r="A2631" i="3"/>
  <c r="D2631" i="3" s="1"/>
  <c r="B2631" i="3" l="1"/>
  <c r="C2631" i="3"/>
  <c r="E2630" i="3"/>
  <c r="F2630" i="3" s="1"/>
  <c r="A2632" i="3"/>
  <c r="D2632" i="3" s="1"/>
  <c r="B2632" i="3" l="1"/>
  <c r="C2632" i="3"/>
  <c r="E2631" i="3"/>
  <c r="F2631" i="3" s="1"/>
  <c r="A2633" i="3"/>
  <c r="D2633" i="3" s="1"/>
  <c r="B2633" i="3" l="1"/>
  <c r="C2633" i="3"/>
  <c r="E2632" i="3"/>
  <c r="F2632" i="3" s="1"/>
  <c r="A2634" i="3"/>
  <c r="D2634" i="3" s="1"/>
  <c r="B2634" i="3" l="1"/>
  <c r="C2634" i="3"/>
  <c r="E2633" i="3"/>
  <c r="F2633" i="3" s="1"/>
  <c r="A2635" i="3"/>
  <c r="D2635" i="3" s="1"/>
  <c r="B2635" i="3" l="1"/>
  <c r="C2635" i="3"/>
  <c r="E2634" i="3"/>
  <c r="F2634" i="3" s="1"/>
  <c r="A2636" i="3"/>
  <c r="D2636" i="3" s="1"/>
  <c r="B2636" i="3" l="1"/>
  <c r="C2636" i="3"/>
  <c r="E2635" i="3"/>
  <c r="F2635" i="3" s="1"/>
  <c r="A2637" i="3"/>
  <c r="D2637" i="3" s="1"/>
  <c r="B2637" i="3" l="1"/>
  <c r="C2637" i="3"/>
  <c r="E2636" i="3"/>
  <c r="F2636" i="3" s="1"/>
  <c r="A2638" i="3"/>
  <c r="D2638" i="3" s="1"/>
  <c r="B2638" i="3" l="1"/>
  <c r="C2638" i="3"/>
  <c r="E2637" i="3"/>
  <c r="F2637" i="3" s="1"/>
  <c r="A2639" i="3"/>
  <c r="D2639" i="3" s="1"/>
  <c r="B2639" i="3" l="1"/>
  <c r="C2639" i="3"/>
  <c r="E2638" i="3"/>
  <c r="F2638" i="3" s="1"/>
  <c r="A2640" i="3"/>
  <c r="D2640" i="3" s="1"/>
  <c r="B2640" i="3" l="1"/>
  <c r="C2640" i="3"/>
  <c r="E2639" i="3"/>
  <c r="F2639" i="3" s="1"/>
  <c r="A2641" i="3"/>
  <c r="D2641" i="3" s="1"/>
  <c r="B2641" i="3" l="1"/>
  <c r="C2641" i="3"/>
  <c r="E2640" i="3"/>
  <c r="F2640" i="3" s="1"/>
  <c r="A2642" i="3"/>
  <c r="D2642" i="3" s="1"/>
  <c r="B2642" i="3" l="1"/>
  <c r="C2642" i="3"/>
  <c r="E2641" i="3"/>
  <c r="F2641" i="3" s="1"/>
  <c r="A2643" i="3"/>
  <c r="D2643" i="3" s="1"/>
  <c r="B2643" i="3" l="1"/>
  <c r="C2643" i="3"/>
  <c r="E2642" i="3"/>
  <c r="F2642" i="3" s="1"/>
  <c r="A2644" i="3"/>
  <c r="D2644" i="3" s="1"/>
  <c r="B2644" i="3" l="1"/>
  <c r="C2644" i="3"/>
  <c r="E2643" i="3"/>
  <c r="F2643" i="3" s="1"/>
  <c r="A2645" i="3"/>
  <c r="D2645" i="3" s="1"/>
  <c r="B2645" i="3" l="1"/>
  <c r="C2645" i="3"/>
  <c r="E2644" i="3"/>
  <c r="F2644" i="3" s="1"/>
  <c r="A2646" i="3"/>
  <c r="D2646" i="3" s="1"/>
  <c r="B2646" i="3" l="1"/>
  <c r="C2646" i="3"/>
  <c r="E2645" i="3"/>
  <c r="F2645" i="3" s="1"/>
  <c r="A2647" i="3"/>
  <c r="D2647" i="3" s="1"/>
  <c r="B2647" i="3" l="1"/>
  <c r="C2647" i="3"/>
  <c r="E2646" i="3"/>
  <c r="F2646" i="3" s="1"/>
  <c r="A2648" i="3"/>
  <c r="D2648" i="3" s="1"/>
  <c r="B2648" i="3" l="1"/>
  <c r="C2648" i="3"/>
  <c r="E2647" i="3"/>
  <c r="F2647" i="3" s="1"/>
  <c r="A2649" i="3"/>
  <c r="D2649" i="3" s="1"/>
  <c r="B2649" i="3" l="1"/>
  <c r="C2649" i="3"/>
  <c r="E2648" i="3"/>
  <c r="F2648" i="3" s="1"/>
  <c r="A2650" i="3"/>
  <c r="D2650" i="3" s="1"/>
  <c r="B2650" i="3" l="1"/>
  <c r="C2650" i="3"/>
  <c r="E2649" i="3"/>
  <c r="F2649" i="3" s="1"/>
  <c r="A2651" i="3"/>
  <c r="D2651" i="3" s="1"/>
  <c r="B2651" i="3" l="1"/>
  <c r="C2651" i="3"/>
  <c r="E2650" i="3"/>
  <c r="F2650" i="3" s="1"/>
  <c r="A2652" i="3"/>
  <c r="D2652" i="3" s="1"/>
  <c r="B2652" i="3" l="1"/>
  <c r="C2652" i="3"/>
  <c r="E2651" i="3"/>
  <c r="F2651" i="3" s="1"/>
  <c r="A2653" i="3"/>
  <c r="D2653" i="3" s="1"/>
  <c r="B2653" i="3" l="1"/>
  <c r="C2653" i="3"/>
  <c r="E2652" i="3"/>
  <c r="F2652" i="3" s="1"/>
  <c r="A2654" i="3"/>
  <c r="D2654" i="3" s="1"/>
  <c r="B2654" i="3" l="1"/>
  <c r="C2654" i="3"/>
  <c r="E2653" i="3"/>
  <c r="F2653" i="3" s="1"/>
  <c r="A2655" i="3"/>
  <c r="D2655" i="3" s="1"/>
  <c r="B2655" i="3" l="1"/>
  <c r="C2655" i="3"/>
  <c r="E2654" i="3"/>
  <c r="F2654" i="3" s="1"/>
  <c r="A2656" i="3"/>
  <c r="D2656" i="3" s="1"/>
  <c r="B2656" i="3" l="1"/>
  <c r="C2656" i="3"/>
  <c r="E2655" i="3"/>
  <c r="F2655" i="3" s="1"/>
  <c r="A2657" i="3"/>
  <c r="D2657" i="3" s="1"/>
  <c r="B2657" i="3" l="1"/>
  <c r="C2657" i="3"/>
  <c r="E2656" i="3"/>
  <c r="F2656" i="3" s="1"/>
  <c r="A2658" i="3"/>
  <c r="D2658" i="3" s="1"/>
  <c r="B2658" i="3" l="1"/>
  <c r="C2658" i="3"/>
  <c r="E2657" i="3"/>
  <c r="F2657" i="3" s="1"/>
  <c r="A2659" i="3"/>
  <c r="D2659" i="3" s="1"/>
  <c r="B2659" i="3" l="1"/>
  <c r="C2659" i="3"/>
  <c r="E2658" i="3"/>
  <c r="F2658" i="3" s="1"/>
  <c r="A2660" i="3"/>
  <c r="D2660" i="3" s="1"/>
  <c r="B2660" i="3" l="1"/>
  <c r="C2660" i="3"/>
  <c r="E2659" i="3"/>
  <c r="F2659" i="3" s="1"/>
  <c r="A2661" i="3"/>
  <c r="D2661" i="3" s="1"/>
  <c r="B2661" i="3" l="1"/>
  <c r="C2661" i="3"/>
  <c r="E2660" i="3"/>
  <c r="F2660" i="3" s="1"/>
  <c r="A2662" i="3"/>
  <c r="D2662" i="3" s="1"/>
  <c r="B2662" i="3" l="1"/>
  <c r="C2662" i="3"/>
  <c r="E2661" i="3"/>
  <c r="F2661" i="3" s="1"/>
  <c r="A2663" i="3"/>
  <c r="D2663" i="3" s="1"/>
  <c r="B2663" i="3" l="1"/>
  <c r="C2663" i="3"/>
  <c r="E2662" i="3"/>
  <c r="F2662" i="3" s="1"/>
  <c r="A2664" i="3"/>
  <c r="D2664" i="3" s="1"/>
  <c r="B2664" i="3" l="1"/>
  <c r="C2664" i="3"/>
  <c r="E2663" i="3"/>
  <c r="F2663" i="3" s="1"/>
  <c r="A2665" i="3"/>
  <c r="D2665" i="3" s="1"/>
  <c r="B2665" i="3" l="1"/>
  <c r="C2665" i="3"/>
  <c r="E2664" i="3"/>
  <c r="F2664" i="3" s="1"/>
  <c r="A2666" i="3"/>
  <c r="D2666" i="3" s="1"/>
  <c r="B2666" i="3" l="1"/>
  <c r="C2666" i="3"/>
  <c r="E2665" i="3"/>
  <c r="F2665" i="3" s="1"/>
  <c r="A2667" i="3"/>
  <c r="D2667" i="3" s="1"/>
  <c r="B2667" i="3" l="1"/>
  <c r="C2667" i="3"/>
  <c r="E2666" i="3"/>
  <c r="F2666" i="3" s="1"/>
  <c r="A2668" i="3"/>
  <c r="D2668" i="3" s="1"/>
  <c r="B2668" i="3" l="1"/>
  <c r="C2668" i="3"/>
  <c r="E2667" i="3"/>
  <c r="F2667" i="3" s="1"/>
  <c r="A2669" i="3"/>
  <c r="D2669" i="3" s="1"/>
  <c r="B2669" i="3" l="1"/>
  <c r="C2669" i="3"/>
  <c r="E2668" i="3"/>
  <c r="F2668" i="3" s="1"/>
  <c r="A2670" i="3"/>
  <c r="D2670" i="3" s="1"/>
  <c r="B2670" i="3" l="1"/>
  <c r="C2670" i="3"/>
  <c r="E2669" i="3"/>
  <c r="F2669" i="3" s="1"/>
  <c r="A2671" i="3"/>
  <c r="D2671" i="3" s="1"/>
  <c r="B2671" i="3" l="1"/>
  <c r="C2671" i="3"/>
  <c r="E2670" i="3"/>
  <c r="F2670" i="3" s="1"/>
  <c r="A2672" i="3"/>
  <c r="D2672" i="3" s="1"/>
  <c r="B2672" i="3" l="1"/>
  <c r="C2672" i="3"/>
  <c r="E2671" i="3"/>
  <c r="F2671" i="3" s="1"/>
  <c r="A2673" i="3"/>
  <c r="D2673" i="3" s="1"/>
  <c r="B2673" i="3" l="1"/>
  <c r="C2673" i="3"/>
  <c r="E2672" i="3"/>
  <c r="F2672" i="3" s="1"/>
  <c r="A2674" i="3"/>
  <c r="D2674" i="3" s="1"/>
  <c r="B2674" i="3" l="1"/>
  <c r="C2674" i="3"/>
  <c r="E2673" i="3"/>
  <c r="F2673" i="3" s="1"/>
  <c r="A2675" i="3"/>
  <c r="D2675" i="3" s="1"/>
  <c r="B2675" i="3" l="1"/>
  <c r="C2675" i="3"/>
  <c r="E2674" i="3"/>
  <c r="F2674" i="3" s="1"/>
  <c r="A2676" i="3"/>
  <c r="D2676" i="3" s="1"/>
  <c r="B2676" i="3" l="1"/>
  <c r="C2676" i="3"/>
  <c r="E2675" i="3"/>
  <c r="F2675" i="3" s="1"/>
  <c r="A2677" i="3"/>
  <c r="D2677" i="3" s="1"/>
  <c r="B2677" i="3" l="1"/>
  <c r="C2677" i="3"/>
  <c r="E2676" i="3"/>
  <c r="F2676" i="3" s="1"/>
  <c r="A2678" i="3"/>
  <c r="D2678" i="3" s="1"/>
  <c r="B2678" i="3" l="1"/>
  <c r="C2678" i="3"/>
  <c r="E2677" i="3"/>
  <c r="F2677" i="3" s="1"/>
  <c r="A2679" i="3"/>
  <c r="D2679" i="3" s="1"/>
  <c r="B2679" i="3" l="1"/>
  <c r="C2679" i="3"/>
  <c r="E2678" i="3"/>
  <c r="F2678" i="3" s="1"/>
  <c r="A2680" i="3"/>
  <c r="D2680" i="3" s="1"/>
  <c r="B2680" i="3" l="1"/>
  <c r="C2680" i="3"/>
  <c r="E2679" i="3"/>
  <c r="F2679" i="3" s="1"/>
  <c r="A2681" i="3"/>
  <c r="D2681" i="3" s="1"/>
  <c r="B2681" i="3" l="1"/>
  <c r="C2681" i="3"/>
  <c r="E2680" i="3"/>
  <c r="F2680" i="3" s="1"/>
  <c r="A2682" i="3"/>
  <c r="D2682" i="3" s="1"/>
  <c r="B2682" i="3" l="1"/>
  <c r="C2682" i="3"/>
  <c r="E2681" i="3"/>
  <c r="F2681" i="3" s="1"/>
  <c r="A2683" i="3"/>
  <c r="D2683" i="3" s="1"/>
  <c r="B2683" i="3" l="1"/>
  <c r="C2683" i="3"/>
  <c r="E2682" i="3"/>
  <c r="F2682" i="3" s="1"/>
  <c r="A2684" i="3"/>
  <c r="D2684" i="3" s="1"/>
  <c r="B2684" i="3" l="1"/>
  <c r="C2684" i="3"/>
  <c r="E2683" i="3"/>
  <c r="F2683" i="3" s="1"/>
  <c r="A2685" i="3"/>
  <c r="D2685" i="3" s="1"/>
  <c r="B2685" i="3" l="1"/>
  <c r="C2685" i="3"/>
  <c r="E2684" i="3"/>
  <c r="F2684" i="3" s="1"/>
  <c r="A2686" i="3"/>
  <c r="D2686" i="3" s="1"/>
  <c r="B2686" i="3" l="1"/>
  <c r="C2686" i="3"/>
  <c r="E2685" i="3"/>
  <c r="F2685" i="3" s="1"/>
  <c r="A2687" i="3"/>
  <c r="D2687" i="3" s="1"/>
  <c r="B2687" i="3" l="1"/>
  <c r="C2687" i="3"/>
  <c r="E2686" i="3"/>
  <c r="F2686" i="3" s="1"/>
  <c r="A2688" i="3"/>
  <c r="D2688" i="3" s="1"/>
  <c r="B2688" i="3" l="1"/>
  <c r="C2688" i="3"/>
  <c r="E2687" i="3"/>
  <c r="F2687" i="3" s="1"/>
  <c r="A2689" i="3"/>
  <c r="D2689" i="3" s="1"/>
  <c r="B2689" i="3" l="1"/>
  <c r="C2689" i="3"/>
  <c r="E2688" i="3"/>
  <c r="F2688" i="3" s="1"/>
  <c r="A2690" i="3"/>
  <c r="D2690" i="3" s="1"/>
  <c r="B2690" i="3" l="1"/>
  <c r="C2690" i="3"/>
  <c r="E2689" i="3"/>
  <c r="F2689" i="3" s="1"/>
  <c r="A2691" i="3"/>
  <c r="D2691" i="3" s="1"/>
  <c r="B2691" i="3" l="1"/>
  <c r="C2691" i="3"/>
  <c r="E2690" i="3"/>
  <c r="F2690" i="3" s="1"/>
  <c r="A2692" i="3"/>
  <c r="D2692" i="3" s="1"/>
  <c r="B2692" i="3" l="1"/>
  <c r="C2692" i="3"/>
  <c r="E2691" i="3"/>
  <c r="F2691" i="3" s="1"/>
  <c r="A2693" i="3"/>
  <c r="D2693" i="3" s="1"/>
  <c r="B2693" i="3" l="1"/>
  <c r="C2693" i="3"/>
  <c r="E2692" i="3"/>
  <c r="F2692" i="3" s="1"/>
  <c r="A2694" i="3"/>
  <c r="D2694" i="3" s="1"/>
  <c r="B2694" i="3" l="1"/>
  <c r="C2694" i="3"/>
  <c r="E2693" i="3"/>
  <c r="F2693" i="3" s="1"/>
  <c r="A2695" i="3"/>
  <c r="D2695" i="3" s="1"/>
  <c r="B2695" i="3" l="1"/>
  <c r="C2695" i="3"/>
  <c r="E2694" i="3"/>
  <c r="F2694" i="3" s="1"/>
  <c r="A2696" i="3"/>
  <c r="D2696" i="3" s="1"/>
  <c r="B2696" i="3" l="1"/>
  <c r="C2696" i="3"/>
  <c r="E2695" i="3"/>
  <c r="F2695" i="3" s="1"/>
  <c r="A2697" i="3"/>
  <c r="D2697" i="3" s="1"/>
  <c r="B2697" i="3" l="1"/>
  <c r="C2697" i="3"/>
  <c r="E2696" i="3"/>
  <c r="F2696" i="3" s="1"/>
  <c r="A2698" i="3"/>
  <c r="D2698" i="3" s="1"/>
  <c r="B2698" i="3" l="1"/>
  <c r="C2698" i="3"/>
  <c r="E2697" i="3"/>
  <c r="F2697" i="3" s="1"/>
  <c r="A2699" i="3"/>
  <c r="D2699" i="3" s="1"/>
  <c r="B2699" i="3" l="1"/>
  <c r="C2699" i="3"/>
  <c r="E2698" i="3"/>
  <c r="F2698" i="3" s="1"/>
  <c r="A2700" i="3"/>
  <c r="D2700" i="3" s="1"/>
  <c r="B2700" i="3" l="1"/>
  <c r="C2700" i="3"/>
  <c r="E2699" i="3"/>
  <c r="F2699" i="3" s="1"/>
  <c r="A2701" i="3"/>
  <c r="D2701" i="3" s="1"/>
  <c r="B2701" i="3" l="1"/>
  <c r="C2701" i="3"/>
  <c r="E2700" i="3"/>
  <c r="F2700" i="3" s="1"/>
  <c r="A2702" i="3"/>
  <c r="D2702" i="3" s="1"/>
  <c r="B2702" i="3" l="1"/>
  <c r="C2702" i="3"/>
  <c r="E2701" i="3"/>
  <c r="F2701" i="3" s="1"/>
  <c r="A2703" i="3"/>
  <c r="D2703" i="3" s="1"/>
  <c r="B2703" i="3" l="1"/>
  <c r="C2703" i="3"/>
  <c r="E2702" i="3"/>
  <c r="F2702" i="3" s="1"/>
  <c r="A2704" i="3"/>
  <c r="D2704" i="3" s="1"/>
  <c r="B2704" i="3" l="1"/>
  <c r="C2704" i="3"/>
  <c r="E2703" i="3"/>
  <c r="F2703" i="3" s="1"/>
  <c r="A2705" i="3"/>
  <c r="D2705" i="3" s="1"/>
  <c r="B2705" i="3" l="1"/>
  <c r="C2705" i="3"/>
  <c r="E2704" i="3"/>
  <c r="F2704" i="3" s="1"/>
  <c r="A2706" i="3"/>
  <c r="D2706" i="3" s="1"/>
  <c r="B2706" i="3" l="1"/>
  <c r="C2706" i="3"/>
  <c r="E2705" i="3"/>
  <c r="F2705" i="3" s="1"/>
  <c r="A2707" i="3"/>
  <c r="D2707" i="3" s="1"/>
  <c r="B2707" i="3" l="1"/>
  <c r="C2707" i="3"/>
  <c r="E2706" i="3"/>
  <c r="F2706" i="3" s="1"/>
  <c r="A2708" i="3"/>
  <c r="D2708" i="3" s="1"/>
  <c r="B2708" i="3" l="1"/>
  <c r="C2708" i="3"/>
  <c r="E2707" i="3"/>
  <c r="F2707" i="3" s="1"/>
  <c r="A2709" i="3"/>
  <c r="D2709" i="3" s="1"/>
  <c r="B2709" i="3" l="1"/>
  <c r="C2709" i="3"/>
  <c r="E2708" i="3"/>
  <c r="F2708" i="3" s="1"/>
  <c r="A2710" i="3"/>
  <c r="D2710" i="3" s="1"/>
  <c r="B2710" i="3" l="1"/>
  <c r="C2710" i="3"/>
  <c r="E2709" i="3"/>
  <c r="F2709" i="3" s="1"/>
  <c r="A2711" i="3"/>
  <c r="D2711" i="3" s="1"/>
  <c r="B2711" i="3" l="1"/>
  <c r="C2711" i="3"/>
  <c r="E2710" i="3"/>
  <c r="F2710" i="3" s="1"/>
  <c r="A2712" i="3"/>
  <c r="D2712" i="3" s="1"/>
  <c r="B2712" i="3" l="1"/>
  <c r="C2712" i="3"/>
  <c r="E2711" i="3"/>
  <c r="F2711" i="3" s="1"/>
  <c r="A2713" i="3"/>
  <c r="D2713" i="3" s="1"/>
  <c r="B2713" i="3" l="1"/>
  <c r="C2713" i="3"/>
  <c r="E2712" i="3"/>
  <c r="F2712" i="3" s="1"/>
  <c r="A2714" i="3"/>
  <c r="D2714" i="3" s="1"/>
  <c r="B2714" i="3" l="1"/>
  <c r="C2714" i="3"/>
  <c r="E2713" i="3"/>
  <c r="F2713" i="3" s="1"/>
  <c r="A2715" i="3"/>
  <c r="D2715" i="3" s="1"/>
  <c r="B2715" i="3" l="1"/>
  <c r="C2715" i="3"/>
  <c r="E2714" i="3"/>
  <c r="F2714" i="3" s="1"/>
  <c r="A2716" i="3"/>
  <c r="D2716" i="3" s="1"/>
  <c r="B2716" i="3" l="1"/>
  <c r="C2716" i="3"/>
  <c r="E2715" i="3"/>
  <c r="F2715" i="3" s="1"/>
  <c r="A2717" i="3"/>
  <c r="D2717" i="3" s="1"/>
  <c r="B2717" i="3" l="1"/>
  <c r="C2717" i="3"/>
  <c r="E2716" i="3"/>
  <c r="F2716" i="3" s="1"/>
  <c r="A2718" i="3"/>
  <c r="D2718" i="3" s="1"/>
  <c r="B2718" i="3" l="1"/>
  <c r="C2718" i="3"/>
  <c r="E2717" i="3"/>
  <c r="F2717" i="3" s="1"/>
  <c r="A2719" i="3"/>
  <c r="D2719" i="3" s="1"/>
  <c r="B2719" i="3" l="1"/>
  <c r="C2719" i="3"/>
  <c r="E2718" i="3"/>
  <c r="F2718" i="3" s="1"/>
  <c r="A2720" i="3"/>
  <c r="D2720" i="3" s="1"/>
  <c r="B2720" i="3" l="1"/>
  <c r="C2720" i="3"/>
  <c r="E2719" i="3"/>
  <c r="F2719" i="3" s="1"/>
  <c r="A2721" i="3"/>
  <c r="D2721" i="3" s="1"/>
  <c r="B2721" i="3" l="1"/>
  <c r="C2721" i="3"/>
  <c r="E2720" i="3"/>
  <c r="F2720" i="3" s="1"/>
  <c r="A2722" i="3"/>
  <c r="D2722" i="3" s="1"/>
  <c r="B2722" i="3" l="1"/>
  <c r="C2722" i="3"/>
  <c r="E2721" i="3"/>
  <c r="F2721" i="3" s="1"/>
  <c r="A2723" i="3"/>
  <c r="D2723" i="3" s="1"/>
  <c r="B2723" i="3" l="1"/>
  <c r="C2723" i="3"/>
  <c r="E2722" i="3"/>
  <c r="F2722" i="3" s="1"/>
  <c r="A2724" i="3"/>
  <c r="D2724" i="3" s="1"/>
  <c r="B2724" i="3" l="1"/>
  <c r="C2724" i="3"/>
  <c r="E2723" i="3"/>
  <c r="F2723" i="3" s="1"/>
  <c r="A2725" i="3"/>
  <c r="D2725" i="3" s="1"/>
  <c r="B2725" i="3" l="1"/>
  <c r="C2725" i="3"/>
  <c r="E2724" i="3"/>
  <c r="F2724" i="3" s="1"/>
  <c r="A2726" i="3"/>
  <c r="D2726" i="3" s="1"/>
  <c r="B2726" i="3" l="1"/>
  <c r="C2726" i="3"/>
  <c r="E2725" i="3"/>
  <c r="F2725" i="3" s="1"/>
  <c r="A2727" i="3"/>
  <c r="D2727" i="3" s="1"/>
  <c r="B2727" i="3" l="1"/>
  <c r="C2727" i="3"/>
  <c r="E2726" i="3"/>
  <c r="F2726" i="3" s="1"/>
  <c r="A2728" i="3"/>
  <c r="D2728" i="3" s="1"/>
  <c r="B2728" i="3" l="1"/>
  <c r="C2728" i="3"/>
  <c r="E2727" i="3"/>
  <c r="F2727" i="3" s="1"/>
  <c r="A2729" i="3"/>
  <c r="D2729" i="3" s="1"/>
  <c r="B2729" i="3" l="1"/>
  <c r="C2729" i="3"/>
  <c r="E2728" i="3"/>
  <c r="F2728" i="3" s="1"/>
  <c r="A2730" i="3"/>
  <c r="D2730" i="3" s="1"/>
  <c r="B2730" i="3" l="1"/>
  <c r="C2730" i="3"/>
  <c r="E2729" i="3"/>
  <c r="F2729" i="3" s="1"/>
  <c r="A2731" i="3"/>
  <c r="D2731" i="3" s="1"/>
  <c r="B2731" i="3" l="1"/>
  <c r="C2731" i="3"/>
  <c r="E2730" i="3"/>
  <c r="F2730" i="3" s="1"/>
  <c r="A2732" i="3"/>
  <c r="D2732" i="3" s="1"/>
  <c r="B2732" i="3" l="1"/>
  <c r="C2732" i="3"/>
  <c r="E2731" i="3"/>
  <c r="F2731" i="3" s="1"/>
  <c r="A2733" i="3"/>
  <c r="D2733" i="3" s="1"/>
  <c r="B2733" i="3" l="1"/>
  <c r="C2733" i="3"/>
  <c r="E2732" i="3"/>
  <c r="F2732" i="3" s="1"/>
  <c r="A2734" i="3"/>
  <c r="D2734" i="3" s="1"/>
  <c r="B2734" i="3" l="1"/>
  <c r="C2734" i="3"/>
  <c r="E2733" i="3"/>
  <c r="F2733" i="3" s="1"/>
  <c r="A2735" i="3"/>
  <c r="D2735" i="3" s="1"/>
  <c r="B2735" i="3" l="1"/>
  <c r="C2735" i="3"/>
  <c r="E2734" i="3"/>
  <c r="F2734" i="3" s="1"/>
  <c r="A2736" i="3"/>
  <c r="D2736" i="3" s="1"/>
  <c r="B2736" i="3" l="1"/>
  <c r="C2736" i="3"/>
  <c r="E2735" i="3"/>
  <c r="F2735" i="3" s="1"/>
  <c r="A2737" i="3"/>
  <c r="D2737" i="3" s="1"/>
  <c r="B2737" i="3" l="1"/>
  <c r="C2737" i="3"/>
  <c r="E2736" i="3"/>
  <c r="F2736" i="3" s="1"/>
  <c r="A2738" i="3"/>
  <c r="D2738" i="3" s="1"/>
  <c r="B2738" i="3" l="1"/>
  <c r="C2738" i="3"/>
  <c r="E2737" i="3"/>
  <c r="F2737" i="3" s="1"/>
  <c r="A2739" i="3"/>
  <c r="D2739" i="3" s="1"/>
  <c r="B2739" i="3" l="1"/>
  <c r="C2739" i="3"/>
  <c r="E2738" i="3"/>
  <c r="F2738" i="3" s="1"/>
  <c r="A2740" i="3"/>
  <c r="D2740" i="3" s="1"/>
  <c r="B2740" i="3" l="1"/>
  <c r="C2740" i="3"/>
  <c r="E2739" i="3"/>
  <c r="F2739" i="3" s="1"/>
  <c r="A2741" i="3"/>
  <c r="D2741" i="3" s="1"/>
  <c r="B2741" i="3" l="1"/>
  <c r="C2741" i="3"/>
  <c r="E2740" i="3"/>
  <c r="F2740" i="3" s="1"/>
  <c r="A2742" i="3"/>
  <c r="D2742" i="3" s="1"/>
  <c r="B2742" i="3" l="1"/>
  <c r="C2742" i="3"/>
  <c r="E2741" i="3"/>
  <c r="F2741" i="3" s="1"/>
  <c r="A2743" i="3"/>
  <c r="D2743" i="3" s="1"/>
  <c r="B2743" i="3" l="1"/>
  <c r="C2743" i="3"/>
  <c r="E2742" i="3"/>
  <c r="F2742" i="3" s="1"/>
  <c r="A2744" i="3"/>
  <c r="D2744" i="3" s="1"/>
  <c r="B2744" i="3" l="1"/>
  <c r="C2744" i="3"/>
  <c r="E2743" i="3"/>
  <c r="F2743" i="3" s="1"/>
  <c r="A2745" i="3"/>
  <c r="D2745" i="3" s="1"/>
  <c r="B2745" i="3" l="1"/>
  <c r="C2745" i="3"/>
  <c r="E2744" i="3"/>
  <c r="F2744" i="3" s="1"/>
  <c r="A2746" i="3"/>
  <c r="D2746" i="3" s="1"/>
  <c r="B2746" i="3" l="1"/>
  <c r="C2746" i="3"/>
  <c r="E2745" i="3"/>
  <c r="F2745" i="3" s="1"/>
  <c r="A2747" i="3"/>
  <c r="D2747" i="3" s="1"/>
  <c r="B2747" i="3" l="1"/>
  <c r="C2747" i="3"/>
  <c r="E2746" i="3"/>
  <c r="F2746" i="3" s="1"/>
  <c r="A2748" i="3"/>
  <c r="D2748" i="3" s="1"/>
  <c r="B2748" i="3" l="1"/>
  <c r="C2748" i="3"/>
  <c r="E2747" i="3"/>
  <c r="F2747" i="3" s="1"/>
  <c r="A2749" i="3"/>
  <c r="D2749" i="3" s="1"/>
  <c r="B2749" i="3" l="1"/>
  <c r="C2749" i="3"/>
  <c r="E2748" i="3"/>
  <c r="F2748" i="3" s="1"/>
  <c r="A2750" i="3"/>
  <c r="D2750" i="3" s="1"/>
  <c r="B2750" i="3" l="1"/>
  <c r="C2750" i="3"/>
  <c r="E2749" i="3"/>
  <c r="F2749" i="3" s="1"/>
  <c r="A2751" i="3"/>
  <c r="D2751" i="3" s="1"/>
  <c r="B2751" i="3" l="1"/>
  <c r="C2751" i="3"/>
  <c r="E2750" i="3"/>
  <c r="F2750" i="3" s="1"/>
  <c r="A2752" i="3"/>
  <c r="D2752" i="3" s="1"/>
  <c r="B2752" i="3" l="1"/>
  <c r="C2752" i="3"/>
  <c r="E2751" i="3"/>
  <c r="F2751" i="3" s="1"/>
  <c r="A2753" i="3"/>
  <c r="D2753" i="3" s="1"/>
  <c r="B2753" i="3" l="1"/>
  <c r="C2753" i="3"/>
  <c r="E2752" i="3"/>
  <c r="F2752" i="3" s="1"/>
  <c r="A2754" i="3"/>
  <c r="D2754" i="3" s="1"/>
  <c r="B2754" i="3" l="1"/>
  <c r="C2754" i="3"/>
  <c r="E2753" i="3"/>
  <c r="F2753" i="3" s="1"/>
  <c r="A2755" i="3"/>
  <c r="D2755" i="3" s="1"/>
  <c r="B2755" i="3" l="1"/>
  <c r="C2755" i="3"/>
  <c r="E2754" i="3"/>
  <c r="F2754" i="3" s="1"/>
  <c r="A2756" i="3"/>
  <c r="D2756" i="3" s="1"/>
  <c r="B2756" i="3" l="1"/>
  <c r="C2756" i="3"/>
  <c r="E2755" i="3"/>
  <c r="F2755" i="3" s="1"/>
  <c r="A2757" i="3"/>
  <c r="D2757" i="3" s="1"/>
  <c r="B2757" i="3" l="1"/>
  <c r="C2757" i="3"/>
  <c r="E2756" i="3"/>
  <c r="F2756" i="3" s="1"/>
  <c r="A2758" i="3"/>
  <c r="D2758" i="3" s="1"/>
  <c r="B2758" i="3" l="1"/>
  <c r="C2758" i="3"/>
  <c r="E2757" i="3"/>
  <c r="F2757" i="3" s="1"/>
  <c r="A2759" i="3"/>
  <c r="D2759" i="3" s="1"/>
  <c r="B2759" i="3" l="1"/>
  <c r="C2759" i="3"/>
  <c r="E2758" i="3"/>
  <c r="F2758" i="3" s="1"/>
  <c r="A2760" i="3"/>
  <c r="D2760" i="3" s="1"/>
  <c r="B2760" i="3" l="1"/>
  <c r="C2760" i="3"/>
  <c r="E2759" i="3"/>
  <c r="F2759" i="3" s="1"/>
  <c r="A2761" i="3"/>
  <c r="D2761" i="3" s="1"/>
  <c r="B2761" i="3" l="1"/>
  <c r="C2761" i="3"/>
  <c r="E2760" i="3"/>
  <c r="F2760" i="3" s="1"/>
  <c r="A2762" i="3"/>
  <c r="D2762" i="3" s="1"/>
  <c r="B2762" i="3" l="1"/>
  <c r="C2762" i="3"/>
  <c r="E2761" i="3"/>
  <c r="F2761" i="3" s="1"/>
  <c r="A2763" i="3"/>
  <c r="D2763" i="3" s="1"/>
  <c r="B2763" i="3" l="1"/>
  <c r="C2763" i="3"/>
  <c r="E2762" i="3"/>
  <c r="F2762" i="3" s="1"/>
  <c r="A2764" i="3"/>
  <c r="D2764" i="3" s="1"/>
  <c r="B2764" i="3" l="1"/>
  <c r="C2764" i="3"/>
  <c r="E2763" i="3"/>
  <c r="F2763" i="3" s="1"/>
  <c r="A2765" i="3"/>
  <c r="D2765" i="3" s="1"/>
  <c r="B2765" i="3" l="1"/>
  <c r="C2765" i="3"/>
  <c r="E2764" i="3"/>
  <c r="F2764" i="3" s="1"/>
  <c r="A2766" i="3"/>
  <c r="D2766" i="3" s="1"/>
  <c r="B2766" i="3" l="1"/>
  <c r="C2766" i="3"/>
  <c r="E2765" i="3"/>
  <c r="F2765" i="3" s="1"/>
  <c r="A2767" i="3"/>
  <c r="D2767" i="3" s="1"/>
  <c r="B2767" i="3" l="1"/>
  <c r="C2767" i="3"/>
  <c r="E2766" i="3"/>
  <c r="F2766" i="3" s="1"/>
  <c r="A2768" i="3"/>
  <c r="D2768" i="3" s="1"/>
  <c r="B2768" i="3" l="1"/>
  <c r="C2768" i="3"/>
  <c r="E2767" i="3"/>
  <c r="F2767" i="3" s="1"/>
  <c r="A2769" i="3"/>
  <c r="D2769" i="3" s="1"/>
  <c r="B2769" i="3" l="1"/>
  <c r="C2769" i="3"/>
  <c r="E2768" i="3"/>
  <c r="F2768" i="3" s="1"/>
  <c r="A2770" i="3"/>
  <c r="D2770" i="3" s="1"/>
  <c r="B2770" i="3" l="1"/>
  <c r="C2770" i="3"/>
  <c r="E2769" i="3"/>
  <c r="F2769" i="3" s="1"/>
  <c r="A2771" i="3"/>
  <c r="D2771" i="3" s="1"/>
  <c r="B2771" i="3" l="1"/>
  <c r="C2771" i="3"/>
  <c r="E2770" i="3"/>
  <c r="F2770" i="3" s="1"/>
  <c r="A2772" i="3"/>
  <c r="D2772" i="3" s="1"/>
  <c r="B2772" i="3" l="1"/>
  <c r="C2772" i="3"/>
  <c r="E2771" i="3"/>
  <c r="F2771" i="3" s="1"/>
  <c r="A2773" i="3"/>
  <c r="D2773" i="3" s="1"/>
  <c r="B2773" i="3" l="1"/>
  <c r="C2773" i="3"/>
  <c r="E2772" i="3"/>
  <c r="F2772" i="3" s="1"/>
  <c r="A2774" i="3"/>
  <c r="D2774" i="3" s="1"/>
  <c r="B2774" i="3" l="1"/>
  <c r="C2774" i="3"/>
  <c r="E2773" i="3"/>
  <c r="F2773" i="3" s="1"/>
  <c r="A2775" i="3"/>
  <c r="D2775" i="3" s="1"/>
  <c r="B2775" i="3" l="1"/>
  <c r="C2775" i="3"/>
  <c r="E2774" i="3"/>
  <c r="F2774" i="3" s="1"/>
  <c r="A2776" i="3"/>
  <c r="D2776" i="3" s="1"/>
  <c r="B2776" i="3" l="1"/>
  <c r="C2776" i="3"/>
  <c r="E2775" i="3"/>
  <c r="F2775" i="3" s="1"/>
  <c r="A2777" i="3"/>
  <c r="D2777" i="3" s="1"/>
  <c r="B2777" i="3" l="1"/>
  <c r="C2777" i="3"/>
  <c r="E2776" i="3"/>
  <c r="F2776" i="3" s="1"/>
  <c r="A2778" i="3"/>
  <c r="D2778" i="3" s="1"/>
  <c r="B2778" i="3" l="1"/>
  <c r="C2778" i="3"/>
  <c r="E2777" i="3"/>
  <c r="F2777" i="3" s="1"/>
  <c r="A2779" i="3"/>
  <c r="D2779" i="3" s="1"/>
  <c r="B2779" i="3" l="1"/>
  <c r="C2779" i="3"/>
  <c r="E2778" i="3"/>
  <c r="F2778" i="3" s="1"/>
  <c r="A2780" i="3"/>
  <c r="D2780" i="3" s="1"/>
  <c r="B2780" i="3" l="1"/>
  <c r="C2780" i="3"/>
  <c r="E2779" i="3"/>
  <c r="F2779" i="3" s="1"/>
  <c r="A2781" i="3"/>
  <c r="D2781" i="3" s="1"/>
  <c r="B2781" i="3" l="1"/>
  <c r="C2781" i="3"/>
  <c r="E2780" i="3"/>
  <c r="F2780" i="3" s="1"/>
  <c r="A2782" i="3"/>
  <c r="D2782" i="3" s="1"/>
  <c r="B2782" i="3" l="1"/>
  <c r="C2782" i="3"/>
  <c r="E2781" i="3"/>
  <c r="F2781" i="3" s="1"/>
  <c r="A2783" i="3"/>
  <c r="D2783" i="3" s="1"/>
  <c r="B2783" i="3" l="1"/>
  <c r="C2783" i="3"/>
  <c r="E2782" i="3"/>
  <c r="F2782" i="3" s="1"/>
  <c r="A2784" i="3"/>
  <c r="D2784" i="3" s="1"/>
  <c r="B2784" i="3" l="1"/>
  <c r="C2784" i="3"/>
  <c r="E2783" i="3"/>
  <c r="F2783" i="3" s="1"/>
  <c r="A2785" i="3"/>
  <c r="D2785" i="3" s="1"/>
  <c r="B2785" i="3" l="1"/>
  <c r="C2785" i="3"/>
  <c r="E2784" i="3"/>
  <c r="F2784" i="3" s="1"/>
  <c r="A2786" i="3"/>
  <c r="D2786" i="3" s="1"/>
  <c r="B2786" i="3" l="1"/>
  <c r="C2786" i="3"/>
  <c r="E2785" i="3"/>
  <c r="F2785" i="3" s="1"/>
  <c r="A2787" i="3"/>
  <c r="D2787" i="3" s="1"/>
  <c r="B2787" i="3" l="1"/>
  <c r="C2787" i="3"/>
  <c r="E2786" i="3"/>
  <c r="F2786" i="3" s="1"/>
  <c r="A2788" i="3"/>
  <c r="D2788" i="3" s="1"/>
  <c r="B2788" i="3" l="1"/>
  <c r="C2788" i="3"/>
  <c r="E2787" i="3"/>
  <c r="F2787" i="3" s="1"/>
  <c r="A2789" i="3"/>
  <c r="D2789" i="3" s="1"/>
  <c r="B2789" i="3" l="1"/>
  <c r="C2789" i="3"/>
  <c r="E2788" i="3"/>
  <c r="F2788" i="3" s="1"/>
  <c r="A2790" i="3"/>
  <c r="D2790" i="3" s="1"/>
  <c r="B2790" i="3" l="1"/>
  <c r="C2790" i="3"/>
  <c r="E2789" i="3"/>
  <c r="F2789" i="3" s="1"/>
  <c r="A2791" i="3"/>
  <c r="D2791" i="3" s="1"/>
  <c r="B2791" i="3" l="1"/>
  <c r="C2791" i="3"/>
  <c r="E2790" i="3"/>
  <c r="F2790" i="3" s="1"/>
  <c r="A2792" i="3"/>
  <c r="D2792" i="3" s="1"/>
  <c r="B2792" i="3" l="1"/>
  <c r="C2792" i="3"/>
  <c r="E2791" i="3"/>
  <c r="F2791" i="3" s="1"/>
  <c r="A2793" i="3"/>
  <c r="D2793" i="3" s="1"/>
  <c r="B2793" i="3" l="1"/>
  <c r="C2793" i="3"/>
  <c r="E2792" i="3"/>
  <c r="F2792" i="3" s="1"/>
  <c r="A2794" i="3"/>
  <c r="D2794" i="3" s="1"/>
  <c r="B2794" i="3" l="1"/>
  <c r="C2794" i="3"/>
  <c r="E2793" i="3"/>
  <c r="F2793" i="3" s="1"/>
  <c r="A2795" i="3"/>
  <c r="D2795" i="3" s="1"/>
  <c r="B2795" i="3" l="1"/>
  <c r="C2795" i="3"/>
  <c r="E2794" i="3"/>
  <c r="F2794" i="3" s="1"/>
  <c r="A2796" i="3"/>
  <c r="D2796" i="3" s="1"/>
  <c r="B2796" i="3" l="1"/>
  <c r="C2796" i="3"/>
  <c r="E2795" i="3"/>
  <c r="F2795" i="3" s="1"/>
  <c r="A2797" i="3"/>
  <c r="D2797" i="3" s="1"/>
  <c r="B2797" i="3" l="1"/>
  <c r="C2797" i="3"/>
  <c r="E2796" i="3"/>
  <c r="F2796" i="3" s="1"/>
  <c r="A2798" i="3"/>
  <c r="D2798" i="3" s="1"/>
  <c r="B2798" i="3" l="1"/>
  <c r="C2798" i="3"/>
  <c r="E2797" i="3"/>
  <c r="F2797" i="3" s="1"/>
  <c r="A2799" i="3"/>
  <c r="D2799" i="3" s="1"/>
  <c r="B2799" i="3" l="1"/>
  <c r="C2799" i="3"/>
  <c r="E2798" i="3"/>
  <c r="F2798" i="3" s="1"/>
  <c r="A2800" i="3"/>
  <c r="D2800" i="3" s="1"/>
  <c r="B2800" i="3" l="1"/>
  <c r="C2800" i="3"/>
  <c r="E2799" i="3"/>
  <c r="F2799" i="3" s="1"/>
  <c r="A2801" i="3"/>
  <c r="D2801" i="3" s="1"/>
  <c r="B2801" i="3" l="1"/>
  <c r="C2801" i="3"/>
  <c r="E2800" i="3"/>
  <c r="F2800" i="3" s="1"/>
  <c r="A2802" i="3"/>
  <c r="D2802" i="3" s="1"/>
  <c r="B2802" i="3" l="1"/>
  <c r="C2802" i="3"/>
  <c r="E2801" i="3"/>
  <c r="F2801" i="3" s="1"/>
  <c r="A2803" i="3"/>
  <c r="D2803" i="3" s="1"/>
  <c r="B2803" i="3" l="1"/>
  <c r="C2803" i="3"/>
  <c r="E2802" i="3"/>
  <c r="F2802" i="3" s="1"/>
  <c r="A2804" i="3"/>
  <c r="D2804" i="3" s="1"/>
  <c r="B2804" i="3" l="1"/>
  <c r="C2804" i="3"/>
  <c r="E2803" i="3"/>
  <c r="F2803" i="3" s="1"/>
  <c r="A2805" i="3"/>
  <c r="D2805" i="3" s="1"/>
  <c r="B2805" i="3" l="1"/>
  <c r="C2805" i="3"/>
  <c r="E2804" i="3"/>
  <c r="F2804" i="3" s="1"/>
  <c r="A2806" i="3"/>
  <c r="D2806" i="3" s="1"/>
  <c r="B2806" i="3" l="1"/>
  <c r="C2806" i="3"/>
  <c r="E2805" i="3"/>
  <c r="F2805" i="3" s="1"/>
  <c r="A2807" i="3"/>
  <c r="D2807" i="3" s="1"/>
  <c r="B2807" i="3" l="1"/>
  <c r="C2807" i="3"/>
  <c r="E2806" i="3"/>
  <c r="F2806" i="3" s="1"/>
  <c r="A2808" i="3"/>
  <c r="D2808" i="3" s="1"/>
  <c r="B2808" i="3" l="1"/>
  <c r="C2808" i="3"/>
  <c r="E2807" i="3"/>
  <c r="F2807" i="3" s="1"/>
  <c r="A2809" i="3"/>
  <c r="D2809" i="3" s="1"/>
  <c r="B2809" i="3" l="1"/>
  <c r="C2809" i="3"/>
  <c r="E2808" i="3"/>
  <c r="F2808" i="3" s="1"/>
  <c r="A2810" i="3"/>
  <c r="D2810" i="3" s="1"/>
  <c r="B2810" i="3" l="1"/>
  <c r="C2810" i="3"/>
  <c r="E2809" i="3"/>
  <c r="F2809" i="3" s="1"/>
  <c r="A2811" i="3"/>
  <c r="D2811" i="3" s="1"/>
  <c r="B2811" i="3" l="1"/>
  <c r="C2811" i="3"/>
  <c r="E2810" i="3"/>
  <c r="F2810" i="3" s="1"/>
  <c r="A2812" i="3"/>
  <c r="D2812" i="3" s="1"/>
  <c r="B2812" i="3" l="1"/>
  <c r="C2812" i="3"/>
  <c r="E2811" i="3"/>
  <c r="F2811" i="3" s="1"/>
  <c r="A2813" i="3"/>
  <c r="D2813" i="3" s="1"/>
  <c r="B2813" i="3" l="1"/>
  <c r="C2813" i="3"/>
  <c r="E2812" i="3"/>
  <c r="F2812" i="3" s="1"/>
  <c r="A2814" i="3"/>
  <c r="D2814" i="3" s="1"/>
  <c r="B2814" i="3" l="1"/>
  <c r="C2814" i="3"/>
  <c r="E2813" i="3"/>
  <c r="F2813" i="3" s="1"/>
  <c r="A2815" i="3"/>
  <c r="D2815" i="3" s="1"/>
  <c r="B2815" i="3" l="1"/>
  <c r="C2815" i="3"/>
  <c r="E2814" i="3"/>
  <c r="F2814" i="3" s="1"/>
  <c r="A2816" i="3"/>
  <c r="D2816" i="3" s="1"/>
  <c r="B2816" i="3" l="1"/>
  <c r="C2816" i="3"/>
  <c r="E2815" i="3"/>
  <c r="F2815" i="3" s="1"/>
  <c r="A2817" i="3"/>
  <c r="D2817" i="3" s="1"/>
  <c r="B2817" i="3" l="1"/>
  <c r="C2817" i="3"/>
  <c r="E2816" i="3"/>
  <c r="F2816" i="3" s="1"/>
  <c r="A2818" i="3"/>
  <c r="D2818" i="3" s="1"/>
  <c r="B2818" i="3" l="1"/>
  <c r="C2818" i="3"/>
  <c r="E2817" i="3"/>
  <c r="F2817" i="3" s="1"/>
  <c r="A2819" i="3"/>
  <c r="D2819" i="3" s="1"/>
  <c r="B2819" i="3" l="1"/>
  <c r="C2819" i="3"/>
  <c r="E2818" i="3"/>
  <c r="F2818" i="3" s="1"/>
  <c r="A2820" i="3"/>
  <c r="D2820" i="3" s="1"/>
  <c r="B2820" i="3" l="1"/>
  <c r="C2820" i="3"/>
  <c r="E2819" i="3"/>
  <c r="F2819" i="3" s="1"/>
  <c r="A2821" i="3"/>
  <c r="D2821" i="3" s="1"/>
  <c r="B2821" i="3" l="1"/>
  <c r="C2821" i="3"/>
  <c r="E2820" i="3"/>
  <c r="F2820" i="3" s="1"/>
  <c r="A2822" i="3"/>
  <c r="D2822" i="3" s="1"/>
  <c r="B2822" i="3" l="1"/>
  <c r="C2822" i="3"/>
  <c r="E2821" i="3"/>
  <c r="F2821" i="3" s="1"/>
  <c r="A2823" i="3"/>
  <c r="D2823" i="3" s="1"/>
  <c r="B2823" i="3" l="1"/>
  <c r="C2823" i="3"/>
  <c r="E2822" i="3"/>
  <c r="F2822" i="3" s="1"/>
  <c r="A2824" i="3"/>
  <c r="D2824" i="3" s="1"/>
  <c r="B2824" i="3" l="1"/>
  <c r="C2824" i="3"/>
  <c r="E2823" i="3"/>
  <c r="F2823" i="3" s="1"/>
  <c r="A2825" i="3"/>
  <c r="D2825" i="3" s="1"/>
  <c r="B2825" i="3" l="1"/>
  <c r="C2825" i="3"/>
  <c r="E2824" i="3"/>
  <c r="F2824" i="3" s="1"/>
  <c r="A2826" i="3"/>
  <c r="D2826" i="3" s="1"/>
  <c r="B2826" i="3" l="1"/>
  <c r="C2826" i="3"/>
  <c r="E2825" i="3"/>
  <c r="F2825" i="3" s="1"/>
  <c r="A2827" i="3"/>
  <c r="D2827" i="3" s="1"/>
  <c r="B2827" i="3" l="1"/>
  <c r="C2827" i="3"/>
  <c r="E2826" i="3"/>
  <c r="F2826" i="3" s="1"/>
  <c r="A2828" i="3"/>
  <c r="D2828" i="3" s="1"/>
  <c r="B2828" i="3" l="1"/>
  <c r="C2828" i="3"/>
  <c r="E2827" i="3"/>
  <c r="F2827" i="3" s="1"/>
  <c r="A2829" i="3"/>
  <c r="D2829" i="3" s="1"/>
  <c r="B2829" i="3" l="1"/>
  <c r="C2829" i="3"/>
  <c r="E2828" i="3"/>
  <c r="F2828" i="3" s="1"/>
  <c r="A2830" i="3"/>
  <c r="D2830" i="3" s="1"/>
  <c r="B2830" i="3" l="1"/>
  <c r="C2830" i="3"/>
  <c r="E2829" i="3"/>
  <c r="F2829" i="3" s="1"/>
  <c r="A2831" i="3"/>
  <c r="D2831" i="3" s="1"/>
  <c r="B2831" i="3" l="1"/>
  <c r="C2831" i="3"/>
  <c r="E2830" i="3"/>
  <c r="F2830" i="3" s="1"/>
  <c r="A2832" i="3"/>
  <c r="D2832" i="3" s="1"/>
  <c r="B2832" i="3" l="1"/>
  <c r="C2832" i="3"/>
  <c r="E2831" i="3"/>
  <c r="F2831" i="3" s="1"/>
  <c r="A2833" i="3"/>
  <c r="D2833" i="3" s="1"/>
  <c r="B2833" i="3" l="1"/>
  <c r="C2833" i="3"/>
  <c r="E2832" i="3"/>
  <c r="F2832" i="3" s="1"/>
  <c r="A2834" i="3"/>
  <c r="D2834" i="3" s="1"/>
  <c r="B2834" i="3" l="1"/>
  <c r="C2834" i="3"/>
  <c r="E2833" i="3"/>
  <c r="F2833" i="3" s="1"/>
  <c r="A2835" i="3"/>
  <c r="D2835" i="3" s="1"/>
  <c r="B2835" i="3" l="1"/>
  <c r="C2835" i="3"/>
  <c r="E2834" i="3"/>
  <c r="F2834" i="3" s="1"/>
  <c r="A2836" i="3"/>
  <c r="D2836" i="3" s="1"/>
  <c r="B2836" i="3" l="1"/>
  <c r="C2836" i="3"/>
  <c r="E2835" i="3"/>
  <c r="F2835" i="3" s="1"/>
  <c r="A2837" i="3"/>
  <c r="D2837" i="3" s="1"/>
  <c r="B2837" i="3" l="1"/>
  <c r="C2837" i="3"/>
  <c r="E2836" i="3"/>
  <c r="F2836" i="3" s="1"/>
  <c r="A2838" i="3"/>
  <c r="D2838" i="3" s="1"/>
  <c r="B2838" i="3" l="1"/>
  <c r="C2838" i="3"/>
  <c r="E2837" i="3"/>
  <c r="F2837" i="3" s="1"/>
  <c r="A2839" i="3"/>
  <c r="D2839" i="3" s="1"/>
  <c r="B2839" i="3" l="1"/>
  <c r="C2839" i="3"/>
  <c r="E2838" i="3"/>
  <c r="F2838" i="3" s="1"/>
  <c r="A2840" i="3"/>
  <c r="D2840" i="3" s="1"/>
  <c r="B2840" i="3" l="1"/>
  <c r="C2840" i="3"/>
  <c r="E2839" i="3"/>
  <c r="F2839" i="3" s="1"/>
  <c r="A2841" i="3"/>
  <c r="D2841" i="3" s="1"/>
  <c r="B2841" i="3" l="1"/>
  <c r="C2841" i="3"/>
  <c r="E2840" i="3"/>
  <c r="F2840" i="3" s="1"/>
  <c r="A2842" i="3"/>
  <c r="D2842" i="3" s="1"/>
  <c r="B2842" i="3" l="1"/>
  <c r="C2842" i="3"/>
  <c r="E2841" i="3"/>
  <c r="F2841" i="3" s="1"/>
  <c r="A2843" i="3"/>
  <c r="D2843" i="3" s="1"/>
  <c r="B2843" i="3" l="1"/>
  <c r="C2843" i="3"/>
  <c r="E2842" i="3"/>
  <c r="F2842" i="3" s="1"/>
  <c r="A2844" i="3"/>
  <c r="D2844" i="3" s="1"/>
  <c r="B2844" i="3" l="1"/>
  <c r="C2844" i="3"/>
  <c r="E2843" i="3"/>
  <c r="F2843" i="3" s="1"/>
  <c r="A2845" i="3"/>
  <c r="D2845" i="3" s="1"/>
  <c r="B2845" i="3" l="1"/>
  <c r="C2845" i="3"/>
  <c r="E2844" i="3"/>
  <c r="F2844" i="3" s="1"/>
  <c r="A2846" i="3"/>
  <c r="D2846" i="3" s="1"/>
  <c r="B2846" i="3" l="1"/>
  <c r="C2846" i="3"/>
  <c r="E2845" i="3"/>
  <c r="F2845" i="3" s="1"/>
  <c r="A2847" i="3"/>
  <c r="D2847" i="3" s="1"/>
  <c r="B2847" i="3" l="1"/>
  <c r="C2847" i="3"/>
  <c r="E2846" i="3"/>
  <c r="F2846" i="3" s="1"/>
  <c r="A2848" i="3"/>
  <c r="D2848" i="3" s="1"/>
  <c r="B2848" i="3" l="1"/>
  <c r="C2848" i="3"/>
  <c r="E2847" i="3"/>
  <c r="F2847" i="3" s="1"/>
  <c r="A2849" i="3"/>
  <c r="D2849" i="3" s="1"/>
  <c r="B2849" i="3" l="1"/>
  <c r="C2849" i="3"/>
  <c r="E2848" i="3"/>
  <c r="F2848" i="3" s="1"/>
  <c r="A2850" i="3"/>
  <c r="D2850" i="3" s="1"/>
  <c r="B2850" i="3" l="1"/>
  <c r="C2850" i="3"/>
  <c r="E2849" i="3"/>
  <c r="F2849" i="3" s="1"/>
  <c r="A2851" i="3"/>
  <c r="D2851" i="3" s="1"/>
  <c r="B2851" i="3" l="1"/>
  <c r="C2851" i="3"/>
  <c r="E2850" i="3"/>
  <c r="F2850" i="3" s="1"/>
  <c r="A2852" i="3"/>
  <c r="D2852" i="3" s="1"/>
  <c r="B2852" i="3" l="1"/>
  <c r="C2852" i="3"/>
  <c r="E2851" i="3"/>
  <c r="F2851" i="3" s="1"/>
  <c r="A2853" i="3"/>
  <c r="D2853" i="3" s="1"/>
  <c r="B2853" i="3" l="1"/>
  <c r="C2853" i="3"/>
  <c r="E2852" i="3"/>
  <c r="F2852" i="3" s="1"/>
  <c r="A2854" i="3"/>
  <c r="D2854" i="3" s="1"/>
  <c r="B2854" i="3" l="1"/>
  <c r="C2854" i="3"/>
  <c r="E2853" i="3"/>
  <c r="F2853" i="3" s="1"/>
  <c r="A2855" i="3"/>
  <c r="D2855" i="3" s="1"/>
  <c r="B2855" i="3" l="1"/>
  <c r="C2855" i="3"/>
  <c r="E2854" i="3"/>
  <c r="F2854" i="3" s="1"/>
  <c r="A2856" i="3"/>
  <c r="D2856" i="3" s="1"/>
  <c r="B2856" i="3" l="1"/>
  <c r="C2856" i="3"/>
  <c r="E2855" i="3"/>
  <c r="F2855" i="3" s="1"/>
  <c r="A2857" i="3"/>
  <c r="D2857" i="3" s="1"/>
  <c r="B2857" i="3" l="1"/>
  <c r="C2857" i="3"/>
  <c r="E2856" i="3"/>
  <c r="F2856" i="3" s="1"/>
  <c r="A2858" i="3"/>
  <c r="D2858" i="3" s="1"/>
  <c r="B2858" i="3" l="1"/>
  <c r="C2858" i="3"/>
  <c r="E2857" i="3"/>
  <c r="F2857" i="3" s="1"/>
  <c r="A2859" i="3"/>
  <c r="D2859" i="3" s="1"/>
  <c r="B2859" i="3" l="1"/>
  <c r="C2859" i="3"/>
  <c r="E2858" i="3"/>
  <c r="F2858" i="3" s="1"/>
  <c r="A2860" i="3"/>
  <c r="D2860" i="3" s="1"/>
  <c r="B2860" i="3" l="1"/>
  <c r="C2860" i="3"/>
  <c r="E2859" i="3"/>
  <c r="F2859" i="3" s="1"/>
  <c r="A2861" i="3"/>
  <c r="D2861" i="3" s="1"/>
  <c r="B2861" i="3" l="1"/>
  <c r="C2861" i="3"/>
  <c r="E2860" i="3"/>
  <c r="F2860" i="3" s="1"/>
  <c r="A2862" i="3"/>
  <c r="D2862" i="3" s="1"/>
  <c r="B2862" i="3" l="1"/>
  <c r="C2862" i="3"/>
  <c r="E2861" i="3"/>
  <c r="F2861" i="3" s="1"/>
  <c r="A2863" i="3"/>
  <c r="D2863" i="3" s="1"/>
  <c r="B2863" i="3" l="1"/>
  <c r="C2863" i="3"/>
  <c r="E2862" i="3"/>
  <c r="F2862" i="3" s="1"/>
  <c r="A2864" i="3"/>
  <c r="D2864" i="3" s="1"/>
  <c r="B2864" i="3" l="1"/>
  <c r="C2864" i="3"/>
  <c r="E2863" i="3"/>
  <c r="F2863" i="3" s="1"/>
  <c r="A2865" i="3"/>
  <c r="D2865" i="3" s="1"/>
  <c r="B2865" i="3" l="1"/>
  <c r="C2865" i="3"/>
  <c r="E2864" i="3"/>
  <c r="F2864" i="3" s="1"/>
  <c r="A2866" i="3"/>
  <c r="D2866" i="3" s="1"/>
  <c r="B2866" i="3" l="1"/>
  <c r="C2866" i="3"/>
  <c r="E2865" i="3"/>
  <c r="F2865" i="3" s="1"/>
  <c r="A2867" i="3"/>
  <c r="D2867" i="3" s="1"/>
  <c r="B2867" i="3" l="1"/>
  <c r="C2867" i="3"/>
  <c r="E2866" i="3"/>
  <c r="F2866" i="3" s="1"/>
  <c r="A2868" i="3"/>
  <c r="D2868" i="3" s="1"/>
  <c r="B2868" i="3" l="1"/>
  <c r="C2868" i="3"/>
  <c r="E2867" i="3"/>
  <c r="F2867" i="3" s="1"/>
  <c r="A2869" i="3"/>
  <c r="D2869" i="3" s="1"/>
  <c r="B2869" i="3" l="1"/>
  <c r="C2869" i="3"/>
  <c r="E2868" i="3"/>
  <c r="F2868" i="3" s="1"/>
  <c r="A2870" i="3"/>
  <c r="D2870" i="3" s="1"/>
  <c r="B2870" i="3" l="1"/>
  <c r="C2870" i="3"/>
  <c r="E2869" i="3"/>
  <c r="F2869" i="3" s="1"/>
  <c r="A2871" i="3"/>
  <c r="D2871" i="3" s="1"/>
  <c r="B2871" i="3" l="1"/>
  <c r="C2871" i="3"/>
  <c r="E2870" i="3"/>
  <c r="F2870" i="3" s="1"/>
  <c r="A2872" i="3"/>
  <c r="D2872" i="3" s="1"/>
  <c r="B2872" i="3" l="1"/>
  <c r="C2872" i="3"/>
  <c r="E2871" i="3"/>
  <c r="F2871" i="3" s="1"/>
  <c r="A2873" i="3"/>
  <c r="D2873" i="3" s="1"/>
  <c r="B2873" i="3" l="1"/>
  <c r="C2873" i="3"/>
  <c r="E2872" i="3"/>
  <c r="F2872" i="3" s="1"/>
  <c r="A2874" i="3"/>
  <c r="D2874" i="3" s="1"/>
  <c r="B2874" i="3" l="1"/>
  <c r="C2874" i="3"/>
  <c r="E2873" i="3"/>
  <c r="F2873" i="3" s="1"/>
  <c r="A2875" i="3"/>
  <c r="D2875" i="3" s="1"/>
  <c r="B2875" i="3" l="1"/>
  <c r="C2875" i="3"/>
  <c r="E2874" i="3"/>
  <c r="F2874" i="3" s="1"/>
  <c r="A2876" i="3"/>
  <c r="D2876" i="3" s="1"/>
  <c r="B2876" i="3" l="1"/>
  <c r="C2876" i="3"/>
  <c r="E2875" i="3"/>
  <c r="F2875" i="3" s="1"/>
  <c r="A2877" i="3"/>
  <c r="D2877" i="3" s="1"/>
  <c r="B2877" i="3" l="1"/>
  <c r="C2877" i="3"/>
  <c r="E2876" i="3"/>
  <c r="F2876" i="3" s="1"/>
  <c r="A2878" i="3"/>
  <c r="D2878" i="3" s="1"/>
  <c r="B2878" i="3" l="1"/>
  <c r="C2878" i="3"/>
  <c r="E2877" i="3"/>
  <c r="F2877" i="3" s="1"/>
  <c r="A2879" i="3"/>
  <c r="D2879" i="3" s="1"/>
  <c r="B2879" i="3" l="1"/>
  <c r="C2879" i="3"/>
  <c r="E2878" i="3"/>
  <c r="F2878" i="3" s="1"/>
  <c r="A2880" i="3"/>
  <c r="D2880" i="3" s="1"/>
  <c r="B2880" i="3" l="1"/>
  <c r="C2880" i="3"/>
  <c r="E2879" i="3"/>
  <c r="F2879" i="3" s="1"/>
  <c r="A2881" i="3"/>
  <c r="D2881" i="3" s="1"/>
  <c r="B2881" i="3" l="1"/>
  <c r="C2881" i="3"/>
  <c r="E2880" i="3"/>
  <c r="F2880" i="3" s="1"/>
  <c r="A2882" i="3"/>
  <c r="D2882" i="3" s="1"/>
  <c r="B2882" i="3" l="1"/>
  <c r="C2882" i="3"/>
  <c r="E2881" i="3"/>
  <c r="F2881" i="3" s="1"/>
  <c r="A2883" i="3"/>
  <c r="D2883" i="3" s="1"/>
  <c r="B2883" i="3" l="1"/>
  <c r="C2883" i="3"/>
  <c r="E2882" i="3"/>
  <c r="F2882" i="3" s="1"/>
  <c r="A2884" i="3"/>
  <c r="D2884" i="3" s="1"/>
  <c r="B2884" i="3" l="1"/>
  <c r="C2884" i="3"/>
  <c r="E2883" i="3"/>
  <c r="F2883" i="3" s="1"/>
  <c r="A2885" i="3"/>
  <c r="D2885" i="3" s="1"/>
  <c r="B2885" i="3" l="1"/>
  <c r="C2885" i="3"/>
  <c r="E2884" i="3"/>
  <c r="F2884" i="3" s="1"/>
  <c r="A2886" i="3"/>
  <c r="D2886" i="3" s="1"/>
  <c r="B2886" i="3" l="1"/>
  <c r="C2886" i="3"/>
  <c r="E2885" i="3"/>
  <c r="F2885" i="3" s="1"/>
  <c r="A2887" i="3"/>
  <c r="D2887" i="3" s="1"/>
  <c r="B2887" i="3" l="1"/>
  <c r="C2887" i="3"/>
  <c r="E2886" i="3"/>
  <c r="F2886" i="3" s="1"/>
  <c r="A2888" i="3"/>
  <c r="D2888" i="3" s="1"/>
  <c r="B2888" i="3" l="1"/>
  <c r="C2888" i="3"/>
  <c r="E2887" i="3"/>
  <c r="F2887" i="3" s="1"/>
  <c r="A2889" i="3"/>
  <c r="D2889" i="3" s="1"/>
  <c r="B2889" i="3" l="1"/>
  <c r="C2889" i="3"/>
  <c r="E2888" i="3"/>
  <c r="F2888" i="3" s="1"/>
  <c r="A2890" i="3"/>
  <c r="D2890" i="3" s="1"/>
  <c r="B2890" i="3" l="1"/>
  <c r="C2890" i="3"/>
  <c r="E2889" i="3"/>
  <c r="F2889" i="3" s="1"/>
  <c r="A2891" i="3"/>
  <c r="D2891" i="3" s="1"/>
  <c r="B2891" i="3" l="1"/>
  <c r="C2891" i="3"/>
  <c r="E2890" i="3"/>
  <c r="F2890" i="3" s="1"/>
  <c r="A2892" i="3"/>
  <c r="D2892" i="3" s="1"/>
  <c r="B2892" i="3" l="1"/>
  <c r="C2892" i="3"/>
  <c r="E2891" i="3"/>
  <c r="F2891" i="3" s="1"/>
  <c r="A2893" i="3"/>
  <c r="D2893" i="3" s="1"/>
  <c r="B2893" i="3" l="1"/>
  <c r="C2893" i="3"/>
  <c r="E2892" i="3"/>
  <c r="F2892" i="3" s="1"/>
  <c r="A2894" i="3"/>
  <c r="D2894" i="3" s="1"/>
  <c r="B2894" i="3" l="1"/>
  <c r="C2894" i="3"/>
  <c r="E2893" i="3"/>
  <c r="F2893" i="3" s="1"/>
  <c r="A2895" i="3"/>
  <c r="D2895" i="3" s="1"/>
  <c r="B2895" i="3" l="1"/>
  <c r="C2895" i="3"/>
  <c r="E2894" i="3"/>
  <c r="F2894" i="3" s="1"/>
  <c r="A2896" i="3"/>
  <c r="D2896" i="3" s="1"/>
  <c r="B2896" i="3" l="1"/>
  <c r="C2896" i="3"/>
  <c r="E2895" i="3"/>
  <c r="F2895" i="3" s="1"/>
  <c r="A2897" i="3"/>
  <c r="D2897" i="3" s="1"/>
  <c r="B2897" i="3" l="1"/>
  <c r="C2897" i="3"/>
  <c r="E2896" i="3"/>
  <c r="F2896" i="3" s="1"/>
  <c r="A2898" i="3"/>
  <c r="D2898" i="3" s="1"/>
  <c r="B2898" i="3" l="1"/>
  <c r="C2898" i="3"/>
  <c r="E2897" i="3"/>
  <c r="F2897" i="3" s="1"/>
  <c r="A2899" i="3"/>
  <c r="D2899" i="3" s="1"/>
  <c r="B2899" i="3" l="1"/>
  <c r="C2899" i="3"/>
  <c r="E2898" i="3"/>
  <c r="F2898" i="3" s="1"/>
  <c r="A2900" i="3"/>
  <c r="D2900" i="3" s="1"/>
  <c r="B2900" i="3" l="1"/>
  <c r="C2900" i="3"/>
  <c r="E2899" i="3"/>
  <c r="F2899" i="3" s="1"/>
  <c r="A2901" i="3"/>
  <c r="D2901" i="3" s="1"/>
  <c r="B2901" i="3" l="1"/>
  <c r="C2901" i="3"/>
  <c r="E2900" i="3"/>
  <c r="F2900" i="3" s="1"/>
  <c r="A2902" i="3"/>
  <c r="D2902" i="3" s="1"/>
  <c r="B2902" i="3" l="1"/>
  <c r="C2902" i="3"/>
  <c r="E2901" i="3"/>
  <c r="F2901" i="3" s="1"/>
  <c r="A2903" i="3"/>
  <c r="D2903" i="3" s="1"/>
  <c r="B2903" i="3" l="1"/>
  <c r="C2903" i="3"/>
  <c r="E2902" i="3"/>
  <c r="F2902" i="3" s="1"/>
  <c r="A2904" i="3"/>
  <c r="D2904" i="3" s="1"/>
  <c r="B2904" i="3" l="1"/>
  <c r="C2904" i="3"/>
  <c r="E2903" i="3"/>
  <c r="F2903" i="3" s="1"/>
  <c r="A2905" i="3"/>
  <c r="D2905" i="3" s="1"/>
  <c r="B2905" i="3" l="1"/>
  <c r="C2905" i="3"/>
  <c r="E2904" i="3"/>
  <c r="F2904" i="3" s="1"/>
  <c r="A2906" i="3"/>
  <c r="D2906" i="3" s="1"/>
  <c r="B2906" i="3" l="1"/>
  <c r="C2906" i="3"/>
  <c r="E2905" i="3"/>
  <c r="F2905" i="3" s="1"/>
  <c r="A2907" i="3"/>
  <c r="D2907" i="3" s="1"/>
  <c r="B2907" i="3" l="1"/>
  <c r="C2907" i="3"/>
  <c r="E2906" i="3"/>
  <c r="F2906" i="3" s="1"/>
  <c r="A2908" i="3"/>
  <c r="D2908" i="3" s="1"/>
  <c r="B2908" i="3" l="1"/>
  <c r="C2908" i="3"/>
  <c r="E2907" i="3"/>
  <c r="F2907" i="3" s="1"/>
  <c r="A2909" i="3"/>
  <c r="D2909" i="3" s="1"/>
  <c r="B2909" i="3" l="1"/>
  <c r="C2909" i="3"/>
  <c r="E2908" i="3"/>
  <c r="F2908" i="3" s="1"/>
  <c r="A2910" i="3"/>
  <c r="D2910" i="3" s="1"/>
  <c r="B2910" i="3" l="1"/>
  <c r="C2910" i="3"/>
  <c r="E2909" i="3"/>
  <c r="F2909" i="3" s="1"/>
  <c r="A2911" i="3"/>
  <c r="D2911" i="3" s="1"/>
  <c r="B2911" i="3" l="1"/>
  <c r="C2911" i="3"/>
  <c r="E2910" i="3"/>
  <c r="F2910" i="3" s="1"/>
  <c r="A2912" i="3"/>
  <c r="D2912" i="3" s="1"/>
  <c r="B2912" i="3" l="1"/>
  <c r="C2912" i="3"/>
  <c r="E2911" i="3"/>
  <c r="F2911" i="3" s="1"/>
  <c r="A2913" i="3"/>
  <c r="D2913" i="3" s="1"/>
  <c r="B2913" i="3" l="1"/>
  <c r="C2913" i="3"/>
  <c r="E2912" i="3"/>
  <c r="F2912" i="3" s="1"/>
  <c r="A2914" i="3"/>
  <c r="D2914" i="3" s="1"/>
  <c r="B2914" i="3" l="1"/>
  <c r="C2914" i="3"/>
  <c r="E2913" i="3"/>
  <c r="F2913" i="3" s="1"/>
  <c r="A2915" i="3"/>
  <c r="D2915" i="3" s="1"/>
  <c r="B2915" i="3" l="1"/>
  <c r="C2915" i="3"/>
  <c r="E2914" i="3"/>
  <c r="F2914" i="3" s="1"/>
  <c r="A2916" i="3"/>
  <c r="D2916" i="3" s="1"/>
  <c r="B2916" i="3" l="1"/>
  <c r="C2916" i="3"/>
  <c r="E2915" i="3"/>
  <c r="F2915" i="3" s="1"/>
  <c r="A2917" i="3"/>
  <c r="D2917" i="3" s="1"/>
  <c r="B2917" i="3" l="1"/>
  <c r="C2917" i="3"/>
  <c r="E2916" i="3"/>
  <c r="F2916" i="3" s="1"/>
  <c r="A2918" i="3"/>
  <c r="D2918" i="3" s="1"/>
  <c r="B2918" i="3" l="1"/>
  <c r="C2918" i="3"/>
  <c r="E2917" i="3"/>
  <c r="F2917" i="3" s="1"/>
  <c r="A2919" i="3"/>
  <c r="D2919" i="3" s="1"/>
  <c r="B2919" i="3" l="1"/>
  <c r="C2919" i="3"/>
  <c r="E2918" i="3"/>
  <c r="F2918" i="3" s="1"/>
  <c r="A2920" i="3"/>
  <c r="D2920" i="3" s="1"/>
  <c r="B2920" i="3" l="1"/>
  <c r="C2920" i="3"/>
  <c r="E2919" i="3"/>
  <c r="F2919" i="3" s="1"/>
  <c r="A2921" i="3"/>
  <c r="D2921" i="3" s="1"/>
  <c r="B2921" i="3" l="1"/>
  <c r="C2921" i="3"/>
  <c r="E2920" i="3"/>
  <c r="F2920" i="3" s="1"/>
  <c r="A2922" i="3"/>
  <c r="D2922" i="3" s="1"/>
  <c r="B2922" i="3" l="1"/>
  <c r="C2922" i="3"/>
  <c r="E2921" i="3"/>
  <c r="F2921" i="3" s="1"/>
  <c r="A2923" i="3"/>
  <c r="D2923" i="3" s="1"/>
  <c r="B2923" i="3" l="1"/>
  <c r="C2923" i="3"/>
  <c r="E2922" i="3"/>
  <c r="F2922" i="3" s="1"/>
  <c r="A2924" i="3"/>
  <c r="D2924" i="3" s="1"/>
  <c r="B2924" i="3" l="1"/>
  <c r="C2924" i="3"/>
  <c r="E2923" i="3"/>
  <c r="F2923" i="3" s="1"/>
  <c r="A2925" i="3"/>
  <c r="D2925" i="3" s="1"/>
  <c r="B2925" i="3" l="1"/>
  <c r="C2925" i="3"/>
  <c r="E2924" i="3"/>
  <c r="F2924" i="3" s="1"/>
  <c r="A2926" i="3"/>
  <c r="D2926" i="3" s="1"/>
  <c r="B2926" i="3" l="1"/>
  <c r="C2926" i="3"/>
  <c r="E2925" i="3"/>
  <c r="F2925" i="3" s="1"/>
  <c r="A2927" i="3"/>
  <c r="D2927" i="3" s="1"/>
  <c r="B2927" i="3" l="1"/>
  <c r="C2927" i="3"/>
  <c r="E2926" i="3"/>
  <c r="F2926" i="3" s="1"/>
  <c r="A2928" i="3"/>
  <c r="D2928" i="3" s="1"/>
  <c r="B2928" i="3" l="1"/>
  <c r="C2928" i="3"/>
  <c r="E2927" i="3"/>
  <c r="F2927" i="3" s="1"/>
  <c r="A2929" i="3"/>
  <c r="D2929" i="3" s="1"/>
  <c r="B2929" i="3" l="1"/>
  <c r="C2929" i="3"/>
  <c r="E2928" i="3"/>
  <c r="F2928" i="3" s="1"/>
  <c r="A2930" i="3"/>
  <c r="D2930" i="3" s="1"/>
  <c r="B2930" i="3" l="1"/>
  <c r="C2930" i="3"/>
  <c r="E2929" i="3"/>
  <c r="F2929" i="3" s="1"/>
  <c r="A2931" i="3"/>
  <c r="D2931" i="3" s="1"/>
  <c r="B2931" i="3" l="1"/>
  <c r="C2931" i="3"/>
  <c r="E2930" i="3"/>
  <c r="F2930" i="3" s="1"/>
  <c r="A2932" i="3"/>
  <c r="D2932" i="3" s="1"/>
  <c r="B2932" i="3" l="1"/>
  <c r="C2932" i="3"/>
  <c r="E2931" i="3"/>
  <c r="F2931" i="3" s="1"/>
  <c r="A2933" i="3"/>
  <c r="D2933" i="3" s="1"/>
  <c r="B2933" i="3" l="1"/>
  <c r="C2933" i="3"/>
  <c r="E2932" i="3"/>
  <c r="F2932" i="3" s="1"/>
  <c r="A2934" i="3"/>
  <c r="D2934" i="3" s="1"/>
  <c r="B2934" i="3" l="1"/>
  <c r="C2934" i="3"/>
  <c r="E2933" i="3"/>
  <c r="F2933" i="3" s="1"/>
  <c r="A2935" i="3"/>
  <c r="D2935" i="3" s="1"/>
  <c r="B2935" i="3" l="1"/>
  <c r="C2935" i="3"/>
  <c r="E2934" i="3"/>
  <c r="F2934" i="3" s="1"/>
  <c r="A2936" i="3"/>
  <c r="D2936" i="3" s="1"/>
  <c r="B2936" i="3" l="1"/>
  <c r="C2936" i="3"/>
  <c r="E2935" i="3"/>
  <c r="F2935" i="3" s="1"/>
  <c r="A2937" i="3"/>
  <c r="D2937" i="3" s="1"/>
  <c r="B2937" i="3" l="1"/>
  <c r="C2937" i="3"/>
  <c r="E2936" i="3"/>
  <c r="F2936" i="3" s="1"/>
  <c r="A2938" i="3"/>
  <c r="D2938" i="3" s="1"/>
  <c r="B2938" i="3" l="1"/>
  <c r="C2938" i="3"/>
  <c r="E2937" i="3"/>
  <c r="F2937" i="3" s="1"/>
  <c r="A2939" i="3"/>
  <c r="D2939" i="3" s="1"/>
  <c r="B2939" i="3" l="1"/>
  <c r="C2939" i="3"/>
  <c r="E2938" i="3"/>
  <c r="F2938" i="3" s="1"/>
  <c r="A2940" i="3"/>
  <c r="D2940" i="3" s="1"/>
  <c r="B2940" i="3" l="1"/>
  <c r="C2940" i="3"/>
  <c r="E2939" i="3"/>
  <c r="F2939" i="3" s="1"/>
  <c r="A2941" i="3"/>
  <c r="D2941" i="3" s="1"/>
  <c r="B2941" i="3" l="1"/>
  <c r="C2941" i="3"/>
  <c r="E2940" i="3"/>
  <c r="F2940" i="3" s="1"/>
  <c r="A2942" i="3"/>
  <c r="D2942" i="3" s="1"/>
  <c r="B2942" i="3" l="1"/>
  <c r="C2942" i="3"/>
  <c r="E2941" i="3"/>
  <c r="F2941" i="3" s="1"/>
  <c r="A2943" i="3"/>
  <c r="D2943" i="3" s="1"/>
  <c r="B2943" i="3" l="1"/>
  <c r="C2943" i="3"/>
  <c r="E2942" i="3"/>
  <c r="F2942" i="3" s="1"/>
  <c r="A2944" i="3"/>
  <c r="D2944" i="3" s="1"/>
  <c r="B2944" i="3" l="1"/>
  <c r="C2944" i="3"/>
  <c r="E2943" i="3"/>
  <c r="F2943" i="3" s="1"/>
  <c r="A2945" i="3"/>
  <c r="D2945" i="3" s="1"/>
  <c r="B2945" i="3" l="1"/>
  <c r="C2945" i="3"/>
  <c r="E2944" i="3"/>
  <c r="F2944" i="3" s="1"/>
  <c r="A2946" i="3"/>
  <c r="D2946" i="3" s="1"/>
  <c r="B2946" i="3" l="1"/>
  <c r="C2946" i="3"/>
  <c r="E2945" i="3"/>
  <c r="F2945" i="3" s="1"/>
  <c r="A2947" i="3"/>
  <c r="D2947" i="3" s="1"/>
  <c r="B2947" i="3" l="1"/>
  <c r="C2947" i="3"/>
  <c r="E2946" i="3"/>
  <c r="F2946" i="3" s="1"/>
  <c r="A2948" i="3"/>
  <c r="D2948" i="3" s="1"/>
  <c r="B2948" i="3" l="1"/>
  <c r="C2948" i="3"/>
  <c r="E2947" i="3"/>
  <c r="F2947" i="3" s="1"/>
  <c r="A2949" i="3"/>
  <c r="D2949" i="3" s="1"/>
  <c r="B2949" i="3" l="1"/>
  <c r="C2949" i="3"/>
  <c r="E2948" i="3"/>
  <c r="F2948" i="3" s="1"/>
  <c r="A2950" i="3"/>
  <c r="D2950" i="3" s="1"/>
  <c r="B2950" i="3" l="1"/>
  <c r="C2950" i="3"/>
  <c r="E2949" i="3"/>
  <c r="F2949" i="3" s="1"/>
  <c r="A2951" i="3"/>
  <c r="D2951" i="3" s="1"/>
  <c r="B2951" i="3" l="1"/>
  <c r="C2951" i="3"/>
  <c r="E2950" i="3"/>
  <c r="F2950" i="3" s="1"/>
  <c r="A2952" i="3"/>
  <c r="D2952" i="3" s="1"/>
  <c r="B2952" i="3" l="1"/>
  <c r="C2952" i="3"/>
  <c r="E2951" i="3"/>
  <c r="F2951" i="3" s="1"/>
  <c r="A2953" i="3"/>
  <c r="D2953" i="3" s="1"/>
  <c r="B2953" i="3" l="1"/>
  <c r="C2953" i="3"/>
  <c r="E2952" i="3"/>
  <c r="F2952" i="3" s="1"/>
  <c r="A2954" i="3"/>
  <c r="D2954" i="3" s="1"/>
  <c r="B2954" i="3" l="1"/>
  <c r="C2954" i="3"/>
  <c r="E2953" i="3"/>
  <c r="F2953" i="3" s="1"/>
  <c r="A2955" i="3"/>
  <c r="D2955" i="3" s="1"/>
  <c r="B2955" i="3" l="1"/>
  <c r="C2955" i="3"/>
  <c r="E2954" i="3"/>
  <c r="F2954" i="3" s="1"/>
  <c r="A2956" i="3"/>
  <c r="D2956" i="3" s="1"/>
  <c r="B2956" i="3" l="1"/>
  <c r="C2956" i="3"/>
  <c r="E2955" i="3"/>
  <c r="F2955" i="3" s="1"/>
  <c r="A2957" i="3"/>
  <c r="D2957" i="3" s="1"/>
  <c r="B2957" i="3" l="1"/>
  <c r="C2957" i="3"/>
  <c r="E2956" i="3"/>
  <c r="F2956" i="3" s="1"/>
  <c r="A2958" i="3"/>
  <c r="D2958" i="3" s="1"/>
  <c r="B2958" i="3" l="1"/>
  <c r="C2958" i="3"/>
  <c r="E2957" i="3"/>
  <c r="F2957" i="3" s="1"/>
  <c r="A2959" i="3"/>
  <c r="D2959" i="3" s="1"/>
  <c r="B2959" i="3" l="1"/>
  <c r="C2959" i="3"/>
  <c r="E2958" i="3"/>
  <c r="F2958" i="3" s="1"/>
  <c r="A2960" i="3"/>
  <c r="D2960" i="3" s="1"/>
  <c r="B2960" i="3" l="1"/>
  <c r="C2960" i="3"/>
  <c r="E2959" i="3"/>
  <c r="F2959" i="3" s="1"/>
  <c r="A2961" i="3"/>
  <c r="D2961" i="3" s="1"/>
  <c r="B2961" i="3" l="1"/>
  <c r="C2961" i="3"/>
  <c r="E2960" i="3"/>
  <c r="F2960" i="3" s="1"/>
  <c r="A2962" i="3"/>
  <c r="D2962" i="3" s="1"/>
  <c r="B2962" i="3" l="1"/>
  <c r="C2962" i="3"/>
  <c r="E2961" i="3"/>
  <c r="F2961" i="3" s="1"/>
  <c r="A2963" i="3"/>
  <c r="D2963" i="3" s="1"/>
  <c r="B2963" i="3" l="1"/>
  <c r="C2963" i="3"/>
  <c r="E2962" i="3"/>
  <c r="F2962" i="3" s="1"/>
  <c r="A2964" i="3"/>
  <c r="D2964" i="3" s="1"/>
  <c r="B2964" i="3" l="1"/>
  <c r="C2964" i="3"/>
  <c r="E2963" i="3"/>
  <c r="F2963" i="3" s="1"/>
  <c r="A2965" i="3"/>
  <c r="D2965" i="3" s="1"/>
  <c r="B2965" i="3" l="1"/>
  <c r="C2965" i="3"/>
  <c r="E2964" i="3"/>
  <c r="F2964" i="3" s="1"/>
  <c r="A2966" i="3"/>
  <c r="D2966" i="3" s="1"/>
  <c r="B2966" i="3" l="1"/>
  <c r="C2966" i="3"/>
  <c r="E2965" i="3"/>
  <c r="F2965" i="3" s="1"/>
  <c r="A2967" i="3"/>
  <c r="D2967" i="3" s="1"/>
  <c r="B2967" i="3" l="1"/>
  <c r="C2967" i="3"/>
  <c r="E2966" i="3"/>
  <c r="F2966" i="3" s="1"/>
  <c r="A2968" i="3"/>
  <c r="D2968" i="3" s="1"/>
  <c r="B2968" i="3" l="1"/>
  <c r="C2968" i="3"/>
  <c r="E2967" i="3"/>
  <c r="F2967" i="3" s="1"/>
  <c r="A2969" i="3"/>
  <c r="D2969" i="3" s="1"/>
  <c r="B2969" i="3" l="1"/>
  <c r="C2969" i="3"/>
  <c r="E2968" i="3"/>
  <c r="F2968" i="3" s="1"/>
  <c r="A2970" i="3"/>
  <c r="D2970" i="3" s="1"/>
  <c r="B2970" i="3" l="1"/>
  <c r="C2970" i="3"/>
  <c r="E2969" i="3"/>
  <c r="F2969" i="3" s="1"/>
  <c r="A2971" i="3"/>
  <c r="D2971" i="3" s="1"/>
  <c r="B2971" i="3" l="1"/>
  <c r="C2971" i="3"/>
  <c r="E2970" i="3"/>
  <c r="F2970" i="3" s="1"/>
  <c r="A2972" i="3"/>
  <c r="D2972" i="3" s="1"/>
  <c r="B2972" i="3" l="1"/>
  <c r="C2972" i="3"/>
  <c r="E2971" i="3"/>
  <c r="F2971" i="3" s="1"/>
  <c r="A2973" i="3"/>
  <c r="D2973" i="3" s="1"/>
  <c r="B2973" i="3" l="1"/>
  <c r="C2973" i="3"/>
  <c r="E2972" i="3"/>
  <c r="F2972" i="3" s="1"/>
  <c r="A2974" i="3"/>
  <c r="D2974" i="3" s="1"/>
  <c r="B2974" i="3" l="1"/>
  <c r="C2974" i="3"/>
  <c r="E2973" i="3"/>
  <c r="F2973" i="3" s="1"/>
  <c r="A2975" i="3"/>
  <c r="D2975" i="3" s="1"/>
  <c r="B2975" i="3" l="1"/>
  <c r="C2975" i="3"/>
  <c r="E2974" i="3"/>
  <c r="F2974" i="3" s="1"/>
  <c r="A2976" i="3"/>
  <c r="D2976" i="3" s="1"/>
  <c r="B2976" i="3" l="1"/>
  <c r="C2976" i="3"/>
  <c r="E2975" i="3"/>
  <c r="F2975" i="3" s="1"/>
  <c r="A2977" i="3"/>
  <c r="D2977" i="3" s="1"/>
  <c r="B2977" i="3" l="1"/>
  <c r="C2977" i="3"/>
  <c r="E2976" i="3"/>
  <c r="F2976" i="3" s="1"/>
  <c r="A2978" i="3"/>
  <c r="D2978" i="3" s="1"/>
  <c r="B2978" i="3" l="1"/>
  <c r="C2978" i="3"/>
  <c r="E2977" i="3"/>
  <c r="F2977" i="3" s="1"/>
  <c r="A2979" i="3"/>
  <c r="D2979" i="3" s="1"/>
  <c r="B2979" i="3" l="1"/>
  <c r="C2979" i="3"/>
  <c r="E2978" i="3"/>
  <c r="F2978" i="3" s="1"/>
  <c r="A2980" i="3"/>
  <c r="D2980" i="3" s="1"/>
  <c r="B2980" i="3" l="1"/>
  <c r="C2980" i="3"/>
  <c r="E2979" i="3"/>
  <c r="F2979" i="3" s="1"/>
  <c r="A2981" i="3"/>
  <c r="D2981" i="3" s="1"/>
  <c r="B2981" i="3" l="1"/>
  <c r="C2981" i="3"/>
  <c r="E2980" i="3"/>
  <c r="F2980" i="3" s="1"/>
  <c r="A2982" i="3"/>
  <c r="D2982" i="3" s="1"/>
  <c r="B2982" i="3" l="1"/>
  <c r="C2982" i="3"/>
  <c r="E2981" i="3"/>
  <c r="F2981" i="3" s="1"/>
  <c r="A2983" i="3"/>
  <c r="D2983" i="3" s="1"/>
  <c r="B2983" i="3" l="1"/>
  <c r="C2983" i="3"/>
  <c r="E2982" i="3"/>
  <c r="F2982" i="3" s="1"/>
  <c r="A2984" i="3"/>
  <c r="D2984" i="3" s="1"/>
  <c r="B2984" i="3" l="1"/>
  <c r="C2984" i="3"/>
  <c r="E2983" i="3"/>
  <c r="F2983" i="3" s="1"/>
  <c r="A2985" i="3"/>
  <c r="D2985" i="3" s="1"/>
  <c r="B2985" i="3" l="1"/>
  <c r="C2985" i="3"/>
  <c r="E2984" i="3"/>
  <c r="F2984" i="3" s="1"/>
  <c r="A2986" i="3"/>
  <c r="D2986" i="3" s="1"/>
  <c r="B2986" i="3" l="1"/>
  <c r="C2986" i="3"/>
  <c r="E2985" i="3"/>
  <c r="F2985" i="3" s="1"/>
  <c r="A2987" i="3"/>
  <c r="D2987" i="3" s="1"/>
  <c r="B2987" i="3" l="1"/>
  <c r="C2987" i="3"/>
  <c r="E2986" i="3"/>
  <c r="F2986" i="3" s="1"/>
  <c r="A2988" i="3"/>
  <c r="D2988" i="3" s="1"/>
  <c r="B2988" i="3" l="1"/>
  <c r="C2988" i="3"/>
  <c r="E2987" i="3"/>
  <c r="F2987" i="3" s="1"/>
  <c r="A2989" i="3"/>
  <c r="D2989" i="3" s="1"/>
  <c r="B2989" i="3" l="1"/>
  <c r="C2989" i="3"/>
  <c r="E2988" i="3"/>
  <c r="F2988" i="3" s="1"/>
  <c r="A2990" i="3"/>
  <c r="D2990" i="3" s="1"/>
  <c r="B2990" i="3" l="1"/>
  <c r="C2990" i="3"/>
  <c r="E2989" i="3"/>
  <c r="F2989" i="3" s="1"/>
  <c r="A2991" i="3"/>
  <c r="D2991" i="3" s="1"/>
  <c r="B2991" i="3" l="1"/>
  <c r="C2991" i="3"/>
  <c r="E2990" i="3"/>
  <c r="F2990" i="3" s="1"/>
  <c r="A2992" i="3"/>
  <c r="D2992" i="3" s="1"/>
  <c r="B2992" i="3" l="1"/>
  <c r="C2992" i="3"/>
  <c r="E2991" i="3"/>
  <c r="F2991" i="3" s="1"/>
  <c r="A2993" i="3"/>
  <c r="D2993" i="3" s="1"/>
  <c r="B2993" i="3" l="1"/>
  <c r="C2993" i="3"/>
  <c r="E2992" i="3"/>
  <c r="F2992" i="3" s="1"/>
  <c r="A2994" i="3"/>
  <c r="D2994" i="3" s="1"/>
  <c r="B2994" i="3" l="1"/>
  <c r="C2994" i="3"/>
  <c r="E2993" i="3"/>
  <c r="F2993" i="3" s="1"/>
  <c r="A2995" i="3"/>
  <c r="D2995" i="3" s="1"/>
  <c r="B2995" i="3" l="1"/>
  <c r="C2995" i="3"/>
  <c r="E2994" i="3"/>
  <c r="F2994" i="3" s="1"/>
  <c r="A2996" i="3"/>
  <c r="D2996" i="3" s="1"/>
  <c r="B2996" i="3" l="1"/>
  <c r="C2996" i="3"/>
  <c r="E2995" i="3"/>
  <c r="F2995" i="3" s="1"/>
  <c r="A2997" i="3"/>
  <c r="D2997" i="3" s="1"/>
  <c r="B2997" i="3" l="1"/>
  <c r="C2997" i="3"/>
  <c r="E2996" i="3"/>
  <c r="F2996" i="3" s="1"/>
  <c r="A2998" i="3"/>
  <c r="D2998" i="3" s="1"/>
  <c r="B2998" i="3" l="1"/>
  <c r="C2998" i="3"/>
  <c r="E2997" i="3"/>
  <c r="F2997" i="3" s="1"/>
  <c r="A2999" i="3"/>
  <c r="D2999" i="3" s="1"/>
  <c r="B2999" i="3" l="1"/>
  <c r="C2999" i="3"/>
  <c r="E2998" i="3"/>
  <c r="F2998" i="3" s="1"/>
  <c r="A3000" i="3"/>
  <c r="D3000" i="3" s="1"/>
  <c r="B3000" i="3" l="1"/>
  <c r="C3000" i="3"/>
  <c r="E2999" i="3"/>
  <c r="F2999" i="3" s="1"/>
  <c r="A3001" i="3"/>
  <c r="D3001" i="3" s="1"/>
  <c r="B3001" i="3" l="1"/>
  <c r="C3001" i="3"/>
  <c r="E3000" i="3"/>
  <c r="F3000" i="3" s="1"/>
  <c r="A3002" i="3"/>
  <c r="D3002" i="3" s="1"/>
  <c r="B3002" i="3" l="1"/>
  <c r="C3002" i="3"/>
  <c r="E3001" i="3"/>
  <c r="F3001" i="3" s="1"/>
  <c r="A3003" i="3"/>
  <c r="D3003" i="3" s="1"/>
  <c r="B3003" i="3" l="1"/>
  <c r="C3003" i="3"/>
  <c r="E3002" i="3"/>
  <c r="F3002" i="3" s="1"/>
  <c r="A3004" i="3"/>
  <c r="D3004" i="3" s="1"/>
  <c r="B3004" i="3" l="1"/>
  <c r="C3004" i="3"/>
  <c r="E3003" i="3"/>
  <c r="F3003" i="3" s="1"/>
  <c r="A3005" i="3"/>
  <c r="D3005" i="3" s="1"/>
  <c r="B3005" i="3" l="1"/>
  <c r="C3005" i="3"/>
  <c r="E3004" i="3"/>
  <c r="F3004" i="3" s="1"/>
  <c r="A3006" i="3"/>
  <c r="D3006" i="3" s="1"/>
  <c r="B3006" i="3" l="1"/>
  <c r="C3006" i="3"/>
  <c r="E3005" i="3"/>
  <c r="F3005" i="3" s="1"/>
  <c r="A3007" i="3"/>
  <c r="D3007" i="3" s="1"/>
  <c r="B3007" i="3" l="1"/>
  <c r="C3007" i="3"/>
  <c r="E3006" i="3"/>
  <c r="F3006" i="3" s="1"/>
  <c r="A3008" i="3"/>
  <c r="D3008" i="3" s="1"/>
  <c r="B3008" i="3" l="1"/>
  <c r="C3008" i="3"/>
  <c r="E3007" i="3"/>
  <c r="F3007" i="3" s="1"/>
  <c r="A3009" i="3"/>
  <c r="D3009" i="3" s="1"/>
  <c r="B3009" i="3" l="1"/>
  <c r="C3009" i="3"/>
  <c r="E3008" i="3"/>
  <c r="F3008" i="3" s="1"/>
  <c r="A3010" i="3"/>
  <c r="D3010" i="3" s="1"/>
  <c r="B3010" i="3" l="1"/>
  <c r="C3010" i="3"/>
  <c r="E3009" i="3"/>
  <c r="F3009" i="3" s="1"/>
  <c r="A3011" i="3"/>
  <c r="D3011" i="3" s="1"/>
  <c r="B3011" i="3" l="1"/>
  <c r="C3011" i="3"/>
  <c r="E3010" i="3"/>
  <c r="F3010" i="3" s="1"/>
  <c r="A3012" i="3"/>
  <c r="D3012" i="3" s="1"/>
  <c r="B3012" i="3" l="1"/>
  <c r="C3012" i="3"/>
  <c r="E3011" i="3"/>
  <c r="F3011" i="3" s="1"/>
  <c r="A3013" i="3"/>
  <c r="D3013" i="3" s="1"/>
  <c r="B3013" i="3" l="1"/>
  <c r="C3013" i="3"/>
  <c r="E3012" i="3"/>
  <c r="F3012" i="3" s="1"/>
  <c r="A3014" i="3"/>
  <c r="D3014" i="3" s="1"/>
  <c r="B3014" i="3" l="1"/>
  <c r="C3014" i="3"/>
  <c r="E3013" i="3"/>
  <c r="F3013" i="3" s="1"/>
  <c r="A3015" i="3"/>
  <c r="D3015" i="3" s="1"/>
  <c r="B3015" i="3" l="1"/>
  <c r="C3015" i="3"/>
  <c r="E3014" i="3"/>
  <c r="F3014" i="3" s="1"/>
  <c r="A3016" i="3"/>
  <c r="D3016" i="3" s="1"/>
  <c r="B3016" i="3" l="1"/>
  <c r="C3016" i="3"/>
  <c r="E3015" i="3"/>
  <c r="F3015" i="3" s="1"/>
  <c r="A3017" i="3"/>
  <c r="D3017" i="3" s="1"/>
  <c r="B3017" i="3" l="1"/>
  <c r="C3017" i="3"/>
  <c r="E3016" i="3"/>
  <c r="F3016" i="3" s="1"/>
  <c r="A3018" i="3"/>
  <c r="D3018" i="3" s="1"/>
  <c r="B3018" i="3" l="1"/>
  <c r="C3018" i="3"/>
  <c r="E3017" i="3"/>
  <c r="F3017" i="3" s="1"/>
  <c r="A3019" i="3"/>
  <c r="D3019" i="3" s="1"/>
  <c r="B3019" i="3" l="1"/>
  <c r="C3019" i="3"/>
  <c r="E3018" i="3"/>
  <c r="F3018" i="3" s="1"/>
  <c r="A3020" i="3"/>
  <c r="D3020" i="3" s="1"/>
  <c r="B3020" i="3" l="1"/>
  <c r="C3020" i="3"/>
  <c r="E3019" i="3"/>
  <c r="F3019" i="3" s="1"/>
  <c r="A3021" i="3"/>
  <c r="D3021" i="3" s="1"/>
  <c r="B3021" i="3" l="1"/>
  <c r="C3021" i="3"/>
  <c r="E3020" i="3"/>
  <c r="F3020" i="3" s="1"/>
  <c r="A3022" i="3"/>
  <c r="D3022" i="3" s="1"/>
  <c r="B3022" i="3" l="1"/>
  <c r="C3022" i="3"/>
  <c r="E3021" i="3"/>
  <c r="F3021" i="3" s="1"/>
  <c r="A3023" i="3"/>
  <c r="D3023" i="3" s="1"/>
  <c r="B3023" i="3" l="1"/>
  <c r="C3023" i="3"/>
  <c r="E3022" i="3"/>
  <c r="F3022" i="3" s="1"/>
  <c r="A3024" i="3"/>
  <c r="D3024" i="3" s="1"/>
  <c r="B3024" i="3" l="1"/>
  <c r="C3024" i="3"/>
  <c r="E3023" i="3"/>
  <c r="F3023" i="3" s="1"/>
  <c r="A3025" i="3"/>
  <c r="D3025" i="3" s="1"/>
  <c r="B3025" i="3" l="1"/>
  <c r="C3025" i="3"/>
  <c r="E3024" i="3"/>
  <c r="F3024" i="3" s="1"/>
  <c r="A3026" i="3"/>
  <c r="D3026" i="3" s="1"/>
  <c r="B3026" i="3" l="1"/>
  <c r="C3026" i="3"/>
  <c r="E3025" i="3"/>
  <c r="F3025" i="3" s="1"/>
  <c r="A3027" i="3"/>
  <c r="D3027" i="3" s="1"/>
  <c r="B3027" i="3" l="1"/>
  <c r="C3027" i="3"/>
  <c r="E3026" i="3"/>
  <c r="F3026" i="3" s="1"/>
  <c r="A3028" i="3"/>
  <c r="D3028" i="3" s="1"/>
  <c r="B3028" i="3" l="1"/>
  <c r="C3028" i="3"/>
  <c r="E3027" i="3"/>
  <c r="F3027" i="3" s="1"/>
  <c r="A3029" i="3"/>
  <c r="D3029" i="3" s="1"/>
  <c r="B3029" i="3" l="1"/>
  <c r="C3029" i="3"/>
  <c r="E3028" i="3"/>
  <c r="F3028" i="3" s="1"/>
  <c r="A3030" i="3"/>
  <c r="D3030" i="3" s="1"/>
  <c r="B3030" i="3" l="1"/>
  <c r="C3030" i="3"/>
  <c r="E3029" i="3"/>
  <c r="F3029" i="3" s="1"/>
  <c r="A3031" i="3"/>
  <c r="D3031" i="3" s="1"/>
  <c r="B3031" i="3" l="1"/>
  <c r="C3031" i="3"/>
  <c r="E3030" i="3"/>
  <c r="F3030" i="3" s="1"/>
  <c r="A3032" i="3"/>
  <c r="D3032" i="3" s="1"/>
  <c r="B3032" i="3" l="1"/>
  <c r="C3032" i="3"/>
  <c r="E3031" i="3"/>
  <c r="F3031" i="3" s="1"/>
  <c r="A3033" i="3"/>
  <c r="D3033" i="3" s="1"/>
  <c r="B3033" i="3" l="1"/>
  <c r="C3033" i="3"/>
  <c r="E3032" i="3"/>
  <c r="F3032" i="3" s="1"/>
  <c r="A3034" i="3"/>
  <c r="D3034" i="3" s="1"/>
  <c r="B3034" i="3" l="1"/>
  <c r="C3034" i="3"/>
  <c r="E3033" i="3"/>
  <c r="F3033" i="3" s="1"/>
  <c r="A3035" i="3"/>
  <c r="D3035" i="3" s="1"/>
  <c r="B3035" i="3" l="1"/>
  <c r="C3035" i="3"/>
  <c r="E3034" i="3"/>
  <c r="F3034" i="3" s="1"/>
  <c r="A3036" i="3"/>
  <c r="D3036" i="3" s="1"/>
  <c r="B3036" i="3" l="1"/>
  <c r="C3036" i="3"/>
  <c r="E3035" i="3"/>
  <c r="F3035" i="3" s="1"/>
  <c r="A3037" i="3"/>
  <c r="D3037" i="3" s="1"/>
  <c r="B3037" i="3" l="1"/>
  <c r="C3037" i="3"/>
  <c r="E3036" i="3"/>
  <c r="F3036" i="3" s="1"/>
  <c r="A3038" i="3"/>
  <c r="D3038" i="3" s="1"/>
  <c r="B3038" i="3" l="1"/>
  <c r="C3038" i="3"/>
  <c r="E3037" i="3"/>
  <c r="F3037" i="3" s="1"/>
  <c r="A3039" i="3"/>
  <c r="D3039" i="3" s="1"/>
  <c r="B3039" i="3" l="1"/>
  <c r="C3039" i="3"/>
  <c r="E3038" i="3"/>
  <c r="F3038" i="3" s="1"/>
  <c r="A3040" i="3"/>
  <c r="D3040" i="3" s="1"/>
  <c r="B3040" i="3" l="1"/>
  <c r="C3040" i="3"/>
  <c r="E3039" i="3"/>
  <c r="F3039" i="3" s="1"/>
  <c r="A3041" i="3"/>
  <c r="D3041" i="3" s="1"/>
  <c r="B3041" i="3" l="1"/>
  <c r="C3041" i="3"/>
  <c r="E3040" i="3"/>
  <c r="F3040" i="3" s="1"/>
  <c r="A3042" i="3"/>
  <c r="D3042" i="3" s="1"/>
  <c r="B3042" i="3" l="1"/>
  <c r="C3042" i="3"/>
  <c r="E3041" i="3"/>
  <c r="F3041" i="3" s="1"/>
  <c r="A3043" i="3"/>
  <c r="D3043" i="3" s="1"/>
  <c r="B3043" i="3" l="1"/>
  <c r="C3043" i="3"/>
  <c r="E3042" i="3"/>
  <c r="F3042" i="3" s="1"/>
  <c r="A3044" i="3"/>
  <c r="D3044" i="3" s="1"/>
  <c r="B3044" i="3" l="1"/>
  <c r="C3044" i="3"/>
  <c r="E3043" i="3"/>
  <c r="F3043" i="3" s="1"/>
  <c r="A3045" i="3"/>
  <c r="D3045" i="3" s="1"/>
  <c r="B3045" i="3" l="1"/>
  <c r="C3045" i="3"/>
  <c r="E3044" i="3"/>
  <c r="F3044" i="3" s="1"/>
  <c r="A3046" i="3"/>
  <c r="D3046" i="3" s="1"/>
  <c r="B3046" i="3" l="1"/>
  <c r="C3046" i="3"/>
  <c r="E3045" i="3"/>
  <c r="F3045" i="3" s="1"/>
  <c r="A3047" i="3"/>
  <c r="D3047" i="3" s="1"/>
  <c r="B3047" i="3" l="1"/>
  <c r="C3047" i="3"/>
  <c r="E3046" i="3"/>
  <c r="F3046" i="3" s="1"/>
  <c r="A3048" i="3"/>
  <c r="D3048" i="3" s="1"/>
  <c r="B3048" i="3" l="1"/>
  <c r="C3048" i="3"/>
  <c r="E3047" i="3"/>
  <c r="F3047" i="3" s="1"/>
  <c r="A3049" i="3"/>
  <c r="D3049" i="3" s="1"/>
  <c r="B3049" i="3" l="1"/>
  <c r="C3049" i="3"/>
  <c r="E3048" i="3"/>
  <c r="F3048" i="3" s="1"/>
  <c r="A3050" i="3"/>
  <c r="D3050" i="3" s="1"/>
  <c r="B3050" i="3" l="1"/>
  <c r="C3050" i="3"/>
  <c r="E3049" i="3"/>
  <c r="F3049" i="3" s="1"/>
  <c r="A3051" i="3"/>
  <c r="D3051" i="3" s="1"/>
  <c r="B3051" i="3" l="1"/>
  <c r="C3051" i="3"/>
  <c r="E3050" i="3"/>
  <c r="F3050" i="3" s="1"/>
  <c r="A3052" i="3"/>
  <c r="D3052" i="3" s="1"/>
  <c r="B3052" i="3" l="1"/>
  <c r="C3052" i="3"/>
  <c r="E3051" i="3"/>
  <c r="F3051" i="3" s="1"/>
  <c r="A3053" i="3"/>
  <c r="D3053" i="3" s="1"/>
  <c r="B3053" i="3" l="1"/>
  <c r="C3053" i="3"/>
  <c r="E3052" i="3"/>
  <c r="F3052" i="3" s="1"/>
  <c r="A3054" i="3"/>
  <c r="D3054" i="3" s="1"/>
  <c r="B3054" i="3" l="1"/>
  <c r="C3054" i="3"/>
  <c r="E3053" i="3"/>
  <c r="F3053" i="3" s="1"/>
  <c r="A3055" i="3"/>
  <c r="D3055" i="3" s="1"/>
  <c r="B3055" i="3" l="1"/>
  <c r="C3055" i="3"/>
  <c r="E3054" i="3"/>
  <c r="F3054" i="3" s="1"/>
  <c r="A3056" i="3"/>
  <c r="D3056" i="3" s="1"/>
  <c r="B3056" i="3" l="1"/>
  <c r="C3056" i="3"/>
  <c r="E3055" i="3"/>
  <c r="F3055" i="3" s="1"/>
  <c r="A3057" i="3"/>
  <c r="D3057" i="3" s="1"/>
  <c r="B3057" i="3" l="1"/>
  <c r="C3057" i="3"/>
  <c r="E3056" i="3"/>
  <c r="F3056" i="3" s="1"/>
  <c r="A3058" i="3"/>
  <c r="D3058" i="3" s="1"/>
  <c r="B3058" i="3" l="1"/>
  <c r="C3058" i="3"/>
  <c r="E3057" i="3"/>
  <c r="F3057" i="3" s="1"/>
  <c r="A3059" i="3"/>
  <c r="D3059" i="3" s="1"/>
  <c r="B3059" i="3" l="1"/>
  <c r="C3059" i="3"/>
  <c r="E3058" i="3"/>
  <c r="F3058" i="3" s="1"/>
  <c r="A3060" i="3"/>
  <c r="D3060" i="3" s="1"/>
  <c r="B3060" i="3" l="1"/>
  <c r="C3060" i="3"/>
  <c r="E3059" i="3"/>
  <c r="F3059" i="3" s="1"/>
  <c r="A3061" i="3"/>
  <c r="D3061" i="3" s="1"/>
  <c r="B3061" i="3" l="1"/>
  <c r="C3061" i="3"/>
  <c r="E3060" i="3"/>
  <c r="F3060" i="3" s="1"/>
  <c r="A3062" i="3"/>
  <c r="D3062" i="3" s="1"/>
  <c r="B3062" i="3" l="1"/>
  <c r="C3062" i="3"/>
  <c r="E3061" i="3"/>
  <c r="F3061" i="3" s="1"/>
  <c r="A3063" i="3"/>
  <c r="D3063" i="3" s="1"/>
  <c r="B3063" i="3" l="1"/>
  <c r="C3063" i="3"/>
  <c r="E3062" i="3"/>
  <c r="F3062" i="3" s="1"/>
  <c r="A3064" i="3"/>
  <c r="D3064" i="3" s="1"/>
  <c r="B3064" i="3" l="1"/>
  <c r="C3064" i="3"/>
  <c r="E3063" i="3"/>
  <c r="F3063" i="3" s="1"/>
  <c r="A3065" i="3"/>
  <c r="D3065" i="3" s="1"/>
  <c r="B3065" i="3" l="1"/>
  <c r="C3065" i="3"/>
  <c r="E3064" i="3"/>
  <c r="F3064" i="3" s="1"/>
  <c r="A3066" i="3"/>
  <c r="D3066" i="3" s="1"/>
  <c r="B3066" i="3" l="1"/>
  <c r="C3066" i="3"/>
  <c r="E3065" i="3"/>
  <c r="F3065" i="3" s="1"/>
  <c r="A3067" i="3"/>
  <c r="D3067" i="3" s="1"/>
  <c r="B3067" i="3" l="1"/>
  <c r="C3067" i="3"/>
  <c r="E3066" i="3"/>
  <c r="F3066" i="3" s="1"/>
  <c r="A3068" i="3"/>
  <c r="D3068" i="3" s="1"/>
  <c r="B3068" i="3" l="1"/>
  <c r="C3068" i="3"/>
  <c r="E3067" i="3"/>
  <c r="F3067" i="3" s="1"/>
  <c r="A3069" i="3"/>
  <c r="D3069" i="3" s="1"/>
  <c r="B3069" i="3" l="1"/>
  <c r="C3069" i="3"/>
  <c r="E3068" i="3"/>
  <c r="F3068" i="3" s="1"/>
  <c r="A3070" i="3"/>
  <c r="D3070" i="3" s="1"/>
  <c r="B3070" i="3" l="1"/>
  <c r="C3070" i="3"/>
  <c r="E3069" i="3"/>
  <c r="F3069" i="3" s="1"/>
  <c r="A3071" i="3"/>
  <c r="D3071" i="3" s="1"/>
  <c r="B3071" i="3" l="1"/>
  <c r="C3071" i="3"/>
  <c r="E3070" i="3"/>
  <c r="F3070" i="3" s="1"/>
  <c r="A3072" i="3"/>
  <c r="D3072" i="3" s="1"/>
  <c r="B3072" i="3" l="1"/>
  <c r="C3072" i="3"/>
  <c r="E3071" i="3"/>
  <c r="F3071" i="3" s="1"/>
  <c r="A3073" i="3"/>
  <c r="D3073" i="3" s="1"/>
  <c r="B3073" i="3" l="1"/>
  <c r="C3073" i="3"/>
  <c r="E3072" i="3"/>
  <c r="F3072" i="3" s="1"/>
  <c r="A3074" i="3"/>
  <c r="D3074" i="3" s="1"/>
  <c r="B3074" i="3" l="1"/>
  <c r="C3074" i="3"/>
  <c r="E3073" i="3"/>
  <c r="F3073" i="3" s="1"/>
  <c r="A3075" i="3"/>
  <c r="D3075" i="3" s="1"/>
  <c r="B3075" i="3" l="1"/>
  <c r="C3075" i="3"/>
  <c r="E3074" i="3"/>
  <c r="F3074" i="3" s="1"/>
  <c r="A3076" i="3"/>
  <c r="D3076" i="3" s="1"/>
  <c r="B3076" i="3" l="1"/>
  <c r="C3076" i="3"/>
  <c r="E3075" i="3"/>
  <c r="F3075" i="3" s="1"/>
  <c r="A3077" i="3"/>
  <c r="D3077" i="3" s="1"/>
  <c r="B3077" i="3" l="1"/>
  <c r="C3077" i="3"/>
  <c r="E3076" i="3"/>
  <c r="F3076" i="3" s="1"/>
  <c r="A3078" i="3"/>
  <c r="D3078" i="3" s="1"/>
  <c r="B3078" i="3" l="1"/>
  <c r="C3078" i="3"/>
  <c r="E3077" i="3"/>
  <c r="F3077" i="3" s="1"/>
  <c r="A3079" i="3"/>
  <c r="D3079" i="3" s="1"/>
  <c r="B3079" i="3" l="1"/>
  <c r="C3079" i="3"/>
  <c r="E3078" i="3"/>
  <c r="F3078" i="3" s="1"/>
  <c r="A3080" i="3"/>
  <c r="D3080" i="3" s="1"/>
  <c r="B3080" i="3" l="1"/>
  <c r="C3080" i="3"/>
  <c r="E3079" i="3"/>
  <c r="F3079" i="3" s="1"/>
  <c r="A3081" i="3"/>
  <c r="D3081" i="3" s="1"/>
  <c r="B3081" i="3" l="1"/>
  <c r="C3081" i="3"/>
  <c r="E3080" i="3"/>
  <c r="F3080" i="3" s="1"/>
  <c r="A3082" i="3"/>
  <c r="D3082" i="3" s="1"/>
  <c r="B3082" i="3" l="1"/>
  <c r="C3082" i="3"/>
  <c r="E3081" i="3"/>
  <c r="F3081" i="3" s="1"/>
  <c r="A3083" i="3"/>
  <c r="D3083" i="3" s="1"/>
  <c r="B3083" i="3" l="1"/>
  <c r="C3083" i="3"/>
  <c r="E3082" i="3"/>
  <c r="F3082" i="3" s="1"/>
  <c r="A3084" i="3"/>
  <c r="D3084" i="3" s="1"/>
  <c r="B3084" i="3" l="1"/>
  <c r="C3084" i="3"/>
  <c r="E3083" i="3"/>
  <c r="F3083" i="3" s="1"/>
  <c r="A3085" i="3"/>
  <c r="D3085" i="3" s="1"/>
  <c r="B3085" i="3" l="1"/>
  <c r="C3085" i="3"/>
  <c r="E3084" i="3"/>
  <c r="F3084" i="3" s="1"/>
  <c r="A3086" i="3"/>
  <c r="D3086" i="3" s="1"/>
  <c r="B3086" i="3" l="1"/>
  <c r="C3086" i="3"/>
  <c r="E3085" i="3"/>
  <c r="F3085" i="3" s="1"/>
  <c r="A3087" i="3"/>
  <c r="D3087" i="3" s="1"/>
  <c r="B3087" i="3" l="1"/>
  <c r="C3087" i="3"/>
  <c r="E3086" i="3"/>
  <c r="F3086" i="3" s="1"/>
  <c r="A3088" i="3"/>
  <c r="D3088" i="3" s="1"/>
  <c r="B3088" i="3" l="1"/>
  <c r="C3088" i="3"/>
  <c r="E3087" i="3"/>
  <c r="F3087" i="3" s="1"/>
  <c r="A3089" i="3"/>
  <c r="D3089" i="3" s="1"/>
  <c r="B3089" i="3" l="1"/>
  <c r="C3089" i="3"/>
  <c r="E3088" i="3"/>
  <c r="F3088" i="3" s="1"/>
  <c r="A3090" i="3"/>
  <c r="D3090" i="3" s="1"/>
  <c r="B3090" i="3" l="1"/>
  <c r="C3090" i="3"/>
  <c r="E3089" i="3"/>
  <c r="F3089" i="3" s="1"/>
  <c r="A3091" i="3"/>
  <c r="D3091" i="3" s="1"/>
  <c r="B3091" i="3" l="1"/>
  <c r="C3091" i="3"/>
  <c r="E3090" i="3"/>
  <c r="F3090" i="3" s="1"/>
  <c r="A3092" i="3"/>
  <c r="D3092" i="3" s="1"/>
  <c r="B3092" i="3" l="1"/>
  <c r="C3092" i="3"/>
  <c r="E3091" i="3"/>
  <c r="F3091" i="3" s="1"/>
  <c r="A3093" i="3"/>
  <c r="D3093" i="3" s="1"/>
  <c r="B3093" i="3" l="1"/>
  <c r="C3093" i="3"/>
  <c r="E3092" i="3"/>
  <c r="F3092" i="3" s="1"/>
  <c r="A3094" i="3"/>
  <c r="D3094" i="3" s="1"/>
  <c r="B3094" i="3" l="1"/>
  <c r="C3094" i="3"/>
  <c r="E3093" i="3"/>
  <c r="F3093" i="3" s="1"/>
  <c r="A3095" i="3"/>
  <c r="D3095" i="3" s="1"/>
  <c r="B3095" i="3" l="1"/>
  <c r="C3095" i="3"/>
  <c r="E3094" i="3"/>
  <c r="F3094" i="3" s="1"/>
  <c r="A3096" i="3"/>
  <c r="D3096" i="3" s="1"/>
  <c r="B3096" i="3" l="1"/>
  <c r="C3096" i="3"/>
  <c r="E3095" i="3"/>
  <c r="F3095" i="3" s="1"/>
  <c r="A3097" i="3"/>
  <c r="D3097" i="3" s="1"/>
  <c r="B3097" i="3" l="1"/>
  <c r="C3097" i="3"/>
  <c r="E3096" i="3"/>
  <c r="F3096" i="3" s="1"/>
  <c r="A3098" i="3"/>
  <c r="D3098" i="3" s="1"/>
  <c r="B3098" i="3" l="1"/>
  <c r="C3098" i="3"/>
  <c r="E3097" i="3"/>
  <c r="F3097" i="3" s="1"/>
  <c r="A3099" i="3"/>
  <c r="D3099" i="3" s="1"/>
  <c r="B3099" i="3" l="1"/>
  <c r="C3099" i="3"/>
  <c r="E3098" i="3"/>
  <c r="F3098" i="3" s="1"/>
  <c r="A3100" i="3"/>
  <c r="D3100" i="3" s="1"/>
  <c r="B3100" i="3" l="1"/>
  <c r="C3100" i="3"/>
  <c r="E3099" i="3"/>
  <c r="F3099" i="3" s="1"/>
  <c r="A3101" i="3"/>
  <c r="D3101" i="3" s="1"/>
  <c r="B3101" i="3" l="1"/>
  <c r="C3101" i="3"/>
  <c r="E3100" i="3"/>
  <c r="F3100" i="3" s="1"/>
  <c r="A3102" i="3"/>
  <c r="D3102" i="3" s="1"/>
  <c r="B3102" i="3" l="1"/>
  <c r="C3102" i="3"/>
  <c r="E3101" i="3"/>
  <c r="F3101" i="3" s="1"/>
  <c r="A3103" i="3"/>
  <c r="D3103" i="3" s="1"/>
  <c r="B3103" i="3" l="1"/>
  <c r="C3103" i="3"/>
  <c r="E3102" i="3"/>
  <c r="F3102" i="3" s="1"/>
  <c r="A3104" i="3"/>
  <c r="D3104" i="3" s="1"/>
  <c r="B3104" i="3" l="1"/>
  <c r="C3104" i="3"/>
  <c r="E3103" i="3"/>
  <c r="F3103" i="3" s="1"/>
  <c r="A3105" i="3"/>
  <c r="D3105" i="3" s="1"/>
  <c r="B3105" i="3" l="1"/>
  <c r="C3105" i="3"/>
  <c r="E3104" i="3"/>
  <c r="F3104" i="3" s="1"/>
  <c r="A3106" i="3"/>
  <c r="D3106" i="3" s="1"/>
  <c r="B3106" i="3" l="1"/>
  <c r="C3106" i="3"/>
  <c r="E3105" i="3"/>
  <c r="F3105" i="3" s="1"/>
  <c r="A3107" i="3"/>
  <c r="D3107" i="3" s="1"/>
  <c r="B3107" i="3" l="1"/>
  <c r="C3107" i="3"/>
  <c r="E3106" i="3"/>
  <c r="F3106" i="3" s="1"/>
  <c r="A3108" i="3"/>
  <c r="D3108" i="3" s="1"/>
  <c r="B3108" i="3" l="1"/>
  <c r="C3108" i="3"/>
  <c r="E3107" i="3"/>
  <c r="F3107" i="3" s="1"/>
  <c r="A3109" i="3"/>
  <c r="D3109" i="3" s="1"/>
  <c r="B3109" i="3" l="1"/>
  <c r="C3109" i="3"/>
  <c r="E3108" i="3"/>
  <c r="F3108" i="3" s="1"/>
  <c r="A3110" i="3"/>
  <c r="D3110" i="3" s="1"/>
  <c r="B3110" i="3" l="1"/>
  <c r="C3110" i="3"/>
  <c r="E3109" i="3"/>
  <c r="F3109" i="3" s="1"/>
  <c r="A3111" i="3"/>
  <c r="D3111" i="3" s="1"/>
  <c r="B3111" i="3" l="1"/>
  <c r="C3111" i="3"/>
  <c r="E3110" i="3"/>
  <c r="F3110" i="3" s="1"/>
  <c r="A3112" i="3"/>
  <c r="D3112" i="3" s="1"/>
  <c r="B3112" i="3" l="1"/>
  <c r="C3112" i="3"/>
  <c r="E3111" i="3"/>
  <c r="F3111" i="3" s="1"/>
  <c r="A3113" i="3"/>
  <c r="D3113" i="3" s="1"/>
  <c r="B3113" i="3" l="1"/>
  <c r="C3113" i="3"/>
  <c r="E3112" i="3"/>
  <c r="F3112" i="3" s="1"/>
  <c r="A3114" i="3"/>
  <c r="D3114" i="3" s="1"/>
  <c r="B3114" i="3" l="1"/>
  <c r="C3114" i="3"/>
  <c r="E3113" i="3"/>
  <c r="F3113" i="3" s="1"/>
  <c r="A3115" i="3"/>
  <c r="D3115" i="3" s="1"/>
  <c r="B3115" i="3" l="1"/>
  <c r="C3115" i="3"/>
  <c r="E3114" i="3"/>
  <c r="F3114" i="3" s="1"/>
  <c r="A3116" i="3"/>
  <c r="D3116" i="3" s="1"/>
  <c r="B3116" i="3" l="1"/>
  <c r="C3116" i="3"/>
  <c r="E3115" i="3"/>
  <c r="F3115" i="3" s="1"/>
  <c r="A3117" i="3"/>
  <c r="D3117" i="3" s="1"/>
  <c r="B3117" i="3" l="1"/>
  <c r="C3117" i="3"/>
  <c r="E3116" i="3"/>
  <c r="F3116" i="3" s="1"/>
  <c r="A3118" i="3"/>
  <c r="D3118" i="3" s="1"/>
  <c r="B3118" i="3" l="1"/>
  <c r="C3118" i="3"/>
  <c r="E3117" i="3"/>
  <c r="F3117" i="3" s="1"/>
  <c r="A3119" i="3"/>
  <c r="D3119" i="3" s="1"/>
  <c r="B3119" i="3" l="1"/>
  <c r="C3119" i="3"/>
  <c r="E3118" i="3"/>
  <c r="F3118" i="3" s="1"/>
  <c r="A3120" i="3"/>
  <c r="D3120" i="3" s="1"/>
  <c r="B3120" i="3" l="1"/>
  <c r="C3120" i="3"/>
  <c r="E3119" i="3"/>
  <c r="F3119" i="3" s="1"/>
  <c r="A3121" i="3"/>
  <c r="D3121" i="3" s="1"/>
  <c r="B3121" i="3" l="1"/>
  <c r="C3121" i="3"/>
  <c r="E3120" i="3"/>
  <c r="F3120" i="3" s="1"/>
  <c r="A3122" i="3"/>
  <c r="D3122" i="3" s="1"/>
  <c r="B3122" i="3" l="1"/>
  <c r="C3122" i="3"/>
  <c r="E3121" i="3"/>
  <c r="F3121" i="3" s="1"/>
  <c r="A3123" i="3"/>
  <c r="D3123" i="3" s="1"/>
  <c r="B3123" i="3" l="1"/>
  <c r="C3123" i="3"/>
  <c r="E3122" i="3"/>
  <c r="F3122" i="3" s="1"/>
  <c r="A3124" i="3"/>
  <c r="D3124" i="3" s="1"/>
  <c r="B3124" i="3" l="1"/>
  <c r="C3124" i="3"/>
  <c r="E3123" i="3"/>
  <c r="F3123" i="3" s="1"/>
  <c r="A3125" i="3"/>
  <c r="D3125" i="3" s="1"/>
  <c r="B3125" i="3" l="1"/>
  <c r="C3125" i="3"/>
  <c r="E3124" i="3"/>
  <c r="F3124" i="3" s="1"/>
  <c r="A3126" i="3"/>
  <c r="D3126" i="3" s="1"/>
  <c r="B3126" i="3" l="1"/>
  <c r="C3126" i="3"/>
  <c r="E3125" i="3"/>
  <c r="F3125" i="3" s="1"/>
  <c r="A3127" i="3"/>
  <c r="D3127" i="3" s="1"/>
  <c r="B3127" i="3" l="1"/>
  <c r="C3127" i="3"/>
  <c r="E3126" i="3"/>
  <c r="F3126" i="3" s="1"/>
  <c r="A3128" i="3"/>
  <c r="D3128" i="3" s="1"/>
  <c r="B3128" i="3" l="1"/>
  <c r="C3128" i="3"/>
  <c r="E3127" i="3"/>
  <c r="F3127" i="3" s="1"/>
  <c r="A3129" i="3"/>
  <c r="D3129" i="3" s="1"/>
  <c r="B3129" i="3" l="1"/>
  <c r="C3129" i="3"/>
  <c r="E3128" i="3"/>
  <c r="F3128" i="3" s="1"/>
  <c r="A3130" i="3"/>
  <c r="D3130" i="3" s="1"/>
  <c r="B3130" i="3" l="1"/>
  <c r="C3130" i="3"/>
  <c r="E3129" i="3"/>
  <c r="F3129" i="3" s="1"/>
  <c r="A3131" i="3"/>
  <c r="D3131" i="3" s="1"/>
  <c r="B3131" i="3" l="1"/>
  <c r="C3131" i="3"/>
  <c r="E3130" i="3"/>
  <c r="F3130" i="3" s="1"/>
  <c r="A3132" i="3"/>
  <c r="D3132" i="3" s="1"/>
  <c r="B3132" i="3" l="1"/>
  <c r="C3132" i="3"/>
  <c r="E3131" i="3"/>
  <c r="F3131" i="3" s="1"/>
  <c r="A3133" i="3"/>
  <c r="D3133" i="3" s="1"/>
  <c r="B3133" i="3" l="1"/>
  <c r="C3133" i="3"/>
  <c r="E3132" i="3"/>
  <c r="F3132" i="3" s="1"/>
  <c r="A3134" i="3"/>
  <c r="D3134" i="3" s="1"/>
  <c r="B3134" i="3" l="1"/>
  <c r="C3134" i="3"/>
  <c r="E3133" i="3"/>
  <c r="F3133" i="3" s="1"/>
  <c r="A3135" i="3"/>
  <c r="D3135" i="3" s="1"/>
  <c r="B3135" i="3" l="1"/>
  <c r="C3135" i="3"/>
  <c r="E3134" i="3"/>
  <c r="F3134" i="3" s="1"/>
  <c r="A3136" i="3"/>
  <c r="D3136" i="3" s="1"/>
  <c r="B3136" i="3" l="1"/>
  <c r="C3136" i="3"/>
  <c r="E3135" i="3"/>
  <c r="F3135" i="3" s="1"/>
  <c r="A3137" i="3"/>
  <c r="D3137" i="3" s="1"/>
  <c r="B3137" i="3" l="1"/>
  <c r="C3137" i="3"/>
  <c r="E3136" i="3"/>
  <c r="F3136" i="3" s="1"/>
  <c r="A3138" i="3"/>
  <c r="D3138" i="3" s="1"/>
  <c r="B3138" i="3" l="1"/>
  <c r="C3138" i="3"/>
  <c r="E3137" i="3"/>
  <c r="F3137" i="3" s="1"/>
  <c r="A3139" i="3"/>
  <c r="D3139" i="3" s="1"/>
  <c r="B3139" i="3" l="1"/>
  <c r="C3139" i="3"/>
  <c r="E3138" i="3"/>
  <c r="F3138" i="3" s="1"/>
  <c r="A3140" i="3"/>
  <c r="D3140" i="3" s="1"/>
  <c r="B3140" i="3" l="1"/>
  <c r="C3140" i="3"/>
  <c r="E3139" i="3"/>
  <c r="F3139" i="3" s="1"/>
  <c r="A3141" i="3"/>
  <c r="D3141" i="3" s="1"/>
  <c r="B3141" i="3" l="1"/>
  <c r="C3141" i="3"/>
  <c r="E3140" i="3"/>
  <c r="F3140" i="3" s="1"/>
  <c r="A3142" i="3"/>
  <c r="D3142" i="3" s="1"/>
  <c r="B3142" i="3" l="1"/>
  <c r="C3142" i="3"/>
  <c r="E3141" i="3"/>
  <c r="F3141" i="3" s="1"/>
  <c r="A3143" i="3"/>
  <c r="D3143" i="3" s="1"/>
  <c r="B3143" i="3" l="1"/>
  <c r="C3143" i="3"/>
  <c r="E3142" i="3"/>
  <c r="F3142" i="3" s="1"/>
  <c r="A3144" i="3"/>
  <c r="D3144" i="3" s="1"/>
  <c r="B3144" i="3" l="1"/>
  <c r="C3144" i="3"/>
  <c r="E3143" i="3"/>
  <c r="F3143" i="3" s="1"/>
  <c r="A3145" i="3"/>
  <c r="D3145" i="3" s="1"/>
  <c r="B3145" i="3" l="1"/>
  <c r="C3145" i="3"/>
  <c r="E3144" i="3"/>
  <c r="F3144" i="3" s="1"/>
  <c r="A3146" i="3"/>
  <c r="D3146" i="3" s="1"/>
  <c r="B3146" i="3" l="1"/>
  <c r="C3146" i="3"/>
  <c r="E3145" i="3"/>
  <c r="F3145" i="3" s="1"/>
  <c r="A3147" i="3"/>
  <c r="D3147" i="3" s="1"/>
  <c r="B3147" i="3" l="1"/>
  <c r="C3147" i="3"/>
  <c r="E3146" i="3"/>
  <c r="F3146" i="3" s="1"/>
  <c r="A3148" i="3"/>
  <c r="D3148" i="3" s="1"/>
  <c r="B3148" i="3" l="1"/>
  <c r="C3148" i="3"/>
  <c r="E3147" i="3"/>
  <c r="F3147" i="3" s="1"/>
  <c r="A3149" i="3"/>
  <c r="D3149" i="3" s="1"/>
  <c r="B3149" i="3" l="1"/>
  <c r="C3149" i="3"/>
  <c r="E3148" i="3"/>
  <c r="F3148" i="3" s="1"/>
  <c r="A3150" i="3"/>
  <c r="D3150" i="3" s="1"/>
  <c r="B3150" i="3" l="1"/>
  <c r="C3150" i="3"/>
  <c r="E3149" i="3"/>
  <c r="F3149" i="3" s="1"/>
  <c r="A3151" i="3"/>
  <c r="D3151" i="3" s="1"/>
  <c r="B3151" i="3" l="1"/>
  <c r="C3151" i="3"/>
  <c r="E3150" i="3"/>
  <c r="F3150" i="3" s="1"/>
  <c r="A3152" i="3"/>
  <c r="D3152" i="3" s="1"/>
  <c r="B3152" i="3" l="1"/>
  <c r="C3152" i="3"/>
  <c r="E3151" i="3"/>
  <c r="F3151" i="3" s="1"/>
  <c r="A3153" i="3"/>
  <c r="D3153" i="3" s="1"/>
  <c r="B3153" i="3" l="1"/>
  <c r="C3153" i="3"/>
  <c r="E3152" i="3"/>
  <c r="F3152" i="3" s="1"/>
  <c r="A3154" i="3"/>
  <c r="D3154" i="3" s="1"/>
  <c r="B3154" i="3" l="1"/>
  <c r="C3154" i="3"/>
  <c r="E3153" i="3"/>
  <c r="F3153" i="3" s="1"/>
  <c r="A3155" i="3"/>
  <c r="D3155" i="3" s="1"/>
  <c r="B3155" i="3" l="1"/>
  <c r="C3155" i="3"/>
  <c r="E3154" i="3"/>
  <c r="F3154" i="3" s="1"/>
  <c r="A3156" i="3"/>
  <c r="D3156" i="3" s="1"/>
  <c r="B3156" i="3" l="1"/>
  <c r="C3156" i="3"/>
  <c r="E3155" i="3"/>
  <c r="F3155" i="3" s="1"/>
  <c r="A3157" i="3"/>
  <c r="D3157" i="3" s="1"/>
  <c r="B3157" i="3" l="1"/>
  <c r="C3157" i="3"/>
  <c r="E3156" i="3"/>
  <c r="F3156" i="3" s="1"/>
  <c r="A3158" i="3"/>
  <c r="D3158" i="3" s="1"/>
  <c r="B3158" i="3" l="1"/>
  <c r="C3158" i="3"/>
  <c r="E3157" i="3"/>
  <c r="F3157" i="3" s="1"/>
  <c r="A3159" i="3"/>
  <c r="D3159" i="3" s="1"/>
  <c r="B3159" i="3" l="1"/>
  <c r="C3159" i="3"/>
  <c r="E3158" i="3"/>
  <c r="F3158" i="3" s="1"/>
  <c r="A3160" i="3"/>
  <c r="D3160" i="3" s="1"/>
  <c r="B3160" i="3" l="1"/>
  <c r="C3160" i="3"/>
  <c r="E3159" i="3"/>
  <c r="F3159" i="3" s="1"/>
  <c r="A3161" i="3"/>
  <c r="D3161" i="3" s="1"/>
  <c r="B3161" i="3" l="1"/>
  <c r="C3161" i="3"/>
  <c r="E3160" i="3"/>
  <c r="F3160" i="3" s="1"/>
  <c r="A3162" i="3"/>
  <c r="D3162" i="3" s="1"/>
  <c r="B3162" i="3" l="1"/>
  <c r="C3162" i="3"/>
  <c r="E3161" i="3"/>
  <c r="F3161" i="3" s="1"/>
  <c r="A3163" i="3"/>
  <c r="D3163" i="3" s="1"/>
  <c r="B3163" i="3" l="1"/>
  <c r="C3163" i="3"/>
  <c r="E3162" i="3"/>
  <c r="F3162" i="3" s="1"/>
  <c r="A3164" i="3"/>
  <c r="D3164" i="3" s="1"/>
  <c r="B3164" i="3" l="1"/>
  <c r="C3164" i="3"/>
  <c r="E3163" i="3"/>
  <c r="F3163" i="3" s="1"/>
  <c r="A3165" i="3"/>
  <c r="D3165" i="3" s="1"/>
  <c r="B3165" i="3" l="1"/>
  <c r="C3165" i="3"/>
  <c r="E3164" i="3"/>
  <c r="F3164" i="3" s="1"/>
  <c r="A3166" i="3"/>
  <c r="D3166" i="3" s="1"/>
  <c r="B3166" i="3" l="1"/>
  <c r="C3166" i="3"/>
  <c r="E3165" i="3"/>
  <c r="F3165" i="3" s="1"/>
  <c r="A3167" i="3"/>
  <c r="D3167" i="3" s="1"/>
  <c r="B3167" i="3" l="1"/>
  <c r="C3167" i="3"/>
  <c r="E3166" i="3"/>
  <c r="F3166" i="3" s="1"/>
  <c r="A3168" i="3"/>
  <c r="D3168" i="3" s="1"/>
  <c r="B3168" i="3" l="1"/>
  <c r="C3168" i="3"/>
  <c r="E3167" i="3"/>
  <c r="F3167" i="3" s="1"/>
  <c r="A3169" i="3"/>
  <c r="D3169" i="3" s="1"/>
  <c r="B3169" i="3" l="1"/>
  <c r="C3169" i="3"/>
  <c r="E3168" i="3"/>
  <c r="F3168" i="3" s="1"/>
  <c r="A3170" i="3"/>
  <c r="D3170" i="3" s="1"/>
  <c r="B3170" i="3" l="1"/>
  <c r="C3170" i="3"/>
  <c r="E3169" i="3"/>
  <c r="F3169" i="3" s="1"/>
  <c r="A3171" i="3"/>
  <c r="D3171" i="3" s="1"/>
  <c r="B3171" i="3" l="1"/>
  <c r="C3171" i="3"/>
  <c r="E3170" i="3"/>
  <c r="F3170" i="3" s="1"/>
  <c r="A3172" i="3"/>
  <c r="D3172" i="3" s="1"/>
  <c r="B3172" i="3" l="1"/>
  <c r="C3172" i="3"/>
  <c r="E3171" i="3"/>
  <c r="F3171" i="3" s="1"/>
  <c r="A3173" i="3"/>
  <c r="D3173" i="3" s="1"/>
  <c r="B3173" i="3" l="1"/>
  <c r="C3173" i="3"/>
  <c r="E3172" i="3"/>
  <c r="F3172" i="3" s="1"/>
  <c r="A3174" i="3"/>
  <c r="D3174" i="3" s="1"/>
  <c r="B3174" i="3" l="1"/>
  <c r="C3174" i="3"/>
  <c r="E3173" i="3"/>
  <c r="F3173" i="3" s="1"/>
  <c r="A3175" i="3"/>
  <c r="D3175" i="3" s="1"/>
  <c r="B3175" i="3" l="1"/>
  <c r="C3175" i="3"/>
  <c r="E3174" i="3"/>
  <c r="F3174" i="3" s="1"/>
  <c r="A3176" i="3"/>
  <c r="D3176" i="3" s="1"/>
  <c r="B3176" i="3" l="1"/>
  <c r="C3176" i="3"/>
  <c r="E3175" i="3"/>
  <c r="F3175" i="3" s="1"/>
  <c r="A3177" i="3"/>
  <c r="D3177" i="3" s="1"/>
  <c r="B3177" i="3" l="1"/>
  <c r="C3177" i="3"/>
  <c r="E3176" i="3"/>
  <c r="F3176" i="3" s="1"/>
  <c r="A3178" i="3"/>
  <c r="D3178" i="3" s="1"/>
  <c r="B3178" i="3" l="1"/>
  <c r="C3178" i="3"/>
  <c r="E3177" i="3"/>
  <c r="F3177" i="3" s="1"/>
  <c r="A3179" i="3"/>
  <c r="D3179" i="3" s="1"/>
  <c r="B3179" i="3" l="1"/>
  <c r="C3179" i="3"/>
  <c r="E3178" i="3"/>
  <c r="F3178" i="3" s="1"/>
  <c r="A3180" i="3"/>
  <c r="D3180" i="3" s="1"/>
  <c r="B3180" i="3" l="1"/>
  <c r="C3180" i="3"/>
  <c r="E3179" i="3"/>
  <c r="F3179" i="3" s="1"/>
  <c r="A3181" i="3"/>
  <c r="D3181" i="3" s="1"/>
  <c r="B3181" i="3" l="1"/>
  <c r="C3181" i="3"/>
  <c r="E3180" i="3"/>
  <c r="F3180" i="3" s="1"/>
  <c r="A3182" i="3"/>
  <c r="D3182" i="3" s="1"/>
  <c r="B3182" i="3" l="1"/>
  <c r="C3182" i="3"/>
  <c r="E3181" i="3"/>
  <c r="F3181" i="3" s="1"/>
  <c r="A3183" i="3"/>
  <c r="D3183" i="3" s="1"/>
  <c r="B3183" i="3" l="1"/>
  <c r="C3183" i="3"/>
  <c r="E3182" i="3"/>
  <c r="F3182" i="3" s="1"/>
  <c r="A3184" i="3"/>
  <c r="D3184" i="3" s="1"/>
  <c r="B3184" i="3" l="1"/>
  <c r="C3184" i="3"/>
  <c r="E3183" i="3"/>
  <c r="F3183" i="3" s="1"/>
  <c r="A3185" i="3"/>
  <c r="D3185" i="3" s="1"/>
  <c r="B3185" i="3" l="1"/>
  <c r="C3185" i="3"/>
  <c r="E3184" i="3"/>
  <c r="F3184" i="3" s="1"/>
  <c r="A3186" i="3"/>
  <c r="D3186" i="3" s="1"/>
  <c r="B3186" i="3" l="1"/>
  <c r="C3186" i="3"/>
  <c r="E3185" i="3"/>
  <c r="F3185" i="3" s="1"/>
  <c r="A3187" i="3"/>
  <c r="D3187" i="3" s="1"/>
  <c r="B3187" i="3" l="1"/>
  <c r="C3187" i="3"/>
  <c r="E3186" i="3"/>
  <c r="F3186" i="3" s="1"/>
  <c r="A3188" i="3"/>
  <c r="D3188" i="3" s="1"/>
  <c r="B3188" i="3" l="1"/>
  <c r="C3188" i="3"/>
  <c r="E3187" i="3"/>
  <c r="F3187" i="3" s="1"/>
  <c r="A3189" i="3"/>
  <c r="D3189" i="3" s="1"/>
  <c r="B3189" i="3" l="1"/>
  <c r="C3189" i="3"/>
  <c r="E3188" i="3"/>
  <c r="F3188" i="3" s="1"/>
  <c r="A3190" i="3"/>
  <c r="D3190" i="3" s="1"/>
  <c r="B3190" i="3" l="1"/>
  <c r="C3190" i="3"/>
  <c r="E3189" i="3"/>
  <c r="F3189" i="3" s="1"/>
  <c r="A3191" i="3"/>
  <c r="D3191" i="3" s="1"/>
  <c r="B3191" i="3" l="1"/>
  <c r="C3191" i="3"/>
  <c r="E3190" i="3"/>
  <c r="F3190" i="3" s="1"/>
  <c r="A3192" i="3"/>
  <c r="D3192" i="3" s="1"/>
  <c r="B3192" i="3" l="1"/>
  <c r="C3192" i="3"/>
  <c r="E3191" i="3"/>
  <c r="F3191" i="3" s="1"/>
  <c r="A3193" i="3"/>
  <c r="D3193" i="3" s="1"/>
  <c r="B3193" i="3" l="1"/>
  <c r="C3193" i="3"/>
  <c r="E3192" i="3"/>
  <c r="F3192" i="3" s="1"/>
  <c r="A3194" i="3"/>
  <c r="D3194" i="3" s="1"/>
  <c r="B3194" i="3" l="1"/>
  <c r="C3194" i="3"/>
  <c r="E3193" i="3"/>
  <c r="F3193" i="3" s="1"/>
  <c r="A3195" i="3"/>
  <c r="D3195" i="3" s="1"/>
  <c r="B3195" i="3" l="1"/>
  <c r="C3195" i="3"/>
  <c r="E3194" i="3"/>
  <c r="F3194" i="3" s="1"/>
  <c r="A3196" i="3"/>
  <c r="D3196" i="3" s="1"/>
  <c r="B3196" i="3" l="1"/>
  <c r="C3196" i="3"/>
  <c r="E3195" i="3"/>
  <c r="F3195" i="3" s="1"/>
  <c r="A3197" i="3"/>
  <c r="D3197" i="3" s="1"/>
  <c r="B3197" i="3" l="1"/>
  <c r="C3197" i="3"/>
  <c r="E3196" i="3"/>
  <c r="F3196" i="3" s="1"/>
  <c r="A3198" i="3"/>
  <c r="D3198" i="3" s="1"/>
  <c r="B3198" i="3" l="1"/>
  <c r="C3198" i="3"/>
  <c r="E3197" i="3"/>
  <c r="F3197" i="3" s="1"/>
  <c r="A3199" i="3"/>
  <c r="D3199" i="3" s="1"/>
  <c r="B3199" i="3" l="1"/>
  <c r="C3199" i="3"/>
  <c r="E3198" i="3"/>
  <c r="F3198" i="3" s="1"/>
  <c r="A3200" i="3"/>
  <c r="D3200" i="3" s="1"/>
  <c r="B3200" i="3" l="1"/>
  <c r="C3200" i="3"/>
  <c r="E3199" i="3"/>
  <c r="F3199" i="3" s="1"/>
  <c r="A3201" i="3"/>
  <c r="D3201" i="3" s="1"/>
  <c r="B3201" i="3" l="1"/>
  <c r="C3201" i="3"/>
  <c r="E3200" i="3"/>
  <c r="F3200" i="3" s="1"/>
  <c r="A3202" i="3"/>
  <c r="D3202" i="3" s="1"/>
  <c r="B3202" i="3" l="1"/>
  <c r="C3202" i="3"/>
  <c r="E3201" i="3"/>
  <c r="F3201" i="3" s="1"/>
  <c r="A3203" i="3"/>
  <c r="D3203" i="3" s="1"/>
  <c r="B3203" i="3" l="1"/>
  <c r="C3203" i="3"/>
  <c r="E3202" i="3"/>
  <c r="F3202" i="3" s="1"/>
  <c r="A3204" i="3"/>
  <c r="D3204" i="3" s="1"/>
  <c r="B3204" i="3" l="1"/>
  <c r="C3204" i="3"/>
  <c r="E3203" i="3"/>
  <c r="F3203" i="3" s="1"/>
  <c r="A3205" i="3"/>
  <c r="D3205" i="3" s="1"/>
  <c r="B3205" i="3" l="1"/>
  <c r="C3205" i="3"/>
  <c r="E3204" i="3"/>
  <c r="F3204" i="3" s="1"/>
  <c r="A3206" i="3"/>
  <c r="D3206" i="3" s="1"/>
  <c r="B3206" i="3" l="1"/>
  <c r="C3206" i="3"/>
  <c r="E3205" i="3"/>
  <c r="F3205" i="3" s="1"/>
  <c r="A3207" i="3"/>
  <c r="D3207" i="3" s="1"/>
  <c r="B3207" i="3" l="1"/>
  <c r="C3207" i="3"/>
  <c r="E3206" i="3"/>
  <c r="F3206" i="3" s="1"/>
  <c r="A3208" i="3"/>
  <c r="D3208" i="3" s="1"/>
  <c r="B3208" i="3" l="1"/>
  <c r="C3208" i="3"/>
  <c r="E3207" i="3"/>
  <c r="F3207" i="3" s="1"/>
  <c r="A3209" i="3"/>
  <c r="D3209" i="3" s="1"/>
  <c r="B3209" i="3" l="1"/>
  <c r="C3209" i="3"/>
  <c r="E3208" i="3"/>
  <c r="F3208" i="3" s="1"/>
  <c r="A3210" i="3"/>
  <c r="D3210" i="3" s="1"/>
  <c r="B3210" i="3" l="1"/>
  <c r="C3210" i="3"/>
  <c r="E3209" i="3"/>
  <c r="F3209" i="3" s="1"/>
  <c r="A3211" i="3"/>
  <c r="D3211" i="3" s="1"/>
  <c r="B3211" i="3" l="1"/>
  <c r="C3211" i="3"/>
  <c r="E3210" i="3"/>
  <c r="F3210" i="3" s="1"/>
  <c r="A3212" i="3"/>
  <c r="D3212" i="3" s="1"/>
  <c r="B3212" i="3" l="1"/>
  <c r="C3212" i="3"/>
  <c r="E3211" i="3"/>
  <c r="F3211" i="3" s="1"/>
  <c r="A3213" i="3"/>
  <c r="D3213" i="3" s="1"/>
  <c r="B3213" i="3" l="1"/>
  <c r="C3213" i="3"/>
  <c r="E3212" i="3"/>
  <c r="F3212" i="3" s="1"/>
  <c r="A3214" i="3"/>
  <c r="D3214" i="3" s="1"/>
  <c r="B3214" i="3" l="1"/>
  <c r="C3214" i="3"/>
  <c r="E3213" i="3"/>
  <c r="F3213" i="3" s="1"/>
  <c r="A3215" i="3"/>
  <c r="D3215" i="3" s="1"/>
  <c r="B3215" i="3" l="1"/>
  <c r="C3215" i="3"/>
  <c r="E3214" i="3"/>
  <c r="F3214" i="3" s="1"/>
  <c r="A3216" i="3"/>
  <c r="D3216" i="3" s="1"/>
  <c r="B3216" i="3" l="1"/>
  <c r="C3216" i="3"/>
  <c r="E3215" i="3"/>
  <c r="F3215" i="3" s="1"/>
  <c r="A3217" i="3"/>
  <c r="D3217" i="3" s="1"/>
  <c r="B3217" i="3" l="1"/>
  <c r="C3217" i="3"/>
  <c r="E3216" i="3"/>
  <c r="F3216" i="3" s="1"/>
  <c r="A3218" i="3"/>
  <c r="D3218" i="3" s="1"/>
  <c r="B3218" i="3" l="1"/>
  <c r="C3218" i="3"/>
  <c r="E3217" i="3"/>
  <c r="F3217" i="3" s="1"/>
  <c r="A3219" i="3"/>
  <c r="D3219" i="3" s="1"/>
  <c r="B3219" i="3" l="1"/>
  <c r="C3219" i="3"/>
  <c r="E3218" i="3"/>
  <c r="F3218" i="3" s="1"/>
  <c r="A3220" i="3"/>
  <c r="D3220" i="3" s="1"/>
  <c r="B3220" i="3" l="1"/>
  <c r="C3220" i="3"/>
  <c r="E3219" i="3"/>
  <c r="F3219" i="3" s="1"/>
  <c r="A3221" i="3"/>
  <c r="D3221" i="3" s="1"/>
  <c r="B3221" i="3" l="1"/>
  <c r="C3221" i="3"/>
  <c r="E3220" i="3"/>
  <c r="F3220" i="3" s="1"/>
  <c r="A3222" i="3"/>
  <c r="D3222" i="3" s="1"/>
  <c r="B3222" i="3" l="1"/>
  <c r="C3222" i="3"/>
  <c r="E3221" i="3"/>
  <c r="F3221" i="3" s="1"/>
  <c r="A3223" i="3"/>
  <c r="D3223" i="3" s="1"/>
  <c r="B3223" i="3" l="1"/>
  <c r="C3223" i="3"/>
  <c r="E3222" i="3"/>
  <c r="F3222" i="3" s="1"/>
  <c r="A3224" i="3"/>
  <c r="D3224" i="3" s="1"/>
  <c r="B3224" i="3" l="1"/>
  <c r="C3224" i="3"/>
  <c r="E3223" i="3"/>
  <c r="F3223" i="3" s="1"/>
  <c r="A3225" i="3"/>
  <c r="D3225" i="3" s="1"/>
  <c r="B3225" i="3" l="1"/>
  <c r="C3225" i="3"/>
  <c r="E3224" i="3"/>
  <c r="F3224" i="3" s="1"/>
  <c r="A3226" i="3"/>
  <c r="D3226" i="3" s="1"/>
  <c r="B3226" i="3" l="1"/>
  <c r="C3226" i="3"/>
  <c r="E3225" i="3"/>
  <c r="F3225" i="3" s="1"/>
  <c r="A3227" i="3"/>
  <c r="D3227" i="3" s="1"/>
  <c r="B3227" i="3" l="1"/>
  <c r="C3227" i="3"/>
  <c r="E3226" i="3"/>
  <c r="F3226" i="3" s="1"/>
  <c r="A3228" i="3"/>
  <c r="D3228" i="3" s="1"/>
  <c r="B3228" i="3" l="1"/>
  <c r="C3228" i="3"/>
  <c r="E3227" i="3"/>
  <c r="F3227" i="3" s="1"/>
  <c r="A3229" i="3"/>
  <c r="D3229" i="3" s="1"/>
  <c r="B3229" i="3" l="1"/>
  <c r="C3229" i="3"/>
  <c r="E3228" i="3"/>
  <c r="F3228" i="3" s="1"/>
  <c r="A3230" i="3"/>
  <c r="D3230" i="3" s="1"/>
  <c r="B3230" i="3" l="1"/>
  <c r="C3230" i="3"/>
  <c r="E3229" i="3"/>
  <c r="F3229" i="3" s="1"/>
  <c r="A3231" i="3"/>
  <c r="D3231" i="3" s="1"/>
  <c r="B3231" i="3" l="1"/>
  <c r="C3231" i="3"/>
  <c r="E3230" i="3"/>
  <c r="F3230" i="3" s="1"/>
  <c r="A3232" i="3"/>
  <c r="D3232" i="3" s="1"/>
  <c r="B3232" i="3" l="1"/>
  <c r="C3232" i="3"/>
  <c r="E3231" i="3"/>
  <c r="F3231" i="3" s="1"/>
  <c r="A3233" i="3"/>
  <c r="D3233" i="3" s="1"/>
  <c r="B3233" i="3" l="1"/>
  <c r="C3233" i="3"/>
  <c r="E3232" i="3"/>
  <c r="F3232" i="3" s="1"/>
  <c r="A3234" i="3"/>
  <c r="D3234" i="3" s="1"/>
  <c r="B3234" i="3" l="1"/>
  <c r="C3234" i="3"/>
  <c r="E3233" i="3"/>
  <c r="F3233" i="3" s="1"/>
  <c r="A3235" i="3"/>
  <c r="D3235" i="3" s="1"/>
  <c r="B3235" i="3" l="1"/>
  <c r="C3235" i="3"/>
  <c r="E3234" i="3"/>
  <c r="F3234" i="3" s="1"/>
  <c r="A3236" i="3"/>
  <c r="D3236" i="3" s="1"/>
  <c r="B3236" i="3" l="1"/>
  <c r="C3236" i="3"/>
  <c r="E3235" i="3"/>
  <c r="F3235" i="3" s="1"/>
  <c r="A3237" i="3"/>
  <c r="D3237" i="3" s="1"/>
  <c r="B3237" i="3" l="1"/>
  <c r="C3237" i="3"/>
  <c r="E3236" i="3"/>
  <c r="F3236" i="3" s="1"/>
  <c r="A3238" i="3"/>
  <c r="D3238" i="3" s="1"/>
  <c r="B3238" i="3" l="1"/>
  <c r="C3238" i="3"/>
  <c r="E3237" i="3"/>
  <c r="F3237" i="3" s="1"/>
  <c r="A3239" i="3"/>
  <c r="D3239" i="3" s="1"/>
  <c r="B3239" i="3" l="1"/>
  <c r="C3239" i="3"/>
  <c r="E3238" i="3"/>
  <c r="F3238" i="3" s="1"/>
  <c r="A3240" i="3"/>
  <c r="D3240" i="3" s="1"/>
  <c r="B3240" i="3" l="1"/>
  <c r="C3240" i="3"/>
  <c r="E3239" i="3"/>
  <c r="F3239" i="3" s="1"/>
  <c r="A3241" i="3"/>
  <c r="D3241" i="3" s="1"/>
  <c r="B3241" i="3" l="1"/>
  <c r="C3241" i="3"/>
  <c r="E3240" i="3"/>
  <c r="F3240" i="3" s="1"/>
  <c r="A3242" i="3"/>
  <c r="D3242" i="3" s="1"/>
  <c r="B3242" i="3" l="1"/>
  <c r="C3242" i="3"/>
  <c r="E3241" i="3"/>
  <c r="F3241" i="3" s="1"/>
  <c r="A3243" i="3"/>
  <c r="D3243" i="3" s="1"/>
  <c r="B3243" i="3" l="1"/>
  <c r="C3243" i="3"/>
  <c r="E3242" i="3"/>
  <c r="F3242" i="3" s="1"/>
  <c r="A3244" i="3"/>
  <c r="D3244" i="3" s="1"/>
  <c r="B3244" i="3" l="1"/>
  <c r="C3244" i="3"/>
  <c r="E3243" i="3"/>
  <c r="F3243" i="3" s="1"/>
  <c r="A3245" i="3"/>
  <c r="D3245" i="3" s="1"/>
  <c r="B3245" i="3" l="1"/>
  <c r="C3245" i="3"/>
  <c r="E3244" i="3"/>
  <c r="F3244" i="3" s="1"/>
  <c r="A3246" i="3"/>
  <c r="D3246" i="3" s="1"/>
  <c r="B3246" i="3" l="1"/>
  <c r="C3246" i="3"/>
  <c r="E3245" i="3"/>
  <c r="F3245" i="3" s="1"/>
  <c r="A3247" i="3"/>
  <c r="D3247" i="3" s="1"/>
  <c r="B3247" i="3" l="1"/>
  <c r="C3247" i="3"/>
  <c r="E3246" i="3"/>
  <c r="F3246" i="3" s="1"/>
  <c r="A3248" i="3"/>
  <c r="D3248" i="3" s="1"/>
  <c r="B3248" i="3" l="1"/>
  <c r="C3248" i="3"/>
  <c r="E3247" i="3"/>
  <c r="F3247" i="3" s="1"/>
  <c r="A3249" i="3"/>
  <c r="D3249" i="3" s="1"/>
  <c r="B3249" i="3" l="1"/>
  <c r="C3249" i="3"/>
  <c r="E3248" i="3"/>
  <c r="F3248" i="3" s="1"/>
  <c r="A3250" i="3"/>
  <c r="D3250" i="3" s="1"/>
  <c r="B3250" i="3" l="1"/>
  <c r="C3250" i="3"/>
  <c r="E3249" i="3"/>
  <c r="F3249" i="3" s="1"/>
  <c r="A3251" i="3"/>
  <c r="D3251" i="3" s="1"/>
  <c r="B3251" i="3" l="1"/>
  <c r="C3251" i="3"/>
  <c r="E3250" i="3"/>
  <c r="F3250" i="3" s="1"/>
  <c r="A3252" i="3"/>
  <c r="D3252" i="3" s="1"/>
  <c r="B3252" i="3" l="1"/>
  <c r="C3252" i="3"/>
  <c r="E3251" i="3"/>
  <c r="F3251" i="3" s="1"/>
  <c r="A3253" i="3"/>
  <c r="D3253" i="3" s="1"/>
  <c r="B3253" i="3" l="1"/>
  <c r="C3253" i="3"/>
  <c r="E3252" i="3"/>
  <c r="F3252" i="3" s="1"/>
  <c r="A3254" i="3"/>
  <c r="D3254" i="3" s="1"/>
  <c r="B3254" i="3" l="1"/>
  <c r="C3254" i="3"/>
  <c r="E3253" i="3"/>
  <c r="F3253" i="3" s="1"/>
  <c r="A3255" i="3"/>
  <c r="D3255" i="3" s="1"/>
  <c r="B3255" i="3" l="1"/>
  <c r="C3255" i="3"/>
  <c r="E3254" i="3"/>
  <c r="F3254" i="3" s="1"/>
  <c r="A3256" i="3"/>
  <c r="D3256" i="3" s="1"/>
  <c r="B3256" i="3" l="1"/>
  <c r="C3256" i="3"/>
  <c r="E3255" i="3"/>
  <c r="F3255" i="3" s="1"/>
  <c r="A3257" i="3"/>
  <c r="D3257" i="3" s="1"/>
  <c r="B3257" i="3" l="1"/>
  <c r="C3257" i="3"/>
  <c r="E3256" i="3"/>
  <c r="F3256" i="3" s="1"/>
  <c r="A3258" i="3"/>
  <c r="D3258" i="3" s="1"/>
  <c r="B3258" i="3" l="1"/>
  <c r="C3258" i="3"/>
  <c r="E3257" i="3"/>
  <c r="F3257" i="3" s="1"/>
  <c r="A3259" i="3"/>
  <c r="D3259" i="3" s="1"/>
  <c r="B3259" i="3" l="1"/>
  <c r="C3259" i="3"/>
  <c r="E3258" i="3"/>
  <c r="F3258" i="3" s="1"/>
  <c r="A3260" i="3"/>
  <c r="D3260" i="3" s="1"/>
  <c r="B3260" i="3" l="1"/>
  <c r="C3260" i="3"/>
  <c r="E3259" i="3"/>
  <c r="F3259" i="3" s="1"/>
  <c r="A3261" i="3"/>
  <c r="D3261" i="3" s="1"/>
  <c r="B3261" i="3" l="1"/>
  <c r="C3261" i="3"/>
  <c r="E3260" i="3"/>
  <c r="F3260" i="3" s="1"/>
  <c r="A3262" i="3"/>
  <c r="D3262" i="3" s="1"/>
  <c r="B3262" i="3" l="1"/>
  <c r="C3262" i="3"/>
  <c r="E3261" i="3"/>
  <c r="F3261" i="3" s="1"/>
  <c r="A3263" i="3"/>
  <c r="D3263" i="3" s="1"/>
  <c r="B3263" i="3" l="1"/>
  <c r="C3263" i="3"/>
  <c r="E3262" i="3"/>
  <c r="F3262" i="3" s="1"/>
  <c r="A3264" i="3"/>
  <c r="D3264" i="3" s="1"/>
  <c r="B3264" i="3" l="1"/>
  <c r="C3264" i="3"/>
  <c r="E3263" i="3"/>
  <c r="F3263" i="3" s="1"/>
  <c r="A3265" i="3"/>
  <c r="D3265" i="3" s="1"/>
  <c r="B3265" i="3" l="1"/>
  <c r="C3265" i="3"/>
  <c r="E3264" i="3"/>
  <c r="F3264" i="3" s="1"/>
  <c r="A3266" i="3"/>
  <c r="D3266" i="3" s="1"/>
  <c r="B3266" i="3" l="1"/>
  <c r="C3266" i="3"/>
  <c r="E3265" i="3"/>
  <c r="F3265" i="3" s="1"/>
  <c r="A3267" i="3"/>
  <c r="D3267" i="3" s="1"/>
  <c r="B3267" i="3" l="1"/>
  <c r="C3267" i="3"/>
  <c r="E3266" i="3"/>
  <c r="F3266" i="3" s="1"/>
  <c r="A3268" i="3"/>
  <c r="D3268" i="3" s="1"/>
  <c r="B3268" i="3" l="1"/>
  <c r="C3268" i="3"/>
  <c r="E3267" i="3"/>
  <c r="F3267" i="3" s="1"/>
  <c r="A3269" i="3"/>
  <c r="D3269" i="3" s="1"/>
  <c r="B3269" i="3" l="1"/>
  <c r="C3269" i="3"/>
  <c r="E3268" i="3"/>
  <c r="F3268" i="3" s="1"/>
  <c r="A3270" i="3"/>
  <c r="D3270" i="3" s="1"/>
  <c r="B3270" i="3" l="1"/>
  <c r="C3270" i="3"/>
  <c r="E3269" i="3"/>
  <c r="F3269" i="3" s="1"/>
  <c r="A3271" i="3"/>
  <c r="D3271" i="3" s="1"/>
  <c r="B3271" i="3" l="1"/>
  <c r="C3271" i="3"/>
  <c r="E3270" i="3"/>
  <c r="F3270" i="3" s="1"/>
  <c r="A3272" i="3"/>
  <c r="D3272" i="3" s="1"/>
  <c r="B3272" i="3" l="1"/>
  <c r="C3272" i="3"/>
  <c r="E3271" i="3"/>
  <c r="F3271" i="3" s="1"/>
  <c r="A3273" i="3"/>
  <c r="D3273" i="3" s="1"/>
  <c r="B3273" i="3" l="1"/>
  <c r="C3273" i="3"/>
  <c r="E3272" i="3"/>
  <c r="F3272" i="3" s="1"/>
  <c r="A3274" i="3"/>
  <c r="D3274" i="3" s="1"/>
  <c r="B3274" i="3" l="1"/>
  <c r="C3274" i="3"/>
  <c r="E3273" i="3"/>
  <c r="F3273" i="3" s="1"/>
  <c r="A3275" i="3"/>
  <c r="D3275" i="3" s="1"/>
  <c r="B3275" i="3" l="1"/>
  <c r="C3275" i="3"/>
  <c r="E3274" i="3"/>
  <c r="F3274" i="3" s="1"/>
  <c r="A3276" i="3"/>
  <c r="D3276" i="3" s="1"/>
  <c r="B3276" i="3" l="1"/>
  <c r="C3276" i="3"/>
  <c r="E3275" i="3"/>
  <c r="F3275" i="3" s="1"/>
  <c r="A3277" i="3"/>
  <c r="D3277" i="3" s="1"/>
  <c r="B3277" i="3" l="1"/>
  <c r="C3277" i="3"/>
  <c r="E3276" i="3"/>
  <c r="F3276" i="3" s="1"/>
  <c r="A3278" i="3"/>
  <c r="D3278" i="3" s="1"/>
  <c r="B3278" i="3" l="1"/>
  <c r="C3278" i="3"/>
  <c r="E3277" i="3"/>
  <c r="F3277" i="3" s="1"/>
  <c r="A3279" i="3"/>
  <c r="D3279" i="3" s="1"/>
  <c r="B3279" i="3" l="1"/>
  <c r="C3279" i="3"/>
  <c r="E3278" i="3"/>
  <c r="F3278" i="3" s="1"/>
  <c r="A3280" i="3"/>
  <c r="D3280" i="3" s="1"/>
  <c r="B3280" i="3" l="1"/>
  <c r="C3280" i="3"/>
  <c r="E3279" i="3"/>
  <c r="F3279" i="3" s="1"/>
  <c r="A3281" i="3"/>
  <c r="D3281" i="3" s="1"/>
  <c r="B3281" i="3" l="1"/>
  <c r="C3281" i="3"/>
  <c r="E3280" i="3"/>
  <c r="F3280" i="3" s="1"/>
  <c r="A3282" i="3"/>
  <c r="D3282" i="3" s="1"/>
  <c r="B3282" i="3" l="1"/>
  <c r="C3282" i="3"/>
  <c r="E3281" i="3"/>
  <c r="F3281" i="3" s="1"/>
  <c r="A3283" i="3"/>
  <c r="D3283" i="3" s="1"/>
  <c r="B3283" i="3" l="1"/>
  <c r="C3283" i="3"/>
  <c r="E3282" i="3"/>
  <c r="F3282" i="3" s="1"/>
  <c r="A3284" i="3"/>
  <c r="D3284" i="3" s="1"/>
  <c r="B3284" i="3" l="1"/>
  <c r="C3284" i="3"/>
  <c r="E3283" i="3"/>
  <c r="F3283" i="3" s="1"/>
  <c r="A3285" i="3"/>
  <c r="D3285" i="3" s="1"/>
  <c r="B3285" i="3" l="1"/>
  <c r="C3285" i="3"/>
  <c r="E3284" i="3"/>
  <c r="F3284" i="3" s="1"/>
  <c r="A3286" i="3"/>
  <c r="D3286" i="3" s="1"/>
  <c r="B3286" i="3" l="1"/>
  <c r="C3286" i="3"/>
  <c r="E3285" i="3"/>
  <c r="F3285" i="3" s="1"/>
  <c r="A3287" i="3"/>
  <c r="D3287" i="3" s="1"/>
  <c r="B3287" i="3" l="1"/>
  <c r="C3287" i="3"/>
  <c r="E3286" i="3"/>
  <c r="F3286" i="3" s="1"/>
  <c r="A3288" i="3"/>
  <c r="D3288" i="3" s="1"/>
  <c r="B3288" i="3" l="1"/>
  <c r="C3288" i="3"/>
  <c r="E3287" i="3"/>
  <c r="F3287" i="3" s="1"/>
  <c r="A3289" i="3"/>
  <c r="D3289" i="3" s="1"/>
  <c r="B3289" i="3" l="1"/>
  <c r="C3289" i="3"/>
  <c r="E3288" i="3"/>
  <c r="F3288" i="3" s="1"/>
  <c r="A3290" i="3"/>
  <c r="D3290" i="3" s="1"/>
  <c r="B3290" i="3" l="1"/>
  <c r="C3290" i="3"/>
  <c r="E3289" i="3"/>
  <c r="F3289" i="3" s="1"/>
  <c r="A3291" i="3"/>
  <c r="D3291" i="3" s="1"/>
  <c r="B3291" i="3" l="1"/>
  <c r="C3291" i="3"/>
  <c r="E3290" i="3"/>
  <c r="F3290" i="3" s="1"/>
  <c r="A3292" i="3"/>
  <c r="D3292" i="3" s="1"/>
  <c r="B3292" i="3" l="1"/>
  <c r="C3292" i="3"/>
  <c r="E3291" i="3"/>
  <c r="F3291" i="3" s="1"/>
  <c r="A3293" i="3"/>
  <c r="D3293" i="3" s="1"/>
  <c r="B3293" i="3" l="1"/>
  <c r="C3293" i="3"/>
  <c r="E3292" i="3"/>
  <c r="F3292" i="3" s="1"/>
  <c r="A3294" i="3"/>
  <c r="D3294" i="3" s="1"/>
  <c r="B3294" i="3" l="1"/>
  <c r="C3294" i="3"/>
  <c r="E3293" i="3"/>
  <c r="F3293" i="3" s="1"/>
  <c r="A3295" i="3"/>
  <c r="D3295" i="3" s="1"/>
  <c r="B3295" i="3" l="1"/>
  <c r="C3295" i="3"/>
  <c r="E3294" i="3"/>
  <c r="F3294" i="3" s="1"/>
  <c r="A3296" i="3"/>
  <c r="D3296" i="3" s="1"/>
  <c r="B3296" i="3" l="1"/>
  <c r="C3296" i="3"/>
  <c r="E3295" i="3"/>
  <c r="F3295" i="3" s="1"/>
  <c r="A3297" i="3"/>
  <c r="D3297" i="3" s="1"/>
  <c r="B3297" i="3" l="1"/>
  <c r="C3297" i="3"/>
  <c r="E3296" i="3"/>
  <c r="F3296" i="3" s="1"/>
  <c r="A3298" i="3"/>
  <c r="D3298" i="3" s="1"/>
  <c r="B3298" i="3" l="1"/>
  <c r="C3298" i="3"/>
  <c r="E3297" i="3"/>
  <c r="F3297" i="3" s="1"/>
  <c r="A3299" i="3"/>
  <c r="D3299" i="3" s="1"/>
  <c r="E3298" i="3" l="1"/>
  <c r="F3298" i="3" s="1"/>
  <c r="B3299" i="3"/>
  <c r="C3299" i="3"/>
  <c r="A3300" i="3"/>
  <c r="D3300" i="3" s="1"/>
  <c r="B3300" i="3" l="1"/>
  <c r="C3300" i="3"/>
  <c r="E3299" i="3"/>
  <c r="F3299" i="3" s="1"/>
  <c r="A3301" i="3"/>
  <c r="D3301" i="3" s="1"/>
  <c r="B3301" i="3" l="1"/>
  <c r="C3301" i="3"/>
  <c r="E3300" i="3"/>
  <c r="F3300" i="3" s="1"/>
  <c r="A3302" i="3"/>
  <c r="D3302" i="3" s="1"/>
  <c r="B3302" i="3" l="1"/>
  <c r="C3302" i="3"/>
  <c r="E3301" i="3"/>
  <c r="F3301" i="3" s="1"/>
  <c r="A3303" i="3"/>
  <c r="D3303" i="3" s="1"/>
  <c r="E3302" i="3" l="1"/>
  <c r="F3302" i="3" s="1"/>
  <c r="B3303" i="3"/>
  <c r="C3303" i="3"/>
  <c r="A3304" i="3"/>
  <c r="D3304" i="3" s="1"/>
  <c r="B3304" i="3" l="1"/>
  <c r="C3304" i="3"/>
  <c r="E3303" i="3"/>
  <c r="F3303" i="3" s="1"/>
  <c r="A3305" i="3"/>
  <c r="D3305" i="3" s="1"/>
  <c r="B3305" i="3" l="1"/>
  <c r="C3305" i="3"/>
  <c r="E3304" i="3"/>
  <c r="F3304" i="3" s="1"/>
  <c r="A3306" i="3"/>
  <c r="D3306" i="3" s="1"/>
  <c r="B3306" i="3" l="1"/>
  <c r="C3306" i="3"/>
  <c r="E3305" i="3"/>
  <c r="F3305" i="3" s="1"/>
  <c r="A3307" i="3"/>
  <c r="D3307" i="3" s="1"/>
  <c r="B3307" i="3" l="1"/>
  <c r="C3307" i="3"/>
  <c r="E3306" i="3"/>
  <c r="F3306" i="3" s="1"/>
  <c r="A3308" i="3"/>
  <c r="D3308" i="3" s="1"/>
  <c r="B3308" i="3" l="1"/>
  <c r="C3308" i="3"/>
  <c r="E3307" i="3"/>
  <c r="F3307" i="3" s="1"/>
  <c r="A3309" i="3"/>
  <c r="D3309" i="3" s="1"/>
  <c r="B3309" i="3" l="1"/>
  <c r="C3309" i="3"/>
  <c r="E3308" i="3"/>
  <c r="F3308" i="3" s="1"/>
  <c r="A3310" i="3"/>
  <c r="D3310" i="3" s="1"/>
  <c r="B3310" i="3" l="1"/>
  <c r="C3310" i="3"/>
  <c r="E3309" i="3"/>
  <c r="F3309" i="3" s="1"/>
  <c r="A3311" i="3"/>
  <c r="D3311" i="3" s="1"/>
  <c r="B3311" i="3" l="1"/>
  <c r="C3311" i="3"/>
  <c r="E3310" i="3"/>
  <c r="F3310" i="3" s="1"/>
  <c r="A3312" i="3"/>
  <c r="D3312" i="3" s="1"/>
  <c r="B3312" i="3" l="1"/>
  <c r="C3312" i="3"/>
  <c r="E3311" i="3"/>
  <c r="F3311" i="3" s="1"/>
  <c r="A3313" i="3"/>
  <c r="D3313" i="3" s="1"/>
  <c r="B3313" i="3" l="1"/>
  <c r="C3313" i="3"/>
  <c r="E3312" i="3"/>
  <c r="F3312" i="3" s="1"/>
  <c r="A3314" i="3"/>
  <c r="D3314" i="3" s="1"/>
  <c r="B3314" i="3" l="1"/>
  <c r="C3314" i="3"/>
  <c r="E3313" i="3"/>
  <c r="F3313" i="3" s="1"/>
  <c r="A3315" i="3"/>
  <c r="D3315" i="3" s="1"/>
  <c r="B3315" i="3" l="1"/>
  <c r="C3315" i="3"/>
  <c r="E3314" i="3"/>
  <c r="F3314" i="3" s="1"/>
  <c r="A3316" i="3"/>
  <c r="D3316" i="3" s="1"/>
  <c r="B3316" i="3" l="1"/>
  <c r="C3316" i="3"/>
  <c r="E3315" i="3"/>
  <c r="F3315" i="3" s="1"/>
  <c r="A3317" i="3"/>
  <c r="D3317" i="3" s="1"/>
  <c r="B3317" i="3" l="1"/>
  <c r="C3317" i="3"/>
  <c r="E3316" i="3"/>
  <c r="F3316" i="3" s="1"/>
  <c r="A3318" i="3"/>
  <c r="D3318" i="3" s="1"/>
  <c r="B3318" i="3" l="1"/>
  <c r="C3318" i="3"/>
  <c r="E3317" i="3"/>
  <c r="F3317" i="3" s="1"/>
  <c r="A3319" i="3"/>
  <c r="D3319" i="3" s="1"/>
  <c r="B3319" i="3" l="1"/>
  <c r="C3319" i="3"/>
  <c r="E3318" i="3"/>
  <c r="F3318" i="3" s="1"/>
  <c r="A3320" i="3"/>
  <c r="D3320" i="3" s="1"/>
  <c r="B3320" i="3" l="1"/>
  <c r="C3320" i="3"/>
  <c r="E3319" i="3"/>
  <c r="F3319" i="3" s="1"/>
  <c r="A3321" i="3"/>
  <c r="D3321" i="3" s="1"/>
  <c r="B3321" i="3" l="1"/>
  <c r="C3321" i="3"/>
  <c r="E3320" i="3"/>
  <c r="F3320" i="3" s="1"/>
  <c r="A3322" i="3"/>
  <c r="D3322" i="3" s="1"/>
  <c r="B3322" i="3" l="1"/>
  <c r="C3322" i="3"/>
  <c r="E3321" i="3"/>
  <c r="F3321" i="3" s="1"/>
  <c r="A3323" i="3"/>
  <c r="D3323" i="3" s="1"/>
  <c r="B3323" i="3" l="1"/>
  <c r="C3323" i="3"/>
  <c r="E3322" i="3"/>
  <c r="F3322" i="3" s="1"/>
  <c r="A3324" i="3"/>
  <c r="D3324" i="3" s="1"/>
  <c r="B3324" i="3" l="1"/>
  <c r="C3324" i="3"/>
  <c r="E3323" i="3"/>
  <c r="F3323" i="3" s="1"/>
  <c r="A3325" i="3"/>
  <c r="D3325" i="3" s="1"/>
  <c r="B3325" i="3" l="1"/>
  <c r="C3325" i="3"/>
  <c r="E3324" i="3"/>
  <c r="F3324" i="3" s="1"/>
  <c r="A3326" i="3"/>
  <c r="D3326" i="3" s="1"/>
  <c r="B3326" i="3" l="1"/>
  <c r="C3326" i="3"/>
  <c r="E3325" i="3"/>
  <c r="F3325" i="3" s="1"/>
  <c r="A3327" i="3"/>
  <c r="D3327" i="3" s="1"/>
  <c r="B3327" i="3" l="1"/>
  <c r="C3327" i="3"/>
  <c r="E3326" i="3"/>
  <c r="F3326" i="3" s="1"/>
  <c r="A3328" i="3"/>
  <c r="D3328" i="3" s="1"/>
  <c r="B3328" i="3" l="1"/>
  <c r="C3328" i="3"/>
  <c r="E3327" i="3"/>
  <c r="F3327" i="3" s="1"/>
  <c r="A3329" i="3"/>
  <c r="D3329" i="3" s="1"/>
  <c r="B3329" i="3" l="1"/>
  <c r="C3329" i="3"/>
  <c r="E3328" i="3"/>
  <c r="F3328" i="3" s="1"/>
  <c r="A3330" i="3"/>
  <c r="D3330" i="3" s="1"/>
  <c r="B3330" i="3" l="1"/>
  <c r="C3330" i="3"/>
  <c r="E3329" i="3"/>
  <c r="F3329" i="3" s="1"/>
  <c r="A3331" i="3"/>
  <c r="D3331" i="3" s="1"/>
  <c r="B3331" i="3" l="1"/>
  <c r="C3331" i="3"/>
  <c r="E3330" i="3"/>
  <c r="F3330" i="3" s="1"/>
  <c r="A3332" i="3"/>
  <c r="D3332" i="3" s="1"/>
  <c r="B3332" i="3" l="1"/>
  <c r="C3332" i="3"/>
  <c r="E3331" i="3"/>
  <c r="F3331" i="3" s="1"/>
  <c r="A3333" i="3"/>
  <c r="D3333" i="3" s="1"/>
  <c r="B3333" i="3" l="1"/>
  <c r="C3333" i="3"/>
  <c r="E3332" i="3"/>
  <c r="F3332" i="3" s="1"/>
  <c r="A3334" i="3"/>
  <c r="D3334" i="3" s="1"/>
  <c r="B3334" i="3" l="1"/>
  <c r="C3334" i="3"/>
  <c r="E3333" i="3"/>
  <c r="F3333" i="3" s="1"/>
  <c r="A3335" i="3"/>
  <c r="D3335" i="3" s="1"/>
  <c r="B3335" i="3" l="1"/>
  <c r="C3335" i="3"/>
  <c r="E3334" i="3"/>
  <c r="F3334" i="3" s="1"/>
  <c r="A3336" i="3"/>
  <c r="D3336" i="3" s="1"/>
  <c r="B3336" i="3" l="1"/>
  <c r="C3336" i="3"/>
  <c r="E3335" i="3"/>
  <c r="F3335" i="3" s="1"/>
  <c r="A3337" i="3"/>
  <c r="D3337" i="3" s="1"/>
  <c r="B3337" i="3" l="1"/>
  <c r="C3337" i="3"/>
  <c r="E3336" i="3"/>
  <c r="F3336" i="3" s="1"/>
  <c r="A3338" i="3"/>
  <c r="D3338" i="3" s="1"/>
  <c r="B3338" i="3" l="1"/>
  <c r="C3338" i="3"/>
  <c r="E3337" i="3"/>
  <c r="F3337" i="3" s="1"/>
  <c r="A3339" i="3"/>
  <c r="D3339" i="3" s="1"/>
  <c r="B3339" i="3" l="1"/>
  <c r="C3339" i="3"/>
  <c r="E3338" i="3"/>
  <c r="F3338" i="3" s="1"/>
  <c r="A3340" i="3"/>
  <c r="D3340" i="3" s="1"/>
  <c r="B3340" i="3" l="1"/>
  <c r="C3340" i="3"/>
  <c r="E3339" i="3"/>
  <c r="F3339" i="3" s="1"/>
  <c r="A3341" i="3"/>
  <c r="D3341" i="3" s="1"/>
  <c r="B3341" i="3" l="1"/>
  <c r="C3341" i="3"/>
  <c r="E3340" i="3"/>
  <c r="F3340" i="3" s="1"/>
  <c r="A3342" i="3"/>
  <c r="D3342" i="3" s="1"/>
  <c r="B3342" i="3" l="1"/>
  <c r="C3342" i="3"/>
  <c r="E3341" i="3"/>
  <c r="F3341" i="3" s="1"/>
  <c r="A3343" i="3"/>
  <c r="D3343" i="3" s="1"/>
  <c r="B3343" i="3" l="1"/>
  <c r="C3343" i="3"/>
  <c r="E3342" i="3"/>
  <c r="F3342" i="3" s="1"/>
  <c r="A3344" i="3"/>
  <c r="D3344" i="3" s="1"/>
  <c r="B3344" i="3" l="1"/>
  <c r="C3344" i="3"/>
  <c r="E3343" i="3"/>
  <c r="F3343" i="3" s="1"/>
  <c r="A3345" i="3"/>
  <c r="D3345" i="3" s="1"/>
  <c r="B3345" i="3" l="1"/>
  <c r="C3345" i="3"/>
  <c r="E3344" i="3"/>
  <c r="F3344" i="3" s="1"/>
  <c r="A3346" i="3"/>
  <c r="D3346" i="3" s="1"/>
  <c r="B3346" i="3" l="1"/>
  <c r="C3346" i="3"/>
  <c r="E3345" i="3"/>
  <c r="F3345" i="3" s="1"/>
  <c r="A3347" i="3"/>
  <c r="D3347" i="3" s="1"/>
  <c r="B3347" i="3" l="1"/>
  <c r="C3347" i="3"/>
  <c r="E3346" i="3"/>
  <c r="F3346" i="3" s="1"/>
  <c r="A3348" i="3"/>
  <c r="D3348" i="3" s="1"/>
  <c r="B3348" i="3" l="1"/>
  <c r="C3348" i="3"/>
  <c r="E3347" i="3"/>
  <c r="F3347" i="3" s="1"/>
  <c r="A3349" i="3"/>
  <c r="D3349" i="3" s="1"/>
  <c r="B3349" i="3" l="1"/>
  <c r="C3349" i="3"/>
  <c r="E3348" i="3"/>
  <c r="F3348" i="3" s="1"/>
  <c r="A3350" i="3"/>
  <c r="D3350" i="3" s="1"/>
  <c r="B3350" i="3" l="1"/>
  <c r="C3350" i="3"/>
  <c r="E3349" i="3"/>
  <c r="F3349" i="3" s="1"/>
  <c r="A3351" i="3"/>
  <c r="D3351" i="3" s="1"/>
  <c r="E3350" i="3" l="1"/>
  <c r="F3350" i="3" s="1"/>
  <c r="B3351" i="3"/>
  <c r="C3351" i="3"/>
  <c r="A3352" i="3"/>
  <c r="D3352" i="3" s="1"/>
  <c r="B3352" i="3" l="1"/>
  <c r="C3352" i="3"/>
  <c r="E3351" i="3"/>
  <c r="F3351" i="3" s="1"/>
  <c r="A3353" i="3"/>
  <c r="D3353" i="3" s="1"/>
  <c r="B3353" i="3" l="1"/>
  <c r="C3353" i="3"/>
  <c r="E3352" i="3"/>
  <c r="F3352" i="3" s="1"/>
  <c r="A3354" i="3"/>
  <c r="D3354" i="3" s="1"/>
  <c r="B3354" i="3" l="1"/>
  <c r="C3354" i="3"/>
  <c r="E3353" i="3"/>
  <c r="F3353" i="3" s="1"/>
  <c r="A3355" i="3"/>
  <c r="D3355" i="3" s="1"/>
  <c r="B3355" i="3" l="1"/>
  <c r="C3355" i="3"/>
  <c r="E3354" i="3"/>
  <c r="F3354" i="3" s="1"/>
  <c r="A3356" i="3"/>
  <c r="D3356" i="3" s="1"/>
  <c r="B3356" i="3" l="1"/>
  <c r="C3356" i="3"/>
  <c r="E3355" i="3"/>
  <c r="F3355" i="3" s="1"/>
  <c r="A3357" i="3"/>
  <c r="D3357" i="3" s="1"/>
  <c r="B3357" i="3" l="1"/>
  <c r="C3357" i="3"/>
  <c r="E3356" i="3"/>
  <c r="F3356" i="3" s="1"/>
  <c r="A3358" i="3"/>
  <c r="D3358" i="3" s="1"/>
  <c r="B3358" i="3" l="1"/>
  <c r="C3358" i="3"/>
  <c r="E3357" i="3"/>
  <c r="F3357" i="3" s="1"/>
  <c r="A3359" i="3"/>
  <c r="D3359" i="3" s="1"/>
  <c r="B3359" i="3" l="1"/>
  <c r="C3359" i="3"/>
  <c r="E3358" i="3"/>
  <c r="F3358" i="3" s="1"/>
  <c r="A3360" i="3"/>
  <c r="D3360" i="3" s="1"/>
  <c r="B3360" i="3" l="1"/>
  <c r="C3360" i="3"/>
  <c r="E3359" i="3"/>
  <c r="F3359" i="3" s="1"/>
  <c r="A3361" i="3"/>
  <c r="D3361" i="3" s="1"/>
  <c r="B3361" i="3" l="1"/>
  <c r="C3361" i="3"/>
  <c r="E3360" i="3"/>
  <c r="F3360" i="3" s="1"/>
  <c r="A3362" i="3"/>
  <c r="D3362" i="3" s="1"/>
  <c r="B3362" i="3" l="1"/>
  <c r="C3362" i="3"/>
  <c r="E3361" i="3"/>
  <c r="F3361" i="3" s="1"/>
  <c r="A3363" i="3"/>
  <c r="D3363" i="3" s="1"/>
  <c r="B3363" i="3" l="1"/>
  <c r="C3363" i="3"/>
  <c r="E3362" i="3"/>
  <c r="F3362" i="3" s="1"/>
  <c r="A3364" i="3"/>
  <c r="D3364" i="3" s="1"/>
  <c r="B3364" i="3" l="1"/>
  <c r="C3364" i="3"/>
  <c r="E3363" i="3"/>
  <c r="F3363" i="3" s="1"/>
  <c r="A3365" i="3"/>
  <c r="D3365" i="3" s="1"/>
  <c r="B3365" i="3" l="1"/>
  <c r="C3365" i="3"/>
  <c r="E3364" i="3"/>
  <c r="F3364" i="3" s="1"/>
  <c r="A3366" i="3"/>
  <c r="D3366" i="3" s="1"/>
  <c r="B3366" i="3" l="1"/>
  <c r="C3366" i="3"/>
  <c r="E3365" i="3"/>
  <c r="F3365" i="3" s="1"/>
  <c r="A3367" i="3"/>
  <c r="D3367" i="3" s="1"/>
  <c r="B3367" i="3" l="1"/>
  <c r="C3367" i="3"/>
  <c r="E3366" i="3"/>
  <c r="F3366" i="3" s="1"/>
  <c r="A3368" i="3"/>
  <c r="D3368" i="3" s="1"/>
  <c r="B3368" i="3" l="1"/>
  <c r="C3368" i="3"/>
  <c r="E3367" i="3"/>
  <c r="F3367" i="3" s="1"/>
  <c r="A3369" i="3"/>
  <c r="D3369" i="3" s="1"/>
  <c r="B3369" i="3" l="1"/>
  <c r="C3369" i="3"/>
  <c r="E3368" i="3"/>
  <c r="F3368" i="3" s="1"/>
  <c r="A3370" i="3"/>
  <c r="D3370" i="3" s="1"/>
  <c r="B3370" i="3" l="1"/>
  <c r="C3370" i="3"/>
  <c r="E3369" i="3"/>
  <c r="F3369" i="3" s="1"/>
  <c r="A3371" i="3"/>
  <c r="D3371" i="3" s="1"/>
  <c r="B3371" i="3" l="1"/>
  <c r="C3371" i="3"/>
  <c r="E3370" i="3"/>
  <c r="F3370" i="3" s="1"/>
  <c r="A3372" i="3"/>
  <c r="D3372" i="3" s="1"/>
  <c r="B3372" i="3" l="1"/>
  <c r="C3372" i="3"/>
  <c r="E3371" i="3"/>
  <c r="F3371" i="3" s="1"/>
  <c r="A3373" i="3"/>
  <c r="D3373" i="3" s="1"/>
  <c r="B3373" i="3" l="1"/>
  <c r="C3373" i="3"/>
  <c r="E3372" i="3"/>
  <c r="F3372" i="3" s="1"/>
  <c r="A3374" i="3"/>
  <c r="D3374" i="3" s="1"/>
  <c r="B3374" i="3" l="1"/>
  <c r="C3374" i="3"/>
  <c r="E3373" i="3"/>
  <c r="F3373" i="3" s="1"/>
  <c r="A3375" i="3"/>
  <c r="D3375" i="3" s="1"/>
  <c r="B3375" i="3" l="1"/>
  <c r="C3375" i="3"/>
  <c r="E3374" i="3"/>
  <c r="F3374" i="3" s="1"/>
  <c r="A3376" i="3"/>
  <c r="D3376" i="3" s="1"/>
  <c r="B3376" i="3" l="1"/>
  <c r="C3376" i="3"/>
  <c r="E3375" i="3"/>
  <c r="F3375" i="3" s="1"/>
  <c r="A3377" i="3"/>
  <c r="D3377" i="3" s="1"/>
  <c r="B3377" i="3" l="1"/>
  <c r="C3377" i="3"/>
  <c r="E3376" i="3"/>
  <c r="F3376" i="3" s="1"/>
  <c r="A3378" i="3"/>
  <c r="D3378" i="3" s="1"/>
  <c r="B3378" i="3" l="1"/>
  <c r="C3378" i="3"/>
  <c r="E3377" i="3"/>
  <c r="F3377" i="3" s="1"/>
  <c r="A3379" i="3"/>
  <c r="D3379" i="3" s="1"/>
  <c r="B3379" i="3" l="1"/>
  <c r="C3379" i="3"/>
  <c r="E3378" i="3"/>
  <c r="F3378" i="3" s="1"/>
  <c r="A3380" i="3"/>
  <c r="D3380" i="3" s="1"/>
  <c r="B3380" i="3" l="1"/>
  <c r="C3380" i="3"/>
  <c r="E3379" i="3"/>
  <c r="F3379" i="3" s="1"/>
  <c r="A3381" i="3"/>
  <c r="D3381" i="3" s="1"/>
  <c r="B3381" i="3" l="1"/>
  <c r="C3381" i="3"/>
  <c r="E3380" i="3"/>
  <c r="F3380" i="3" s="1"/>
  <c r="A3382" i="3"/>
  <c r="D3382" i="3" s="1"/>
  <c r="B3382" i="3" l="1"/>
  <c r="C3382" i="3"/>
  <c r="E3381" i="3"/>
  <c r="F3381" i="3" s="1"/>
  <c r="A3383" i="3"/>
  <c r="D3383" i="3" s="1"/>
  <c r="B3383" i="3" l="1"/>
  <c r="C3383" i="3"/>
  <c r="E3382" i="3"/>
  <c r="F3382" i="3" s="1"/>
  <c r="A3384" i="3"/>
  <c r="D3384" i="3" s="1"/>
  <c r="B3384" i="3" l="1"/>
  <c r="C3384" i="3"/>
  <c r="E3383" i="3"/>
  <c r="F3383" i="3" s="1"/>
  <c r="A3385" i="3"/>
  <c r="D3385" i="3" s="1"/>
  <c r="B3385" i="3" l="1"/>
  <c r="C3385" i="3"/>
  <c r="E3384" i="3"/>
  <c r="F3384" i="3" s="1"/>
  <c r="A3386" i="3"/>
  <c r="D3386" i="3" s="1"/>
  <c r="B3386" i="3" l="1"/>
  <c r="C3386" i="3"/>
  <c r="E3385" i="3"/>
  <c r="F3385" i="3" s="1"/>
  <c r="A3387" i="3"/>
  <c r="D3387" i="3" s="1"/>
  <c r="B3387" i="3" l="1"/>
  <c r="C3387" i="3"/>
  <c r="E3386" i="3"/>
  <c r="F3386" i="3" s="1"/>
  <c r="A3388" i="3"/>
  <c r="D3388" i="3" s="1"/>
  <c r="B3388" i="3" l="1"/>
  <c r="C3388" i="3"/>
  <c r="E3387" i="3"/>
  <c r="F3387" i="3" s="1"/>
  <c r="A3389" i="3"/>
  <c r="D3389" i="3" s="1"/>
  <c r="E3388" i="3" l="1"/>
  <c r="F3388" i="3" s="1"/>
  <c r="B3389" i="3"/>
  <c r="C3389" i="3"/>
  <c r="A3390" i="3"/>
  <c r="D3390" i="3" s="1"/>
  <c r="B3390" i="3" l="1"/>
  <c r="C3390" i="3"/>
  <c r="E3389" i="3"/>
  <c r="F3389" i="3" s="1"/>
  <c r="A3391" i="3"/>
  <c r="D3391" i="3" s="1"/>
  <c r="B3391" i="3" l="1"/>
  <c r="C3391" i="3"/>
  <c r="E3390" i="3"/>
  <c r="F3390" i="3" s="1"/>
  <c r="A3392" i="3"/>
  <c r="D3392" i="3" s="1"/>
  <c r="B3392" i="3" l="1"/>
  <c r="C3392" i="3"/>
  <c r="E3391" i="3"/>
  <c r="F3391" i="3" s="1"/>
  <c r="A3393" i="3"/>
  <c r="D3393" i="3" s="1"/>
  <c r="B3393" i="3" l="1"/>
  <c r="C3393" i="3"/>
  <c r="E3392" i="3"/>
  <c r="F3392" i="3" s="1"/>
  <c r="A3394" i="3"/>
  <c r="D3394" i="3" s="1"/>
  <c r="B3394" i="3" l="1"/>
  <c r="C3394" i="3"/>
  <c r="E3393" i="3"/>
  <c r="F3393" i="3" s="1"/>
  <c r="A3395" i="3"/>
  <c r="D3395" i="3" s="1"/>
  <c r="B3395" i="3" l="1"/>
  <c r="C3395" i="3"/>
  <c r="E3394" i="3"/>
  <c r="F3394" i="3" s="1"/>
  <c r="A3396" i="3"/>
  <c r="D3396" i="3" s="1"/>
  <c r="B3396" i="3" l="1"/>
  <c r="C3396" i="3"/>
  <c r="E3395" i="3"/>
  <c r="F3395" i="3" s="1"/>
  <c r="A3397" i="3"/>
  <c r="D3397" i="3" s="1"/>
  <c r="B3397" i="3" l="1"/>
  <c r="C3397" i="3"/>
  <c r="E3396" i="3"/>
  <c r="F3396" i="3" s="1"/>
  <c r="A3398" i="3"/>
  <c r="D3398" i="3" s="1"/>
  <c r="B3398" i="3" l="1"/>
  <c r="C3398" i="3"/>
  <c r="E3397" i="3"/>
  <c r="F3397" i="3" s="1"/>
  <c r="A3399" i="3"/>
  <c r="D3399" i="3" s="1"/>
  <c r="B3399" i="3" l="1"/>
  <c r="C3399" i="3"/>
  <c r="E3398" i="3"/>
  <c r="F3398" i="3" s="1"/>
  <c r="A3400" i="3"/>
  <c r="D3400" i="3" s="1"/>
  <c r="B3400" i="3" l="1"/>
  <c r="C3400" i="3"/>
  <c r="E3399" i="3"/>
  <c r="F3399" i="3" s="1"/>
  <c r="A3401" i="3"/>
  <c r="D3401" i="3" s="1"/>
  <c r="B3401" i="3" l="1"/>
  <c r="C3401" i="3"/>
  <c r="E3400" i="3"/>
  <c r="F3400" i="3" s="1"/>
  <c r="A3402" i="3"/>
  <c r="D3402" i="3" s="1"/>
  <c r="B3402" i="3" l="1"/>
  <c r="C3402" i="3"/>
  <c r="E3401" i="3"/>
  <c r="F3401" i="3" s="1"/>
  <c r="A3403" i="3"/>
  <c r="D3403" i="3" s="1"/>
  <c r="B3403" i="3" l="1"/>
  <c r="C3403" i="3"/>
  <c r="E3402" i="3"/>
  <c r="F3402" i="3" s="1"/>
  <c r="A3404" i="3"/>
  <c r="D3404" i="3" s="1"/>
  <c r="B3404" i="3" l="1"/>
  <c r="C3404" i="3"/>
  <c r="E3403" i="3"/>
  <c r="F3403" i="3" s="1"/>
  <c r="A3405" i="3"/>
  <c r="D3405" i="3" s="1"/>
  <c r="B3405" i="3" l="1"/>
  <c r="C3405" i="3"/>
  <c r="E3404" i="3"/>
  <c r="F3404" i="3" s="1"/>
  <c r="A3406" i="3"/>
  <c r="D3406" i="3" s="1"/>
  <c r="B3406" i="3" l="1"/>
  <c r="C3406" i="3"/>
  <c r="E3405" i="3"/>
  <c r="F3405" i="3" s="1"/>
  <c r="A3407" i="3"/>
  <c r="D3407" i="3" s="1"/>
  <c r="B3407" i="3" l="1"/>
  <c r="C3407" i="3"/>
  <c r="E3406" i="3"/>
  <c r="F3406" i="3" s="1"/>
  <c r="A3408" i="3"/>
  <c r="D3408" i="3" s="1"/>
  <c r="B3408" i="3" l="1"/>
  <c r="C3408" i="3"/>
  <c r="E3407" i="3"/>
  <c r="F3407" i="3" s="1"/>
  <c r="A3409" i="3"/>
  <c r="D3409" i="3" s="1"/>
  <c r="B3409" i="3" l="1"/>
  <c r="C3409" i="3"/>
  <c r="E3408" i="3"/>
  <c r="F3408" i="3" s="1"/>
  <c r="A3410" i="3"/>
  <c r="D3410" i="3" s="1"/>
  <c r="B3410" i="3" l="1"/>
  <c r="C3410" i="3"/>
  <c r="E3409" i="3"/>
  <c r="F3409" i="3" s="1"/>
  <c r="A3411" i="3"/>
  <c r="D3411" i="3" s="1"/>
  <c r="B3411" i="3" l="1"/>
  <c r="C3411" i="3"/>
  <c r="E3410" i="3"/>
  <c r="F3410" i="3" s="1"/>
  <c r="A3412" i="3"/>
  <c r="D3412" i="3" s="1"/>
  <c r="B3412" i="3" l="1"/>
  <c r="C3412" i="3"/>
  <c r="E3411" i="3"/>
  <c r="F3411" i="3" s="1"/>
  <c r="A3413" i="3"/>
  <c r="D3413" i="3" s="1"/>
  <c r="B3413" i="3" l="1"/>
  <c r="C3413" i="3"/>
  <c r="E3412" i="3"/>
  <c r="F3412" i="3" s="1"/>
  <c r="A3414" i="3"/>
  <c r="D3414" i="3" s="1"/>
  <c r="B3414" i="3" l="1"/>
  <c r="C3414" i="3"/>
  <c r="E3413" i="3"/>
  <c r="F3413" i="3" s="1"/>
  <c r="A3415" i="3"/>
  <c r="D3415" i="3" s="1"/>
  <c r="B3415" i="3" l="1"/>
  <c r="C3415" i="3"/>
  <c r="E3414" i="3"/>
  <c r="F3414" i="3" s="1"/>
  <c r="A3416" i="3"/>
  <c r="D3416" i="3" s="1"/>
  <c r="B3416" i="3" l="1"/>
  <c r="C3416" i="3"/>
  <c r="E3415" i="3"/>
  <c r="F3415" i="3" s="1"/>
  <c r="A3417" i="3"/>
  <c r="D3417" i="3" s="1"/>
  <c r="B3417" i="3" l="1"/>
  <c r="C3417" i="3"/>
  <c r="E3416" i="3"/>
  <c r="F3416" i="3" s="1"/>
  <c r="A3418" i="3"/>
  <c r="D3418" i="3" s="1"/>
  <c r="B3418" i="3" l="1"/>
  <c r="C3418" i="3"/>
  <c r="E3417" i="3"/>
  <c r="F3417" i="3" s="1"/>
  <c r="A3419" i="3"/>
  <c r="D3419" i="3" s="1"/>
  <c r="B3419" i="3" l="1"/>
  <c r="C3419" i="3"/>
  <c r="E3418" i="3"/>
  <c r="F3418" i="3" s="1"/>
  <c r="A3420" i="3"/>
  <c r="D3420" i="3" s="1"/>
  <c r="B3420" i="3" l="1"/>
  <c r="C3420" i="3"/>
  <c r="E3419" i="3"/>
  <c r="F3419" i="3" s="1"/>
  <c r="A3421" i="3"/>
  <c r="D3421" i="3" s="1"/>
  <c r="B3421" i="3" l="1"/>
  <c r="C3421" i="3"/>
  <c r="E3420" i="3"/>
  <c r="F3420" i="3" s="1"/>
  <c r="A3422" i="3"/>
  <c r="D3422" i="3" s="1"/>
  <c r="B3422" i="3" l="1"/>
  <c r="C3422" i="3"/>
  <c r="E3421" i="3"/>
  <c r="F3421" i="3" s="1"/>
  <c r="A3423" i="3"/>
  <c r="D3423" i="3" s="1"/>
  <c r="B3423" i="3" l="1"/>
  <c r="C3423" i="3"/>
  <c r="E3422" i="3"/>
  <c r="F3422" i="3" s="1"/>
  <c r="A3424" i="3"/>
  <c r="D3424" i="3" s="1"/>
  <c r="B3424" i="3" l="1"/>
  <c r="C3424" i="3"/>
  <c r="E3423" i="3"/>
  <c r="F3423" i="3" s="1"/>
  <c r="A3425" i="3"/>
  <c r="D3425" i="3" s="1"/>
  <c r="B3425" i="3" l="1"/>
  <c r="C3425" i="3"/>
  <c r="E3424" i="3"/>
  <c r="F3424" i="3" s="1"/>
  <c r="A3426" i="3"/>
  <c r="D3426" i="3" s="1"/>
  <c r="B3426" i="3" l="1"/>
  <c r="C3426" i="3"/>
  <c r="E3425" i="3"/>
  <c r="F3425" i="3" s="1"/>
  <c r="A3427" i="3"/>
  <c r="D3427" i="3" s="1"/>
  <c r="B3427" i="3" l="1"/>
  <c r="C3427" i="3"/>
  <c r="E3426" i="3"/>
  <c r="F3426" i="3" s="1"/>
  <c r="A3428" i="3"/>
  <c r="D3428" i="3" s="1"/>
  <c r="B3428" i="3" l="1"/>
  <c r="C3428" i="3"/>
  <c r="E3427" i="3"/>
  <c r="F3427" i="3" s="1"/>
  <c r="A3429" i="3"/>
  <c r="D3429" i="3" s="1"/>
  <c r="B3429" i="3" l="1"/>
  <c r="C3429" i="3"/>
  <c r="E3428" i="3"/>
  <c r="F3428" i="3" s="1"/>
  <c r="A3430" i="3"/>
  <c r="D3430" i="3" s="1"/>
  <c r="B3430" i="3" l="1"/>
  <c r="C3430" i="3"/>
  <c r="E3429" i="3"/>
  <c r="F3429" i="3" s="1"/>
  <c r="A3431" i="3"/>
  <c r="D3431" i="3" s="1"/>
  <c r="B3431" i="3" l="1"/>
  <c r="C3431" i="3"/>
  <c r="E3430" i="3"/>
  <c r="F3430" i="3" s="1"/>
  <c r="A3432" i="3"/>
  <c r="D3432" i="3" s="1"/>
  <c r="B3432" i="3" l="1"/>
  <c r="C3432" i="3"/>
  <c r="E3431" i="3"/>
  <c r="F3431" i="3" s="1"/>
  <c r="A3433" i="3"/>
  <c r="D3433" i="3" s="1"/>
  <c r="B3433" i="3" l="1"/>
  <c r="C3433" i="3"/>
  <c r="E3432" i="3"/>
  <c r="F3432" i="3" s="1"/>
  <c r="A3434" i="3"/>
  <c r="D3434" i="3" s="1"/>
  <c r="B3434" i="3" l="1"/>
  <c r="C3434" i="3"/>
  <c r="E3433" i="3"/>
  <c r="F3433" i="3" s="1"/>
  <c r="A3435" i="3"/>
  <c r="D3435" i="3" s="1"/>
  <c r="B3435" i="3" l="1"/>
  <c r="C3435" i="3"/>
  <c r="E3434" i="3"/>
  <c r="F3434" i="3" s="1"/>
  <c r="A3436" i="3"/>
  <c r="D3436" i="3" s="1"/>
  <c r="B3436" i="3" l="1"/>
  <c r="C3436" i="3"/>
  <c r="E3435" i="3"/>
  <c r="F3435" i="3" s="1"/>
  <c r="A3437" i="3"/>
  <c r="D3437" i="3" s="1"/>
  <c r="B3437" i="3" l="1"/>
  <c r="C3437" i="3"/>
  <c r="E3436" i="3"/>
  <c r="F3436" i="3" s="1"/>
  <c r="A3438" i="3"/>
  <c r="D3438" i="3" s="1"/>
  <c r="B3438" i="3" l="1"/>
  <c r="C3438" i="3"/>
  <c r="E3437" i="3"/>
  <c r="F3437" i="3" s="1"/>
  <c r="A3439" i="3"/>
  <c r="D3439" i="3" s="1"/>
  <c r="B3439" i="3" l="1"/>
  <c r="C3439" i="3"/>
  <c r="E3438" i="3"/>
  <c r="F3438" i="3" s="1"/>
  <c r="A3440" i="3"/>
  <c r="D3440" i="3" s="1"/>
  <c r="B3440" i="3" l="1"/>
  <c r="C3440" i="3"/>
  <c r="E3439" i="3"/>
  <c r="F3439" i="3" s="1"/>
  <c r="A3441" i="3"/>
  <c r="D3441" i="3" s="1"/>
  <c r="B3441" i="3" l="1"/>
  <c r="C3441" i="3"/>
  <c r="E3440" i="3"/>
  <c r="F3440" i="3" s="1"/>
  <c r="A3442" i="3"/>
  <c r="D3442" i="3" s="1"/>
  <c r="B3442" i="3" l="1"/>
  <c r="C3442" i="3"/>
  <c r="E3441" i="3"/>
  <c r="F3441" i="3" s="1"/>
  <c r="A3443" i="3"/>
  <c r="D3443" i="3" s="1"/>
  <c r="B3443" i="3" l="1"/>
  <c r="C3443" i="3"/>
  <c r="E3442" i="3"/>
  <c r="F3442" i="3" s="1"/>
  <c r="A3444" i="3"/>
  <c r="D3444" i="3" s="1"/>
  <c r="B3444" i="3" l="1"/>
  <c r="C3444" i="3"/>
  <c r="E3443" i="3"/>
  <c r="F3443" i="3" s="1"/>
  <c r="A3445" i="3"/>
  <c r="D3445" i="3" s="1"/>
  <c r="B3445" i="3" l="1"/>
  <c r="C3445" i="3"/>
  <c r="E3444" i="3"/>
  <c r="F3444" i="3" s="1"/>
  <c r="A3446" i="3"/>
  <c r="D3446" i="3" s="1"/>
  <c r="B3446" i="3" l="1"/>
  <c r="C3446" i="3"/>
  <c r="E3445" i="3"/>
  <c r="F3445" i="3" s="1"/>
  <c r="A3447" i="3"/>
  <c r="D3447" i="3" s="1"/>
  <c r="B3447" i="3" l="1"/>
  <c r="C3447" i="3"/>
  <c r="E3446" i="3"/>
  <c r="F3446" i="3" s="1"/>
  <c r="A3448" i="3"/>
  <c r="D3448" i="3" s="1"/>
  <c r="B3448" i="3" l="1"/>
  <c r="C3448" i="3"/>
  <c r="E3447" i="3"/>
  <c r="F3447" i="3" s="1"/>
  <c r="A3449" i="3"/>
  <c r="D3449" i="3" s="1"/>
  <c r="B3449" i="3" l="1"/>
  <c r="C3449" i="3"/>
  <c r="E3448" i="3"/>
  <c r="F3448" i="3" s="1"/>
  <c r="A3450" i="3"/>
  <c r="D3450" i="3" s="1"/>
  <c r="B3450" i="3" l="1"/>
  <c r="C3450" i="3"/>
  <c r="E3449" i="3"/>
  <c r="F3449" i="3" s="1"/>
  <c r="A3451" i="3"/>
  <c r="D3451" i="3" s="1"/>
  <c r="B3451" i="3" l="1"/>
  <c r="C3451" i="3"/>
  <c r="E3450" i="3"/>
  <c r="F3450" i="3" s="1"/>
  <c r="A3452" i="3"/>
  <c r="D3452" i="3" s="1"/>
  <c r="B3452" i="3" l="1"/>
  <c r="C3452" i="3"/>
  <c r="E3451" i="3"/>
  <c r="F3451" i="3" s="1"/>
  <c r="A3453" i="3"/>
  <c r="D3453" i="3" s="1"/>
  <c r="B3453" i="3" l="1"/>
  <c r="C3453" i="3"/>
  <c r="E3452" i="3"/>
  <c r="F3452" i="3" s="1"/>
  <c r="A3454" i="3"/>
  <c r="D3454" i="3" s="1"/>
  <c r="B3454" i="3" l="1"/>
  <c r="C3454" i="3"/>
  <c r="E3453" i="3"/>
  <c r="F3453" i="3" s="1"/>
  <c r="A3455" i="3"/>
  <c r="D3455" i="3" s="1"/>
  <c r="B3455" i="3" l="1"/>
  <c r="C3455" i="3"/>
  <c r="E3454" i="3"/>
  <c r="F3454" i="3" s="1"/>
  <c r="A3456" i="3"/>
  <c r="D3456" i="3" s="1"/>
  <c r="B3456" i="3" l="1"/>
  <c r="C3456" i="3"/>
  <c r="E3455" i="3"/>
  <c r="F3455" i="3" s="1"/>
  <c r="A3457" i="3"/>
  <c r="D3457" i="3" s="1"/>
  <c r="B3457" i="3" l="1"/>
  <c r="C3457" i="3"/>
  <c r="E3456" i="3"/>
  <c r="F3456" i="3" s="1"/>
  <c r="A3458" i="3"/>
  <c r="D3458" i="3" s="1"/>
  <c r="B3458" i="3" l="1"/>
  <c r="C3458" i="3"/>
  <c r="E3457" i="3"/>
  <c r="F3457" i="3" s="1"/>
  <c r="A3459" i="3"/>
  <c r="D3459" i="3" s="1"/>
  <c r="B3459" i="3" l="1"/>
  <c r="C3459" i="3"/>
  <c r="E3458" i="3"/>
  <c r="F3458" i="3" s="1"/>
  <c r="A3460" i="3"/>
  <c r="D3460" i="3" s="1"/>
  <c r="B3460" i="3" l="1"/>
  <c r="C3460" i="3"/>
  <c r="E3459" i="3"/>
  <c r="F3459" i="3" s="1"/>
  <c r="A3461" i="3"/>
  <c r="D3461" i="3" s="1"/>
  <c r="B3461" i="3" l="1"/>
  <c r="C3461" i="3"/>
  <c r="E3460" i="3"/>
  <c r="F3460" i="3" s="1"/>
  <c r="A3462" i="3"/>
  <c r="D3462" i="3" s="1"/>
  <c r="B3462" i="3" l="1"/>
  <c r="C3462" i="3"/>
  <c r="E3461" i="3"/>
  <c r="F3461" i="3" s="1"/>
  <c r="A3463" i="3"/>
  <c r="D3463" i="3" s="1"/>
  <c r="B3463" i="3" l="1"/>
  <c r="C3463" i="3"/>
  <c r="E3462" i="3"/>
  <c r="F3462" i="3" s="1"/>
  <c r="A3464" i="3"/>
  <c r="D3464" i="3" s="1"/>
  <c r="B3464" i="3" l="1"/>
  <c r="C3464" i="3"/>
  <c r="E3463" i="3"/>
  <c r="F3463" i="3" s="1"/>
  <c r="A3465" i="3"/>
  <c r="D3465" i="3" s="1"/>
  <c r="B3465" i="3" l="1"/>
  <c r="C3465" i="3"/>
  <c r="E3464" i="3"/>
  <c r="F3464" i="3" s="1"/>
  <c r="A3466" i="3"/>
  <c r="D3466" i="3" s="1"/>
  <c r="B3466" i="3" l="1"/>
  <c r="C3466" i="3"/>
  <c r="E3465" i="3"/>
  <c r="F3465" i="3" s="1"/>
  <c r="A3467" i="3"/>
  <c r="D3467" i="3" s="1"/>
  <c r="B3467" i="3" l="1"/>
  <c r="C3467" i="3"/>
  <c r="E3466" i="3"/>
  <c r="F3466" i="3" s="1"/>
  <c r="A3468" i="3"/>
  <c r="D3468" i="3" s="1"/>
  <c r="B3468" i="3" l="1"/>
  <c r="C3468" i="3"/>
  <c r="E3467" i="3"/>
  <c r="F3467" i="3" s="1"/>
  <c r="A3469" i="3"/>
  <c r="D3469" i="3" s="1"/>
  <c r="B3469" i="3" l="1"/>
  <c r="C3469" i="3"/>
  <c r="E3468" i="3"/>
  <c r="F3468" i="3" s="1"/>
  <c r="A3470" i="3"/>
  <c r="D3470" i="3" s="1"/>
  <c r="B3470" i="3" l="1"/>
  <c r="C3470" i="3"/>
  <c r="E3469" i="3"/>
  <c r="F3469" i="3" s="1"/>
  <c r="A3471" i="3"/>
  <c r="D3471" i="3" s="1"/>
  <c r="B3471" i="3" l="1"/>
  <c r="C3471" i="3"/>
  <c r="E3470" i="3"/>
  <c r="F3470" i="3" s="1"/>
  <c r="A3472" i="3"/>
  <c r="D3472" i="3" s="1"/>
  <c r="B3472" i="3" l="1"/>
  <c r="C3472" i="3"/>
  <c r="E3471" i="3"/>
  <c r="F3471" i="3" s="1"/>
  <c r="A3473" i="3"/>
  <c r="D3473" i="3" s="1"/>
  <c r="B3473" i="3" l="1"/>
  <c r="C3473" i="3"/>
  <c r="E3472" i="3"/>
  <c r="F3472" i="3" s="1"/>
  <c r="A3474" i="3"/>
  <c r="D3474" i="3" s="1"/>
  <c r="B3474" i="3" l="1"/>
  <c r="C3474" i="3"/>
  <c r="E3473" i="3"/>
  <c r="F3473" i="3" s="1"/>
  <c r="A3475" i="3"/>
  <c r="D3475" i="3" s="1"/>
  <c r="B3475" i="3" l="1"/>
  <c r="C3475" i="3"/>
  <c r="E3474" i="3"/>
  <c r="F3474" i="3" s="1"/>
  <c r="A3476" i="3"/>
  <c r="D3476" i="3" s="1"/>
  <c r="B3476" i="3" l="1"/>
  <c r="C3476" i="3"/>
  <c r="E3475" i="3"/>
  <c r="F3475" i="3" s="1"/>
  <c r="A3477" i="3"/>
  <c r="D3477" i="3" s="1"/>
  <c r="B3477" i="3" l="1"/>
  <c r="C3477" i="3"/>
  <c r="E3476" i="3"/>
  <c r="F3476" i="3" s="1"/>
  <c r="A3478" i="3"/>
  <c r="D3478" i="3" s="1"/>
  <c r="B3478" i="3" l="1"/>
  <c r="C3478" i="3"/>
  <c r="E3477" i="3"/>
  <c r="F3477" i="3" s="1"/>
  <c r="A3479" i="3"/>
  <c r="D3479" i="3" s="1"/>
  <c r="B3479" i="3" l="1"/>
  <c r="C3479" i="3"/>
  <c r="E3478" i="3"/>
  <c r="F3478" i="3" s="1"/>
  <c r="A3480" i="3"/>
  <c r="D3480" i="3" s="1"/>
  <c r="B3480" i="3" l="1"/>
  <c r="C3480" i="3"/>
  <c r="E3479" i="3"/>
  <c r="F3479" i="3" s="1"/>
  <c r="A3481" i="3"/>
  <c r="D3481" i="3" s="1"/>
  <c r="B3481" i="3" l="1"/>
  <c r="C3481" i="3"/>
  <c r="E3480" i="3"/>
  <c r="F3480" i="3" s="1"/>
  <c r="A3482" i="3"/>
  <c r="D3482" i="3" s="1"/>
  <c r="B3482" i="3" l="1"/>
  <c r="C3482" i="3"/>
  <c r="E3481" i="3"/>
  <c r="F3481" i="3" s="1"/>
  <c r="A3483" i="3"/>
  <c r="D3483" i="3" s="1"/>
  <c r="B3483" i="3" l="1"/>
  <c r="C3483" i="3"/>
  <c r="E3482" i="3"/>
  <c r="F3482" i="3" s="1"/>
  <c r="A3484" i="3"/>
  <c r="D3484" i="3" s="1"/>
  <c r="B3484" i="3" l="1"/>
  <c r="C3484" i="3"/>
  <c r="E3483" i="3"/>
  <c r="F3483" i="3" s="1"/>
  <c r="A3485" i="3"/>
  <c r="D3485" i="3" s="1"/>
  <c r="B3485" i="3" l="1"/>
  <c r="C3485" i="3"/>
  <c r="E3484" i="3"/>
  <c r="F3484" i="3" s="1"/>
  <c r="A3486" i="3"/>
  <c r="D3486" i="3" s="1"/>
  <c r="B3486" i="3" l="1"/>
  <c r="C3486" i="3"/>
  <c r="E3485" i="3"/>
  <c r="F3485" i="3" s="1"/>
  <c r="A3487" i="3"/>
  <c r="D3487" i="3" s="1"/>
  <c r="B3487" i="3" l="1"/>
  <c r="C3487" i="3"/>
  <c r="E3486" i="3"/>
  <c r="F3486" i="3" s="1"/>
  <c r="A3488" i="3"/>
  <c r="D3488" i="3" s="1"/>
  <c r="B3488" i="3" l="1"/>
  <c r="C3488" i="3"/>
  <c r="E3487" i="3"/>
  <c r="F3487" i="3" s="1"/>
  <c r="A3489" i="3"/>
  <c r="D3489" i="3" s="1"/>
  <c r="B3489" i="3" l="1"/>
  <c r="C3489" i="3"/>
  <c r="E3488" i="3"/>
  <c r="F3488" i="3" s="1"/>
  <c r="A3490" i="3"/>
  <c r="D3490" i="3" s="1"/>
  <c r="B3490" i="3" l="1"/>
  <c r="C3490" i="3"/>
  <c r="E3489" i="3"/>
  <c r="F3489" i="3" s="1"/>
  <c r="A3491" i="3"/>
  <c r="D3491" i="3" s="1"/>
  <c r="B3491" i="3" l="1"/>
  <c r="C3491" i="3"/>
  <c r="E3490" i="3"/>
  <c r="F3490" i="3" s="1"/>
  <c r="A3492" i="3"/>
  <c r="D3492" i="3" s="1"/>
  <c r="B3492" i="3" l="1"/>
  <c r="C3492" i="3"/>
  <c r="E3491" i="3"/>
  <c r="F3491" i="3" s="1"/>
  <c r="A3493" i="3"/>
  <c r="D3493" i="3" s="1"/>
  <c r="B3493" i="3" l="1"/>
  <c r="C3493" i="3"/>
  <c r="E3492" i="3"/>
  <c r="F3492" i="3" s="1"/>
  <c r="A3494" i="3"/>
  <c r="D3494" i="3" s="1"/>
  <c r="B3494" i="3" l="1"/>
  <c r="C3494" i="3"/>
  <c r="E3493" i="3"/>
  <c r="F3493" i="3" s="1"/>
  <c r="A3495" i="3"/>
  <c r="D3495" i="3" s="1"/>
  <c r="B3495" i="3" l="1"/>
  <c r="C3495" i="3"/>
  <c r="E3494" i="3"/>
  <c r="F3494" i="3" s="1"/>
  <c r="A3496" i="3"/>
  <c r="D3496" i="3" s="1"/>
  <c r="B3496" i="3" l="1"/>
  <c r="C3496" i="3"/>
  <c r="E3495" i="3"/>
  <c r="F3495" i="3" s="1"/>
  <c r="A3497" i="3"/>
  <c r="D3497" i="3" s="1"/>
  <c r="B3497" i="3" l="1"/>
  <c r="C3497" i="3"/>
  <c r="E3496" i="3"/>
  <c r="F3496" i="3" s="1"/>
  <c r="A3498" i="3"/>
  <c r="D3498" i="3" s="1"/>
  <c r="B3498" i="3" l="1"/>
  <c r="C3498" i="3"/>
  <c r="E3497" i="3"/>
  <c r="F3497" i="3" s="1"/>
  <c r="A3499" i="3"/>
  <c r="D3499" i="3" s="1"/>
  <c r="B3499" i="3" l="1"/>
  <c r="C3499" i="3"/>
  <c r="E3498" i="3"/>
  <c r="F3498" i="3" s="1"/>
  <c r="A3500" i="3"/>
  <c r="D3500" i="3" s="1"/>
  <c r="B3500" i="3" l="1"/>
  <c r="C3500" i="3"/>
  <c r="E3499" i="3"/>
  <c r="F3499" i="3" s="1"/>
  <c r="A3501" i="3"/>
  <c r="D3501" i="3" s="1"/>
  <c r="B3501" i="3" l="1"/>
  <c r="C3501" i="3"/>
  <c r="E3500" i="3"/>
  <c r="F3500" i="3" s="1"/>
  <c r="A3502" i="3"/>
  <c r="D3502" i="3" s="1"/>
  <c r="B3502" i="3" l="1"/>
  <c r="C3502" i="3"/>
  <c r="E3501" i="3"/>
  <c r="F3501" i="3" s="1"/>
  <c r="A3503" i="3"/>
  <c r="D3503" i="3" s="1"/>
  <c r="B3503" i="3" l="1"/>
  <c r="C3503" i="3"/>
  <c r="E3502" i="3"/>
  <c r="F3502" i="3" s="1"/>
  <c r="A3504" i="3"/>
  <c r="D3504" i="3" s="1"/>
  <c r="B3504" i="3" l="1"/>
  <c r="C3504" i="3"/>
  <c r="E3503" i="3"/>
  <c r="F3503" i="3" s="1"/>
  <c r="A3505" i="3"/>
  <c r="D3505" i="3" s="1"/>
  <c r="B3505" i="3" l="1"/>
  <c r="C3505" i="3"/>
  <c r="E3504" i="3"/>
  <c r="F3504" i="3" s="1"/>
  <c r="A3506" i="3"/>
  <c r="D3506" i="3" s="1"/>
  <c r="B3506" i="3" l="1"/>
  <c r="C3506" i="3"/>
  <c r="E3505" i="3"/>
  <c r="F3505" i="3" s="1"/>
  <c r="A3507" i="3"/>
  <c r="D3507" i="3" s="1"/>
  <c r="B3507" i="3" l="1"/>
  <c r="C3507" i="3"/>
  <c r="E3506" i="3"/>
  <c r="F3506" i="3" s="1"/>
  <c r="A3508" i="3"/>
  <c r="D3508" i="3" s="1"/>
  <c r="B3508" i="3" l="1"/>
  <c r="C3508" i="3"/>
  <c r="E3507" i="3"/>
  <c r="F3507" i="3" s="1"/>
  <c r="A3509" i="3"/>
  <c r="D3509" i="3" s="1"/>
  <c r="B3509" i="3" l="1"/>
  <c r="C3509" i="3"/>
  <c r="E3508" i="3"/>
  <c r="F3508" i="3" s="1"/>
  <c r="A3510" i="3"/>
  <c r="D3510" i="3" s="1"/>
  <c r="B3510" i="3" l="1"/>
  <c r="C3510" i="3"/>
  <c r="E3509" i="3"/>
  <c r="F3509" i="3" s="1"/>
  <c r="A3511" i="3"/>
  <c r="D3511" i="3" s="1"/>
  <c r="B3511" i="3" l="1"/>
  <c r="C3511" i="3"/>
  <c r="E3510" i="3"/>
  <c r="F3510" i="3" s="1"/>
  <c r="A3512" i="3"/>
  <c r="D3512" i="3" s="1"/>
  <c r="B3512" i="3" l="1"/>
  <c r="C3512" i="3"/>
  <c r="E3511" i="3"/>
  <c r="F3511" i="3" s="1"/>
  <c r="A3513" i="3"/>
  <c r="D3513" i="3" s="1"/>
  <c r="B3513" i="3" l="1"/>
  <c r="C3513" i="3"/>
  <c r="E3512" i="3"/>
  <c r="F3512" i="3" s="1"/>
  <c r="A3514" i="3"/>
  <c r="D3514" i="3" s="1"/>
  <c r="B3514" i="3" l="1"/>
  <c r="C3514" i="3"/>
  <c r="E3513" i="3"/>
  <c r="F3513" i="3" s="1"/>
  <c r="A3515" i="3"/>
  <c r="D3515" i="3" s="1"/>
  <c r="B3515" i="3" l="1"/>
  <c r="C3515" i="3"/>
  <c r="E3514" i="3"/>
  <c r="F3514" i="3" s="1"/>
  <c r="A3516" i="3"/>
  <c r="D3516" i="3" s="1"/>
  <c r="B3516" i="3" l="1"/>
  <c r="C3516" i="3"/>
  <c r="E3515" i="3"/>
  <c r="F3515" i="3" s="1"/>
  <c r="A3517" i="3"/>
  <c r="D3517" i="3" s="1"/>
  <c r="B3517" i="3" l="1"/>
  <c r="C3517" i="3"/>
  <c r="E3516" i="3"/>
  <c r="F3516" i="3" s="1"/>
  <c r="A3518" i="3"/>
  <c r="D3518" i="3" s="1"/>
  <c r="B3518" i="3" l="1"/>
  <c r="C3518" i="3"/>
  <c r="E3517" i="3"/>
  <c r="F3517" i="3" s="1"/>
  <c r="A3519" i="3"/>
  <c r="D3519" i="3" s="1"/>
  <c r="B3519" i="3" l="1"/>
  <c r="C3519" i="3"/>
  <c r="E3518" i="3"/>
  <c r="F3518" i="3" s="1"/>
  <c r="A3520" i="3"/>
  <c r="D3520" i="3" s="1"/>
  <c r="B3520" i="3" l="1"/>
  <c r="C3520" i="3"/>
  <c r="E3519" i="3"/>
  <c r="F3519" i="3" s="1"/>
  <c r="A3521" i="3"/>
  <c r="D3521" i="3" s="1"/>
  <c r="B3521" i="3" l="1"/>
  <c r="C3521" i="3"/>
  <c r="E3520" i="3"/>
  <c r="F3520" i="3" s="1"/>
  <c r="A3522" i="3"/>
  <c r="D3522" i="3" s="1"/>
  <c r="B3522" i="3" l="1"/>
  <c r="C3522" i="3"/>
  <c r="E3521" i="3"/>
  <c r="F3521" i="3" s="1"/>
  <c r="A3523" i="3"/>
  <c r="D3523" i="3" s="1"/>
  <c r="B3523" i="3" l="1"/>
  <c r="C3523" i="3"/>
  <c r="E3522" i="3"/>
  <c r="F3522" i="3" s="1"/>
  <c r="A3524" i="3"/>
  <c r="D3524" i="3" s="1"/>
  <c r="B3524" i="3" l="1"/>
  <c r="C3524" i="3"/>
  <c r="E3523" i="3"/>
  <c r="F3523" i="3" s="1"/>
  <c r="A3525" i="3"/>
  <c r="D3525" i="3" s="1"/>
  <c r="B3525" i="3" l="1"/>
  <c r="C3525" i="3"/>
  <c r="E3524" i="3"/>
  <c r="F3524" i="3" s="1"/>
  <c r="A3526" i="3"/>
  <c r="D3526" i="3" s="1"/>
  <c r="B3526" i="3" l="1"/>
  <c r="C3526" i="3"/>
  <c r="E3525" i="3"/>
  <c r="F3525" i="3" s="1"/>
  <c r="A3527" i="3"/>
  <c r="D3527" i="3" s="1"/>
  <c r="B3527" i="3" l="1"/>
  <c r="C3527" i="3"/>
  <c r="E3526" i="3"/>
  <c r="F3526" i="3" s="1"/>
  <c r="A3528" i="3"/>
  <c r="D3528" i="3" s="1"/>
  <c r="B3528" i="3" l="1"/>
  <c r="C3528" i="3"/>
  <c r="E3527" i="3"/>
  <c r="F3527" i="3" s="1"/>
  <c r="A3529" i="3"/>
  <c r="D3529" i="3" s="1"/>
  <c r="B3529" i="3" l="1"/>
  <c r="C3529" i="3"/>
  <c r="E3528" i="3"/>
  <c r="F3528" i="3" s="1"/>
  <c r="A3530" i="3"/>
  <c r="D3530" i="3" s="1"/>
  <c r="B3530" i="3" l="1"/>
  <c r="C3530" i="3"/>
  <c r="E3529" i="3"/>
  <c r="F3529" i="3" s="1"/>
  <c r="A3531" i="3"/>
  <c r="D3531" i="3" s="1"/>
  <c r="B3531" i="3" l="1"/>
  <c r="C3531" i="3"/>
  <c r="E3530" i="3"/>
  <c r="F3530" i="3" s="1"/>
  <c r="A3532" i="3"/>
  <c r="D3532" i="3" s="1"/>
  <c r="B3532" i="3" l="1"/>
  <c r="C3532" i="3"/>
  <c r="E3531" i="3"/>
  <c r="F3531" i="3" s="1"/>
  <c r="A3533" i="3"/>
  <c r="D3533" i="3" s="1"/>
  <c r="B3533" i="3" l="1"/>
  <c r="C3533" i="3"/>
  <c r="E3532" i="3"/>
  <c r="F3532" i="3" s="1"/>
  <c r="A3534" i="3"/>
  <c r="D3534" i="3" s="1"/>
  <c r="B3534" i="3" l="1"/>
  <c r="C3534" i="3"/>
  <c r="E3533" i="3"/>
  <c r="F3533" i="3" s="1"/>
  <c r="A3535" i="3"/>
  <c r="D3535" i="3" s="1"/>
  <c r="B3535" i="3" l="1"/>
  <c r="C3535" i="3"/>
  <c r="E3534" i="3"/>
  <c r="F3534" i="3" s="1"/>
  <c r="A3536" i="3"/>
  <c r="D3536" i="3" s="1"/>
  <c r="B3536" i="3" l="1"/>
  <c r="C3536" i="3"/>
  <c r="E3535" i="3"/>
  <c r="F3535" i="3" s="1"/>
  <c r="A3537" i="3"/>
  <c r="D3537" i="3" s="1"/>
  <c r="B3537" i="3" l="1"/>
  <c r="C3537" i="3"/>
  <c r="E3536" i="3"/>
  <c r="F3536" i="3" s="1"/>
  <c r="A3538" i="3"/>
  <c r="D3538" i="3" s="1"/>
  <c r="B3538" i="3" l="1"/>
  <c r="C3538" i="3"/>
  <c r="E3537" i="3"/>
  <c r="F3537" i="3" s="1"/>
  <c r="A3539" i="3"/>
  <c r="D3539" i="3" s="1"/>
  <c r="B3539" i="3" l="1"/>
  <c r="C3539" i="3"/>
  <c r="E3538" i="3"/>
  <c r="F3538" i="3" s="1"/>
  <c r="A3540" i="3"/>
  <c r="D3540" i="3" s="1"/>
  <c r="B3540" i="3" l="1"/>
  <c r="C3540" i="3"/>
  <c r="E3539" i="3"/>
  <c r="F3539" i="3" s="1"/>
  <c r="A3541" i="3"/>
  <c r="D3541" i="3" s="1"/>
  <c r="B3541" i="3" l="1"/>
  <c r="C3541" i="3"/>
  <c r="E3540" i="3"/>
  <c r="F3540" i="3" s="1"/>
  <c r="A3542" i="3"/>
  <c r="D3542" i="3" s="1"/>
  <c r="B3542" i="3" l="1"/>
  <c r="C3542" i="3"/>
  <c r="E3541" i="3"/>
  <c r="F3541" i="3" s="1"/>
  <c r="A3543" i="3"/>
  <c r="D3543" i="3" s="1"/>
  <c r="B3543" i="3" l="1"/>
  <c r="C3543" i="3"/>
  <c r="E3542" i="3"/>
  <c r="F3542" i="3" s="1"/>
  <c r="A3544" i="3"/>
  <c r="D3544" i="3" s="1"/>
  <c r="B3544" i="3" l="1"/>
  <c r="C3544" i="3"/>
  <c r="E3543" i="3"/>
  <c r="F3543" i="3" s="1"/>
  <c r="A3545" i="3"/>
  <c r="D3545" i="3" s="1"/>
  <c r="B3545" i="3" l="1"/>
  <c r="C3545" i="3"/>
  <c r="E3544" i="3"/>
  <c r="F3544" i="3" s="1"/>
  <c r="A3546" i="3"/>
  <c r="D3546" i="3" s="1"/>
  <c r="B3546" i="3" l="1"/>
  <c r="C3546" i="3"/>
  <c r="E3545" i="3"/>
  <c r="F3545" i="3" s="1"/>
  <c r="A3547" i="3"/>
  <c r="D3547" i="3" s="1"/>
  <c r="B3547" i="3" l="1"/>
  <c r="C3547" i="3"/>
  <c r="E3546" i="3"/>
  <c r="F3546" i="3" s="1"/>
  <c r="A3548" i="3"/>
  <c r="D3548" i="3" s="1"/>
  <c r="B3548" i="3" l="1"/>
  <c r="C3548" i="3"/>
  <c r="E3547" i="3"/>
  <c r="F3547" i="3" s="1"/>
  <c r="A3549" i="3"/>
  <c r="D3549" i="3" s="1"/>
  <c r="B3549" i="3" l="1"/>
  <c r="C3549" i="3"/>
  <c r="E3548" i="3"/>
  <c r="F3548" i="3" s="1"/>
  <c r="A3550" i="3"/>
  <c r="D3550" i="3" s="1"/>
  <c r="B3550" i="3" l="1"/>
  <c r="C3550" i="3"/>
  <c r="E3549" i="3"/>
  <c r="F3549" i="3" s="1"/>
  <c r="A3551" i="3"/>
  <c r="D3551" i="3" s="1"/>
  <c r="B3551" i="3" l="1"/>
  <c r="C3551" i="3"/>
  <c r="E3550" i="3"/>
  <c r="F3550" i="3" s="1"/>
  <c r="A3552" i="3"/>
  <c r="D3552" i="3" s="1"/>
  <c r="B3552" i="3" l="1"/>
  <c r="C3552" i="3"/>
  <c r="E3551" i="3"/>
  <c r="F3551" i="3" s="1"/>
  <c r="A3553" i="3"/>
  <c r="D3553" i="3" s="1"/>
  <c r="B3553" i="3" l="1"/>
  <c r="C3553" i="3"/>
  <c r="E3552" i="3"/>
  <c r="F3552" i="3" s="1"/>
  <c r="A3554" i="3"/>
  <c r="D3554" i="3" s="1"/>
  <c r="B3554" i="3" l="1"/>
  <c r="C3554" i="3"/>
  <c r="E3553" i="3"/>
  <c r="F3553" i="3" s="1"/>
  <c r="A3555" i="3"/>
  <c r="D3555" i="3" s="1"/>
  <c r="B3555" i="3" l="1"/>
  <c r="C3555" i="3"/>
  <c r="E3554" i="3"/>
  <c r="F3554" i="3" s="1"/>
  <c r="A3556" i="3"/>
  <c r="D3556" i="3" s="1"/>
  <c r="B3556" i="3" l="1"/>
  <c r="C3556" i="3"/>
  <c r="E3555" i="3"/>
  <c r="F3555" i="3" s="1"/>
  <c r="A3557" i="3"/>
  <c r="D3557" i="3" s="1"/>
  <c r="B3557" i="3" l="1"/>
  <c r="C3557" i="3"/>
  <c r="E3556" i="3"/>
  <c r="F3556" i="3" s="1"/>
  <c r="A3558" i="3"/>
  <c r="D3558" i="3" s="1"/>
  <c r="B3558" i="3" l="1"/>
  <c r="C3558" i="3"/>
  <c r="E3557" i="3"/>
  <c r="F3557" i="3" s="1"/>
  <c r="A3559" i="3"/>
  <c r="D3559" i="3" s="1"/>
  <c r="B3559" i="3" l="1"/>
  <c r="C3559" i="3"/>
  <c r="E3558" i="3"/>
  <c r="F3558" i="3" s="1"/>
  <c r="A3560" i="3"/>
  <c r="D3560" i="3" s="1"/>
  <c r="B3560" i="3" l="1"/>
  <c r="C3560" i="3"/>
  <c r="E3559" i="3"/>
  <c r="F3559" i="3" s="1"/>
  <c r="A3561" i="3"/>
  <c r="D3561" i="3" s="1"/>
  <c r="B3561" i="3" l="1"/>
  <c r="C3561" i="3"/>
  <c r="E3560" i="3"/>
  <c r="F3560" i="3" s="1"/>
  <c r="A3562" i="3"/>
  <c r="D3562" i="3" s="1"/>
  <c r="B3562" i="3" l="1"/>
  <c r="C3562" i="3"/>
  <c r="E3561" i="3"/>
  <c r="F3561" i="3" s="1"/>
  <c r="A3563" i="3"/>
  <c r="D3563" i="3" s="1"/>
  <c r="B3563" i="3" l="1"/>
  <c r="C3563" i="3"/>
  <c r="E3562" i="3"/>
  <c r="F3562" i="3" s="1"/>
  <c r="A3564" i="3"/>
  <c r="D3564" i="3" s="1"/>
  <c r="B3564" i="3" l="1"/>
  <c r="C3564" i="3"/>
  <c r="E3563" i="3"/>
  <c r="F3563" i="3" s="1"/>
  <c r="A3565" i="3"/>
  <c r="D3565" i="3" s="1"/>
  <c r="B3565" i="3" l="1"/>
  <c r="C3565" i="3"/>
  <c r="E3564" i="3"/>
  <c r="F3564" i="3" s="1"/>
  <c r="A3566" i="3"/>
  <c r="D3566" i="3" s="1"/>
  <c r="B3566" i="3" l="1"/>
  <c r="C3566" i="3"/>
  <c r="E3565" i="3"/>
  <c r="F3565" i="3" s="1"/>
  <c r="A3567" i="3"/>
  <c r="D3567" i="3" s="1"/>
  <c r="B3567" i="3" l="1"/>
  <c r="C3567" i="3"/>
  <c r="E3566" i="3"/>
  <c r="F3566" i="3" s="1"/>
  <c r="A3568" i="3"/>
  <c r="D3568" i="3" s="1"/>
  <c r="B3568" i="3" l="1"/>
  <c r="C3568" i="3"/>
  <c r="E3567" i="3"/>
  <c r="F3567" i="3" s="1"/>
  <c r="A3569" i="3"/>
  <c r="D3569" i="3" s="1"/>
  <c r="B3569" i="3" l="1"/>
  <c r="C3569" i="3"/>
  <c r="E3568" i="3"/>
  <c r="F3568" i="3" s="1"/>
  <c r="A3570" i="3"/>
  <c r="D3570" i="3" s="1"/>
  <c r="B3570" i="3" l="1"/>
  <c r="C3570" i="3"/>
  <c r="E3569" i="3"/>
  <c r="F3569" i="3" s="1"/>
  <c r="A3571" i="3"/>
  <c r="D3571" i="3" s="1"/>
  <c r="B3571" i="3" l="1"/>
  <c r="C3571" i="3"/>
  <c r="E3570" i="3"/>
  <c r="F3570" i="3" s="1"/>
  <c r="A3572" i="3"/>
  <c r="D3572" i="3" s="1"/>
  <c r="B3572" i="3" l="1"/>
  <c r="C3572" i="3"/>
  <c r="E3571" i="3"/>
  <c r="F3571" i="3" s="1"/>
  <c r="A3573" i="3"/>
  <c r="D3573" i="3" s="1"/>
  <c r="B3573" i="3" l="1"/>
  <c r="C3573" i="3"/>
  <c r="E3572" i="3"/>
  <c r="F3572" i="3" s="1"/>
  <c r="A3574" i="3"/>
  <c r="D3574" i="3" s="1"/>
  <c r="B3574" i="3" l="1"/>
  <c r="C3574" i="3"/>
  <c r="E3573" i="3"/>
  <c r="F3573" i="3" s="1"/>
  <c r="A3575" i="3"/>
  <c r="D3575" i="3" s="1"/>
  <c r="B3575" i="3" l="1"/>
  <c r="C3575" i="3"/>
  <c r="E3574" i="3"/>
  <c r="F3574" i="3" s="1"/>
  <c r="A3576" i="3"/>
  <c r="D3576" i="3" s="1"/>
  <c r="B3576" i="3" l="1"/>
  <c r="C3576" i="3"/>
  <c r="E3575" i="3"/>
  <c r="F3575" i="3" s="1"/>
  <c r="A3577" i="3"/>
  <c r="D3577" i="3" s="1"/>
  <c r="B3577" i="3" l="1"/>
  <c r="C3577" i="3"/>
  <c r="E3576" i="3"/>
  <c r="F3576" i="3" s="1"/>
  <c r="A3578" i="3"/>
  <c r="D3578" i="3" s="1"/>
  <c r="B3578" i="3" l="1"/>
  <c r="C3578" i="3"/>
  <c r="E3577" i="3"/>
  <c r="F3577" i="3" s="1"/>
  <c r="A3579" i="3"/>
  <c r="D3579" i="3" s="1"/>
  <c r="B3579" i="3" l="1"/>
  <c r="C3579" i="3"/>
  <c r="E3578" i="3"/>
  <c r="F3578" i="3" s="1"/>
  <c r="A3580" i="3"/>
  <c r="D3580" i="3" s="1"/>
  <c r="B3580" i="3" l="1"/>
  <c r="C3580" i="3"/>
  <c r="E3579" i="3"/>
  <c r="F3579" i="3" s="1"/>
  <c r="A3581" i="3"/>
  <c r="D3581" i="3" s="1"/>
  <c r="B3581" i="3" l="1"/>
  <c r="C3581" i="3"/>
  <c r="E3580" i="3"/>
  <c r="F3580" i="3" s="1"/>
  <c r="A3582" i="3"/>
  <c r="D3582" i="3" s="1"/>
  <c r="B3582" i="3" l="1"/>
  <c r="C3582" i="3"/>
  <c r="E3581" i="3"/>
  <c r="F3581" i="3" s="1"/>
  <c r="A3583" i="3"/>
  <c r="D3583" i="3" s="1"/>
  <c r="B3583" i="3" l="1"/>
  <c r="C3583" i="3"/>
  <c r="E3582" i="3"/>
  <c r="F3582" i="3" s="1"/>
  <c r="A3584" i="3"/>
  <c r="D3584" i="3" s="1"/>
  <c r="B3584" i="3" l="1"/>
  <c r="C3584" i="3"/>
  <c r="E3583" i="3"/>
  <c r="F3583" i="3" s="1"/>
  <c r="A3585" i="3"/>
  <c r="D3585" i="3" s="1"/>
  <c r="B3585" i="3" l="1"/>
  <c r="C3585" i="3"/>
  <c r="E3584" i="3"/>
  <c r="F3584" i="3" s="1"/>
  <c r="A3586" i="3"/>
  <c r="D3586" i="3" s="1"/>
  <c r="B3586" i="3" l="1"/>
  <c r="C3586" i="3"/>
  <c r="E3585" i="3"/>
  <c r="F3585" i="3" s="1"/>
  <c r="A3587" i="3"/>
  <c r="D3587" i="3" s="1"/>
  <c r="B3587" i="3" l="1"/>
  <c r="C3587" i="3"/>
  <c r="E3586" i="3"/>
  <c r="F3586" i="3" s="1"/>
  <c r="A3588" i="3"/>
  <c r="D3588" i="3" s="1"/>
  <c r="B3588" i="3" l="1"/>
  <c r="C3588" i="3"/>
  <c r="E3587" i="3"/>
  <c r="F3587" i="3" s="1"/>
  <c r="A3589" i="3"/>
  <c r="D3589" i="3" s="1"/>
  <c r="B3589" i="3" l="1"/>
  <c r="C3589" i="3"/>
  <c r="E3588" i="3"/>
  <c r="F3588" i="3" s="1"/>
  <c r="A3590" i="3"/>
  <c r="D3590" i="3" s="1"/>
  <c r="B3590" i="3" l="1"/>
  <c r="C3590" i="3"/>
  <c r="E3589" i="3"/>
  <c r="F3589" i="3" s="1"/>
  <c r="A3591" i="3"/>
  <c r="D3591" i="3" s="1"/>
  <c r="B3591" i="3" l="1"/>
  <c r="C3591" i="3"/>
  <c r="E3590" i="3"/>
  <c r="F3590" i="3" s="1"/>
  <c r="A3592" i="3"/>
  <c r="D3592" i="3" s="1"/>
  <c r="B3592" i="3" l="1"/>
  <c r="C3592" i="3"/>
  <c r="E3591" i="3"/>
  <c r="F3591" i="3" s="1"/>
  <c r="A3593" i="3"/>
  <c r="D3593" i="3" s="1"/>
  <c r="B3593" i="3" l="1"/>
  <c r="C3593" i="3"/>
  <c r="E3592" i="3"/>
  <c r="F3592" i="3" s="1"/>
  <c r="A3594" i="3"/>
  <c r="D3594" i="3" s="1"/>
  <c r="B3594" i="3" l="1"/>
  <c r="C3594" i="3"/>
  <c r="E3593" i="3"/>
  <c r="F3593" i="3" s="1"/>
  <c r="A3595" i="3"/>
  <c r="D3595" i="3" s="1"/>
  <c r="B3595" i="3" l="1"/>
  <c r="C3595" i="3"/>
  <c r="E3594" i="3"/>
  <c r="F3594" i="3" s="1"/>
  <c r="A3596" i="3"/>
  <c r="D3596" i="3" s="1"/>
  <c r="B3596" i="3" l="1"/>
  <c r="C3596" i="3"/>
  <c r="E3595" i="3"/>
  <c r="F3595" i="3" s="1"/>
  <c r="A3597" i="3"/>
  <c r="D3597" i="3" s="1"/>
  <c r="B3597" i="3" l="1"/>
  <c r="C3597" i="3"/>
  <c r="E3596" i="3"/>
  <c r="F3596" i="3" s="1"/>
  <c r="A3598" i="3"/>
  <c r="D3598" i="3" s="1"/>
  <c r="B3598" i="3" l="1"/>
  <c r="C3598" i="3"/>
  <c r="E3597" i="3"/>
  <c r="F3597" i="3" s="1"/>
  <c r="A3599" i="3"/>
  <c r="D3599" i="3" s="1"/>
  <c r="B3599" i="3" l="1"/>
  <c r="C3599" i="3"/>
  <c r="E3598" i="3"/>
  <c r="F3598" i="3" s="1"/>
  <c r="A3600" i="3"/>
  <c r="D3600" i="3" s="1"/>
  <c r="B3600" i="3" l="1"/>
  <c r="C3600" i="3"/>
  <c r="E3599" i="3"/>
  <c r="F3599" i="3" s="1"/>
  <c r="A3601" i="3"/>
  <c r="D3601" i="3" s="1"/>
  <c r="B3601" i="3" l="1"/>
  <c r="C3601" i="3"/>
  <c r="E3600" i="3"/>
  <c r="F3600" i="3" s="1"/>
  <c r="A3602" i="3"/>
  <c r="D3602" i="3" s="1"/>
  <c r="B3602" i="3" l="1"/>
  <c r="C3602" i="3"/>
  <c r="E3601" i="3"/>
  <c r="F3601" i="3" s="1"/>
  <c r="A3603" i="3"/>
  <c r="D3603" i="3" s="1"/>
  <c r="B3603" i="3" l="1"/>
  <c r="C3603" i="3"/>
  <c r="E3602" i="3"/>
  <c r="F3602" i="3" s="1"/>
  <c r="A3604" i="3"/>
  <c r="D3604" i="3" s="1"/>
  <c r="B3604" i="3" l="1"/>
  <c r="C3604" i="3"/>
  <c r="E3603" i="3"/>
  <c r="F3603" i="3" s="1"/>
  <c r="A3605" i="3"/>
  <c r="D3605" i="3" s="1"/>
  <c r="B3605" i="3" l="1"/>
  <c r="C3605" i="3"/>
  <c r="E3604" i="3"/>
  <c r="F3604" i="3" s="1"/>
  <c r="A3606" i="3"/>
  <c r="D3606" i="3" s="1"/>
  <c r="B3606" i="3" l="1"/>
  <c r="C3606" i="3"/>
  <c r="E3605" i="3"/>
  <c r="F3605" i="3" s="1"/>
  <c r="A3607" i="3"/>
  <c r="D3607" i="3" s="1"/>
  <c r="B3607" i="3" l="1"/>
  <c r="C3607" i="3"/>
  <c r="E3606" i="3"/>
  <c r="F3606" i="3" s="1"/>
  <c r="A3608" i="3"/>
  <c r="D3608" i="3" s="1"/>
  <c r="B3608" i="3" l="1"/>
  <c r="C3608" i="3"/>
  <c r="E3607" i="3"/>
  <c r="F3607" i="3" s="1"/>
  <c r="A3609" i="3"/>
  <c r="D3609" i="3" s="1"/>
  <c r="B3609" i="3" l="1"/>
  <c r="C3609" i="3"/>
  <c r="E3608" i="3"/>
  <c r="F3608" i="3" s="1"/>
  <c r="A3610" i="3"/>
  <c r="D3610" i="3" s="1"/>
  <c r="B3610" i="3" l="1"/>
  <c r="C3610" i="3"/>
  <c r="E3609" i="3"/>
  <c r="F3609" i="3" s="1"/>
  <c r="A3611" i="3"/>
  <c r="D3611" i="3" s="1"/>
  <c r="B3611" i="3" l="1"/>
  <c r="C3611" i="3"/>
  <c r="E3610" i="3"/>
  <c r="F3610" i="3" s="1"/>
  <c r="A3612" i="3"/>
  <c r="D3612" i="3" s="1"/>
  <c r="B3612" i="3" l="1"/>
  <c r="C3612" i="3"/>
  <c r="E3611" i="3"/>
  <c r="F3611" i="3" s="1"/>
  <c r="A3613" i="3"/>
  <c r="D3613" i="3" s="1"/>
  <c r="B3613" i="3" l="1"/>
  <c r="C3613" i="3"/>
  <c r="E3612" i="3"/>
  <c r="F3612" i="3" s="1"/>
  <c r="A3614" i="3"/>
  <c r="D3614" i="3" s="1"/>
  <c r="B3614" i="3" l="1"/>
  <c r="C3614" i="3"/>
  <c r="E3613" i="3"/>
  <c r="F3613" i="3" s="1"/>
  <c r="A3615" i="3"/>
  <c r="D3615" i="3" s="1"/>
  <c r="B3615" i="3" l="1"/>
  <c r="C3615" i="3"/>
  <c r="E3614" i="3"/>
  <c r="F3614" i="3" s="1"/>
  <c r="A3616" i="3"/>
  <c r="D3616" i="3" s="1"/>
  <c r="B3616" i="3" l="1"/>
  <c r="C3616" i="3"/>
  <c r="E3615" i="3"/>
  <c r="F3615" i="3" s="1"/>
  <c r="A3617" i="3"/>
  <c r="D3617" i="3" s="1"/>
  <c r="B3617" i="3" l="1"/>
  <c r="C3617" i="3"/>
  <c r="E3616" i="3"/>
  <c r="F3616" i="3" s="1"/>
  <c r="A3618" i="3"/>
  <c r="D3618" i="3" s="1"/>
  <c r="B3618" i="3" l="1"/>
  <c r="C3618" i="3"/>
  <c r="E3617" i="3"/>
  <c r="F3617" i="3" s="1"/>
  <c r="A3619" i="3"/>
  <c r="D3619" i="3" s="1"/>
  <c r="B3619" i="3" l="1"/>
  <c r="C3619" i="3"/>
  <c r="E3618" i="3"/>
  <c r="F3618" i="3" s="1"/>
  <c r="A3620" i="3"/>
  <c r="D3620" i="3" s="1"/>
  <c r="B3620" i="3" l="1"/>
  <c r="C3620" i="3"/>
  <c r="E3619" i="3"/>
  <c r="F3619" i="3" s="1"/>
  <c r="A3621" i="3"/>
  <c r="D3621" i="3" s="1"/>
  <c r="B3621" i="3" l="1"/>
  <c r="C3621" i="3"/>
  <c r="E3620" i="3"/>
  <c r="F3620" i="3" s="1"/>
  <c r="A3622" i="3"/>
  <c r="D3622" i="3" s="1"/>
  <c r="B3622" i="3" l="1"/>
  <c r="C3622" i="3"/>
  <c r="E3621" i="3"/>
  <c r="F3621" i="3" s="1"/>
  <c r="A3623" i="3"/>
  <c r="D3623" i="3" s="1"/>
  <c r="B3623" i="3" l="1"/>
  <c r="C3623" i="3"/>
  <c r="E3622" i="3"/>
  <c r="F3622" i="3" s="1"/>
  <c r="A3624" i="3"/>
  <c r="D3624" i="3" s="1"/>
  <c r="B3624" i="3" l="1"/>
  <c r="C3624" i="3"/>
  <c r="E3623" i="3"/>
  <c r="F3623" i="3" s="1"/>
  <c r="A3625" i="3"/>
  <c r="D3625" i="3" s="1"/>
  <c r="B3625" i="3" l="1"/>
  <c r="C3625" i="3"/>
  <c r="E3624" i="3"/>
  <c r="F3624" i="3" s="1"/>
  <c r="A3626" i="3"/>
  <c r="D3626" i="3" s="1"/>
  <c r="B3626" i="3" l="1"/>
  <c r="C3626" i="3"/>
  <c r="E3625" i="3"/>
  <c r="F3625" i="3" s="1"/>
  <c r="A3627" i="3"/>
  <c r="D3627" i="3" s="1"/>
  <c r="B3627" i="3" l="1"/>
  <c r="C3627" i="3"/>
  <c r="E3626" i="3"/>
  <c r="F3626" i="3" s="1"/>
  <c r="A3628" i="3"/>
  <c r="D3628" i="3" s="1"/>
  <c r="B3628" i="3" l="1"/>
  <c r="C3628" i="3"/>
  <c r="E3627" i="3"/>
  <c r="F3627" i="3" s="1"/>
  <c r="A3629" i="3"/>
  <c r="D3629" i="3" s="1"/>
  <c r="B3629" i="3" l="1"/>
  <c r="C3629" i="3"/>
  <c r="E3628" i="3"/>
  <c r="F3628" i="3" s="1"/>
  <c r="A3630" i="3"/>
  <c r="D3630" i="3" s="1"/>
  <c r="B3630" i="3" l="1"/>
  <c r="C3630" i="3"/>
  <c r="E3629" i="3"/>
  <c r="F3629" i="3" s="1"/>
  <c r="A3631" i="3"/>
  <c r="D3631" i="3" s="1"/>
  <c r="B3631" i="3" l="1"/>
  <c r="C3631" i="3"/>
  <c r="E3630" i="3"/>
  <c r="F3630" i="3" s="1"/>
  <c r="A3632" i="3"/>
  <c r="D3632" i="3" s="1"/>
  <c r="B3632" i="3" l="1"/>
  <c r="C3632" i="3"/>
  <c r="E3631" i="3"/>
  <c r="F3631" i="3" s="1"/>
  <c r="A3633" i="3"/>
  <c r="D3633" i="3" s="1"/>
  <c r="B3633" i="3" l="1"/>
  <c r="C3633" i="3"/>
  <c r="E3632" i="3"/>
  <c r="F3632" i="3" s="1"/>
  <c r="A3634" i="3"/>
  <c r="D3634" i="3" s="1"/>
  <c r="B3634" i="3" l="1"/>
  <c r="C3634" i="3"/>
  <c r="E3633" i="3"/>
  <c r="F3633" i="3" s="1"/>
  <c r="A3635" i="3"/>
  <c r="D3635" i="3" s="1"/>
  <c r="B3635" i="3" l="1"/>
  <c r="C3635" i="3"/>
  <c r="E3634" i="3"/>
  <c r="F3634" i="3" s="1"/>
  <c r="A3636" i="3"/>
  <c r="D3636" i="3" s="1"/>
  <c r="B3636" i="3" l="1"/>
  <c r="C3636" i="3"/>
  <c r="E3635" i="3"/>
  <c r="F3635" i="3" s="1"/>
  <c r="A3637" i="3"/>
  <c r="D3637" i="3" s="1"/>
  <c r="B3637" i="3" l="1"/>
  <c r="C3637" i="3"/>
  <c r="E3636" i="3"/>
  <c r="F3636" i="3" s="1"/>
  <c r="A3638" i="3"/>
  <c r="D3638" i="3" s="1"/>
  <c r="B3638" i="3" l="1"/>
  <c r="C3638" i="3"/>
  <c r="E3637" i="3"/>
  <c r="F3637" i="3" s="1"/>
  <c r="A3639" i="3"/>
  <c r="D3639" i="3" s="1"/>
  <c r="B3639" i="3" l="1"/>
  <c r="C3639" i="3"/>
  <c r="E3638" i="3"/>
  <c r="F3638" i="3" s="1"/>
  <c r="A3640" i="3"/>
  <c r="D3640" i="3" s="1"/>
  <c r="B3640" i="3" l="1"/>
  <c r="C3640" i="3"/>
  <c r="E3639" i="3"/>
  <c r="F3639" i="3" s="1"/>
  <c r="A3641" i="3"/>
  <c r="D3641" i="3" s="1"/>
  <c r="B3641" i="3" l="1"/>
  <c r="C3641" i="3"/>
  <c r="E3640" i="3"/>
  <c r="F3640" i="3" s="1"/>
  <c r="A3642" i="3"/>
  <c r="D3642" i="3" s="1"/>
  <c r="B3642" i="3" l="1"/>
  <c r="C3642" i="3"/>
  <c r="E3641" i="3"/>
  <c r="F3641" i="3" s="1"/>
  <c r="A3643" i="3"/>
  <c r="D3643" i="3" s="1"/>
  <c r="B3643" i="3" l="1"/>
  <c r="C3643" i="3"/>
  <c r="E3642" i="3"/>
  <c r="F3642" i="3" s="1"/>
  <c r="A3644" i="3"/>
  <c r="D3644" i="3" s="1"/>
  <c r="B3644" i="3" l="1"/>
  <c r="C3644" i="3"/>
  <c r="E3643" i="3"/>
  <c r="F3643" i="3" s="1"/>
  <c r="A3645" i="3"/>
  <c r="D3645" i="3" s="1"/>
  <c r="B3645" i="3" l="1"/>
  <c r="C3645" i="3"/>
  <c r="E3644" i="3"/>
  <c r="F3644" i="3" s="1"/>
  <c r="A3646" i="3"/>
  <c r="D3646" i="3" s="1"/>
  <c r="B3646" i="3" l="1"/>
  <c r="C3646" i="3"/>
  <c r="E3645" i="3"/>
  <c r="F3645" i="3" s="1"/>
  <c r="A3647" i="3"/>
  <c r="D3647" i="3" s="1"/>
  <c r="B3647" i="3" l="1"/>
  <c r="C3647" i="3"/>
  <c r="E3646" i="3"/>
  <c r="F3646" i="3" s="1"/>
  <c r="A3648" i="3"/>
  <c r="D3648" i="3" s="1"/>
  <c r="B3648" i="3" l="1"/>
  <c r="C3648" i="3"/>
  <c r="E3647" i="3"/>
  <c r="F3647" i="3" s="1"/>
  <c r="A3649" i="3"/>
  <c r="D3649" i="3" s="1"/>
  <c r="B3649" i="3" l="1"/>
  <c r="C3649" i="3"/>
  <c r="E3648" i="3"/>
  <c r="F3648" i="3" s="1"/>
  <c r="A3650" i="3"/>
  <c r="D3650" i="3" s="1"/>
  <c r="B3650" i="3" l="1"/>
  <c r="C3650" i="3"/>
  <c r="E3649" i="3"/>
  <c r="F3649" i="3" s="1"/>
  <c r="A3651" i="3"/>
  <c r="D3651" i="3" s="1"/>
  <c r="B3651" i="3" l="1"/>
  <c r="C3651" i="3"/>
  <c r="E3650" i="3"/>
  <c r="F3650" i="3" s="1"/>
  <c r="A3652" i="3"/>
  <c r="D3652" i="3" s="1"/>
  <c r="B3652" i="3" l="1"/>
  <c r="C3652" i="3"/>
  <c r="E3651" i="3"/>
  <c r="F3651" i="3" s="1"/>
  <c r="A3653" i="3"/>
  <c r="D3653" i="3" s="1"/>
  <c r="B3653" i="3" l="1"/>
  <c r="C3653" i="3"/>
  <c r="E3652" i="3"/>
  <c r="F3652" i="3" s="1"/>
  <c r="A3654" i="3"/>
  <c r="D3654" i="3" s="1"/>
  <c r="B3654" i="3" l="1"/>
  <c r="C3654" i="3"/>
  <c r="E3653" i="3"/>
  <c r="F3653" i="3" s="1"/>
  <c r="A3655" i="3"/>
  <c r="D3655" i="3" s="1"/>
  <c r="B3655" i="3" l="1"/>
  <c r="C3655" i="3"/>
  <c r="E3654" i="3"/>
  <c r="F3654" i="3" s="1"/>
  <c r="A3656" i="3"/>
  <c r="D3656" i="3" s="1"/>
  <c r="B3656" i="3" l="1"/>
  <c r="C3656" i="3"/>
  <c r="E3655" i="3"/>
  <c r="F3655" i="3" s="1"/>
  <c r="A3657" i="3"/>
  <c r="D3657" i="3" s="1"/>
  <c r="B3657" i="3" l="1"/>
  <c r="C3657" i="3"/>
  <c r="E3656" i="3"/>
  <c r="F3656" i="3" s="1"/>
  <c r="A3658" i="3"/>
  <c r="D3658" i="3" s="1"/>
  <c r="B3658" i="3" l="1"/>
  <c r="C3658" i="3"/>
  <c r="E3657" i="3"/>
  <c r="F3657" i="3" s="1"/>
  <c r="A3659" i="3"/>
  <c r="D3659" i="3" s="1"/>
  <c r="B3659" i="3" l="1"/>
  <c r="C3659" i="3"/>
  <c r="E3658" i="3"/>
  <c r="F3658" i="3" s="1"/>
  <c r="A3660" i="3"/>
  <c r="D3660" i="3" s="1"/>
  <c r="B3660" i="3" l="1"/>
  <c r="C3660" i="3"/>
  <c r="E3659" i="3"/>
  <c r="F3659" i="3" s="1"/>
  <c r="A3661" i="3"/>
  <c r="D3661" i="3" s="1"/>
  <c r="B3661" i="3" l="1"/>
  <c r="C3661" i="3"/>
  <c r="E3660" i="3"/>
  <c r="F3660" i="3" s="1"/>
  <c r="A3662" i="3"/>
  <c r="D3662" i="3" s="1"/>
  <c r="B3662" i="3" l="1"/>
  <c r="C3662" i="3"/>
  <c r="E3661" i="3"/>
  <c r="F3661" i="3" s="1"/>
  <c r="A3663" i="3"/>
  <c r="D3663" i="3" s="1"/>
  <c r="B3663" i="3" l="1"/>
  <c r="C3663" i="3"/>
  <c r="E3662" i="3"/>
  <c r="F3662" i="3" s="1"/>
  <c r="A3664" i="3"/>
  <c r="D3664" i="3" s="1"/>
  <c r="B3664" i="3" l="1"/>
  <c r="C3664" i="3"/>
  <c r="E3663" i="3"/>
  <c r="F3663" i="3" s="1"/>
  <c r="A3665" i="3"/>
  <c r="D3665" i="3" s="1"/>
  <c r="B3665" i="3" l="1"/>
  <c r="C3665" i="3"/>
  <c r="E3664" i="3"/>
  <c r="F3664" i="3" s="1"/>
  <c r="A3666" i="3"/>
  <c r="D3666" i="3" s="1"/>
  <c r="B3666" i="3" l="1"/>
  <c r="C3666" i="3"/>
  <c r="E3665" i="3"/>
  <c r="F3665" i="3" s="1"/>
  <c r="A3667" i="3"/>
  <c r="D3667" i="3" s="1"/>
  <c r="B3667" i="3" l="1"/>
  <c r="C3667" i="3"/>
  <c r="E3666" i="3"/>
  <c r="F3666" i="3" s="1"/>
  <c r="A3668" i="3"/>
  <c r="D3668" i="3" s="1"/>
  <c r="B3668" i="3" l="1"/>
  <c r="C3668" i="3"/>
  <c r="E3667" i="3"/>
  <c r="F3667" i="3" s="1"/>
  <c r="A3669" i="3"/>
  <c r="D3669" i="3" s="1"/>
  <c r="B3669" i="3" l="1"/>
  <c r="C3669" i="3"/>
  <c r="E3668" i="3"/>
  <c r="F3668" i="3" s="1"/>
  <c r="A3670" i="3"/>
  <c r="D3670" i="3" s="1"/>
  <c r="B3670" i="3" l="1"/>
  <c r="C3670" i="3"/>
  <c r="E3669" i="3"/>
  <c r="F3669" i="3" s="1"/>
  <c r="A3671" i="3"/>
  <c r="D3671" i="3" s="1"/>
  <c r="B3671" i="3" l="1"/>
  <c r="C3671" i="3"/>
  <c r="E3670" i="3"/>
  <c r="F3670" i="3" s="1"/>
  <c r="A3672" i="3"/>
  <c r="D3672" i="3" s="1"/>
  <c r="B3672" i="3" l="1"/>
  <c r="C3672" i="3"/>
  <c r="E3671" i="3"/>
  <c r="F3671" i="3" s="1"/>
  <c r="A3673" i="3"/>
  <c r="D3673" i="3" s="1"/>
  <c r="B3673" i="3" l="1"/>
  <c r="C3673" i="3"/>
  <c r="E3672" i="3"/>
  <c r="F3672" i="3" s="1"/>
  <c r="A3674" i="3"/>
  <c r="D3674" i="3" s="1"/>
  <c r="B3674" i="3" l="1"/>
  <c r="C3674" i="3"/>
  <c r="E3673" i="3"/>
  <c r="F3673" i="3" s="1"/>
  <c r="A3675" i="3"/>
  <c r="D3675" i="3" s="1"/>
  <c r="B3675" i="3" l="1"/>
  <c r="C3675" i="3"/>
  <c r="E3674" i="3"/>
  <c r="F3674" i="3" s="1"/>
  <c r="A3676" i="3"/>
  <c r="D3676" i="3" s="1"/>
  <c r="B3676" i="3" l="1"/>
  <c r="C3676" i="3"/>
  <c r="E3675" i="3"/>
  <c r="F3675" i="3" s="1"/>
  <c r="A3677" i="3"/>
  <c r="D3677" i="3" s="1"/>
  <c r="B3677" i="3" l="1"/>
  <c r="C3677" i="3"/>
  <c r="E3676" i="3"/>
  <c r="F3676" i="3" s="1"/>
  <c r="A3678" i="3"/>
  <c r="D3678" i="3" s="1"/>
  <c r="B3678" i="3" l="1"/>
  <c r="C3678" i="3"/>
  <c r="E3677" i="3"/>
  <c r="F3677" i="3" s="1"/>
  <c r="A3679" i="3"/>
  <c r="D3679" i="3" s="1"/>
  <c r="B3679" i="3" l="1"/>
  <c r="C3679" i="3"/>
  <c r="E3678" i="3"/>
  <c r="F3678" i="3" s="1"/>
  <c r="A3680" i="3"/>
  <c r="D3680" i="3" s="1"/>
  <c r="B3680" i="3" l="1"/>
  <c r="C3680" i="3"/>
  <c r="E3679" i="3"/>
  <c r="F3679" i="3" s="1"/>
  <c r="A3681" i="3"/>
  <c r="D3681" i="3" s="1"/>
  <c r="B3681" i="3" l="1"/>
  <c r="C3681" i="3"/>
  <c r="E3680" i="3"/>
  <c r="F3680" i="3" s="1"/>
  <c r="A3682" i="3"/>
  <c r="D3682" i="3" s="1"/>
  <c r="B3682" i="3" l="1"/>
  <c r="C3682" i="3"/>
  <c r="E3681" i="3"/>
  <c r="F3681" i="3" s="1"/>
  <c r="A3683" i="3"/>
  <c r="D3683" i="3" s="1"/>
  <c r="B3683" i="3" l="1"/>
  <c r="C3683" i="3"/>
  <c r="E3682" i="3"/>
  <c r="F3682" i="3" s="1"/>
  <c r="A3684" i="3"/>
  <c r="D3684" i="3" s="1"/>
  <c r="B3684" i="3" l="1"/>
  <c r="C3684" i="3"/>
  <c r="E3683" i="3"/>
  <c r="F3683" i="3" s="1"/>
  <c r="A3685" i="3"/>
  <c r="D3685" i="3" s="1"/>
  <c r="B3685" i="3" l="1"/>
  <c r="C3685" i="3"/>
  <c r="E3684" i="3"/>
  <c r="F3684" i="3" s="1"/>
  <c r="A3686" i="3"/>
  <c r="D3686" i="3" s="1"/>
  <c r="B3686" i="3" l="1"/>
  <c r="C3686" i="3"/>
  <c r="E3685" i="3"/>
  <c r="F3685" i="3" s="1"/>
  <c r="A3687" i="3"/>
  <c r="D3687" i="3" s="1"/>
  <c r="B3687" i="3" l="1"/>
  <c r="C3687" i="3"/>
  <c r="E3686" i="3"/>
  <c r="F3686" i="3" s="1"/>
  <c r="A3688" i="3"/>
  <c r="D3688" i="3" s="1"/>
  <c r="B3688" i="3" l="1"/>
  <c r="C3688" i="3"/>
  <c r="E3687" i="3"/>
  <c r="F3687" i="3" s="1"/>
  <c r="A3689" i="3"/>
  <c r="D3689" i="3" s="1"/>
  <c r="B3689" i="3" l="1"/>
  <c r="C3689" i="3"/>
  <c r="E3688" i="3"/>
  <c r="F3688" i="3" s="1"/>
  <c r="A3690" i="3"/>
  <c r="D3690" i="3" s="1"/>
  <c r="B3690" i="3" l="1"/>
  <c r="C3690" i="3"/>
  <c r="E3689" i="3"/>
  <c r="F3689" i="3" s="1"/>
  <c r="A3691" i="3"/>
  <c r="D3691" i="3" s="1"/>
  <c r="B3691" i="3" l="1"/>
  <c r="C3691" i="3"/>
  <c r="E3690" i="3"/>
  <c r="F3690" i="3" s="1"/>
  <c r="A3692" i="3"/>
  <c r="D3692" i="3" s="1"/>
  <c r="B3692" i="3" l="1"/>
  <c r="C3692" i="3"/>
  <c r="E3691" i="3"/>
  <c r="F3691" i="3" s="1"/>
  <c r="A3693" i="3"/>
  <c r="D3693" i="3" s="1"/>
  <c r="B3693" i="3" l="1"/>
  <c r="C3693" i="3"/>
  <c r="E3692" i="3"/>
  <c r="F3692" i="3" s="1"/>
  <c r="A3694" i="3"/>
  <c r="D3694" i="3" s="1"/>
  <c r="B3694" i="3" l="1"/>
  <c r="C3694" i="3"/>
  <c r="E3693" i="3"/>
  <c r="F3693" i="3" s="1"/>
  <c r="A3695" i="3"/>
  <c r="D3695" i="3" s="1"/>
  <c r="B3695" i="3" l="1"/>
  <c r="C3695" i="3"/>
  <c r="E3694" i="3"/>
  <c r="F3694" i="3" s="1"/>
  <c r="A3696" i="3"/>
  <c r="D3696" i="3" s="1"/>
  <c r="B3696" i="3" l="1"/>
  <c r="C3696" i="3"/>
  <c r="E3695" i="3"/>
  <c r="F3695" i="3" s="1"/>
  <c r="A3697" i="3"/>
  <c r="D3697" i="3" s="1"/>
  <c r="B3697" i="3" l="1"/>
  <c r="C3697" i="3"/>
  <c r="E3696" i="3"/>
  <c r="F3696" i="3" s="1"/>
  <c r="A3698" i="3"/>
  <c r="D3698" i="3" s="1"/>
  <c r="B3698" i="3" l="1"/>
  <c r="C3698" i="3"/>
  <c r="E3697" i="3"/>
  <c r="F3697" i="3" s="1"/>
  <c r="A3699" i="3"/>
  <c r="D3699" i="3" s="1"/>
  <c r="B3699" i="3" l="1"/>
  <c r="C3699" i="3"/>
  <c r="E3698" i="3"/>
  <c r="F3698" i="3" s="1"/>
  <c r="A3700" i="3"/>
  <c r="D3700" i="3" s="1"/>
  <c r="B3700" i="3" l="1"/>
  <c r="C3700" i="3"/>
  <c r="E3699" i="3"/>
  <c r="F3699" i="3" s="1"/>
  <c r="A3701" i="3"/>
  <c r="D3701" i="3" s="1"/>
  <c r="B3701" i="3" l="1"/>
  <c r="C3701" i="3"/>
  <c r="E3700" i="3"/>
  <c r="F3700" i="3" s="1"/>
  <c r="A3702" i="3"/>
  <c r="D3702" i="3" s="1"/>
  <c r="B3702" i="3" l="1"/>
  <c r="C3702" i="3"/>
  <c r="E3701" i="3"/>
  <c r="F3701" i="3" s="1"/>
  <c r="A3703" i="3"/>
  <c r="D3703" i="3" s="1"/>
  <c r="B3703" i="3" l="1"/>
  <c r="C3703" i="3"/>
  <c r="E3702" i="3"/>
  <c r="F3702" i="3" s="1"/>
  <c r="A3704" i="3"/>
  <c r="D3704" i="3" s="1"/>
  <c r="B3704" i="3" l="1"/>
  <c r="C3704" i="3"/>
  <c r="E3703" i="3"/>
  <c r="F3703" i="3" s="1"/>
  <c r="A3705" i="3"/>
  <c r="D3705" i="3" s="1"/>
  <c r="B3705" i="3" l="1"/>
  <c r="C3705" i="3"/>
  <c r="E3704" i="3"/>
  <c r="F3704" i="3" s="1"/>
  <c r="A3706" i="3"/>
  <c r="D3706" i="3" s="1"/>
  <c r="B3706" i="3" l="1"/>
  <c r="C3706" i="3"/>
  <c r="E3705" i="3"/>
  <c r="F3705" i="3" s="1"/>
  <c r="A3707" i="3"/>
  <c r="D3707" i="3" s="1"/>
  <c r="B3707" i="3" l="1"/>
  <c r="C3707" i="3"/>
  <c r="E3706" i="3"/>
  <c r="F3706" i="3" s="1"/>
  <c r="A3708" i="3"/>
  <c r="D3708" i="3" s="1"/>
  <c r="B3708" i="3" l="1"/>
  <c r="C3708" i="3"/>
  <c r="E3707" i="3"/>
  <c r="F3707" i="3" s="1"/>
  <c r="A3709" i="3"/>
  <c r="D3709" i="3" s="1"/>
  <c r="B3709" i="3" l="1"/>
  <c r="C3709" i="3"/>
  <c r="E3708" i="3"/>
  <c r="F3708" i="3" s="1"/>
  <c r="A3710" i="3"/>
  <c r="D3710" i="3" s="1"/>
  <c r="B3710" i="3" l="1"/>
  <c r="C3710" i="3"/>
  <c r="E3709" i="3"/>
  <c r="F3709" i="3" s="1"/>
  <c r="A3711" i="3"/>
  <c r="D3711" i="3" s="1"/>
  <c r="B3711" i="3" l="1"/>
  <c r="C3711" i="3"/>
  <c r="E3710" i="3"/>
  <c r="F3710" i="3" s="1"/>
  <c r="A3712" i="3"/>
  <c r="D3712" i="3" s="1"/>
  <c r="B3712" i="3" l="1"/>
  <c r="C3712" i="3"/>
  <c r="E3711" i="3"/>
  <c r="F3711" i="3" s="1"/>
  <c r="A3713" i="3"/>
  <c r="D3713" i="3" s="1"/>
  <c r="B3713" i="3" l="1"/>
  <c r="C3713" i="3"/>
  <c r="E3712" i="3"/>
  <c r="F3712" i="3" s="1"/>
  <c r="A3714" i="3"/>
  <c r="D3714" i="3" s="1"/>
  <c r="B3714" i="3" l="1"/>
  <c r="C3714" i="3"/>
  <c r="E3713" i="3"/>
  <c r="F3713" i="3" s="1"/>
  <c r="A3715" i="3"/>
  <c r="D3715" i="3" s="1"/>
  <c r="B3715" i="3" l="1"/>
  <c r="C3715" i="3"/>
  <c r="E3714" i="3"/>
  <c r="F3714" i="3" s="1"/>
  <c r="A3716" i="3"/>
  <c r="D3716" i="3" s="1"/>
  <c r="B3716" i="3" l="1"/>
  <c r="C3716" i="3"/>
  <c r="E3715" i="3"/>
  <c r="F3715" i="3" s="1"/>
  <c r="A3717" i="3"/>
  <c r="D3717" i="3" s="1"/>
  <c r="B3717" i="3" l="1"/>
  <c r="C3717" i="3"/>
  <c r="E3716" i="3"/>
  <c r="F3716" i="3" s="1"/>
  <c r="A3718" i="3"/>
  <c r="D3718" i="3" s="1"/>
  <c r="B3718" i="3" l="1"/>
  <c r="C3718" i="3"/>
  <c r="E3717" i="3"/>
  <c r="F3717" i="3" s="1"/>
  <c r="A3719" i="3"/>
  <c r="D3719" i="3" s="1"/>
  <c r="B3719" i="3" l="1"/>
  <c r="C3719" i="3"/>
  <c r="E3718" i="3"/>
  <c r="F3718" i="3" s="1"/>
  <c r="A3720" i="3"/>
  <c r="D3720" i="3" s="1"/>
  <c r="B3720" i="3" l="1"/>
  <c r="C3720" i="3"/>
  <c r="E3719" i="3"/>
  <c r="F3719" i="3" s="1"/>
  <c r="A3721" i="3"/>
  <c r="D3721" i="3" s="1"/>
  <c r="B3721" i="3" l="1"/>
  <c r="C3721" i="3"/>
  <c r="E3720" i="3"/>
  <c r="F3720" i="3" s="1"/>
  <c r="A3722" i="3"/>
  <c r="D3722" i="3" s="1"/>
  <c r="B3722" i="3" l="1"/>
  <c r="C3722" i="3"/>
  <c r="E3721" i="3"/>
  <c r="F3721" i="3" s="1"/>
  <c r="A3723" i="3"/>
  <c r="D3723" i="3" s="1"/>
  <c r="B3723" i="3" l="1"/>
  <c r="C3723" i="3"/>
  <c r="E3722" i="3"/>
  <c r="F3722" i="3" s="1"/>
  <c r="A3724" i="3"/>
  <c r="D3724" i="3" s="1"/>
  <c r="B3724" i="3" l="1"/>
  <c r="C3724" i="3"/>
  <c r="E3723" i="3"/>
  <c r="F3723" i="3" s="1"/>
  <c r="A3725" i="3"/>
  <c r="D3725" i="3" s="1"/>
  <c r="B3725" i="3" l="1"/>
  <c r="C3725" i="3"/>
  <c r="E3724" i="3"/>
  <c r="F3724" i="3" s="1"/>
  <c r="A3726" i="3"/>
  <c r="D3726" i="3" s="1"/>
  <c r="B3726" i="3" l="1"/>
  <c r="C3726" i="3"/>
  <c r="E3725" i="3"/>
  <c r="F3725" i="3" s="1"/>
  <c r="A3727" i="3"/>
  <c r="D3727" i="3" s="1"/>
  <c r="B3727" i="3" l="1"/>
  <c r="C3727" i="3"/>
  <c r="E3726" i="3"/>
  <c r="F3726" i="3" s="1"/>
  <c r="A3728" i="3"/>
  <c r="D3728" i="3" s="1"/>
  <c r="B3728" i="3" l="1"/>
  <c r="C3728" i="3"/>
  <c r="E3727" i="3"/>
  <c r="F3727" i="3" s="1"/>
  <c r="A3729" i="3"/>
  <c r="D3729" i="3" s="1"/>
  <c r="B3729" i="3" l="1"/>
  <c r="C3729" i="3"/>
  <c r="E3728" i="3"/>
  <c r="F3728" i="3" s="1"/>
  <c r="A3730" i="3"/>
  <c r="D3730" i="3" s="1"/>
  <c r="B3730" i="3" l="1"/>
  <c r="C3730" i="3"/>
  <c r="E3729" i="3"/>
  <c r="F3729" i="3" s="1"/>
  <c r="A3731" i="3"/>
  <c r="D3731" i="3" s="1"/>
  <c r="B3731" i="3" l="1"/>
  <c r="C3731" i="3"/>
  <c r="E3730" i="3"/>
  <c r="F3730" i="3" s="1"/>
  <c r="A3732" i="3"/>
  <c r="D3732" i="3" s="1"/>
  <c r="B3732" i="3" l="1"/>
  <c r="C3732" i="3"/>
  <c r="E3731" i="3"/>
  <c r="F3731" i="3" s="1"/>
  <c r="A3733" i="3"/>
  <c r="D3733" i="3" s="1"/>
  <c r="B3733" i="3" l="1"/>
  <c r="C3733" i="3"/>
  <c r="E3732" i="3"/>
  <c r="F3732" i="3" s="1"/>
  <c r="A3734" i="3"/>
  <c r="D3734" i="3" s="1"/>
  <c r="B3734" i="3" l="1"/>
  <c r="C3734" i="3"/>
  <c r="E3733" i="3"/>
  <c r="F3733" i="3" s="1"/>
  <c r="A3735" i="3"/>
  <c r="D3735" i="3" s="1"/>
  <c r="B3735" i="3" l="1"/>
  <c r="C3735" i="3"/>
  <c r="E3734" i="3"/>
  <c r="F3734" i="3" s="1"/>
  <c r="A3736" i="3"/>
  <c r="D3736" i="3" s="1"/>
  <c r="B3736" i="3" l="1"/>
  <c r="C3736" i="3"/>
  <c r="E3735" i="3"/>
  <c r="F3735" i="3" s="1"/>
  <c r="A3737" i="3"/>
  <c r="D3737" i="3" s="1"/>
  <c r="B3737" i="3" l="1"/>
  <c r="C3737" i="3"/>
  <c r="E3736" i="3"/>
  <c r="F3736" i="3" s="1"/>
  <c r="A3738" i="3"/>
  <c r="D3738" i="3" s="1"/>
  <c r="B3738" i="3" l="1"/>
  <c r="C3738" i="3"/>
  <c r="E3737" i="3"/>
  <c r="F3737" i="3" s="1"/>
  <c r="A3739" i="3"/>
  <c r="D3739" i="3" s="1"/>
  <c r="B3739" i="3" l="1"/>
  <c r="C3739" i="3"/>
  <c r="E3738" i="3"/>
  <c r="F3738" i="3" s="1"/>
  <c r="A3740" i="3"/>
  <c r="D3740" i="3" s="1"/>
  <c r="B3740" i="3" l="1"/>
  <c r="C3740" i="3"/>
  <c r="E3739" i="3"/>
  <c r="F3739" i="3" s="1"/>
  <c r="A3741" i="3"/>
  <c r="D3741" i="3" s="1"/>
  <c r="B3741" i="3" l="1"/>
  <c r="C3741" i="3"/>
  <c r="E3740" i="3"/>
  <c r="F3740" i="3" s="1"/>
  <c r="A3742" i="3"/>
  <c r="D3742" i="3" s="1"/>
  <c r="B3742" i="3" l="1"/>
  <c r="C3742" i="3"/>
  <c r="E3741" i="3"/>
  <c r="F3741" i="3" s="1"/>
  <c r="A3743" i="3"/>
  <c r="D3743" i="3" s="1"/>
  <c r="B3743" i="3" l="1"/>
  <c r="C3743" i="3"/>
  <c r="E3742" i="3"/>
  <c r="F3742" i="3" s="1"/>
  <c r="A3744" i="3"/>
  <c r="D3744" i="3" s="1"/>
  <c r="B3744" i="3" l="1"/>
  <c r="C3744" i="3"/>
  <c r="E3743" i="3"/>
  <c r="F3743" i="3" s="1"/>
  <c r="A3745" i="3"/>
  <c r="D3745" i="3" s="1"/>
  <c r="B3745" i="3" l="1"/>
  <c r="C3745" i="3"/>
  <c r="E3744" i="3"/>
  <c r="F3744" i="3" s="1"/>
  <c r="A3746" i="3"/>
  <c r="D3746" i="3" s="1"/>
  <c r="B3746" i="3" l="1"/>
  <c r="C3746" i="3"/>
  <c r="E3745" i="3"/>
  <c r="F3745" i="3" s="1"/>
  <c r="A3747" i="3"/>
  <c r="D3747" i="3" s="1"/>
  <c r="B3747" i="3" l="1"/>
  <c r="C3747" i="3"/>
  <c r="E3746" i="3"/>
  <c r="F3746" i="3" s="1"/>
  <c r="A3748" i="3"/>
  <c r="D3748" i="3" s="1"/>
  <c r="B3748" i="3" l="1"/>
  <c r="C3748" i="3"/>
  <c r="E3747" i="3"/>
  <c r="F3747" i="3" s="1"/>
  <c r="A3749" i="3"/>
  <c r="D3749" i="3" s="1"/>
  <c r="B3749" i="3" l="1"/>
  <c r="C3749" i="3"/>
  <c r="E3748" i="3"/>
  <c r="F3748" i="3" s="1"/>
  <c r="A3750" i="3"/>
  <c r="D3750" i="3" s="1"/>
  <c r="B3750" i="3" l="1"/>
  <c r="C3750" i="3"/>
  <c r="E3749" i="3"/>
  <c r="F3749" i="3" s="1"/>
  <c r="A3751" i="3"/>
  <c r="D3751" i="3" s="1"/>
  <c r="B3751" i="3" l="1"/>
  <c r="C3751" i="3"/>
  <c r="E3750" i="3"/>
  <c r="F3750" i="3" s="1"/>
  <c r="A3752" i="3"/>
  <c r="D3752" i="3" s="1"/>
  <c r="B3752" i="3" l="1"/>
  <c r="C3752" i="3"/>
  <c r="E3751" i="3"/>
  <c r="F3751" i="3" s="1"/>
  <c r="A3753" i="3"/>
  <c r="D3753" i="3" s="1"/>
  <c r="B3753" i="3" l="1"/>
  <c r="C3753" i="3"/>
  <c r="E3752" i="3"/>
  <c r="F3752" i="3" s="1"/>
  <c r="A3754" i="3"/>
  <c r="D3754" i="3" s="1"/>
  <c r="B3754" i="3" l="1"/>
  <c r="C3754" i="3"/>
  <c r="E3753" i="3"/>
  <c r="F3753" i="3" s="1"/>
  <c r="A3755" i="3"/>
  <c r="D3755" i="3" s="1"/>
  <c r="B3755" i="3" l="1"/>
  <c r="C3755" i="3"/>
  <c r="E3754" i="3"/>
  <c r="F3754" i="3" s="1"/>
  <c r="A3756" i="3"/>
  <c r="D3756" i="3" s="1"/>
  <c r="B3756" i="3" l="1"/>
  <c r="C3756" i="3"/>
  <c r="E3755" i="3"/>
  <c r="F3755" i="3" s="1"/>
  <c r="A3757" i="3"/>
  <c r="D3757" i="3" s="1"/>
  <c r="B3757" i="3" l="1"/>
  <c r="C3757" i="3"/>
  <c r="E3756" i="3"/>
  <c r="F3756" i="3" s="1"/>
  <c r="A3758" i="3"/>
  <c r="D3758" i="3" s="1"/>
  <c r="B3758" i="3" l="1"/>
  <c r="C3758" i="3"/>
  <c r="E3757" i="3"/>
  <c r="F3757" i="3" s="1"/>
  <c r="A3759" i="3"/>
  <c r="D3759" i="3" s="1"/>
  <c r="B3759" i="3" l="1"/>
  <c r="C3759" i="3"/>
  <c r="E3758" i="3"/>
  <c r="F3758" i="3" s="1"/>
  <c r="A3760" i="3"/>
  <c r="D3760" i="3" s="1"/>
  <c r="B3760" i="3" l="1"/>
  <c r="C3760" i="3"/>
  <c r="E3759" i="3"/>
  <c r="F3759" i="3" s="1"/>
  <c r="A3761" i="3"/>
  <c r="D3761" i="3" s="1"/>
  <c r="B3761" i="3" l="1"/>
  <c r="C3761" i="3"/>
  <c r="E3760" i="3"/>
  <c r="F3760" i="3" s="1"/>
  <c r="A3762" i="3"/>
  <c r="D3762" i="3" s="1"/>
  <c r="B3762" i="3" l="1"/>
  <c r="C3762" i="3"/>
  <c r="E3761" i="3"/>
  <c r="F3761" i="3" s="1"/>
  <c r="A3763" i="3"/>
  <c r="D3763" i="3" s="1"/>
  <c r="B3763" i="3" l="1"/>
  <c r="C3763" i="3"/>
  <c r="E3762" i="3"/>
  <c r="F3762" i="3" s="1"/>
  <c r="A3764" i="3"/>
  <c r="D3764" i="3" s="1"/>
  <c r="B3764" i="3" l="1"/>
  <c r="C3764" i="3"/>
  <c r="E3763" i="3"/>
  <c r="F3763" i="3" s="1"/>
  <c r="A3765" i="3"/>
  <c r="D3765" i="3" s="1"/>
  <c r="B3765" i="3" l="1"/>
  <c r="C3765" i="3"/>
  <c r="E3764" i="3"/>
  <c r="F3764" i="3" s="1"/>
  <c r="A3766" i="3"/>
  <c r="D3766" i="3" s="1"/>
  <c r="B3766" i="3" l="1"/>
  <c r="C3766" i="3"/>
  <c r="E3765" i="3"/>
  <c r="F3765" i="3" s="1"/>
  <c r="A3767" i="3"/>
  <c r="D3767" i="3" s="1"/>
  <c r="B3767" i="3" l="1"/>
  <c r="C3767" i="3"/>
  <c r="E3766" i="3"/>
  <c r="F3766" i="3" s="1"/>
  <c r="A3768" i="3"/>
  <c r="D3768" i="3" s="1"/>
  <c r="B3768" i="3" l="1"/>
  <c r="C3768" i="3"/>
  <c r="E3767" i="3"/>
  <c r="F3767" i="3" s="1"/>
  <c r="A3769" i="3"/>
  <c r="D3769" i="3" s="1"/>
  <c r="B3769" i="3" l="1"/>
  <c r="C3769" i="3"/>
  <c r="E3768" i="3"/>
  <c r="F3768" i="3" s="1"/>
  <c r="A3770" i="3"/>
  <c r="D3770" i="3" s="1"/>
  <c r="B3770" i="3" l="1"/>
  <c r="C3770" i="3"/>
  <c r="E3769" i="3"/>
  <c r="F3769" i="3" s="1"/>
  <c r="A3771" i="3"/>
  <c r="D3771" i="3" s="1"/>
  <c r="B3771" i="3" l="1"/>
  <c r="C3771" i="3"/>
  <c r="E3770" i="3"/>
  <c r="F3770" i="3" s="1"/>
  <c r="A3772" i="3"/>
  <c r="D3772" i="3" s="1"/>
  <c r="B3772" i="3" l="1"/>
  <c r="C3772" i="3"/>
  <c r="E3771" i="3"/>
  <c r="F3771" i="3" s="1"/>
  <c r="A3773" i="3"/>
  <c r="D3773" i="3" s="1"/>
  <c r="B3773" i="3" l="1"/>
  <c r="C3773" i="3"/>
  <c r="E3772" i="3"/>
  <c r="F3772" i="3" s="1"/>
  <c r="A3774" i="3"/>
  <c r="D3774" i="3" s="1"/>
  <c r="B3774" i="3" l="1"/>
  <c r="C3774" i="3"/>
  <c r="E3773" i="3"/>
  <c r="F3773" i="3" s="1"/>
  <c r="A3775" i="3"/>
  <c r="D3775" i="3" s="1"/>
  <c r="B3775" i="3" l="1"/>
  <c r="C3775" i="3"/>
  <c r="E3774" i="3"/>
  <c r="F3774" i="3" s="1"/>
  <c r="A3776" i="3"/>
  <c r="D3776" i="3" s="1"/>
  <c r="B3776" i="3" l="1"/>
  <c r="C3776" i="3"/>
  <c r="E3775" i="3"/>
  <c r="F3775" i="3" s="1"/>
  <c r="A3777" i="3"/>
  <c r="D3777" i="3" s="1"/>
  <c r="B3777" i="3" l="1"/>
  <c r="C3777" i="3"/>
  <c r="E3776" i="3"/>
  <c r="F3776" i="3" s="1"/>
  <c r="A3778" i="3"/>
  <c r="D3778" i="3" s="1"/>
  <c r="B3778" i="3" l="1"/>
  <c r="C3778" i="3"/>
  <c r="E3777" i="3"/>
  <c r="F3777" i="3" s="1"/>
  <c r="A3779" i="3"/>
  <c r="D3779" i="3" s="1"/>
  <c r="B3779" i="3" l="1"/>
  <c r="C3779" i="3"/>
  <c r="E3778" i="3"/>
  <c r="F3778" i="3" s="1"/>
  <c r="A3780" i="3"/>
  <c r="D3780" i="3" s="1"/>
  <c r="B3780" i="3" l="1"/>
  <c r="C3780" i="3"/>
  <c r="E3779" i="3"/>
  <c r="F3779" i="3" s="1"/>
  <c r="A3781" i="3"/>
  <c r="D3781" i="3" s="1"/>
  <c r="B3781" i="3" l="1"/>
  <c r="C3781" i="3"/>
  <c r="E3780" i="3"/>
  <c r="F3780" i="3" s="1"/>
  <c r="A3782" i="3"/>
  <c r="D3782" i="3" s="1"/>
  <c r="B3782" i="3" l="1"/>
  <c r="C3782" i="3"/>
  <c r="E3781" i="3"/>
  <c r="F3781" i="3" s="1"/>
  <c r="A3783" i="3"/>
  <c r="D3783" i="3" s="1"/>
  <c r="B3783" i="3" l="1"/>
  <c r="C3783" i="3"/>
  <c r="E3782" i="3"/>
  <c r="F3782" i="3" s="1"/>
  <c r="A3784" i="3"/>
  <c r="D3784" i="3" s="1"/>
  <c r="B3784" i="3" l="1"/>
  <c r="C3784" i="3"/>
  <c r="E3783" i="3"/>
  <c r="F3783" i="3" s="1"/>
  <c r="A3785" i="3"/>
  <c r="D3785" i="3" s="1"/>
  <c r="B3785" i="3" l="1"/>
  <c r="C3785" i="3"/>
  <c r="E3784" i="3"/>
  <c r="F3784" i="3" s="1"/>
  <c r="A3786" i="3"/>
  <c r="D3786" i="3" s="1"/>
  <c r="B3786" i="3" l="1"/>
  <c r="C3786" i="3"/>
  <c r="E3785" i="3"/>
  <c r="F3785" i="3" s="1"/>
  <c r="A3787" i="3"/>
  <c r="D3787" i="3" s="1"/>
  <c r="B3787" i="3" l="1"/>
  <c r="C3787" i="3"/>
  <c r="E3786" i="3"/>
  <c r="F3786" i="3" s="1"/>
  <c r="A3788" i="3"/>
  <c r="D3788" i="3" s="1"/>
  <c r="B3788" i="3" l="1"/>
  <c r="C3788" i="3"/>
  <c r="E3787" i="3"/>
  <c r="F3787" i="3" s="1"/>
  <c r="A3789" i="3"/>
  <c r="D3789" i="3" s="1"/>
  <c r="B3789" i="3" l="1"/>
  <c r="C3789" i="3"/>
  <c r="E3788" i="3"/>
  <c r="F3788" i="3" s="1"/>
  <c r="A3790" i="3"/>
  <c r="D3790" i="3" s="1"/>
  <c r="B3790" i="3" l="1"/>
  <c r="C3790" i="3"/>
  <c r="E3789" i="3"/>
  <c r="F3789" i="3" s="1"/>
  <c r="A3791" i="3"/>
  <c r="D3791" i="3" s="1"/>
  <c r="B3791" i="3" l="1"/>
  <c r="C3791" i="3"/>
  <c r="E3790" i="3"/>
  <c r="F3790" i="3" s="1"/>
  <c r="A3792" i="3"/>
  <c r="D3792" i="3" s="1"/>
  <c r="B3792" i="3" l="1"/>
  <c r="C3792" i="3"/>
  <c r="E3791" i="3"/>
  <c r="F3791" i="3" s="1"/>
  <c r="A3793" i="3"/>
  <c r="D3793" i="3" s="1"/>
  <c r="B3793" i="3" l="1"/>
  <c r="C3793" i="3"/>
  <c r="E3792" i="3"/>
  <c r="F3792" i="3" s="1"/>
  <c r="A3794" i="3"/>
  <c r="D3794" i="3" s="1"/>
  <c r="B3794" i="3" l="1"/>
  <c r="C3794" i="3"/>
  <c r="E3793" i="3"/>
  <c r="F3793" i="3" s="1"/>
  <c r="A3795" i="3"/>
  <c r="D3795" i="3" s="1"/>
  <c r="B3795" i="3" l="1"/>
  <c r="C3795" i="3"/>
  <c r="E3794" i="3"/>
  <c r="F3794" i="3" s="1"/>
  <c r="A3796" i="3"/>
  <c r="D3796" i="3" s="1"/>
  <c r="B3796" i="3" l="1"/>
  <c r="C3796" i="3"/>
  <c r="E3795" i="3"/>
  <c r="F3795" i="3" s="1"/>
  <c r="A3797" i="3"/>
  <c r="D3797" i="3" s="1"/>
  <c r="B3797" i="3" l="1"/>
  <c r="C3797" i="3"/>
  <c r="E3796" i="3"/>
  <c r="F3796" i="3" s="1"/>
  <c r="A3798" i="3"/>
  <c r="D3798" i="3" s="1"/>
  <c r="B3798" i="3" l="1"/>
  <c r="C3798" i="3"/>
  <c r="E3797" i="3"/>
  <c r="F3797" i="3" s="1"/>
  <c r="A3799" i="3"/>
  <c r="D3799" i="3" s="1"/>
  <c r="B3799" i="3" l="1"/>
  <c r="C3799" i="3"/>
  <c r="E3798" i="3"/>
  <c r="F3798" i="3" s="1"/>
  <c r="A3800" i="3"/>
  <c r="D3800" i="3" s="1"/>
  <c r="B3800" i="3" l="1"/>
  <c r="C3800" i="3"/>
  <c r="E3799" i="3"/>
  <c r="F3799" i="3" s="1"/>
  <c r="A3801" i="3"/>
  <c r="D3801" i="3" s="1"/>
  <c r="B3801" i="3" l="1"/>
  <c r="C3801" i="3"/>
  <c r="E3800" i="3"/>
  <c r="F3800" i="3" s="1"/>
  <c r="A3802" i="3"/>
  <c r="D3802" i="3" s="1"/>
  <c r="B3802" i="3" l="1"/>
  <c r="C3802" i="3"/>
  <c r="E3801" i="3"/>
  <c r="F3801" i="3" s="1"/>
  <c r="A3803" i="3"/>
  <c r="D3803" i="3" s="1"/>
  <c r="B3803" i="3" l="1"/>
  <c r="C3803" i="3"/>
  <c r="E3802" i="3"/>
  <c r="F3802" i="3" s="1"/>
  <c r="A3804" i="3"/>
  <c r="D3804" i="3" s="1"/>
  <c r="B3804" i="3" l="1"/>
  <c r="C3804" i="3"/>
  <c r="E3803" i="3"/>
  <c r="F3803" i="3" s="1"/>
  <c r="A3805" i="3"/>
  <c r="D3805" i="3" s="1"/>
  <c r="B3805" i="3" l="1"/>
  <c r="C3805" i="3"/>
  <c r="E3804" i="3"/>
  <c r="F3804" i="3" s="1"/>
  <c r="A3806" i="3"/>
  <c r="D3806" i="3" s="1"/>
  <c r="B3806" i="3" l="1"/>
  <c r="C3806" i="3"/>
  <c r="E3805" i="3"/>
  <c r="F3805" i="3" s="1"/>
  <c r="A3807" i="3"/>
  <c r="D3807" i="3" s="1"/>
  <c r="B3807" i="3" l="1"/>
  <c r="C3807" i="3"/>
  <c r="E3806" i="3"/>
  <c r="F3806" i="3" s="1"/>
  <c r="A3808" i="3"/>
  <c r="D3808" i="3" s="1"/>
  <c r="B3808" i="3" l="1"/>
  <c r="C3808" i="3"/>
  <c r="E3807" i="3"/>
  <c r="F3807" i="3" s="1"/>
  <c r="A3809" i="3"/>
  <c r="D3809" i="3" s="1"/>
  <c r="B3809" i="3" l="1"/>
  <c r="C3809" i="3"/>
  <c r="E3808" i="3"/>
  <c r="F3808" i="3" s="1"/>
  <c r="A3810" i="3"/>
  <c r="D3810" i="3" s="1"/>
  <c r="B3810" i="3" l="1"/>
  <c r="C3810" i="3"/>
  <c r="E3809" i="3"/>
  <c r="F3809" i="3" s="1"/>
  <c r="A3811" i="3"/>
  <c r="D3811" i="3" s="1"/>
  <c r="B3811" i="3" l="1"/>
  <c r="C3811" i="3"/>
  <c r="E3810" i="3"/>
  <c r="F3810" i="3" s="1"/>
  <c r="A3812" i="3"/>
  <c r="D3812" i="3" s="1"/>
  <c r="B3812" i="3" l="1"/>
  <c r="C3812" i="3"/>
  <c r="E3811" i="3"/>
  <c r="F3811" i="3" s="1"/>
  <c r="A3813" i="3"/>
  <c r="D3813" i="3" s="1"/>
  <c r="B3813" i="3" l="1"/>
  <c r="C3813" i="3"/>
  <c r="E3812" i="3"/>
  <c r="F3812" i="3" s="1"/>
  <c r="A3814" i="3"/>
  <c r="D3814" i="3" s="1"/>
  <c r="B3814" i="3" l="1"/>
  <c r="C3814" i="3"/>
  <c r="E3813" i="3"/>
  <c r="F3813" i="3" s="1"/>
  <c r="A3815" i="3"/>
  <c r="D3815" i="3" s="1"/>
  <c r="B3815" i="3" l="1"/>
  <c r="C3815" i="3"/>
  <c r="E3814" i="3"/>
  <c r="F3814" i="3" s="1"/>
  <c r="A3816" i="3"/>
  <c r="D3816" i="3" s="1"/>
  <c r="B3816" i="3" l="1"/>
  <c r="C3816" i="3"/>
  <c r="E3815" i="3"/>
  <c r="F3815" i="3" s="1"/>
  <c r="A3817" i="3"/>
  <c r="D3817" i="3" s="1"/>
  <c r="B3817" i="3" l="1"/>
  <c r="C3817" i="3"/>
  <c r="E3816" i="3"/>
  <c r="F3816" i="3" s="1"/>
  <c r="A3818" i="3"/>
  <c r="D3818" i="3" s="1"/>
  <c r="B3818" i="3" l="1"/>
  <c r="C3818" i="3"/>
  <c r="E3817" i="3"/>
  <c r="F3817" i="3" s="1"/>
  <c r="A3819" i="3"/>
  <c r="D3819" i="3" s="1"/>
  <c r="B3819" i="3" l="1"/>
  <c r="C3819" i="3"/>
  <c r="E3818" i="3"/>
  <c r="F3818" i="3" s="1"/>
  <c r="A3820" i="3"/>
  <c r="D3820" i="3" s="1"/>
  <c r="B3820" i="3" l="1"/>
  <c r="C3820" i="3"/>
  <c r="E3819" i="3"/>
  <c r="F3819" i="3" s="1"/>
  <c r="A3821" i="3"/>
  <c r="D3821" i="3" s="1"/>
  <c r="B3821" i="3" l="1"/>
  <c r="C3821" i="3"/>
  <c r="E3820" i="3"/>
  <c r="F3820" i="3" s="1"/>
  <c r="A3822" i="3"/>
  <c r="D3822" i="3" s="1"/>
  <c r="B3822" i="3" l="1"/>
  <c r="C3822" i="3"/>
  <c r="E3821" i="3"/>
  <c r="F3821" i="3" s="1"/>
  <c r="A3823" i="3"/>
  <c r="D3823" i="3" s="1"/>
  <c r="B3823" i="3" l="1"/>
  <c r="C3823" i="3"/>
  <c r="E3822" i="3"/>
  <c r="F3822" i="3" s="1"/>
  <c r="A3824" i="3"/>
  <c r="D3824" i="3" s="1"/>
  <c r="B3824" i="3" l="1"/>
  <c r="C3824" i="3"/>
  <c r="E3823" i="3"/>
  <c r="F3823" i="3" s="1"/>
  <c r="A3825" i="3"/>
  <c r="D3825" i="3" s="1"/>
  <c r="B3825" i="3" l="1"/>
  <c r="C3825" i="3"/>
  <c r="E3824" i="3"/>
  <c r="F3824" i="3" s="1"/>
  <c r="A3826" i="3"/>
  <c r="D3826" i="3" s="1"/>
  <c r="B3826" i="3" l="1"/>
  <c r="C3826" i="3"/>
  <c r="E3825" i="3"/>
  <c r="F3825" i="3" s="1"/>
  <c r="A3827" i="3"/>
  <c r="D3827" i="3" s="1"/>
  <c r="B3827" i="3" l="1"/>
  <c r="C3827" i="3"/>
  <c r="E3826" i="3"/>
  <c r="F3826" i="3" s="1"/>
  <c r="A3828" i="3"/>
  <c r="D3828" i="3" s="1"/>
  <c r="B3828" i="3" l="1"/>
  <c r="C3828" i="3"/>
  <c r="E3827" i="3"/>
  <c r="F3827" i="3" s="1"/>
  <c r="A3829" i="3"/>
  <c r="D3829" i="3" s="1"/>
  <c r="B3829" i="3" l="1"/>
  <c r="C3829" i="3"/>
  <c r="E3828" i="3"/>
  <c r="F3828" i="3" s="1"/>
  <c r="A3830" i="3"/>
  <c r="D3830" i="3" s="1"/>
  <c r="B3830" i="3" l="1"/>
  <c r="C3830" i="3"/>
  <c r="E3829" i="3"/>
  <c r="F3829" i="3" s="1"/>
  <c r="A3831" i="3"/>
  <c r="D3831" i="3" s="1"/>
  <c r="B3831" i="3" l="1"/>
  <c r="C3831" i="3"/>
  <c r="E3830" i="3"/>
  <c r="F3830" i="3" s="1"/>
  <c r="A3832" i="3"/>
  <c r="D3832" i="3" s="1"/>
  <c r="B3832" i="3" l="1"/>
  <c r="C3832" i="3"/>
  <c r="E3831" i="3"/>
  <c r="F3831" i="3" s="1"/>
  <c r="A3833" i="3"/>
  <c r="D3833" i="3" s="1"/>
  <c r="B3833" i="3" l="1"/>
  <c r="C3833" i="3"/>
  <c r="E3832" i="3"/>
  <c r="F3832" i="3" s="1"/>
  <c r="A3834" i="3"/>
  <c r="D3834" i="3" s="1"/>
  <c r="B3834" i="3" l="1"/>
  <c r="C3834" i="3"/>
  <c r="E3833" i="3"/>
  <c r="F3833" i="3" s="1"/>
  <c r="A3835" i="3"/>
  <c r="D3835" i="3" s="1"/>
  <c r="B3835" i="3" l="1"/>
  <c r="C3835" i="3"/>
  <c r="E3834" i="3"/>
  <c r="F3834" i="3" s="1"/>
  <c r="A3836" i="3"/>
  <c r="D3836" i="3" s="1"/>
  <c r="B3836" i="3" l="1"/>
  <c r="C3836" i="3"/>
  <c r="E3835" i="3"/>
  <c r="F3835" i="3" s="1"/>
  <c r="A3837" i="3"/>
  <c r="D3837" i="3" s="1"/>
  <c r="B3837" i="3" l="1"/>
  <c r="C3837" i="3"/>
  <c r="E3836" i="3"/>
  <c r="F3836" i="3" s="1"/>
  <c r="A3838" i="3"/>
  <c r="D3838" i="3" s="1"/>
  <c r="B3838" i="3" l="1"/>
  <c r="C3838" i="3"/>
  <c r="E3837" i="3"/>
  <c r="F3837" i="3" s="1"/>
  <c r="A3839" i="3"/>
  <c r="D3839" i="3" s="1"/>
  <c r="B3839" i="3" l="1"/>
  <c r="C3839" i="3"/>
  <c r="E3838" i="3"/>
  <c r="F3838" i="3" s="1"/>
  <c r="A3840" i="3"/>
  <c r="D3840" i="3" s="1"/>
  <c r="B3840" i="3" l="1"/>
  <c r="C3840" i="3"/>
  <c r="E3839" i="3"/>
  <c r="F3839" i="3" s="1"/>
  <c r="A3841" i="3"/>
  <c r="D3841" i="3" s="1"/>
  <c r="B3841" i="3" l="1"/>
  <c r="C3841" i="3"/>
  <c r="E3840" i="3"/>
  <c r="F3840" i="3" s="1"/>
  <c r="A3842" i="3"/>
  <c r="D3842" i="3" s="1"/>
  <c r="B3842" i="3" l="1"/>
  <c r="C3842" i="3"/>
  <c r="E3841" i="3"/>
  <c r="F3841" i="3" s="1"/>
  <c r="A3843" i="3"/>
  <c r="D3843" i="3" s="1"/>
  <c r="B3843" i="3" l="1"/>
  <c r="C3843" i="3"/>
  <c r="E3842" i="3"/>
  <c r="F3842" i="3" s="1"/>
  <c r="A3844" i="3"/>
  <c r="D3844" i="3" s="1"/>
  <c r="B3844" i="3" l="1"/>
  <c r="C3844" i="3"/>
  <c r="E3843" i="3"/>
  <c r="F3843" i="3" s="1"/>
  <c r="A3845" i="3"/>
  <c r="D3845" i="3" s="1"/>
  <c r="B3845" i="3" l="1"/>
  <c r="C3845" i="3"/>
  <c r="E3844" i="3"/>
  <c r="F3844" i="3" s="1"/>
  <c r="A3846" i="3"/>
  <c r="D3846" i="3" s="1"/>
  <c r="B3846" i="3" l="1"/>
  <c r="C3846" i="3"/>
  <c r="E3845" i="3"/>
  <c r="F3845" i="3" s="1"/>
  <c r="A3847" i="3"/>
  <c r="D3847" i="3" s="1"/>
  <c r="B3847" i="3" l="1"/>
  <c r="C3847" i="3"/>
  <c r="E3846" i="3"/>
  <c r="F3846" i="3" s="1"/>
  <c r="A3848" i="3"/>
  <c r="D3848" i="3" s="1"/>
  <c r="B3848" i="3" l="1"/>
  <c r="C3848" i="3"/>
  <c r="E3847" i="3"/>
  <c r="F3847" i="3" s="1"/>
  <c r="A3849" i="3"/>
  <c r="D3849" i="3" s="1"/>
  <c r="B3849" i="3" l="1"/>
  <c r="C3849" i="3"/>
  <c r="E3848" i="3"/>
  <c r="F3848" i="3" s="1"/>
  <c r="A3850" i="3"/>
  <c r="D3850" i="3" s="1"/>
  <c r="B3850" i="3" l="1"/>
  <c r="C3850" i="3"/>
  <c r="E3849" i="3"/>
  <c r="F3849" i="3" s="1"/>
  <c r="A3851" i="3"/>
  <c r="D3851" i="3" s="1"/>
  <c r="B3851" i="3" l="1"/>
  <c r="C3851" i="3"/>
  <c r="E3850" i="3"/>
  <c r="F3850" i="3" s="1"/>
  <c r="A3852" i="3"/>
  <c r="D3852" i="3" s="1"/>
  <c r="B3852" i="3" l="1"/>
  <c r="C3852" i="3"/>
  <c r="E3851" i="3"/>
  <c r="F3851" i="3" s="1"/>
  <c r="A3853" i="3"/>
  <c r="D3853" i="3" s="1"/>
  <c r="B3853" i="3" l="1"/>
  <c r="C3853" i="3"/>
  <c r="E3852" i="3"/>
  <c r="F3852" i="3" s="1"/>
  <c r="A3854" i="3"/>
  <c r="D3854" i="3" s="1"/>
  <c r="B3854" i="3" l="1"/>
  <c r="C3854" i="3"/>
  <c r="E3853" i="3"/>
  <c r="F3853" i="3" s="1"/>
  <c r="A3855" i="3"/>
  <c r="D3855" i="3" s="1"/>
  <c r="B3855" i="3" l="1"/>
  <c r="C3855" i="3"/>
  <c r="E3854" i="3"/>
  <c r="F3854" i="3" s="1"/>
  <c r="A3856" i="3"/>
  <c r="D3856" i="3" s="1"/>
  <c r="B3856" i="3" l="1"/>
  <c r="C3856" i="3"/>
  <c r="E3855" i="3"/>
  <c r="F3855" i="3" s="1"/>
  <c r="A3857" i="3"/>
  <c r="D3857" i="3" s="1"/>
  <c r="B3857" i="3" l="1"/>
  <c r="C3857" i="3"/>
  <c r="E3856" i="3"/>
  <c r="F3856" i="3" s="1"/>
  <c r="A3858" i="3"/>
  <c r="D3858" i="3" s="1"/>
  <c r="B3858" i="3" l="1"/>
  <c r="C3858" i="3"/>
  <c r="E3857" i="3"/>
  <c r="F3857" i="3" s="1"/>
  <c r="A3859" i="3"/>
  <c r="D3859" i="3" s="1"/>
  <c r="B3859" i="3" l="1"/>
  <c r="C3859" i="3"/>
  <c r="E3858" i="3"/>
  <c r="F3858" i="3" s="1"/>
  <c r="A3860" i="3"/>
  <c r="D3860" i="3" s="1"/>
  <c r="B3860" i="3" l="1"/>
  <c r="C3860" i="3"/>
  <c r="E3859" i="3"/>
  <c r="F3859" i="3" s="1"/>
  <c r="A3861" i="3"/>
  <c r="D3861" i="3" s="1"/>
  <c r="B3861" i="3" l="1"/>
  <c r="C3861" i="3"/>
  <c r="E3860" i="3"/>
  <c r="F3860" i="3" s="1"/>
  <c r="A3862" i="3"/>
  <c r="D3862" i="3" s="1"/>
  <c r="B3862" i="3" l="1"/>
  <c r="C3862" i="3"/>
  <c r="E3861" i="3"/>
  <c r="F3861" i="3" s="1"/>
  <c r="A3863" i="3"/>
  <c r="D3863" i="3" s="1"/>
  <c r="B3863" i="3" l="1"/>
  <c r="C3863" i="3"/>
  <c r="E3862" i="3"/>
  <c r="F3862" i="3" s="1"/>
  <c r="A3864" i="3"/>
  <c r="D3864" i="3" s="1"/>
  <c r="B3864" i="3" l="1"/>
  <c r="C3864" i="3"/>
  <c r="E3863" i="3"/>
  <c r="F3863" i="3" s="1"/>
  <c r="A3865" i="3"/>
  <c r="D3865" i="3" s="1"/>
  <c r="B3865" i="3" l="1"/>
  <c r="C3865" i="3"/>
  <c r="E3864" i="3"/>
  <c r="F3864" i="3" s="1"/>
  <c r="A3866" i="3"/>
  <c r="D3866" i="3" s="1"/>
  <c r="B3866" i="3" l="1"/>
  <c r="C3866" i="3"/>
  <c r="E3865" i="3"/>
  <c r="F3865" i="3" s="1"/>
  <c r="A3867" i="3"/>
  <c r="D3867" i="3" s="1"/>
  <c r="B3867" i="3" l="1"/>
  <c r="C3867" i="3"/>
  <c r="E3866" i="3"/>
  <c r="F3866" i="3" s="1"/>
  <c r="A3868" i="3"/>
  <c r="D3868" i="3" s="1"/>
  <c r="B3868" i="3" l="1"/>
  <c r="C3868" i="3"/>
  <c r="E3867" i="3"/>
  <c r="F3867" i="3" s="1"/>
  <c r="A3869" i="3"/>
  <c r="D3869" i="3" s="1"/>
  <c r="B3869" i="3" l="1"/>
  <c r="C3869" i="3"/>
  <c r="E3868" i="3"/>
  <c r="F3868" i="3" s="1"/>
  <c r="A3870" i="3"/>
  <c r="D3870" i="3" s="1"/>
  <c r="B3870" i="3" l="1"/>
  <c r="C3870" i="3"/>
  <c r="E3869" i="3"/>
  <c r="F3869" i="3" s="1"/>
  <c r="A3871" i="3"/>
  <c r="D3871" i="3" s="1"/>
  <c r="B3871" i="3" l="1"/>
  <c r="C3871" i="3"/>
  <c r="E3870" i="3"/>
  <c r="F3870" i="3" s="1"/>
  <c r="A3872" i="3"/>
  <c r="D3872" i="3" s="1"/>
  <c r="B3872" i="3" l="1"/>
  <c r="C3872" i="3"/>
  <c r="E3871" i="3"/>
  <c r="F3871" i="3" s="1"/>
  <c r="A3873" i="3"/>
  <c r="D3873" i="3" s="1"/>
  <c r="B3873" i="3" l="1"/>
  <c r="C3873" i="3"/>
  <c r="E3872" i="3"/>
  <c r="F3872" i="3" s="1"/>
  <c r="A3874" i="3"/>
  <c r="D3874" i="3" s="1"/>
  <c r="B3874" i="3" l="1"/>
  <c r="C3874" i="3"/>
  <c r="E3873" i="3"/>
  <c r="F3873" i="3" s="1"/>
  <c r="A3875" i="3"/>
  <c r="D3875" i="3" s="1"/>
  <c r="B3875" i="3" l="1"/>
  <c r="C3875" i="3"/>
  <c r="E3874" i="3"/>
  <c r="F3874" i="3" s="1"/>
  <c r="A3876" i="3"/>
  <c r="D3876" i="3" s="1"/>
  <c r="B3876" i="3" l="1"/>
  <c r="C3876" i="3"/>
  <c r="E3875" i="3"/>
  <c r="F3875" i="3" s="1"/>
  <c r="A3877" i="3"/>
  <c r="D3877" i="3" s="1"/>
  <c r="B3877" i="3" l="1"/>
  <c r="C3877" i="3"/>
  <c r="E3876" i="3"/>
  <c r="F3876" i="3" s="1"/>
  <c r="A3878" i="3"/>
  <c r="D3878" i="3" s="1"/>
  <c r="B3878" i="3" l="1"/>
  <c r="C3878" i="3"/>
  <c r="E3877" i="3"/>
  <c r="F3877" i="3" s="1"/>
  <c r="A3879" i="3"/>
  <c r="D3879" i="3" s="1"/>
  <c r="B3879" i="3" l="1"/>
  <c r="C3879" i="3"/>
  <c r="E3878" i="3"/>
  <c r="F3878" i="3" s="1"/>
  <c r="A3880" i="3"/>
  <c r="D3880" i="3" s="1"/>
  <c r="B3880" i="3" l="1"/>
  <c r="C3880" i="3"/>
  <c r="E3879" i="3"/>
  <c r="F3879" i="3" s="1"/>
  <c r="A3881" i="3"/>
  <c r="D3881" i="3" s="1"/>
  <c r="B3881" i="3" l="1"/>
  <c r="C3881" i="3"/>
  <c r="E3880" i="3"/>
  <c r="F3880" i="3" s="1"/>
  <c r="A3882" i="3"/>
  <c r="D3882" i="3" s="1"/>
  <c r="B3882" i="3" l="1"/>
  <c r="C3882" i="3"/>
  <c r="E3881" i="3"/>
  <c r="F3881" i="3" s="1"/>
  <c r="A3883" i="3"/>
  <c r="D3883" i="3" s="1"/>
  <c r="B3883" i="3" l="1"/>
  <c r="C3883" i="3"/>
  <c r="E3882" i="3"/>
  <c r="F3882" i="3" s="1"/>
  <c r="A3884" i="3"/>
  <c r="D3884" i="3" s="1"/>
  <c r="B3884" i="3" l="1"/>
  <c r="C3884" i="3"/>
  <c r="E3883" i="3"/>
  <c r="F3883" i="3" s="1"/>
  <c r="A3885" i="3"/>
  <c r="D3885" i="3" s="1"/>
  <c r="B3885" i="3" l="1"/>
  <c r="C3885" i="3"/>
  <c r="E3884" i="3"/>
  <c r="F3884" i="3" s="1"/>
  <c r="A3886" i="3"/>
  <c r="D3886" i="3" s="1"/>
  <c r="B3886" i="3" l="1"/>
  <c r="C3886" i="3"/>
  <c r="E3885" i="3"/>
  <c r="F3885" i="3" s="1"/>
  <c r="A3887" i="3"/>
  <c r="D3887" i="3" s="1"/>
  <c r="B3887" i="3" l="1"/>
  <c r="C3887" i="3"/>
  <c r="E3886" i="3"/>
  <c r="F3886" i="3" s="1"/>
  <c r="A3888" i="3"/>
  <c r="D3888" i="3" s="1"/>
  <c r="B3888" i="3" l="1"/>
  <c r="C3888" i="3"/>
  <c r="E3887" i="3"/>
  <c r="F3887" i="3" s="1"/>
  <c r="A3889" i="3"/>
  <c r="D3889" i="3" s="1"/>
  <c r="B3889" i="3" l="1"/>
  <c r="C3889" i="3"/>
  <c r="E3888" i="3"/>
  <c r="F3888" i="3" s="1"/>
  <c r="A3890" i="3"/>
  <c r="D3890" i="3" s="1"/>
  <c r="B3890" i="3" l="1"/>
  <c r="C3890" i="3"/>
  <c r="E3889" i="3"/>
  <c r="F3889" i="3" s="1"/>
  <c r="A3891" i="3"/>
  <c r="D3891" i="3" s="1"/>
  <c r="B3891" i="3" l="1"/>
  <c r="C3891" i="3"/>
  <c r="E3890" i="3"/>
  <c r="F3890" i="3" s="1"/>
  <c r="A3892" i="3"/>
  <c r="D3892" i="3" s="1"/>
  <c r="B3892" i="3" l="1"/>
  <c r="C3892" i="3"/>
  <c r="E3891" i="3"/>
  <c r="F3891" i="3" s="1"/>
  <c r="A3893" i="3"/>
  <c r="D3893" i="3" s="1"/>
  <c r="B3893" i="3" l="1"/>
  <c r="C3893" i="3"/>
  <c r="E3892" i="3"/>
  <c r="F3892" i="3" s="1"/>
  <c r="A3894" i="3"/>
  <c r="D3894" i="3" s="1"/>
  <c r="B3894" i="3" l="1"/>
  <c r="C3894" i="3"/>
  <c r="E3893" i="3"/>
  <c r="F3893" i="3" s="1"/>
  <c r="A3895" i="3"/>
  <c r="D3895" i="3" s="1"/>
  <c r="B3895" i="3" l="1"/>
  <c r="C3895" i="3"/>
  <c r="E3894" i="3"/>
  <c r="F3894" i="3" s="1"/>
  <c r="A3896" i="3"/>
  <c r="D3896" i="3" s="1"/>
  <c r="B3896" i="3" l="1"/>
  <c r="C3896" i="3"/>
  <c r="E3895" i="3"/>
  <c r="F3895" i="3" s="1"/>
  <c r="A3897" i="3"/>
  <c r="D3897" i="3" s="1"/>
  <c r="B3897" i="3" l="1"/>
  <c r="C3897" i="3"/>
  <c r="E3896" i="3"/>
  <c r="F3896" i="3" s="1"/>
  <c r="A3898" i="3"/>
  <c r="D3898" i="3" s="1"/>
  <c r="B3898" i="3" l="1"/>
  <c r="C3898" i="3"/>
  <c r="E3897" i="3"/>
  <c r="F3897" i="3" s="1"/>
  <c r="A3899" i="3"/>
  <c r="D3899" i="3" s="1"/>
  <c r="B3899" i="3" l="1"/>
  <c r="C3899" i="3"/>
  <c r="E3898" i="3"/>
  <c r="F3898" i="3" s="1"/>
  <c r="A3900" i="3"/>
  <c r="D3900" i="3" s="1"/>
  <c r="B3900" i="3" l="1"/>
  <c r="C3900" i="3"/>
  <c r="E3899" i="3"/>
  <c r="F3899" i="3" s="1"/>
  <c r="A3901" i="3"/>
  <c r="D3901" i="3" s="1"/>
  <c r="B3901" i="3" l="1"/>
  <c r="C3901" i="3"/>
  <c r="E3900" i="3"/>
  <c r="F3900" i="3" s="1"/>
  <c r="A3902" i="3"/>
  <c r="D3902" i="3" s="1"/>
  <c r="B3902" i="3" l="1"/>
  <c r="C3902" i="3"/>
  <c r="E3901" i="3"/>
  <c r="F3901" i="3" s="1"/>
  <c r="A3903" i="3"/>
  <c r="D3903" i="3" s="1"/>
  <c r="B3903" i="3" l="1"/>
  <c r="C3903" i="3"/>
  <c r="E3902" i="3"/>
  <c r="F3902" i="3" s="1"/>
  <c r="A3904" i="3"/>
  <c r="D3904" i="3" s="1"/>
  <c r="B3904" i="3" l="1"/>
  <c r="C3904" i="3"/>
  <c r="E3903" i="3"/>
  <c r="F3903" i="3" s="1"/>
  <c r="A3905" i="3"/>
  <c r="D3905" i="3" s="1"/>
  <c r="B3905" i="3" l="1"/>
  <c r="C3905" i="3"/>
  <c r="E3904" i="3"/>
  <c r="F3904" i="3" s="1"/>
  <c r="A3906" i="3"/>
  <c r="D3906" i="3" s="1"/>
  <c r="B3906" i="3" l="1"/>
  <c r="C3906" i="3"/>
  <c r="E3905" i="3"/>
  <c r="F3905" i="3" s="1"/>
  <c r="A3907" i="3"/>
  <c r="D3907" i="3" s="1"/>
  <c r="B3907" i="3" l="1"/>
  <c r="C3907" i="3"/>
  <c r="E3906" i="3"/>
  <c r="F3906" i="3" s="1"/>
  <c r="A3908" i="3"/>
  <c r="D3908" i="3" s="1"/>
  <c r="B3908" i="3" l="1"/>
  <c r="C3908" i="3"/>
  <c r="E3907" i="3"/>
  <c r="F3907" i="3" s="1"/>
  <c r="A3909" i="3"/>
  <c r="D3909" i="3" s="1"/>
  <c r="B3909" i="3" l="1"/>
  <c r="C3909" i="3"/>
  <c r="E3908" i="3"/>
  <c r="F3908" i="3" s="1"/>
  <c r="A3910" i="3"/>
  <c r="D3910" i="3" s="1"/>
  <c r="B3910" i="3" l="1"/>
  <c r="C3910" i="3"/>
  <c r="E3909" i="3"/>
  <c r="F3909" i="3" s="1"/>
  <c r="A3911" i="3"/>
  <c r="D3911" i="3" s="1"/>
  <c r="B3911" i="3" l="1"/>
  <c r="C3911" i="3"/>
  <c r="E3910" i="3"/>
  <c r="F3910" i="3" s="1"/>
  <c r="A3912" i="3"/>
  <c r="D3912" i="3" s="1"/>
  <c r="B3912" i="3" l="1"/>
  <c r="C3912" i="3"/>
  <c r="E3911" i="3"/>
  <c r="F3911" i="3" s="1"/>
  <c r="A3913" i="3"/>
  <c r="D3913" i="3" s="1"/>
  <c r="B3913" i="3" l="1"/>
  <c r="C3913" i="3"/>
  <c r="E3912" i="3"/>
  <c r="F3912" i="3" s="1"/>
  <c r="A3914" i="3"/>
  <c r="D3914" i="3" s="1"/>
  <c r="B3914" i="3" l="1"/>
  <c r="C3914" i="3"/>
  <c r="E3913" i="3"/>
  <c r="F3913" i="3" s="1"/>
  <c r="A3915" i="3"/>
  <c r="D3915" i="3" s="1"/>
  <c r="B3915" i="3" l="1"/>
  <c r="C3915" i="3"/>
  <c r="E3914" i="3"/>
  <c r="F3914" i="3" s="1"/>
  <c r="A3916" i="3"/>
  <c r="D3916" i="3" s="1"/>
  <c r="B3916" i="3" l="1"/>
  <c r="C3916" i="3"/>
  <c r="E3915" i="3"/>
  <c r="F3915" i="3" s="1"/>
  <c r="A3917" i="3"/>
  <c r="D3917" i="3" s="1"/>
  <c r="B3917" i="3" l="1"/>
  <c r="C3917" i="3"/>
  <c r="E3916" i="3"/>
  <c r="F3916" i="3" s="1"/>
  <c r="A3918" i="3"/>
  <c r="D3918" i="3" s="1"/>
  <c r="B3918" i="3" l="1"/>
  <c r="C3918" i="3"/>
  <c r="E3917" i="3"/>
  <c r="F3917" i="3" s="1"/>
  <c r="A3919" i="3"/>
  <c r="D3919" i="3" s="1"/>
  <c r="B3919" i="3" l="1"/>
  <c r="C3919" i="3"/>
  <c r="E3918" i="3"/>
  <c r="F3918" i="3" s="1"/>
  <c r="A3920" i="3"/>
  <c r="D3920" i="3" s="1"/>
  <c r="B3920" i="3" l="1"/>
  <c r="C3920" i="3"/>
  <c r="E3919" i="3"/>
  <c r="F3919" i="3" s="1"/>
  <c r="A3921" i="3"/>
  <c r="D3921" i="3" s="1"/>
  <c r="B3921" i="3" l="1"/>
  <c r="C3921" i="3"/>
  <c r="E3920" i="3"/>
  <c r="F3920" i="3" s="1"/>
  <c r="A3922" i="3"/>
  <c r="D3922" i="3" s="1"/>
  <c r="B3922" i="3" l="1"/>
  <c r="C3922" i="3"/>
  <c r="E3921" i="3"/>
  <c r="F3921" i="3" s="1"/>
  <c r="A3923" i="3"/>
  <c r="D3923" i="3" s="1"/>
  <c r="B3923" i="3" l="1"/>
  <c r="C3923" i="3"/>
  <c r="E3922" i="3"/>
  <c r="F3922" i="3" s="1"/>
  <c r="A3924" i="3"/>
  <c r="D3924" i="3" s="1"/>
  <c r="B3924" i="3" l="1"/>
  <c r="C3924" i="3"/>
  <c r="E3923" i="3"/>
  <c r="F3923" i="3" s="1"/>
  <c r="A3925" i="3"/>
  <c r="D3925" i="3" s="1"/>
  <c r="B3925" i="3" l="1"/>
  <c r="C3925" i="3"/>
  <c r="E3924" i="3"/>
  <c r="F3924" i="3" s="1"/>
  <c r="A3926" i="3"/>
  <c r="D3926" i="3" s="1"/>
  <c r="B3926" i="3" l="1"/>
  <c r="C3926" i="3"/>
  <c r="E3925" i="3"/>
  <c r="F3925" i="3" s="1"/>
  <c r="A3927" i="3"/>
  <c r="D3927" i="3" s="1"/>
  <c r="B3927" i="3" l="1"/>
  <c r="C3927" i="3"/>
  <c r="E3926" i="3"/>
  <c r="F3926" i="3" s="1"/>
  <c r="A3928" i="3"/>
  <c r="D3928" i="3" s="1"/>
  <c r="B3928" i="3" l="1"/>
  <c r="C3928" i="3"/>
  <c r="E3927" i="3"/>
  <c r="F3927" i="3" s="1"/>
  <c r="A3929" i="3"/>
  <c r="D3929" i="3" s="1"/>
  <c r="B3929" i="3" l="1"/>
  <c r="C3929" i="3"/>
  <c r="E3928" i="3"/>
  <c r="F3928" i="3" s="1"/>
  <c r="A3930" i="3"/>
  <c r="D3930" i="3" s="1"/>
  <c r="B3930" i="3" l="1"/>
  <c r="C3930" i="3"/>
  <c r="E3929" i="3"/>
  <c r="F3929" i="3" s="1"/>
  <c r="A3931" i="3"/>
  <c r="D3931" i="3" s="1"/>
  <c r="B3931" i="3" l="1"/>
  <c r="C3931" i="3"/>
  <c r="E3930" i="3"/>
  <c r="F3930" i="3" s="1"/>
  <c r="A3932" i="3"/>
  <c r="D3932" i="3" s="1"/>
  <c r="B3932" i="3" l="1"/>
  <c r="C3932" i="3"/>
  <c r="E3931" i="3"/>
  <c r="F3931" i="3" s="1"/>
  <c r="A3933" i="3"/>
  <c r="D3933" i="3" s="1"/>
  <c r="B3933" i="3" l="1"/>
  <c r="C3933" i="3"/>
  <c r="E3932" i="3"/>
  <c r="F3932" i="3" s="1"/>
  <c r="A3934" i="3"/>
  <c r="D3934" i="3" s="1"/>
  <c r="B3934" i="3" l="1"/>
  <c r="C3934" i="3"/>
  <c r="E3933" i="3"/>
  <c r="F3933" i="3" s="1"/>
  <c r="A3935" i="3"/>
  <c r="D3935" i="3" s="1"/>
  <c r="B3935" i="3" l="1"/>
  <c r="C3935" i="3"/>
  <c r="E3934" i="3"/>
  <c r="F3934" i="3" s="1"/>
  <c r="A3936" i="3"/>
  <c r="D3936" i="3" s="1"/>
  <c r="B3936" i="3" l="1"/>
  <c r="C3936" i="3"/>
  <c r="E3935" i="3"/>
  <c r="F3935" i="3" s="1"/>
  <c r="A3937" i="3"/>
  <c r="D3937" i="3" s="1"/>
  <c r="B3937" i="3" l="1"/>
  <c r="C3937" i="3"/>
  <c r="E3936" i="3"/>
  <c r="F3936" i="3" s="1"/>
  <c r="A3938" i="3"/>
  <c r="D3938" i="3" s="1"/>
  <c r="B3938" i="3" l="1"/>
  <c r="C3938" i="3"/>
  <c r="E3937" i="3"/>
  <c r="F3937" i="3" s="1"/>
  <c r="A3939" i="3"/>
  <c r="D3939" i="3" s="1"/>
  <c r="B3939" i="3" l="1"/>
  <c r="C3939" i="3"/>
  <c r="E3938" i="3"/>
  <c r="F3938" i="3" s="1"/>
  <c r="A3940" i="3"/>
  <c r="D3940" i="3" s="1"/>
  <c r="B3940" i="3" l="1"/>
  <c r="C3940" i="3"/>
  <c r="E3939" i="3"/>
  <c r="F3939" i="3" s="1"/>
  <c r="A3941" i="3"/>
  <c r="D3941" i="3" s="1"/>
  <c r="B3941" i="3" l="1"/>
  <c r="C3941" i="3"/>
  <c r="E3940" i="3"/>
  <c r="F3940" i="3" s="1"/>
  <c r="A3942" i="3"/>
  <c r="D3942" i="3" s="1"/>
  <c r="B3942" i="3" l="1"/>
  <c r="C3942" i="3"/>
  <c r="E3941" i="3"/>
  <c r="F3941" i="3" s="1"/>
  <c r="A3943" i="3"/>
  <c r="D3943" i="3" s="1"/>
  <c r="B3943" i="3" l="1"/>
  <c r="C3943" i="3"/>
  <c r="E3942" i="3"/>
  <c r="F3942" i="3" s="1"/>
  <c r="A3944" i="3"/>
  <c r="D3944" i="3" s="1"/>
  <c r="B3944" i="3" l="1"/>
  <c r="C3944" i="3"/>
  <c r="E3943" i="3"/>
  <c r="F3943" i="3" s="1"/>
  <c r="A3945" i="3"/>
  <c r="D3945" i="3" s="1"/>
  <c r="B3945" i="3" l="1"/>
  <c r="C3945" i="3"/>
  <c r="E3944" i="3"/>
  <c r="F3944" i="3" s="1"/>
  <c r="A3946" i="3"/>
  <c r="D3946" i="3" s="1"/>
  <c r="B3946" i="3" l="1"/>
  <c r="C3946" i="3"/>
  <c r="E3945" i="3"/>
  <c r="F3945" i="3" s="1"/>
  <c r="A3947" i="3"/>
  <c r="D3947" i="3" s="1"/>
  <c r="B3947" i="3" l="1"/>
  <c r="C3947" i="3"/>
  <c r="E3946" i="3"/>
  <c r="F3946" i="3" s="1"/>
  <c r="A3948" i="3"/>
  <c r="D3948" i="3" s="1"/>
  <c r="B3948" i="3" l="1"/>
  <c r="C3948" i="3"/>
  <c r="E3947" i="3"/>
  <c r="F3947" i="3" s="1"/>
  <c r="A3949" i="3"/>
  <c r="D3949" i="3" s="1"/>
  <c r="B3949" i="3" l="1"/>
  <c r="C3949" i="3"/>
  <c r="E3948" i="3"/>
  <c r="F3948" i="3" s="1"/>
  <c r="A3950" i="3"/>
  <c r="D3950" i="3" s="1"/>
  <c r="B3950" i="3" l="1"/>
  <c r="C3950" i="3"/>
  <c r="E3949" i="3"/>
  <c r="F3949" i="3" s="1"/>
  <c r="A3951" i="3"/>
  <c r="D3951" i="3" s="1"/>
  <c r="B3951" i="3" l="1"/>
  <c r="C3951" i="3"/>
  <c r="E3950" i="3"/>
  <c r="F3950" i="3" s="1"/>
  <c r="A3952" i="3"/>
  <c r="D3952" i="3" s="1"/>
  <c r="B3952" i="3" l="1"/>
  <c r="C3952" i="3"/>
  <c r="E3951" i="3"/>
  <c r="F3951" i="3" s="1"/>
  <c r="A3953" i="3"/>
  <c r="D3953" i="3" s="1"/>
  <c r="B3953" i="3" l="1"/>
  <c r="C3953" i="3"/>
  <c r="E3952" i="3"/>
  <c r="F3952" i="3" s="1"/>
  <c r="A3954" i="3"/>
  <c r="D3954" i="3" s="1"/>
  <c r="B3954" i="3" l="1"/>
  <c r="C3954" i="3"/>
  <c r="E3953" i="3"/>
  <c r="F3953" i="3" s="1"/>
  <c r="A3955" i="3"/>
  <c r="D3955" i="3" s="1"/>
  <c r="B3955" i="3" l="1"/>
  <c r="C3955" i="3"/>
  <c r="E3954" i="3"/>
  <c r="F3954" i="3" s="1"/>
  <c r="A3956" i="3"/>
  <c r="D3956" i="3" s="1"/>
  <c r="B3956" i="3" l="1"/>
  <c r="C3956" i="3"/>
  <c r="E3955" i="3"/>
  <c r="F3955" i="3" s="1"/>
  <c r="A3957" i="3"/>
  <c r="D3957" i="3" s="1"/>
  <c r="B3957" i="3" l="1"/>
  <c r="C3957" i="3"/>
  <c r="E3956" i="3"/>
  <c r="F3956" i="3" s="1"/>
  <c r="A3958" i="3"/>
  <c r="D3958" i="3" s="1"/>
  <c r="B3958" i="3" l="1"/>
  <c r="C3958" i="3"/>
  <c r="E3957" i="3"/>
  <c r="F3957" i="3" s="1"/>
  <c r="A3959" i="3"/>
  <c r="D3959" i="3" s="1"/>
  <c r="B3959" i="3" l="1"/>
  <c r="C3959" i="3"/>
  <c r="E3958" i="3"/>
  <c r="F3958" i="3" s="1"/>
  <c r="A3960" i="3"/>
  <c r="D3960" i="3" s="1"/>
  <c r="B3960" i="3" l="1"/>
  <c r="C3960" i="3"/>
  <c r="E3959" i="3"/>
  <c r="F3959" i="3" s="1"/>
  <c r="A3961" i="3"/>
  <c r="D3961" i="3" s="1"/>
  <c r="B3961" i="3" l="1"/>
  <c r="C3961" i="3"/>
  <c r="E3960" i="3"/>
  <c r="F3960" i="3" s="1"/>
  <c r="A3962" i="3"/>
  <c r="D3962" i="3" s="1"/>
  <c r="B3962" i="3" l="1"/>
  <c r="C3962" i="3"/>
  <c r="E3961" i="3"/>
  <c r="F3961" i="3" s="1"/>
  <c r="A3963" i="3"/>
  <c r="D3963" i="3" s="1"/>
  <c r="B3963" i="3" l="1"/>
  <c r="C3963" i="3"/>
  <c r="E3962" i="3"/>
  <c r="F3962" i="3" s="1"/>
  <c r="A3964" i="3"/>
  <c r="D3964" i="3" s="1"/>
  <c r="B3964" i="3" l="1"/>
  <c r="C3964" i="3"/>
  <c r="E3963" i="3"/>
  <c r="F3963" i="3" s="1"/>
  <c r="A3965" i="3"/>
  <c r="D3965" i="3" s="1"/>
  <c r="B3965" i="3" l="1"/>
  <c r="C3965" i="3"/>
  <c r="E3964" i="3"/>
  <c r="F3964" i="3" s="1"/>
  <c r="A3966" i="3"/>
  <c r="D3966" i="3" s="1"/>
  <c r="B3966" i="3" l="1"/>
  <c r="C3966" i="3"/>
  <c r="E3965" i="3"/>
  <c r="F3965" i="3" s="1"/>
  <c r="A3967" i="3"/>
  <c r="D3967" i="3" s="1"/>
  <c r="B3967" i="3" l="1"/>
  <c r="C3967" i="3"/>
  <c r="E3966" i="3"/>
  <c r="F3966" i="3" s="1"/>
  <c r="A3968" i="3"/>
  <c r="D3968" i="3" s="1"/>
  <c r="B3968" i="3" l="1"/>
  <c r="C3968" i="3"/>
  <c r="E3967" i="3"/>
  <c r="F3967" i="3" s="1"/>
  <c r="A3969" i="3"/>
  <c r="D3969" i="3" s="1"/>
  <c r="B3969" i="3" l="1"/>
  <c r="C3969" i="3"/>
  <c r="E3968" i="3"/>
  <c r="F3968" i="3" s="1"/>
  <c r="A3970" i="3"/>
  <c r="D3970" i="3" s="1"/>
  <c r="B3970" i="3" l="1"/>
  <c r="C3970" i="3"/>
  <c r="E3969" i="3"/>
  <c r="F3969" i="3" s="1"/>
  <c r="A3971" i="3"/>
  <c r="D3971" i="3" s="1"/>
  <c r="B3971" i="3" l="1"/>
  <c r="C3971" i="3"/>
  <c r="E3970" i="3"/>
  <c r="F3970" i="3" s="1"/>
  <c r="A3972" i="3"/>
  <c r="D3972" i="3" s="1"/>
  <c r="B3972" i="3" l="1"/>
  <c r="C3972" i="3"/>
  <c r="E3971" i="3"/>
  <c r="F3971" i="3" s="1"/>
  <c r="A3973" i="3"/>
  <c r="D3973" i="3" s="1"/>
  <c r="B3973" i="3" l="1"/>
  <c r="C3973" i="3"/>
  <c r="E3972" i="3"/>
  <c r="F3972" i="3" s="1"/>
  <c r="A3974" i="3"/>
  <c r="D3974" i="3" s="1"/>
  <c r="B3974" i="3" l="1"/>
  <c r="C3974" i="3"/>
  <c r="E3973" i="3"/>
  <c r="F3973" i="3" s="1"/>
  <c r="A3975" i="3"/>
  <c r="D3975" i="3" s="1"/>
  <c r="B3975" i="3" l="1"/>
  <c r="C3975" i="3"/>
  <c r="E3974" i="3"/>
  <c r="F3974" i="3" s="1"/>
  <c r="A3976" i="3"/>
  <c r="D3976" i="3" s="1"/>
  <c r="B3976" i="3" l="1"/>
  <c r="C3976" i="3"/>
  <c r="E3975" i="3"/>
  <c r="F3975" i="3" s="1"/>
  <c r="A3977" i="3"/>
  <c r="D3977" i="3" s="1"/>
  <c r="B3977" i="3" l="1"/>
  <c r="C3977" i="3"/>
  <c r="E3976" i="3"/>
  <c r="F3976" i="3" s="1"/>
  <c r="A3978" i="3"/>
  <c r="D3978" i="3" s="1"/>
  <c r="B3978" i="3" l="1"/>
  <c r="C3978" i="3"/>
  <c r="E3977" i="3"/>
  <c r="F3977" i="3" s="1"/>
  <c r="A3979" i="3"/>
  <c r="D3979" i="3" s="1"/>
  <c r="B3979" i="3" l="1"/>
  <c r="C3979" i="3"/>
  <c r="E3978" i="3"/>
  <c r="F3978" i="3" s="1"/>
  <c r="A3980" i="3"/>
  <c r="D3980" i="3" s="1"/>
  <c r="B3980" i="3" l="1"/>
  <c r="C3980" i="3"/>
  <c r="E3979" i="3"/>
  <c r="F3979" i="3" s="1"/>
  <c r="A3981" i="3"/>
  <c r="D3981" i="3" s="1"/>
  <c r="B3981" i="3" l="1"/>
  <c r="C3981" i="3"/>
  <c r="E3980" i="3"/>
  <c r="F3980" i="3" s="1"/>
  <c r="A3982" i="3"/>
  <c r="D3982" i="3" s="1"/>
  <c r="B3982" i="3" l="1"/>
  <c r="C3982" i="3"/>
  <c r="E3981" i="3"/>
  <c r="F3981" i="3" s="1"/>
  <c r="A3983" i="3"/>
  <c r="D3983" i="3" s="1"/>
  <c r="B3983" i="3" l="1"/>
  <c r="C3983" i="3"/>
  <c r="E3982" i="3"/>
  <c r="F3982" i="3" s="1"/>
  <c r="A3984" i="3"/>
  <c r="D3984" i="3" s="1"/>
  <c r="B3984" i="3" l="1"/>
  <c r="C3984" i="3"/>
  <c r="E3983" i="3"/>
  <c r="F3983" i="3" s="1"/>
  <c r="A3985" i="3"/>
  <c r="D3985" i="3" s="1"/>
  <c r="B3985" i="3" l="1"/>
  <c r="C3985" i="3"/>
  <c r="E3984" i="3"/>
  <c r="F3984" i="3" s="1"/>
  <c r="A3986" i="3"/>
  <c r="D3986" i="3" s="1"/>
  <c r="B3986" i="3" l="1"/>
  <c r="C3986" i="3"/>
  <c r="E3985" i="3"/>
  <c r="F3985" i="3" s="1"/>
  <c r="A3987" i="3"/>
  <c r="D3987" i="3" s="1"/>
  <c r="B3987" i="3" l="1"/>
  <c r="C3987" i="3"/>
  <c r="E3986" i="3"/>
  <c r="F3986" i="3" s="1"/>
  <c r="A3988" i="3"/>
  <c r="D3988" i="3" s="1"/>
  <c r="B3988" i="3" l="1"/>
  <c r="C3988" i="3"/>
  <c r="E3987" i="3"/>
  <c r="F3987" i="3" s="1"/>
  <c r="A3989" i="3"/>
  <c r="D3989" i="3" s="1"/>
  <c r="B3989" i="3" l="1"/>
  <c r="C3989" i="3"/>
  <c r="E3988" i="3"/>
  <c r="F3988" i="3" s="1"/>
  <c r="A3990" i="3"/>
  <c r="D3990" i="3" s="1"/>
  <c r="B3990" i="3" l="1"/>
  <c r="C3990" i="3"/>
  <c r="E3989" i="3"/>
  <c r="F3989" i="3" s="1"/>
  <c r="A3991" i="3"/>
  <c r="D3991" i="3" s="1"/>
  <c r="B3991" i="3" l="1"/>
  <c r="C3991" i="3"/>
  <c r="E3990" i="3"/>
  <c r="F3990" i="3" s="1"/>
  <c r="A3992" i="3"/>
  <c r="D3992" i="3" s="1"/>
  <c r="B3992" i="3" l="1"/>
  <c r="C3992" i="3"/>
  <c r="E3991" i="3"/>
  <c r="F3991" i="3" s="1"/>
  <c r="A3993" i="3"/>
  <c r="D3993" i="3" s="1"/>
  <c r="B3993" i="3" l="1"/>
  <c r="C3993" i="3"/>
  <c r="E3992" i="3"/>
  <c r="F3992" i="3" s="1"/>
  <c r="A3994" i="3"/>
  <c r="D3994" i="3" s="1"/>
  <c r="B3994" i="3" l="1"/>
  <c r="C3994" i="3"/>
  <c r="E3993" i="3"/>
  <c r="F3993" i="3" s="1"/>
  <c r="A3995" i="3"/>
  <c r="D3995" i="3" s="1"/>
  <c r="B3995" i="3" l="1"/>
  <c r="C3995" i="3"/>
  <c r="E3994" i="3"/>
  <c r="F3994" i="3" s="1"/>
  <c r="A3996" i="3"/>
  <c r="D3996" i="3" s="1"/>
  <c r="B3996" i="3" l="1"/>
  <c r="C3996" i="3"/>
  <c r="E3995" i="3"/>
  <c r="F3995" i="3" s="1"/>
  <c r="A3997" i="3"/>
  <c r="D3997" i="3" s="1"/>
  <c r="B3997" i="3" l="1"/>
  <c r="C3997" i="3"/>
  <c r="E3996" i="3"/>
  <c r="F3996" i="3" s="1"/>
  <c r="A3998" i="3"/>
  <c r="D3998" i="3" s="1"/>
  <c r="B3998" i="3" l="1"/>
  <c r="C3998" i="3"/>
  <c r="E3997" i="3"/>
  <c r="F3997" i="3" s="1"/>
  <c r="A3999" i="3"/>
  <c r="D3999" i="3" s="1"/>
  <c r="B3999" i="3" l="1"/>
  <c r="C3999" i="3"/>
  <c r="E3998" i="3"/>
  <c r="F3998" i="3" s="1"/>
  <c r="A4000" i="3"/>
  <c r="D4000" i="3" s="1"/>
  <c r="B4000" i="3" l="1"/>
  <c r="C4000" i="3"/>
  <c r="E3999" i="3"/>
  <c r="F3999" i="3" s="1"/>
  <c r="A4001" i="3"/>
  <c r="D4001" i="3" s="1"/>
  <c r="B4001" i="3" l="1"/>
  <c r="C4001" i="3"/>
  <c r="E4000" i="3"/>
  <c r="F4000" i="3" s="1"/>
  <c r="A4002" i="3"/>
  <c r="D4002" i="3" s="1"/>
  <c r="B4002" i="3" l="1"/>
  <c r="C4002" i="3"/>
  <c r="E4001" i="3"/>
  <c r="F4001" i="3" s="1"/>
  <c r="A4003" i="3"/>
  <c r="D4003" i="3" s="1"/>
  <c r="B4003" i="3" l="1"/>
  <c r="C4003" i="3"/>
  <c r="E4002" i="3"/>
  <c r="F4002" i="3" s="1"/>
  <c r="A4004" i="3"/>
  <c r="D4004" i="3" s="1"/>
  <c r="B4004" i="3" l="1"/>
  <c r="C4004" i="3"/>
  <c r="E4003" i="3"/>
  <c r="F4003" i="3" s="1"/>
  <c r="A4005" i="3"/>
  <c r="D4005" i="3" s="1"/>
  <c r="B4005" i="3" l="1"/>
  <c r="C4005" i="3"/>
  <c r="E4004" i="3"/>
  <c r="F4004" i="3" s="1"/>
  <c r="A4006" i="3"/>
  <c r="D4006" i="3" s="1"/>
  <c r="B4006" i="3" l="1"/>
  <c r="C4006" i="3"/>
  <c r="E4005" i="3"/>
  <c r="F4005" i="3" s="1"/>
  <c r="A4007" i="3"/>
  <c r="D4007" i="3" s="1"/>
  <c r="B4007" i="3" l="1"/>
  <c r="C4007" i="3"/>
  <c r="E4006" i="3"/>
  <c r="F4006" i="3" s="1"/>
  <c r="A4008" i="3"/>
  <c r="D4008" i="3" s="1"/>
  <c r="B4008" i="3" l="1"/>
  <c r="C4008" i="3"/>
  <c r="E4007" i="3"/>
  <c r="F4007" i="3" s="1"/>
  <c r="A4009" i="3"/>
  <c r="D4009" i="3" s="1"/>
  <c r="B4009" i="3" l="1"/>
  <c r="C4009" i="3"/>
  <c r="E4008" i="3"/>
  <c r="F4008" i="3" s="1"/>
  <c r="A4010" i="3"/>
  <c r="D4010" i="3" s="1"/>
  <c r="B4010" i="3" l="1"/>
  <c r="C4010" i="3"/>
  <c r="E4009" i="3"/>
  <c r="F4009" i="3" s="1"/>
  <c r="A4011" i="3"/>
  <c r="D4011" i="3" s="1"/>
  <c r="B4011" i="3" l="1"/>
  <c r="C4011" i="3"/>
  <c r="E4010" i="3"/>
  <c r="F4010" i="3" s="1"/>
  <c r="A4012" i="3"/>
  <c r="D4012" i="3" s="1"/>
  <c r="B4012" i="3" l="1"/>
  <c r="C4012" i="3"/>
  <c r="E4011" i="3"/>
  <c r="F4011" i="3" s="1"/>
  <c r="A4013" i="3"/>
  <c r="D4013" i="3" s="1"/>
  <c r="B4013" i="3" l="1"/>
  <c r="C4013" i="3"/>
  <c r="E4012" i="3"/>
  <c r="F4012" i="3" s="1"/>
  <c r="A4014" i="3"/>
  <c r="D4014" i="3" s="1"/>
  <c r="B4014" i="3" l="1"/>
  <c r="C4014" i="3"/>
  <c r="E4013" i="3"/>
  <c r="F4013" i="3" s="1"/>
  <c r="A4015" i="3"/>
  <c r="D4015" i="3" s="1"/>
  <c r="B4015" i="3" l="1"/>
  <c r="C4015" i="3"/>
  <c r="E4014" i="3"/>
  <c r="F4014" i="3" s="1"/>
  <c r="A4016" i="3"/>
  <c r="D4016" i="3" s="1"/>
  <c r="B4016" i="3" l="1"/>
  <c r="C4016" i="3"/>
  <c r="E4015" i="3"/>
  <c r="F4015" i="3" s="1"/>
  <c r="A4017" i="3"/>
  <c r="D4017" i="3" s="1"/>
  <c r="B4017" i="3" l="1"/>
  <c r="C4017" i="3"/>
  <c r="E4016" i="3"/>
  <c r="F4016" i="3" s="1"/>
  <c r="A4018" i="3"/>
  <c r="D4018" i="3" s="1"/>
  <c r="B4018" i="3" l="1"/>
  <c r="C4018" i="3"/>
  <c r="E4017" i="3"/>
  <c r="F4017" i="3" s="1"/>
  <c r="A4019" i="3"/>
  <c r="D4019" i="3" s="1"/>
  <c r="B4019" i="3" l="1"/>
  <c r="C4019" i="3"/>
  <c r="E4018" i="3"/>
  <c r="F4018" i="3" s="1"/>
  <c r="A4020" i="3"/>
  <c r="D4020" i="3" s="1"/>
  <c r="B4020" i="3" l="1"/>
  <c r="C4020" i="3"/>
  <c r="E4019" i="3"/>
  <c r="F4019" i="3" s="1"/>
  <c r="A4021" i="3"/>
  <c r="D4021" i="3" s="1"/>
  <c r="B4021" i="3" l="1"/>
  <c r="C4021" i="3"/>
  <c r="E4020" i="3"/>
  <c r="F4020" i="3" s="1"/>
  <c r="A4022" i="3"/>
  <c r="D4022" i="3" s="1"/>
  <c r="B4022" i="3" l="1"/>
  <c r="C4022" i="3"/>
  <c r="E4021" i="3"/>
  <c r="F4021" i="3" s="1"/>
  <c r="A4023" i="3"/>
  <c r="D4023" i="3" s="1"/>
  <c r="B4023" i="3" l="1"/>
  <c r="C4023" i="3"/>
  <c r="E4022" i="3"/>
  <c r="F4022" i="3" s="1"/>
  <c r="A4024" i="3"/>
  <c r="D4024" i="3" s="1"/>
  <c r="B4024" i="3" l="1"/>
  <c r="C4024" i="3"/>
  <c r="E4023" i="3"/>
  <c r="F4023" i="3" s="1"/>
  <c r="A4025" i="3"/>
  <c r="D4025" i="3" s="1"/>
  <c r="B4025" i="3" l="1"/>
  <c r="C4025" i="3"/>
  <c r="E4024" i="3"/>
  <c r="F4024" i="3" s="1"/>
  <c r="A4026" i="3"/>
  <c r="D4026" i="3" s="1"/>
  <c r="B4026" i="3" l="1"/>
  <c r="C4026" i="3"/>
  <c r="E4025" i="3"/>
  <c r="F4025" i="3" s="1"/>
  <c r="A4027" i="3"/>
  <c r="D4027" i="3" s="1"/>
  <c r="B4027" i="3" l="1"/>
  <c r="C4027" i="3"/>
  <c r="E4026" i="3"/>
  <c r="F4026" i="3" s="1"/>
  <c r="A4028" i="3"/>
  <c r="D4028" i="3" s="1"/>
  <c r="B4028" i="3" l="1"/>
  <c r="C4028" i="3"/>
  <c r="E4027" i="3"/>
  <c r="F4027" i="3" s="1"/>
  <c r="A4029" i="3"/>
  <c r="D4029" i="3" s="1"/>
  <c r="B4029" i="3" l="1"/>
  <c r="C4029" i="3"/>
  <c r="E4028" i="3"/>
  <c r="F4028" i="3" s="1"/>
  <c r="A4030" i="3"/>
  <c r="D4030" i="3" s="1"/>
  <c r="B4030" i="3" l="1"/>
  <c r="C4030" i="3"/>
  <c r="E4029" i="3"/>
  <c r="F4029" i="3" s="1"/>
  <c r="A4031" i="3"/>
  <c r="D4031" i="3" s="1"/>
  <c r="B4031" i="3" l="1"/>
  <c r="C4031" i="3"/>
  <c r="E4030" i="3"/>
  <c r="F4030" i="3" s="1"/>
  <c r="A4032" i="3"/>
  <c r="D4032" i="3" s="1"/>
  <c r="B4032" i="3" l="1"/>
  <c r="C4032" i="3"/>
  <c r="E4031" i="3"/>
  <c r="F4031" i="3" s="1"/>
  <c r="A4033" i="3"/>
  <c r="D4033" i="3" s="1"/>
  <c r="B4033" i="3" l="1"/>
  <c r="C4033" i="3"/>
  <c r="E4032" i="3"/>
  <c r="F4032" i="3" s="1"/>
  <c r="A4034" i="3"/>
  <c r="D4034" i="3" s="1"/>
  <c r="B4034" i="3" l="1"/>
  <c r="C4034" i="3"/>
  <c r="E4033" i="3"/>
  <c r="F4033" i="3" s="1"/>
  <c r="A4035" i="3"/>
  <c r="D4035" i="3" s="1"/>
  <c r="B4035" i="3" l="1"/>
  <c r="C4035" i="3"/>
  <c r="E4034" i="3"/>
  <c r="F4034" i="3" s="1"/>
  <c r="A4036" i="3"/>
  <c r="D4036" i="3" s="1"/>
  <c r="B4036" i="3" l="1"/>
  <c r="C4036" i="3"/>
  <c r="E4035" i="3"/>
  <c r="F4035" i="3" s="1"/>
  <c r="A4037" i="3"/>
  <c r="D4037" i="3" s="1"/>
  <c r="B4037" i="3" l="1"/>
  <c r="C4037" i="3"/>
  <c r="E4036" i="3"/>
  <c r="F4036" i="3" s="1"/>
  <c r="A4038" i="3"/>
  <c r="D4038" i="3" s="1"/>
  <c r="B4038" i="3" l="1"/>
  <c r="C4038" i="3"/>
  <c r="E4037" i="3"/>
  <c r="F4037" i="3" s="1"/>
  <c r="A4039" i="3"/>
  <c r="D4039" i="3" s="1"/>
  <c r="B4039" i="3" l="1"/>
  <c r="C4039" i="3"/>
  <c r="E4038" i="3"/>
  <c r="F4038" i="3" s="1"/>
  <c r="A4040" i="3"/>
  <c r="D4040" i="3" s="1"/>
  <c r="B4040" i="3" l="1"/>
  <c r="C4040" i="3"/>
  <c r="E4039" i="3"/>
  <c r="F4039" i="3" s="1"/>
  <c r="A4041" i="3"/>
  <c r="D4041" i="3" s="1"/>
  <c r="B4041" i="3" l="1"/>
  <c r="C4041" i="3"/>
  <c r="E4040" i="3"/>
  <c r="F4040" i="3" s="1"/>
  <c r="A4042" i="3"/>
  <c r="D4042" i="3" s="1"/>
  <c r="B4042" i="3" l="1"/>
  <c r="C4042" i="3"/>
  <c r="E4041" i="3"/>
  <c r="F4041" i="3" s="1"/>
  <c r="A4043" i="3"/>
  <c r="D4043" i="3" s="1"/>
  <c r="B4043" i="3" l="1"/>
  <c r="C4043" i="3"/>
  <c r="E4042" i="3"/>
  <c r="F4042" i="3" s="1"/>
  <c r="A4044" i="3"/>
  <c r="D4044" i="3" s="1"/>
  <c r="B4044" i="3" l="1"/>
  <c r="C4044" i="3"/>
  <c r="E4043" i="3"/>
  <c r="F4043" i="3" s="1"/>
  <c r="A4045" i="3"/>
  <c r="D4045" i="3" s="1"/>
  <c r="B4045" i="3" l="1"/>
  <c r="C4045" i="3"/>
  <c r="E4044" i="3"/>
  <c r="F4044" i="3" s="1"/>
  <c r="A4046" i="3"/>
  <c r="D4046" i="3" s="1"/>
  <c r="B4046" i="3" l="1"/>
  <c r="C4046" i="3"/>
  <c r="E4045" i="3"/>
  <c r="F4045" i="3" s="1"/>
  <c r="A4047" i="3"/>
  <c r="D4047" i="3" s="1"/>
  <c r="B4047" i="3" l="1"/>
  <c r="C4047" i="3"/>
  <c r="E4046" i="3"/>
  <c r="F4046" i="3" s="1"/>
  <c r="A4048" i="3"/>
  <c r="D4048" i="3" s="1"/>
  <c r="B4048" i="3" l="1"/>
  <c r="C4048" i="3"/>
  <c r="E4047" i="3"/>
  <c r="F4047" i="3" s="1"/>
  <c r="A4049" i="3"/>
  <c r="D4049" i="3" s="1"/>
  <c r="B4049" i="3" l="1"/>
  <c r="C4049" i="3"/>
  <c r="E4048" i="3"/>
  <c r="F4048" i="3" s="1"/>
  <c r="A4050" i="3"/>
  <c r="D4050" i="3" s="1"/>
  <c r="B4050" i="3" l="1"/>
  <c r="C4050" i="3"/>
  <c r="E4049" i="3"/>
  <c r="F4049" i="3" s="1"/>
  <c r="A4051" i="3"/>
  <c r="D4051" i="3" s="1"/>
  <c r="B4051" i="3" l="1"/>
  <c r="C4051" i="3"/>
  <c r="E4050" i="3"/>
  <c r="F4050" i="3" s="1"/>
  <c r="A4052" i="3"/>
  <c r="D4052" i="3" s="1"/>
  <c r="B4052" i="3" l="1"/>
  <c r="C4052" i="3"/>
  <c r="E4051" i="3"/>
  <c r="F4051" i="3" s="1"/>
  <c r="A4053" i="3"/>
  <c r="D4053" i="3" s="1"/>
  <c r="B4053" i="3" l="1"/>
  <c r="C4053" i="3"/>
  <c r="E4052" i="3"/>
  <c r="F4052" i="3" s="1"/>
  <c r="A4054" i="3"/>
  <c r="D4054" i="3" s="1"/>
  <c r="B4054" i="3" l="1"/>
  <c r="C4054" i="3"/>
  <c r="E4053" i="3"/>
  <c r="F4053" i="3" s="1"/>
  <c r="A4055" i="3"/>
  <c r="D4055" i="3" s="1"/>
  <c r="B4055" i="3" l="1"/>
  <c r="C4055" i="3"/>
  <c r="E4054" i="3"/>
  <c r="F4054" i="3" s="1"/>
  <c r="A4056" i="3"/>
  <c r="D4056" i="3" s="1"/>
  <c r="B4056" i="3" l="1"/>
  <c r="C4056" i="3"/>
  <c r="E4055" i="3"/>
  <c r="F4055" i="3" s="1"/>
  <c r="A4057" i="3"/>
  <c r="D4057" i="3" s="1"/>
  <c r="B4057" i="3" l="1"/>
  <c r="C4057" i="3"/>
  <c r="E4056" i="3"/>
  <c r="F4056" i="3" s="1"/>
  <c r="A4058" i="3"/>
  <c r="D4058" i="3" s="1"/>
  <c r="B4058" i="3" l="1"/>
  <c r="C4058" i="3"/>
  <c r="E4057" i="3"/>
  <c r="F4057" i="3" s="1"/>
  <c r="A4059" i="3"/>
  <c r="D4059" i="3" s="1"/>
  <c r="B4059" i="3" l="1"/>
  <c r="C4059" i="3"/>
  <c r="E4058" i="3"/>
  <c r="F4058" i="3" s="1"/>
  <c r="A4060" i="3"/>
  <c r="D4060" i="3" s="1"/>
  <c r="B4060" i="3" l="1"/>
  <c r="C4060" i="3"/>
  <c r="E4059" i="3"/>
  <c r="F4059" i="3" s="1"/>
  <c r="A4061" i="3"/>
  <c r="D4061" i="3" s="1"/>
  <c r="B4061" i="3" l="1"/>
  <c r="C4061" i="3"/>
  <c r="E4060" i="3"/>
  <c r="F4060" i="3" s="1"/>
  <c r="A4062" i="3"/>
  <c r="D4062" i="3" s="1"/>
  <c r="B4062" i="3" l="1"/>
  <c r="C4062" i="3"/>
  <c r="E4061" i="3"/>
  <c r="F4061" i="3" s="1"/>
  <c r="A4063" i="3"/>
  <c r="D4063" i="3" s="1"/>
  <c r="B4063" i="3" l="1"/>
  <c r="C4063" i="3"/>
  <c r="E4062" i="3"/>
  <c r="F4062" i="3" s="1"/>
  <c r="A4064" i="3"/>
  <c r="D4064" i="3" s="1"/>
  <c r="B4064" i="3" l="1"/>
  <c r="C4064" i="3"/>
  <c r="E4063" i="3"/>
  <c r="F4063" i="3" s="1"/>
  <c r="A4065" i="3"/>
  <c r="D4065" i="3" s="1"/>
  <c r="B4065" i="3" l="1"/>
  <c r="C4065" i="3"/>
  <c r="E4064" i="3"/>
  <c r="F4064" i="3" s="1"/>
  <c r="A4066" i="3"/>
  <c r="D4066" i="3" s="1"/>
  <c r="B4066" i="3" l="1"/>
  <c r="C4066" i="3"/>
  <c r="E4065" i="3"/>
  <c r="F4065" i="3" s="1"/>
  <c r="A4067" i="3"/>
  <c r="D4067" i="3" s="1"/>
  <c r="B4067" i="3" l="1"/>
  <c r="C4067" i="3"/>
  <c r="E4066" i="3"/>
  <c r="F4066" i="3" s="1"/>
  <c r="A4068" i="3"/>
  <c r="D4068" i="3" s="1"/>
  <c r="B4068" i="3" l="1"/>
  <c r="C4068" i="3"/>
  <c r="E4067" i="3"/>
  <c r="F4067" i="3" s="1"/>
  <c r="A4069" i="3"/>
  <c r="D4069" i="3" s="1"/>
  <c r="B4069" i="3" l="1"/>
  <c r="C4069" i="3"/>
  <c r="E4068" i="3"/>
  <c r="F4068" i="3" s="1"/>
  <c r="A4070" i="3"/>
  <c r="D4070" i="3" s="1"/>
  <c r="B4070" i="3" l="1"/>
  <c r="C4070" i="3"/>
  <c r="E4069" i="3"/>
  <c r="F4069" i="3" s="1"/>
  <c r="A4071" i="3"/>
  <c r="D4071" i="3" s="1"/>
  <c r="B4071" i="3" l="1"/>
  <c r="C4071" i="3"/>
  <c r="E4070" i="3"/>
  <c r="F4070" i="3" s="1"/>
  <c r="A4072" i="3"/>
  <c r="D4072" i="3" s="1"/>
  <c r="B4072" i="3" l="1"/>
  <c r="C4072" i="3"/>
  <c r="E4071" i="3"/>
  <c r="F4071" i="3" s="1"/>
  <c r="A4073" i="3"/>
  <c r="D4073" i="3" s="1"/>
  <c r="B4073" i="3" l="1"/>
  <c r="C4073" i="3"/>
  <c r="E4072" i="3"/>
  <c r="F4072" i="3" s="1"/>
  <c r="A4074" i="3"/>
  <c r="D4074" i="3" s="1"/>
  <c r="B4074" i="3" l="1"/>
  <c r="C4074" i="3"/>
  <c r="E4073" i="3"/>
  <c r="F4073" i="3" s="1"/>
  <c r="A4075" i="3"/>
  <c r="D4075" i="3" s="1"/>
  <c r="B4075" i="3" l="1"/>
  <c r="C4075" i="3"/>
  <c r="E4074" i="3"/>
  <c r="F4074" i="3" s="1"/>
  <c r="A4076" i="3"/>
  <c r="D4076" i="3" s="1"/>
  <c r="B4076" i="3" l="1"/>
  <c r="C4076" i="3"/>
  <c r="E4075" i="3"/>
  <c r="F4075" i="3" s="1"/>
  <c r="A4077" i="3"/>
  <c r="D4077" i="3" s="1"/>
  <c r="B4077" i="3" l="1"/>
  <c r="C4077" i="3"/>
  <c r="E4076" i="3"/>
  <c r="F4076" i="3" s="1"/>
  <c r="A4078" i="3"/>
  <c r="D4078" i="3" s="1"/>
  <c r="B4078" i="3" l="1"/>
  <c r="C4078" i="3"/>
  <c r="E4077" i="3"/>
  <c r="F4077" i="3" s="1"/>
  <c r="A4079" i="3"/>
  <c r="D4079" i="3" s="1"/>
  <c r="B4079" i="3" l="1"/>
  <c r="C4079" i="3"/>
  <c r="E4078" i="3"/>
  <c r="F4078" i="3" s="1"/>
  <c r="A4080" i="3"/>
  <c r="D4080" i="3" s="1"/>
  <c r="B4080" i="3" l="1"/>
  <c r="C4080" i="3"/>
  <c r="E4079" i="3"/>
  <c r="F4079" i="3" s="1"/>
  <c r="A4081" i="3"/>
  <c r="D4081" i="3" s="1"/>
  <c r="B4081" i="3" l="1"/>
  <c r="C4081" i="3"/>
  <c r="E4080" i="3"/>
  <c r="F4080" i="3" s="1"/>
  <c r="A4082" i="3"/>
  <c r="D4082" i="3" s="1"/>
  <c r="B4082" i="3" l="1"/>
  <c r="C4082" i="3"/>
  <c r="E4081" i="3"/>
  <c r="F4081" i="3" s="1"/>
  <c r="A4083" i="3"/>
  <c r="D4083" i="3" s="1"/>
  <c r="B4083" i="3" l="1"/>
  <c r="C4083" i="3"/>
  <c r="E4082" i="3"/>
  <c r="F4082" i="3" s="1"/>
  <c r="A4084" i="3"/>
  <c r="D4084" i="3" s="1"/>
  <c r="B4084" i="3" l="1"/>
  <c r="C4084" i="3"/>
  <c r="E4083" i="3"/>
  <c r="F4083" i="3" s="1"/>
  <c r="A4085" i="3"/>
  <c r="D4085" i="3" s="1"/>
  <c r="B4085" i="3" l="1"/>
  <c r="C4085" i="3"/>
  <c r="E4084" i="3"/>
  <c r="F4084" i="3" s="1"/>
  <c r="A4086" i="3"/>
  <c r="D4086" i="3" s="1"/>
  <c r="B4086" i="3" l="1"/>
  <c r="C4086" i="3"/>
  <c r="E4085" i="3"/>
  <c r="F4085" i="3" s="1"/>
  <c r="A4087" i="3"/>
  <c r="D4087" i="3" s="1"/>
  <c r="B4087" i="3" l="1"/>
  <c r="C4087" i="3"/>
  <c r="E4086" i="3"/>
  <c r="F4086" i="3" s="1"/>
  <c r="A4088" i="3"/>
  <c r="D4088" i="3" s="1"/>
  <c r="B4088" i="3" l="1"/>
  <c r="C4088" i="3"/>
  <c r="E4087" i="3"/>
  <c r="F4087" i="3" s="1"/>
  <c r="A4089" i="3"/>
  <c r="D4089" i="3" s="1"/>
  <c r="B4089" i="3" l="1"/>
  <c r="C4089" i="3"/>
  <c r="E4088" i="3"/>
  <c r="F4088" i="3" s="1"/>
  <c r="A4090" i="3"/>
  <c r="D4090" i="3" s="1"/>
  <c r="B4090" i="3" l="1"/>
  <c r="C4090" i="3"/>
  <c r="E4089" i="3"/>
  <c r="F4089" i="3" s="1"/>
  <c r="A4091" i="3"/>
  <c r="D4091" i="3" s="1"/>
  <c r="B4091" i="3" l="1"/>
  <c r="C4091" i="3"/>
  <c r="E4090" i="3"/>
  <c r="F4090" i="3" s="1"/>
  <c r="A4092" i="3"/>
  <c r="D4092" i="3" s="1"/>
  <c r="B4092" i="3" l="1"/>
  <c r="C4092" i="3"/>
  <c r="E4091" i="3"/>
  <c r="F4091" i="3" s="1"/>
  <c r="A4093" i="3"/>
  <c r="D4093" i="3" s="1"/>
  <c r="B4093" i="3" l="1"/>
  <c r="C4093" i="3"/>
  <c r="E4092" i="3"/>
  <c r="F4092" i="3" s="1"/>
  <c r="A4094" i="3"/>
  <c r="D4094" i="3" s="1"/>
  <c r="B4094" i="3" l="1"/>
  <c r="C4094" i="3"/>
  <c r="E4093" i="3"/>
  <c r="F4093" i="3" s="1"/>
  <c r="A4095" i="3"/>
  <c r="D4095" i="3" s="1"/>
  <c r="B4095" i="3" l="1"/>
  <c r="C4095" i="3"/>
  <c r="E4094" i="3"/>
  <c r="F4094" i="3" s="1"/>
  <c r="A4096" i="3"/>
  <c r="D4096" i="3" s="1"/>
  <c r="B4096" i="3" l="1"/>
  <c r="C4096" i="3"/>
  <c r="E4095" i="3"/>
  <c r="F4095" i="3" s="1"/>
  <c r="A4097" i="3"/>
  <c r="D4097" i="3" s="1"/>
  <c r="B4097" i="3" l="1"/>
  <c r="C4097" i="3"/>
  <c r="E4096" i="3"/>
  <c r="F4096" i="3" s="1"/>
  <c r="A4098" i="3"/>
  <c r="D4098" i="3" s="1"/>
  <c r="B4098" i="3" l="1"/>
  <c r="C4098" i="3"/>
  <c r="E4097" i="3"/>
  <c r="F4097" i="3" s="1"/>
  <c r="A4099" i="3"/>
  <c r="D4099" i="3" s="1"/>
  <c r="B4099" i="3" l="1"/>
  <c r="C4099" i="3"/>
  <c r="E4098" i="3"/>
  <c r="F4098" i="3" s="1"/>
  <c r="A4100" i="3"/>
  <c r="D4100" i="3" s="1"/>
  <c r="B4100" i="3" l="1"/>
  <c r="C4100" i="3"/>
  <c r="E4099" i="3"/>
  <c r="F4099" i="3" s="1"/>
  <c r="A4101" i="3"/>
  <c r="D4101" i="3" s="1"/>
  <c r="B4101" i="3" l="1"/>
  <c r="C4101" i="3"/>
  <c r="E4100" i="3"/>
  <c r="F4100" i="3" s="1"/>
  <c r="A4102" i="3"/>
  <c r="D4102" i="3" s="1"/>
  <c r="B4102" i="3" l="1"/>
  <c r="C4102" i="3"/>
  <c r="E4101" i="3"/>
  <c r="F4101" i="3" s="1"/>
  <c r="A4103" i="3"/>
  <c r="D4103" i="3" s="1"/>
  <c r="B4103" i="3" l="1"/>
  <c r="C4103" i="3"/>
  <c r="E4102" i="3"/>
  <c r="F4102" i="3" s="1"/>
  <c r="A4104" i="3"/>
  <c r="D4104" i="3" s="1"/>
  <c r="B4104" i="3" l="1"/>
  <c r="C4104" i="3"/>
  <c r="E4103" i="3"/>
  <c r="F4103" i="3" s="1"/>
  <c r="A4105" i="3"/>
  <c r="D4105" i="3" s="1"/>
  <c r="B4105" i="3" l="1"/>
  <c r="C4105" i="3"/>
  <c r="E4104" i="3"/>
  <c r="F4104" i="3" s="1"/>
  <c r="A4106" i="3"/>
  <c r="D4106" i="3" s="1"/>
  <c r="B4106" i="3" l="1"/>
  <c r="C4106" i="3"/>
  <c r="E4105" i="3"/>
  <c r="F4105" i="3" s="1"/>
  <c r="A4107" i="3"/>
  <c r="D4107" i="3" s="1"/>
  <c r="B4107" i="3" l="1"/>
  <c r="C4107" i="3"/>
  <c r="E4106" i="3"/>
  <c r="F4106" i="3" s="1"/>
  <c r="A4108" i="3"/>
  <c r="D4108" i="3" s="1"/>
  <c r="B4108" i="3" l="1"/>
  <c r="C4108" i="3"/>
  <c r="E4107" i="3"/>
  <c r="F4107" i="3" s="1"/>
  <c r="A4109" i="3"/>
  <c r="D4109" i="3" s="1"/>
  <c r="B4109" i="3" l="1"/>
  <c r="C4109" i="3"/>
  <c r="E4108" i="3"/>
  <c r="F4108" i="3" s="1"/>
  <c r="A4110" i="3"/>
  <c r="D4110" i="3" s="1"/>
  <c r="B4110" i="3" l="1"/>
  <c r="C4110" i="3"/>
  <c r="E4109" i="3"/>
  <c r="F4109" i="3" s="1"/>
  <c r="A4111" i="3"/>
  <c r="D4111" i="3" s="1"/>
  <c r="B4111" i="3" l="1"/>
  <c r="C4111" i="3"/>
  <c r="E4110" i="3"/>
  <c r="F4110" i="3" s="1"/>
  <c r="A4112" i="3"/>
  <c r="D4112" i="3" s="1"/>
  <c r="B4112" i="3" l="1"/>
  <c r="C4112" i="3"/>
  <c r="E4111" i="3"/>
  <c r="F4111" i="3" s="1"/>
  <c r="A4113" i="3"/>
  <c r="D4113" i="3" s="1"/>
  <c r="B4113" i="3" l="1"/>
  <c r="C4113" i="3"/>
  <c r="E4112" i="3"/>
  <c r="F4112" i="3" s="1"/>
  <c r="A4114" i="3"/>
  <c r="D4114" i="3" s="1"/>
  <c r="B4114" i="3" l="1"/>
  <c r="C4114" i="3"/>
  <c r="E4113" i="3"/>
  <c r="F4113" i="3" s="1"/>
  <c r="A4115" i="3"/>
  <c r="D4115" i="3" s="1"/>
  <c r="B4115" i="3" l="1"/>
  <c r="C4115" i="3"/>
  <c r="E4114" i="3"/>
  <c r="F4114" i="3" s="1"/>
  <c r="A4116" i="3"/>
  <c r="D4116" i="3" s="1"/>
  <c r="B4116" i="3" l="1"/>
  <c r="C4116" i="3"/>
  <c r="E4115" i="3"/>
  <c r="F4115" i="3" s="1"/>
  <c r="A4117" i="3"/>
  <c r="D4117" i="3" s="1"/>
  <c r="B4117" i="3" l="1"/>
  <c r="C4117" i="3"/>
  <c r="E4116" i="3"/>
  <c r="F4116" i="3" s="1"/>
  <c r="A4118" i="3"/>
  <c r="D4118" i="3" s="1"/>
  <c r="B4118" i="3" l="1"/>
  <c r="C4118" i="3"/>
  <c r="E4117" i="3"/>
  <c r="F4117" i="3" s="1"/>
  <c r="A4119" i="3"/>
  <c r="D4119" i="3" s="1"/>
  <c r="B4119" i="3" l="1"/>
  <c r="C4119" i="3"/>
  <c r="E4118" i="3"/>
  <c r="F4118" i="3" s="1"/>
  <c r="A4120" i="3"/>
  <c r="D4120" i="3" s="1"/>
  <c r="B4120" i="3" l="1"/>
  <c r="C4120" i="3"/>
  <c r="E4119" i="3"/>
  <c r="F4119" i="3" s="1"/>
  <c r="A4121" i="3"/>
  <c r="D4121" i="3" s="1"/>
  <c r="B4121" i="3" l="1"/>
  <c r="C4121" i="3"/>
  <c r="E4120" i="3"/>
  <c r="F4120" i="3" s="1"/>
  <c r="A4122" i="3"/>
  <c r="D4122" i="3" s="1"/>
  <c r="B4122" i="3" l="1"/>
  <c r="C4122" i="3"/>
  <c r="E4121" i="3"/>
  <c r="F4121" i="3" s="1"/>
  <c r="A4123" i="3"/>
  <c r="D4123" i="3" s="1"/>
  <c r="B4123" i="3" l="1"/>
  <c r="C4123" i="3"/>
  <c r="E4122" i="3"/>
  <c r="F4122" i="3" s="1"/>
  <c r="A4124" i="3"/>
  <c r="D4124" i="3" s="1"/>
  <c r="B4124" i="3" l="1"/>
  <c r="C4124" i="3"/>
  <c r="E4123" i="3"/>
  <c r="F4123" i="3" s="1"/>
  <c r="A4125" i="3"/>
  <c r="D4125" i="3" s="1"/>
  <c r="B4125" i="3" l="1"/>
  <c r="C4125" i="3"/>
  <c r="E4124" i="3"/>
  <c r="F4124" i="3" s="1"/>
  <c r="A4126" i="3"/>
  <c r="D4126" i="3" s="1"/>
  <c r="B4126" i="3" l="1"/>
  <c r="C4126" i="3"/>
  <c r="E4125" i="3"/>
  <c r="F4125" i="3" s="1"/>
  <c r="A4127" i="3"/>
  <c r="D4127" i="3" s="1"/>
  <c r="B4127" i="3" l="1"/>
  <c r="C4127" i="3"/>
  <c r="E4126" i="3"/>
  <c r="F4126" i="3" s="1"/>
  <c r="A4128" i="3"/>
  <c r="D4128" i="3" s="1"/>
  <c r="B4128" i="3" l="1"/>
  <c r="C4128" i="3"/>
  <c r="E4127" i="3"/>
  <c r="F4127" i="3" s="1"/>
  <c r="A4129" i="3"/>
  <c r="D4129" i="3" s="1"/>
  <c r="B4129" i="3" l="1"/>
  <c r="C4129" i="3"/>
  <c r="E4128" i="3"/>
  <c r="F4128" i="3" s="1"/>
  <c r="A4130" i="3"/>
  <c r="D4130" i="3" s="1"/>
  <c r="B4130" i="3" l="1"/>
  <c r="C4130" i="3"/>
  <c r="E4129" i="3"/>
  <c r="F4129" i="3" s="1"/>
  <c r="A4131" i="3"/>
  <c r="D4131" i="3" s="1"/>
  <c r="B4131" i="3" l="1"/>
  <c r="C4131" i="3"/>
  <c r="E4130" i="3"/>
  <c r="F4130" i="3" s="1"/>
  <c r="A4132" i="3"/>
  <c r="D4132" i="3" s="1"/>
  <c r="B4132" i="3" l="1"/>
  <c r="C4132" i="3"/>
  <c r="E4131" i="3"/>
  <c r="F4131" i="3" s="1"/>
  <c r="A4133" i="3"/>
  <c r="D4133" i="3" s="1"/>
  <c r="B4133" i="3" l="1"/>
  <c r="C4133" i="3"/>
  <c r="E4132" i="3"/>
  <c r="F4132" i="3" s="1"/>
  <c r="A4134" i="3"/>
  <c r="D4134" i="3" s="1"/>
  <c r="B4134" i="3" l="1"/>
  <c r="C4134" i="3"/>
  <c r="E4133" i="3"/>
  <c r="F4133" i="3" s="1"/>
  <c r="A4135" i="3"/>
  <c r="D4135" i="3" s="1"/>
  <c r="B4135" i="3" l="1"/>
  <c r="C4135" i="3"/>
  <c r="E4134" i="3"/>
  <c r="F4134" i="3" s="1"/>
  <c r="A4136" i="3"/>
  <c r="D4136" i="3" s="1"/>
  <c r="B4136" i="3" l="1"/>
  <c r="C4136" i="3"/>
  <c r="E4135" i="3"/>
  <c r="F4135" i="3" s="1"/>
  <c r="A4137" i="3"/>
  <c r="D4137" i="3" s="1"/>
  <c r="B4137" i="3" l="1"/>
  <c r="C4137" i="3"/>
  <c r="E4136" i="3"/>
  <c r="F4136" i="3" s="1"/>
  <c r="A4138" i="3"/>
  <c r="D4138" i="3" s="1"/>
  <c r="B4138" i="3" l="1"/>
  <c r="C4138" i="3"/>
  <c r="E4137" i="3"/>
  <c r="F4137" i="3" s="1"/>
  <c r="A4139" i="3"/>
  <c r="D4139" i="3" s="1"/>
  <c r="B4139" i="3" l="1"/>
  <c r="C4139" i="3"/>
  <c r="E4138" i="3"/>
  <c r="F4138" i="3" s="1"/>
  <c r="A4140" i="3"/>
  <c r="D4140" i="3" s="1"/>
  <c r="B4140" i="3" l="1"/>
  <c r="C4140" i="3"/>
  <c r="E4139" i="3"/>
  <c r="F4139" i="3" s="1"/>
  <c r="A4141" i="3"/>
  <c r="D4141" i="3" s="1"/>
  <c r="B4141" i="3" l="1"/>
  <c r="C4141" i="3"/>
  <c r="E4140" i="3"/>
  <c r="F4140" i="3" s="1"/>
  <c r="A4142" i="3"/>
  <c r="D4142" i="3" s="1"/>
  <c r="B4142" i="3" l="1"/>
  <c r="C4142" i="3"/>
  <c r="E4141" i="3"/>
  <c r="F4141" i="3" s="1"/>
  <c r="A4143" i="3"/>
  <c r="D4143" i="3" s="1"/>
  <c r="B4143" i="3" l="1"/>
  <c r="C4143" i="3"/>
  <c r="E4142" i="3"/>
  <c r="F4142" i="3" s="1"/>
  <c r="A4144" i="3"/>
  <c r="D4144" i="3" s="1"/>
  <c r="B4144" i="3" l="1"/>
  <c r="C4144" i="3"/>
  <c r="E4143" i="3"/>
  <c r="F4143" i="3" s="1"/>
  <c r="A4145" i="3"/>
  <c r="D4145" i="3" s="1"/>
  <c r="B4145" i="3" l="1"/>
  <c r="C4145" i="3"/>
  <c r="E4144" i="3"/>
  <c r="F4144" i="3" s="1"/>
  <c r="A4146" i="3"/>
  <c r="D4146" i="3" s="1"/>
  <c r="B4146" i="3" l="1"/>
  <c r="C4146" i="3"/>
  <c r="E4145" i="3"/>
  <c r="F4145" i="3" s="1"/>
  <c r="A4147" i="3"/>
  <c r="D4147" i="3" s="1"/>
  <c r="B4147" i="3" l="1"/>
  <c r="C4147" i="3"/>
  <c r="E4146" i="3"/>
  <c r="F4146" i="3" s="1"/>
  <c r="A4148" i="3"/>
  <c r="D4148" i="3" s="1"/>
  <c r="B4148" i="3" l="1"/>
  <c r="C4148" i="3"/>
  <c r="E4147" i="3"/>
  <c r="F4147" i="3" s="1"/>
  <c r="A4149" i="3"/>
  <c r="D4149" i="3" s="1"/>
  <c r="B4149" i="3" l="1"/>
  <c r="C4149" i="3"/>
  <c r="E4148" i="3"/>
  <c r="F4148" i="3" s="1"/>
  <c r="A4150" i="3"/>
  <c r="D4150" i="3" s="1"/>
  <c r="B4150" i="3" l="1"/>
  <c r="C4150" i="3"/>
  <c r="E4149" i="3"/>
  <c r="F4149" i="3" s="1"/>
  <c r="A4151" i="3"/>
  <c r="D4151" i="3" s="1"/>
  <c r="B4151" i="3" l="1"/>
  <c r="C4151" i="3"/>
  <c r="E4150" i="3"/>
  <c r="F4150" i="3" s="1"/>
  <c r="A4152" i="3"/>
  <c r="D4152" i="3" s="1"/>
  <c r="B4152" i="3" l="1"/>
  <c r="C4152" i="3"/>
  <c r="E4151" i="3"/>
  <c r="F4151" i="3" s="1"/>
  <c r="A4153" i="3"/>
  <c r="D4153" i="3" s="1"/>
  <c r="B4153" i="3" l="1"/>
  <c r="C4153" i="3"/>
  <c r="E4152" i="3"/>
  <c r="F4152" i="3" s="1"/>
  <c r="A4154" i="3"/>
  <c r="D4154" i="3" s="1"/>
  <c r="B4154" i="3" l="1"/>
  <c r="C4154" i="3"/>
  <c r="E4153" i="3"/>
  <c r="F4153" i="3" s="1"/>
  <c r="A4155" i="3"/>
  <c r="D4155" i="3" s="1"/>
  <c r="B4155" i="3" l="1"/>
  <c r="C4155" i="3"/>
  <c r="E4154" i="3"/>
  <c r="F4154" i="3" s="1"/>
  <c r="A4156" i="3"/>
  <c r="D4156" i="3" s="1"/>
  <c r="B4156" i="3" l="1"/>
  <c r="C4156" i="3"/>
  <c r="E4155" i="3"/>
  <c r="F4155" i="3" s="1"/>
  <c r="A4157" i="3"/>
  <c r="D4157" i="3" s="1"/>
  <c r="B4157" i="3" l="1"/>
  <c r="C4157" i="3"/>
  <c r="E4156" i="3"/>
  <c r="F4156" i="3" s="1"/>
  <c r="A4158" i="3"/>
  <c r="D4158" i="3" s="1"/>
  <c r="B4158" i="3" l="1"/>
  <c r="C4158" i="3"/>
  <c r="E4157" i="3"/>
  <c r="F4157" i="3" s="1"/>
  <c r="A4159" i="3"/>
  <c r="D4159" i="3" s="1"/>
  <c r="B4159" i="3" l="1"/>
  <c r="C4159" i="3"/>
  <c r="E4158" i="3"/>
  <c r="F4158" i="3" s="1"/>
  <c r="A4160" i="3"/>
  <c r="D4160" i="3" s="1"/>
  <c r="B4160" i="3" l="1"/>
  <c r="C4160" i="3"/>
  <c r="E4159" i="3"/>
  <c r="F4159" i="3" s="1"/>
  <c r="A4161" i="3"/>
  <c r="D4161" i="3" s="1"/>
  <c r="B4161" i="3" l="1"/>
  <c r="C4161" i="3"/>
  <c r="E4160" i="3"/>
  <c r="F4160" i="3" s="1"/>
  <c r="A4162" i="3"/>
  <c r="D4162" i="3" s="1"/>
  <c r="B4162" i="3" l="1"/>
  <c r="C4162" i="3"/>
  <c r="E4161" i="3"/>
  <c r="F4161" i="3" s="1"/>
  <c r="A4163" i="3"/>
  <c r="D4163" i="3" s="1"/>
  <c r="B4163" i="3" l="1"/>
  <c r="C4163" i="3"/>
  <c r="E4162" i="3"/>
  <c r="F4162" i="3" s="1"/>
  <c r="A4164" i="3"/>
  <c r="D4164" i="3" s="1"/>
  <c r="B4164" i="3" l="1"/>
  <c r="C4164" i="3"/>
  <c r="E4163" i="3"/>
  <c r="F4163" i="3" s="1"/>
  <c r="A4165" i="3"/>
  <c r="D4165" i="3" s="1"/>
  <c r="B4165" i="3" l="1"/>
  <c r="C4165" i="3"/>
  <c r="E4164" i="3"/>
  <c r="F4164" i="3" s="1"/>
  <c r="A4166" i="3"/>
  <c r="D4166" i="3" s="1"/>
  <c r="B4166" i="3" l="1"/>
  <c r="C4166" i="3"/>
  <c r="E4165" i="3"/>
  <c r="F4165" i="3" s="1"/>
  <c r="A4167" i="3"/>
  <c r="D4167" i="3" s="1"/>
  <c r="B4167" i="3" l="1"/>
  <c r="C4167" i="3"/>
  <c r="E4166" i="3"/>
  <c r="F4166" i="3" s="1"/>
  <c r="A4168" i="3"/>
  <c r="D4168" i="3" s="1"/>
  <c r="B4168" i="3" l="1"/>
  <c r="C4168" i="3"/>
  <c r="E4167" i="3"/>
  <c r="F4167" i="3" s="1"/>
  <c r="A4169" i="3"/>
  <c r="D4169" i="3" s="1"/>
  <c r="B4169" i="3" l="1"/>
  <c r="C4169" i="3"/>
  <c r="E4168" i="3"/>
  <c r="F4168" i="3" s="1"/>
  <c r="A4170" i="3"/>
  <c r="D4170" i="3" s="1"/>
  <c r="B4170" i="3" l="1"/>
  <c r="C4170" i="3"/>
  <c r="E4169" i="3"/>
  <c r="F4169" i="3" s="1"/>
  <c r="A4171" i="3"/>
  <c r="D4171" i="3" s="1"/>
  <c r="B4171" i="3" l="1"/>
  <c r="C4171" i="3"/>
  <c r="E4170" i="3"/>
  <c r="F4170" i="3" s="1"/>
  <c r="A4172" i="3"/>
  <c r="D4172" i="3" s="1"/>
  <c r="B4172" i="3" l="1"/>
  <c r="C4172" i="3"/>
  <c r="E4171" i="3"/>
  <c r="F4171" i="3" s="1"/>
  <c r="A4173" i="3"/>
  <c r="D4173" i="3" s="1"/>
  <c r="B4173" i="3" l="1"/>
  <c r="C4173" i="3"/>
  <c r="E4172" i="3"/>
  <c r="F4172" i="3" s="1"/>
  <c r="A4174" i="3"/>
  <c r="D4174" i="3" s="1"/>
  <c r="B4174" i="3" l="1"/>
  <c r="C4174" i="3"/>
  <c r="E4173" i="3"/>
  <c r="F4173" i="3" s="1"/>
  <c r="A4175" i="3"/>
  <c r="D4175" i="3" s="1"/>
  <c r="B4175" i="3" l="1"/>
  <c r="C4175" i="3"/>
  <c r="E4174" i="3"/>
  <c r="F4174" i="3" s="1"/>
  <c r="A4176" i="3"/>
  <c r="D4176" i="3" s="1"/>
  <c r="B4176" i="3" l="1"/>
  <c r="C4176" i="3"/>
  <c r="E4175" i="3"/>
  <c r="F4175" i="3" s="1"/>
  <c r="A4177" i="3"/>
  <c r="D4177" i="3" s="1"/>
  <c r="B4177" i="3" l="1"/>
  <c r="C4177" i="3"/>
  <c r="E4176" i="3"/>
  <c r="F4176" i="3" s="1"/>
  <c r="A4178" i="3"/>
  <c r="D4178" i="3" s="1"/>
  <c r="B4178" i="3" l="1"/>
  <c r="C4178" i="3"/>
  <c r="E4177" i="3"/>
  <c r="F4177" i="3" s="1"/>
  <c r="A4179" i="3"/>
  <c r="D4179" i="3" s="1"/>
  <c r="B4179" i="3" l="1"/>
  <c r="C4179" i="3"/>
  <c r="E4178" i="3"/>
  <c r="F4178" i="3" s="1"/>
  <c r="A4180" i="3"/>
  <c r="D4180" i="3" s="1"/>
  <c r="B4180" i="3" l="1"/>
  <c r="C4180" i="3"/>
  <c r="E4179" i="3"/>
  <c r="F4179" i="3" s="1"/>
  <c r="A4181" i="3"/>
  <c r="D4181" i="3" s="1"/>
  <c r="B4181" i="3" l="1"/>
  <c r="C4181" i="3"/>
  <c r="E4180" i="3"/>
  <c r="F4180" i="3" s="1"/>
  <c r="A4182" i="3"/>
  <c r="D4182" i="3" s="1"/>
  <c r="B4182" i="3" l="1"/>
  <c r="C4182" i="3"/>
  <c r="E4181" i="3"/>
  <c r="F4181" i="3" s="1"/>
  <c r="A4183" i="3"/>
  <c r="D4183" i="3" s="1"/>
  <c r="B4183" i="3" l="1"/>
  <c r="C4183" i="3"/>
  <c r="E4182" i="3"/>
  <c r="F4182" i="3" s="1"/>
  <c r="A4184" i="3"/>
  <c r="D4184" i="3" s="1"/>
  <c r="B4184" i="3" l="1"/>
  <c r="C4184" i="3"/>
  <c r="E4183" i="3"/>
  <c r="F4183" i="3" s="1"/>
  <c r="A4185" i="3"/>
  <c r="D4185" i="3" s="1"/>
  <c r="B4185" i="3" l="1"/>
  <c r="C4185" i="3"/>
  <c r="E4184" i="3"/>
  <c r="F4184" i="3" s="1"/>
  <c r="A4186" i="3"/>
  <c r="D4186" i="3" s="1"/>
  <c r="B4186" i="3" l="1"/>
  <c r="C4186" i="3"/>
  <c r="E4185" i="3"/>
  <c r="F4185" i="3" s="1"/>
  <c r="A4187" i="3"/>
  <c r="D4187" i="3" s="1"/>
  <c r="B4187" i="3" l="1"/>
  <c r="C4187" i="3"/>
  <c r="E4186" i="3"/>
  <c r="F4186" i="3" s="1"/>
  <c r="A4188" i="3"/>
  <c r="D4188" i="3" s="1"/>
  <c r="B4188" i="3" l="1"/>
  <c r="C4188" i="3"/>
  <c r="E4187" i="3"/>
  <c r="F4187" i="3" s="1"/>
  <c r="A4189" i="3"/>
  <c r="D4189" i="3" s="1"/>
  <c r="B4189" i="3" l="1"/>
  <c r="C4189" i="3"/>
  <c r="E4188" i="3"/>
  <c r="F4188" i="3" s="1"/>
  <c r="A4190" i="3"/>
  <c r="D4190" i="3" s="1"/>
  <c r="B4190" i="3" l="1"/>
  <c r="C4190" i="3"/>
  <c r="E4189" i="3"/>
  <c r="F4189" i="3" s="1"/>
  <c r="A4191" i="3"/>
  <c r="D4191" i="3" s="1"/>
  <c r="B4191" i="3" l="1"/>
  <c r="C4191" i="3"/>
  <c r="E4190" i="3"/>
  <c r="F4190" i="3" s="1"/>
  <c r="A4192" i="3"/>
  <c r="D4192" i="3" s="1"/>
  <c r="B4192" i="3" l="1"/>
  <c r="C4192" i="3"/>
  <c r="E4191" i="3"/>
  <c r="F4191" i="3" s="1"/>
  <c r="A4193" i="3"/>
  <c r="D4193" i="3" s="1"/>
  <c r="B4193" i="3" l="1"/>
  <c r="C4193" i="3"/>
  <c r="E4192" i="3"/>
  <c r="F4192" i="3" s="1"/>
  <c r="A4194" i="3"/>
  <c r="D4194" i="3" s="1"/>
  <c r="B4194" i="3" l="1"/>
  <c r="C4194" i="3"/>
  <c r="E4193" i="3"/>
  <c r="F4193" i="3" s="1"/>
  <c r="A4195" i="3"/>
  <c r="D4195" i="3" s="1"/>
  <c r="B4195" i="3" l="1"/>
  <c r="C4195" i="3"/>
  <c r="E4194" i="3"/>
  <c r="F4194" i="3" s="1"/>
  <c r="A4196" i="3"/>
  <c r="D4196" i="3" s="1"/>
  <c r="B4196" i="3" l="1"/>
  <c r="C4196" i="3"/>
  <c r="E4195" i="3"/>
  <c r="F4195" i="3" s="1"/>
  <c r="A4197" i="3"/>
  <c r="D4197" i="3" s="1"/>
  <c r="B4197" i="3" l="1"/>
  <c r="C4197" i="3"/>
  <c r="E4196" i="3"/>
  <c r="F4196" i="3" s="1"/>
  <c r="A4198" i="3"/>
  <c r="D4198" i="3" s="1"/>
  <c r="B4198" i="3" l="1"/>
  <c r="C4198" i="3"/>
  <c r="E4197" i="3"/>
  <c r="F4197" i="3" s="1"/>
  <c r="A4199" i="3"/>
  <c r="D4199" i="3" s="1"/>
  <c r="B4199" i="3" l="1"/>
  <c r="C4199" i="3"/>
  <c r="E4198" i="3"/>
  <c r="F4198" i="3" s="1"/>
  <c r="A4200" i="3"/>
  <c r="D4200" i="3" s="1"/>
  <c r="B4200" i="3" l="1"/>
  <c r="C4200" i="3"/>
  <c r="E4199" i="3"/>
  <c r="F4199" i="3" s="1"/>
  <c r="A4201" i="3"/>
  <c r="D4201" i="3" s="1"/>
  <c r="B4201" i="3" l="1"/>
  <c r="C4201" i="3"/>
  <c r="E4200" i="3"/>
  <c r="F4200" i="3" s="1"/>
  <c r="A4202" i="3"/>
  <c r="D4202" i="3" s="1"/>
  <c r="B4202" i="3" l="1"/>
  <c r="C4202" i="3"/>
  <c r="E4201" i="3"/>
  <c r="F4201" i="3" s="1"/>
  <c r="A4203" i="3"/>
  <c r="D4203" i="3" s="1"/>
  <c r="B4203" i="3" l="1"/>
  <c r="C4203" i="3"/>
  <c r="E4202" i="3"/>
  <c r="F4202" i="3" s="1"/>
  <c r="A4204" i="3"/>
  <c r="D4204" i="3" s="1"/>
  <c r="B4204" i="3" l="1"/>
  <c r="C4204" i="3"/>
  <c r="E4203" i="3"/>
  <c r="F4203" i="3" s="1"/>
  <c r="A4205" i="3"/>
  <c r="D4205" i="3" s="1"/>
  <c r="B4205" i="3" l="1"/>
  <c r="C4205" i="3"/>
  <c r="E4204" i="3"/>
  <c r="F4204" i="3" s="1"/>
  <c r="A4206" i="3"/>
  <c r="D4206" i="3" s="1"/>
  <c r="B4206" i="3" l="1"/>
  <c r="C4206" i="3"/>
  <c r="E4205" i="3"/>
  <c r="F4205" i="3" s="1"/>
  <c r="A4207" i="3"/>
  <c r="D4207" i="3" s="1"/>
  <c r="B4207" i="3" l="1"/>
  <c r="C4207" i="3"/>
  <c r="E4206" i="3"/>
  <c r="F4206" i="3" s="1"/>
  <c r="A4208" i="3"/>
  <c r="D4208" i="3" s="1"/>
  <c r="B4208" i="3" l="1"/>
  <c r="C4208" i="3"/>
  <c r="E4207" i="3"/>
  <c r="F4207" i="3" s="1"/>
  <c r="A4209" i="3"/>
  <c r="D4209" i="3" s="1"/>
  <c r="B4209" i="3" l="1"/>
  <c r="C4209" i="3"/>
  <c r="E4208" i="3"/>
  <c r="F4208" i="3" s="1"/>
  <c r="A4210" i="3"/>
  <c r="D4210" i="3" s="1"/>
  <c r="B4210" i="3" l="1"/>
  <c r="C4210" i="3"/>
  <c r="E4209" i="3"/>
  <c r="F4209" i="3" s="1"/>
  <c r="A4211" i="3"/>
  <c r="D4211" i="3" s="1"/>
  <c r="B4211" i="3" l="1"/>
  <c r="C4211" i="3"/>
  <c r="E4210" i="3"/>
  <c r="F4210" i="3" s="1"/>
  <c r="A4212" i="3"/>
  <c r="D4212" i="3" s="1"/>
  <c r="B4212" i="3" l="1"/>
  <c r="C4212" i="3"/>
  <c r="E4211" i="3"/>
  <c r="F4211" i="3" s="1"/>
  <c r="A4213" i="3"/>
  <c r="D4213" i="3" s="1"/>
  <c r="B4213" i="3" l="1"/>
  <c r="C4213" i="3"/>
  <c r="E4212" i="3"/>
  <c r="F4212" i="3" s="1"/>
  <c r="A4214" i="3"/>
  <c r="D4214" i="3" s="1"/>
  <c r="B4214" i="3" l="1"/>
  <c r="C4214" i="3"/>
  <c r="E4213" i="3"/>
  <c r="F4213" i="3" s="1"/>
  <c r="A4215" i="3"/>
  <c r="D4215" i="3" s="1"/>
  <c r="B4215" i="3" l="1"/>
  <c r="C4215" i="3"/>
  <c r="E4214" i="3"/>
  <c r="F4214" i="3" s="1"/>
  <c r="A4216" i="3"/>
  <c r="D4216" i="3" s="1"/>
  <c r="B4216" i="3" l="1"/>
  <c r="C4216" i="3"/>
  <c r="E4215" i="3"/>
  <c r="F4215" i="3" s="1"/>
  <c r="A4217" i="3"/>
  <c r="D4217" i="3" s="1"/>
  <c r="B4217" i="3" l="1"/>
  <c r="C4217" i="3"/>
  <c r="E4216" i="3"/>
  <c r="F4216" i="3" s="1"/>
  <c r="A4218" i="3"/>
  <c r="D4218" i="3" s="1"/>
  <c r="B4218" i="3" l="1"/>
  <c r="C4218" i="3"/>
  <c r="E4217" i="3"/>
  <c r="F4217" i="3" s="1"/>
  <c r="A4219" i="3"/>
  <c r="D4219" i="3" s="1"/>
  <c r="B4219" i="3" l="1"/>
  <c r="C4219" i="3"/>
  <c r="E4218" i="3"/>
  <c r="F4218" i="3" s="1"/>
  <c r="A4220" i="3"/>
  <c r="D4220" i="3" s="1"/>
  <c r="B4220" i="3" l="1"/>
  <c r="C4220" i="3"/>
  <c r="E4219" i="3"/>
  <c r="F4219" i="3" s="1"/>
  <c r="A4221" i="3"/>
  <c r="D4221" i="3" s="1"/>
  <c r="B4221" i="3" l="1"/>
  <c r="C4221" i="3"/>
  <c r="E4220" i="3"/>
  <c r="F4220" i="3" s="1"/>
  <c r="A4222" i="3"/>
  <c r="D4222" i="3" s="1"/>
  <c r="B4222" i="3" l="1"/>
  <c r="C4222" i="3"/>
  <c r="E4221" i="3"/>
  <c r="F4221" i="3" s="1"/>
  <c r="A4223" i="3"/>
  <c r="D4223" i="3" s="1"/>
  <c r="B4223" i="3" l="1"/>
  <c r="C4223" i="3"/>
  <c r="E4222" i="3"/>
  <c r="F4222" i="3" s="1"/>
  <c r="A4224" i="3"/>
  <c r="D4224" i="3" s="1"/>
  <c r="B4224" i="3" l="1"/>
  <c r="C4224" i="3"/>
  <c r="E4223" i="3"/>
  <c r="F4223" i="3" s="1"/>
  <c r="A4225" i="3"/>
  <c r="D4225" i="3" s="1"/>
  <c r="B4225" i="3" l="1"/>
  <c r="C4225" i="3"/>
  <c r="E4224" i="3"/>
  <c r="F4224" i="3" s="1"/>
  <c r="A4226" i="3"/>
  <c r="D4226" i="3" s="1"/>
  <c r="B4226" i="3" l="1"/>
  <c r="C4226" i="3"/>
  <c r="E4225" i="3"/>
  <c r="F4225" i="3" s="1"/>
  <c r="A4227" i="3"/>
  <c r="D4227" i="3" s="1"/>
  <c r="B4227" i="3" l="1"/>
  <c r="C4227" i="3"/>
  <c r="E4226" i="3"/>
  <c r="F4226" i="3" s="1"/>
  <c r="A4228" i="3"/>
  <c r="D4228" i="3" s="1"/>
  <c r="B4228" i="3" l="1"/>
  <c r="C4228" i="3"/>
  <c r="E4227" i="3"/>
  <c r="F4227" i="3" s="1"/>
  <c r="A4229" i="3"/>
  <c r="D4229" i="3" s="1"/>
  <c r="B4229" i="3" l="1"/>
  <c r="C4229" i="3"/>
  <c r="E4228" i="3"/>
  <c r="F4228" i="3" s="1"/>
  <c r="A4230" i="3"/>
  <c r="D4230" i="3" s="1"/>
  <c r="B4230" i="3" l="1"/>
  <c r="C4230" i="3"/>
  <c r="E4229" i="3"/>
  <c r="F4229" i="3" s="1"/>
  <c r="A4231" i="3"/>
  <c r="D4231" i="3" s="1"/>
  <c r="B4231" i="3" l="1"/>
  <c r="C4231" i="3"/>
  <c r="E4230" i="3"/>
  <c r="F4230" i="3" s="1"/>
  <c r="A4232" i="3"/>
  <c r="D4232" i="3" s="1"/>
  <c r="B4232" i="3" l="1"/>
  <c r="C4232" i="3"/>
  <c r="E4231" i="3"/>
  <c r="F4231" i="3" s="1"/>
  <c r="A4233" i="3"/>
  <c r="D4233" i="3" s="1"/>
  <c r="B4233" i="3" l="1"/>
  <c r="C4233" i="3"/>
  <c r="E4232" i="3"/>
  <c r="F4232" i="3" s="1"/>
  <c r="A4234" i="3"/>
  <c r="D4234" i="3" s="1"/>
  <c r="B4234" i="3" l="1"/>
  <c r="C4234" i="3"/>
  <c r="E4233" i="3"/>
  <c r="F4233" i="3" s="1"/>
  <c r="A4235" i="3"/>
  <c r="D4235" i="3" s="1"/>
  <c r="B4235" i="3" l="1"/>
  <c r="C4235" i="3"/>
  <c r="E4234" i="3"/>
  <c r="F4234" i="3" s="1"/>
  <c r="A4236" i="3"/>
  <c r="D4236" i="3" s="1"/>
  <c r="B4236" i="3" l="1"/>
  <c r="C4236" i="3"/>
  <c r="E4235" i="3"/>
  <c r="F4235" i="3" s="1"/>
  <c r="A4237" i="3"/>
  <c r="D4237" i="3" s="1"/>
  <c r="B4237" i="3" l="1"/>
  <c r="C4237" i="3"/>
  <c r="E4236" i="3"/>
  <c r="F4236" i="3" s="1"/>
  <c r="A4238" i="3"/>
  <c r="D4238" i="3" s="1"/>
  <c r="B4238" i="3" l="1"/>
  <c r="C4238" i="3"/>
  <c r="E4237" i="3"/>
  <c r="F4237" i="3" s="1"/>
  <c r="A4239" i="3"/>
  <c r="D4239" i="3" s="1"/>
  <c r="B4239" i="3" l="1"/>
  <c r="C4239" i="3"/>
  <c r="E4238" i="3"/>
  <c r="F4238" i="3" s="1"/>
  <c r="A4240" i="3"/>
  <c r="D4240" i="3" s="1"/>
  <c r="B4240" i="3" l="1"/>
  <c r="C4240" i="3"/>
  <c r="E4239" i="3"/>
  <c r="F4239" i="3" s="1"/>
  <c r="A4241" i="3"/>
  <c r="D4241" i="3" s="1"/>
  <c r="B4241" i="3" l="1"/>
  <c r="C4241" i="3"/>
  <c r="E4240" i="3"/>
  <c r="F4240" i="3" s="1"/>
  <c r="A4242" i="3"/>
  <c r="D4242" i="3" s="1"/>
  <c r="B4242" i="3" l="1"/>
  <c r="C4242" i="3"/>
  <c r="E4241" i="3"/>
  <c r="F4241" i="3" s="1"/>
  <c r="A4243" i="3"/>
  <c r="D4243" i="3" s="1"/>
  <c r="B4243" i="3" l="1"/>
  <c r="C4243" i="3"/>
  <c r="E4242" i="3"/>
  <c r="F4242" i="3" s="1"/>
  <c r="A4244" i="3"/>
  <c r="D4244" i="3" s="1"/>
  <c r="B4244" i="3" l="1"/>
  <c r="C4244" i="3"/>
  <c r="E4243" i="3"/>
  <c r="F4243" i="3" s="1"/>
  <c r="A4245" i="3"/>
  <c r="D4245" i="3" s="1"/>
  <c r="B4245" i="3" l="1"/>
  <c r="C4245" i="3"/>
  <c r="E4244" i="3"/>
  <c r="F4244" i="3" s="1"/>
  <c r="A4246" i="3"/>
  <c r="D4246" i="3" s="1"/>
  <c r="B4246" i="3" l="1"/>
  <c r="C4246" i="3"/>
  <c r="E4245" i="3"/>
  <c r="F4245" i="3" s="1"/>
  <c r="A4247" i="3"/>
  <c r="D4247" i="3" s="1"/>
  <c r="B4247" i="3" l="1"/>
  <c r="C4247" i="3"/>
  <c r="E4246" i="3"/>
  <c r="F4246" i="3" s="1"/>
  <c r="A4248" i="3"/>
  <c r="D4248" i="3" s="1"/>
  <c r="B4248" i="3" l="1"/>
  <c r="C4248" i="3"/>
  <c r="E4247" i="3"/>
  <c r="F4247" i="3" s="1"/>
  <c r="A4249" i="3"/>
  <c r="D4249" i="3" s="1"/>
  <c r="B4249" i="3" l="1"/>
  <c r="C4249" i="3"/>
  <c r="E4248" i="3"/>
  <c r="F4248" i="3" s="1"/>
  <c r="A4250" i="3"/>
  <c r="D4250" i="3" s="1"/>
  <c r="B4250" i="3" l="1"/>
  <c r="C4250" i="3"/>
  <c r="E4249" i="3"/>
  <c r="F4249" i="3" s="1"/>
  <c r="A4251" i="3"/>
  <c r="D4251" i="3" s="1"/>
  <c r="B4251" i="3" l="1"/>
  <c r="C4251" i="3"/>
  <c r="E4250" i="3"/>
  <c r="F4250" i="3" s="1"/>
  <c r="A4252" i="3"/>
  <c r="D4252" i="3" s="1"/>
  <c r="B4252" i="3" l="1"/>
  <c r="C4252" i="3"/>
  <c r="E4251" i="3"/>
  <c r="F4251" i="3" s="1"/>
  <c r="A4253" i="3"/>
  <c r="D4253" i="3" s="1"/>
  <c r="B4253" i="3" l="1"/>
  <c r="C4253" i="3"/>
  <c r="E4252" i="3"/>
  <c r="F4252" i="3" s="1"/>
  <c r="A4254" i="3"/>
  <c r="D4254" i="3" s="1"/>
  <c r="B4254" i="3" l="1"/>
  <c r="C4254" i="3"/>
  <c r="E4253" i="3"/>
  <c r="F4253" i="3" s="1"/>
  <c r="A4255" i="3"/>
  <c r="D4255" i="3" s="1"/>
  <c r="B4255" i="3" l="1"/>
  <c r="C4255" i="3"/>
  <c r="E4254" i="3"/>
  <c r="F4254" i="3" s="1"/>
  <c r="A4256" i="3"/>
  <c r="D4256" i="3" s="1"/>
  <c r="B4256" i="3" l="1"/>
  <c r="C4256" i="3"/>
  <c r="E4255" i="3"/>
  <c r="F4255" i="3" s="1"/>
  <c r="A4257" i="3"/>
  <c r="D4257" i="3" s="1"/>
  <c r="B4257" i="3" l="1"/>
  <c r="C4257" i="3"/>
  <c r="E4256" i="3"/>
  <c r="F4256" i="3" s="1"/>
  <c r="A4258" i="3"/>
  <c r="D4258" i="3" s="1"/>
  <c r="B4258" i="3" l="1"/>
  <c r="C4258" i="3"/>
  <c r="E4257" i="3"/>
  <c r="F4257" i="3" s="1"/>
  <c r="A4259" i="3"/>
  <c r="D4259" i="3" s="1"/>
  <c r="B4259" i="3" l="1"/>
  <c r="C4259" i="3"/>
  <c r="E4258" i="3"/>
  <c r="F4258" i="3" s="1"/>
  <c r="A4260" i="3"/>
  <c r="D4260" i="3" s="1"/>
  <c r="B4260" i="3" l="1"/>
  <c r="C4260" i="3"/>
  <c r="E4259" i="3"/>
  <c r="F4259" i="3" s="1"/>
  <c r="A4261" i="3"/>
  <c r="D4261" i="3" s="1"/>
  <c r="B4261" i="3" l="1"/>
  <c r="C4261" i="3"/>
  <c r="E4260" i="3"/>
  <c r="F4260" i="3" s="1"/>
  <c r="A4262" i="3"/>
  <c r="D4262" i="3" s="1"/>
  <c r="B4262" i="3" l="1"/>
  <c r="C4262" i="3"/>
  <c r="E4261" i="3"/>
  <c r="F4261" i="3" s="1"/>
  <c r="A4263" i="3"/>
  <c r="D4263" i="3" s="1"/>
  <c r="B4263" i="3" l="1"/>
  <c r="C4263" i="3"/>
  <c r="E4262" i="3"/>
  <c r="F4262" i="3" s="1"/>
  <c r="A4264" i="3"/>
  <c r="D4264" i="3" s="1"/>
  <c r="B4264" i="3" l="1"/>
  <c r="C4264" i="3"/>
  <c r="E4263" i="3"/>
  <c r="F4263" i="3" s="1"/>
  <c r="A4265" i="3"/>
  <c r="D4265" i="3" s="1"/>
  <c r="B4265" i="3" l="1"/>
  <c r="C4265" i="3"/>
  <c r="E4264" i="3"/>
  <c r="F4264" i="3" s="1"/>
  <c r="A4266" i="3"/>
  <c r="D4266" i="3" s="1"/>
  <c r="B4266" i="3" l="1"/>
  <c r="C4266" i="3"/>
  <c r="E4265" i="3"/>
  <c r="F4265" i="3" s="1"/>
  <c r="A4267" i="3"/>
  <c r="D4267" i="3" s="1"/>
  <c r="B4267" i="3" l="1"/>
  <c r="C4267" i="3"/>
  <c r="E4266" i="3"/>
  <c r="F4266" i="3" s="1"/>
  <c r="A4268" i="3"/>
  <c r="D4268" i="3" s="1"/>
  <c r="B4268" i="3" l="1"/>
  <c r="C4268" i="3"/>
  <c r="E4267" i="3"/>
  <c r="F4267" i="3" s="1"/>
  <c r="A4269" i="3"/>
  <c r="D4269" i="3" s="1"/>
  <c r="B4269" i="3" l="1"/>
  <c r="C4269" i="3"/>
  <c r="E4268" i="3"/>
  <c r="F4268" i="3" s="1"/>
  <c r="A4270" i="3"/>
  <c r="D4270" i="3" s="1"/>
  <c r="B4270" i="3" l="1"/>
  <c r="C4270" i="3"/>
  <c r="E4269" i="3"/>
  <c r="F4269" i="3" s="1"/>
  <c r="A4271" i="3"/>
  <c r="D4271" i="3" s="1"/>
  <c r="B4271" i="3" l="1"/>
  <c r="C4271" i="3"/>
  <c r="E4270" i="3"/>
  <c r="F4270" i="3" s="1"/>
  <c r="A4272" i="3"/>
  <c r="D4272" i="3" s="1"/>
  <c r="B4272" i="3" l="1"/>
  <c r="C4272" i="3"/>
  <c r="E4271" i="3"/>
  <c r="F4271" i="3" s="1"/>
  <c r="A4273" i="3"/>
  <c r="D4273" i="3" s="1"/>
  <c r="B4273" i="3" l="1"/>
  <c r="C4273" i="3"/>
  <c r="E4272" i="3"/>
  <c r="F4272" i="3" s="1"/>
  <c r="A4274" i="3"/>
  <c r="D4274" i="3" s="1"/>
  <c r="B4274" i="3" l="1"/>
  <c r="C4274" i="3"/>
  <c r="E4273" i="3"/>
  <c r="F4273" i="3" s="1"/>
  <c r="A4275" i="3"/>
  <c r="D4275" i="3" s="1"/>
  <c r="B4275" i="3" l="1"/>
  <c r="C4275" i="3"/>
  <c r="E4274" i="3"/>
  <c r="F4274" i="3" s="1"/>
  <c r="A4276" i="3"/>
  <c r="D4276" i="3" s="1"/>
  <c r="B4276" i="3" l="1"/>
  <c r="C4276" i="3"/>
  <c r="E4275" i="3"/>
  <c r="F4275" i="3" s="1"/>
  <c r="A4277" i="3"/>
  <c r="D4277" i="3" s="1"/>
  <c r="B4277" i="3" l="1"/>
  <c r="C4277" i="3"/>
  <c r="E4276" i="3"/>
  <c r="F4276" i="3" s="1"/>
  <c r="A4278" i="3"/>
  <c r="D4278" i="3" s="1"/>
  <c r="B4278" i="3" l="1"/>
  <c r="C4278" i="3"/>
  <c r="E4277" i="3"/>
  <c r="F4277" i="3" s="1"/>
  <c r="A4279" i="3"/>
  <c r="D4279" i="3" s="1"/>
  <c r="B4279" i="3" l="1"/>
  <c r="C4279" i="3"/>
  <c r="E4278" i="3"/>
  <c r="F4278" i="3" s="1"/>
  <c r="A4280" i="3"/>
  <c r="D4280" i="3" s="1"/>
  <c r="B4280" i="3" l="1"/>
  <c r="C4280" i="3"/>
  <c r="E4279" i="3"/>
  <c r="F4279" i="3" s="1"/>
  <c r="A4281" i="3"/>
  <c r="D4281" i="3" s="1"/>
  <c r="B4281" i="3" l="1"/>
  <c r="C4281" i="3"/>
  <c r="E4280" i="3"/>
  <c r="F4280" i="3" s="1"/>
  <c r="A4282" i="3"/>
  <c r="D4282" i="3" s="1"/>
  <c r="B4282" i="3" l="1"/>
  <c r="C4282" i="3"/>
  <c r="E4281" i="3"/>
  <c r="F4281" i="3" s="1"/>
  <c r="A4283" i="3"/>
  <c r="D4283" i="3" s="1"/>
  <c r="B4283" i="3" l="1"/>
  <c r="C4283" i="3"/>
  <c r="E4282" i="3"/>
  <c r="F4282" i="3" s="1"/>
  <c r="A4284" i="3"/>
  <c r="D4284" i="3" s="1"/>
  <c r="B4284" i="3" l="1"/>
  <c r="C4284" i="3"/>
  <c r="E4283" i="3"/>
  <c r="F4283" i="3" s="1"/>
  <c r="A4285" i="3"/>
  <c r="D4285" i="3" s="1"/>
  <c r="B4285" i="3" l="1"/>
  <c r="C4285" i="3"/>
  <c r="E4284" i="3"/>
  <c r="F4284" i="3" s="1"/>
  <c r="A4286" i="3"/>
  <c r="D4286" i="3" s="1"/>
  <c r="B4286" i="3" l="1"/>
  <c r="C4286" i="3"/>
  <c r="E4285" i="3"/>
  <c r="F4285" i="3" s="1"/>
  <c r="A4287" i="3"/>
  <c r="D4287" i="3" s="1"/>
  <c r="B4287" i="3" l="1"/>
  <c r="C4287" i="3"/>
  <c r="E4286" i="3"/>
  <c r="F4286" i="3" s="1"/>
  <c r="A4288" i="3"/>
  <c r="D4288" i="3" s="1"/>
  <c r="B4288" i="3" l="1"/>
  <c r="C4288" i="3"/>
  <c r="E4287" i="3"/>
  <c r="F4287" i="3" s="1"/>
  <c r="A4289" i="3"/>
  <c r="D4289" i="3" s="1"/>
  <c r="B4289" i="3" l="1"/>
  <c r="C4289" i="3"/>
  <c r="E4288" i="3"/>
  <c r="F4288" i="3" s="1"/>
  <c r="A4290" i="3"/>
  <c r="D4290" i="3" s="1"/>
  <c r="B4290" i="3" l="1"/>
  <c r="C4290" i="3"/>
  <c r="E4289" i="3"/>
  <c r="F4289" i="3" s="1"/>
  <c r="A4291" i="3"/>
  <c r="D4291" i="3" s="1"/>
  <c r="B4291" i="3" l="1"/>
  <c r="C4291" i="3"/>
  <c r="E4290" i="3"/>
  <c r="F4290" i="3" s="1"/>
  <c r="A4292" i="3"/>
  <c r="D4292" i="3" s="1"/>
  <c r="B4292" i="3" l="1"/>
  <c r="C4292" i="3"/>
  <c r="E4291" i="3"/>
  <c r="F4291" i="3" s="1"/>
  <c r="A4293" i="3"/>
  <c r="D4293" i="3" s="1"/>
  <c r="B4293" i="3" l="1"/>
  <c r="C4293" i="3"/>
  <c r="E4292" i="3"/>
  <c r="F4292" i="3" s="1"/>
  <c r="A4294" i="3"/>
  <c r="D4294" i="3" s="1"/>
  <c r="B4294" i="3" l="1"/>
  <c r="C4294" i="3"/>
  <c r="E4293" i="3"/>
  <c r="F4293" i="3" s="1"/>
  <c r="A4295" i="3"/>
  <c r="D4295" i="3" s="1"/>
  <c r="B4295" i="3" l="1"/>
  <c r="C4295" i="3"/>
  <c r="E4294" i="3"/>
  <c r="F4294" i="3" s="1"/>
  <c r="A4296" i="3"/>
  <c r="D4296" i="3" s="1"/>
  <c r="B4296" i="3" l="1"/>
  <c r="C4296" i="3"/>
  <c r="E4295" i="3"/>
  <c r="F4295" i="3" s="1"/>
  <c r="A4297" i="3"/>
  <c r="D4297" i="3" s="1"/>
  <c r="B4297" i="3" l="1"/>
  <c r="C4297" i="3"/>
  <c r="E4296" i="3"/>
  <c r="F4296" i="3" s="1"/>
  <c r="A4298" i="3"/>
  <c r="D4298" i="3" s="1"/>
  <c r="B4298" i="3" l="1"/>
  <c r="C4298" i="3"/>
  <c r="E4297" i="3"/>
  <c r="F4297" i="3" s="1"/>
  <c r="A4299" i="3"/>
  <c r="D4299" i="3" s="1"/>
  <c r="B4299" i="3" l="1"/>
  <c r="C4299" i="3"/>
  <c r="E4298" i="3"/>
  <c r="F4298" i="3" s="1"/>
  <c r="A4300" i="3"/>
  <c r="D4300" i="3" s="1"/>
  <c r="B4300" i="3" l="1"/>
  <c r="C4300" i="3"/>
  <c r="E4299" i="3"/>
  <c r="F4299" i="3" s="1"/>
  <c r="A4301" i="3"/>
  <c r="D4301" i="3" s="1"/>
  <c r="B4301" i="3" l="1"/>
  <c r="C4301" i="3"/>
  <c r="E4300" i="3"/>
  <c r="F4300" i="3" s="1"/>
  <c r="A4302" i="3"/>
  <c r="D4302" i="3" s="1"/>
  <c r="B4302" i="3" l="1"/>
  <c r="C4302" i="3"/>
  <c r="E4301" i="3"/>
  <c r="F4301" i="3" s="1"/>
  <c r="A4303" i="3"/>
  <c r="D4303" i="3" s="1"/>
  <c r="B4303" i="3" l="1"/>
  <c r="C4303" i="3"/>
  <c r="E4302" i="3"/>
  <c r="F4302" i="3" s="1"/>
  <c r="A4304" i="3"/>
  <c r="D4304" i="3" s="1"/>
  <c r="B4304" i="3" l="1"/>
  <c r="C4304" i="3"/>
  <c r="E4303" i="3"/>
  <c r="F4303" i="3" s="1"/>
  <c r="A4305" i="3"/>
  <c r="D4305" i="3" s="1"/>
  <c r="B4305" i="3" l="1"/>
  <c r="C4305" i="3"/>
  <c r="E4304" i="3"/>
  <c r="F4304" i="3" s="1"/>
  <c r="A4306" i="3"/>
  <c r="D4306" i="3" s="1"/>
  <c r="B4306" i="3" l="1"/>
  <c r="C4306" i="3"/>
  <c r="E4305" i="3"/>
  <c r="F4305" i="3" s="1"/>
  <c r="A4307" i="3"/>
  <c r="D4307" i="3" s="1"/>
  <c r="B4307" i="3" l="1"/>
  <c r="C4307" i="3"/>
  <c r="E4306" i="3"/>
  <c r="F4306" i="3" s="1"/>
  <c r="A4308" i="3"/>
  <c r="D4308" i="3" s="1"/>
  <c r="B4308" i="3" l="1"/>
  <c r="C4308" i="3"/>
  <c r="E4307" i="3"/>
  <c r="F4307" i="3" s="1"/>
  <c r="A4309" i="3"/>
  <c r="D4309" i="3" s="1"/>
  <c r="B4309" i="3" l="1"/>
  <c r="C4309" i="3"/>
  <c r="E4308" i="3"/>
  <c r="F4308" i="3" s="1"/>
  <c r="A4310" i="3"/>
  <c r="D4310" i="3" s="1"/>
  <c r="B4310" i="3" l="1"/>
  <c r="C4310" i="3"/>
  <c r="E4309" i="3"/>
  <c r="F4309" i="3" s="1"/>
  <c r="A4311" i="3"/>
  <c r="D4311" i="3" s="1"/>
  <c r="B4311" i="3" l="1"/>
  <c r="C4311" i="3"/>
  <c r="E4310" i="3"/>
  <c r="F4310" i="3" s="1"/>
  <c r="A4312" i="3"/>
  <c r="D4312" i="3" s="1"/>
  <c r="B4312" i="3" l="1"/>
  <c r="C4312" i="3"/>
  <c r="E4311" i="3"/>
  <c r="F4311" i="3" s="1"/>
  <c r="A4313" i="3"/>
  <c r="D4313" i="3" s="1"/>
  <c r="B4313" i="3" l="1"/>
  <c r="C4313" i="3"/>
  <c r="E4312" i="3"/>
  <c r="F4312" i="3" s="1"/>
  <c r="A4314" i="3"/>
  <c r="D4314" i="3" s="1"/>
  <c r="B4314" i="3" l="1"/>
  <c r="C4314" i="3"/>
  <c r="E4313" i="3"/>
  <c r="F4313" i="3" s="1"/>
  <c r="A4315" i="3"/>
  <c r="D4315" i="3" s="1"/>
  <c r="B4315" i="3" l="1"/>
  <c r="C4315" i="3"/>
  <c r="E4314" i="3"/>
  <c r="F4314" i="3" s="1"/>
  <c r="A4316" i="3"/>
  <c r="D4316" i="3" s="1"/>
  <c r="B4316" i="3" l="1"/>
  <c r="C4316" i="3"/>
  <c r="E4315" i="3"/>
  <c r="F4315" i="3" s="1"/>
  <c r="A4317" i="3"/>
  <c r="D4317" i="3" s="1"/>
  <c r="B4317" i="3" l="1"/>
  <c r="C4317" i="3"/>
  <c r="E4316" i="3"/>
  <c r="F4316" i="3" s="1"/>
  <c r="A4318" i="3"/>
  <c r="D4318" i="3" s="1"/>
  <c r="B4318" i="3" l="1"/>
  <c r="C4318" i="3"/>
  <c r="E4317" i="3"/>
  <c r="F4317" i="3" s="1"/>
  <c r="A4319" i="3"/>
  <c r="D4319" i="3" s="1"/>
  <c r="B4319" i="3" l="1"/>
  <c r="C4319" i="3"/>
  <c r="E4318" i="3"/>
  <c r="F4318" i="3" s="1"/>
  <c r="A4320" i="3"/>
  <c r="D4320" i="3" s="1"/>
  <c r="B4320" i="3" l="1"/>
  <c r="C4320" i="3"/>
  <c r="E4319" i="3"/>
  <c r="F4319" i="3" s="1"/>
  <c r="A4321" i="3"/>
  <c r="D4321" i="3" s="1"/>
  <c r="B4321" i="3" l="1"/>
  <c r="C4321" i="3"/>
  <c r="E4320" i="3"/>
  <c r="F4320" i="3" s="1"/>
  <c r="A4322" i="3"/>
  <c r="D4322" i="3" s="1"/>
  <c r="B4322" i="3" l="1"/>
  <c r="C4322" i="3"/>
  <c r="E4321" i="3"/>
  <c r="F4321" i="3" s="1"/>
  <c r="A4323" i="3"/>
  <c r="D4323" i="3" s="1"/>
  <c r="B4323" i="3" l="1"/>
  <c r="C4323" i="3"/>
  <c r="E4322" i="3"/>
  <c r="F4322" i="3" s="1"/>
  <c r="A4324" i="3"/>
  <c r="D4324" i="3" s="1"/>
  <c r="B4324" i="3" l="1"/>
  <c r="C4324" i="3"/>
  <c r="E4323" i="3"/>
  <c r="F4323" i="3" s="1"/>
  <c r="A4325" i="3"/>
  <c r="D4325" i="3" s="1"/>
  <c r="B4325" i="3" l="1"/>
  <c r="C4325" i="3"/>
  <c r="E4324" i="3"/>
  <c r="F4324" i="3" s="1"/>
  <c r="A4326" i="3"/>
  <c r="D4326" i="3" s="1"/>
  <c r="B4326" i="3" l="1"/>
  <c r="C4326" i="3"/>
  <c r="E4325" i="3"/>
  <c r="F4325" i="3" s="1"/>
  <c r="A4327" i="3"/>
  <c r="D4327" i="3" s="1"/>
  <c r="B4327" i="3" l="1"/>
  <c r="C4327" i="3"/>
  <c r="E4326" i="3"/>
  <c r="F4326" i="3" s="1"/>
  <c r="A4328" i="3"/>
  <c r="D4328" i="3" s="1"/>
  <c r="B4328" i="3" l="1"/>
  <c r="C4328" i="3"/>
  <c r="E4327" i="3"/>
  <c r="F4327" i="3" s="1"/>
  <c r="A4329" i="3"/>
  <c r="D4329" i="3" s="1"/>
  <c r="B4329" i="3" l="1"/>
  <c r="C4329" i="3"/>
  <c r="E4328" i="3"/>
  <c r="F4328" i="3" s="1"/>
  <c r="A4330" i="3"/>
  <c r="D4330" i="3" s="1"/>
  <c r="B4330" i="3" l="1"/>
  <c r="C4330" i="3"/>
  <c r="E4329" i="3"/>
  <c r="F4329" i="3" s="1"/>
  <c r="A4331" i="3"/>
  <c r="D4331" i="3" s="1"/>
  <c r="B4331" i="3" l="1"/>
  <c r="C4331" i="3"/>
  <c r="E4330" i="3"/>
  <c r="F4330" i="3" s="1"/>
  <c r="A4332" i="3"/>
  <c r="D4332" i="3" s="1"/>
  <c r="B4332" i="3" l="1"/>
  <c r="C4332" i="3"/>
  <c r="E4331" i="3"/>
  <c r="F4331" i="3" s="1"/>
  <c r="A4333" i="3"/>
  <c r="D4333" i="3" s="1"/>
  <c r="B4333" i="3" l="1"/>
  <c r="C4333" i="3"/>
  <c r="E4332" i="3"/>
  <c r="F4332" i="3" s="1"/>
  <c r="A4334" i="3"/>
  <c r="D4334" i="3" s="1"/>
  <c r="B4334" i="3" l="1"/>
  <c r="C4334" i="3"/>
  <c r="E4333" i="3"/>
  <c r="F4333" i="3" s="1"/>
  <c r="A4335" i="3"/>
  <c r="D4335" i="3" s="1"/>
  <c r="B4335" i="3" l="1"/>
  <c r="C4335" i="3"/>
  <c r="E4334" i="3"/>
  <c r="F4334" i="3" s="1"/>
  <c r="A4336" i="3"/>
  <c r="D4336" i="3" s="1"/>
  <c r="B4336" i="3" l="1"/>
  <c r="C4336" i="3"/>
  <c r="E4335" i="3"/>
  <c r="F4335" i="3" s="1"/>
  <c r="A4337" i="3"/>
  <c r="D4337" i="3" s="1"/>
  <c r="B4337" i="3" l="1"/>
  <c r="C4337" i="3"/>
  <c r="E4336" i="3"/>
  <c r="F4336" i="3" s="1"/>
  <c r="A4338" i="3"/>
  <c r="D4338" i="3" s="1"/>
  <c r="B4338" i="3" l="1"/>
  <c r="C4338" i="3"/>
  <c r="E4337" i="3"/>
  <c r="F4337" i="3" s="1"/>
  <c r="A4339" i="3"/>
  <c r="D4339" i="3" s="1"/>
  <c r="B4339" i="3" l="1"/>
  <c r="C4339" i="3"/>
  <c r="E4338" i="3"/>
  <c r="F4338" i="3" s="1"/>
  <c r="A4340" i="3"/>
  <c r="D4340" i="3" s="1"/>
  <c r="B4340" i="3" l="1"/>
  <c r="C4340" i="3"/>
  <c r="E4339" i="3"/>
  <c r="F4339" i="3" s="1"/>
  <c r="A4341" i="3"/>
  <c r="D4341" i="3" s="1"/>
  <c r="B4341" i="3" l="1"/>
  <c r="C4341" i="3"/>
  <c r="E4340" i="3"/>
  <c r="F4340" i="3" s="1"/>
  <c r="A4342" i="3"/>
  <c r="D4342" i="3" s="1"/>
  <c r="B4342" i="3" l="1"/>
  <c r="C4342" i="3"/>
  <c r="E4341" i="3"/>
  <c r="F4341" i="3" s="1"/>
  <c r="A4343" i="3"/>
  <c r="D4343" i="3" s="1"/>
  <c r="B4343" i="3" l="1"/>
  <c r="C4343" i="3"/>
  <c r="E4342" i="3"/>
  <c r="F4342" i="3" s="1"/>
  <c r="A4344" i="3"/>
  <c r="D4344" i="3" s="1"/>
  <c r="B4344" i="3" l="1"/>
  <c r="C4344" i="3"/>
  <c r="E4343" i="3"/>
  <c r="F4343" i="3" s="1"/>
  <c r="A4345" i="3"/>
  <c r="D4345" i="3" s="1"/>
  <c r="B4345" i="3" l="1"/>
  <c r="C4345" i="3"/>
  <c r="E4344" i="3"/>
  <c r="F4344" i="3" s="1"/>
  <c r="A4346" i="3"/>
  <c r="D4346" i="3" s="1"/>
  <c r="B4346" i="3" l="1"/>
  <c r="C4346" i="3"/>
  <c r="E4345" i="3"/>
  <c r="F4345" i="3" s="1"/>
  <c r="A4347" i="3"/>
  <c r="D4347" i="3" s="1"/>
  <c r="B4347" i="3" l="1"/>
  <c r="C4347" i="3"/>
  <c r="E4346" i="3"/>
  <c r="F4346" i="3" s="1"/>
  <c r="A4348" i="3"/>
  <c r="D4348" i="3" s="1"/>
  <c r="B4348" i="3" l="1"/>
  <c r="C4348" i="3"/>
  <c r="E4347" i="3"/>
  <c r="F4347" i="3" s="1"/>
  <c r="A4349" i="3"/>
  <c r="D4349" i="3" s="1"/>
  <c r="B4349" i="3" l="1"/>
  <c r="C4349" i="3"/>
  <c r="E4348" i="3"/>
  <c r="F4348" i="3" s="1"/>
  <c r="A4350" i="3"/>
  <c r="D4350" i="3" s="1"/>
  <c r="B4350" i="3" l="1"/>
  <c r="C4350" i="3"/>
  <c r="E4349" i="3"/>
  <c r="F4349" i="3" s="1"/>
  <c r="A4351" i="3"/>
  <c r="D4351" i="3" s="1"/>
  <c r="B4351" i="3" l="1"/>
  <c r="C4351" i="3"/>
  <c r="E4350" i="3"/>
  <c r="F4350" i="3" s="1"/>
  <c r="A4352" i="3"/>
  <c r="D4352" i="3" s="1"/>
  <c r="B4352" i="3" l="1"/>
  <c r="C4352" i="3"/>
  <c r="E4351" i="3"/>
  <c r="F4351" i="3" s="1"/>
  <c r="A4353" i="3"/>
  <c r="D4353" i="3" s="1"/>
  <c r="B4353" i="3" l="1"/>
  <c r="C4353" i="3"/>
  <c r="E4352" i="3"/>
  <c r="F4352" i="3" s="1"/>
  <c r="A4354" i="3"/>
  <c r="D4354" i="3" s="1"/>
  <c r="B4354" i="3" l="1"/>
  <c r="C4354" i="3"/>
  <c r="E4353" i="3"/>
  <c r="F4353" i="3" s="1"/>
  <c r="A4355" i="3"/>
  <c r="D4355" i="3" s="1"/>
  <c r="B4355" i="3" l="1"/>
  <c r="C4355" i="3"/>
  <c r="E4354" i="3"/>
  <c r="F4354" i="3" s="1"/>
  <c r="A4356" i="3"/>
  <c r="D4356" i="3" s="1"/>
  <c r="B4356" i="3" l="1"/>
  <c r="C4356" i="3"/>
  <c r="E4355" i="3"/>
  <c r="F4355" i="3" s="1"/>
  <c r="A4357" i="3"/>
  <c r="D4357" i="3" s="1"/>
  <c r="B4357" i="3" l="1"/>
  <c r="C4357" i="3"/>
  <c r="E4356" i="3"/>
  <c r="F4356" i="3" s="1"/>
  <c r="A4358" i="3"/>
  <c r="D4358" i="3" s="1"/>
  <c r="B4358" i="3" l="1"/>
  <c r="C4358" i="3"/>
  <c r="E4357" i="3"/>
  <c r="F4357" i="3" s="1"/>
  <c r="A4359" i="3"/>
  <c r="D4359" i="3" s="1"/>
  <c r="B4359" i="3" l="1"/>
  <c r="C4359" i="3"/>
  <c r="E4358" i="3"/>
  <c r="F4358" i="3" s="1"/>
  <c r="A4360" i="3"/>
  <c r="D4360" i="3" s="1"/>
  <c r="B4360" i="3" l="1"/>
  <c r="C4360" i="3"/>
  <c r="E4359" i="3"/>
  <c r="F4359" i="3" s="1"/>
  <c r="A4361" i="3"/>
  <c r="D4361" i="3" s="1"/>
  <c r="B4361" i="3" l="1"/>
  <c r="C4361" i="3"/>
  <c r="E4360" i="3"/>
  <c r="F4360" i="3" s="1"/>
  <c r="A4362" i="3"/>
  <c r="D4362" i="3" s="1"/>
  <c r="B4362" i="3" l="1"/>
  <c r="C4362" i="3"/>
  <c r="E4361" i="3"/>
  <c r="F4361" i="3" s="1"/>
  <c r="A4363" i="3"/>
  <c r="D4363" i="3" s="1"/>
  <c r="B4363" i="3" l="1"/>
  <c r="C4363" i="3"/>
  <c r="E4362" i="3"/>
  <c r="F4362" i="3" s="1"/>
  <c r="A4364" i="3"/>
  <c r="D4364" i="3" s="1"/>
  <c r="B4364" i="3" l="1"/>
  <c r="C4364" i="3"/>
  <c r="E4363" i="3"/>
  <c r="F4363" i="3" s="1"/>
  <c r="A4365" i="3"/>
  <c r="D4365" i="3" s="1"/>
  <c r="B4365" i="3" l="1"/>
  <c r="C4365" i="3"/>
  <c r="E4364" i="3"/>
  <c r="F4364" i="3" s="1"/>
  <c r="A4366" i="3"/>
  <c r="D4366" i="3" s="1"/>
  <c r="B4366" i="3" l="1"/>
  <c r="C4366" i="3"/>
  <c r="E4365" i="3"/>
  <c r="F4365" i="3" s="1"/>
  <c r="A4367" i="3"/>
  <c r="D4367" i="3" s="1"/>
  <c r="B4367" i="3" l="1"/>
  <c r="C4367" i="3"/>
  <c r="E4366" i="3"/>
  <c r="F4366" i="3" s="1"/>
  <c r="A4368" i="3"/>
  <c r="D4368" i="3" s="1"/>
  <c r="B4368" i="3" l="1"/>
  <c r="C4368" i="3"/>
  <c r="E4367" i="3"/>
  <c r="F4367" i="3" s="1"/>
  <c r="A4369" i="3"/>
  <c r="D4369" i="3" s="1"/>
  <c r="B4369" i="3" l="1"/>
  <c r="C4369" i="3"/>
  <c r="E4368" i="3"/>
  <c r="F4368" i="3" s="1"/>
  <c r="A4370" i="3"/>
  <c r="D4370" i="3" s="1"/>
  <c r="B4370" i="3" l="1"/>
  <c r="C4370" i="3"/>
  <c r="E4369" i="3"/>
  <c r="F4369" i="3" s="1"/>
  <c r="A4371" i="3"/>
  <c r="D4371" i="3" s="1"/>
  <c r="B4371" i="3" l="1"/>
  <c r="C4371" i="3"/>
  <c r="E4370" i="3"/>
  <c r="F4370" i="3" s="1"/>
  <c r="A4372" i="3"/>
  <c r="D4372" i="3" s="1"/>
  <c r="B4372" i="3" l="1"/>
  <c r="C4372" i="3"/>
  <c r="E4371" i="3"/>
  <c r="F4371" i="3" s="1"/>
  <c r="A4373" i="3"/>
  <c r="D4373" i="3" s="1"/>
  <c r="B4373" i="3" l="1"/>
  <c r="C4373" i="3"/>
  <c r="E4372" i="3"/>
  <c r="F4372" i="3" s="1"/>
  <c r="A4374" i="3"/>
  <c r="D4374" i="3" s="1"/>
  <c r="B4374" i="3" l="1"/>
  <c r="C4374" i="3"/>
  <c r="E4373" i="3"/>
  <c r="F4373" i="3" s="1"/>
  <c r="A4375" i="3"/>
  <c r="D4375" i="3" s="1"/>
  <c r="B4375" i="3" l="1"/>
  <c r="C4375" i="3"/>
  <c r="E4374" i="3"/>
  <c r="F4374" i="3" s="1"/>
  <c r="A4376" i="3"/>
  <c r="D4376" i="3" s="1"/>
  <c r="B4376" i="3" l="1"/>
  <c r="C4376" i="3"/>
  <c r="E4375" i="3"/>
  <c r="F4375" i="3" s="1"/>
  <c r="A4377" i="3"/>
  <c r="D4377" i="3" s="1"/>
  <c r="B4377" i="3" l="1"/>
  <c r="C4377" i="3"/>
  <c r="E4376" i="3"/>
  <c r="F4376" i="3" s="1"/>
  <c r="A4378" i="3"/>
  <c r="D4378" i="3" s="1"/>
  <c r="B4378" i="3" l="1"/>
  <c r="C4378" i="3"/>
  <c r="E4377" i="3"/>
  <c r="F4377" i="3" s="1"/>
  <c r="A4379" i="3"/>
  <c r="D4379" i="3" s="1"/>
  <c r="B4379" i="3" l="1"/>
  <c r="C4379" i="3"/>
  <c r="E4378" i="3"/>
  <c r="F4378" i="3" s="1"/>
  <c r="A4380" i="3"/>
  <c r="D4380" i="3" s="1"/>
  <c r="B4380" i="3" l="1"/>
  <c r="C4380" i="3"/>
  <c r="E4379" i="3"/>
  <c r="F4379" i="3" s="1"/>
  <c r="A4381" i="3"/>
  <c r="D4381" i="3" s="1"/>
  <c r="B4381" i="3" l="1"/>
  <c r="C4381" i="3"/>
  <c r="E4380" i="3"/>
  <c r="F4380" i="3" s="1"/>
  <c r="A4382" i="3"/>
  <c r="D4382" i="3" s="1"/>
  <c r="B4382" i="3" l="1"/>
  <c r="C4382" i="3"/>
  <c r="E4381" i="3"/>
  <c r="F4381" i="3" s="1"/>
  <c r="A4383" i="3"/>
  <c r="D4383" i="3" s="1"/>
  <c r="B4383" i="3" l="1"/>
  <c r="C4383" i="3"/>
  <c r="E4382" i="3"/>
  <c r="F4382" i="3" s="1"/>
  <c r="A4384" i="3"/>
  <c r="D4384" i="3" s="1"/>
  <c r="B4384" i="3" l="1"/>
  <c r="C4384" i="3"/>
  <c r="E4383" i="3"/>
  <c r="F4383" i="3" s="1"/>
  <c r="A4385" i="3"/>
  <c r="D4385" i="3" s="1"/>
  <c r="B4385" i="3" l="1"/>
  <c r="C4385" i="3"/>
  <c r="E4384" i="3"/>
  <c r="F4384" i="3" s="1"/>
  <c r="A4386" i="3"/>
  <c r="D4386" i="3" s="1"/>
  <c r="B4386" i="3" l="1"/>
  <c r="C4386" i="3"/>
  <c r="E4385" i="3"/>
  <c r="F4385" i="3" s="1"/>
  <c r="A4387" i="3"/>
  <c r="D4387" i="3" s="1"/>
  <c r="B4387" i="3" l="1"/>
  <c r="C4387" i="3"/>
  <c r="E4386" i="3"/>
  <c r="F4386" i="3" s="1"/>
  <c r="A4388" i="3"/>
  <c r="D4388" i="3" s="1"/>
  <c r="B4388" i="3" l="1"/>
  <c r="C4388" i="3"/>
  <c r="E4387" i="3"/>
  <c r="F4387" i="3" s="1"/>
  <c r="A4389" i="3"/>
  <c r="D4389" i="3" s="1"/>
  <c r="B4389" i="3" l="1"/>
  <c r="C4389" i="3"/>
  <c r="E4388" i="3"/>
  <c r="F4388" i="3" s="1"/>
  <c r="A4390" i="3"/>
  <c r="D4390" i="3" s="1"/>
  <c r="B4390" i="3" l="1"/>
  <c r="C4390" i="3"/>
  <c r="E4389" i="3"/>
  <c r="F4389" i="3" s="1"/>
  <c r="A4391" i="3"/>
  <c r="D4391" i="3" s="1"/>
  <c r="B4391" i="3" l="1"/>
  <c r="C4391" i="3"/>
  <c r="E4390" i="3"/>
  <c r="F4390" i="3" s="1"/>
  <c r="A4392" i="3"/>
  <c r="D4392" i="3" s="1"/>
  <c r="B4392" i="3" l="1"/>
  <c r="C4392" i="3"/>
  <c r="E4391" i="3"/>
  <c r="F4391" i="3" s="1"/>
  <c r="A4393" i="3"/>
  <c r="D4393" i="3" s="1"/>
  <c r="B4393" i="3" l="1"/>
  <c r="C4393" i="3"/>
  <c r="E4392" i="3"/>
  <c r="F4392" i="3" s="1"/>
  <c r="A4394" i="3"/>
  <c r="D4394" i="3" s="1"/>
  <c r="B4394" i="3" l="1"/>
  <c r="C4394" i="3"/>
  <c r="E4393" i="3"/>
  <c r="F4393" i="3" s="1"/>
  <c r="A4395" i="3"/>
  <c r="D4395" i="3" s="1"/>
  <c r="B4395" i="3" l="1"/>
  <c r="C4395" i="3"/>
  <c r="E4394" i="3"/>
  <c r="F4394" i="3" s="1"/>
  <c r="A4396" i="3"/>
  <c r="D4396" i="3" s="1"/>
  <c r="B4396" i="3" l="1"/>
  <c r="C4396" i="3"/>
  <c r="E4395" i="3"/>
  <c r="F4395" i="3" s="1"/>
  <c r="A4397" i="3"/>
  <c r="D4397" i="3" s="1"/>
  <c r="B4397" i="3" l="1"/>
  <c r="C4397" i="3"/>
  <c r="E4396" i="3"/>
  <c r="F4396" i="3" s="1"/>
  <c r="A4398" i="3"/>
  <c r="D4398" i="3" s="1"/>
  <c r="B4398" i="3" l="1"/>
  <c r="C4398" i="3"/>
  <c r="E4397" i="3"/>
  <c r="F4397" i="3" s="1"/>
  <c r="A4399" i="3"/>
  <c r="D4399" i="3" s="1"/>
  <c r="B4399" i="3" l="1"/>
  <c r="C4399" i="3"/>
  <c r="E4398" i="3"/>
  <c r="F4398" i="3" s="1"/>
  <c r="A4400" i="3"/>
  <c r="D4400" i="3" s="1"/>
  <c r="B4400" i="3" l="1"/>
  <c r="C4400" i="3"/>
  <c r="E4399" i="3"/>
  <c r="F4399" i="3" s="1"/>
  <c r="A4401" i="3"/>
  <c r="D4401" i="3" s="1"/>
  <c r="B4401" i="3" l="1"/>
  <c r="C4401" i="3"/>
  <c r="E4400" i="3"/>
  <c r="F4400" i="3" s="1"/>
  <c r="A4402" i="3"/>
  <c r="D4402" i="3" s="1"/>
  <c r="B4402" i="3" l="1"/>
  <c r="C4402" i="3"/>
  <c r="E4401" i="3"/>
  <c r="F4401" i="3" s="1"/>
  <c r="A4403" i="3"/>
  <c r="D4403" i="3" s="1"/>
  <c r="B4403" i="3" l="1"/>
  <c r="C4403" i="3"/>
  <c r="E4402" i="3"/>
  <c r="F4402" i="3" s="1"/>
  <c r="A4404" i="3"/>
  <c r="D4404" i="3" s="1"/>
  <c r="B4404" i="3" l="1"/>
  <c r="C4404" i="3"/>
  <c r="E4403" i="3"/>
  <c r="F4403" i="3" s="1"/>
  <c r="A4405" i="3"/>
  <c r="D4405" i="3" s="1"/>
  <c r="B4405" i="3" l="1"/>
  <c r="C4405" i="3"/>
  <c r="E4404" i="3"/>
  <c r="F4404" i="3" s="1"/>
  <c r="A4406" i="3"/>
  <c r="D4406" i="3" s="1"/>
  <c r="B4406" i="3" l="1"/>
  <c r="C4406" i="3"/>
  <c r="E4405" i="3"/>
  <c r="F4405" i="3" s="1"/>
  <c r="A4407" i="3"/>
  <c r="D4407" i="3" s="1"/>
  <c r="B4407" i="3" l="1"/>
  <c r="C4407" i="3"/>
  <c r="E4406" i="3"/>
  <c r="F4406" i="3" s="1"/>
  <c r="A4408" i="3"/>
  <c r="D4408" i="3" s="1"/>
  <c r="B4408" i="3" l="1"/>
  <c r="C4408" i="3"/>
  <c r="E4407" i="3"/>
  <c r="F4407" i="3" s="1"/>
  <c r="A4409" i="3"/>
  <c r="D4409" i="3" s="1"/>
  <c r="B4409" i="3" l="1"/>
  <c r="C4409" i="3"/>
  <c r="E4408" i="3"/>
  <c r="F4408" i="3" s="1"/>
  <c r="A4410" i="3"/>
  <c r="D4410" i="3" s="1"/>
  <c r="B4410" i="3" l="1"/>
  <c r="C4410" i="3"/>
  <c r="E4409" i="3"/>
  <c r="F4409" i="3" s="1"/>
  <c r="A4411" i="3"/>
  <c r="D4411" i="3" s="1"/>
  <c r="B4411" i="3" l="1"/>
  <c r="C4411" i="3"/>
  <c r="E4410" i="3"/>
  <c r="F4410" i="3" s="1"/>
  <c r="A4412" i="3"/>
  <c r="D4412" i="3" s="1"/>
  <c r="B4412" i="3" l="1"/>
  <c r="C4412" i="3"/>
  <c r="E4411" i="3"/>
  <c r="F4411" i="3" s="1"/>
  <c r="A4413" i="3"/>
  <c r="D4413" i="3" s="1"/>
  <c r="B4413" i="3" l="1"/>
  <c r="C4413" i="3"/>
  <c r="E4412" i="3"/>
  <c r="F4412" i="3" s="1"/>
  <c r="A4414" i="3"/>
  <c r="D4414" i="3" s="1"/>
  <c r="B4414" i="3" l="1"/>
  <c r="C4414" i="3"/>
  <c r="E4413" i="3"/>
  <c r="F4413" i="3" s="1"/>
  <c r="A4415" i="3"/>
  <c r="D4415" i="3" s="1"/>
  <c r="B4415" i="3" l="1"/>
  <c r="C4415" i="3"/>
  <c r="E4414" i="3"/>
  <c r="F4414" i="3" s="1"/>
  <c r="A4416" i="3"/>
  <c r="D4416" i="3" s="1"/>
  <c r="B4416" i="3" l="1"/>
  <c r="C4416" i="3"/>
  <c r="E4415" i="3"/>
  <c r="F4415" i="3" s="1"/>
  <c r="A4417" i="3"/>
  <c r="D4417" i="3" s="1"/>
  <c r="B4417" i="3" l="1"/>
  <c r="C4417" i="3"/>
  <c r="E4416" i="3"/>
  <c r="F4416" i="3" s="1"/>
  <c r="A4418" i="3"/>
  <c r="D4418" i="3" s="1"/>
  <c r="B4418" i="3" l="1"/>
  <c r="C4418" i="3"/>
  <c r="E4417" i="3"/>
  <c r="F4417" i="3" s="1"/>
  <c r="A4419" i="3"/>
  <c r="D4419" i="3" s="1"/>
  <c r="B4419" i="3" l="1"/>
  <c r="C4419" i="3"/>
  <c r="E4418" i="3"/>
  <c r="F4418" i="3" s="1"/>
  <c r="A4420" i="3"/>
  <c r="D4420" i="3" s="1"/>
  <c r="B4420" i="3" l="1"/>
  <c r="C4420" i="3"/>
  <c r="E4419" i="3"/>
  <c r="F4419" i="3" s="1"/>
  <c r="A4421" i="3"/>
  <c r="D4421" i="3" s="1"/>
  <c r="B4421" i="3" l="1"/>
  <c r="C4421" i="3"/>
  <c r="E4420" i="3"/>
  <c r="F4420" i="3" s="1"/>
  <c r="A4422" i="3"/>
  <c r="D4422" i="3" s="1"/>
  <c r="B4422" i="3" l="1"/>
  <c r="C4422" i="3"/>
  <c r="E4421" i="3"/>
  <c r="F4421" i="3" s="1"/>
  <c r="A4423" i="3"/>
  <c r="D4423" i="3" s="1"/>
  <c r="B4423" i="3" l="1"/>
  <c r="C4423" i="3"/>
  <c r="E4422" i="3"/>
  <c r="F4422" i="3" s="1"/>
  <c r="A4424" i="3"/>
  <c r="D4424" i="3" s="1"/>
  <c r="B4424" i="3" l="1"/>
  <c r="C4424" i="3"/>
  <c r="E4423" i="3"/>
  <c r="F4423" i="3" s="1"/>
  <c r="A4425" i="3"/>
  <c r="D4425" i="3" s="1"/>
  <c r="B4425" i="3" l="1"/>
  <c r="C4425" i="3"/>
  <c r="E4424" i="3"/>
  <c r="F4424" i="3" s="1"/>
  <c r="A4426" i="3"/>
  <c r="D4426" i="3" s="1"/>
  <c r="B4426" i="3" l="1"/>
  <c r="C4426" i="3"/>
  <c r="E4425" i="3"/>
  <c r="F4425" i="3" s="1"/>
  <c r="A4427" i="3"/>
  <c r="D4427" i="3" s="1"/>
  <c r="B4427" i="3" l="1"/>
  <c r="C4427" i="3"/>
  <c r="E4426" i="3"/>
  <c r="F4426" i="3" s="1"/>
  <c r="A4428" i="3"/>
  <c r="D4428" i="3" s="1"/>
  <c r="B4428" i="3" l="1"/>
  <c r="C4428" i="3"/>
  <c r="E4427" i="3"/>
  <c r="F4427" i="3" s="1"/>
  <c r="A4429" i="3"/>
  <c r="D4429" i="3" s="1"/>
  <c r="B4429" i="3" l="1"/>
  <c r="C4429" i="3"/>
  <c r="E4428" i="3"/>
  <c r="F4428" i="3" s="1"/>
  <c r="A4430" i="3"/>
  <c r="D4430" i="3" s="1"/>
  <c r="B4430" i="3" l="1"/>
  <c r="C4430" i="3"/>
  <c r="E4429" i="3"/>
  <c r="F4429" i="3" s="1"/>
  <c r="A4431" i="3"/>
  <c r="D4431" i="3" s="1"/>
  <c r="B4431" i="3" l="1"/>
  <c r="C4431" i="3"/>
  <c r="E4430" i="3"/>
  <c r="F4430" i="3" s="1"/>
  <c r="A4432" i="3"/>
  <c r="D4432" i="3" s="1"/>
  <c r="B4432" i="3" l="1"/>
  <c r="C4432" i="3"/>
  <c r="E4431" i="3"/>
  <c r="F4431" i="3" s="1"/>
  <c r="A4433" i="3"/>
  <c r="D4433" i="3" s="1"/>
  <c r="B4433" i="3" l="1"/>
  <c r="C4433" i="3"/>
  <c r="E4432" i="3"/>
  <c r="F4432" i="3" s="1"/>
  <c r="A4434" i="3"/>
  <c r="D4434" i="3" s="1"/>
  <c r="B4434" i="3" l="1"/>
  <c r="C4434" i="3"/>
  <c r="E4433" i="3"/>
  <c r="F4433" i="3" s="1"/>
  <c r="A4435" i="3"/>
  <c r="D4435" i="3" s="1"/>
  <c r="B4435" i="3" l="1"/>
  <c r="C4435" i="3"/>
  <c r="E4434" i="3"/>
  <c r="F4434" i="3" s="1"/>
  <c r="A4436" i="3"/>
  <c r="D4436" i="3" s="1"/>
  <c r="B4436" i="3" l="1"/>
  <c r="C4436" i="3"/>
  <c r="E4435" i="3"/>
  <c r="F4435" i="3" s="1"/>
  <c r="A4437" i="3"/>
  <c r="D4437" i="3" s="1"/>
  <c r="B4437" i="3" l="1"/>
  <c r="C4437" i="3"/>
  <c r="E4436" i="3"/>
  <c r="F4436" i="3" s="1"/>
  <c r="A4438" i="3"/>
  <c r="D4438" i="3" s="1"/>
  <c r="B4438" i="3" l="1"/>
  <c r="C4438" i="3"/>
  <c r="E4437" i="3"/>
  <c r="F4437" i="3" s="1"/>
  <c r="A4439" i="3"/>
  <c r="D4439" i="3" s="1"/>
  <c r="B4439" i="3" l="1"/>
  <c r="C4439" i="3"/>
  <c r="E4438" i="3"/>
  <c r="F4438" i="3" s="1"/>
  <c r="A4440" i="3"/>
  <c r="D4440" i="3" s="1"/>
  <c r="B4440" i="3" l="1"/>
  <c r="C4440" i="3"/>
  <c r="E4439" i="3"/>
  <c r="F4439" i="3" s="1"/>
  <c r="A4441" i="3"/>
  <c r="D4441" i="3" s="1"/>
  <c r="B4441" i="3" l="1"/>
  <c r="C4441" i="3"/>
  <c r="E4440" i="3"/>
  <c r="F4440" i="3" s="1"/>
  <c r="A4442" i="3"/>
  <c r="D4442" i="3" s="1"/>
  <c r="B4442" i="3" l="1"/>
  <c r="C4442" i="3"/>
  <c r="E4441" i="3"/>
  <c r="F4441" i="3" s="1"/>
  <c r="A4443" i="3"/>
  <c r="D4443" i="3" s="1"/>
  <c r="B4443" i="3" l="1"/>
  <c r="C4443" i="3"/>
  <c r="E4442" i="3"/>
  <c r="F4442" i="3" s="1"/>
  <c r="A4444" i="3"/>
  <c r="D4444" i="3" s="1"/>
  <c r="B4444" i="3" l="1"/>
  <c r="C4444" i="3"/>
  <c r="E4443" i="3"/>
  <c r="F4443" i="3" s="1"/>
  <c r="A4445" i="3"/>
  <c r="D4445" i="3" s="1"/>
  <c r="B4445" i="3" l="1"/>
  <c r="C4445" i="3"/>
  <c r="E4444" i="3"/>
  <c r="F4444" i="3" s="1"/>
  <c r="A4446" i="3"/>
  <c r="D4446" i="3" s="1"/>
  <c r="B4446" i="3" l="1"/>
  <c r="C4446" i="3"/>
  <c r="E4445" i="3"/>
  <c r="F4445" i="3" s="1"/>
  <c r="A4447" i="3"/>
  <c r="D4447" i="3" s="1"/>
  <c r="B4447" i="3" l="1"/>
  <c r="C4447" i="3"/>
  <c r="E4446" i="3"/>
  <c r="F4446" i="3" s="1"/>
  <c r="A4448" i="3"/>
  <c r="D4448" i="3" s="1"/>
  <c r="B4448" i="3" l="1"/>
  <c r="C4448" i="3"/>
  <c r="E4447" i="3"/>
  <c r="F4447" i="3" s="1"/>
  <c r="A4449" i="3"/>
  <c r="D4449" i="3" s="1"/>
  <c r="B4449" i="3" l="1"/>
  <c r="C4449" i="3"/>
  <c r="E4448" i="3"/>
  <c r="F4448" i="3" s="1"/>
  <c r="A4450" i="3"/>
  <c r="D4450" i="3" s="1"/>
  <c r="B4450" i="3" l="1"/>
  <c r="C4450" i="3"/>
  <c r="E4449" i="3"/>
  <c r="F4449" i="3" s="1"/>
  <c r="A4451" i="3"/>
  <c r="D4451" i="3" s="1"/>
  <c r="B4451" i="3" l="1"/>
  <c r="C4451" i="3"/>
  <c r="E4450" i="3"/>
  <c r="F4450" i="3" s="1"/>
  <c r="A4452" i="3"/>
  <c r="D4452" i="3" s="1"/>
  <c r="B4452" i="3" l="1"/>
  <c r="C4452" i="3"/>
  <c r="E4451" i="3"/>
  <c r="F4451" i="3" s="1"/>
  <c r="A4453" i="3"/>
  <c r="D4453" i="3" s="1"/>
  <c r="B4453" i="3" l="1"/>
  <c r="C4453" i="3"/>
  <c r="E4452" i="3"/>
  <c r="F4452" i="3" s="1"/>
  <c r="A4454" i="3"/>
  <c r="D4454" i="3" s="1"/>
  <c r="B4454" i="3" l="1"/>
  <c r="C4454" i="3"/>
  <c r="E4453" i="3"/>
  <c r="F4453" i="3" s="1"/>
  <c r="A4455" i="3"/>
  <c r="D4455" i="3" s="1"/>
  <c r="B4455" i="3" l="1"/>
  <c r="C4455" i="3"/>
  <c r="E4454" i="3"/>
  <c r="F4454" i="3" s="1"/>
  <c r="A4456" i="3"/>
  <c r="D4456" i="3" s="1"/>
  <c r="B4456" i="3" l="1"/>
  <c r="C4456" i="3"/>
  <c r="E4455" i="3"/>
  <c r="F4455" i="3" s="1"/>
  <c r="A4457" i="3"/>
  <c r="D4457" i="3" s="1"/>
  <c r="B4457" i="3" l="1"/>
  <c r="C4457" i="3"/>
  <c r="E4456" i="3"/>
  <c r="F4456" i="3" s="1"/>
  <c r="A4458" i="3"/>
  <c r="D4458" i="3" s="1"/>
  <c r="B4458" i="3" l="1"/>
  <c r="C4458" i="3"/>
  <c r="E4457" i="3"/>
  <c r="F4457" i="3" s="1"/>
  <c r="A4459" i="3"/>
  <c r="D4459" i="3" s="1"/>
  <c r="B4459" i="3" l="1"/>
  <c r="C4459" i="3"/>
  <c r="E4458" i="3"/>
  <c r="F4458" i="3" s="1"/>
  <c r="A4460" i="3"/>
  <c r="D4460" i="3" s="1"/>
  <c r="B4460" i="3" l="1"/>
  <c r="C4460" i="3"/>
  <c r="E4459" i="3"/>
  <c r="F4459" i="3" s="1"/>
  <c r="A4461" i="3"/>
  <c r="D4461" i="3" s="1"/>
  <c r="B4461" i="3" l="1"/>
  <c r="C4461" i="3"/>
  <c r="E4460" i="3"/>
  <c r="F4460" i="3" s="1"/>
  <c r="A4462" i="3"/>
  <c r="D4462" i="3" s="1"/>
  <c r="B4462" i="3" l="1"/>
  <c r="C4462" i="3"/>
  <c r="E4461" i="3"/>
  <c r="F4461" i="3" s="1"/>
  <c r="A4463" i="3"/>
  <c r="D4463" i="3" s="1"/>
  <c r="B4463" i="3" l="1"/>
  <c r="C4463" i="3"/>
  <c r="E4462" i="3"/>
  <c r="F4462" i="3" s="1"/>
  <c r="A4464" i="3"/>
  <c r="D4464" i="3" s="1"/>
  <c r="B4464" i="3" l="1"/>
  <c r="C4464" i="3"/>
  <c r="E4463" i="3"/>
  <c r="F4463" i="3" s="1"/>
  <c r="A4465" i="3"/>
  <c r="D4465" i="3" s="1"/>
  <c r="B4465" i="3" l="1"/>
  <c r="C4465" i="3"/>
  <c r="E4464" i="3"/>
  <c r="F4464" i="3" s="1"/>
  <c r="A4466" i="3"/>
  <c r="D4466" i="3" s="1"/>
  <c r="B4466" i="3" l="1"/>
  <c r="C4466" i="3"/>
  <c r="E4465" i="3"/>
  <c r="F4465" i="3" s="1"/>
  <c r="A4467" i="3"/>
  <c r="D4467" i="3" s="1"/>
  <c r="B4467" i="3" l="1"/>
  <c r="C4467" i="3"/>
  <c r="E4466" i="3"/>
  <c r="F4466" i="3" s="1"/>
  <c r="A4468" i="3"/>
  <c r="D4468" i="3" s="1"/>
  <c r="B4468" i="3" l="1"/>
  <c r="C4468" i="3"/>
  <c r="E4467" i="3"/>
  <c r="F4467" i="3" s="1"/>
  <c r="A4469" i="3"/>
  <c r="D4469" i="3" s="1"/>
  <c r="B4469" i="3" l="1"/>
  <c r="C4469" i="3"/>
  <c r="E4468" i="3"/>
  <c r="F4468" i="3" s="1"/>
  <c r="A4470" i="3"/>
  <c r="D4470" i="3" s="1"/>
  <c r="B4470" i="3" l="1"/>
  <c r="C4470" i="3"/>
  <c r="E4469" i="3"/>
  <c r="F4469" i="3" s="1"/>
  <c r="A4471" i="3"/>
  <c r="D4471" i="3" s="1"/>
  <c r="B4471" i="3" l="1"/>
  <c r="C4471" i="3"/>
  <c r="E4470" i="3"/>
  <c r="F4470" i="3" s="1"/>
  <c r="A4472" i="3"/>
  <c r="D4472" i="3" s="1"/>
  <c r="B4472" i="3" l="1"/>
  <c r="C4472" i="3"/>
  <c r="E4471" i="3"/>
  <c r="F4471" i="3" s="1"/>
  <c r="A4473" i="3"/>
  <c r="D4473" i="3" s="1"/>
  <c r="B4473" i="3" l="1"/>
  <c r="C4473" i="3"/>
  <c r="E4472" i="3"/>
  <c r="F4472" i="3" s="1"/>
  <c r="A4474" i="3"/>
  <c r="D4474" i="3" s="1"/>
  <c r="B4474" i="3" l="1"/>
  <c r="C4474" i="3"/>
  <c r="E4473" i="3"/>
  <c r="F4473" i="3" s="1"/>
  <c r="A4475" i="3"/>
  <c r="D4475" i="3" s="1"/>
  <c r="B4475" i="3" l="1"/>
  <c r="C4475" i="3"/>
  <c r="E4474" i="3"/>
  <c r="F4474" i="3" s="1"/>
  <c r="A4476" i="3"/>
  <c r="D4476" i="3" s="1"/>
  <c r="B4476" i="3" l="1"/>
  <c r="C4476" i="3"/>
  <c r="E4475" i="3"/>
  <c r="F4475" i="3" s="1"/>
  <c r="A4477" i="3"/>
  <c r="D4477" i="3" s="1"/>
  <c r="B4477" i="3" l="1"/>
  <c r="C4477" i="3"/>
  <c r="E4476" i="3"/>
  <c r="F4476" i="3" s="1"/>
  <c r="A4478" i="3"/>
  <c r="D4478" i="3" s="1"/>
  <c r="B4478" i="3" l="1"/>
  <c r="C4478" i="3"/>
  <c r="E4477" i="3"/>
  <c r="F4477" i="3" s="1"/>
  <c r="A4479" i="3"/>
  <c r="D4479" i="3" s="1"/>
  <c r="B4479" i="3" l="1"/>
  <c r="C4479" i="3"/>
  <c r="E4478" i="3"/>
  <c r="F4478" i="3" s="1"/>
  <c r="A4480" i="3"/>
  <c r="D4480" i="3" s="1"/>
  <c r="B4480" i="3" l="1"/>
  <c r="C4480" i="3"/>
  <c r="E4479" i="3"/>
  <c r="F4479" i="3" s="1"/>
  <c r="A4481" i="3"/>
  <c r="D4481" i="3" s="1"/>
  <c r="B4481" i="3" l="1"/>
  <c r="C4481" i="3"/>
  <c r="E4480" i="3"/>
  <c r="F4480" i="3" s="1"/>
  <c r="A4482" i="3"/>
  <c r="D4482" i="3" s="1"/>
  <c r="B4482" i="3" l="1"/>
  <c r="C4482" i="3"/>
  <c r="E4481" i="3"/>
  <c r="F4481" i="3" s="1"/>
  <c r="A4483" i="3"/>
  <c r="D4483" i="3" s="1"/>
  <c r="B4483" i="3" l="1"/>
  <c r="C4483" i="3"/>
  <c r="E4482" i="3"/>
  <c r="F4482" i="3" s="1"/>
  <c r="A4484" i="3"/>
  <c r="D4484" i="3" s="1"/>
  <c r="B4484" i="3" l="1"/>
  <c r="C4484" i="3"/>
  <c r="E4483" i="3"/>
  <c r="F4483" i="3" s="1"/>
  <c r="A4485" i="3"/>
  <c r="D4485" i="3" s="1"/>
  <c r="B4485" i="3" l="1"/>
  <c r="C4485" i="3"/>
  <c r="E4484" i="3"/>
  <c r="F4484" i="3" s="1"/>
  <c r="A4486" i="3"/>
  <c r="D4486" i="3" s="1"/>
  <c r="B4486" i="3" l="1"/>
  <c r="C4486" i="3"/>
  <c r="E4485" i="3"/>
  <c r="F4485" i="3" s="1"/>
  <c r="A4487" i="3"/>
  <c r="D4487" i="3" s="1"/>
  <c r="B4487" i="3" l="1"/>
  <c r="C4487" i="3"/>
  <c r="E4486" i="3"/>
  <c r="F4486" i="3" s="1"/>
  <c r="A4488" i="3"/>
  <c r="D4488" i="3" s="1"/>
  <c r="B4488" i="3" l="1"/>
  <c r="C4488" i="3"/>
  <c r="E4487" i="3"/>
  <c r="F4487" i="3" s="1"/>
  <c r="A4489" i="3"/>
  <c r="D4489" i="3" s="1"/>
  <c r="B4489" i="3" l="1"/>
  <c r="C4489" i="3"/>
  <c r="E4488" i="3"/>
  <c r="F4488" i="3" s="1"/>
  <c r="A4490" i="3"/>
  <c r="D4490" i="3" s="1"/>
  <c r="B4490" i="3" l="1"/>
  <c r="C4490" i="3"/>
  <c r="E4489" i="3"/>
  <c r="F4489" i="3" s="1"/>
  <c r="A4491" i="3"/>
  <c r="D4491" i="3" s="1"/>
  <c r="B4491" i="3" l="1"/>
  <c r="C4491" i="3"/>
  <c r="E4490" i="3"/>
  <c r="F4490" i="3" s="1"/>
  <c r="A4492" i="3"/>
  <c r="D4492" i="3" s="1"/>
  <c r="B4492" i="3" l="1"/>
  <c r="C4492" i="3"/>
  <c r="E4491" i="3"/>
  <c r="F4491" i="3" s="1"/>
  <c r="A4493" i="3"/>
  <c r="D4493" i="3" s="1"/>
  <c r="B4493" i="3" l="1"/>
  <c r="C4493" i="3"/>
  <c r="E4492" i="3"/>
  <c r="F4492" i="3" s="1"/>
  <c r="A4494" i="3"/>
  <c r="D4494" i="3" s="1"/>
  <c r="B4494" i="3" l="1"/>
  <c r="C4494" i="3"/>
  <c r="E4493" i="3"/>
  <c r="F4493" i="3" s="1"/>
  <c r="A4495" i="3"/>
  <c r="D4495" i="3" s="1"/>
  <c r="B4495" i="3" l="1"/>
  <c r="C4495" i="3"/>
  <c r="E4494" i="3"/>
  <c r="F4494" i="3" s="1"/>
  <c r="A4496" i="3"/>
  <c r="D4496" i="3" s="1"/>
  <c r="B4496" i="3" l="1"/>
  <c r="C4496" i="3"/>
  <c r="E4495" i="3"/>
  <c r="F4495" i="3" s="1"/>
  <c r="A4497" i="3"/>
  <c r="D4497" i="3" s="1"/>
  <c r="B4497" i="3" l="1"/>
  <c r="C4497" i="3"/>
  <c r="E4496" i="3"/>
  <c r="F4496" i="3" s="1"/>
  <c r="A4498" i="3"/>
  <c r="D4498" i="3" s="1"/>
  <c r="B4498" i="3" l="1"/>
  <c r="C4498" i="3"/>
  <c r="E4497" i="3"/>
  <c r="F4497" i="3" s="1"/>
  <c r="A4499" i="3"/>
  <c r="D4499" i="3" s="1"/>
  <c r="B4499" i="3" l="1"/>
  <c r="C4499" i="3"/>
  <c r="E4498" i="3"/>
  <c r="F4498" i="3" s="1"/>
  <c r="A4500" i="3"/>
  <c r="D4500" i="3" s="1"/>
  <c r="B4500" i="3" l="1"/>
  <c r="C4500" i="3"/>
  <c r="E4499" i="3"/>
  <c r="F4499" i="3" s="1"/>
  <c r="A4501" i="3"/>
  <c r="D4501" i="3" s="1"/>
  <c r="B4501" i="3" l="1"/>
  <c r="C4501" i="3"/>
  <c r="E4500" i="3"/>
  <c r="F4500" i="3" s="1"/>
  <c r="A4502" i="3"/>
  <c r="D4502" i="3" s="1"/>
  <c r="B4502" i="3" l="1"/>
  <c r="C4502" i="3"/>
  <c r="E4501" i="3"/>
  <c r="F4501" i="3" s="1"/>
  <c r="A4503" i="3"/>
  <c r="D4503" i="3" s="1"/>
  <c r="B4503" i="3" l="1"/>
  <c r="C4503" i="3"/>
  <c r="E4502" i="3"/>
  <c r="F4502" i="3" s="1"/>
  <c r="A4504" i="3"/>
  <c r="D4504" i="3" s="1"/>
  <c r="B4504" i="3" l="1"/>
  <c r="C4504" i="3"/>
  <c r="E4503" i="3"/>
  <c r="F4503" i="3" s="1"/>
  <c r="A4505" i="3"/>
  <c r="D4505" i="3" s="1"/>
  <c r="B4505" i="3" l="1"/>
  <c r="C4505" i="3"/>
  <c r="E4504" i="3"/>
  <c r="F4504" i="3" s="1"/>
  <c r="A4506" i="3"/>
  <c r="D4506" i="3" s="1"/>
  <c r="B4506" i="3" l="1"/>
  <c r="C4506" i="3"/>
  <c r="E4505" i="3"/>
  <c r="F4505" i="3" s="1"/>
  <c r="A4507" i="3"/>
  <c r="D4507" i="3" s="1"/>
  <c r="B4507" i="3" l="1"/>
  <c r="C4507" i="3"/>
  <c r="E4506" i="3"/>
  <c r="F4506" i="3" s="1"/>
  <c r="A4508" i="3"/>
  <c r="D4508" i="3" s="1"/>
  <c r="B4508" i="3" l="1"/>
  <c r="C4508" i="3"/>
  <c r="E4507" i="3"/>
  <c r="F4507" i="3" s="1"/>
  <c r="A4509" i="3"/>
  <c r="D4509" i="3" s="1"/>
  <c r="B4509" i="3" l="1"/>
  <c r="C4509" i="3"/>
  <c r="E4508" i="3"/>
  <c r="F4508" i="3" s="1"/>
  <c r="A4510" i="3"/>
  <c r="D4510" i="3" s="1"/>
  <c r="B4510" i="3" l="1"/>
  <c r="C4510" i="3"/>
  <c r="E4509" i="3"/>
  <c r="F4509" i="3" s="1"/>
  <c r="A4511" i="3"/>
  <c r="D4511" i="3" s="1"/>
  <c r="B4511" i="3" l="1"/>
  <c r="C4511" i="3"/>
  <c r="E4510" i="3"/>
  <c r="F4510" i="3" s="1"/>
  <c r="A4512" i="3"/>
  <c r="D4512" i="3" s="1"/>
  <c r="B4512" i="3" l="1"/>
  <c r="C4512" i="3"/>
  <c r="E4511" i="3"/>
  <c r="F4511" i="3" s="1"/>
  <c r="A4513" i="3"/>
  <c r="D4513" i="3" s="1"/>
  <c r="B4513" i="3" l="1"/>
  <c r="C4513" i="3"/>
  <c r="E4512" i="3"/>
  <c r="F4512" i="3" s="1"/>
  <c r="A4514" i="3"/>
  <c r="D4514" i="3" s="1"/>
  <c r="B4514" i="3" l="1"/>
  <c r="C4514" i="3"/>
  <c r="E4513" i="3"/>
  <c r="F4513" i="3" s="1"/>
  <c r="A4515" i="3"/>
  <c r="D4515" i="3" s="1"/>
  <c r="B4515" i="3" l="1"/>
  <c r="C4515" i="3"/>
  <c r="E4514" i="3"/>
  <c r="F4514" i="3" s="1"/>
  <c r="A4516" i="3"/>
  <c r="D4516" i="3" s="1"/>
  <c r="B4516" i="3" l="1"/>
  <c r="C4516" i="3"/>
  <c r="E4515" i="3"/>
  <c r="F4515" i="3" s="1"/>
  <c r="A4517" i="3"/>
  <c r="D4517" i="3" s="1"/>
  <c r="B4517" i="3" l="1"/>
  <c r="C4517" i="3"/>
  <c r="E4516" i="3"/>
  <c r="F4516" i="3" s="1"/>
  <c r="A4518" i="3"/>
  <c r="D4518" i="3" s="1"/>
  <c r="B4518" i="3" l="1"/>
  <c r="C4518" i="3"/>
  <c r="E4517" i="3"/>
  <c r="F4517" i="3" s="1"/>
  <c r="A4519" i="3"/>
  <c r="D4519" i="3" s="1"/>
  <c r="B4519" i="3" l="1"/>
  <c r="C4519" i="3"/>
  <c r="E4518" i="3"/>
  <c r="F4518" i="3" s="1"/>
  <c r="A4520" i="3"/>
  <c r="D4520" i="3" s="1"/>
  <c r="B4520" i="3" l="1"/>
  <c r="C4520" i="3"/>
  <c r="E4519" i="3"/>
  <c r="F4519" i="3" s="1"/>
  <c r="A4521" i="3"/>
  <c r="D4521" i="3" s="1"/>
  <c r="B4521" i="3" l="1"/>
  <c r="C4521" i="3"/>
  <c r="E4520" i="3"/>
  <c r="F4520" i="3" s="1"/>
  <c r="A4522" i="3"/>
  <c r="D4522" i="3" s="1"/>
  <c r="B4522" i="3" l="1"/>
  <c r="C4522" i="3"/>
  <c r="E4521" i="3"/>
  <c r="F4521" i="3" s="1"/>
  <c r="A4523" i="3"/>
  <c r="D4523" i="3" s="1"/>
  <c r="B4523" i="3" l="1"/>
  <c r="C4523" i="3"/>
  <c r="E4522" i="3"/>
  <c r="F4522" i="3" s="1"/>
  <c r="A4524" i="3"/>
  <c r="D4524" i="3" s="1"/>
  <c r="B4524" i="3" l="1"/>
  <c r="C4524" i="3"/>
  <c r="E4523" i="3"/>
  <c r="F4523" i="3" s="1"/>
  <c r="A4525" i="3"/>
  <c r="D4525" i="3" s="1"/>
  <c r="B4525" i="3" l="1"/>
  <c r="C4525" i="3"/>
  <c r="E4524" i="3"/>
  <c r="F4524" i="3" s="1"/>
  <c r="A4526" i="3"/>
  <c r="D4526" i="3" s="1"/>
  <c r="B4526" i="3" l="1"/>
  <c r="C4526" i="3"/>
  <c r="E4525" i="3"/>
  <c r="F4525" i="3" s="1"/>
  <c r="A4527" i="3"/>
  <c r="D4527" i="3" s="1"/>
  <c r="B4527" i="3" l="1"/>
  <c r="C4527" i="3"/>
  <c r="E4526" i="3"/>
  <c r="F4526" i="3" s="1"/>
  <c r="A4528" i="3"/>
  <c r="D4528" i="3" s="1"/>
  <c r="B4528" i="3" l="1"/>
  <c r="C4528" i="3"/>
  <c r="E4527" i="3"/>
  <c r="F4527" i="3" s="1"/>
  <c r="A4529" i="3"/>
  <c r="D4529" i="3" s="1"/>
  <c r="B4529" i="3" l="1"/>
  <c r="C4529" i="3"/>
  <c r="E4528" i="3"/>
  <c r="F4528" i="3" s="1"/>
  <c r="A4530" i="3"/>
  <c r="D4530" i="3" s="1"/>
  <c r="B4530" i="3" l="1"/>
  <c r="C4530" i="3"/>
  <c r="E4529" i="3"/>
  <c r="F4529" i="3" s="1"/>
  <c r="A4531" i="3"/>
  <c r="D4531" i="3" s="1"/>
  <c r="B4531" i="3" l="1"/>
  <c r="C4531" i="3"/>
  <c r="E4530" i="3"/>
  <c r="F4530" i="3" s="1"/>
  <c r="A4532" i="3"/>
  <c r="D4532" i="3" s="1"/>
  <c r="B4532" i="3" l="1"/>
  <c r="C4532" i="3"/>
  <c r="E4531" i="3"/>
  <c r="F4531" i="3" s="1"/>
  <c r="A4533" i="3"/>
  <c r="D4533" i="3" s="1"/>
  <c r="B4533" i="3" l="1"/>
  <c r="C4533" i="3"/>
  <c r="E4532" i="3"/>
  <c r="F4532" i="3" s="1"/>
  <c r="A4534" i="3"/>
  <c r="D4534" i="3" s="1"/>
  <c r="B4534" i="3" l="1"/>
  <c r="C4534" i="3"/>
  <c r="E4533" i="3"/>
  <c r="F4533" i="3" s="1"/>
  <c r="A4535" i="3"/>
  <c r="D4535" i="3" s="1"/>
  <c r="B4535" i="3" l="1"/>
  <c r="C4535" i="3"/>
  <c r="E4534" i="3"/>
  <c r="F4534" i="3" s="1"/>
  <c r="A4536" i="3"/>
  <c r="D4536" i="3" s="1"/>
  <c r="B4536" i="3" l="1"/>
  <c r="C4536" i="3"/>
  <c r="E4535" i="3"/>
  <c r="F4535" i="3" s="1"/>
  <c r="A4537" i="3"/>
  <c r="D4537" i="3" s="1"/>
  <c r="B4537" i="3" l="1"/>
  <c r="C4537" i="3"/>
  <c r="E4536" i="3"/>
  <c r="F4536" i="3" s="1"/>
  <c r="A4538" i="3"/>
  <c r="D4538" i="3" s="1"/>
  <c r="B4538" i="3" l="1"/>
  <c r="C4538" i="3"/>
  <c r="E4537" i="3"/>
  <c r="F4537" i="3" s="1"/>
  <c r="A4539" i="3"/>
  <c r="D4539" i="3" s="1"/>
  <c r="B4539" i="3" l="1"/>
  <c r="C4539" i="3"/>
  <c r="E4538" i="3"/>
  <c r="F4538" i="3" s="1"/>
  <c r="A4540" i="3"/>
  <c r="D4540" i="3" s="1"/>
  <c r="B4540" i="3" l="1"/>
  <c r="C4540" i="3"/>
  <c r="E4539" i="3"/>
  <c r="F4539" i="3" s="1"/>
  <c r="A4541" i="3"/>
  <c r="D4541" i="3" s="1"/>
  <c r="B4541" i="3" l="1"/>
  <c r="C4541" i="3"/>
  <c r="E4540" i="3"/>
  <c r="F4540" i="3" s="1"/>
  <c r="A4542" i="3"/>
  <c r="D4542" i="3" s="1"/>
  <c r="B4542" i="3" l="1"/>
  <c r="C4542" i="3"/>
  <c r="E4541" i="3"/>
  <c r="F4541" i="3" s="1"/>
  <c r="A4543" i="3"/>
  <c r="D4543" i="3" s="1"/>
  <c r="B4543" i="3" l="1"/>
  <c r="C4543" i="3"/>
  <c r="E4542" i="3"/>
  <c r="F4542" i="3" s="1"/>
  <c r="A4544" i="3"/>
  <c r="D4544" i="3" s="1"/>
  <c r="B4544" i="3" l="1"/>
  <c r="C4544" i="3"/>
  <c r="E4543" i="3"/>
  <c r="F4543" i="3" s="1"/>
  <c r="A4545" i="3"/>
  <c r="D4545" i="3" s="1"/>
  <c r="B4545" i="3" l="1"/>
  <c r="C4545" i="3"/>
  <c r="E4544" i="3"/>
  <c r="F4544" i="3" s="1"/>
  <c r="A4546" i="3"/>
  <c r="D4546" i="3" s="1"/>
  <c r="B4546" i="3" l="1"/>
  <c r="C4546" i="3"/>
  <c r="E4545" i="3"/>
  <c r="F4545" i="3" s="1"/>
  <c r="A4547" i="3"/>
  <c r="D4547" i="3" s="1"/>
  <c r="B4547" i="3" l="1"/>
  <c r="C4547" i="3"/>
  <c r="E4546" i="3"/>
  <c r="F4546" i="3" s="1"/>
  <c r="A4548" i="3"/>
  <c r="D4548" i="3" s="1"/>
  <c r="B4548" i="3" l="1"/>
  <c r="C4548" i="3"/>
  <c r="E4547" i="3"/>
  <c r="F4547" i="3" s="1"/>
  <c r="A4549" i="3"/>
  <c r="D4549" i="3" s="1"/>
  <c r="B4549" i="3" l="1"/>
  <c r="C4549" i="3"/>
  <c r="E4548" i="3"/>
  <c r="F4548" i="3" s="1"/>
  <c r="A4550" i="3"/>
  <c r="D4550" i="3" s="1"/>
  <c r="B4550" i="3" l="1"/>
  <c r="C4550" i="3"/>
  <c r="E4549" i="3"/>
  <c r="F4549" i="3" s="1"/>
  <c r="A4551" i="3"/>
  <c r="D4551" i="3" s="1"/>
  <c r="B4551" i="3" l="1"/>
  <c r="C4551" i="3"/>
  <c r="E4550" i="3"/>
  <c r="F4550" i="3" s="1"/>
  <c r="A4552" i="3"/>
  <c r="D4552" i="3" s="1"/>
  <c r="B4552" i="3" l="1"/>
  <c r="C4552" i="3"/>
  <c r="E4551" i="3"/>
  <c r="F4551" i="3" s="1"/>
  <c r="A4553" i="3"/>
  <c r="D4553" i="3" s="1"/>
  <c r="B4553" i="3" l="1"/>
  <c r="C4553" i="3"/>
  <c r="E4552" i="3"/>
  <c r="F4552" i="3" s="1"/>
  <c r="A4554" i="3"/>
  <c r="D4554" i="3" s="1"/>
  <c r="B4554" i="3" l="1"/>
  <c r="C4554" i="3"/>
  <c r="E4553" i="3"/>
  <c r="F4553" i="3" s="1"/>
  <c r="A4555" i="3"/>
  <c r="D4555" i="3" s="1"/>
  <c r="B4555" i="3" l="1"/>
  <c r="C4555" i="3"/>
  <c r="E4554" i="3"/>
  <c r="F4554" i="3" s="1"/>
  <c r="A4556" i="3"/>
  <c r="D4556" i="3" s="1"/>
  <c r="B4556" i="3" l="1"/>
  <c r="C4556" i="3"/>
  <c r="E4555" i="3"/>
  <c r="F4555" i="3" s="1"/>
  <c r="A4557" i="3"/>
  <c r="D4557" i="3" s="1"/>
  <c r="B4557" i="3" l="1"/>
  <c r="C4557" i="3"/>
  <c r="E4556" i="3"/>
  <c r="F4556" i="3" s="1"/>
  <c r="A4558" i="3"/>
  <c r="D4558" i="3" s="1"/>
  <c r="B4558" i="3" l="1"/>
  <c r="C4558" i="3"/>
  <c r="E4557" i="3"/>
  <c r="F4557" i="3" s="1"/>
  <c r="A4559" i="3"/>
  <c r="D4559" i="3" s="1"/>
  <c r="B4559" i="3" l="1"/>
  <c r="C4559" i="3"/>
  <c r="E4558" i="3"/>
  <c r="F4558" i="3" s="1"/>
  <c r="A4560" i="3"/>
  <c r="D4560" i="3" s="1"/>
  <c r="B4560" i="3" l="1"/>
  <c r="C4560" i="3"/>
  <c r="E4559" i="3"/>
  <c r="F4559" i="3" s="1"/>
  <c r="A4561" i="3"/>
  <c r="D4561" i="3" s="1"/>
  <c r="B4561" i="3" l="1"/>
  <c r="C4561" i="3"/>
  <c r="E4560" i="3"/>
  <c r="F4560" i="3" s="1"/>
  <c r="A4562" i="3"/>
  <c r="D4562" i="3" s="1"/>
  <c r="B4562" i="3" l="1"/>
  <c r="C4562" i="3"/>
  <c r="E4561" i="3"/>
  <c r="F4561" i="3" s="1"/>
  <c r="A4563" i="3"/>
  <c r="D4563" i="3" s="1"/>
  <c r="B4563" i="3" l="1"/>
  <c r="C4563" i="3"/>
  <c r="E4562" i="3"/>
  <c r="F4562" i="3" s="1"/>
  <c r="A4564" i="3"/>
  <c r="D4564" i="3" s="1"/>
  <c r="B4564" i="3" l="1"/>
  <c r="C4564" i="3"/>
  <c r="E4563" i="3"/>
  <c r="F4563" i="3" s="1"/>
  <c r="A4565" i="3"/>
  <c r="D4565" i="3" s="1"/>
  <c r="B4565" i="3" l="1"/>
  <c r="C4565" i="3"/>
  <c r="E4564" i="3"/>
  <c r="F4564" i="3" s="1"/>
  <c r="A4566" i="3"/>
  <c r="D4566" i="3" s="1"/>
  <c r="B4566" i="3" l="1"/>
  <c r="C4566" i="3"/>
  <c r="E4565" i="3"/>
  <c r="F4565" i="3" s="1"/>
  <c r="A4567" i="3"/>
  <c r="D4567" i="3" s="1"/>
  <c r="B4567" i="3" l="1"/>
  <c r="C4567" i="3"/>
  <c r="E4566" i="3"/>
  <c r="F4566" i="3" s="1"/>
  <c r="A4568" i="3"/>
  <c r="D4568" i="3" s="1"/>
  <c r="B4568" i="3" l="1"/>
  <c r="C4568" i="3"/>
  <c r="E4567" i="3"/>
  <c r="F4567" i="3" s="1"/>
  <c r="A4569" i="3"/>
  <c r="D4569" i="3" s="1"/>
  <c r="B4569" i="3" l="1"/>
  <c r="C4569" i="3"/>
  <c r="E4568" i="3"/>
  <c r="F4568" i="3" s="1"/>
  <c r="A4570" i="3"/>
  <c r="D4570" i="3" s="1"/>
  <c r="B4570" i="3" l="1"/>
  <c r="C4570" i="3"/>
  <c r="E4569" i="3"/>
  <c r="F4569" i="3" s="1"/>
  <c r="A4571" i="3"/>
  <c r="D4571" i="3" s="1"/>
  <c r="B4571" i="3" l="1"/>
  <c r="C4571" i="3"/>
  <c r="E4570" i="3"/>
  <c r="F4570" i="3" s="1"/>
  <c r="A4572" i="3"/>
  <c r="D4572" i="3" s="1"/>
  <c r="B4572" i="3" l="1"/>
  <c r="C4572" i="3"/>
  <c r="E4571" i="3"/>
  <c r="F4571" i="3" s="1"/>
  <c r="A4573" i="3"/>
  <c r="D4573" i="3" s="1"/>
  <c r="B4573" i="3" l="1"/>
  <c r="C4573" i="3"/>
  <c r="E4572" i="3"/>
  <c r="F4572" i="3" s="1"/>
  <c r="A4574" i="3"/>
  <c r="D4574" i="3" s="1"/>
  <c r="B4574" i="3" l="1"/>
  <c r="C4574" i="3"/>
  <c r="E4573" i="3"/>
  <c r="F4573" i="3" s="1"/>
  <c r="A4575" i="3"/>
  <c r="D4575" i="3" s="1"/>
  <c r="B4575" i="3" l="1"/>
  <c r="C4575" i="3"/>
  <c r="E4574" i="3"/>
  <c r="F4574" i="3" s="1"/>
  <c r="A4576" i="3"/>
  <c r="D4576" i="3" s="1"/>
  <c r="B4576" i="3" l="1"/>
  <c r="C4576" i="3"/>
  <c r="E4575" i="3"/>
  <c r="F4575" i="3" s="1"/>
  <c r="A4577" i="3"/>
  <c r="D4577" i="3" s="1"/>
  <c r="B4577" i="3" l="1"/>
  <c r="C4577" i="3"/>
  <c r="E4576" i="3"/>
  <c r="F4576" i="3" s="1"/>
  <c r="A4578" i="3"/>
  <c r="D4578" i="3" s="1"/>
  <c r="B4578" i="3" l="1"/>
  <c r="C4578" i="3"/>
  <c r="E4577" i="3"/>
  <c r="F4577" i="3" s="1"/>
  <c r="A4579" i="3"/>
  <c r="D4579" i="3" s="1"/>
  <c r="B4579" i="3" l="1"/>
  <c r="C4579" i="3"/>
  <c r="E4578" i="3"/>
  <c r="F4578" i="3" s="1"/>
  <c r="A4580" i="3"/>
  <c r="D4580" i="3" s="1"/>
  <c r="B4580" i="3" l="1"/>
  <c r="C4580" i="3"/>
  <c r="E4579" i="3"/>
  <c r="F4579" i="3" s="1"/>
  <c r="A4581" i="3"/>
  <c r="D4581" i="3" s="1"/>
  <c r="B4581" i="3" l="1"/>
  <c r="C4581" i="3"/>
  <c r="E4580" i="3"/>
  <c r="F4580" i="3" s="1"/>
  <c r="A4582" i="3"/>
  <c r="D4582" i="3" s="1"/>
  <c r="B4582" i="3" l="1"/>
  <c r="C4582" i="3"/>
  <c r="E4581" i="3"/>
  <c r="F4581" i="3" s="1"/>
  <c r="A4583" i="3"/>
  <c r="D4583" i="3" s="1"/>
  <c r="B4583" i="3" l="1"/>
  <c r="C4583" i="3"/>
  <c r="E4582" i="3"/>
  <c r="F4582" i="3" s="1"/>
  <c r="A4584" i="3"/>
  <c r="D4584" i="3" s="1"/>
  <c r="B4584" i="3" l="1"/>
  <c r="C4584" i="3"/>
  <c r="E4583" i="3"/>
  <c r="F4583" i="3" s="1"/>
  <c r="A4585" i="3"/>
  <c r="D4585" i="3" s="1"/>
  <c r="B4585" i="3" l="1"/>
  <c r="C4585" i="3"/>
  <c r="E4584" i="3"/>
  <c r="F4584" i="3" s="1"/>
  <c r="A4586" i="3"/>
  <c r="D4586" i="3" s="1"/>
  <c r="B4586" i="3" l="1"/>
  <c r="C4586" i="3"/>
  <c r="E4585" i="3"/>
  <c r="F4585" i="3" s="1"/>
  <c r="A4587" i="3"/>
  <c r="D4587" i="3" s="1"/>
  <c r="B4587" i="3" l="1"/>
  <c r="C4587" i="3"/>
  <c r="E4586" i="3"/>
  <c r="F4586" i="3" s="1"/>
  <c r="A4588" i="3"/>
  <c r="D4588" i="3" s="1"/>
  <c r="B4588" i="3" l="1"/>
  <c r="C4588" i="3"/>
  <c r="E4587" i="3"/>
  <c r="F4587" i="3" s="1"/>
  <c r="A4589" i="3"/>
  <c r="D4589" i="3" s="1"/>
  <c r="B4589" i="3" l="1"/>
  <c r="C4589" i="3"/>
  <c r="E4588" i="3"/>
  <c r="F4588" i="3" s="1"/>
  <c r="A4590" i="3"/>
  <c r="D4590" i="3" s="1"/>
  <c r="B4590" i="3" l="1"/>
  <c r="C4590" i="3"/>
  <c r="E4589" i="3"/>
  <c r="F4589" i="3" s="1"/>
  <c r="A4591" i="3"/>
  <c r="D4591" i="3" s="1"/>
  <c r="B4591" i="3" l="1"/>
  <c r="C4591" i="3"/>
  <c r="E4590" i="3"/>
  <c r="F4590" i="3" s="1"/>
  <c r="A4592" i="3"/>
  <c r="D4592" i="3" s="1"/>
  <c r="B4592" i="3" l="1"/>
  <c r="C4592" i="3"/>
  <c r="E4591" i="3"/>
  <c r="F4591" i="3" s="1"/>
  <c r="A4593" i="3"/>
  <c r="D4593" i="3" s="1"/>
  <c r="B4593" i="3" l="1"/>
  <c r="C4593" i="3"/>
  <c r="E4592" i="3"/>
  <c r="F4592" i="3" s="1"/>
  <c r="A4594" i="3"/>
  <c r="D4594" i="3" s="1"/>
  <c r="B4594" i="3" l="1"/>
  <c r="C4594" i="3"/>
  <c r="E4593" i="3"/>
  <c r="F4593" i="3" s="1"/>
  <c r="A4595" i="3"/>
  <c r="D4595" i="3" s="1"/>
  <c r="B4595" i="3" l="1"/>
  <c r="C4595" i="3"/>
  <c r="E4594" i="3"/>
  <c r="F4594" i="3" s="1"/>
  <c r="A4596" i="3"/>
  <c r="D4596" i="3" s="1"/>
  <c r="B4596" i="3" l="1"/>
  <c r="C4596" i="3"/>
  <c r="E4595" i="3"/>
  <c r="F4595" i="3" s="1"/>
  <c r="A4597" i="3"/>
  <c r="D4597" i="3" s="1"/>
  <c r="B4597" i="3" l="1"/>
  <c r="C4597" i="3"/>
  <c r="E4596" i="3"/>
  <c r="F4596" i="3" s="1"/>
  <c r="A4598" i="3"/>
  <c r="D4598" i="3" s="1"/>
  <c r="B4598" i="3" l="1"/>
  <c r="C4598" i="3"/>
  <c r="E4597" i="3"/>
  <c r="F4597" i="3" s="1"/>
  <c r="A4599" i="3"/>
  <c r="D4599" i="3" s="1"/>
  <c r="B4599" i="3" l="1"/>
  <c r="C4599" i="3"/>
  <c r="E4598" i="3"/>
  <c r="F4598" i="3" s="1"/>
  <c r="A4600" i="3"/>
  <c r="D4600" i="3" s="1"/>
  <c r="B4600" i="3" l="1"/>
  <c r="C4600" i="3"/>
  <c r="E4599" i="3"/>
  <c r="F4599" i="3" s="1"/>
  <c r="A4601" i="3"/>
  <c r="D4601" i="3" s="1"/>
  <c r="B4601" i="3" l="1"/>
  <c r="C4601" i="3"/>
  <c r="E4600" i="3"/>
  <c r="F4600" i="3" s="1"/>
  <c r="A4602" i="3"/>
  <c r="D4602" i="3" s="1"/>
  <c r="B4602" i="3" l="1"/>
  <c r="C4602" i="3"/>
  <c r="E4601" i="3"/>
  <c r="F4601" i="3" s="1"/>
  <c r="A4603" i="3"/>
  <c r="D4603" i="3" s="1"/>
  <c r="B4603" i="3" l="1"/>
  <c r="C4603" i="3"/>
  <c r="E4602" i="3"/>
  <c r="F4602" i="3" s="1"/>
  <c r="A4604" i="3"/>
  <c r="D4604" i="3" s="1"/>
  <c r="B4604" i="3" l="1"/>
  <c r="C4604" i="3"/>
  <c r="E4603" i="3"/>
  <c r="F4603" i="3" s="1"/>
  <c r="A4605" i="3"/>
  <c r="D4605" i="3" s="1"/>
  <c r="B4605" i="3" l="1"/>
  <c r="C4605" i="3"/>
  <c r="E4604" i="3"/>
  <c r="F4604" i="3" s="1"/>
  <c r="A4606" i="3"/>
  <c r="D4606" i="3" s="1"/>
  <c r="B4606" i="3" l="1"/>
  <c r="C4606" i="3"/>
  <c r="E4605" i="3"/>
  <c r="F4605" i="3" s="1"/>
  <c r="A4607" i="3"/>
  <c r="D4607" i="3" s="1"/>
  <c r="B4607" i="3" l="1"/>
  <c r="C4607" i="3"/>
  <c r="E4606" i="3"/>
  <c r="F4606" i="3" s="1"/>
  <c r="A4608" i="3"/>
  <c r="D4608" i="3" s="1"/>
  <c r="B4608" i="3" l="1"/>
  <c r="C4608" i="3"/>
  <c r="E4607" i="3"/>
  <c r="F4607" i="3" s="1"/>
  <c r="A4609" i="3"/>
  <c r="D4609" i="3" s="1"/>
  <c r="B4609" i="3" l="1"/>
  <c r="C4609" i="3"/>
  <c r="E4608" i="3"/>
  <c r="F4608" i="3" s="1"/>
  <c r="A4610" i="3"/>
  <c r="D4610" i="3" s="1"/>
  <c r="B4610" i="3" l="1"/>
  <c r="C4610" i="3"/>
  <c r="E4609" i="3"/>
  <c r="F4609" i="3" s="1"/>
  <c r="A4611" i="3"/>
  <c r="D4611" i="3" s="1"/>
  <c r="B4611" i="3" l="1"/>
  <c r="C4611" i="3"/>
  <c r="E4610" i="3"/>
  <c r="F4610" i="3" s="1"/>
  <c r="A4612" i="3"/>
  <c r="D4612" i="3" s="1"/>
  <c r="B4612" i="3" l="1"/>
  <c r="C4612" i="3"/>
  <c r="E4611" i="3"/>
  <c r="F4611" i="3" s="1"/>
  <c r="A4613" i="3"/>
  <c r="D4613" i="3" s="1"/>
  <c r="B4613" i="3" l="1"/>
  <c r="C4613" i="3"/>
  <c r="E4612" i="3"/>
  <c r="F4612" i="3" s="1"/>
  <c r="A4614" i="3"/>
  <c r="D4614" i="3" s="1"/>
  <c r="B4614" i="3" l="1"/>
  <c r="C4614" i="3"/>
  <c r="E4613" i="3"/>
  <c r="F4613" i="3" s="1"/>
  <c r="A4615" i="3"/>
  <c r="D4615" i="3" s="1"/>
  <c r="B4615" i="3" l="1"/>
  <c r="C4615" i="3"/>
  <c r="E4614" i="3"/>
  <c r="F4614" i="3" s="1"/>
  <c r="A4616" i="3"/>
  <c r="D4616" i="3" s="1"/>
  <c r="B4616" i="3" l="1"/>
  <c r="C4616" i="3"/>
  <c r="E4615" i="3"/>
  <c r="F4615" i="3" s="1"/>
  <c r="A4617" i="3"/>
  <c r="D4617" i="3" s="1"/>
  <c r="B4617" i="3" l="1"/>
  <c r="C4617" i="3"/>
  <c r="E4616" i="3"/>
  <c r="F4616" i="3" s="1"/>
  <c r="A4618" i="3"/>
  <c r="D4618" i="3" s="1"/>
  <c r="B4618" i="3" l="1"/>
  <c r="C4618" i="3"/>
  <c r="E4617" i="3"/>
  <c r="F4617" i="3" s="1"/>
  <c r="A4619" i="3"/>
  <c r="D4619" i="3" s="1"/>
  <c r="B4619" i="3" l="1"/>
  <c r="C4619" i="3"/>
  <c r="E4618" i="3"/>
  <c r="F4618" i="3" s="1"/>
  <c r="A4620" i="3"/>
  <c r="D4620" i="3" s="1"/>
  <c r="B4620" i="3" l="1"/>
  <c r="C4620" i="3"/>
  <c r="E4619" i="3"/>
  <c r="F4619" i="3" s="1"/>
  <c r="A4621" i="3"/>
  <c r="D4621" i="3" s="1"/>
  <c r="B4621" i="3" l="1"/>
  <c r="C4621" i="3"/>
  <c r="E4620" i="3"/>
  <c r="F4620" i="3" s="1"/>
  <c r="A4622" i="3"/>
  <c r="D4622" i="3" s="1"/>
  <c r="B4622" i="3" l="1"/>
  <c r="C4622" i="3"/>
  <c r="E4621" i="3"/>
  <c r="F4621" i="3" s="1"/>
  <c r="A4623" i="3"/>
  <c r="D4623" i="3" s="1"/>
  <c r="B4623" i="3" l="1"/>
  <c r="C4623" i="3"/>
  <c r="E4622" i="3"/>
  <c r="F4622" i="3" s="1"/>
  <c r="A4624" i="3"/>
  <c r="D4624" i="3" s="1"/>
  <c r="B4624" i="3" l="1"/>
  <c r="C4624" i="3"/>
  <c r="E4623" i="3"/>
  <c r="F4623" i="3" s="1"/>
  <c r="A4625" i="3"/>
  <c r="D4625" i="3" s="1"/>
  <c r="B4625" i="3" l="1"/>
  <c r="C4625" i="3"/>
  <c r="E4624" i="3"/>
  <c r="F4624" i="3" s="1"/>
  <c r="A4626" i="3"/>
  <c r="D4626" i="3" s="1"/>
  <c r="B4626" i="3" l="1"/>
  <c r="C4626" i="3"/>
  <c r="E4625" i="3"/>
  <c r="F4625" i="3" s="1"/>
  <c r="A4627" i="3"/>
  <c r="D4627" i="3" s="1"/>
  <c r="B4627" i="3" l="1"/>
  <c r="C4627" i="3"/>
  <c r="E4626" i="3"/>
  <c r="F4626" i="3" s="1"/>
  <c r="A4628" i="3"/>
  <c r="D4628" i="3" s="1"/>
  <c r="B4628" i="3" l="1"/>
  <c r="C4628" i="3"/>
  <c r="E4627" i="3"/>
  <c r="F4627" i="3" s="1"/>
  <c r="A4629" i="3"/>
  <c r="D4629" i="3" s="1"/>
  <c r="B4629" i="3" l="1"/>
  <c r="C4629" i="3"/>
  <c r="E4628" i="3"/>
  <c r="F4628" i="3" s="1"/>
  <c r="A4630" i="3"/>
  <c r="D4630" i="3" s="1"/>
  <c r="B4630" i="3" l="1"/>
  <c r="C4630" i="3"/>
  <c r="E4629" i="3"/>
  <c r="F4629" i="3" s="1"/>
  <c r="A4631" i="3"/>
  <c r="D4631" i="3" s="1"/>
  <c r="B4631" i="3" l="1"/>
  <c r="C4631" i="3"/>
  <c r="E4630" i="3"/>
  <c r="F4630" i="3" s="1"/>
  <c r="A4632" i="3"/>
  <c r="D4632" i="3" s="1"/>
  <c r="B4632" i="3" l="1"/>
  <c r="C4632" i="3"/>
  <c r="E4631" i="3"/>
  <c r="F4631" i="3" s="1"/>
  <c r="A4633" i="3"/>
  <c r="D4633" i="3" s="1"/>
  <c r="B4633" i="3" l="1"/>
  <c r="C4633" i="3"/>
  <c r="E4632" i="3"/>
  <c r="F4632" i="3" s="1"/>
  <c r="A4634" i="3"/>
  <c r="D4634" i="3" s="1"/>
  <c r="B4634" i="3" l="1"/>
  <c r="C4634" i="3"/>
  <c r="E4633" i="3"/>
  <c r="F4633" i="3" s="1"/>
  <c r="A4635" i="3"/>
  <c r="D4635" i="3" s="1"/>
  <c r="B4635" i="3" l="1"/>
  <c r="C4635" i="3"/>
  <c r="E4634" i="3"/>
  <c r="F4634" i="3" s="1"/>
  <c r="A4636" i="3"/>
  <c r="D4636" i="3" s="1"/>
  <c r="B4636" i="3" l="1"/>
  <c r="C4636" i="3"/>
  <c r="E4635" i="3"/>
  <c r="F4635" i="3" s="1"/>
  <c r="A4637" i="3"/>
  <c r="D4637" i="3" s="1"/>
  <c r="B4637" i="3" l="1"/>
  <c r="C4637" i="3"/>
  <c r="E4636" i="3"/>
  <c r="F4636" i="3" s="1"/>
  <c r="A4638" i="3"/>
  <c r="D4638" i="3" s="1"/>
  <c r="B4638" i="3" l="1"/>
  <c r="C4638" i="3"/>
  <c r="E4637" i="3"/>
  <c r="F4637" i="3" s="1"/>
  <c r="A4639" i="3"/>
  <c r="D4639" i="3" s="1"/>
  <c r="B4639" i="3" l="1"/>
  <c r="C4639" i="3"/>
  <c r="E4638" i="3"/>
  <c r="F4638" i="3" s="1"/>
  <c r="A4640" i="3"/>
  <c r="D4640" i="3" s="1"/>
  <c r="B4640" i="3" l="1"/>
  <c r="C4640" i="3"/>
  <c r="E4639" i="3"/>
  <c r="F4639" i="3" s="1"/>
  <c r="A4641" i="3"/>
  <c r="D4641" i="3" s="1"/>
  <c r="B4641" i="3" l="1"/>
  <c r="C4641" i="3"/>
  <c r="E4640" i="3"/>
  <c r="F4640" i="3" s="1"/>
  <c r="A4642" i="3"/>
  <c r="D4642" i="3" s="1"/>
  <c r="B4642" i="3" l="1"/>
  <c r="C4642" i="3"/>
  <c r="E4641" i="3"/>
  <c r="F4641" i="3" s="1"/>
  <c r="A4643" i="3"/>
  <c r="D4643" i="3" s="1"/>
  <c r="B4643" i="3" l="1"/>
  <c r="C4643" i="3"/>
  <c r="E4642" i="3"/>
  <c r="F4642" i="3" s="1"/>
  <c r="A4644" i="3"/>
  <c r="D4644" i="3" s="1"/>
  <c r="B4644" i="3" l="1"/>
  <c r="C4644" i="3"/>
  <c r="E4643" i="3"/>
  <c r="F4643" i="3" s="1"/>
  <c r="A4645" i="3"/>
  <c r="D4645" i="3" s="1"/>
  <c r="B4645" i="3" l="1"/>
  <c r="C4645" i="3"/>
  <c r="E4644" i="3"/>
  <c r="F4644" i="3" s="1"/>
  <c r="A4646" i="3"/>
  <c r="D4646" i="3" s="1"/>
  <c r="B4646" i="3" l="1"/>
  <c r="C4646" i="3"/>
  <c r="E4645" i="3"/>
  <c r="F4645" i="3" s="1"/>
  <c r="A4647" i="3"/>
  <c r="D4647" i="3" s="1"/>
  <c r="B4647" i="3" l="1"/>
  <c r="C4647" i="3"/>
  <c r="E4646" i="3"/>
  <c r="F4646" i="3" s="1"/>
  <c r="A4648" i="3"/>
  <c r="D4648" i="3" s="1"/>
  <c r="B4648" i="3" l="1"/>
  <c r="C4648" i="3"/>
  <c r="E4647" i="3"/>
  <c r="F4647" i="3" s="1"/>
  <c r="A4649" i="3"/>
  <c r="D4649" i="3" s="1"/>
  <c r="B4649" i="3" l="1"/>
  <c r="C4649" i="3"/>
  <c r="E4648" i="3"/>
  <c r="F4648" i="3" s="1"/>
  <c r="A4650" i="3"/>
  <c r="D4650" i="3" s="1"/>
  <c r="B4650" i="3" l="1"/>
  <c r="C4650" i="3"/>
  <c r="E4649" i="3"/>
  <c r="F4649" i="3" s="1"/>
  <c r="A4651" i="3"/>
  <c r="D4651" i="3" s="1"/>
  <c r="B4651" i="3" l="1"/>
  <c r="C4651" i="3"/>
  <c r="E4650" i="3"/>
  <c r="F4650" i="3" s="1"/>
  <c r="A4652" i="3"/>
  <c r="D4652" i="3" s="1"/>
  <c r="B4652" i="3" l="1"/>
  <c r="C4652" i="3"/>
  <c r="E4651" i="3"/>
  <c r="F4651" i="3" s="1"/>
  <c r="A4653" i="3"/>
  <c r="D4653" i="3" s="1"/>
  <c r="B4653" i="3" l="1"/>
  <c r="C4653" i="3"/>
  <c r="E4652" i="3"/>
  <c r="F4652" i="3" s="1"/>
  <c r="A4654" i="3"/>
  <c r="D4654" i="3" s="1"/>
  <c r="B4654" i="3" l="1"/>
  <c r="C4654" i="3"/>
  <c r="E4653" i="3"/>
  <c r="F4653" i="3" s="1"/>
  <c r="A4655" i="3"/>
  <c r="D4655" i="3" s="1"/>
  <c r="B4655" i="3" l="1"/>
  <c r="C4655" i="3"/>
  <c r="E4654" i="3"/>
  <c r="F4654" i="3" s="1"/>
  <c r="A4656" i="3"/>
  <c r="D4656" i="3" s="1"/>
  <c r="B4656" i="3" l="1"/>
  <c r="C4656" i="3"/>
  <c r="E4655" i="3"/>
  <c r="F4655" i="3" s="1"/>
  <c r="A4657" i="3"/>
  <c r="D4657" i="3" s="1"/>
  <c r="B4657" i="3" l="1"/>
  <c r="C4657" i="3"/>
  <c r="E4656" i="3"/>
  <c r="F4656" i="3" s="1"/>
  <c r="A4658" i="3"/>
  <c r="D4658" i="3" s="1"/>
  <c r="B4658" i="3" l="1"/>
  <c r="C4658" i="3"/>
  <c r="E4657" i="3"/>
  <c r="F4657" i="3" s="1"/>
  <c r="A4659" i="3"/>
  <c r="D4659" i="3" s="1"/>
  <c r="B4659" i="3" l="1"/>
  <c r="C4659" i="3"/>
  <c r="E4658" i="3"/>
  <c r="F4658" i="3" s="1"/>
  <c r="A4660" i="3"/>
  <c r="D4660" i="3" s="1"/>
  <c r="B4660" i="3" l="1"/>
  <c r="C4660" i="3"/>
  <c r="E4659" i="3"/>
  <c r="F4659" i="3" s="1"/>
  <c r="A4661" i="3"/>
  <c r="D4661" i="3" s="1"/>
  <c r="B4661" i="3" l="1"/>
  <c r="C4661" i="3"/>
  <c r="E4660" i="3"/>
  <c r="F4660" i="3" s="1"/>
  <c r="A4662" i="3"/>
  <c r="D4662" i="3" s="1"/>
  <c r="B4662" i="3" l="1"/>
  <c r="C4662" i="3"/>
  <c r="E4661" i="3"/>
  <c r="F4661" i="3" s="1"/>
  <c r="A4663" i="3"/>
  <c r="D4663" i="3" s="1"/>
  <c r="B4663" i="3" l="1"/>
  <c r="C4663" i="3"/>
  <c r="E4662" i="3"/>
  <c r="F4662" i="3" s="1"/>
  <c r="A4664" i="3"/>
  <c r="D4664" i="3" s="1"/>
  <c r="B4664" i="3" l="1"/>
  <c r="C4664" i="3"/>
  <c r="E4663" i="3"/>
  <c r="F4663" i="3" s="1"/>
  <c r="A4665" i="3"/>
  <c r="D4665" i="3" s="1"/>
  <c r="B4665" i="3" l="1"/>
  <c r="C4665" i="3"/>
  <c r="E4664" i="3"/>
  <c r="F4664" i="3" s="1"/>
  <c r="A4666" i="3"/>
  <c r="D4666" i="3" s="1"/>
  <c r="B4666" i="3" l="1"/>
  <c r="C4666" i="3"/>
  <c r="E4665" i="3"/>
  <c r="F4665" i="3" s="1"/>
  <c r="A4667" i="3"/>
  <c r="D4667" i="3" s="1"/>
  <c r="B4667" i="3" l="1"/>
  <c r="C4667" i="3"/>
  <c r="E4666" i="3"/>
  <c r="F4666" i="3" s="1"/>
  <c r="A4668" i="3"/>
  <c r="D4668" i="3" s="1"/>
  <c r="B4668" i="3" l="1"/>
  <c r="C4668" i="3"/>
  <c r="E4667" i="3"/>
  <c r="F4667" i="3" s="1"/>
  <c r="A4669" i="3"/>
  <c r="D4669" i="3" s="1"/>
  <c r="B4669" i="3" l="1"/>
  <c r="C4669" i="3"/>
  <c r="E4668" i="3"/>
  <c r="F4668" i="3" s="1"/>
  <c r="A4670" i="3"/>
  <c r="D4670" i="3" s="1"/>
  <c r="B4670" i="3" l="1"/>
  <c r="C4670" i="3"/>
  <c r="E4669" i="3"/>
  <c r="F4669" i="3" s="1"/>
  <c r="A4671" i="3"/>
  <c r="D4671" i="3" s="1"/>
  <c r="B4671" i="3" l="1"/>
  <c r="C4671" i="3"/>
  <c r="E4670" i="3"/>
  <c r="F4670" i="3" s="1"/>
  <c r="A4672" i="3"/>
  <c r="D4672" i="3" s="1"/>
  <c r="B4672" i="3" l="1"/>
  <c r="C4672" i="3"/>
  <c r="E4671" i="3"/>
  <c r="F4671" i="3" s="1"/>
  <c r="A4673" i="3"/>
  <c r="D4673" i="3" s="1"/>
  <c r="B4673" i="3" l="1"/>
  <c r="C4673" i="3"/>
  <c r="E4672" i="3"/>
  <c r="F4672" i="3" s="1"/>
  <c r="A4674" i="3"/>
  <c r="D4674" i="3" s="1"/>
  <c r="B4674" i="3" l="1"/>
  <c r="C4674" i="3"/>
  <c r="E4673" i="3"/>
  <c r="F4673" i="3" s="1"/>
  <c r="A4675" i="3"/>
  <c r="D4675" i="3" s="1"/>
  <c r="B4675" i="3" l="1"/>
  <c r="C4675" i="3"/>
  <c r="E4674" i="3"/>
  <c r="F4674" i="3" s="1"/>
  <c r="A4676" i="3"/>
  <c r="D4676" i="3" s="1"/>
  <c r="B4676" i="3" l="1"/>
  <c r="C4676" i="3"/>
  <c r="E4675" i="3"/>
  <c r="F4675" i="3" s="1"/>
  <c r="A4677" i="3"/>
  <c r="D4677" i="3" s="1"/>
  <c r="B4677" i="3" l="1"/>
  <c r="C4677" i="3"/>
  <c r="E4676" i="3"/>
  <c r="F4676" i="3" s="1"/>
  <c r="A4678" i="3"/>
  <c r="D4678" i="3" s="1"/>
  <c r="B4678" i="3" l="1"/>
  <c r="C4678" i="3"/>
  <c r="E4677" i="3"/>
  <c r="F4677" i="3" s="1"/>
  <c r="A4679" i="3"/>
  <c r="D4679" i="3" s="1"/>
  <c r="B4679" i="3" l="1"/>
  <c r="C4679" i="3"/>
  <c r="E4678" i="3"/>
  <c r="F4678" i="3" s="1"/>
  <c r="A4680" i="3"/>
  <c r="D4680" i="3" s="1"/>
  <c r="B4680" i="3" l="1"/>
  <c r="C4680" i="3"/>
  <c r="E4679" i="3"/>
  <c r="F4679" i="3" s="1"/>
  <c r="A4681" i="3"/>
  <c r="D4681" i="3" s="1"/>
  <c r="B4681" i="3" l="1"/>
  <c r="C4681" i="3"/>
  <c r="E4680" i="3"/>
  <c r="F4680" i="3" s="1"/>
  <c r="A4682" i="3"/>
  <c r="D4682" i="3" s="1"/>
  <c r="B4682" i="3" l="1"/>
  <c r="C4682" i="3"/>
  <c r="E4681" i="3"/>
  <c r="F4681" i="3" s="1"/>
  <c r="A4683" i="3"/>
  <c r="D4683" i="3" s="1"/>
  <c r="B4683" i="3" l="1"/>
  <c r="C4683" i="3"/>
  <c r="E4682" i="3"/>
  <c r="F4682" i="3" s="1"/>
  <c r="A4684" i="3"/>
  <c r="D4684" i="3" s="1"/>
  <c r="B4684" i="3" l="1"/>
  <c r="C4684" i="3"/>
  <c r="E4683" i="3"/>
  <c r="F4683" i="3" s="1"/>
  <c r="A4685" i="3"/>
  <c r="D4685" i="3" s="1"/>
  <c r="B4685" i="3" l="1"/>
  <c r="C4685" i="3"/>
  <c r="E4684" i="3"/>
  <c r="F4684" i="3" s="1"/>
  <c r="A4686" i="3"/>
  <c r="D4686" i="3" s="1"/>
  <c r="B4686" i="3" l="1"/>
  <c r="C4686" i="3"/>
  <c r="E4685" i="3"/>
  <c r="F4685" i="3" s="1"/>
  <c r="A4687" i="3"/>
  <c r="D4687" i="3" s="1"/>
  <c r="B4687" i="3" l="1"/>
  <c r="C4687" i="3"/>
  <c r="E4686" i="3"/>
  <c r="F4686" i="3" s="1"/>
  <c r="A4688" i="3"/>
  <c r="D4688" i="3" s="1"/>
  <c r="B4688" i="3" l="1"/>
  <c r="C4688" i="3"/>
  <c r="E4687" i="3"/>
  <c r="F4687" i="3" s="1"/>
  <c r="A4689" i="3"/>
  <c r="D4689" i="3" s="1"/>
  <c r="B4689" i="3" l="1"/>
  <c r="C4689" i="3"/>
  <c r="E4688" i="3"/>
  <c r="F4688" i="3" s="1"/>
  <c r="A4690" i="3"/>
  <c r="D4690" i="3" s="1"/>
  <c r="B4690" i="3" l="1"/>
  <c r="C4690" i="3"/>
  <c r="E4689" i="3"/>
  <c r="F4689" i="3" s="1"/>
  <c r="A4691" i="3"/>
  <c r="D4691" i="3" s="1"/>
  <c r="B4691" i="3" l="1"/>
  <c r="C4691" i="3"/>
  <c r="E4690" i="3"/>
  <c r="F4690" i="3" s="1"/>
  <c r="A4692" i="3"/>
  <c r="D4692" i="3" s="1"/>
  <c r="B4692" i="3" l="1"/>
  <c r="C4692" i="3"/>
  <c r="E4691" i="3"/>
  <c r="F4691" i="3" s="1"/>
  <c r="A4693" i="3"/>
  <c r="D4693" i="3" s="1"/>
  <c r="B4693" i="3" l="1"/>
  <c r="C4693" i="3"/>
  <c r="E4692" i="3"/>
  <c r="F4692" i="3" s="1"/>
  <c r="A4694" i="3"/>
  <c r="D4694" i="3" s="1"/>
  <c r="B4694" i="3" l="1"/>
  <c r="C4694" i="3"/>
  <c r="E4693" i="3"/>
  <c r="F4693" i="3" s="1"/>
  <c r="A4695" i="3"/>
  <c r="D4695" i="3" s="1"/>
  <c r="B4695" i="3" l="1"/>
  <c r="C4695" i="3"/>
  <c r="E4694" i="3"/>
  <c r="F4694" i="3" s="1"/>
  <c r="A4696" i="3"/>
  <c r="D4696" i="3" s="1"/>
  <c r="B4696" i="3" l="1"/>
  <c r="C4696" i="3"/>
  <c r="E4695" i="3"/>
  <c r="F4695" i="3" s="1"/>
  <c r="A4697" i="3"/>
  <c r="D4697" i="3" s="1"/>
  <c r="B4697" i="3" l="1"/>
  <c r="C4697" i="3"/>
  <c r="E4696" i="3"/>
  <c r="F4696" i="3" s="1"/>
  <c r="A4698" i="3"/>
  <c r="D4698" i="3" s="1"/>
  <c r="B4698" i="3" l="1"/>
  <c r="C4698" i="3"/>
  <c r="E4697" i="3"/>
  <c r="F4697" i="3" s="1"/>
  <c r="A4699" i="3"/>
  <c r="D4699" i="3" s="1"/>
  <c r="B4699" i="3" l="1"/>
  <c r="C4699" i="3"/>
  <c r="E4698" i="3"/>
  <c r="F4698" i="3" s="1"/>
  <c r="A4700" i="3"/>
  <c r="D4700" i="3" s="1"/>
  <c r="B4700" i="3" l="1"/>
  <c r="C4700" i="3"/>
  <c r="E4699" i="3"/>
  <c r="F4699" i="3" s="1"/>
  <c r="A4701" i="3"/>
  <c r="D4701" i="3" s="1"/>
  <c r="B4701" i="3" l="1"/>
  <c r="C4701" i="3"/>
  <c r="E4700" i="3"/>
  <c r="F4700" i="3" s="1"/>
  <c r="A4702" i="3"/>
  <c r="D4702" i="3" s="1"/>
  <c r="B4702" i="3" l="1"/>
  <c r="C4702" i="3"/>
  <c r="E4701" i="3"/>
  <c r="F4701" i="3" s="1"/>
  <c r="A4703" i="3"/>
  <c r="D4703" i="3" s="1"/>
  <c r="B4703" i="3" l="1"/>
  <c r="C4703" i="3"/>
  <c r="E4702" i="3"/>
  <c r="F4702" i="3" s="1"/>
  <c r="A4704" i="3"/>
  <c r="D4704" i="3" s="1"/>
  <c r="B4704" i="3" l="1"/>
  <c r="C4704" i="3"/>
  <c r="E4703" i="3"/>
  <c r="F4703" i="3" s="1"/>
  <c r="A4705" i="3"/>
  <c r="D4705" i="3" s="1"/>
  <c r="B4705" i="3" l="1"/>
  <c r="C4705" i="3"/>
  <c r="E4704" i="3"/>
  <c r="F4704" i="3" s="1"/>
  <c r="A4706" i="3"/>
  <c r="D4706" i="3" s="1"/>
  <c r="B4706" i="3" l="1"/>
  <c r="C4706" i="3"/>
  <c r="E4705" i="3"/>
  <c r="F4705" i="3" s="1"/>
  <c r="A4707" i="3"/>
  <c r="D4707" i="3" s="1"/>
  <c r="B4707" i="3" l="1"/>
  <c r="C4707" i="3"/>
  <c r="E4706" i="3"/>
  <c r="F4706" i="3" s="1"/>
  <c r="A4708" i="3"/>
  <c r="D4708" i="3" s="1"/>
  <c r="B4708" i="3" l="1"/>
  <c r="C4708" i="3"/>
  <c r="E4707" i="3"/>
  <c r="F4707" i="3" s="1"/>
  <c r="A4709" i="3"/>
  <c r="D4709" i="3" s="1"/>
  <c r="B4709" i="3" l="1"/>
  <c r="C4709" i="3"/>
  <c r="E4708" i="3"/>
  <c r="F4708" i="3" s="1"/>
  <c r="A4710" i="3"/>
  <c r="D4710" i="3" s="1"/>
  <c r="B4710" i="3" l="1"/>
  <c r="C4710" i="3"/>
  <c r="E4709" i="3"/>
  <c r="F4709" i="3" s="1"/>
  <c r="A4711" i="3"/>
  <c r="D4711" i="3" s="1"/>
  <c r="B4711" i="3" l="1"/>
  <c r="C4711" i="3"/>
  <c r="E4710" i="3"/>
  <c r="F4710" i="3" s="1"/>
  <c r="A4712" i="3"/>
  <c r="D4712" i="3" s="1"/>
  <c r="B4712" i="3" l="1"/>
  <c r="C4712" i="3"/>
  <c r="E4711" i="3"/>
  <c r="F4711" i="3" s="1"/>
  <c r="A4713" i="3"/>
  <c r="D4713" i="3" s="1"/>
  <c r="B4713" i="3" l="1"/>
  <c r="C4713" i="3"/>
  <c r="E4712" i="3"/>
  <c r="F4712" i="3" s="1"/>
  <c r="A4714" i="3"/>
  <c r="D4714" i="3" s="1"/>
  <c r="B4714" i="3" l="1"/>
  <c r="C4714" i="3"/>
  <c r="E4713" i="3"/>
  <c r="F4713" i="3" s="1"/>
  <c r="A4715" i="3"/>
  <c r="D4715" i="3" s="1"/>
  <c r="B4715" i="3" l="1"/>
  <c r="C4715" i="3"/>
  <c r="E4714" i="3"/>
  <c r="F4714" i="3" s="1"/>
  <c r="A4716" i="3"/>
  <c r="D4716" i="3" s="1"/>
  <c r="B4716" i="3" l="1"/>
  <c r="C4716" i="3"/>
  <c r="E4715" i="3"/>
  <c r="F4715" i="3" s="1"/>
  <c r="A4717" i="3"/>
  <c r="D4717" i="3" s="1"/>
  <c r="B4717" i="3" l="1"/>
  <c r="C4717" i="3"/>
  <c r="E4716" i="3"/>
  <c r="F4716" i="3" s="1"/>
  <c r="A4718" i="3"/>
  <c r="D4718" i="3" s="1"/>
  <c r="B4718" i="3" l="1"/>
  <c r="C4718" i="3"/>
  <c r="E4717" i="3"/>
  <c r="F4717" i="3" s="1"/>
  <c r="A4719" i="3"/>
  <c r="D4719" i="3" s="1"/>
  <c r="B4719" i="3" l="1"/>
  <c r="C4719" i="3"/>
  <c r="E4718" i="3"/>
  <c r="F4718" i="3" s="1"/>
  <c r="A4720" i="3"/>
  <c r="D4720" i="3" s="1"/>
  <c r="B4720" i="3" l="1"/>
  <c r="C4720" i="3"/>
  <c r="E4719" i="3"/>
  <c r="F4719" i="3" s="1"/>
  <c r="A4721" i="3"/>
  <c r="D4721" i="3" s="1"/>
  <c r="B4721" i="3" l="1"/>
  <c r="C4721" i="3"/>
  <c r="E4720" i="3"/>
  <c r="F4720" i="3" s="1"/>
  <c r="A4722" i="3"/>
  <c r="D4722" i="3" s="1"/>
  <c r="B4722" i="3" l="1"/>
  <c r="C4722" i="3"/>
  <c r="E4721" i="3"/>
  <c r="F4721" i="3" s="1"/>
  <c r="A4723" i="3"/>
  <c r="D4723" i="3" s="1"/>
  <c r="B4723" i="3" l="1"/>
  <c r="C4723" i="3"/>
  <c r="E4722" i="3"/>
  <c r="F4722" i="3" s="1"/>
  <c r="A4724" i="3"/>
  <c r="D4724" i="3" s="1"/>
  <c r="B4724" i="3" l="1"/>
  <c r="C4724" i="3"/>
  <c r="E4723" i="3"/>
  <c r="F4723" i="3" s="1"/>
  <c r="A4725" i="3"/>
  <c r="D4725" i="3" s="1"/>
  <c r="B4725" i="3" l="1"/>
  <c r="C4725" i="3"/>
  <c r="E4724" i="3"/>
  <c r="F4724" i="3" s="1"/>
  <c r="A4726" i="3"/>
  <c r="D4726" i="3" s="1"/>
  <c r="B4726" i="3" l="1"/>
  <c r="C4726" i="3"/>
  <c r="E4725" i="3"/>
  <c r="F4725" i="3" s="1"/>
  <c r="A4727" i="3"/>
  <c r="D4727" i="3" s="1"/>
  <c r="B4727" i="3" l="1"/>
  <c r="C4727" i="3"/>
  <c r="E4726" i="3"/>
  <c r="F4726" i="3" s="1"/>
  <c r="A4728" i="3"/>
  <c r="D4728" i="3" s="1"/>
  <c r="B4728" i="3" l="1"/>
  <c r="C4728" i="3"/>
  <c r="E4727" i="3"/>
  <c r="F4727" i="3" s="1"/>
  <c r="A4729" i="3"/>
  <c r="D4729" i="3" s="1"/>
  <c r="B4729" i="3" l="1"/>
  <c r="C4729" i="3"/>
  <c r="E4728" i="3"/>
  <c r="F4728" i="3" s="1"/>
  <c r="A4730" i="3"/>
  <c r="D4730" i="3" s="1"/>
  <c r="B4730" i="3" l="1"/>
  <c r="C4730" i="3"/>
  <c r="E4729" i="3"/>
  <c r="F4729" i="3" s="1"/>
  <c r="A4731" i="3"/>
  <c r="D4731" i="3" s="1"/>
  <c r="B4731" i="3" l="1"/>
  <c r="C4731" i="3"/>
  <c r="E4730" i="3"/>
  <c r="F4730" i="3" s="1"/>
  <c r="A4732" i="3"/>
  <c r="D4732" i="3" s="1"/>
  <c r="B4732" i="3" l="1"/>
  <c r="C4732" i="3"/>
  <c r="E4731" i="3"/>
  <c r="F4731" i="3" s="1"/>
  <c r="A4733" i="3"/>
  <c r="D4733" i="3" s="1"/>
  <c r="B4733" i="3" l="1"/>
  <c r="C4733" i="3"/>
  <c r="E4732" i="3"/>
  <c r="F4732" i="3" s="1"/>
  <c r="A4734" i="3"/>
  <c r="D4734" i="3" s="1"/>
  <c r="B4734" i="3" l="1"/>
  <c r="C4734" i="3"/>
  <c r="E4733" i="3"/>
  <c r="F4733" i="3" s="1"/>
  <c r="A4735" i="3"/>
  <c r="D4735" i="3" s="1"/>
  <c r="B4735" i="3" l="1"/>
  <c r="C4735" i="3"/>
  <c r="E4734" i="3"/>
  <c r="F4734" i="3" s="1"/>
  <c r="A4736" i="3"/>
  <c r="D4736" i="3" s="1"/>
  <c r="B4736" i="3" l="1"/>
  <c r="C4736" i="3"/>
  <c r="E4735" i="3"/>
  <c r="F4735" i="3" s="1"/>
  <c r="A4737" i="3"/>
  <c r="D4737" i="3" s="1"/>
  <c r="B4737" i="3" l="1"/>
  <c r="C4737" i="3"/>
  <c r="E4736" i="3"/>
  <c r="F4736" i="3" s="1"/>
  <c r="A4738" i="3"/>
  <c r="D4738" i="3" s="1"/>
  <c r="B4738" i="3" l="1"/>
  <c r="C4738" i="3"/>
  <c r="E4737" i="3"/>
  <c r="F4737" i="3" s="1"/>
  <c r="A4739" i="3"/>
  <c r="D4739" i="3" s="1"/>
  <c r="B4739" i="3" l="1"/>
  <c r="C4739" i="3"/>
  <c r="E4738" i="3"/>
  <c r="F4738" i="3" s="1"/>
  <c r="A4740" i="3"/>
  <c r="D4740" i="3" s="1"/>
  <c r="B4740" i="3" l="1"/>
  <c r="C4740" i="3"/>
  <c r="E4739" i="3"/>
  <c r="F4739" i="3" s="1"/>
  <c r="A4741" i="3"/>
  <c r="D4741" i="3" s="1"/>
  <c r="B4741" i="3" l="1"/>
  <c r="C4741" i="3"/>
  <c r="E4740" i="3"/>
  <c r="F4740" i="3" s="1"/>
  <c r="A4742" i="3"/>
  <c r="D4742" i="3" s="1"/>
  <c r="B4742" i="3" l="1"/>
  <c r="C4742" i="3"/>
  <c r="E4741" i="3"/>
  <c r="F4741" i="3" s="1"/>
  <c r="A4743" i="3"/>
  <c r="D4743" i="3" s="1"/>
  <c r="B4743" i="3" l="1"/>
  <c r="C4743" i="3"/>
  <c r="E4742" i="3"/>
  <c r="F4742" i="3" s="1"/>
  <c r="A4744" i="3"/>
  <c r="D4744" i="3" s="1"/>
  <c r="B4744" i="3" l="1"/>
  <c r="C4744" i="3"/>
  <c r="E4743" i="3"/>
  <c r="F4743" i="3" s="1"/>
  <c r="A4745" i="3"/>
  <c r="D4745" i="3" s="1"/>
  <c r="B4745" i="3" l="1"/>
  <c r="C4745" i="3"/>
  <c r="E4744" i="3"/>
  <c r="F4744" i="3" s="1"/>
  <c r="A4746" i="3"/>
  <c r="D4746" i="3" s="1"/>
  <c r="B4746" i="3" l="1"/>
  <c r="C4746" i="3"/>
  <c r="E4745" i="3"/>
  <c r="F4745" i="3" s="1"/>
  <c r="A4747" i="3"/>
  <c r="D4747" i="3" s="1"/>
  <c r="B4747" i="3" l="1"/>
  <c r="C4747" i="3"/>
  <c r="E4746" i="3"/>
  <c r="F4746" i="3" s="1"/>
  <c r="A4748" i="3"/>
  <c r="D4748" i="3" s="1"/>
  <c r="B4748" i="3" l="1"/>
  <c r="C4748" i="3"/>
  <c r="E4747" i="3"/>
  <c r="F4747" i="3" s="1"/>
  <c r="A4749" i="3"/>
  <c r="D4749" i="3" s="1"/>
  <c r="B4749" i="3" l="1"/>
  <c r="C4749" i="3"/>
  <c r="E4748" i="3"/>
  <c r="F4748" i="3" s="1"/>
  <c r="A4750" i="3"/>
  <c r="D4750" i="3" s="1"/>
  <c r="B4750" i="3" l="1"/>
  <c r="C4750" i="3"/>
  <c r="E4749" i="3"/>
  <c r="F4749" i="3" s="1"/>
  <c r="A4751" i="3"/>
  <c r="D4751" i="3" s="1"/>
  <c r="B4751" i="3" l="1"/>
  <c r="C4751" i="3"/>
  <c r="E4750" i="3"/>
  <c r="F4750" i="3" s="1"/>
  <c r="A4752" i="3"/>
  <c r="D4752" i="3" s="1"/>
  <c r="B4752" i="3" l="1"/>
  <c r="C4752" i="3"/>
  <c r="E4751" i="3"/>
  <c r="F4751" i="3" s="1"/>
  <c r="A4753" i="3"/>
  <c r="D4753" i="3" s="1"/>
  <c r="B4753" i="3" l="1"/>
  <c r="C4753" i="3"/>
  <c r="E4752" i="3"/>
  <c r="F4752" i="3" s="1"/>
  <c r="A4754" i="3"/>
  <c r="D4754" i="3" s="1"/>
  <c r="B4754" i="3" l="1"/>
  <c r="C4754" i="3"/>
  <c r="E4753" i="3"/>
  <c r="F4753" i="3" s="1"/>
  <c r="A4755" i="3"/>
  <c r="D4755" i="3" s="1"/>
  <c r="B4755" i="3" l="1"/>
  <c r="C4755" i="3"/>
  <c r="E4754" i="3"/>
  <c r="F4754" i="3" s="1"/>
  <c r="A4756" i="3"/>
  <c r="D4756" i="3" s="1"/>
  <c r="B4756" i="3" l="1"/>
  <c r="C4756" i="3"/>
  <c r="E4755" i="3"/>
  <c r="F4755" i="3" s="1"/>
  <c r="A4757" i="3"/>
  <c r="D4757" i="3" s="1"/>
  <c r="B4757" i="3" l="1"/>
  <c r="C4757" i="3"/>
  <c r="E4756" i="3"/>
  <c r="F4756" i="3" s="1"/>
  <c r="A4758" i="3"/>
  <c r="D4758" i="3" s="1"/>
  <c r="B4758" i="3" l="1"/>
  <c r="C4758" i="3"/>
  <c r="E4757" i="3"/>
  <c r="F4757" i="3" s="1"/>
  <c r="A4759" i="3"/>
  <c r="D4759" i="3" s="1"/>
  <c r="B4759" i="3" l="1"/>
  <c r="C4759" i="3"/>
  <c r="E4758" i="3"/>
  <c r="F4758" i="3" s="1"/>
  <c r="A4760" i="3"/>
  <c r="D4760" i="3" s="1"/>
  <c r="B4760" i="3" l="1"/>
  <c r="C4760" i="3"/>
  <c r="E4759" i="3"/>
  <c r="F4759" i="3" s="1"/>
  <c r="A4761" i="3"/>
  <c r="D4761" i="3" s="1"/>
  <c r="B4761" i="3" l="1"/>
  <c r="C4761" i="3"/>
  <c r="E4760" i="3"/>
  <c r="F4760" i="3" s="1"/>
  <c r="A4762" i="3"/>
  <c r="D4762" i="3" s="1"/>
  <c r="B4762" i="3" l="1"/>
  <c r="C4762" i="3"/>
  <c r="E4761" i="3"/>
  <c r="F4761" i="3" s="1"/>
  <c r="A4763" i="3"/>
  <c r="D4763" i="3" s="1"/>
  <c r="B4763" i="3" l="1"/>
  <c r="C4763" i="3"/>
  <c r="E4762" i="3"/>
  <c r="F4762" i="3" s="1"/>
  <c r="A4764" i="3"/>
  <c r="D4764" i="3" s="1"/>
  <c r="B4764" i="3" l="1"/>
  <c r="C4764" i="3"/>
  <c r="E4763" i="3"/>
  <c r="F4763" i="3" s="1"/>
  <c r="A4765" i="3"/>
  <c r="D4765" i="3" s="1"/>
  <c r="B4765" i="3" l="1"/>
  <c r="C4765" i="3"/>
  <c r="E4764" i="3"/>
  <c r="F4764" i="3" s="1"/>
  <c r="A4766" i="3"/>
  <c r="D4766" i="3" s="1"/>
  <c r="B4766" i="3" l="1"/>
  <c r="C4766" i="3"/>
  <c r="E4765" i="3"/>
  <c r="F4765" i="3" s="1"/>
  <c r="A4767" i="3"/>
  <c r="D4767" i="3" s="1"/>
  <c r="B4767" i="3" l="1"/>
  <c r="C4767" i="3"/>
  <c r="E4766" i="3"/>
  <c r="F4766" i="3" s="1"/>
  <c r="A4768" i="3"/>
  <c r="D4768" i="3" s="1"/>
  <c r="B4768" i="3" l="1"/>
  <c r="C4768" i="3"/>
  <c r="E4767" i="3"/>
  <c r="F4767" i="3" s="1"/>
  <c r="A4769" i="3"/>
  <c r="D4769" i="3" s="1"/>
  <c r="B4769" i="3" l="1"/>
  <c r="C4769" i="3"/>
  <c r="E4768" i="3"/>
  <c r="F4768" i="3" s="1"/>
  <c r="A4770" i="3"/>
  <c r="D4770" i="3" s="1"/>
  <c r="B4770" i="3" l="1"/>
  <c r="C4770" i="3"/>
  <c r="E4769" i="3"/>
  <c r="F4769" i="3" s="1"/>
  <c r="A4771" i="3"/>
  <c r="D4771" i="3" s="1"/>
  <c r="B4771" i="3" l="1"/>
  <c r="C4771" i="3"/>
  <c r="E4770" i="3"/>
  <c r="F4770" i="3" s="1"/>
  <c r="A4772" i="3"/>
  <c r="D4772" i="3" s="1"/>
  <c r="B4772" i="3" l="1"/>
  <c r="C4772" i="3"/>
  <c r="E4771" i="3"/>
  <c r="F4771" i="3" s="1"/>
  <c r="A4773" i="3"/>
  <c r="D4773" i="3" s="1"/>
  <c r="B4773" i="3" l="1"/>
  <c r="C4773" i="3"/>
  <c r="E4772" i="3"/>
  <c r="F4772" i="3" s="1"/>
  <c r="A4774" i="3"/>
  <c r="D4774" i="3" s="1"/>
  <c r="B4774" i="3" l="1"/>
  <c r="C4774" i="3"/>
  <c r="E4773" i="3"/>
  <c r="F4773" i="3" s="1"/>
  <c r="A4775" i="3"/>
  <c r="D4775" i="3" s="1"/>
  <c r="B4775" i="3" l="1"/>
  <c r="C4775" i="3"/>
  <c r="E4774" i="3"/>
  <c r="F4774" i="3" s="1"/>
  <c r="A4776" i="3"/>
  <c r="D4776" i="3" s="1"/>
  <c r="B4776" i="3" l="1"/>
  <c r="C4776" i="3"/>
  <c r="E4775" i="3"/>
  <c r="F4775" i="3" s="1"/>
  <c r="A4777" i="3"/>
  <c r="D4777" i="3" s="1"/>
  <c r="B4777" i="3" l="1"/>
  <c r="C4777" i="3"/>
  <c r="E4776" i="3"/>
  <c r="F4776" i="3" s="1"/>
  <c r="A4778" i="3"/>
  <c r="D4778" i="3" s="1"/>
  <c r="B4778" i="3" l="1"/>
  <c r="C4778" i="3"/>
  <c r="E4777" i="3"/>
  <c r="F4777" i="3" s="1"/>
  <c r="A4779" i="3"/>
  <c r="D4779" i="3" s="1"/>
  <c r="B4779" i="3" l="1"/>
  <c r="C4779" i="3"/>
  <c r="E4778" i="3"/>
  <c r="F4778" i="3" s="1"/>
  <c r="A4780" i="3"/>
  <c r="D4780" i="3" s="1"/>
  <c r="B4780" i="3" l="1"/>
  <c r="C4780" i="3"/>
  <c r="E4779" i="3"/>
  <c r="F4779" i="3" s="1"/>
  <c r="A4781" i="3"/>
  <c r="D4781" i="3" s="1"/>
  <c r="B4781" i="3" l="1"/>
  <c r="C4781" i="3"/>
  <c r="E4780" i="3"/>
  <c r="F4780" i="3" s="1"/>
  <c r="A4782" i="3"/>
  <c r="D4782" i="3" s="1"/>
  <c r="B4782" i="3" l="1"/>
  <c r="C4782" i="3"/>
  <c r="E4781" i="3"/>
  <c r="F4781" i="3" s="1"/>
  <c r="A4783" i="3"/>
  <c r="D4783" i="3" s="1"/>
  <c r="B4783" i="3" l="1"/>
  <c r="C4783" i="3"/>
  <c r="E4782" i="3"/>
  <c r="F4782" i="3" s="1"/>
  <c r="A4784" i="3"/>
  <c r="D4784" i="3" s="1"/>
  <c r="B4784" i="3" l="1"/>
  <c r="C4784" i="3"/>
  <c r="E4783" i="3"/>
  <c r="F4783" i="3" s="1"/>
  <c r="A4785" i="3"/>
  <c r="D4785" i="3" s="1"/>
  <c r="B4785" i="3" l="1"/>
  <c r="C4785" i="3"/>
  <c r="E4784" i="3"/>
  <c r="F4784" i="3" s="1"/>
  <c r="A4786" i="3"/>
  <c r="D4786" i="3" s="1"/>
  <c r="B4786" i="3" l="1"/>
  <c r="C4786" i="3"/>
  <c r="E4785" i="3"/>
  <c r="F4785" i="3" s="1"/>
  <c r="A4787" i="3"/>
  <c r="D4787" i="3" s="1"/>
  <c r="B4787" i="3" l="1"/>
  <c r="C4787" i="3"/>
  <c r="E4786" i="3"/>
  <c r="F4786" i="3" s="1"/>
  <c r="A4788" i="3"/>
  <c r="D4788" i="3" s="1"/>
  <c r="B4788" i="3" l="1"/>
  <c r="C4788" i="3"/>
  <c r="E4787" i="3"/>
  <c r="F4787" i="3" s="1"/>
  <c r="A4789" i="3"/>
  <c r="D4789" i="3" s="1"/>
  <c r="B4789" i="3" l="1"/>
  <c r="C4789" i="3"/>
  <c r="E4788" i="3"/>
  <c r="F4788" i="3" s="1"/>
  <c r="A4790" i="3"/>
  <c r="D4790" i="3" s="1"/>
  <c r="B4790" i="3" l="1"/>
  <c r="C4790" i="3"/>
  <c r="E4789" i="3"/>
  <c r="F4789" i="3" s="1"/>
  <c r="A4791" i="3"/>
  <c r="D4791" i="3" s="1"/>
  <c r="B4791" i="3" l="1"/>
  <c r="C4791" i="3"/>
  <c r="E4790" i="3"/>
  <c r="F4790" i="3" s="1"/>
  <c r="A4792" i="3"/>
  <c r="D4792" i="3" s="1"/>
  <c r="B4792" i="3" l="1"/>
  <c r="C4792" i="3"/>
  <c r="E4791" i="3"/>
  <c r="F4791" i="3" s="1"/>
  <c r="A4793" i="3"/>
  <c r="D4793" i="3" s="1"/>
  <c r="B4793" i="3" l="1"/>
  <c r="C4793" i="3"/>
  <c r="E4792" i="3"/>
  <c r="F4792" i="3" s="1"/>
  <c r="A4794" i="3"/>
  <c r="D4794" i="3" s="1"/>
  <c r="B4794" i="3" l="1"/>
  <c r="C4794" i="3"/>
  <c r="E4793" i="3"/>
  <c r="F4793" i="3" s="1"/>
  <c r="A4795" i="3"/>
  <c r="D4795" i="3" s="1"/>
  <c r="B4795" i="3" l="1"/>
  <c r="C4795" i="3"/>
  <c r="E4794" i="3"/>
  <c r="F4794" i="3" s="1"/>
  <c r="A4796" i="3"/>
  <c r="D4796" i="3" s="1"/>
  <c r="B4796" i="3" l="1"/>
  <c r="C4796" i="3"/>
  <c r="E4795" i="3"/>
  <c r="F4795" i="3" s="1"/>
  <c r="A4797" i="3"/>
  <c r="D4797" i="3" s="1"/>
  <c r="B4797" i="3" l="1"/>
  <c r="C4797" i="3"/>
  <c r="E4796" i="3"/>
  <c r="F4796" i="3" s="1"/>
  <c r="A4798" i="3"/>
  <c r="D4798" i="3" s="1"/>
  <c r="B4798" i="3" l="1"/>
  <c r="C4798" i="3"/>
  <c r="E4797" i="3"/>
  <c r="F4797" i="3" s="1"/>
  <c r="A4799" i="3"/>
  <c r="D4799" i="3" s="1"/>
  <c r="B4799" i="3" l="1"/>
  <c r="C4799" i="3"/>
  <c r="E4798" i="3"/>
  <c r="F4798" i="3" s="1"/>
  <c r="A4800" i="3"/>
  <c r="D4800" i="3" s="1"/>
  <c r="B4800" i="3" l="1"/>
  <c r="C4800" i="3"/>
  <c r="E4799" i="3"/>
  <c r="F4799" i="3" s="1"/>
  <c r="A4801" i="3"/>
  <c r="D4801" i="3" s="1"/>
  <c r="B4801" i="3" l="1"/>
  <c r="C4801" i="3"/>
  <c r="E4800" i="3"/>
  <c r="F4800" i="3" s="1"/>
  <c r="A4802" i="3"/>
  <c r="D4802" i="3" s="1"/>
  <c r="B4802" i="3" l="1"/>
  <c r="C4802" i="3"/>
  <c r="E4801" i="3"/>
  <c r="F4801" i="3" s="1"/>
  <c r="A4803" i="3"/>
  <c r="D4803" i="3" s="1"/>
  <c r="B4803" i="3" l="1"/>
  <c r="C4803" i="3"/>
  <c r="E4802" i="3"/>
  <c r="F4802" i="3" s="1"/>
  <c r="A4804" i="3"/>
  <c r="D4804" i="3" s="1"/>
  <c r="B4804" i="3" l="1"/>
  <c r="C4804" i="3"/>
  <c r="E4803" i="3"/>
  <c r="F4803" i="3" s="1"/>
  <c r="A4805" i="3"/>
  <c r="D4805" i="3" s="1"/>
  <c r="B4805" i="3" l="1"/>
  <c r="C4805" i="3"/>
  <c r="E4804" i="3"/>
  <c r="F4804" i="3" s="1"/>
  <c r="A4806" i="3"/>
  <c r="D4806" i="3" s="1"/>
  <c r="B4806" i="3" l="1"/>
  <c r="C4806" i="3"/>
  <c r="E4805" i="3"/>
  <c r="F4805" i="3" s="1"/>
  <c r="A4807" i="3"/>
  <c r="D4807" i="3" s="1"/>
  <c r="B4807" i="3" l="1"/>
  <c r="C4807" i="3"/>
  <c r="E4806" i="3"/>
  <c r="F4806" i="3" s="1"/>
  <c r="A4808" i="3"/>
  <c r="D4808" i="3" s="1"/>
  <c r="B4808" i="3" l="1"/>
  <c r="C4808" i="3"/>
  <c r="E4807" i="3"/>
  <c r="F4807" i="3" s="1"/>
  <c r="A4809" i="3"/>
  <c r="D4809" i="3" s="1"/>
  <c r="B4809" i="3" l="1"/>
  <c r="C4809" i="3"/>
  <c r="E4808" i="3"/>
  <c r="F4808" i="3" s="1"/>
  <c r="A4810" i="3"/>
  <c r="D4810" i="3" s="1"/>
  <c r="B4810" i="3" l="1"/>
  <c r="C4810" i="3"/>
  <c r="E4809" i="3"/>
  <c r="F4809" i="3" s="1"/>
  <c r="A4811" i="3"/>
  <c r="D4811" i="3" s="1"/>
  <c r="B4811" i="3" l="1"/>
  <c r="C4811" i="3"/>
  <c r="E4810" i="3"/>
  <c r="F4810" i="3" s="1"/>
  <c r="A4812" i="3"/>
  <c r="D4812" i="3" s="1"/>
  <c r="B4812" i="3" l="1"/>
  <c r="C4812" i="3"/>
  <c r="E4811" i="3"/>
  <c r="F4811" i="3" s="1"/>
  <c r="A4813" i="3"/>
  <c r="D4813" i="3" s="1"/>
  <c r="B4813" i="3" l="1"/>
  <c r="C4813" i="3"/>
  <c r="E4812" i="3"/>
  <c r="F4812" i="3" s="1"/>
  <c r="A4814" i="3"/>
  <c r="D4814" i="3" s="1"/>
  <c r="B4814" i="3" l="1"/>
  <c r="C4814" i="3"/>
  <c r="E4813" i="3"/>
  <c r="F4813" i="3" s="1"/>
  <c r="A4815" i="3"/>
  <c r="D4815" i="3" s="1"/>
  <c r="B4815" i="3" l="1"/>
  <c r="C4815" i="3"/>
  <c r="E4814" i="3"/>
  <c r="F4814" i="3" s="1"/>
  <c r="A4816" i="3"/>
  <c r="D4816" i="3" s="1"/>
  <c r="B4816" i="3" l="1"/>
  <c r="C4816" i="3"/>
  <c r="E4815" i="3"/>
  <c r="F4815" i="3" s="1"/>
  <c r="A4817" i="3"/>
  <c r="D4817" i="3" s="1"/>
  <c r="B4817" i="3" l="1"/>
  <c r="C4817" i="3"/>
  <c r="E4816" i="3"/>
  <c r="F4816" i="3" s="1"/>
  <c r="A4818" i="3"/>
  <c r="D4818" i="3" s="1"/>
  <c r="B4818" i="3" l="1"/>
  <c r="C4818" i="3"/>
  <c r="E4817" i="3"/>
  <c r="F4817" i="3" s="1"/>
  <c r="A4819" i="3"/>
  <c r="D4819" i="3" s="1"/>
  <c r="B4819" i="3" l="1"/>
  <c r="C4819" i="3"/>
  <c r="E4818" i="3"/>
  <c r="F4818" i="3" s="1"/>
  <c r="A4820" i="3"/>
  <c r="D4820" i="3" s="1"/>
  <c r="B4820" i="3" l="1"/>
  <c r="C4820" i="3"/>
  <c r="E4819" i="3"/>
  <c r="F4819" i="3" s="1"/>
  <c r="A4821" i="3"/>
  <c r="D4821" i="3" s="1"/>
  <c r="B4821" i="3" l="1"/>
  <c r="C4821" i="3"/>
  <c r="E4820" i="3"/>
  <c r="F4820" i="3" s="1"/>
  <c r="A4822" i="3"/>
  <c r="D4822" i="3" s="1"/>
  <c r="B4822" i="3" l="1"/>
  <c r="C4822" i="3"/>
  <c r="E4821" i="3"/>
  <c r="F4821" i="3" s="1"/>
  <c r="A4823" i="3"/>
  <c r="D4823" i="3" s="1"/>
  <c r="B4823" i="3" l="1"/>
  <c r="C4823" i="3"/>
  <c r="E4822" i="3"/>
  <c r="F4822" i="3" s="1"/>
  <c r="A4824" i="3"/>
  <c r="D4824" i="3" s="1"/>
  <c r="B4824" i="3" l="1"/>
  <c r="C4824" i="3"/>
  <c r="E4823" i="3"/>
  <c r="F4823" i="3" s="1"/>
  <c r="A4825" i="3"/>
  <c r="D4825" i="3" s="1"/>
  <c r="B4825" i="3" l="1"/>
  <c r="C4825" i="3"/>
  <c r="E4824" i="3"/>
  <c r="F4824" i="3" s="1"/>
  <c r="A4826" i="3"/>
  <c r="D4826" i="3" s="1"/>
  <c r="B4826" i="3" l="1"/>
  <c r="C4826" i="3"/>
  <c r="E4825" i="3"/>
  <c r="F4825" i="3" s="1"/>
  <c r="A4827" i="3"/>
  <c r="D4827" i="3" s="1"/>
  <c r="B4827" i="3" l="1"/>
  <c r="C4827" i="3"/>
  <c r="E4826" i="3"/>
  <c r="F4826" i="3" s="1"/>
  <c r="A4828" i="3"/>
  <c r="D4828" i="3" s="1"/>
  <c r="B4828" i="3" l="1"/>
  <c r="C4828" i="3"/>
  <c r="E4827" i="3"/>
  <c r="F4827" i="3" s="1"/>
  <c r="A4829" i="3"/>
  <c r="D4829" i="3" s="1"/>
  <c r="B4829" i="3" l="1"/>
  <c r="C4829" i="3"/>
  <c r="E4828" i="3"/>
  <c r="F4828" i="3" s="1"/>
  <c r="A4830" i="3"/>
  <c r="D4830" i="3" s="1"/>
  <c r="B4830" i="3" l="1"/>
  <c r="C4830" i="3"/>
  <c r="E4829" i="3"/>
  <c r="F4829" i="3" s="1"/>
  <c r="A4831" i="3"/>
  <c r="D4831" i="3" s="1"/>
  <c r="B4831" i="3" l="1"/>
  <c r="C4831" i="3"/>
  <c r="E4830" i="3"/>
  <c r="F4830" i="3" s="1"/>
  <c r="A4832" i="3"/>
  <c r="D4832" i="3" s="1"/>
  <c r="B4832" i="3" l="1"/>
  <c r="C4832" i="3"/>
  <c r="E4831" i="3"/>
  <c r="F4831" i="3" s="1"/>
  <c r="A4833" i="3"/>
  <c r="D4833" i="3" s="1"/>
  <c r="B4833" i="3" l="1"/>
  <c r="C4833" i="3"/>
  <c r="E4832" i="3"/>
  <c r="F4832" i="3" s="1"/>
  <c r="A4834" i="3"/>
  <c r="D4834" i="3" s="1"/>
  <c r="B4834" i="3" l="1"/>
  <c r="C4834" i="3"/>
  <c r="E4833" i="3"/>
  <c r="F4833" i="3" s="1"/>
  <c r="A4835" i="3"/>
  <c r="D4835" i="3" s="1"/>
  <c r="B4835" i="3" l="1"/>
  <c r="C4835" i="3"/>
  <c r="E4834" i="3"/>
  <c r="F4834" i="3" s="1"/>
  <c r="A4836" i="3"/>
  <c r="D4836" i="3" s="1"/>
  <c r="B4836" i="3" l="1"/>
  <c r="C4836" i="3"/>
  <c r="E4835" i="3"/>
  <c r="F4835" i="3" s="1"/>
  <c r="A4837" i="3"/>
  <c r="D4837" i="3" s="1"/>
  <c r="B4837" i="3" l="1"/>
  <c r="C4837" i="3"/>
  <c r="E4836" i="3"/>
  <c r="F4836" i="3" s="1"/>
  <c r="A4838" i="3"/>
  <c r="D4838" i="3" s="1"/>
  <c r="B4838" i="3" l="1"/>
  <c r="C4838" i="3"/>
  <c r="E4837" i="3"/>
  <c r="F4837" i="3" s="1"/>
  <c r="A4839" i="3"/>
  <c r="D4839" i="3" s="1"/>
  <c r="B4839" i="3" l="1"/>
  <c r="C4839" i="3"/>
  <c r="E4838" i="3"/>
  <c r="F4838" i="3" s="1"/>
  <c r="A4840" i="3"/>
  <c r="D4840" i="3" s="1"/>
  <c r="B4840" i="3" l="1"/>
  <c r="C4840" i="3"/>
  <c r="E4839" i="3"/>
  <c r="F4839" i="3" s="1"/>
  <c r="A4841" i="3"/>
  <c r="D4841" i="3" s="1"/>
  <c r="B4841" i="3" l="1"/>
  <c r="C4841" i="3"/>
  <c r="E4840" i="3"/>
  <c r="F4840" i="3" s="1"/>
  <c r="A4842" i="3"/>
  <c r="D4842" i="3" s="1"/>
  <c r="B4842" i="3" l="1"/>
  <c r="C4842" i="3"/>
  <c r="E4841" i="3"/>
  <c r="F4841" i="3" s="1"/>
  <c r="A4843" i="3"/>
  <c r="D4843" i="3" s="1"/>
  <c r="B4843" i="3" l="1"/>
  <c r="C4843" i="3"/>
  <c r="E4842" i="3"/>
  <c r="F4842" i="3" s="1"/>
  <c r="A4844" i="3"/>
  <c r="D4844" i="3" s="1"/>
  <c r="B4844" i="3" l="1"/>
  <c r="C4844" i="3"/>
  <c r="E4843" i="3"/>
  <c r="F4843" i="3" s="1"/>
  <c r="A4845" i="3"/>
  <c r="D4845" i="3" s="1"/>
  <c r="B4845" i="3" l="1"/>
  <c r="C4845" i="3"/>
  <c r="E4844" i="3"/>
  <c r="F4844" i="3" s="1"/>
  <c r="A4846" i="3"/>
  <c r="D4846" i="3" s="1"/>
  <c r="B4846" i="3" l="1"/>
  <c r="C4846" i="3"/>
  <c r="E4845" i="3"/>
  <c r="F4845" i="3" s="1"/>
  <c r="A4847" i="3"/>
  <c r="D4847" i="3" s="1"/>
  <c r="B4847" i="3" l="1"/>
  <c r="C4847" i="3"/>
  <c r="E4846" i="3"/>
  <c r="F4846" i="3" s="1"/>
  <c r="A4848" i="3"/>
  <c r="D4848" i="3" s="1"/>
  <c r="B4848" i="3" l="1"/>
  <c r="C4848" i="3"/>
  <c r="E4847" i="3"/>
  <c r="F4847" i="3" s="1"/>
  <c r="A4849" i="3"/>
  <c r="D4849" i="3" s="1"/>
  <c r="B4849" i="3" l="1"/>
  <c r="C4849" i="3"/>
  <c r="E4848" i="3"/>
  <c r="F4848" i="3" s="1"/>
  <c r="A4850" i="3"/>
  <c r="D4850" i="3" s="1"/>
  <c r="B4850" i="3" l="1"/>
  <c r="C4850" i="3"/>
  <c r="E4849" i="3"/>
  <c r="F4849" i="3" s="1"/>
  <c r="A4851" i="3"/>
  <c r="D4851" i="3" s="1"/>
  <c r="B4851" i="3" l="1"/>
  <c r="C4851" i="3"/>
  <c r="E4850" i="3"/>
  <c r="F4850" i="3" s="1"/>
  <c r="A4852" i="3"/>
  <c r="D4852" i="3" s="1"/>
  <c r="B4852" i="3" l="1"/>
  <c r="C4852" i="3"/>
  <c r="E4851" i="3"/>
  <c r="F4851" i="3" s="1"/>
  <c r="A4853" i="3"/>
  <c r="D4853" i="3" s="1"/>
  <c r="B4853" i="3" l="1"/>
  <c r="C4853" i="3"/>
  <c r="E4852" i="3"/>
  <c r="F4852" i="3" s="1"/>
  <c r="A4854" i="3"/>
  <c r="D4854" i="3" s="1"/>
  <c r="B4854" i="3" l="1"/>
  <c r="C4854" i="3"/>
  <c r="E4853" i="3"/>
  <c r="F4853" i="3" s="1"/>
  <c r="A4855" i="3"/>
  <c r="D4855" i="3" s="1"/>
  <c r="B4855" i="3" l="1"/>
  <c r="C4855" i="3"/>
  <c r="E4854" i="3"/>
  <c r="F4854" i="3" s="1"/>
  <c r="A4856" i="3"/>
  <c r="D4856" i="3" s="1"/>
  <c r="B4856" i="3" l="1"/>
  <c r="C4856" i="3"/>
  <c r="E4855" i="3"/>
  <c r="F4855" i="3" s="1"/>
  <c r="A4857" i="3"/>
  <c r="D4857" i="3" s="1"/>
  <c r="B4857" i="3" l="1"/>
  <c r="C4857" i="3"/>
  <c r="E4856" i="3"/>
  <c r="F4856" i="3" s="1"/>
  <c r="A4858" i="3"/>
  <c r="D4858" i="3" s="1"/>
  <c r="B4858" i="3" l="1"/>
  <c r="C4858" i="3"/>
  <c r="E4857" i="3"/>
  <c r="F4857" i="3" s="1"/>
  <c r="A4859" i="3"/>
  <c r="D4859" i="3" s="1"/>
  <c r="B4859" i="3" l="1"/>
  <c r="C4859" i="3"/>
  <c r="E4858" i="3"/>
  <c r="F4858" i="3" s="1"/>
  <c r="A4860" i="3"/>
  <c r="D4860" i="3" s="1"/>
  <c r="B4860" i="3" l="1"/>
  <c r="C4860" i="3"/>
  <c r="E4859" i="3"/>
  <c r="F4859" i="3" s="1"/>
  <c r="A4861" i="3"/>
  <c r="D4861" i="3" s="1"/>
  <c r="B4861" i="3" l="1"/>
  <c r="C4861" i="3"/>
  <c r="E4860" i="3"/>
  <c r="F4860" i="3" s="1"/>
  <c r="A4862" i="3"/>
  <c r="D4862" i="3" s="1"/>
  <c r="B4862" i="3" l="1"/>
  <c r="C4862" i="3"/>
  <c r="E4861" i="3"/>
  <c r="F4861" i="3" s="1"/>
  <c r="A4863" i="3"/>
  <c r="D4863" i="3" s="1"/>
  <c r="B4863" i="3" l="1"/>
  <c r="C4863" i="3"/>
  <c r="E4862" i="3"/>
  <c r="F4862" i="3" s="1"/>
  <c r="A4864" i="3"/>
  <c r="D4864" i="3" s="1"/>
  <c r="B4864" i="3" l="1"/>
  <c r="C4864" i="3"/>
  <c r="E4863" i="3"/>
  <c r="F4863" i="3" s="1"/>
  <c r="A4865" i="3"/>
  <c r="D4865" i="3" s="1"/>
  <c r="B4865" i="3" l="1"/>
  <c r="C4865" i="3"/>
  <c r="E4864" i="3"/>
  <c r="F4864" i="3" s="1"/>
  <c r="A4866" i="3"/>
  <c r="D4866" i="3" s="1"/>
  <c r="B4866" i="3" l="1"/>
  <c r="C4866" i="3"/>
  <c r="E4865" i="3"/>
  <c r="F4865" i="3" s="1"/>
  <c r="A4867" i="3"/>
  <c r="D4867" i="3" s="1"/>
  <c r="B4867" i="3" l="1"/>
  <c r="C4867" i="3"/>
  <c r="E4866" i="3"/>
  <c r="F4866" i="3" s="1"/>
  <c r="A4868" i="3"/>
  <c r="D4868" i="3" s="1"/>
  <c r="B4868" i="3" l="1"/>
  <c r="C4868" i="3"/>
  <c r="E4867" i="3"/>
  <c r="F4867" i="3" s="1"/>
  <c r="A4869" i="3"/>
  <c r="D4869" i="3" s="1"/>
  <c r="B4869" i="3" l="1"/>
  <c r="C4869" i="3"/>
  <c r="E4868" i="3"/>
  <c r="F4868" i="3" s="1"/>
  <c r="A4870" i="3"/>
  <c r="D4870" i="3" s="1"/>
  <c r="B4870" i="3" l="1"/>
  <c r="C4870" i="3"/>
  <c r="E4869" i="3"/>
  <c r="F4869" i="3" s="1"/>
  <c r="A4871" i="3"/>
  <c r="D4871" i="3" s="1"/>
  <c r="B4871" i="3" l="1"/>
  <c r="C4871" i="3"/>
  <c r="E4870" i="3"/>
  <c r="F4870" i="3" s="1"/>
  <c r="A4872" i="3"/>
  <c r="D4872" i="3" s="1"/>
  <c r="B4872" i="3" l="1"/>
  <c r="C4872" i="3"/>
  <c r="E4871" i="3"/>
  <c r="F4871" i="3" s="1"/>
  <c r="A4873" i="3"/>
  <c r="D4873" i="3" s="1"/>
  <c r="B4873" i="3" l="1"/>
  <c r="C4873" i="3"/>
  <c r="E4872" i="3"/>
  <c r="F4872" i="3" s="1"/>
  <c r="A4874" i="3"/>
  <c r="D4874" i="3" s="1"/>
  <c r="B4874" i="3" l="1"/>
  <c r="C4874" i="3"/>
  <c r="E4873" i="3"/>
  <c r="F4873" i="3" s="1"/>
  <c r="A4875" i="3"/>
  <c r="D4875" i="3" s="1"/>
  <c r="B4875" i="3" l="1"/>
  <c r="C4875" i="3"/>
  <c r="E4874" i="3"/>
  <c r="F4874" i="3" s="1"/>
  <c r="A4876" i="3"/>
  <c r="D4876" i="3" s="1"/>
  <c r="B4876" i="3" l="1"/>
  <c r="C4876" i="3"/>
  <c r="E4875" i="3"/>
  <c r="F4875" i="3" s="1"/>
  <c r="A4877" i="3"/>
  <c r="D4877" i="3" s="1"/>
  <c r="B4877" i="3" l="1"/>
  <c r="C4877" i="3"/>
  <c r="E4876" i="3"/>
  <c r="F4876" i="3" s="1"/>
  <c r="A4878" i="3"/>
  <c r="D4878" i="3" s="1"/>
  <c r="B4878" i="3" l="1"/>
  <c r="C4878" i="3"/>
  <c r="E4877" i="3"/>
  <c r="F4877" i="3" s="1"/>
  <c r="A4879" i="3"/>
  <c r="D4879" i="3" s="1"/>
  <c r="B4879" i="3" l="1"/>
  <c r="C4879" i="3"/>
  <c r="E4878" i="3"/>
  <c r="F4878" i="3" s="1"/>
  <c r="A4880" i="3"/>
  <c r="D4880" i="3" s="1"/>
  <c r="B4880" i="3" l="1"/>
  <c r="C4880" i="3"/>
  <c r="E4879" i="3"/>
  <c r="F4879" i="3" s="1"/>
  <c r="A4881" i="3"/>
  <c r="D4881" i="3" s="1"/>
  <c r="B4881" i="3" l="1"/>
  <c r="C4881" i="3"/>
  <c r="E4880" i="3"/>
  <c r="F4880" i="3" s="1"/>
  <c r="A4882" i="3"/>
  <c r="D4882" i="3" s="1"/>
  <c r="B4882" i="3" l="1"/>
  <c r="C4882" i="3"/>
  <c r="E4881" i="3"/>
  <c r="F4881" i="3" s="1"/>
  <c r="A4883" i="3"/>
  <c r="D4883" i="3" s="1"/>
  <c r="B4883" i="3" l="1"/>
  <c r="C4883" i="3"/>
  <c r="E4882" i="3"/>
  <c r="F4882" i="3" s="1"/>
  <c r="A4884" i="3"/>
  <c r="D4884" i="3" s="1"/>
  <c r="B4884" i="3" l="1"/>
  <c r="C4884" i="3"/>
  <c r="E4883" i="3"/>
  <c r="F4883" i="3" s="1"/>
  <c r="A4885" i="3"/>
  <c r="D4885" i="3" s="1"/>
  <c r="B4885" i="3" l="1"/>
  <c r="C4885" i="3"/>
  <c r="E4884" i="3"/>
  <c r="F4884" i="3" s="1"/>
  <c r="A4886" i="3"/>
  <c r="D4886" i="3" s="1"/>
  <c r="B4886" i="3" l="1"/>
  <c r="C4886" i="3"/>
  <c r="E4885" i="3"/>
  <c r="F4885" i="3" s="1"/>
  <c r="A4887" i="3"/>
  <c r="D4887" i="3" s="1"/>
  <c r="B4887" i="3" l="1"/>
  <c r="C4887" i="3"/>
  <c r="E4886" i="3"/>
  <c r="F4886" i="3" s="1"/>
  <c r="A4888" i="3"/>
  <c r="D4888" i="3" s="1"/>
  <c r="B4888" i="3" l="1"/>
  <c r="C4888" i="3"/>
  <c r="E4887" i="3"/>
  <c r="F4887" i="3" s="1"/>
  <c r="A4889" i="3"/>
  <c r="D4889" i="3" s="1"/>
  <c r="B4889" i="3" l="1"/>
  <c r="C4889" i="3"/>
  <c r="E4888" i="3"/>
  <c r="F4888" i="3" s="1"/>
  <c r="A4890" i="3"/>
  <c r="D4890" i="3" s="1"/>
  <c r="B4890" i="3" l="1"/>
  <c r="C4890" i="3"/>
  <c r="E4889" i="3"/>
  <c r="F4889" i="3" s="1"/>
  <c r="A4891" i="3"/>
  <c r="D4891" i="3" s="1"/>
  <c r="B4891" i="3" l="1"/>
  <c r="C4891" i="3"/>
  <c r="E4890" i="3"/>
  <c r="F4890" i="3" s="1"/>
  <c r="A4892" i="3"/>
  <c r="D4892" i="3" s="1"/>
  <c r="B4892" i="3" l="1"/>
  <c r="C4892" i="3"/>
  <c r="E4891" i="3"/>
  <c r="F4891" i="3" s="1"/>
  <c r="A4893" i="3"/>
  <c r="D4893" i="3" s="1"/>
  <c r="B4893" i="3" l="1"/>
  <c r="C4893" i="3"/>
  <c r="E4892" i="3"/>
  <c r="F4892" i="3" s="1"/>
  <c r="A4894" i="3"/>
  <c r="D4894" i="3" s="1"/>
  <c r="B4894" i="3" l="1"/>
  <c r="C4894" i="3"/>
  <c r="E4893" i="3"/>
  <c r="F4893" i="3" s="1"/>
  <c r="A4895" i="3"/>
  <c r="D4895" i="3" s="1"/>
  <c r="B4895" i="3" l="1"/>
  <c r="C4895" i="3"/>
  <c r="E4894" i="3"/>
  <c r="F4894" i="3" s="1"/>
  <c r="A4896" i="3"/>
  <c r="D4896" i="3" s="1"/>
  <c r="B4896" i="3" l="1"/>
  <c r="C4896" i="3"/>
  <c r="E4895" i="3"/>
  <c r="F4895" i="3" s="1"/>
  <c r="A4897" i="3"/>
  <c r="D4897" i="3" s="1"/>
  <c r="B4897" i="3" l="1"/>
  <c r="C4897" i="3"/>
  <c r="E4896" i="3"/>
  <c r="F4896" i="3" s="1"/>
  <c r="A4898" i="3"/>
  <c r="D4898" i="3" s="1"/>
  <c r="B4898" i="3" l="1"/>
  <c r="C4898" i="3"/>
  <c r="E4897" i="3"/>
  <c r="F4897" i="3" s="1"/>
  <c r="A4899" i="3"/>
  <c r="D4899" i="3" s="1"/>
  <c r="B4899" i="3" l="1"/>
  <c r="C4899" i="3"/>
  <c r="E4898" i="3"/>
  <c r="F4898" i="3" s="1"/>
  <c r="A4900" i="3"/>
  <c r="D4900" i="3" s="1"/>
  <c r="B4900" i="3" l="1"/>
  <c r="C4900" i="3"/>
  <c r="E4899" i="3"/>
  <c r="F4899" i="3" s="1"/>
  <c r="A4901" i="3"/>
  <c r="D4901" i="3" s="1"/>
  <c r="B4901" i="3" l="1"/>
  <c r="C4901" i="3"/>
  <c r="E4900" i="3"/>
  <c r="F4900" i="3" s="1"/>
  <c r="A4902" i="3"/>
  <c r="D4902" i="3" s="1"/>
  <c r="B4902" i="3" l="1"/>
  <c r="C4902" i="3"/>
  <c r="E4901" i="3"/>
  <c r="F4901" i="3" s="1"/>
  <c r="A4903" i="3"/>
  <c r="D4903" i="3" s="1"/>
  <c r="B4903" i="3" l="1"/>
  <c r="C4903" i="3"/>
  <c r="E4902" i="3"/>
  <c r="F4902" i="3" s="1"/>
  <c r="A4904" i="3"/>
  <c r="D4904" i="3" s="1"/>
  <c r="B4904" i="3" l="1"/>
  <c r="C4904" i="3"/>
  <c r="E4903" i="3"/>
  <c r="F4903" i="3" s="1"/>
  <c r="A4905" i="3"/>
  <c r="D4905" i="3" s="1"/>
  <c r="B4905" i="3" l="1"/>
  <c r="C4905" i="3"/>
  <c r="E4904" i="3"/>
  <c r="F4904" i="3" s="1"/>
  <c r="A4906" i="3"/>
  <c r="D4906" i="3" s="1"/>
  <c r="B4906" i="3" l="1"/>
  <c r="C4906" i="3"/>
  <c r="E4905" i="3"/>
  <c r="F4905" i="3" s="1"/>
  <c r="A4907" i="3"/>
  <c r="D4907" i="3" s="1"/>
  <c r="B4907" i="3" l="1"/>
  <c r="C4907" i="3"/>
  <c r="E4906" i="3"/>
  <c r="F4906" i="3" s="1"/>
  <c r="A4908" i="3"/>
  <c r="D4908" i="3" s="1"/>
  <c r="B4908" i="3" l="1"/>
  <c r="C4908" i="3"/>
  <c r="E4907" i="3"/>
  <c r="F4907" i="3" s="1"/>
  <c r="A4909" i="3"/>
  <c r="D4909" i="3" s="1"/>
  <c r="B4909" i="3" l="1"/>
  <c r="C4909" i="3"/>
  <c r="E4908" i="3"/>
  <c r="F4908" i="3" s="1"/>
  <c r="A4910" i="3"/>
  <c r="D4910" i="3" s="1"/>
  <c r="B4910" i="3" l="1"/>
  <c r="C4910" i="3"/>
  <c r="E4909" i="3"/>
  <c r="F4909" i="3" s="1"/>
  <c r="A4911" i="3"/>
  <c r="D4911" i="3" s="1"/>
  <c r="B4911" i="3" l="1"/>
  <c r="C4911" i="3"/>
  <c r="E4910" i="3"/>
  <c r="F4910" i="3" s="1"/>
  <c r="A4912" i="3"/>
  <c r="D4912" i="3" s="1"/>
  <c r="B4912" i="3" l="1"/>
  <c r="C4912" i="3"/>
  <c r="E4911" i="3"/>
  <c r="F4911" i="3" s="1"/>
  <c r="A4913" i="3"/>
  <c r="D4913" i="3" s="1"/>
  <c r="B4913" i="3" l="1"/>
  <c r="C4913" i="3"/>
  <c r="E4912" i="3"/>
  <c r="F4912" i="3" s="1"/>
  <c r="A4914" i="3"/>
  <c r="D4914" i="3" s="1"/>
  <c r="B4914" i="3" l="1"/>
  <c r="C4914" i="3"/>
  <c r="E4913" i="3"/>
  <c r="F4913" i="3" s="1"/>
  <c r="A4915" i="3"/>
  <c r="D4915" i="3" s="1"/>
  <c r="B4915" i="3" l="1"/>
  <c r="C4915" i="3"/>
  <c r="E4914" i="3"/>
  <c r="F4914" i="3" s="1"/>
  <c r="A4916" i="3"/>
  <c r="D4916" i="3" s="1"/>
  <c r="B4916" i="3" l="1"/>
  <c r="C4916" i="3"/>
  <c r="E4915" i="3"/>
  <c r="F4915" i="3" s="1"/>
  <c r="A4917" i="3"/>
  <c r="D4917" i="3" s="1"/>
  <c r="B4917" i="3" l="1"/>
  <c r="C4917" i="3"/>
  <c r="E4916" i="3"/>
  <c r="F4916" i="3" s="1"/>
  <c r="A4918" i="3"/>
  <c r="D4918" i="3" s="1"/>
  <c r="B4918" i="3" l="1"/>
  <c r="C4918" i="3"/>
  <c r="E4917" i="3"/>
  <c r="F4917" i="3" s="1"/>
  <c r="A4919" i="3"/>
  <c r="D4919" i="3" s="1"/>
  <c r="B4919" i="3" l="1"/>
  <c r="C4919" i="3"/>
  <c r="E4918" i="3"/>
  <c r="F4918" i="3" s="1"/>
  <c r="A4920" i="3"/>
  <c r="D4920" i="3" s="1"/>
  <c r="B4920" i="3" l="1"/>
  <c r="C4920" i="3"/>
  <c r="E4919" i="3"/>
  <c r="F4919" i="3" s="1"/>
  <c r="A4921" i="3"/>
  <c r="D4921" i="3" s="1"/>
  <c r="B4921" i="3" l="1"/>
  <c r="C4921" i="3"/>
  <c r="E4920" i="3"/>
  <c r="F4920" i="3" s="1"/>
  <c r="A4922" i="3"/>
  <c r="D4922" i="3" s="1"/>
  <c r="B4922" i="3" l="1"/>
  <c r="C4922" i="3"/>
  <c r="E4921" i="3"/>
  <c r="F4921" i="3" s="1"/>
  <c r="A4923" i="3"/>
  <c r="D4923" i="3" s="1"/>
  <c r="B4923" i="3" l="1"/>
  <c r="C4923" i="3"/>
  <c r="E4922" i="3"/>
  <c r="F4922" i="3" s="1"/>
  <c r="A4924" i="3"/>
  <c r="D4924" i="3" s="1"/>
  <c r="B4924" i="3" l="1"/>
  <c r="C4924" i="3"/>
  <c r="E4923" i="3"/>
  <c r="F4923" i="3" s="1"/>
  <c r="A4925" i="3"/>
  <c r="D4925" i="3" s="1"/>
  <c r="B4925" i="3" l="1"/>
  <c r="C4925" i="3"/>
  <c r="E4924" i="3"/>
  <c r="F4924" i="3" s="1"/>
  <c r="A4926" i="3"/>
  <c r="D4926" i="3" s="1"/>
  <c r="B4926" i="3" l="1"/>
  <c r="C4926" i="3"/>
  <c r="E4925" i="3"/>
  <c r="F4925" i="3" s="1"/>
  <c r="A4927" i="3"/>
  <c r="D4927" i="3" s="1"/>
  <c r="B4927" i="3" l="1"/>
  <c r="C4927" i="3"/>
  <c r="E4926" i="3"/>
  <c r="F4926" i="3" s="1"/>
  <c r="A4928" i="3"/>
  <c r="D4928" i="3" s="1"/>
  <c r="B4928" i="3" l="1"/>
  <c r="C4928" i="3"/>
  <c r="E4927" i="3"/>
  <c r="F4927" i="3" s="1"/>
  <c r="A4929" i="3"/>
  <c r="D4929" i="3" s="1"/>
  <c r="B4929" i="3" l="1"/>
  <c r="C4929" i="3"/>
  <c r="E4928" i="3"/>
  <c r="F4928" i="3" s="1"/>
  <c r="A4930" i="3"/>
  <c r="D4930" i="3" s="1"/>
  <c r="B4930" i="3" l="1"/>
  <c r="C4930" i="3"/>
  <c r="E4929" i="3"/>
  <c r="F4929" i="3" s="1"/>
  <c r="A4931" i="3"/>
  <c r="D4931" i="3" s="1"/>
  <c r="B4931" i="3" l="1"/>
  <c r="C4931" i="3"/>
  <c r="E4930" i="3"/>
  <c r="F4930" i="3" s="1"/>
  <c r="A4932" i="3"/>
  <c r="D4932" i="3" s="1"/>
  <c r="B4932" i="3" l="1"/>
  <c r="C4932" i="3"/>
  <c r="E4931" i="3"/>
  <c r="F4931" i="3" s="1"/>
  <c r="A4933" i="3"/>
  <c r="D4933" i="3" s="1"/>
  <c r="B4933" i="3" l="1"/>
  <c r="C4933" i="3"/>
  <c r="E4932" i="3"/>
  <c r="F4932" i="3" s="1"/>
  <c r="A4934" i="3"/>
  <c r="D4934" i="3" s="1"/>
  <c r="B4934" i="3" l="1"/>
  <c r="C4934" i="3"/>
  <c r="E4933" i="3"/>
  <c r="F4933" i="3" s="1"/>
  <c r="A4935" i="3"/>
  <c r="D4935" i="3" s="1"/>
  <c r="B4935" i="3" l="1"/>
  <c r="C4935" i="3"/>
  <c r="E4934" i="3"/>
  <c r="F4934" i="3" s="1"/>
  <c r="A4936" i="3"/>
  <c r="D4936" i="3" s="1"/>
  <c r="B4936" i="3" l="1"/>
  <c r="C4936" i="3"/>
  <c r="E4935" i="3"/>
  <c r="F4935" i="3" s="1"/>
  <c r="A4937" i="3"/>
  <c r="D4937" i="3" s="1"/>
  <c r="B4937" i="3" l="1"/>
  <c r="C4937" i="3"/>
  <c r="E4936" i="3"/>
  <c r="F4936" i="3" s="1"/>
  <c r="A4938" i="3"/>
  <c r="D4938" i="3" s="1"/>
  <c r="B4938" i="3" l="1"/>
  <c r="C4938" i="3"/>
  <c r="E4937" i="3"/>
  <c r="F4937" i="3" s="1"/>
  <c r="A4939" i="3"/>
  <c r="D4939" i="3" s="1"/>
  <c r="B4939" i="3" l="1"/>
  <c r="C4939" i="3"/>
  <c r="E4938" i="3"/>
  <c r="F4938" i="3" s="1"/>
  <c r="A4940" i="3"/>
  <c r="D4940" i="3" s="1"/>
  <c r="B4940" i="3" l="1"/>
  <c r="C4940" i="3"/>
  <c r="E4939" i="3"/>
  <c r="F4939" i="3" s="1"/>
  <c r="A4941" i="3"/>
  <c r="D4941" i="3" s="1"/>
  <c r="B4941" i="3" l="1"/>
  <c r="C4941" i="3"/>
  <c r="E4940" i="3"/>
  <c r="F4940" i="3" s="1"/>
  <c r="A4942" i="3"/>
  <c r="D4942" i="3" s="1"/>
  <c r="B4942" i="3" l="1"/>
  <c r="C4942" i="3"/>
  <c r="E4941" i="3"/>
  <c r="F4941" i="3" s="1"/>
  <c r="A4943" i="3"/>
  <c r="D4943" i="3" s="1"/>
  <c r="B4943" i="3" l="1"/>
  <c r="C4943" i="3"/>
  <c r="E4942" i="3"/>
  <c r="F4942" i="3" s="1"/>
  <c r="A4944" i="3"/>
  <c r="D4944" i="3" s="1"/>
  <c r="B4944" i="3" l="1"/>
  <c r="C4944" i="3"/>
  <c r="E4943" i="3"/>
  <c r="F4943" i="3" s="1"/>
  <c r="A4945" i="3"/>
  <c r="D4945" i="3" s="1"/>
  <c r="B4945" i="3" l="1"/>
  <c r="C4945" i="3"/>
  <c r="E4944" i="3"/>
  <c r="F4944" i="3" s="1"/>
  <c r="A4946" i="3"/>
  <c r="D4946" i="3" s="1"/>
  <c r="B4946" i="3" l="1"/>
  <c r="C4946" i="3"/>
  <c r="E4945" i="3"/>
  <c r="F4945" i="3" s="1"/>
  <c r="A4947" i="3"/>
  <c r="D4947" i="3" s="1"/>
  <c r="B4947" i="3" l="1"/>
  <c r="C4947" i="3"/>
  <c r="E4946" i="3"/>
  <c r="F4946" i="3" s="1"/>
  <c r="A4948" i="3"/>
  <c r="D4948" i="3" s="1"/>
  <c r="B4948" i="3" l="1"/>
  <c r="C4948" i="3"/>
  <c r="E4947" i="3"/>
  <c r="F4947" i="3" s="1"/>
  <c r="A4949" i="3"/>
  <c r="D4949" i="3" s="1"/>
  <c r="B4949" i="3" l="1"/>
  <c r="C4949" i="3"/>
  <c r="E4948" i="3"/>
  <c r="F4948" i="3" s="1"/>
  <c r="A4950" i="3"/>
  <c r="D4950" i="3" s="1"/>
  <c r="B4950" i="3" l="1"/>
  <c r="C4950" i="3"/>
  <c r="E4949" i="3"/>
  <c r="F4949" i="3" s="1"/>
  <c r="A4951" i="3"/>
  <c r="D4951" i="3" s="1"/>
  <c r="B4951" i="3" l="1"/>
  <c r="C4951" i="3"/>
  <c r="E4950" i="3"/>
  <c r="F4950" i="3" s="1"/>
  <c r="A4952" i="3"/>
  <c r="D4952" i="3" s="1"/>
  <c r="B4952" i="3" l="1"/>
  <c r="C4952" i="3"/>
  <c r="E4951" i="3"/>
  <c r="F4951" i="3" s="1"/>
  <c r="A4953" i="3"/>
  <c r="D4953" i="3" s="1"/>
  <c r="B4953" i="3" l="1"/>
  <c r="C4953" i="3"/>
  <c r="E4952" i="3"/>
  <c r="F4952" i="3" s="1"/>
  <c r="A4954" i="3"/>
  <c r="D4954" i="3" s="1"/>
  <c r="B4954" i="3" l="1"/>
  <c r="C4954" i="3"/>
  <c r="E4953" i="3"/>
  <c r="F4953" i="3" s="1"/>
  <c r="A4955" i="3"/>
  <c r="D4955" i="3" s="1"/>
  <c r="B4955" i="3" l="1"/>
  <c r="C4955" i="3"/>
  <c r="E4954" i="3"/>
  <c r="F4954" i="3" s="1"/>
  <c r="A4956" i="3"/>
  <c r="D4956" i="3" s="1"/>
  <c r="B4956" i="3" l="1"/>
  <c r="C4956" i="3"/>
  <c r="E4955" i="3"/>
  <c r="F4955" i="3" s="1"/>
  <c r="A4957" i="3"/>
  <c r="D4957" i="3" s="1"/>
  <c r="B4957" i="3" l="1"/>
  <c r="C4957" i="3"/>
  <c r="E4956" i="3"/>
  <c r="F4956" i="3" s="1"/>
  <c r="A4958" i="3"/>
  <c r="D4958" i="3" s="1"/>
  <c r="B4958" i="3" l="1"/>
  <c r="C4958" i="3"/>
  <c r="E4957" i="3"/>
  <c r="F4957" i="3" s="1"/>
  <c r="A4959" i="3"/>
  <c r="D4959" i="3" s="1"/>
  <c r="B4959" i="3" l="1"/>
  <c r="C4959" i="3"/>
  <c r="E4958" i="3"/>
  <c r="F4958" i="3" s="1"/>
  <c r="A4960" i="3"/>
  <c r="D4960" i="3" s="1"/>
  <c r="B4960" i="3" l="1"/>
  <c r="C4960" i="3"/>
  <c r="E4959" i="3"/>
  <c r="F4959" i="3" s="1"/>
  <c r="A4961" i="3"/>
  <c r="D4961" i="3" s="1"/>
  <c r="B4961" i="3" l="1"/>
  <c r="C4961" i="3"/>
  <c r="E4960" i="3"/>
  <c r="F4960" i="3" s="1"/>
  <c r="A4962" i="3"/>
  <c r="D4962" i="3" s="1"/>
  <c r="B4962" i="3" l="1"/>
  <c r="C4962" i="3"/>
  <c r="E4961" i="3"/>
  <c r="F4961" i="3" s="1"/>
  <c r="A4963" i="3"/>
  <c r="D4963" i="3" s="1"/>
  <c r="B4963" i="3" l="1"/>
  <c r="C4963" i="3"/>
  <c r="E4962" i="3"/>
  <c r="F4962" i="3" s="1"/>
  <c r="A4964" i="3"/>
  <c r="D4964" i="3" s="1"/>
  <c r="B4964" i="3" l="1"/>
  <c r="C4964" i="3"/>
  <c r="E4963" i="3"/>
  <c r="F4963" i="3" s="1"/>
  <c r="A4965" i="3"/>
  <c r="D4965" i="3" s="1"/>
  <c r="B4965" i="3" l="1"/>
  <c r="C4965" i="3"/>
  <c r="E4964" i="3"/>
  <c r="F4964" i="3" s="1"/>
  <c r="A4966" i="3"/>
  <c r="D4966" i="3" s="1"/>
  <c r="B4966" i="3" l="1"/>
  <c r="C4966" i="3"/>
  <c r="E4965" i="3"/>
  <c r="F4965" i="3" s="1"/>
  <c r="A4967" i="3"/>
  <c r="D4967" i="3" s="1"/>
  <c r="B4967" i="3" l="1"/>
  <c r="C4967" i="3"/>
  <c r="E4966" i="3"/>
  <c r="F4966" i="3" s="1"/>
  <c r="A4968" i="3"/>
  <c r="D4968" i="3" s="1"/>
  <c r="B4968" i="3" l="1"/>
  <c r="C4968" i="3"/>
  <c r="E4967" i="3"/>
  <c r="F4967" i="3" s="1"/>
  <c r="A4969" i="3"/>
  <c r="D4969" i="3" s="1"/>
  <c r="B4969" i="3" l="1"/>
  <c r="C4969" i="3"/>
  <c r="E4968" i="3"/>
  <c r="F4968" i="3" s="1"/>
  <c r="A4970" i="3"/>
  <c r="D4970" i="3" s="1"/>
  <c r="B4970" i="3" l="1"/>
  <c r="C4970" i="3"/>
  <c r="E4969" i="3"/>
  <c r="F4969" i="3" s="1"/>
  <c r="A4971" i="3"/>
  <c r="D4971" i="3" s="1"/>
  <c r="B4971" i="3" l="1"/>
  <c r="C4971" i="3"/>
  <c r="E4970" i="3"/>
  <c r="F4970" i="3" s="1"/>
  <c r="A4972" i="3"/>
  <c r="D4972" i="3" s="1"/>
  <c r="B4972" i="3" l="1"/>
  <c r="C4972" i="3"/>
  <c r="E4971" i="3"/>
  <c r="F4971" i="3" s="1"/>
  <c r="A4973" i="3"/>
  <c r="D4973" i="3" s="1"/>
  <c r="B4973" i="3" l="1"/>
  <c r="C4973" i="3"/>
  <c r="E4972" i="3"/>
  <c r="F4972" i="3" s="1"/>
  <c r="A4974" i="3"/>
  <c r="D4974" i="3" s="1"/>
  <c r="B4974" i="3" l="1"/>
  <c r="C4974" i="3"/>
  <c r="E4973" i="3"/>
  <c r="F4973" i="3" s="1"/>
  <c r="A4975" i="3"/>
  <c r="D4975" i="3" s="1"/>
  <c r="B4975" i="3" l="1"/>
  <c r="C4975" i="3"/>
  <c r="E4974" i="3"/>
  <c r="F4974" i="3" s="1"/>
  <c r="A4976" i="3"/>
  <c r="D4976" i="3" s="1"/>
  <c r="B4976" i="3" l="1"/>
  <c r="C4976" i="3"/>
  <c r="E4975" i="3"/>
  <c r="F4975" i="3" s="1"/>
  <c r="A4977" i="3"/>
  <c r="D4977" i="3" s="1"/>
  <c r="B4977" i="3" l="1"/>
  <c r="C4977" i="3"/>
  <c r="E4976" i="3"/>
  <c r="F4976" i="3" s="1"/>
  <c r="A4978" i="3"/>
  <c r="D4978" i="3" s="1"/>
  <c r="B4978" i="3" l="1"/>
  <c r="C4978" i="3"/>
  <c r="E4977" i="3"/>
  <c r="F4977" i="3" s="1"/>
  <c r="A4979" i="3"/>
  <c r="D4979" i="3" s="1"/>
  <c r="B4979" i="3" l="1"/>
  <c r="C4979" i="3"/>
  <c r="E4978" i="3"/>
  <c r="F4978" i="3" s="1"/>
  <c r="A4980" i="3"/>
  <c r="D4980" i="3" s="1"/>
  <c r="B4980" i="3" l="1"/>
  <c r="C4980" i="3"/>
  <c r="E4979" i="3"/>
  <c r="F4979" i="3" s="1"/>
  <c r="A4981" i="3"/>
  <c r="D4981" i="3" s="1"/>
  <c r="B4981" i="3" l="1"/>
  <c r="C4981" i="3"/>
  <c r="E4980" i="3"/>
  <c r="F4980" i="3" s="1"/>
  <c r="A4982" i="3"/>
  <c r="D4982" i="3" s="1"/>
  <c r="B4982" i="3" l="1"/>
  <c r="C4982" i="3"/>
  <c r="E4981" i="3"/>
  <c r="F4981" i="3" s="1"/>
  <c r="A4983" i="3"/>
  <c r="D4983" i="3" s="1"/>
  <c r="B4983" i="3" l="1"/>
  <c r="C4983" i="3"/>
  <c r="E4982" i="3"/>
  <c r="F4982" i="3" s="1"/>
  <c r="A4984" i="3"/>
  <c r="D4984" i="3" s="1"/>
  <c r="B4984" i="3" l="1"/>
  <c r="C4984" i="3"/>
  <c r="E4983" i="3"/>
  <c r="F4983" i="3" s="1"/>
  <c r="A4985" i="3"/>
  <c r="D4985" i="3" s="1"/>
  <c r="B4985" i="3" l="1"/>
  <c r="C4985" i="3"/>
  <c r="E4984" i="3"/>
  <c r="F4984" i="3" s="1"/>
  <c r="A4986" i="3"/>
  <c r="D4986" i="3" s="1"/>
  <c r="B4986" i="3" l="1"/>
  <c r="C4986" i="3"/>
  <c r="E4985" i="3"/>
  <c r="F4985" i="3" s="1"/>
  <c r="A4987" i="3"/>
  <c r="D4987" i="3" s="1"/>
  <c r="B4987" i="3" l="1"/>
  <c r="C4987" i="3"/>
  <c r="E4986" i="3"/>
  <c r="F4986" i="3" s="1"/>
  <c r="A4988" i="3"/>
  <c r="D4988" i="3" s="1"/>
  <c r="B4988" i="3" l="1"/>
  <c r="C4988" i="3"/>
  <c r="E4987" i="3"/>
  <c r="F4987" i="3" s="1"/>
  <c r="A4989" i="3"/>
  <c r="D4989" i="3" s="1"/>
  <c r="B4989" i="3" l="1"/>
  <c r="C4989" i="3"/>
  <c r="E4988" i="3"/>
  <c r="F4988" i="3" s="1"/>
  <c r="A4990" i="3"/>
  <c r="D4990" i="3" s="1"/>
  <c r="B4990" i="3" l="1"/>
  <c r="C4990" i="3"/>
  <c r="E4989" i="3"/>
  <c r="F4989" i="3" s="1"/>
  <c r="A4991" i="3"/>
  <c r="D4991" i="3" s="1"/>
  <c r="B4991" i="3" l="1"/>
  <c r="C4991" i="3"/>
  <c r="E4990" i="3"/>
  <c r="F4990" i="3" s="1"/>
  <c r="A4992" i="3"/>
  <c r="D4992" i="3" s="1"/>
  <c r="B4992" i="3" l="1"/>
  <c r="C4992" i="3"/>
  <c r="E4991" i="3"/>
  <c r="F4991" i="3" s="1"/>
  <c r="A4993" i="3"/>
  <c r="D4993" i="3" s="1"/>
  <c r="B4993" i="3" l="1"/>
  <c r="C4993" i="3"/>
  <c r="E4992" i="3"/>
  <c r="F4992" i="3" s="1"/>
  <c r="A4994" i="3"/>
  <c r="D4994" i="3" s="1"/>
  <c r="B4994" i="3" l="1"/>
  <c r="C4994" i="3"/>
  <c r="E4993" i="3"/>
  <c r="F4993" i="3" s="1"/>
  <c r="A4995" i="3"/>
  <c r="D4995" i="3" s="1"/>
  <c r="B4995" i="3" l="1"/>
  <c r="C4995" i="3"/>
  <c r="E4994" i="3"/>
  <c r="F4994" i="3" s="1"/>
  <c r="A4996" i="3"/>
  <c r="D4996" i="3" s="1"/>
  <c r="B4996" i="3" l="1"/>
  <c r="C4996" i="3"/>
  <c r="E4995" i="3"/>
  <c r="F4995" i="3" s="1"/>
  <c r="A4997" i="3"/>
  <c r="D4997" i="3" s="1"/>
  <c r="B4997" i="3" l="1"/>
  <c r="C4997" i="3"/>
  <c r="E4996" i="3"/>
  <c r="F4996" i="3" s="1"/>
  <c r="A4998" i="3"/>
  <c r="D4998" i="3" s="1"/>
  <c r="B4998" i="3" l="1"/>
  <c r="C4998" i="3"/>
  <c r="E4997" i="3"/>
  <c r="F4997" i="3" s="1"/>
  <c r="A4999" i="3"/>
  <c r="D4999" i="3" s="1"/>
  <c r="B4999" i="3" l="1"/>
  <c r="C4999" i="3"/>
  <c r="E4998" i="3"/>
  <c r="F4998" i="3" s="1"/>
  <c r="A5000" i="3"/>
  <c r="D5000" i="3" s="1"/>
  <c r="B5000" i="3" l="1"/>
  <c r="C5000" i="3"/>
  <c r="E4999" i="3"/>
  <c r="F4999" i="3" s="1"/>
  <c r="A5001" i="3"/>
  <c r="D5001" i="3" s="1"/>
  <c r="B5001" i="3" l="1"/>
  <c r="C5001" i="3"/>
  <c r="E5000" i="3"/>
  <c r="F5000" i="3" s="1"/>
  <c r="A5002" i="3"/>
  <c r="D5002" i="3" s="1"/>
  <c r="B5002" i="3" l="1"/>
  <c r="C5002" i="3"/>
  <c r="E5001" i="3"/>
  <c r="F5001" i="3" s="1"/>
  <c r="A5003" i="3"/>
  <c r="D5003" i="3" s="1"/>
  <c r="B5003" i="3" l="1"/>
  <c r="C5003" i="3"/>
  <c r="E5002" i="3"/>
  <c r="F5002" i="3" s="1"/>
  <c r="A5004" i="3"/>
  <c r="D5004" i="3" s="1"/>
  <c r="B5004" i="3" l="1"/>
  <c r="C5004" i="3"/>
  <c r="E5003" i="3"/>
  <c r="F5003" i="3" s="1"/>
  <c r="A5005" i="3"/>
  <c r="D5005" i="3" s="1"/>
  <c r="B5005" i="3" l="1"/>
  <c r="C5005" i="3"/>
  <c r="E5004" i="3"/>
  <c r="F5004" i="3" s="1"/>
  <c r="A5006" i="3"/>
  <c r="D5006" i="3" s="1"/>
  <c r="B5006" i="3" l="1"/>
  <c r="C5006" i="3"/>
  <c r="E5005" i="3"/>
  <c r="F5005" i="3" s="1"/>
  <c r="A5007" i="3"/>
  <c r="D5007" i="3" s="1"/>
  <c r="B5007" i="3" l="1"/>
  <c r="C5007" i="3"/>
  <c r="E5006" i="3"/>
  <c r="F5006" i="3" s="1"/>
  <c r="A5008" i="3"/>
  <c r="D5008" i="3" s="1"/>
  <c r="B5008" i="3" l="1"/>
  <c r="C5008" i="3"/>
  <c r="E5007" i="3"/>
  <c r="F5007" i="3" s="1"/>
  <c r="A5009" i="3"/>
  <c r="D5009" i="3" s="1"/>
  <c r="B5009" i="3" l="1"/>
  <c r="C5009" i="3"/>
  <c r="E5008" i="3"/>
  <c r="F5008" i="3" s="1"/>
  <c r="C32" i="2" l="1"/>
  <c r="C31" i="2"/>
  <c r="E5009" i="3"/>
  <c r="F5009" i="3" s="1"/>
</calcChain>
</file>

<file path=xl/comments1.xml><?xml version="1.0" encoding="utf-8"?>
<comments xmlns="http://schemas.openxmlformats.org/spreadsheetml/2006/main">
  <authors>
    <author>Author</author>
  </authors>
  <commentList>
    <comment ref="C10" authorId="0" shapeId="0">
      <text>
        <r>
          <rPr>
            <sz val="9"/>
            <color indexed="81"/>
            <rFont val="Tahoma"/>
            <family val="2"/>
          </rPr>
          <t xml:space="preserve">                </t>
        </r>
        <r>
          <rPr>
            <b/>
            <u/>
            <sz val="9"/>
            <color indexed="81"/>
            <rFont val="Tahoma"/>
            <family val="2"/>
          </rPr>
          <t>MAXIMUM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AD7770:</t>
        </r>
        <r>
          <rPr>
            <sz val="9"/>
            <color indexed="81"/>
            <rFont val="Tahoma"/>
            <family val="2"/>
          </rPr>
          <t xml:space="preserve">  HR:     32kHz       
                LP:       8kHz       
</t>
        </r>
        <r>
          <rPr>
            <b/>
            <sz val="9"/>
            <color indexed="81"/>
            <rFont val="Tahoma"/>
            <family val="2"/>
          </rPr>
          <t>AD7771:</t>
        </r>
        <r>
          <rPr>
            <sz val="9"/>
            <color indexed="81"/>
            <rFont val="Tahoma"/>
            <family val="2"/>
          </rPr>
          <t xml:space="preserve">  HR:     128kHz              
                LP:       32kHz              
</t>
        </r>
        <r>
          <rPr>
            <b/>
            <sz val="9"/>
            <color indexed="81"/>
            <rFont val="Tahoma"/>
            <family val="2"/>
          </rPr>
          <t>AD7779:</t>
        </r>
        <r>
          <rPr>
            <sz val="9"/>
            <color indexed="81"/>
            <rFont val="Tahoma"/>
            <family val="2"/>
          </rPr>
          <t xml:space="preserve">  HR:      16kHz       
                LP:        8kHz        
               </t>
        </r>
        <r>
          <rPr>
            <b/>
            <u/>
            <sz val="9"/>
            <color indexed="81"/>
            <rFont val="Tahoma"/>
            <family val="2"/>
          </rPr>
          <t>MINIMUM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SINC3:</t>
        </r>
        <r>
          <rPr>
            <sz val="9"/>
            <color indexed="81"/>
            <rFont val="Tahoma"/>
            <family val="2"/>
          </rPr>
          <t xml:space="preserve">     HR:    0.500000001kHz
               LP:     0.125000001kHz
</t>
        </r>
        <r>
          <rPr>
            <b/>
            <sz val="9"/>
            <color indexed="81"/>
            <rFont val="Tahoma"/>
            <family val="2"/>
          </rPr>
          <t>SINC5:</t>
        </r>
        <r>
          <rPr>
            <sz val="9"/>
            <color indexed="81"/>
            <rFont val="Tahoma"/>
            <family val="2"/>
          </rPr>
          <t xml:space="preserve">     HR:    1.00kHz
               LP:     0.25kHz
</t>
        </r>
      </text>
    </comment>
  </commentList>
</comments>
</file>

<file path=xl/sharedStrings.xml><?xml version="1.0" encoding="utf-8"?>
<sst xmlns="http://schemas.openxmlformats.org/spreadsheetml/2006/main" count="104" uniqueCount="80">
  <si>
    <t>Modulator Frequency</t>
  </si>
  <si>
    <t>f_start</t>
  </si>
  <si>
    <t>f_stop</t>
  </si>
  <si>
    <t>Instructions:</t>
  </si>
  <si>
    <t>Name</t>
  </si>
  <si>
    <t>Value</t>
  </si>
  <si>
    <t>Unit</t>
  </si>
  <si>
    <t>Range</t>
  </si>
  <si>
    <t>Comment</t>
  </si>
  <si>
    <t>Please, modify the cells with blue font to play with the filter model</t>
  </si>
  <si>
    <t>kHz</t>
  </si>
  <si>
    <t>Power Mode</t>
  </si>
  <si>
    <t>Filter Option</t>
  </si>
  <si>
    <t>Sinc3</t>
  </si>
  <si>
    <t>Select from drop-down list</t>
  </si>
  <si>
    <t>HR</t>
  </si>
  <si>
    <t>N</t>
  </si>
  <si>
    <t>Sinc5</t>
  </si>
  <si>
    <t>LP</t>
  </si>
  <si>
    <t>Part Type</t>
  </si>
  <si>
    <t>Chop Frequency</t>
  </si>
  <si>
    <t>Chop decimation</t>
  </si>
  <si>
    <t>Output Data Rate</t>
  </si>
  <si>
    <t>ODR</t>
  </si>
  <si>
    <t xml:space="preserve">Sinc3 or Sinc5 </t>
  </si>
  <si>
    <t>AD7770/1/9</t>
  </si>
  <si>
    <t>AD7770/AD7771/AD7779 Digital Filter Frequency Response Model</t>
  </si>
  <si>
    <t>MCLK Frequency</t>
  </si>
  <si>
    <t>SRC_N_MSB</t>
  </si>
  <si>
    <t>SRC_IF_MSB</t>
  </si>
  <si>
    <t>SRC_N_LSB</t>
  </si>
  <si>
    <t>SRC_IF_LSB</t>
  </si>
  <si>
    <t>hex</t>
  </si>
  <si>
    <t>dec</t>
  </si>
  <si>
    <t>Set max frequency value for graph</t>
  </si>
  <si>
    <t>AD7770</t>
  </si>
  <si>
    <t>AD7771</t>
  </si>
  <si>
    <t>AD7779</t>
  </si>
  <si>
    <t>3 dB Freq</t>
  </si>
  <si>
    <t>/ODR</t>
  </si>
  <si>
    <t>R</t>
  </si>
  <si>
    <t>nF</t>
  </si>
  <si>
    <t>kOhms</t>
  </si>
  <si>
    <t>dB</t>
  </si>
  <si>
    <t>f(Hz)</t>
  </si>
  <si>
    <t xml:space="preserve">Sinc </t>
  </si>
  <si>
    <t>f(kHz)</t>
  </si>
  <si>
    <t>Hz</t>
  </si>
  <si>
    <t>Chart Title</t>
  </si>
  <si>
    <t xml:space="preserve">Sinc5 only available on AD7771 </t>
  </si>
  <si>
    <t>Set the desired Output Data Rate</t>
  </si>
  <si>
    <t>HR (High Resolution) or LP (Low Power)</t>
  </si>
  <si>
    <t>Configuration</t>
  </si>
  <si>
    <t>SRC Parameters</t>
  </si>
  <si>
    <t>Enter into Register Address 0x60</t>
  </si>
  <si>
    <t>Enter into Register Address 0x61</t>
  </si>
  <si>
    <t>Enter into Register Address 0x62</t>
  </si>
  <si>
    <t>Enter into Register Address 0x63</t>
  </si>
  <si>
    <t>4 MSBs of integer portion of N</t>
  </si>
  <si>
    <t>8 LSBs of integer portion of N</t>
  </si>
  <si>
    <t>8 MSBs of decimal portion of N</t>
  </si>
  <si>
    <t>8 LSBs of decimal portion of N</t>
  </si>
  <si>
    <r>
      <t xml:space="preserve">Hover cursor over </t>
    </r>
    <r>
      <rPr>
        <b/>
        <sz val="10"/>
        <rFont val="Arial"/>
        <family val="2"/>
      </rPr>
      <t>C10</t>
    </r>
    <r>
      <rPr>
        <sz val="10"/>
        <rFont val="Arial"/>
        <family val="2"/>
      </rPr>
      <t xml:space="preserve"> to see options</t>
    </r>
  </si>
  <si>
    <t>Decimation required for ODR selected</t>
  </si>
  <si>
    <t>Input RC Parameters</t>
  </si>
  <si>
    <t>Device Parameters</t>
  </si>
  <si>
    <t xml:space="preserve">C </t>
  </si>
  <si>
    <t>Resistor for Input RC Filter</t>
  </si>
  <si>
    <t>Capacitor for Input RC Filter</t>
  </si>
  <si>
    <t>Sinc Filter Order</t>
  </si>
  <si>
    <t>Sinc 0.1 dB Freq</t>
  </si>
  <si>
    <t>Sinc 3 dB Freq</t>
  </si>
  <si>
    <t>Sinc Group Delay</t>
  </si>
  <si>
    <t>Max ODR Available</t>
  </si>
  <si>
    <t>R and C must be &gt;0 to plot RC response</t>
  </si>
  <si>
    <t>R and C &lt;&gt; 0</t>
  </si>
  <si>
    <t>Actual Output</t>
  </si>
  <si>
    <t>N = Mod_Freq / ODR</t>
  </si>
  <si>
    <t>HR mode provides better performance, assumes MCLK=8192kHz.         LP mode provides better power efficiency, assumes MCLK=4096kHz</t>
  </si>
  <si>
    <t>Fixed Filter 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</si>
</sst>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0"/>
    <numFmt numFmtId="165" formatCode="0.000"/>
    <numFmt numFmtId="166" formatCode="0.000000"/>
  </numFmts>
  <fonts count="21" x14ac:knownFonts="1">
    <font>
      <sz val="10"/>
      <name val="Arial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color rgb="FFFF0000"/>
      <name val="Arial"/>
      <family val="2"/>
    </font>
    <font>
      <b/>
      <u/>
      <sz val="18"/>
      <name val="Arial"/>
      <family val="2"/>
    </font>
    <font>
      <sz val="18"/>
      <name val="Arial"/>
      <family val="2"/>
    </font>
    <font>
      <sz val="10"/>
      <color theme="0"/>
      <name val="Arial"/>
      <family val="2"/>
    </font>
    <font>
      <b/>
      <sz val="12"/>
      <color rgb="FF353EF3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u/>
      <sz val="9"/>
      <color indexed="81"/>
      <name val="Tahoma"/>
      <family val="2"/>
    </font>
    <font>
      <sz val="18"/>
      <color rgb="FFFF000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8"/>
      <name val="Arial"/>
      <family val="2"/>
    </font>
    <font>
      <sz val="12"/>
      <color theme="1"/>
      <name val="Arial"/>
      <family val="2"/>
    </font>
    <font>
      <b/>
      <sz val="14"/>
      <name val="Arial"/>
      <family val="2"/>
    </font>
    <font>
      <b/>
      <sz val="14"/>
      <color indexed="12"/>
      <name val="Arial"/>
      <family val="2"/>
    </font>
    <font>
      <sz val="14"/>
      <name val="Arial"/>
      <family val="2"/>
    </font>
    <font>
      <sz val="14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27">
    <xf numFmtId="0" fontId="0" fillId="0" borderId="0" xfId="0"/>
    <xf numFmtId="0" fontId="1" fillId="0" borderId="0" xfId="0" applyFont="1"/>
    <xf numFmtId="0" fontId="1" fillId="0" borderId="0" xfId="0" applyFont="1" applyBorder="1"/>
    <xf numFmtId="0" fontId="2" fillId="0" borderId="0" xfId="0" applyFont="1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6" fillId="0" borderId="0" xfId="0" applyFont="1" applyFill="1" applyBorder="1"/>
    <xf numFmtId="0" fontId="3" fillId="0" borderId="0" xfId="0" applyFont="1"/>
    <xf numFmtId="0" fontId="7" fillId="0" borderId="0" xfId="0" applyFont="1"/>
    <xf numFmtId="0" fontId="2" fillId="0" borderId="0" xfId="0" applyFont="1" applyBorder="1"/>
    <xf numFmtId="0" fontId="3" fillId="0" borderId="0" xfId="0" applyFont="1" applyFill="1" applyBorder="1"/>
    <xf numFmtId="0" fontId="0" fillId="0" borderId="0" xfId="0" applyBorder="1"/>
    <xf numFmtId="0" fontId="3" fillId="0" borderId="0" xfId="0" applyFont="1" applyBorder="1"/>
    <xf numFmtId="0" fontId="4" fillId="0" borderId="0" xfId="0" applyFont="1"/>
    <xf numFmtId="0" fontId="12" fillId="0" borderId="0" xfId="0" applyFont="1" applyFill="1" applyBorder="1"/>
    <xf numFmtId="0" fontId="13" fillId="0" borderId="0" xfId="0" applyFont="1"/>
    <xf numFmtId="0" fontId="14" fillId="0" borderId="0" xfId="0" applyFont="1"/>
    <xf numFmtId="165" fontId="0" fillId="0" borderId="0" xfId="0" applyNumberFormat="1"/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2" fontId="7" fillId="0" borderId="0" xfId="0" applyNumberFormat="1" applyFont="1"/>
    <xf numFmtId="2" fontId="2" fillId="0" borderId="0" xfId="0" applyNumberFormat="1" applyFont="1"/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1" fillId="0" borderId="0" xfId="0" applyNumberFormat="1" applyFont="1" applyBorder="1"/>
    <xf numFmtId="165" fontId="1" fillId="0" borderId="0" xfId="0" applyNumberFormat="1" applyFont="1" applyBorder="1"/>
    <xf numFmtId="0" fontId="7" fillId="0" borderId="0" xfId="0" applyFont="1" applyBorder="1"/>
    <xf numFmtId="164" fontId="1" fillId="0" borderId="0" xfId="0" applyNumberFormat="1" applyFont="1" applyBorder="1"/>
    <xf numFmtId="11" fontId="2" fillId="0" borderId="0" xfId="0" applyNumberFormat="1" applyFont="1"/>
    <xf numFmtId="0" fontId="15" fillId="0" borderId="0" xfId="0" applyFont="1" applyFill="1" applyBorder="1"/>
    <xf numFmtId="0" fontId="2" fillId="0" borderId="0" xfId="0" applyFont="1" applyFill="1" applyBorder="1"/>
    <xf numFmtId="0" fontId="0" fillId="2" borderId="1" xfId="0" applyFill="1" applyBorder="1"/>
    <xf numFmtId="0" fontId="0" fillId="2" borderId="2" xfId="0" applyFill="1" applyBorder="1"/>
    <xf numFmtId="0" fontId="0" fillId="2" borderId="1" xfId="0" applyNumberFormat="1" applyFill="1" applyBorder="1"/>
    <xf numFmtId="165" fontId="0" fillId="2" borderId="2" xfId="0" applyNumberFormat="1" applyFill="1" applyBorder="1"/>
    <xf numFmtId="0" fontId="0" fillId="0" borderId="4" xfId="0" applyBorder="1"/>
    <xf numFmtId="0" fontId="3" fillId="2" borderId="10" xfId="0" applyFont="1" applyFill="1" applyBorder="1"/>
    <xf numFmtId="0" fontId="0" fillId="2" borderId="11" xfId="0" applyFill="1" applyBorder="1"/>
    <xf numFmtId="0" fontId="0" fillId="2" borderId="16" xfId="0" applyFill="1" applyBorder="1"/>
    <xf numFmtId="0" fontId="3" fillId="2" borderId="17" xfId="0" applyFont="1" applyFill="1" applyBorder="1"/>
    <xf numFmtId="0" fontId="2" fillId="2" borderId="18" xfId="0" applyFont="1" applyFill="1" applyBorder="1"/>
    <xf numFmtId="0" fontId="3" fillId="2" borderId="12" xfId="0" applyFont="1" applyFill="1" applyBorder="1"/>
    <xf numFmtId="0" fontId="0" fillId="2" borderId="0" xfId="0" applyFill="1" applyBorder="1"/>
    <xf numFmtId="0" fontId="2" fillId="2" borderId="13" xfId="0" applyFont="1" applyFill="1" applyBorder="1"/>
    <xf numFmtId="0" fontId="0" fillId="2" borderId="13" xfId="0" applyFill="1" applyBorder="1"/>
    <xf numFmtId="0" fontId="3" fillId="2" borderId="19" xfId="0" applyFont="1" applyFill="1" applyBorder="1"/>
    <xf numFmtId="0" fontId="2" fillId="2" borderId="20" xfId="0" applyFont="1" applyFill="1" applyBorder="1"/>
    <xf numFmtId="0" fontId="0" fillId="2" borderId="18" xfId="0" applyFill="1" applyBorder="1"/>
    <xf numFmtId="0" fontId="3" fillId="2" borderId="14" xfId="0" applyFont="1" applyFill="1" applyBorder="1"/>
    <xf numFmtId="2" fontId="0" fillId="2" borderId="4" xfId="0" applyNumberFormat="1" applyFill="1" applyBorder="1"/>
    <xf numFmtId="0" fontId="2" fillId="2" borderId="15" xfId="0" quotePrefix="1" applyFont="1" applyFill="1" applyBorder="1"/>
    <xf numFmtId="0" fontId="0" fillId="2" borderId="20" xfId="0" applyFill="1" applyBorder="1"/>
    <xf numFmtId="0" fontId="0" fillId="2" borderId="15" xfId="0" applyFill="1" applyBorder="1"/>
    <xf numFmtId="0" fontId="19" fillId="0" borderId="0" xfId="0" applyFont="1" applyFill="1" applyBorder="1"/>
    <xf numFmtId="0" fontId="19" fillId="0" borderId="0" xfId="0" applyFont="1" applyFill="1" applyBorder="1" applyAlignment="1">
      <alignment horizontal="right"/>
    </xf>
    <xf numFmtId="0" fontId="20" fillId="0" borderId="0" xfId="0" applyFont="1" applyFill="1" applyBorder="1"/>
    <xf numFmtId="0" fontId="19" fillId="0" borderId="0" xfId="0" applyFont="1"/>
    <xf numFmtId="0" fontId="3" fillId="5" borderId="12" xfId="0" applyFont="1" applyFill="1" applyBorder="1"/>
    <xf numFmtId="0" fontId="0" fillId="5" borderId="13" xfId="0" applyFill="1" applyBorder="1"/>
    <xf numFmtId="0" fontId="16" fillId="5" borderId="0" xfId="0" applyNumberFormat="1" applyFont="1" applyFill="1" applyBorder="1" applyAlignment="1">
      <alignment horizontal="right"/>
    </xf>
    <xf numFmtId="0" fontId="3" fillId="5" borderId="14" xfId="0" applyFont="1" applyFill="1" applyBorder="1"/>
    <xf numFmtId="0" fontId="0" fillId="5" borderId="15" xfId="0" applyFill="1" applyBorder="1"/>
    <xf numFmtId="0" fontId="16" fillId="5" borderId="4" xfId="0" applyNumberFormat="1" applyFont="1" applyFill="1" applyBorder="1" applyAlignment="1">
      <alignment horizontal="right"/>
    </xf>
    <xf numFmtId="0" fontId="17" fillId="4" borderId="0" xfId="0" applyFont="1" applyFill="1"/>
    <xf numFmtId="0" fontId="18" fillId="4" borderId="0" xfId="0" applyFont="1" applyFill="1"/>
    <xf numFmtId="0" fontId="19" fillId="4" borderId="0" xfId="0" applyFont="1" applyFill="1"/>
    <xf numFmtId="0" fontId="17" fillId="0" borderId="4" xfId="0" applyFont="1" applyBorder="1"/>
    <xf numFmtId="0" fontId="8" fillId="0" borderId="0" xfId="0" applyFont="1" applyFill="1" applyBorder="1"/>
    <xf numFmtId="0" fontId="16" fillId="0" borderId="0" xfId="0" applyNumberFormat="1" applyFont="1" applyFill="1" applyBorder="1" applyAlignment="1">
      <alignment horizontal="right"/>
    </xf>
    <xf numFmtId="0" fontId="0" fillId="0" borderId="0" xfId="0" applyFill="1" applyBorder="1"/>
    <xf numFmtId="0" fontId="2" fillId="5" borderId="13" xfId="0" applyFont="1" applyFill="1" applyBorder="1"/>
    <xf numFmtId="0" fontId="2" fillId="5" borderId="15" xfId="0" applyFont="1" applyFill="1" applyBorder="1"/>
    <xf numFmtId="0" fontId="3" fillId="5" borderId="10" xfId="0" applyFont="1" applyFill="1" applyBorder="1"/>
    <xf numFmtId="0" fontId="0" fillId="5" borderId="16" xfId="0" applyFill="1" applyBorder="1"/>
    <xf numFmtId="166" fontId="16" fillId="5" borderId="11" xfId="0" applyNumberFormat="1" applyFont="1" applyFill="1" applyBorder="1" applyAlignment="1">
      <alignment horizontal="right"/>
    </xf>
    <xf numFmtId="0" fontId="2" fillId="5" borderId="27" xfId="0" applyFont="1" applyFill="1" applyBorder="1"/>
    <xf numFmtId="0" fontId="2" fillId="5" borderId="16" xfId="0" applyFont="1" applyFill="1" applyBorder="1"/>
    <xf numFmtId="0" fontId="17" fillId="0" borderId="4" xfId="0" applyFont="1" applyFill="1" applyBorder="1"/>
    <xf numFmtId="0" fontId="3" fillId="2" borderId="28" xfId="0" applyFont="1" applyFill="1" applyBorder="1"/>
    <xf numFmtId="0" fontId="0" fillId="2" borderId="7" xfId="0" applyFill="1" applyBorder="1"/>
    <xf numFmtId="0" fontId="2" fillId="2" borderId="7" xfId="0" applyFont="1" applyFill="1" applyBorder="1"/>
    <xf numFmtId="0" fontId="3" fillId="3" borderId="28" xfId="0" applyFont="1" applyFill="1" applyBorder="1"/>
    <xf numFmtId="0" fontId="0" fillId="3" borderId="7" xfId="0" applyFill="1" applyBorder="1"/>
    <xf numFmtId="165" fontId="0" fillId="3" borderId="8" xfId="0" applyNumberFormat="1" applyFill="1" applyBorder="1"/>
    <xf numFmtId="0" fontId="2" fillId="3" borderId="7" xfId="0" applyFont="1" applyFill="1" applyBorder="1"/>
    <xf numFmtId="0" fontId="0" fillId="2" borderId="8" xfId="0" applyFill="1" applyBorder="1"/>
    <xf numFmtId="0" fontId="0" fillId="0" borderId="0" xfId="0" applyFont="1" applyAlignment="1">
      <alignment horizontal="right"/>
    </xf>
    <xf numFmtId="0" fontId="3" fillId="6" borderId="6" xfId="0" applyFont="1" applyFill="1" applyBorder="1" applyAlignment="1">
      <alignment horizontal="right"/>
    </xf>
    <xf numFmtId="0" fontId="3" fillId="6" borderId="21" xfId="0" applyFont="1" applyFill="1" applyBorder="1"/>
    <xf numFmtId="0" fontId="3" fillId="6" borderId="9" xfId="0" applyFont="1" applyFill="1" applyBorder="1"/>
    <xf numFmtId="0" fontId="8" fillId="7" borderId="1" xfId="0" applyFont="1" applyFill="1" applyBorder="1" applyAlignment="1">
      <alignment horizontal="right"/>
    </xf>
    <xf numFmtId="0" fontId="0" fillId="7" borderId="20" xfId="0" applyFill="1" applyBorder="1"/>
    <xf numFmtId="0" fontId="2" fillId="7" borderId="22" xfId="0" applyFont="1" applyFill="1" applyBorder="1"/>
    <xf numFmtId="0" fontId="2" fillId="7" borderId="20" xfId="0" applyFont="1" applyFill="1" applyBorder="1"/>
    <xf numFmtId="0" fontId="8" fillId="7" borderId="2" xfId="0" applyFont="1" applyFill="1" applyBorder="1" applyAlignment="1">
      <alignment horizontal="right"/>
    </xf>
    <xf numFmtId="0" fontId="0" fillId="7" borderId="18" xfId="0" applyFill="1" applyBorder="1"/>
    <xf numFmtId="0" fontId="2" fillId="7" borderId="23" xfId="0" applyFont="1" applyFill="1" applyBorder="1"/>
    <xf numFmtId="0" fontId="2" fillId="7" borderId="18" xfId="0" applyFont="1" applyFill="1" applyBorder="1"/>
    <xf numFmtId="0" fontId="2" fillId="7" borderId="18" xfId="0" applyFont="1" applyFill="1" applyBorder="1" applyAlignment="1">
      <alignment wrapText="1"/>
    </xf>
    <xf numFmtId="0" fontId="8" fillId="7" borderId="2" xfId="0" applyFont="1" applyFill="1" applyBorder="1"/>
    <xf numFmtId="0" fontId="3" fillId="7" borderId="18" xfId="0" applyFont="1" applyFill="1" applyBorder="1"/>
    <xf numFmtId="0" fontId="8" fillId="7" borderId="8" xfId="0" applyFont="1" applyFill="1" applyBorder="1"/>
    <xf numFmtId="0" fontId="3" fillId="7" borderId="7" xfId="0" applyFont="1" applyFill="1" applyBorder="1"/>
    <xf numFmtId="0" fontId="2" fillId="7" borderId="24" xfId="0" applyFont="1" applyFill="1" applyBorder="1"/>
    <xf numFmtId="0" fontId="2" fillId="7" borderId="7" xfId="0" applyFont="1" applyFill="1" applyBorder="1"/>
    <xf numFmtId="0" fontId="8" fillId="7" borderId="11" xfId="0" applyFont="1" applyFill="1" applyBorder="1"/>
    <xf numFmtId="0" fontId="3" fillId="7" borderId="16" xfId="0" applyFont="1" applyFill="1" applyBorder="1"/>
    <xf numFmtId="0" fontId="2" fillId="7" borderId="27" xfId="0" applyFont="1" applyFill="1" applyBorder="1"/>
    <xf numFmtId="0" fontId="2" fillId="7" borderId="16" xfId="0" applyFont="1" applyFill="1" applyBorder="1"/>
    <xf numFmtId="0" fontId="8" fillId="7" borderId="14" xfId="0" applyFont="1" applyFill="1" applyBorder="1"/>
    <xf numFmtId="0" fontId="3" fillId="7" borderId="15" xfId="0" applyFont="1" applyFill="1" applyBorder="1"/>
    <xf numFmtId="0" fontId="2" fillId="7" borderId="25" xfId="0" applyFont="1" applyFill="1" applyBorder="1"/>
    <xf numFmtId="0" fontId="2" fillId="7" borderId="15" xfId="0" applyFont="1" applyFill="1" applyBorder="1"/>
    <xf numFmtId="0" fontId="3" fillId="6" borderId="5" xfId="0" applyFont="1" applyFill="1" applyBorder="1"/>
    <xf numFmtId="0" fontId="3" fillId="6" borderId="21" xfId="0" applyFont="1" applyFill="1" applyBorder="1"/>
    <xf numFmtId="0" fontId="17" fillId="0" borderId="4" xfId="0" applyFont="1" applyFill="1" applyBorder="1"/>
    <xf numFmtId="0" fontId="3" fillId="7" borderId="4" xfId="0" applyFont="1" applyFill="1" applyBorder="1"/>
    <xf numFmtId="0" fontId="3" fillId="7" borderId="11" xfId="0" quotePrefix="1" applyFont="1" applyFill="1" applyBorder="1"/>
    <xf numFmtId="0" fontId="3" fillId="7" borderId="16" xfId="0" quotePrefix="1" applyFont="1" applyFill="1" applyBorder="1"/>
    <xf numFmtId="0" fontId="3" fillId="7" borderId="26" xfId="0" applyFont="1" applyFill="1" applyBorder="1" applyAlignment="1"/>
    <xf numFmtId="0" fontId="3" fillId="7" borderId="16" xfId="0" applyFont="1" applyFill="1" applyBorder="1" applyAlignment="1"/>
    <xf numFmtId="0" fontId="3" fillId="7" borderId="8" xfId="0" applyFont="1" applyFill="1" applyBorder="1"/>
    <xf numFmtId="0" fontId="3" fillId="7" borderId="7" xfId="0" applyFont="1" applyFill="1" applyBorder="1"/>
    <xf numFmtId="0" fontId="3" fillId="7" borderId="2" xfId="0" applyFont="1" applyFill="1" applyBorder="1"/>
    <xf numFmtId="0" fontId="3" fillId="7" borderId="18" xfId="0" applyFont="1" applyFill="1" applyBorder="1"/>
    <xf numFmtId="0" fontId="3" fillId="7" borderId="3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353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11" Type="http://schemas.openxmlformats.org/officeDocument/2006/relationships/customXml" Target="../customXml/item5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Sheet2!$K$9</c:f>
          <c:strCache>
            <c:ptCount val="1"/>
            <c:pt idx="0">
              <c:v>AD7770, HR Mode, Sinc3 Filter, 
 Current ODR=32kHz, Max ODR=32kHz
R=4kOhms, C=47nF</c:v>
            </c:pt>
          </c:strCache>
        </c:strRef>
      </c:tx>
      <c:layout>
        <c:manualLayout>
          <c:xMode val="edge"/>
          <c:yMode val="edge"/>
          <c:x val="0.2606251328558355"/>
          <c:y val="1.384083044982699E-2"/>
        </c:manualLayout>
      </c:layout>
      <c:overlay val="0"/>
      <c:spPr>
        <a:solidFill>
          <a:schemeClr val="accent2">
            <a:lumMod val="40000"/>
            <a:lumOff val="60000"/>
          </a:schemeClr>
        </a:solidFill>
      </c:spPr>
      <c:txPr>
        <a:bodyPr/>
        <a:lstStyle/>
        <a:p>
          <a:pPr algn="ctr">
            <a:defRPr/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Sheet2!$D$7</c:f>
              <c:strCache>
                <c:ptCount val="1"/>
                <c:pt idx="0">
                  <c:v>Sinc 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Sheet2!$B$10:$B$12349</c:f>
              <c:numCache>
                <c:formatCode>General</c:formatCode>
                <c:ptCount val="12340"/>
                <c:pt idx="0">
                  <c:v>2.5600000000000001E-2</c:v>
                </c:pt>
                <c:pt idx="1">
                  <c:v>5.1200000000000002E-2</c:v>
                </c:pt>
                <c:pt idx="2">
                  <c:v>7.6800000000000007E-2</c:v>
                </c:pt>
                <c:pt idx="3">
                  <c:v>0.1024</c:v>
                </c:pt>
                <c:pt idx="4">
                  <c:v>0.128</c:v>
                </c:pt>
                <c:pt idx="5">
                  <c:v>0.15359999999999999</c:v>
                </c:pt>
                <c:pt idx="6">
                  <c:v>0.1792</c:v>
                </c:pt>
                <c:pt idx="7">
                  <c:v>0.20479999999999998</c:v>
                </c:pt>
                <c:pt idx="8">
                  <c:v>0.23039999999999997</c:v>
                </c:pt>
                <c:pt idx="9">
                  <c:v>0.25599999999999995</c:v>
                </c:pt>
                <c:pt idx="10">
                  <c:v>0.28159999999999996</c:v>
                </c:pt>
                <c:pt idx="11">
                  <c:v>0.30719999999999997</c:v>
                </c:pt>
                <c:pt idx="12">
                  <c:v>0.33279999999999998</c:v>
                </c:pt>
                <c:pt idx="13">
                  <c:v>0.35840000000000005</c:v>
                </c:pt>
                <c:pt idx="14">
                  <c:v>0.38400000000000006</c:v>
                </c:pt>
                <c:pt idx="15">
                  <c:v>0.40960000000000008</c:v>
                </c:pt>
                <c:pt idx="16">
                  <c:v>0.43520000000000009</c:v>
                </c:pt>
                <c:pt idx="17">
                  <c:v>0.4608000000000001</c:v>
                </c:pt>
                <c:pt idx="18">
                  <c:v>0.48640000000000017</c:v>
                </c:pt>
                <c:pt idx="19">
                  <c:v>0.51200000000000012</c:v>
                </c:pt>
                <c:pt idx="20">
                  <c:v>0.53760000000000019</c:v>
                </c:pt>
                <c:pt idx="21">
                  <c:v>0.56320000000000014</c:v>
                </c:pt>
                <c:pt idx="22">
                  <c:v>0.58880000000000021</c:v>
                </c:pt>
                <c:pt idx="23">
                  <c:v>0.61440000000000017</c:v>
                </c:pt>
                <c:pt idx="24">
                  <c:v>0.64000000000000024</c:v>
                </c:pt>
                <c:pt idx="25">
                  <c:v>0.6656000000000003</c:v>
                </c:pt>
                <c:pt idx="26">
                  <c:v>0.69120000000000026</c:v>
                </c:pt>
                <c:pt idx="27">
                  <c:v>0.71680000000000033</c:v>
                </c:pt>
                <c:pt idx="28">
                  <c:v>0.74240000000000028</c:v>
                </c:pt>
                <c:pt idx="29">
                  <c:v>0.76800000000000035</c:v>
                </c:pt>
                <c:pt idx="30">
                  <c:v>0.79360000000000042</c:v>
                </c:pt>
                <c:pt idx="31">
                  <c:v>0.81920000000000037</c:v>
                </c:pt>
                <c:pt idx="32">
                  <c:v>0.84480000000000044</c:v>
                </c:pt>
                <c:pt idx="33">
                  <c:v>0.8704000000000004</c:v>
                </c:pt>
                <c:pt idx="34">
                  <c:v>0.89600000000000046</c:v>
                </c:pt>
                <c:pt idx="35">
                  <c:v>0.92160000000000053</c:v>
                </c:pt>
                <c:pt idx="36">
                  <c:v>0.94720000000000049</c:v>
                </c:pt>
                <c:pt idx="37">
                  <c:v>0.97280000000000055</c:v>
                </c:pt>
                <c:pt idx="38">
                  <c:v>0.99840000000000051</c:v>
                </c:pt>
                <c:pt idx="39">
                  <c:v>1.0240000000000005</c:v>
                </c:pt>
                <c:pt idx="40">
                  <c:v>1.0496000000000003</c:v>
                </c:pt>
                <c:pt idx="41">
                  <c:v>1.0752000000000004</c:v>
                </c:pt>
                <c:pt idx="42">
                  <c:v>1.1008000000000002</c:v>
                </c:pt>
                <c:pt idx="43">
                  <c:v>1.1264000000000001</c:v>
                </c:pt>
                <c:pt idx="44">
                  <c:v>1.1519999999999999</c:v>
                </c:pt>
                <c:pt idx="45">
                  <c:v>1.1776</c:v>
                </c:pt>
                <c:pt idx="46">
                  <c:v>1.2031999999999998</c:v>
                </c:pt>
                <c:pt idx="47">
                  <c:v>1.2287999999999997</c:v>
                </c:pt>
                <c:pt idx="48">
                  <c:v>1.2543999999999997</c:v>
                </c:pt>
                <c:pt idx="49">
                  <c:v>1.2799999999999996</c:v>
                </c:pt>
                <c:pt idx="50">
                  <c:v>1.3055999999999994</c:v>
                </c:pt>
                <c:pt idx="51">
                  <c:v>1.3311999999999993</c:v>
                </c:pt>
                <c:pt idx="52">
                  <c:v>1.3567999999999993</c:v>
                </c:pt>
                <c:pt idx="53">
                  <c:v>1.3823999999999992</c:v>
                </c:pt>
                <c:pt idx="54">
                  <c:v>1.407999999999999</c:v>
                </c:pt>
                <c:pt idx="55">
                  <c:v>1.4335999999999991</c:v>
                </c:pt>
                <c:pt idx="56">
                  <c:v>1.4591999999999989</c:v>
                </c:pt>
                <c:pt idx="57">
                  <c:v>1.4847999999999988</c:v>
                </c:pt>
                <c:pt idx="58">
                  <c:v>1.5103999999999986</c:v>
                </c:pt>
                <c:pt idx="59">
                  <c:v>1.5359999999999987</c:v>
                </c:pt>
                <c:pt idx="60">
                  <c:v>1.5615999999999985</c:v>
                </c:pt>
                <c:pt idx="61">
                  <c:v>1.5871999999999984</c:v>
                </c:pt>
                <c:pt idx="62">
                  <c:v>1.6127999999999985</c:v>
                </c:pt>
                <c:pt idx="63">
                  <c:v>1.6383999999999983</c:v>
                </c:pt>
                <c:pt idx="64">
                  <c:v>1.6639999999999981</c:v>
                </c:pt>
                <c:pt idx="65">
                  <c:v>1.689599999999998</c:v>
                </c:pt>
                <c:pt idx="66">
                  <c:v>1.7151999999999981</c:v>
                </c:pt>
                <c:pt idx="67">
                  <c:v>1.7407999999999979</c:v>
                </c:pt>
                <c:pt idx="68">
                  <c:v>1.7663999999999977</c:v>
                </c:pt>
                <c:pt idx="69">
                  <c:v>1.7919999999999978</c:v>
                </c:pt>
                <c:pt idx="70">
                  <c:v>1.8175999999999977</c:v>
                </c:pt>
                <c:pt idx="71">
                  <c:v>1.8431999999999975</c:v>
                </c:pt>
                <c:pt idx="72">
                  <c:v>1.8687999999999974</c:v>
                </c:pt>
                <c:pt idx="73">
                  <c:v>1.8943999999999974</c:v>
                </c:pt>
                <c:pt idx="74">
                  <c:v>1.9199999999999973</c:v>
                </c:pt>
                <c:pt idx="75">
                  <c:v>1.9455999999999971</c:v>
                </c:pt>
                <c:pt idx="76">
                  <c:v>1.9711999999999972</c:v>
                </c:pt>
                <c:pt idx="77">
                  <c:v>1.996799999999997</c:v>
                </c:pt>
                <c:pt idx="78">
                  <c:v>2.0223999999999971</c:v>
                </c:pt>
                <c:pt idx="79">
                  <c:v>2.0479999999999969</c:v>
                </c:pt>
                <c:pt idx="80">
                  <c:v>2.0735999999999968</c:v>
                </c:pt>
                <c:pt idx="81">
                  <c:v>2.0991999999999966</c:v>
                </c:pt>
                <c:pt idx="82">
                  <c:v>2.1247999999999965</c:v>
                </c:pt>
                <c:pt idx="83">
                  <c:v>2.1503999999999963</c:v>
                </c:pt>
                <c:pt idx="84">
                  <c:v>2.1759999999999962</c:v>
                </c:pt>
                <c:pt idx="85">
                  <c:v>2.2015999999999964</c:v>
                </c:pt>
                <c:pt idx="86">
                  <c:v>2.2271999999999963</c:v>
                </c:pt>
                <c:pt idx="87">
                  <c:v>2.2527999999999961</c:v>
                </c:pt>
                <c:pt idx="88">
                  <c:v>2.278399999999996</c:v>
                </c:pt>
                <c:pt idx="89">
                  <c:v>2.3039999999999958</c:v>
                </c:pt>
                <c:pt idx="90">
                  <c:v>2.3295999999999957</c:v>
                </c:pt>
                <c:pt idx="91">
                  <c:v>2.3551999999999955</c:v>
                </c:pt>
                <c:pt idx="92">
                  <c:v>2.3807999999999958</c:v>
                </c:pt>
                <c:pt idx="93">
                  <c:v>2.4063999999999957</c:v>
                </c:pt>
                <c:pt idx="94">
                  <c:v>2.4319999999999955</c:v>
                </c:pt>
                <c:pt idx="95">
                  <c:v>2.4575999999999953</c:v>
                </c:pt>
                <c:pt idx="96">
                  <c:v>2.4831999999999952</c:v>
                </c:pt>
                <c:pt idx="97">
                  <c:v>2.508799999999995</c:v>
                </c:pt>
                <c:pt idx="98">
                  <c:v>2.5343999999999949</c:v>
                </c:pt>
                <c:pt idx="99">
                  <c:v>2.5599999999999952</c:v>
                </c:pt>
                <c:pt idx="100">
                  <c:v>2.585599999999995</c:v>
                </c:pt>
                <c:pt idx="101">
                  <c:v>2.6111999999999949</c:v>
                </c:pt>
                <c:pt idx="102">
                  <c:v>2.6367999999999947</c:v>
                </c:pt>
                <c:pt idx="103">
                  <c:v>2.6623999999999945</c:v>
                </c:pt>
                <c:pt idx="104">
                  <c:v>2.6879999999999944</c:v>
                </c:pt>
                <c:pt idx="105">
                  <c:v>2.7135999999999942</c:v>
                </c:pt>
                <c:pt idx="106">
                  <c:v>2.7391999999999945</c:v>
                </c:pt>
                <c:pt idx="107">
                  <c:v>2.7647999999999944</c:v>
                </c:pt>
                <c:pt idx="108">
                  <c:v>2.7903999999999942</c:v>
                </c:pt>
                <c:pt idx="109">
                  <c:v>2.8159999999999941</c:v>
                </c:pt>
                <c:pt idx="110">
                  <c:v>2.8415999999999939</c:v>
                </c:pt>
                <c:pt idx="111">
                  <c:v>2.8671999999999938</c:v>
                </c:pt>
                <c:pt idx="112">
                  <c:v>2.8927999999999936</c:v>
                </c:pt>
                <c:pt idx="113">
                  <c:v>2.9183999999999939</c:v>
                </c:pt>
                <c:pt idx="114">
                  <c:v>2.9439999999999937</c:v>
                </c:pt>
                <c:pt idx="115">
                  <c:v>2.9695999999999936</c:v>
                </c:pt>
                <c:pt idx="116">
                  <c:v>2.9951999999999934</c:v>
                </c:pt>
                <c:pt idx="117">
                  <c:v>3.0207999999999933</c:v>
                </c:pt>
                <c:pt idx="118">
                  <c:v>3.0463999999999931</c:v>
                </c:pt>
                <c:pt idx="119">
                  <c:v>3.071999999999993</c:v>
                </c:pt>
                <c:pt idx="120">
                  <c:v>3.0975999999999932</c:v>
                </c:pt>
                <c:pt idx="121">
                  <c:v>3.1231999999999931</c:v>
                </c:pt>
                <c:pt idx="122">
                  <c:v>3.1487999999999929</c:v>
                </c:pt>
                <c:pt idx="123">
                  <c:v>3.1743999999999928</c:v>
                </c:pt>
                <c:pt idx="124">
                  <c:v>3.1999999999999926</c:v>
                </c:pt>
                <c:pt idx="125">
                  <c:v>3.2255999999999925</c:v>
                </c:pt>
                <c:pt idx="126">
                  <c:v>3.2511999999999928</c:v>
                </c:pt>
                <c:pt idx="127">
                  <c:v>3.2767999999999926</c:v>
                </c:pt>
                <c:pt idx="128">
                  <c:v>3.3023999999999925</c:v>
                </c:pt>
                <c:pt idx="129">
                  <c:v>3.3279999999999923</c:v>
                </c:pt>
                <c:pt idx="130">
                  <c:v>3.3535999999999921</c:v>
                </c:pt>
                <c:pt idx="131">
                  <c:v>3.379199999999992</c:v>
                </c:pt>
                <c:pt idx="132">
                  <c:v>3.4047999999999918</c:v>
                </c:pt>
                <c:pt idx="133">
                  <c:v>3.4303999999999921</c:v>
                </c:pt>
                <c:pt idx="134">
                  <c:v>3.455999999999992</c:v>
                </c:pt>
                <c:pt idx="135">
                  <c:v>3.4815999999999918</c:v>
                </c:pt>
                <c:pt idx="136">
                  <c:v>3.5071999999999917</c:v>
                </c:pt>
                <c:pt idx="137">
                  <c:v>3.5327999999999915</c:v>
                </c:pt>
                <c:pt idx="138">
                  <c:v>3.5583999999999913</c:v>
                </c:pt>
                <c:pt idx="139">
                  <c:v>3.5839999999999912</c:v>
                </c:pt>
                <c:pt idx="140">
                  <c:v>3.6095999999999915</c:v>
                </c:pt>
                <c:pt idx="141">
                  <c:v>3.6351999999999913</c:v>
                </c:pt>
                <c:pt idx="142">
                  <c:v>3.6607999999999912</c:v>
                </c:pt>
                <c:pt idx="143">
                  <c:v>3.686399999999991</c:v>
                </c:pt>
                <c:pt idx="144">
                  <c:v>3.7119999999999909</c:v>
                </c:pt>
                <c:pt idx="145">
                  <c:v>3.7375999999999907</c:v>
                </c:pt>
                <c:pt idx="146">
                  <c:v>3.7631999999999906</c:v>
                </c:pt>
                <c:pt idx="147">
                  <c:v>3.7887999999999908</c:v>
                </c:pt>
                <c:pt idx="148">
                  <c:v>3.8143999999999907</c:v>
                </c:pt>
                <c:pt idx="149">
                  <c:v>3.8399999999999905</c:v>
                </c:pt>
                <c:pt idx="150">
                  <c:v>3.8655999999999904</c:v>
                </c:pt>
                <c:pt idx="151">
                  <c:v>3.8911999999999902</c:v>
                </c:pt>
                <c:pt idx="152">
                  <c:v>3.9167999999999901</c:v>
                </c:pt>
                <c:pt idx="153">
                  <c:v>3.9423999999999899</c:v>
                </c:pt>
                <c:pt idx="154">
                  <c:v>3.9679999999999902</c:v>
                </c:pt>
                <c:pt idx="155">
                  <c:v>3.99359999999999</c:v>
                </c:pt>
                <c:pt idx="156">
                  <c:v>4.0191999999999899</c:v>
                </c:pt>
                <c:pt idx="157">
                  <c:v>4.0447999999999897</c:v>
                </c:pt>
                <c:pt idx="158">
                  <c:v>4.0703999999999896</c:v>
                </c:pt>
                <c:pt idx="159">
                  <c:v>4.0959999999999894</c:v>
                </c:pt>
                <c:pt idx="160">
                  <c:v>4.1215999999999893</c:v>
                </c:pt>
                <c:pt idx="161">
                  <c:v>4.14719999999999</c:v>
                </c:pt>
                <c:pt idx="162">
                  <c:v>4.1727999999999899</c:v>
                </c:pt>
                <c:pt idx="163">
                  <c:v>4.1983999999999906</c:v>
                </c:pt>
                <c:pt idx="164">
                  <c:v>4.2239999999999913</c:v>
                </c:pt>
                <c:pt idx="165">
                  <c:v>4.2495999999999912</c:v>
                </c:pt>
                <c:pt idx="166">
                  <c:v>4.2751999999999919</c:v>
                </c:pt>
                <c:pt idx="167">
                  <c:v>4.3007999999999917</c:v>
                </c:pt>
                <c:pt idx="168">
                  <c:v>4.3263999999999925</c:v>
                </c:pt>
                <c:pt idx="169">
                  <c:v>4.3519999999999923</c:v>
                </c:pt>
                <c:pt idx="170">
                  <c:v>4.3775999999999931</c:v>
                </c:pt>
                <c:pt idx="171">
                  <c:v>4.4031999999999938</c:v>
                </c:pt>
                <c:pt idx="172">
                  <c:v>4.4287999999999936</c:v>
                </c:pt>
                <c:pt idx="173">
                  <c:v>4.4543999999999944</c:v>
                </c:pt>
                <c:pt idx="174">
                  <c:v>4.4799999999999942</c:v>
                </c:pt>
                <c:pt idx="175">
                  <c:v>4.5055999999999949</c:v>
                </c:pt>
                <c:pt idx="176">
                  <c:v>4.5311999999999957</c:v>
                </c:pt>
                <c:pt idx="177">
                  <c:v>4.5567999999999955</c:v>
                </c:pt>
                <c:pt idx="178">
                  <c:v>4.5823999999999963</c:v>
                </c:pt>
                <c:pt idx="179">
                  <c:v>4.6079999999999961</c:v>
                </c:pt>
                <c:pt idx="180">
                  <c:v>4.6335999999999968</c:v>
                </c:pt>
                <c:pt idx="181">
                  <c:v>4.6591999999999967</c:v>
                </c:pt>
                <c:pt idx="182">
                  <c:v>4.6847999999999974</c:v>
                </c:pt>
                <c:pt idx="183">
                  <c:v>4.7103999999999981</c:v>
                </c:pt>
                <c:pt idx="184">
                  <c:v>4.735999999999998</c:v>
                </c:pt>
                <c:pt idx="185">
                  <c:v>4.7615999999999987</c:v>
                </c:pt>
                <c:pt idx="186">
                  <c:v>4.7871999999999986</c:v>
                </c:pt>
                <c:pt idx="187">
                  <c:v>4.8127999999999993</c:v>
                </c:pt>
                <c:pt idx="188">
                  <c:v>4.8384</c:v>
                </c:pt>
                <c:pt idx="189">
                  <c:v>4.8639999999999999</c:v>
                </c:pt>
                <c:pt idx="190">
                  <c:v>4.8896000000000006</c:v>
                </c:pt>
                <c:pt idx="191">
                  <c:v>4.9152000000000005</c:v>
                </c:pt>
                <c:pt idx="192">
                  <c:v>4.9408000000000012</c:v>
                </c:pt>
                <c:pt idx="193">
                  <c:v>4.966400000000001</c:v>
                </c:pt>
                <c:pt idx="194">
                  <c:v>4.9920000000000018</c:v>
                </c:pt>
                <c:pt idx="195">
                  <c:v>5.0176000000000025</c:v>
                </c:pt>
                <c:pt idx="196">
                  <c:v>5.0432000000000023</c:v>
                </c:pt>
                <c:pt idx="197">
                  <c:v>5.0688000000000031</c:v>
                </c:pt>
                <c:pt idx="198">
                  <c:v>5.0944000000000029</c:v>
                </c:pt>
                <c:pt idx="199">
                  <c:v>5.1200000000000037</c:v>
                </c:pt>
                <c:pt idx="200">
                  <c:v>5.1456000000000044</c:v>
                </c:pt>
                <c:pt idx="201">
                  <c:v>5.1712000000000042</c:v>
                </c:pt>
                <c:pt idx="202">
                  <c:v>5.196800000000005</c:v>
                </c:pt>
                <c:pt idx="203">
                  <c:v>5.2224000000000048</c:v>
                </c:pt>
                <c:pt idx="204">
                  <c:v>5.2480000000000055</c:v>
                </c:pt>
                <c:pt idx="205">
                  <c:v>5.2736000000000054</c:v>
                </c:pt>
                <c:pt idx="206">
                  <c:v>5.2992000000000061</c:v>
                </c:pt>
                <c:pt idx="207">
                  <c:v>5.3248000000000069</c:v>
                </c:pt>
                <c:pt idx="208">
                  <c:v>5.3504000000000067</c:v>
                </c:pt>
                <c:pt idx="209">
                  <c:v>5.3760000000000074</c:v>
                </c:pt>
                <c:pt idx="210">
                  <c:v>5.4016000000000073</c:v>
                </c:pt>
                <c:pt idx="211">
                  <c:v>5.427200000000008</c:v>
                </c:pt>
                <c:pt idx="212">
                  <c:v>5.4528000000000088</c:v>
                </c:pt>
                <c:pt idx="213">
                  <c:v>5.4784000000000086</c:v>
                </c:pt>
                <c:pt idx="214">
                  <c:v>5.5040000000000093</c:v>
                </c:pt>
                <c:pt idx="215">
                  <c:v>5.5296000000000092</c:v>
                </c:pt>
                <c:pt idx="216">
                  <c:v>5.5552000000000099</c:v>
                </c:pt>
                <c:pt idx="217">
                  <c:v>5.5808000000000098</c:v>
                </c:pt>
                <c:pt idx="218">
                  <c:v>5.6064000000000105</c:v>
                </c:pt>
                <c:pt idx="219">
                  <c:v>5.6320000000000112</c:v>
                </c:pt>
                <c:pt idx="220">
                  <c:v>5.6576000000000111</c:v>
                </c:pt>
                <c:pt idx="221">
                  <c:v>5.6832000000000118</c:v>
                </c:pt>
                <c:pt idx="222">
                  <c:v>5.7088000000000116</c:v>
                </c:pt>
                <c:pt idx="223">
                  <c:v>5.7344000000000124</c:v>
                </c:pt>
                <c:pt idx="224">
                  <c:v>5.7600000000000131</c:v>
                </c:pt>
                <c:pt idx="225">
                  <c:v>5.785600000000013</c:v>
                </c:pt>
                <c:pt idx="226">
                  <c:v>5.8112000000000137</c:v>
                </c:pt>
                <c:pt idx="227">
                  <c:v>5.8368000000000135</c:v>
                </c:pt>
                <c:pt idx="228">
                  <c:v>5.8624000000000143</c:v>
                </c:pt>
                <c:pt idx="229">
                  <c:v>5.8880000000000141</c:v>
                </c:pt>
                <c:pt idx="230">
                  <c:v>5.9136000000000148</c:v>
                </c:pt>
                <c:pt idx="231">
                  <c:v>5.9392000000000156</c:v>
                </c:pt>
                <c:pt idx="232">
                  <c:v>5.9648000000000154</c:v>
                </c:pt>
                <c:pt idx="233">
                  <c:v>5.9904000000000162</c:v>
                </c:pt>
                <c:pt idx="234">
                  <c:v>6.016000000000016</c:v>
                </c:pt>
                <c:pt idx="235">
                  <c:v>6.0416000000000167</c:v>
                </c:pt>
                <c:pt idx="236">
                  <c:v>6.0672000000000175</c:v>
                </c:pt>
                <c:pt idx="237">
                  <c:v>6.0928000000000173</c:v>
                </c:pt>
                <c:pt idx="238">
                  <c:v>6.118400000000018</c:v>
                </c:pt>
                <c:pt idx="239">
                  <c:v>6.1440000000000179</c:v>
                </c:pt>
                <c:pt idx="240">
                  <c:v>6.1696000000000186</c:v>
                </c:pt>
                <c:pt idx="241">
                  <c:v>6.1952000000000194</c:v>
                </c:pt>
                <c:pt idx="242">
                  <c:v>6.2208000000000192</c:v>
                </c:pt>
                <c:pt idx="243">
                  <c:v>6.2464000000000199</c:v>
                </c:pt>
                <c:pt idx="244">
                  <c:v>6.2720000000000198</c:v>
                </c:pt>
                <c:pt idx="245">
                  <c:v>6.2976000000000205</c:v>
                </c:pt>
                <c:pt idx="246">
                  <c:v>6.3232000000000204</c:v>
                </c:pt>
                <c:pt idx="247">
                  <c:v>6.3488000000000211</c:v>
                </c:pt>
                <c:pt idx="248">
                  <c:v>6.3744000000000218</c:v>
                </c:pt>
                <c:pt idx="249">
                  <c:v>6.4000000000000217</c:v>
                </c:pt>
                <c:pt idx="250">
                  <c:v>6.4256000000000224</c:v>
                </c:pt>
                <c:pt idx="251">
                  <c:v>6.4512000000000222</c:v>
                </c:pt>
                <c:pt idx="252">
                  <c:v>6.476800000000023</c:v>
                </c:pt>
                <c:pt idx="253">
                  <c:v>6.5024000000000237</c:v>
                </c:pt>
                <c:pt idx="254">
                  <c:v>6.5280000000000236</c:v>
                </c:pt>
                <c:pt idx="255">
                  <c:v>6.5536000000000243</c:v>
                </c:pt>
                <c:pt idx="256">
                  <c:v>6.5792000000000241</c:v>
                </c:pt>
                <c:pt idx="257">
                  <c:v>6.6048000000000249</c:v>
                </c:pt>
                <c:pt idx="258">
                  <c:v>6.6304000000000247</c:v>
                </c:pt>
                <c:pt idx="259">
                  <c:v>6.6560000000000255</c:v>
                </c:pt>
                <c:pt idx="260">
                  <c:v>6.6816000000000262</c:v>
                </c:pt>
                <c:pt idx="261">
                  <c:v>6.707200000000026</c:v>
                </c:pt>
                <c:pt idx="262">
                  <c:v>6.7328000000000268</c:v>
                </c:pt>
                <c:pt idx="263">
                  <c:v>6.7584000000000266</c:v>
                </c:pt>
                <c:pt idx="264">
                  <c:v>6.7840000000000273</c:v>
                </c:pt>
                <c:pt idx="265">
                  <c:v>6.8096000000000281</c:v>
                </c:pt>
                <c:pt idx="266">
                  <c:v>6.8352000000000279</c:v>
                </c:pt>
                <c:pt idx="267">
                  <c:v>6.8608000000000287</c:v>
                </c:pt>
                <c:pt idx="268">
                  <c:v>6.8864000000000285</c:v>
                </c:pt>
                <c:pt idx="269">
                  <c:v>6.9120000000000292</c:v>
                </c:pt>
                <c:pt idx="270">
                  <c:v>6.9376000000000291</c:v>
                </c:pt>
                <c:pt idx="271">
                  <c:v>6.9632000000000298</c:v>
                </c:pt>
                <c:pt idx="272">
                  <c:v>6.9888000000000305</c:v>
                </c:pt>
                <c:pt idx="273">
                  <c:v>7.0144000000000304</c:v>
                </c:pt>
                <c:pt idx="274">
                  <c:v>7.0400000000000311</c:v>
                </c:pt>
                <c:pt idx="275">
                  <c:v>7.065600000000031</c:v>
                </c:pt>
                <c:pt idx="276">
                  <c:v>7.0912000000000317</c:v>
                </c:pt>
                <c:pt idx="277">
                  <c:v>7.1168000000000324</c:v>
                </c:pt>
                <c:pt idx="278">
                  <c:v>7.1424000000000323</c:v>
                </c:pt>
                <c:pt idx="279">
                  <c:v>7.168000000000033</c:v>
                </c:pt>
                <c:pt idx="280">
                  <c:v>7.1936000000000329</c:v>
                </c:pt>
                <c:pt idx="281">
                  <c:v>7.2192000000000336</c:v>
                </c:pt>
                <c:pt idx="282">
                  <c:v>7.2448000000000334</c:v>
                </c:pt>
                <c:pt idx="283">
                  <c:v>7.2704000000000342</c:v>
                </c:pt>
                <c:pt idx="284">
                  <c:v>7.2960000000000349</c:v>
                </c:pt>
                <c:pt idx="285">
                  <c:v>7.3216000000000347</c:v>
                </c:pt>
                <c:pt idx="286">
                  <c:v>7.3472000000000355</c:v>
                </c:pt>
                <c:pt idx="287">
                  <c:v>7.3728000000000353</c:v>
                </c:pt>
                <c:pt idx="288">
                  <c:v>7.3984000000000361</c:v>
                </c:pt>
                <c:pt idx="289">
                  <c:v>7.4240000000000368</c:v>
                </c:pt>
                <c:pt idx="290">
                  <c:v>7.4496000000000366</c:v>
                </c:pt>
                <c:pt idx="291">
                  <c:v>7.4752000000000374</c:v>
                </c:pt>
                <c:pt idx="292">
                  <c:v>7.5008000000000372</c:v>
                </c:pt>
                <c:pt idx="293">
                  <c:v>7.5264000000000379</c:v>
                </c:pt>
                <c:pt idx="294">
                  <c:v>7.5520000000000378</c:v>
                </c:pt>
                <c:pt idx="295">
                  <c:v>7.5776000000000385</c:v>
                </c:pt>
                <c:pt idx="296">
                  <c:v>7.6032000000000393</c:v>
                </c:pt>
                <c:pt idx="297">
                  <c:v>7.6288000000000391</c:v>
                </c:pt>
                <c:pt idx="298">
                  <c:v>7.6544000000000398</c:v>
                </c:pt>
                <c:pt idx="299">
                  <c:v>7.6800000000000397</c:v>
                </c:pt>
                <c:pt idx="300">
                  <c:v>7.7056000000000404</c:v>
                </c:pt>
                <c:pt idx="301">
                  <c:v>7.7312000000000412</c:v>
                </c:pt>
                <c:pt idx="302">
                  <c:v>7.756800000000041</c:v>
                </c:pt>
                <c:pt idx="303">
                  <c:v>7.7824000000000417</c:v>
                </c:pt>
                <c:pt idx="304">
                  <c:v>7.8080000000000416</c:v>
                </c:pt>
                <c:pt idx="305">
                  <c:v>7.8336000000000423</c:v>
                </c:pt>
                <c:pt idx="306">
                  <c:v>7.8592000000000422</c:v>
                </c:pt>
                <c:pt idx="307">
                  <c:v>7.8848000000000429</c:v>
                </c:pt>
                <c:pt idx="308">
                  <c:v>7.9104000000000436</c:v>
                </c:pt>
                <c:pt idx="309">
                  <c:v>7.9360000000000435</c:v>
                </c:pt>
                <c:pt idx="310">
                  <c:v>7.9616000000000442</c:v>
                </c:pt>
                <c:pt idx="311">
                  <c:v>7.987200000000044</c:v>
                </c:pt>
                <c:pt idx="312">
                  <c:v>8.0128000000000448</c:v>
                </c:pt>
                <c:pt idx="313">
                  <c:v>8.0384000000000455</c:v>
                </c:pt>
                <c:pt idx="314">
                  <c:v>8.0640000000000462</c:v>
                </c:pt>
                <c:pt idx="315">
                  <c:v>8.0896000000000452</c:v>
                </c:pt>
                <c:pt idx="316">
                  <c:v>8.1152000000000459</c:v>
                </c:pt>
                <c:pt idx="317">
                  <c:v>8.1408000000000467</c:v>
                </c:pt>
                <c:pt idx="318">
                  <c:v>8.1664000000000474</c:v>
                </c:pt>
                <c:pt idx="319">
                  <c:v>8.1920000000000481</c:v>
                </c:pt>
                <c:pt idx="320">
                  <c:v>8.2176000000000471</c:v>
                </c:pt>
                <c:pt idx="321">
                  <c:v>8.2432000000000478</c:v>
                </c:pt>
                <c:pt idx="322">
                  <c:v>8.2688000000000486</c:v>
                </c:pt>
                <c:pt idx="323">
                  <c:v>8.2944000000000493</c:v>
                </c:pt>
                <c:pt idx="324">
                  <c:v>8.3200000000000482</c:v>
                </c:pt>
                <c:pt idx="325">
                  <c:v>8.345600000000049</c:v>
                </c:pt>
                <c:pt idx="326">
                  <c:v>8.3712000000000497</c:v>
                </c:pt>
                <c:pt idx="327">
                  <c:v>8.3968000000000504</c:v>
                </c:pt>
                <c:pt idx="328">
                  <c:v>8.4224000000000512</c:v>
                </c:pt>
                <c:pt idx="329">
                  <c:v>8.4480000000000501</c:v>
                </c:pt>
                <c:pt idx="330">
                  <c:v>8.4736000000000509</c:v>
                </c:pt>
                <c:pt idx="331">
                  <c:v>8.4992000000000516</c:v>
                </c:pt>
                <c:pt idx="332">
                  <c:v>8.5248000000000523</c:v>
                </c:pt>
                <c:pt idx="333">
                  <c:v>8.5504000000000531</c:v>
                </c:pt>
                <c:pt idx="334">
                  <c:v>8.576000000000052</c:v>
                </c:pt>
                <c:pt idx="335">
                  <c:v>8.6016000000000528</c:v>
                </c:pt>
                <c:pt idx="336">
                  <c:v>8.6272000000000535</c:v>
                </c:pt>
                <c:pt idx="337">
                  <c:v>8.6528000000000542</c:v>
                </c:pt>
                <c:pt idx="338">
                  <c:v>8.678400000000055</c:v>
                </c:pt>
                <c:pt idx="339">
                  <c:v>8.7040000000000539</c:v>
                </c:pt>
                <c:pt idx="340">
                  <c:v>8.7296000000000546</c:v>
                </c:pt>
                <c:pt idx="341">
                  <c:v>8.7552000000000554</c:v>
                </c:pt>
                <c:pt idx="342">
                  <c:v>8.7808000000000561</c:v>
                </c:pt>
                <c:pt idx="343">
                  <c:v>8.8064000000000568</c:v>
                </c:pt>
                <c:pt idx="344">
                  <c:v>8.8320000000000558</c:v>
                </c:pt>
                <c:pt idx="345">
                  <c:v>8.8576000000000565</c:v>
                </c:pt>
                <c:pt idx="346">
                  <c:v>8.8832000000000573</c:v>
                </c:pt>
                <c:pt idx="347">
                  <c:v>8.908800000000058</c:v>
                </c:pt>
                <c:pt idx="348">
                  <c:v>8.934400000000057</c:v>
                </c:pt>
                <c:pt idx="349">
                  <c:v>8.9600000000000577</c:v>
                </c:pt>
                <c:pt idx="350">
                  <c:v>8.9856000000000584</c:v>
                </c:pt>
                <c:pt idx="351">
                  <c:v>9.0112000000000592</c:v>
                </c:pt>
                <c:pt idx="352">
                  <c:v>9.0368000000000599</c:v>
                </c:pt>
                <c:pt idx="353">
                  <c:v>9.0624000000000589</c:v>
                </c:pt>
                <c:pt idx="354">
                  <c:v>9.0880000000000596</c:v>
                </c:pt>
                <c:pt idx="355">
                  <c:v>9.1136000000000603</c:v>
                </c:pt>
                <c:pt idx="356">
                  <c:v>9.1392000000000611</c:v>
                </c:pt>
                <c:pt idx="357">
                  <c:v>9.1648000000000618</c:v>
                </c:pt>
                <c:pt idx="358">
                  <c:v>9.1904000000000607</c:v>
                </c:pt>
                <c:pt idx="359">
                  <c:v>9.2160000000000615</c:v>
                </c:pt>
                <c:pt idx="360">
                  <c:v>9.2416000000000622</c:v>
                </c:pt>
                <c:pt idx="361">
                  <c:v>9.2672000000000629</c:v>
                </c:pt>
                <c:pt idx="362">
                  <c:v>9.2928000000000637</c:v>
                </c:pt>
                <c:pt idx="363">
                  <c:v>9.3184000000000626</c:v>
                </c:pt>
                <c:pt idx="364">
                  <c:v>9.3440000000000634</c:v>
                </c:pt>
                <c:pt idx="365">
                  <c:v>9.3696000000000641</c:v>
                </c:pt>
                <c:pt idx="366">
                  <c:v>9.3952000000000648</c:v>
                </c:pt>
                <c:pt idx="367">
                  <c:v>9.4208000000000656</c:v>
                </c:pt>
                <c:pt idx="368">
                  <c:v>9.4464000000000645</c:v>
                </c:pt>
                <c:pt idx="369">
                  <c:v>9.4720000000000653</c:v>
                </c:pt>
                <c:pt idx="370">
                  <c:v>9.497600000000066</c:v>
                </c:pt>
                <c:pt idx="371">
                  <c:v>9.5232000000000667</c:v>
                </c:pt>
                <c:pt idx="372">
                  <c:v>9.5488000000000675</c:v>
                </c:pt>
                <c:pt idx="373">
                  <c:v>9.5744000000000664</c:v>
                </c:pt>
                <c:pt idx="374">
                  <c:v>9.6000000000000671</c:v>
                </c:pt>
                <c:pt idx="375">
                  <c:v>9.6256000000000679</c:v>
                </c:pt>
                <c:pt idx="376">
                  <c:v>9.6512000000000686</c:v>
                </c:pt>
                <c:pt idx="377">
                  <c:v>9.6768000000000676</c:v>
                </c:pt>
                <c:pt idx="378">
                  <c:v>9.7024000000000683</c:v>
                </c:pt>
                <c:pt idx="379">
                  <c:v>9.728000000000069</c:v>
                </c:pt>
                <c:pt idx="380">
                  <c:v>9.7536000000000698</c:v>
                </c:pt>
                <c:pt idx="381">
                  <c:v>9.7792000000000705</c:v>
                </c:pt>
                <c:pt idx="382">
                  <c:v>9.8048000000000695</c:v>
                </c:pt>
                <c:pt idx="383">
                  <c:v>9.8304000000000702</c:v>
                </c:pt>
                <c:pt idx="384">
                  <c:v>9.8560000000000709</c:v>
                </c:pt>
                <c:pt idx="385">
                  <c:v>9.8816000000000717</c:v>
                </c:pt>
                <c:pt idx="386">
                  <c:v>9.9072000000000724</c:v>
                </c:pt>
                <c:pt idx="387">
                  <c:v>9.9328000000000713</c:v>
                </c:pt>
                <c:pt idx="388">
                  <c:v>9.9584000000000721</c:v>
                </c:pt>
                <c:pt idx="389">
                  <c:v>9.9840000000000728</c:v>
                </c:pt>
                <c:pt idx="390">
                  <c:v>10.009600000000074</c:v>
                </c:pt>
                <c:pt idx="391">
                  <c:v>10.035200000000074</c:v>
                </c:pt>
                <c:pt idx="392">
                  <c:v>10.060800000000073</c:v>
                </c:pt>
                <c:pt idx="393">
                  <c:v>10.086400000000074</c:v>
                </c:pt>
                <c:pt idx="394">
                  <c:v>10.112000000000075</c:v>
                </c:pt>
                <c:pt idx="395">
                  <c:v>10.137600000000075</c:v>
                </c:pt>
                <c:pt idx="396">
                  <c:v>10.163200000000076</c:v>
                </c:pt>
                <c:pt idx="397">
                  <c:v>10.188800000000075</c:v>
                </c:pt>
                <c:pt idx="398">
                  <c:v>10.214400000000076</c:v>
                </c:pt>
                <c:pt idx="399">
                  <c:v>10.240000000000077</c:v>
                </c:pt>
                <c:pt idx="400">
                  <c:v>10.265600000000077</c:v>
                </c:pt>
                <c:pt idx="401">
                  <c:v>10.291200000000076</c:v>
                </c:pt>
                <c:pt idx="402">
                  <c:v>10.316800000000077</c:v>
                </c:pt>
                <c:pt idx="403">
                  <c:v>10.342400000000078</c:v>
                </c:pt>
                <c:pt idx="404">
                  <c:v>10.368000000000078</c:v>
                </c:pt>
                <c:pt idx="405">
                  <c:v>10.393600000000079</c:v>
                </c:pt>
                <c:pt idx="406">
                  <c:v>10.419200000000078</c:v>
                </c:pt>
                <c:pt idx="407">
                  <c:v>10.444800000000079</c:v>
                </c:pt>
                <c:pt idx="408">
                  <c:v>10.47040000000008</c:v>
                </c:pt>
                <c:pt idx="409">
                  <c:v>10.49600000000008</c:v>
                </c:pt>
                <c:pt idx="410">
                  <c:v>10.521600000000081</c:v>
                </c:pt>
                <c:pt idx="411">
                  <c:v>10.54720000000008</c:v>
                </c:pt>
                <c:pt idx="412">
                  <c:v>10.572800000000081</c:v>
                </c:pt>
                <c:pt idx="413">
                  <c:v>10.598400000000082</c:v>
                </c:pt>
                <c:pt idx="414">
                  <c:v>10.624000000000082</c:v>
                </c:pt>
                <c:pt idx="415">
                  <c:v>10.649600000000083</c:v>
                </c:pt>
                <c:pt idx="416">
                  <c:v>10.675200000000082</c:v>
                </c:pt>
                <c:pt idx="417">
                  <c:v>10.700800000000083</c:v>
                </c:pt>
                <c:pt idx="418">
                  <c:v>10.726400000000083</c:v>
                </c:pt>
                <c:pt idx="419">
                  <c:v>10.752000000000084</c:v>
                </c:pt>
                <c:pt idx="420">
                  <c:v>10.777600000000085</c:v>
                </c:pt>
                <c:pt idx="421">
                  <c:v>10.803200000000084</c:v>
                </c:pt>
                <c:pt idx="422">
                  <c:v>10.828800000000085</c:v>
                </c:pt>
                <c:pt idx="423">
                  <c:v>10.854400000000085</c:v>
                </c:pt>
                <c:pt idx="424">
                  <c:v>10.880000000000086</c:v>
                </c:pt>
                <c:pt idx="425">
                  <c:v>10.905600000000085</c:v>
                </c:pt>
                <c:pt idx="426">
                  <c:v>10.931200000000086</c:v>
                </c:pt>
                <c:pt idx="427">
                  <c:v>10.956800000000086</c:v>
                </c:pt>
                <c:pt idx="428">
                  <c:v>10.982400000000087</c:v>
                </c:pt>
                <c:pt idx="429">
                  <c:v>11.008000000000088</c:v>
                </c:pt>
                <c:pt idx="430">
                  <c:v>11.033600000000087</c:v>
                </c:pt>
                <c:pt idx="431">
                  <c:v>11.059200000000088</c:v>
                </c:pt>
                <c:pt idx="432">
                  <c:v>11.084800000000088</c:v>
                </c:pt>
                <c:pt idx="433">
                  <c:v>11.110400000000089</c:v>
                </c:pt>
                <c:pt idx="434">
                  <c:v>11.13600000000009</c:v>
                </c:pt>
                <c:pt idx="435">
                  <c:v>11.161600000000089</c:v>
                </c:pt>
                <c:pt idx="436">
                  <c:v>11.18720000000009</c:v>
                </c:pt>
                <c:pt idx="437">
                  <c:v>11.21280000000009</c:v>
                </c:pt>
                <c:pt idx="438">
                  <c:v>11.238400000000091</c:v>
                </c:pt>
                <c:pt idx="439">
                  <c:v>11.264000000000092</c:v>
                </c:pt>
                <c:pt idx="440">
                  <c:v>11.289600000000091</c:v>
                </c:pt>
                <c:pt idx="441">
                  <c:v>11.315200000000091</c:v>
                </c:pt>
                <c:pt idx="442">
                  <c:v>11.340800000000092</c:v>
                </c:pt>
                <c:pt idx="443">
                  <c:v>11.366400000000093</c:v>
                </c:pt>
                <c:pt idx="444">
                  <c:v>11.392000000000094</c:v>
                </c:pt>
                <c:pt idx="445">
                  <c:v>11.417600000000093</c:v>
                </c:pt>
                <c:pt idx="446">
                  <c:v>11.443200000000093</c:v>
                </c:pt>
                <c:pt idx="447">
                  <c:v>11.468800000000094</c:v>
                </c:pt>
                <c:pt idx="448">
                  <c:v>11.494400000000095</c:v>
                </c:pt>
                <c:pt idx="449">
                  <c:v>11.520000000000094</c:v>
                </c:pt>
                <c:pt idx="450">
                  <c:v>11.545600000000094</c:v>
                </c:pt>
                <c:pt idx="451">
                  <c:v>11.571200000000095</c:v>
                </c:pt>
                <c:pt idx="452">
                  <c:v>11.596800000000096</c:v>
                </c:pt>
                <c:pt idx="453">
                  <c:v>11.622400000000097</c:v>
                </c:pt>
                <c:pt idx="454">
                  <c:v>11.648000000000096</c:v>
                </c:pt>
                <c:pt idx="455">
                  <c:v>11.673600000000096</c:v>
                </c:pt>
                <c:pt idx="456">
                  <c:v>11.699200000000097</c:v>
                </c:pt>
                <c:pt idx="457">
                  <c:v>11.724800000000098</c:v>
                </c:pt>
                <c:pt idx="458">
                  <c:v>11.750400000000099</c:v>
                </c:pt>
                <c:pt idx="459">
                  <c:v>11.776000000000098</c:v>
                </c:pt>
                <c:pt idx="460">
                  <c:v>11.801600000000098</c:v>
                </c:pt>
                <c:pt idx="461">
                  <c:v>11.827200000000099</c:v>
                </c:pt>
                <c:pt idx="462">
                  <c:v>11.8528000000001</c:v>
                </c:pt>
                <c:pt idx="463">
                  <c:v>11.8784000000001</c:v>
                </c:pt>
                <c:pt idx="464">
                  <c:v>11.904000000000099</c:v>
                </c:pt>
                <c:pt idx="465">
                  <c:v>11.9296000000001</c:v>
                </c:pt>
                <c:pt idx="466">
                  <c:v>11.955200000000101</c:v>
                </c:pt>
                <c:pt idx="467">
                  <c:v>11.980800000000102</c:v>
                </c:pt>
                <c:pt idx="468">
                  <c:v>12.006400000000102</c:v>
                </c:pt>
                <c:pt idx="469">
                  <c:v>12.032000000000101</c:v>
                </c:pt>
                <c:pt idx="470">
                  <c:v>12.057600000000102</c:v>
                </c:pt>
                <c:pt idx="471">
                  <c:v>12.083200000000103</c:v>
                </c:pt>
                <c:pt idx="472">
                  <c:v>12.108800000000103</c:v>
                </c:pt>
                <c:pt idx="473">
                  <c:v>12.134400000000102</c:v>
                </c:pt>
                <c:pt idx="474">
                  <c:v>12.160000000000103</c:v>
                </c:pt>
                <c:pt idx="475">
                  <c:v>12.185600000000104</c:v>
                </c:pt>
                <c:pt idx="476">
                  <c:v>12.211200000000105</c:v>
                </c:pt>
                <c:pt idx="477">
                  <c:v>12.236800000000105</c:v>
                </c:pt>
                <c:pt idx="478">
                  <c:v>12.262400000000104</c:v>
                </c:pt>
                <c:pt idx="479">
                  <c:v>12.288000000000105</c:v>
                </c:pt>
                <c:pt idx="480">
                  <c:v>12.313600000000106</c:v>
                </c:pt>
                <c:pt idx="481">
                  <c:v>12.339200000000107</c:v>
                </c:pt>
                <c:pt idx="482">
                  <c:v>12.364800000000107</c:v>
                </c:pt>
                <c:pt idx="483">
                  <c:v>12.390400000000106</c:v>
                </c:pt>
                <c:pt idx="484">
                  <c:v>12.416000000000107</c:v>
                </c:pt>
                <c:pt idx="485">
                  <c:v>12.441600000000108</c:v>
                </c:pt>
                <c:pt idx="486">
                  <c:v>12.467200000000108</c:v>
                </c:pt>
                <c:pt idx="487">
                  <c:v>12.492800000000109</c:v>
                </c:pt>
                <c:pt idx="488">
                  <c:v>12.518400000000108</c:v>
                </c:pt>
                <c:pt idx="489">
                  <c:v>12.544000000000109</c:v>
                </c:pt>
                <c:pt idx="490">
                  <c:v>12.56960000000011</c:v>
                </c:pt>
                <c:pt idx="491">
                  <c:v>12.59520000000011</c:v>
                </c:pt>
                <c:pt idx="492">
                  <c:v>12.620800000000111</c:v>
                </c:pt>
                <c:pt idx="493">
                  <c:v>12.64640000000011</c:v>
                </c:pt>
                <c:pt idx="494">
                  <c:v>12.672000000000111</c:v>
                </c:pt>
                <c:pt idx="495">
                  <c:v>12.697600000000111</c:v>
                </c:pt>
                <c:pt idx="496">
                  <c:v>12.723200000000112</c:v>
                </c:pt>
                <c:pt idx="497">
                  <c:v>12.748800000000113</c:v>
                </c:pt>
                <c:pt idx="498">
                  <c:v>12.774400000000112</c:v>
                </c:pt>
                <c:pt idx="499">
                  <c:v>12.800000000000113</c:v>
                </c:pt>
                <c:pt idx="500">
                  <c:v>12.825600000000113</c:v>
                </c:pt>
                <c:pt idx="501">
                  <c:v>12.851200000000114</c:v>
                </c:pt>
                <c:pt idx="502">
                  <c:v>12.876800000000113</c:v>
                </c:pt>
                <c:pt idx="503">
                  <c:v>12.902400000000114</c:v>
                </c:pt>
                <c:pt idx="504">
                  <c:v>12.928000000000115</c:v>
                </c:pt>
                <c:pt idx="505">
                  <c:v>12.953600000000115</c:v>
                </c:pt>
                <c:pt idx="506">
                  <c:v>12.979200000000116</c:v>
                </c:pt>
                <c:pt idx="507">
                  <c:v>13.004800000000115</c:v>
                </c:pt>
                <c:pt idx="508">
                  <c:v>13.030400000000116</c:v>
                </c:pt>
                <c:pt idx="509">
                  <c:v>13.056000000000116</c:v>
                </c:pt>
                <c:pt idx="510">
                  <c:v>13.081600000000117</c:v>
                </c:pt>
                <c:pt idx="511">
                  <c:v>13.107200000000118</c:v>
                </c:pt>
                <c:pt idx="512">
                  <c:v>13.132800000000117</c:v>
                </c:pt>
                <c:pt idx="513">
                  <c:v>13.158400000000118</c:v>
                </c:pt>
                <c:pt idx="514">
                  <c:v>13.184000000000118</c:v>
                </c:pt>
                <c:pt idx="515">
                  <c:v>13.209600000000119</c:v>
                </c:pt>
                <c:pt idx="516">
                  <c:v>13.23520000000012</c:v>
                </c:pt>
                <c:pt idx="517">
                  <c:v>13.260800000000119</c:v>
                </c:pt>
                <c:pt idx="518">
                  <c:v>13.286400000000119</c:v>
                </c:pt>
                <c:pt idx="519">
                  <c:v>13.31200000000012</c:v>
                </c:pt>
                <c:pt idx="520">
                  <c:v>13.337600000000121</c:v>
                </c:pt>
                <c:pt idx="521">
                  <c:v>13.363200000000122</c:v>
                </c:pt>
                <c:pt idx="522">
                  <c:v>13.388800000000121</c:v>
                </c:pt>
                <c:pt idx="523">
                  <c:v>13.414400000000121</c:v>
                </c:pt>
                <c:pt idx="524">
                  <c:v>13.440000000000122</c:v>
                </c:pt>
                <c:pt idx="525">
                  <c:v>13.465600000000123</c:v>
                </c:pt>
                <c:pt idx="526">
                  <c:v>13.491200000000122</c:v>
                </c:pt>
                <c:pt idx="527">
                  <c:v>13.516800000000122</c:v>
                </c:pt>
                <c:pt idx="528">
                  <c:v>13.542400000000123</c:v>
                </c:pt>
                <c:pt idx="529">
                  <c:v>13.568000000000124</c:v>
                </c:pt>
                <c:pt idx="530">
                  <c:v>13.593600000000125</c:v>
                </c:pt>
                <c:pt idx="531">
                  <c:v>13.619200000000124</c:v>
                </c:pt>
                <c:pt idx="532">
                  <c:v>13.644800000000124</c:v>
                </c:pt>
                <c:pt idx="533">
                  <c:v>13.670400000000125</c:v>
                </c:pt>
                <c:pt idx="534">
                  <c:v>13.696000000000126</c:v>
                </c:pt>
                <c:pt idx="535">
                  <c:v>13.721600000000127</c:v>
                </c:pt>
                <c:pt idx="536">
                  <c:v>13.747200000000126</c:v>
                </c:pt>
                <c:pt idx="537">
                  <c:v>13.772800000000126</c:v>
                </c:pt>
                <c:pt idx="538">
                  <c:v>13.798400000000127</c:v>
                </c:pt>
                <c:pt idx="539">
                  <c:v>13.824000000000128</c:v>
                </c:pt>
                <c:pt idx="540">
                  <c:v>13.849600000000128</c:v>
                </c:pt>
                <c:pt idx="541">
                  <c:v>13.875200000000127</c:v>
                </c:pt>
                <c:pt idx="542">
                  <c:v>13.900800000000128</c:v>
                </c:pt>
                <c:pt idx="543">
                  <c:v>13.926400000000129</c:v>
                </c:pt>
                <c:pt idx="544">
                  <c:v>13.95200000000013</c:v>
                </c:pt>
                <c:pt idx="545">
                  <c:v>13.97760000000013</c:v>
                </c:pt>
                <c:pt idx="546">
                  <c:v>14.003200000000129</c:v>
                </c:pt>
                <c:pt idx="547">
                  <c:v>14.02880000000013</c:v>
                </c:pt>
                <c:pt idx="548">
                  <c:v>14.054400000000131</c:v>
                </c:pt>
                <c:pt idx="549">
                  <c:v>14.080000000000132</c:v>
                </c:pt>
                <c:pt idx="550">
                  <c:v>14.10560000000013</c:v>
                </c:pt>
                <c:pt idx="551">
                  <c:v>14.131200000000131</c:v>
                </c:pt>
                <c:pt idx="552">
                  <c:v>14.156800000000132</c:v>
                </c:pt>
                <c:pt idx="553">
                  <c:v>14.182400000000133</c:v>
                </c:pt>
                <c:pt idx="554">
                  <c:v>14.208000000000133</c:v>
                </c:pt>
                <c:pt idx="555">
                  <c:v>14.233600000000132</c:v>
                </c:pt>
                <c:pt idx="556">
                  <c:v>14.259200000000133</c:v>
                </c:pt>
                <c:pt idx="557">
                  <c:v>14.284800000000134</c:v>
                </c:pt>
                <c:pt idx="558">
                  <c:v>14.310400000000135</c:v>
                </c:pt>
                <c:pt idx="559">
                  <c:v>14.336000000000135</c:v>
                </c:pt>
                <c:pt idx="560">
                  <c:v>14.361600000000134</c:v>
                </c:pt>
                <c:pt idx="561">
                  <c:v>14.387200000000135</c:v>
                </c:pt>
                <c:pt idx="562">
                  <c:v>14.412800000000136</c:v>
                </c:pt>
                <c:pt idx="563">
                  <c:v>14.438400000000136</c:v>
                </c:pt>
                <c:pt idx="564">
                  <c:v>14.464000000000137</c:v>
                </c:pt>
                <c:pt idx="565">
                  <c:v>14.489600000000136</c:v>
                </c:pt>
                <c:pt idx="566">
                  <c:v>14.515200000000137</c:v>
                </c:pt>
                <c:pt idx="567">
                  <c:v>14.540800000000138</c:v>
                </c:pt>
                <c:pt idx="568">
                  <c:v>14.566400000000138</c:v>
                </c:pt>
                <c:pt idx="569">
                  <c:v>14.592000000000139</c:v>
                </c:pt>
                <c:pt idx="570">
                  <c:v>14.617600000000138</c:v>
                </c:pt>
                <c:pt idx="571">
                  <c:v>14.643200000000139</c:v>
                </c:pt>
                <c:pt idx="572">
                  <c:v>14.66880000000014</c:v>
                </c:pt>
                <c:pt idx="573">
                  <c:v>14.69440000000014</c:v>
                </c:pt>
                <c:pt idx="574">
                  <c:v>14.720000000000139</c:v>
                </c:pt>
                <c:pt idx="575">
                  <c:v>14.74560000000014</c:v>
                </c:pt>
                <c:pt idx="576">
                  <c:v>14.771200000000141</c:v>
                </c:pt>
                <c:pt idx="577">
                  <c:v>14.796800000000141</c:v>
                </c:pt>
                <c:pt idx="578">
                  <c:v>14.822400000000142</c:v>
                </c:pt>
                <c:pt idx="579">
                  <c:v>14.848000000000141</c:v>
                </c:pt>
                <c:pt idx="580">
                  <c:v>14.873600000000142</c:v>
                </c:pt>
                <c:pt idx="581">
                  <c:v>14.899200000000143</c:v>
                </c:pt>
                <c:pt idx="582">
                  <c:v>14.924800000000143</c:v>
                </c:pt>
                <c:pt idx="583">
                  <c:v>14.950400000000144</c:v>
                </c:pt>
                <c:pt idx="584">
                  <c:v>14.976000000000143</c:v>
                </c:pt>
                <c:pt idx="585">
                  <c:v>15.001600000000144</c:v>
                </c:pt>
                <c:pt idx="586">
                  <c:v>15.027200000000144</c:v>
                </c:pt>
                <c:pt idx="587">
                  <c:v>15.052800000000145</c:v>
                </c:pt>
                <c:pt idx="588">
                  <c:v>15.078400000000146</c:v>
                </c:pt>
                <c:pt idx="589">
                  <c:v>15.104000000000145</c:v>
                </c:pt>
                <c:pt idx="590">
                  <c:v>15.129600000000146</c:v>
                </c:pt>
                <c:pt idx="591">
                  <c:v>15.155200000000146</c:v>
                </c:pt>
                <c:pt idx="592">
                  <c:v>15.180800000000147</c:v>
                </c:pt>
                <c:pt idx="593">
                  <c:v>15.206400000000148</c:v>
                </c:pt>
                <c:pt idx="594">
                  <c:v>15.232000000000147</c:v>
                </c:pt>
                <c:pt idx="595">
                  <c:v>15.257600000000147</c:v>
                </c:pt>
                <c:pt idx="596">
                  <c:v>15.283200000000148</c:v>
                </c:pt>
                <c:pt idx="597">
                  <c:v>15.308800000000149</c:v>
                </c:pt>
                <c:pt idx="598">
                  <c:v>15.334400000000148</c:v>
                </c:pt>
                <c:pt idx="599">
                  <c:v>15.360000000000149</c:v>
                </c:pt>
                <c:pt idx="600">
                  <c:v>15.385600000000149</c:v>
                </c:pt>
                <c:pt idx="601">
                  <c:v>15.41120000000015</c:v>
                </c:pt>
                <c:pt idx="602">
                  <c:v>15.436800000000151</c:v>
                </c:pt>
                <c:pt idx="603">
                  <c:v>15.46240000000015</c:v>
                </c:pt>
                <c:pt idx="604">
                  <c:v>15.488000000000151</c:v>
                </c:pt>
                <c:pt idx="605">
                  <c:v>15.513600000000151</c:v>
                </c:pt>
                <c:pt idx="606">
                  <c:v>15.539200000000152</c:v>
                </c:pt>
                <c:pt idx="607">
                  <c:v>15.564800000000153</c:v>
                </c:pt>
                <c:pt idx="608">
                  <c:v>15.590400000000152</c:v>
                </c:pt>
                <c:pt idx="609">
                  <c:v>15.616000000000152</c:v>
                </c:pt>
                <c:pt idx="610">
                  <c:v>15.641600000000153</c:v>
                </c:pt>
                <c:pt idx="611">
                  <c:v>15.667200000000154</c:v>
                </c:pt>
                <c:pt idx="612">
                  <c:v>15.692800000000155</c:v>
                </c:pt>
                <c:pt idx="613">
                  <c:v>15.718400000000154</c:v>
                </c:pt>
                <c:pt idx="614">
                  <c:v>15.744000000000154</c:v>
                </c:pt>
                <c:pt idx="615">
                  <c:v>15.769600000000155</c:v>
                </c:pt>
                <c:pt idx="616">
                  <c:v>15.795200000000156</c:v>
                </c:pt>
                <c:pt idx="617">
                  <c:v>15.820800000000157</c:v>
                </c:pt>
                <c:pt idx="618">
                  <c:v>15.846400000000155</c:v>
                </c:pt>
                <c:pt idx="619">
                  <c:v>15.872000000000156</c:v>
                </c:pt>
                <c:pt idx="620">
                  <c:v>15.897600000000157</c:v>
                </c:pt>
                <c:pt idx="621">
                  <c:v>15.923200000000158</c:v>
                </c:pt>
                <c:pt idx="622">
                  <c:v>15.948800000000158</c:v>
                </c:pt>
                <c:pt idx="623">
                  <c:v>15.974400000000157</c:v>
                </c:pt>
                <c:pt idx="624">
                  <c:v>16.00000000000016</c:v>
                </c:pt>
                <c:pt idx="625">
                  <c:v>16.025600000000157</c:v>
                </c:pt>
                <c:pt idx="626">
                  <c:v>16.051200000000158</c:v>
                </c:pt>
                <c:pt idx="627">
                  <c:v>16.076800000000159</c:v>
                </c:pt>
                <c:pt idx="628">
                  <c:v>16.102400000000159</c:v>
                </c:pt>
                <c:pt idx="629">
                  <c:v>16.12800000000016</c:v>
                </c:pt>
                <c:pt idx="630">
                  <c:v>16.153600000000161</c:v>
                </c:pt>
                <c:pt idx="631">
                  <c:v>16.179200000000161</c:v>
                </c:pt>
                <c:pt idx="632">
                  <c:v>16.204800000000162</c:v>
                </c:pt>
                <c:pt idx="633">
                  <c:v>16.230400000000163</c:v>
                </c:pt>
                <c:pt idx="634">
                  <c:v>16.256000000000164</c:v>
                </c:pt>
                <c:pt idx="635">
                  <c:v>16.281600000000161</c:v>
                </c:pt>
                <c:pt idx="636">
                  <c:v>16.307200000000162</c:v>
                </c:pt>
                <c:pt idx="637">
                  <c:v>16.332800000000162</c:v>
                </c:pt>
                <c:pt idx="638">
                  <c:v>16.358400000000163</c:v>
                </c:pt>
                <c:pt idx="639">
                  <c:v>16.384000000000164</c:v>
                </c:pt>
                <c:pt idx="640">
                  <c:v>16.409600000000161</c:v>
                </c:pt>
                <c:pt idx="641">
                  <c:v>16.435200000000162</c:v>
                </c:pt>
                <c:pt idx="642">
                  <c:v>16.460800000000159</c:v>
                </c:pt>
                <c:pt idx="643">
                  <c:v>16.48640000000016</c:v>
                </c:pt>
                <c:pt idx="644">
                  <c:v>16.512000000000157</c:v>
                </c:pt>
                <c:pt idx="645">
                  <c:v>16.537600000000154</c:v>
                </c:pt>
                <c:pt idx="646">
                  <c:v>16.563200000000155</c:v>
                </c:pt>
                <c:pt idx="647">
                  <c:v>16.588800000000152</c:v>
                </c:pt>
                <c:pt idx="648">
                  <c:v>16.614400000000149</c:v>
                </c:pt>
                <c:pt idx="649">
                  <c:v>16.64000000000015</c:v>
                </c:pt>
                <c:pt idx="650">
                  <c:v>16.665600000000147</c:v>
                </c:pt>
                <c:pt idx="651">
                  <c:v>16.691200000000148</c:v>
                </c:pt>
                <c:pt idx="652">
                  <c:v>16.716800000000145</c:v>
                </c:pt>
                <c:pt idx="653">
                  <c:v>16.742400000000142</c:v>
                </c:pt>
                <c:pt idx="654">
                  <c:v>16.768000000000143</c:v>
                </c:pt>
                <c:pt idx="655">
                  <c:v>16.79360000000014</c:v>
                </c:pt>
                <c:pt idx="656">
                  <c:v>16.819200000000141</c:v>
                </c:pt>
                <c:pt idx="657">
                  <c:v>16.844800000000138</c:v>
                </c:pt>
                <c:pt idx="658">
                  <c:v>16.870400000000135</c:v>
                </c:pt>
                <c:pt idx="659">
                  <c:v>16.896000000000136</c:v>
                </c:pt>
                <c:pt idx="660">
                  <c:v>16.921600000000133</c:v>
                </c:pt>
                <c:pt idx="661">
                  <c:v>16.94720000000013</c:v>
                </c:pt>
                <c:pt idx="662">
                  <c:v>16.972800000000131</c:v>
                </c:pt>
                <c:pt idx="663">
                  <c:v>16.998400000000128</c:v>
                </c:pt>
                <c:pt idx="664">
                  <c:v>17.024000000000129</c:v>
                </c:pt>
                <c:pt idx="665">
                  <c:v>17.049600000000126</c:v>
                </c:pt>
                <c:pt idx="666">
                  <c:v>17.075200000000123</c:v>
                </c:pt>
                <c:pt idx="667">
                  <c:v>17.100800000000124</c:v>
                </c:pt>
                <c:pt idx="668">
                  <c:v>17.126400000000121</c:v>
                </c:pt>
                <c:pt idx="669">
                  <c:v>17.152000000000122</c:v>
                </c:pt>
                <c:pt idx="670">
                  <c:v>17.177600000000119</c:v>
                </c:pt>
                <c:pt idx="671">
                  <c:v>17.203200000000116</c:v>
                </c:pt>
                <c:pt idx="672">
                  <c:v>17.228800000000117</c:v>
                </c:pt>
                <c:pt idx="673">
                  <c:v>17.254400000000114</c:v>
                </c:pt>
                <c:pt idx="674">
                  <c:v>17.280000000000111</c:v>
                </c:pt>
                <c:pt idx="675">
                  <c:v>17.305600000000112</c:v>
                </c:pt>
                <c:pt idx="676">
                  <c:v>17.331200000000109</c:v>
                </c:pt>
                <c:pt idx="677">
                  <c:v>17.35680000000011</c:v>
                </c:pt>
                <c:pt idx="678">
                  <c:v>17.382400000000107</c:v>
                </c:pt>
                <c:pt idx="679">
                  <c:v>17.408000000000104</c:v>
                </c:pt>
                <c:pt idx="680">
                  <c:v>17.433600000000105</c:v>
                </c:pt>
                <c:pt idx="681">
                  <c:v>17.459200000000102</c:v>
                </c:pt>
                <c:pt idx="682">
                  <c:v>17.484800000000099</c:v>
                </c:pt>
                <c:pt idx="683">
                  <c:v>17.5104000000001</c:v>
                </c:pt>
                <c:pt idx="684">
                  <c:v>17.536000000000097</c:v>
                </c:pt>
                <c:pt idx="685">
                  <c:v>17.561600000000098</c:v>
                </c:pt>
                <c:pt idx="686">
                  <c:v>17.587200000000095</c:v>
                </c:pt>
                <c:pt idx="687">
                  <c:v>17.612800000000092</c:v>
                </c:pt>
                <c:pt idx="688">
                  <c:v>17.638400000000093</c:v>
                </c:pt>
                <c:pt idx="689">
                  <c:v>17.66400000000009</c:v>
                </c:pt>
                <c:pt idx="690">
                  <c:v>17.689600000000091</c:v>
                </c:pt>
                <c:pt idx="691">
                  <c:v>17.715200000000088</c:v>
                </c:pt>
                <c:pt idx="692">
                  <c:v>17.740800000000085</c:v>
                </c:pt>
                <c:pt idx="693">
                  <c:v>17.766400000000086</c:v>
                </c:pt>
                <c:pt idx="694">
                  <c:v>17.792000000000083</c:v>
                </c:pt>
                <c:pt idx="695">
                  <c:v>17.81760000000008</c:v>
                </c:pt>
                <c:pt idx="696">
                  <c:v>17.843200000000081</c:v>
                </c:pt>
                <c:pt idx="697">
                  <c:v>17.868800000000078</c:v>
                </c:pt>
                <c:pt idx="698">
                  <c:v>17.894400000000079</c:v>
                </c:pt>
                <c:pt idx="699">
                  <c:v>17.920000000000076</c:v>
                </c:pt>
                <c:pt idx="700">
                  <c:v>17.945600000000073</c:v>
                </c:pt>
                <c:pt idx="701">
                  <c:v>17.971200000000074</c:v>
                </c:pt>
                <c:pt idx="702">
                  <c:v>17.996800000000071</c:v>
                </c:pt>
                <c:pt idx="703">
                  <c:v>18.022400000000072</c:v>
                </c:pt>
                <c:pt idx="704">
                  <c:v>18.048000000000069</c:v>
                </c:pt>
                <c:pt idx="705">
                  <c:v>18.073600000000067</c:v>
                </c:pt>
                <c:pt idx="706">
                  <c:v>18.099200000000067</c:v>
                </c:pt>
                <c:pt idx="707">
                  <c:v>18.124800000000064</c:v>
                </c:pt>
                <c:pt idx="708">
                  <c:v>18.150400000000062</c:v>
                </c:pt>
                <c:pt idx="709">
                  <c:v>18.176000000000062</c:v>
                </c:pt>
                <c:pt idx="710">
                  <c:v>18.20160000000006</c:v>
                </c:pt>
                <c:pt idx="711">
                  <c:v>18.22720000000006</c:v>
                </c:pt>
                <c:pt idx="712">
                  <c:v>18.252800000000057</c:v>
                </c:pt>
                <c:pt idx="713">
                  <c:v>18.278400000000055</c:v>
                </c:pt>
                <c:pt idx="714">
                  <c:v>18.304000000000055</c:v>
                </c:pt>
                <c:pt idx="715">
                  <c:v>18.329600000000053</c:v>
                </c:pt>
                <c:pt idx="716">
                  <c:v>18.355200000000053</c:v>
                </c:pt>
                <c:pt idx="717">
                  <c:v>18.38080000000005</c:v>
                </c:pt>
                <c:pt idx="718">
                  <c:v>18.406400000000048</c:v>
                </c:pt>
                <c:pt idx="719">
                  <c:v>18.432000000000048</c:v>
                </c:pt>
                <c:pt idx="720">
                  <c:v>18.457600000000046</c:v>
                </c:pt>
                <c:pt idx="721">
                  <c:v>18.483200000000043</c:v>
                </c:pt>
                <c:pt idx="722">
                  <c:v>18.508800000000043</c:v>
                </c:pt>
                <c:pt idx="723">
                  <c:v>18.534400000000041</c:v>
                </c:pt>
                <c:pt idx="724">
                  <c:v>18.560000000000041</c:v>
                </c:pt>
                <c:pt idx="725">
                  <c:v>18.585600000000039</c:v>
                </c:pt>
                <c:pt idx="726">
                  <c:v>18.611200000000036</c:v>
                </c:pt>
                <c:pt idx="727">
                  <c:v>18.636800000000036</c:v>
                </c:pt>
                <c:pt idx="728">
                  <c:v>18.662400000000034</c:v>
                </c:pt>
                <c:pt idx="729">
                  <c:v>18.688000000000034</c:v>
                </c:pt>
                <c:pt idx="730">
                  <c:v>18.713600000000032</c:v>
                </c:pt>
                <c:pt idx="731">
                  <c:v>18.739200000000029</c:v>
                </c:pt>
                <c:pt idx="732">
                  <c:v>18.764800000000029</c:v>
                </c:pt>
                <c:pt idx="733">
                  <c:v>18.790400000000027</c:v>
                </c:pt>
                <c:pt idx="734">
                  <c:v>18.816000000000024</c:v>
                </c:pt>
                <c:pt idx="735">
                  <c:v>18.841600000000025</c:v>
                </c:pt>
                <c:pt idx="736">
                  <c:v>18.867200000000022</c:v>
                </c:pt>
                <c:pt idx="737">
                  <c:v>18.892800000000022</c:v>
                </c:pt>
                <c:pt idx="738">
                  <c:v>18.91840000000002</c:v>
                </c:pt>
                <c:pt idx="739">
                  <c:v>18.944000000000017</c:v>
                </c:pt>
                <c:pt idx="740">
                  <c:v>18.969600000000018</c:v>
                </c:pt>
                <c:pt idx="741">
                  <c:v>18.995200000000015</c:v>
                </c:pt>
                <c:pt idx="742">
                  <c:v>19.020800000000015</c:v>
                </c:pt>
                <c:pt idx="743">
                  <c:v>19.046400000000013</c:v>
                </c:pt>
                <c:pt idx="744">
                  <c:v>19.07200000000001</c:v>
                </c:pt>
                <c:pt idx="745">
                  <c:v>19.097600000000011</c:v>
                </c:pt>
                <c:pt idx="746">
                  <c:v>19.123200000000008</c:v>
                </c:pt>
                <c:pt idx="747">
                  <c:v>19.148800000000005</c:v>
                </c:pt>
                <c:pt idx="748">
                  <c:v>19.174400000000006</c:v>
                </c:pt>
                <c:pt idx="749">
                  <c:v>19.200000000000003</c:v>
                </c:pt>
                <c:pt idx="750">
                  <c:v>19.225600000000004</c:v>
                </c:pt>
                <c:pt idx="751">
                  <c:v>19.251200000000001</c:v>
                </c:pt>
                <c:pt idx="752">
                  <c:v>19.276799999999998</c:v>
                </c:pt>
                <c:pt idx="753">
                  <c:v>19.302399999999999</c:v>
                </c:pt>
                <c:pt idx="754">
                  <c:v>19.327999999999996</c:v>
                </c:pt>
                <c:pt idx="755">
                  <c:v>19.353599999999997</c:v>
                </c:pt>
                <c:pt idx="756">
                  <c:v>19.379199999999994</c:v>
                </c:pt>
                <c:pt idx="757">
                  <c:v>19.404799999999991</c:v>
                </c:pt>
                <c:pt idx="758">
                  <c:v>19.430399999999992</c:v>
                </c:pt>
                <c:pt idx="759">
                  <c:v>19.455999999999989</c:v>
                </c:pt>
                <c:pt idx="760">
                  <c:v>19.481599999999986</c:v>
                </c:pt>
                <c:pt idx="761">
                  <c:v>19.507199999999987</c:v>
                </c:pt>
                <c:pt idx="762">
                  <c:v>19.532799999999984</c:v>
                </c:pt>
                <c:pt idx="763">
                  <c:v>19.558399999999985</c:v>
                </c:pt>
                <c:pt idx="764">
                  <c:v>19.583999999999982</c:v>
                </c:pt>
                <c:pt idx="765">
                  <c:v>19.609599999999979</c:v>
                </c:pt>
                <c:pt idx="766">
                  <c:v>19.63519999999998</c:v>
                </c:pt>
                <c:pt idx="767">
                  <c:v>19.660799999999977</c:v>
                </c:pt>
                <c:pt idx="768">
                  <c:v>19.686399999999978</c:v>
                </c:pt>
                <c:pt idx="769">
                  <c:v>19.711999999999975</c:v>
                </c:pt>
                <c:pt idx="770">
                  <c:v>19.737599999999972</c:v>
                </c:pt>
                <c:pt idx="771">
                  <c:v>19.763199999999973</c:v>
                </c:pt>
                <c:pt idx="772">
                  <c:v>19.78879999999997</c:v>
                </c:pt>
                <c:pt idx="773">
                  <c:v>19.814399999999967</c:v>
                </c:pt>
                <c:pt idx="774">
                  <c:v>19.839999999999968</c:v>
                </c:pt>
                <c:pt idx="775">
                  <c:v>19.865599999999965</c:v>
                </c:pt>
                <c:pt idx="776">
                  <c:v>19.891199999999966</c:v>
                </c:pt>
                <c:pt idx="777">
                  <c:v>19.916799999999963</c:v>
                </c:pt>
                <c:pt idx="778">
                  <c:v>19.94239999999996</c:v>
                </c:pt>
                <c:pt idx="779">
                  <c:v>19.967999999999961</c:v>
                </c:pt>
                <c:pt idx="780">
                  <c:v>19.993599999999958</c:v>
                </c:pt>
                <c:pt idx="781">
                  <c:v>20.019199999999959</c:v>
                </c:pt>
                <c:pt idx="782">
                  <c:v>20.044799999999956</c:v>
                </c:pt>
                <c:pt idx="783">
                  <c:v>20.070399999999953</c:v>
                </c:pt>
                <c:pt idx="784">
                  <c:v>20.095999999999954</c:v>
                </c:pt>
                <c:pt idx="785">
                  <c:v>20.121599999999951</c:v>
                </c:pt>
                <c:pt idx="786">
                  <c:v>20.147199999999948</c:v>
                </c:pt>
                <c:pt idx="787">
                  <c:v>20.172799999999949</c:v>
                </c:pt>
                <c:pt idx="788">
                  <c:v>20.198399999999946</c:v>
                </c:pt>
                <c:pt idx="789">
                  <c:v>20.223999999999947</c:v>
                </c:pt>
                <c:pt idx="790">
                  <c:v>20.249599999999944</c:v>
                </c:pt>
                <c:pt idx="791">
                  <c:v>20.275199999999941</c:v>
                </c:pt>
                <c:pt idx="792">
                  <c:v>20.300799999999942</c:v>
                </c:pt>
                <c:pt idx="793">
                  <c:v>20.326399999999939</c:v>
                </c:pt>
                <c:pt idx="794">
                  <c:v>20.35199999999994</c:v>
                </c:pt>
                <c:pt idx="795">
                  <c:v>20.377599999999937</c:v>
                </c:pt>
                <c:pt idx="796">
                  <c:v>20.403199999999934</c:v>
                </c:pt>
                <c:pt idx="797">
                  <c:v>20.428799999999935</c:v>
                </c:pt>
                <c:pt idx="798">
                  <c:v>20.454399999999932</c:v>
                </c:pt>
                <c:pt idx="799">
                  <c:v>20.479999999999929</c:v>
                </c:pt>
                <c:pt idx="800">
                  <c:v>20.50559999999993</c:v>
                </c:pt>
                <c:pt idx="801">
                  <c:v>20.531199999999927</c:v>
                </c:pt>
                <c:pt idx="802">
                  <c:v>20.556799999999928</c:v>
                </c:pt>
                <c:pt idx="803">
                  <c:v>20.582399999999925</c:v>
                </c:pt>
                <c:pt idx="804">
                  <c:v>20.607999999999922</c:v>
                </c:pt>
                <c:pt idx="805">
                  <c:v>20.633599999999923</c:v>
                </c:pt>
                <c:pt idx="806">
                  <c:v>20.65919999999992</c:v>
                </c:pt>
                <c:pt idx="807">
                  <c:v>20.684799999999917</c:v>
                </c:pt>
                <c:pt idx="808">
                  <c:v>20.710399999999918</c:v>
                </c:pt>
                <c:pt idx="809">
                  <c:v>20.735999999999915</c:v>
                </c:pt>
                <c:pt idx="810">
                  <c:v>20.761599999999916</c:v>
                </c:pt>
                <c:pt idx="811">
                  <c:v>20.787199999999913</c:v>
                </c:pt>
                <c:pt idx="812">
                  <c:v>20.81279999999991</c:v>
                </c:pt>
                <c:pt idx="813">
                  <c:v>20.838399999999911</c:v>
                </c:pt>
                <c:pt idx="814">
                  <c:v>20.863999999999908</c:v>
                </c:pt>
                <c:pt idx="815">
                  <c:v>20.889599999999909</c:v>
                </c:pt>
                <c:pt idx="816">
                  <c:v>20.915199999999906</c:v>
                </c:pt>
                <c:pt idx="817">
                  <c:v>20.940799999999903</c:v>
                </c:pt>
                <c:pt idx="818">
                  <c:v>20.966399999999904</c:v>
                </c:pt>
                <c:pt idx="819">
                  <c:v>20.991999999999901</c:v>
                </c:pt>
                <c:pt idx="820">
                  <c:v>21.017599999999899</c:v>
                </c:pt>
                <c:pt idx="821">
                  <c:v>21.043199999999899</c:v>
                </c:pt>
                <c:pt idx="822">
                  <c:v>21.068799999999896</c:v>
                </c:pt>
                <c:pt idx="823">
                  <c:v>21.094399999999897</c:v>
                </c:pt>
                <c:pt idx="824">
                  <c:v>21.119999999999894</c:v>
                </c:pt>
                <c:pt idx="825">
                  <c:v>21.145599999999892</c:v>
                </c:pt>
                <c:pt idx="826">
                  <c:v>21.171199999999892</c:v>
                </c:pt>
                <c:pt idx="827">
                  <c:v>21.19679999999989</c:v>
                </c:pt>
                <c:pt idx="828">
                  <c:v>21.22239999999989</c:v>
                </c:pt>
                <c:pt idx="829">
                  <c:v>21.247999999999887</c:v>
                </c:pt>
                <c:pt idx="830">
                  <c:v>21.273599999999885</c:v>
                </c:pt>
                <c:pt idx="831">
                  <c:v>21.299199999999885</c:v>
                </c:pt>
                <c:pt idx="832">
                  <c:v>21.324799999999883</c:v>
                </c:pt>
                <c:pt idx="833">
                  <c:v>21.35039999999988</c:v>
                </c:pt>
                <c:pt idx="834">
                  <c:v>21.37599999999988</c:v>
                </c:pt>
                <c:pt idx="835">
                  <c:v>21.401599999999878</c:v>
                </c:pt>
                <c:pt idx="836">
                  <c:v>21.427199999999878</c:v>
                </c:pt>
                <c:pt idx="837">
                  <c:v>21.452799999999876</c:v>
                </c:pt>
                <c:pt idx="838">
                  <c:v>21.478399999999873</c:v>
                </c:pt>
                <c:pt idx="839">
                  <c:v>21.503999999999873</c:v>
                </c:pt>
                <c:pt idx="840">
                  <c:v>21.529599999999871</c:v>
                </c:pt>
                <c:pt idx="841">
                  <c:v>21.555199999999871</c:v>
                </c:pt>
                <c:pt idx="842">
                  <c:v>21.580799999999869</c:v>
                </c:pt>
                <c:pt idx="843">
                  <c:v>21.606399999999866</c:v>
                </c:pt>
                <c:pt idx="844">
                  <c:v>21.631999999999866</c:v>
                </c:pt>
                <c:pt idx="845">
                  <c:v>21.657599999999864</c:v>
                </c:pt>
                <c:pt idx="846">
                  <c:v>21.683199999999861</c:v>
                </c:pt>
                <c:pt idx="847">
                  <c:v>21.708799999999862</c:v>
                </c:pt>
                <c:pt idx="848">
                  <c:v>21.734399999999859</c:v>
                </c:pt>
                <c:pt idx="849">
                  <c:v>21.759999999999859</c:v>
                </c:pt>
                <c:pt idx="850">
                  <c:v>21.785599999999857</c:v>
                </c:pt>
                <c:pt idx="851">
                  <c:v>21.811199999999854</c:v>
                </c:pt>
                <c:pt idx="852">
                  <c:v>21.836799999999855</c:v>
                </c:pt>
                <c:pt idx="853">
                  <c:v>21.862399999999852</c:v>
                </c:pt>
                <c:pt idx="854">
                  <c:v>21.887999999999852</c:v>
                </c:pt>
                <c:pt idx="855">
                  <c:v>21.91359999999985</c:v>
                </c:pt>
                <c:pt idx="856">
                  <c:v>21.939199999999847</c:v>
                </c:pt>
                <c:pt idx="857">
                  <c:v>21.964799999999848</c:v>
                </c:pt>
                <c:pt idx="858">
                  <c:v>21.990399999999845</c:v>
                </c:pt>
                <c:pt idx="859">
                  <c:v>22.015999999999842</c:v>
                </c:pt>
                <c:pt idx="860">
                  <c:v>22.041599999999843</c:v>
                </c:pt>
                <c:pt idx="861">
                  <c:v>22.06719999999984</c:v>
                </c:pt>
                <c:pt idx="862">
                  <c:v>22.092799999999841</c:v>
                </c:pt>
                <c:pt idx="863">
                  <c:v>22.118399999999838</c:v>
                </c:pt>
                <c:pt idx="864">
                  <c:v>22.143999999999835</c:v>
                </c:pt>
                <c:pt idx="865">
                  <c:v>22.169599999999836</c:v>
                </c:pt>
                <c:pt idx="866">
                  <c:v>22.195199999999833</c:v>
                </c:pt>
                <c:pt idx="867">
                  <c:v>22.220799999999834</c:v>
                </c:pt>
                <c:pt idx="868">
                  <c:v>22.246399999999831</c:v>
                </c:pt>
                <c:pt idx="869">
                  <c:v>22.271999999999828</c:v>
                </c:pt>
                <c:pt idx="870">
                  <c:v>22.297599999999829</c:v>
                </c:pt>
                <c:pt idx="871">
                  <c:v>22.323199999999826</c:v>
                </c:pt>
                <c:pt idx="872">
                  <c:v>22.348799999999823</c:v>
                </c:pt>
                <c:pt idx="873">
                  <c:v>22.374399999999824</c:v>
                </c:pt>
                <c:pt idx="874">
                  <c:v>22.399999999999821</c:v>
                </c:pt>
                <c:pt idx="875">
                  <c:v>22.425599999999822</c:v>
                </c:pt>
                <c:pt idx="876">
                  <c:v>22.451199999999819</c:v>
                </c:pt>
                <c:pt idx="877">
                  <c:v>22.476799999999816</c:v>
                </c:pt>
                <c:pt idx="878">
                  <c:v>22.502399999999817</c:v>
                </c:pt>
                <c:pt idx="879">
                  <c:v>22.527999999999814</c:v>
                </c:pt>
                <c:pt idx="880">
                  <c:v>22.553599999999815</c:v>
                </c:pt>
                <c:pt idx="881">
                  <c:v>22.579199999999812</c:v>
                </c:pt>
                <c:pt idx="882">
                  <c:v>22.604799999999809</c:v>
                </c:pt>
                <c:pt idx="883">
                  <c:v>22.63039999999981</c:v>
                </c:pt>
                <c:pt idx="884">
                  <c:v>22.655999999999807</c:v>
                </c:pt>
                <c:pt idx="885">
                  <c:v>22.681599999999804</c:v>
                </c:pt>
                <c:pt idx="886">
                  <c:v>22.707199999999805</c:v>
                </c:pt>
                <c:pt idx="887">
                  <c:v>22.732799999999802</c:v>
                </c:pt>
                <c:pt idx="888">
                  <c:v>22.758399999999803</c:v>
                </c:pt>
                <c:pt idx="889">
                  <c:v>22.7839999999998</c:v>
                </c:pt>
                <c:pt idx="890">
                  <c:v>22.809599999999797</c:v>
                </c:pt>
                <c:pt idx="891">
                  <c:v>22.835199999999798</c:v>
                </c:pt>
                <c:pt idx="892">
                  <c:v>22.860799999999795</c:v>
                </c:pt>
                <c:pt idx="893">
                  <c:v>22.886399999999796</c:v>
                </c:pt>
                <c:pt idx="894">
                  <c:v>22.911999999999793</c:v>
                </c:pt>
                <c:pt idx="895">
                  <c:v>22.93759999999979</c:v>
                </c:pt>
                <c:pt idx="896">
                  <c:v>22.963199999999791</c:v>
                </c:pt>
                <c:pt idx="897">
                  <c:v>22.988799999999788</c:v>
                </c:pt>
                <c:pt idx="898">
                  <c:v>23.014399999999785</c:v>
                </c:pt>
                <c:pt idx="899">
                  <c:v>23.039999999999786</c:v>
                </c:pt>
                <c:pt idx="900">
                  <c:v>23.065599999999783</c:v>
                </c:pt>
                <c:pt idx="901">
                  <c:v>23.091199999999784</c:v>
                </c:pt>
                <c:pt idx="902">
                  <c:v>23.116799999999781</c:v>
                </c:pt>
                <c:pt idx="903">
                  <c:v>23.142399999999778</c:v>
                </c:pt>
                <c:pt idx="904">
                  <c:v>23.167999999999779</c:v>
                </c:pt>
                <c:pt idx="905">
                  <c:v>23.193599999999776</c:v>
                </c:pt>
                <c:pt idx="906">
                  <c:v>23.219199999999777</c:v>
                </c:pt>
                <c:pt idx="907">
                  <c:v>23.244799999999774</c:v>
                </c:pt>
                <c:pt idx="908">
                  <c:v>23.270399999999771</c:v>
                </c:pt>
                <c:pt idx="909">
                  <c:v>23.295999999999772</c:v>
                </c:pt>
                <c:pt idx="910">
                  <c:v>23.321599999999769</c:v>
                </c:pt>
                <c:pt idx="911">
                  <c:v>23.347199999999766</c:v>
                </c:pt>
                <c:pt idx="912">
                  <c:v>23.372799999999767</c:v>
                </c:pt>
                <c:pt idx="913">
                  <c:v>23.398399999999764</c:v>
                </c:pt>
                <c:pt idx="914">
                  <c:v>23.423999999999765</c:v>
                </c:pt>
                <c:pt idx="915">
                  <c:v>23.449599999999762</c:v>
                </c:pt>
                <c:pt idx="916">
                  <c:v>23.475199999999759</c:v>
                </c:pt>
                <c:pt idx="917">
                  <c:v>23.50079999999976</c:v>
                </c:pt>
                <c:pt idx="918">
                  <c:v>23.526399999999757</c:v>
                </c:pt>
                <c:pt idx="919">
                  <c:v>23.551999999999758</c:v>
                </c:pt>
                <c:pt idx="920">
                  <c:v>23.577599999999755</c:v>
                </c:pt>
                <c:pt idx="921">
                  <c:v>23.603199999999752</c:v>
                </c:pt>
                <c:pt idx="922">
                  <c:v>23.628799999999753</c:v>
                </c:pt>
                <c:pt idx="923">
                  <c:v>23.65439999999975</c:v>
                </c:pt>
                <c:pt idx="924">
                  <c:v>23.679999999999747</c:v>
                </c:pt>
                <c:pt idx="925">
                  <c:v>23.705599999999748</c:v>
                </c:pt>
                <c:pt idx="926">
                  <c:v>23.731199999999745</c:v>
                </c:pt>
                <c:pt idx="927">
                  <c:v>23.756799999999746</c:v>
                </c:pt>
                <c:pt idx="928">
                  <c:v>23.782399999999743</c:v>
                </c:pt>
                <c:pt idx="929">
                  <c:v>23.80799999999974</c:v>
                </c:pt>
                <c:pt idx="930">
                  <c:v>23.833599999999741</c:v>
                </c:pt>
                <c:pt idx="931">
                  <c:v>23.859199999999738</c:v>
                </c:pt>
                <c:pt idx="932">
                  <c:v>23.884799999999736</c:v>
                </c:pt>
                <c:pt idx="933">
                  <c:v>23.910399999999736</c:v>
                </c:pt>
                <c:pt idx="934">
                  <c:v>23.935999999999733</c:v>
                </c:pt>
                <c:pt idx="935">
                  <c:v>23.961599999999734</c:v>
                </c:pt>
                <c:pt idx="936">
                  <c:v>23.987199999999731</c:v>
                </c:pt>
                <c:pt idx="937">
                  <c:v>24.012799999999729</c:v>
                </c:pt>
                <c:pt idx="938">
                  <c:v>24.038399999999729</c:v>
                </c:pt>
                <c:pt idx="939">
                  <c:v>24.063999999999726</c:v>
                </c:pt>
                <c:pt idx="940">
                  <c:v>24.089599999999727</c:v>
                </c:pt>
                <c:pt idx="941">
                  <c:v>24.115199999999724</c:v>
                </c:pt>
                <c:pt idx="942">
                  <c:v>24.140799999999722</c:v>
                </c:pt>
                <c:pt idx="943">
                  <c:v>24.166399999999722</c:v>
                </c:pt>
                <c:pt idx="944">
                  <c:v>24.19199999999972</c:v>
                </c:pt>
                <c:pt idx="945">
                  <c:v>24.217599999999717</c:v>
                </c:pt>
                <c:pt idx="946">
                  <c:v>24.243199999999717</c:v>
                </c:pt>
                <c:pt idx="947">
                  <c:v>24.268799999999715</c:v>
                </c:pt>
                <c:pt idx="948">
                  <c:v>24.294399999999715</c:v>
                </c:pt>
                <c:pt idx="949">
                  <c:v>24.319999999999713</c:v>
                </c:pt>
                <c:pt idx="950">
                  <c:v>24.34559999999971</c:v>
                </c:pt>
                <c:pt idx="951">
                  <c:v>24.37119999999971</c:v>
                </c:pt>
                <c:pt idx="952">
                  <c:v>24.396799999999708</c:v>
                </c:pt>
                <c:pt idx="953">
                  <c:v>24.422399999999708</c:v>
                </c:pt>
                <c:pt idx="954">
                  <c:v>24.447999999999706</c:v>
                </c:pt>
                <c:pt idx="955">
                  <c:v>24.473599999999703</c:v>
                </c:pt>
                <c:pt idx="956">
                  <c:v>24.499199999999703</c:v>
                </c:pt>
                <c:pt idx="957">
                  <c:v>24.524799999999701</c:v>
                </c:pt>
                <c:pt idx="958">
                  <c:v>24.550399999999698</c:v>
                </c:pt>
                <c:pt idx="959">
                  <c:v>24.575999999999699</c:v>
                </c:pt>
                <c:pt idx="960">
                  <c:v>24.601599999999696</c:v>
                </c:pt>
                <c:pt idx="961">
                  <c:v>24.627199999999696</c:v>
                </c:pt>
                <c:pt idx="962">
                  <c:v>24.652799999999694</c:v>
                </c:pt>
                <c:pt idx="963">
                  <c:v>24.678399999999691</c:v>
                </c:pt>
                <c:pt idx="964">
                  <c:v>24.703999999999692</c:v>
                </c:pt>
                <c:pt idx="965">
                  <c:v>24.729599999999689</c:v>
                </c:pt>
                <c:pt idx="966">
                  <c:v>24.755199999999689</c:v>
                </c:pt>
                <c:pt idx="967">
                  <c:v>24.780799999999687</c:v>
                </c:pt>
                <c:pt idx="968">
                  <c:v>24.806399999999684</c:v>
                </c:pt>
                <c:pt idx="969">
                  <c:v>24.831999999999685</c:v>
                </c:pt>
                <c:pt idx="970">
                  <c:v>24.857599999999682</c:v>
                </c:pt>
                <c:pt idx="971">
                  <c:v>24.883199999999679</c:v>
                </c:pt>
                <c:pt idx="972">
                  <c:v>24.90879999999968</c:v>
                </c:pt>
                <c:pt idx="973">
                  <c:v>24.934399999999677</c:v>
                </c:pt>
                <c:pt idx="974">
                  <c:v>24.959999999999678</c:v>
                </c:pt>
                <c:pt idx="975">
                  <c:v>24.985599999999675</c:v>
                </c:pt>
                <c:pt idx="976">
                  <c:v>25.011199999999672</c:v>
                </c:pt>
                <c:pt idx="977">
                  <c:v>25.036799999999673</c:v>
                </c:pt>
                <c:pt idx="978">
                  <c:v>25.06239999999967</c:v>
                </c:pt>
                <c:pt idx="979">
                  <c:v>25.087999999999671</c:v>
                </c:pt>
                <c:pt idx="980">
                  <c:v>25.113599999999668</c:v>
                </c:pt>
                <c:pt idx="981">
                  <c:v>25.139199999999665</c:v>
                </c:pt>
                <c:pt idx="982">
                  <c:v>25.164799999999666</c:v>
                </c:pt>
                <c:pt idx="983">
                  <c:v>25.190399999999663</c:v>
                </c:pt>
                <c:pt idx="984">
                  <c:v>25.21599999999966</c:v>
                </c:pt>
                <c:pt idx="985">
                  <c:v>25.241599999999661</c:v>
                </c:pt>
                <c:pt idx="986">
                  <c:v>25.267199999999658</c:v>
                </c:pt>
                <c:pt idx="987">
                  <c:v>25.292799999999659</c:v>
                </c:pt>
                <c:pt idx="988">
                  <c:v>25.318399999999656</c:v>
                </c:pt>
                <c:pt idx="989">
                  <c:v>25.343999999999653</c:v>
                </c:pt>
                <c:pt idx="990">
                  <c:v>25.369599999999654</c:v>
                </c:pt>
                <c:pt idx="991">
                  <c:v>25.395199999999651</c:v>
                </c:pt>
                <c:pt idx="992">
                  <c:v>25.420799999999652</c:v>
                </c:pt>
                <c:pt idx="993">
                  <c:v>25.446399999999649</c:v>
                </c:pt>
                <c:pt idx="994">
                  <c:v>25.471999999999646</c:v>
                </c:pt>
                <c:pt idx="995">
                  <c:v>25.497599999999647</c:v>
                </c:pt>
                <c:pt idx="996">
                  <c:v>25.523199999999644</c:v>
                </c:pt>
                <c:pt idx="997">
                  <c:v>25.548799999999641</c:v>
                </c:pt>
                <c:pt idx="998">
                  <c:v>25.574399999999642</c:v>
                </c:pt>
                <c:pt idx="999">
                  <c:v>25.599999999999639</c:v>
                </c:pt>
                <c:pt idx="1000">
                  <c:v>25.62559999999964</c:v>
                </c:pt>
                <c:pt idx="1001">
                  <c:v>25.651199999999637</c:v>
                </c:pt>
                <c:pt idx="1002">
                  <c:v>25.676799999999634</c:v>
                </c:pt>
                <c:pt idx="1003">
                  <c:v>25.702399999999635</c:v>
                </c:pt>
                <c:pt idx="1004">
                  <c:v>25.727999999999632</c:v>
                </c:pt>
                <c:pt idx="1005">
                  <c:v>25.753599999999633</c:v>
                </c:pt>
                <c:pt idx="1006">
                  <c:v>25.77919999999963</c:v>
                </c:pt>
                <c:pt idx="1007">
                  <c:v>25.804799999999627</c:v>
                </c:pt>
                <c:pt idx="1008">
                  <c:v>25.830399999999628</c:v>
                </c:pt>
                <c:pt idx="1009">
                  <c:v>25.855999999999625</c:v>
                </c:pt>
                <c:pt idx="1010">
                  <c:v>25.881599999999622</c:v>
                </c:pt>
                <c:pt idx="1011">
                  <c:v>25.907199999999623</c:v>
                </c:pt>
                <c:pt idx="1012">
                  <c:v>25.93279999999962</c:v>
                </c:pt>
                <c:pt idx="1013">
                  <c:v>25.958399999999621</c:v>
                </c:pt>
                <c:pt idx="1014">
                  <c:v>25.983999999999618</c:v>
                </c:pt>
                <c:pt idx="1015">
                  <c:v>26.009599999999615</c:v>
                </c:pt>
                <c:pt idx="1016">
                  <c:v>26.035199999999616</c:v>
                </c:pt>
                <c:pt idx="1017">
                  <c:v>26.060799999999613</c:v>
                </c:pt>
                <c:pt idx="1018">
                  <c:v>26.086399999999614</c:v>
                </c:pt>
                <c:pt idx="1019">
                  <c:v>26.111999999999611</c:v>
                </c:pt>
                <c:pt idx="1020">
                  <c:v>26.137599999999608</c:v>
                </c:pt>
                <c:pt idx="1021">
                  <c:v>26.163199999999609</c:v>
                </c:pt>
                <c:pt idx="1022">
                  <c:v>26.188799999999606</c:v>
                </c:pt>
                <c:pt idx="1023">
                  <c:v>26.214399999999603</c:v>
                </c:pt>
                <c:pt idx="1024">
                  <c:v>26.239999999999604</c:v>
                </c:pt>
                <c:pt idx="1025">
                  <c:v>26.265599999999601</c:v>
                </c:pt>
                <c:pt idx="1026">
                  <c:v>26.291199999999602</c:v>
                </c:pt>
                <c:pt idx="1027">
                  <c:v>26.316799999999599</c:v>
                </c:pt>
                <c:pt idx="1028">
                  <c:v>26.342399999999596</c:v>
                </c:pt>
                <c:pt idx="1029">
                  <c:v>26.367999999999597</c:v>
                </c:pt>
                <c:pt idx="1030">
                  <c:v>26.393599999999594</c:v>
                </c:pt>
                <c:pt idx="1031">
                  <c:v>26.419199999999595</c:v>
                </c:pt>
                <c:pt idx="1032">
                  <c:v>26.444799999999592</c:v>
                </c:pt>
                <c:pt idx="1033">
                  <c:v>26.470399999999589</c:v>
                </c:pt>
                <c:pt idx="1034">
                  <c:v>26.49599999999959</c:v>
                </c:pt>
                <c:pt idx="1035">
                  <c:v>26.521599999999587</c:v>
                </c:pt>
                <c:pt idx="1036">
                  <c:v>26.547199999999584</c:v>
                </c:pt>
                <c:pt idx="1037">
                  <c:v>26.572799999999585</c:v>
                </c:pt>
                <c:pt idx="1038">
                  <c:v>26.598399999999582</c:v>
                </c:pt>
                <c:pt idx="1039">
                  <c:v>26.623999999999583</c:v>
                </c:pt>
                <c:pt idx="1040">
                  <c:v>26.64959999999958</c:v>
                </c:pt>
                <c:pt idx="1041">
                  <c:v>26.675199999999577</c:v>
                </c:pt>
                <c:pt idx="1042">
                  <c:v>26.700799999999578</c:v>
                </c:pt>
                <c:pt idx="1043">
                  <c:v>26.726399999999575</c:v>
                </c:pt>
                <c:pt idx="1044">
                  <c:v>26.751999999999576</c:v>
                </c:pt>
                <c:pt idx="1045">
                  <c:v>26.777599999999573</c:v>
                </c:pt>
                <c:pt idx="1046">
                  <c:v>26.80319999999957</c:v>
                </c:pt>
                <c:pt idx="1047">
                  <c:v>26.828799999999571</c:v>
                </c:pt>
                <c:pt idx="1048">
                  <c:v>26.854399999999568</c:v>
                </c:pt>
                <c:pt idx="1049">
                  <c:v>26.879999999999566</c:v>
                </c:pt>
                <c:pt idx="1050">
                  <c:v>26.905599999999566</c:v>
                </c:pt>
                <c:pt idx="1051">
                  <c:v>26.931199999999563</c:v>
                </c:pt>
                <c:pt idx="1052">
                  <c:v>26.956799999999564</c:v>
                </c:pt>
                <c:pt idx="1053">
                  <c:v>26.982399999999561</c:v>
                </c:pt>
                <c:pt idx="1054">
                  <c:v>27.007999999999559</c:v>
                </c:pt>
                <c:pt idx="1055">
                  <c:v>27.033599999999559</c:v>
                </c:pt>
                <c:pt idx="1056">
                  <c:v>27.059199999999556</c:v>
                </c:pt>
                <c:pt idx="1057">
                  <c:v>27.084799999999554</c:v>
                </c:pt>
                <c:pt idx="1058">
                  <c:v>27.110399999999554</c:v>
                </c:pt>
                <c:pt idx="1059">
                  <c:v>27.135999999999552</c:v>
                </c:pt>
                <c:pt idx="1060">
                  <c:v>27.161599999999552</c:v>
                </c:pt>
                <c:pt idx="1061">
                  <c:v>27.18719999999955</c:v>
                </c:pt>
                <c:pt idx="1062">
                  <c:v>27.212799999999547</c:v>
                </c:pt>
                <c:pt idx="1063">
                  <c:v>27.238399999999547</c:v>
                </c:pt>
                <c:pt idx="1064">
                  <c:v>27.263999999999545</c:v>
                </c:pt>
                <c:pt idx="1065">
                  <c:v>27.289599999999545</c:v>
                </c:pt>
                <c:pt idx="1066">
                  <c:v>27.315199999999543</c:v>
                </c:pt>
                <c:pt idx="1067">
                  <c:v>27.34079999999954</c:v>
                </c:pt>
                <c:pt idx="1068">
                  <c:v>27.36639999999954</c:v>
                </c:pt>
                <c:pt idx="1069">
                  <c:v>27.391999999999538</c:v>
                </c:pt>
                <c:pt idx="1070">
                  <c:v>27.417599999999535</c:v>
                </c:pt>
                <c:pt idx="1071">
                  <c:v>27.443199999999536</c:v>
                </c:pt>
                <c:pt idx="1072">
                  <c:v>27.468799999999533</c:v>
                </c:pt>
                <c:pt idx="1073">
                  <c:v>27.494399999999533</c:v>
                </c:pt>
                <c:pt idx="1074">
                  <c:v>27.519999999999531</c:v>
                </c:pt>
                <c:pt idx="1075">
                  <c:v>27.545599999999528</c:v>
                </c:pt>
                <c:pt idx="1076">
                  <c:v>27.571199999999529</c:v>
                </c:pt>
                <c:pt idx="1077">
                  <c:v>27.596799999999526</c:v>
                </c:pt>
                <c:pt idx="1078">
                  <c:v>27.622399999999526</c:v>
                </c:pt>
                <c:pt idx="1079">
                  <c:v>27.647999999999524</c:v>
                </c:pt>
                <c:pt idx="1080">
                  <c:v>27.673599999999521</c:v>
                </c:pt>
                <c:pt idx="1081">
                  <c:v>27.699199999999522</c:v>
                </c:pt>
                <c:pt idx="1082">
                  <c:v>27.724799999999519</c:v>
                </c:pt>
                <c:pt idx="1083">
                  <c:v>27.750399999999516</c:v>
                </c:pt>
                <c:pt idx="1084">
                  <c:v>27.775999999999517</c:v>
                </c:pt>
                <c:pt idx="1085">
                  <c:v>27.801599999999514</c:v>
                </c:pt>
                <c:pt idx="1086">
                  <c:v>27.827199999999515</c:v>
                </c:pt>
                <c:pt idx="1087">
                  <c:v>27.852799999999512</c:v>
                </c:pt>
                <c:pt idx="1088">
                  <c:v>27.878399999999509</c:v>
                </c:pt>
                <c:pt idx="1089">
                  <c:v>27.90399999999951</c:v>
                </c:pt>
                <c:pt idx="1090">
                  <c:v>27.929599999999507</c:v>
                </c:pt>
                <c:pt idx="1091">
                  <c:v>27.955199999999508</c:v>
                </c:pt>
                <c:pt idx="1092">
                  <c:v>27.980799999999505</c:v>
                </c:pt>
                <c:pt idx="1093">
                  <c:v>28.006399999999502</c:v>
                </c:pt>
                <c:pt idx="1094">
                  <c:v>28.031999999999503</c:v>
                </c:pt>
                <c:pt idx="1095">
                  <c:v>28.0575999999995</c:v>
                </c:pt>
                <c:pt idx="1096">
                  <c:v>28.083199999999497</c:v>
                </c:pt>
                <c:pt idx="1097">
                  <c:v>28.108799999999498</c:v>
                </c:pt>
                <c:pt idx="1098">
                  <c:v>28.134399999999495</c:v>
                </c:pt>
                <c:pt idx="1099">
                  <c:v>28.159999999999496</c:v>
                </c:pt>
                <c:pt idx="1100">
                  <c:v>28.185599999999493</c:v>
                </c:pt>
                <c:pt idx="1101">
                  <c:v>28.21119999999949</c:v>
                </c:pt>
                <c:pt idx="1102">
                  <c:v>28.236799999999491</c:v>
                </c:pt>
                <c:pt idx="1103">
                  <c:v>28.262399999999488</c:v>
                </c:pt>
                <c:pt idx="1104">
                  <c:v>28.287999999999489</c:v>
                </c:pt>
                <c:pt idx="1105">
                  <c:v>28.313599999999486</c:v>
                </c:pt>
                <c:pt idx="1106">
                  <c:v>28.339199999999483</c:v>
                </c:pt>
                <c:pt idx="1107">
                  <c:v>28.364799999999484</c:v>
                </c:pt>
                <c:pt idx="1108">
                  <c:v>28.390399999999481</c:v>
                </c:pt>
                <c:pt idx="1109">
                  <c:v>28.415999999999478</c:v>
                </c:pt>
                <c:pt idx="1110">
                  <c:v>28.441599999999479</c:v>
                </c:pt>
                <c:pt idx="1111">
                  <c:v>28.467199999999476</c:v>
                </c:pt>
                <c:pt idx="1112">
                  <c:v>28.492799999999477</c:v>
                </c:pt>
                <c:pt idx="1113">
                  <c:v>28.518399999999474</c:v>
                </c:pt>
                <c:pt idx="1114">
                  <c:v>28.543999999999471</c:v>
                </c:pt>
                <c:pt idx="1115">
                  <c:v>28.569599999999472</c:v>
                </c:pt>
                <c:pt idx="1116">
                  <c:v>28.595199999999469</c:v>
                </c:pt>
                <c:pt idx="1117">
                  <c:v>28.62079999999947</c:v>
                </c:pt>
                <c:pt idx="1118">
                  <c:v>28.646399999999467</c:v>
                </c:pt>
                <c:pt idx="1119">
                  <c:v>28.671999999999464</c:v>
                </c:pt>
                <c:pt idx="1120">
                  <c:v>28.697599999999465</c:v>
                </c:pt>
                <c:pt idx="1121">
                  <c:v>28.723199999999462</c:v>
                </c:pt>
                <c:pt idx="1122">
                  <c:v>28.748799999999459</c:v>
                </c:pt>
                <c:pt idx="1123">
                  <c:v>28.77439999999946</c:v>
                </c:pt>
                <c:pt idx="1124">
                  <c:v>28.799999999999457</c:v>
                </c:pt>
                <c:pt idx="1125">
                  <c:v>28.825599999999458</c:v>
                </c:pt>
                <c:pt idx="1126">
                  <c:v>28.851199999999455</c:v>
                </c:pt>
                <c:pt idx="1127">
                  <c:v>28.876799999999452</c:v>
                </c:pt>
                <c:pt idx="1128">
                  <c:v>28.902399999999453</c:v>
                </c:pt>
                <c:pt idx="1129">
                  <c:v>28.92799999999945</c:v>
                </c:pt>
                <c:pt idx="1130">
                  <c:v>28.953599999999451</c:v>
                </c:pt>
                <c:pt idx="1131">
                  <c:v>28.979199999999448</c:v>
                </c:pt>
                <c:pt idx="1132">
                  <c:v>29.004799999999445</c:v>
                </c:pt>
                <c:pt idx="1133">
                  <c:v>29.030399999999446</c:v>
                </c:pt>
                <c:pt idx="1134">
                  <c:v>29.055999999999443</c:v>
                </c:pt>
                <c:pt idx="1135">
                  <c:v>29.08159999999944</c:v>
                </c:pt>
                <c:pt idx="1136">
                  <c:v>29.107199999999441</c:v>
                </c:pt>
                <c:pt idx="1137">
                  <c:v>29.132799999999438</c:v>
                </c:pt>
                <c:pt idx="1138">
                  <c:v>29.158399999999439</c:v>
                </c:pt>
                <c:pt idx="1139">
                  <c:v>29.183999999999436</c:v>
                </c:pt>
                <c:pt idx="1140">
                  <c:v>29.209599999999433</c:v>
                </c:pt>
                <c:pt idx="1141">
                  <c:v>29.235199999999434</c:v>
                </c:pt>
                <c:pt idx="1142">
                  <c:v>29.260799999999431</c:v>
                </c:pt>
                <c:pt idx="1143">
                  <c:v>29.286399999999432</c:v>
                </c:pt>
                <c:pt idx="1144">
                  <c:v>29.311999999999429</c:v>
                </c:pt>
                <c:pt idx="1145">
                  <c:v>29.337599999999426</c:v>
                </c:pt>
                <c:pt idx="1146">
                  <c:v>29.363199999999427</c:v>
                </c:pt>
                <c:pt idx="1147">
                  <c:v>29.388799999999424</c:v>
                </c:pt>
                <c:pt idx="1148">
                  <c:v>29.414399999999421</c:v>
                </c:pt>
                <c:pt idx="1149">
                  <c:v>29.439999999999422</c:v>
                </c:pt>
                <c:pt idx="1150">
                  <c:v>29.465599999999419</c:v>
                </c:pt>
                <c:pt idx="1151">
                  <c:v>29.49119999999942</c:v>
                </c:pt>
                <c:pt idx="1152">
                  <c:v>29.516799999999417</c:v>
                </c:pt>
                <c:pt idx="1153">
                  <c:v>29.542399999999414</c:v>
                </c:pt>
                <c:pt idx="1154">
                  <c:v>29.567999999999415</c:v>
                </c:pt>
                <c:pt idx="1155">
                  <c:v>29.593599999999412</c:v>
                </c:pt>
                <c:pt idx="1156">
                  <c:v>29.619199999999413</c:v>
                </c:pt>
                <c:pt idx="1157">
                  <c:v>29.64479999999941</c:v>
                </c:pt>
                <c:pt idx="1158">
                  <c:v>29.670399999999407</c:v>
                </c:pt>
                <c:pt idx="1159">
                  <c:v>29.695999999999408</c:v>
                </c:pt>
                <c:pt idx="1160">
                  <c:v>29.721599999999405</c:v>
                </c:pt>
                <c:pt idx="1161">
                  <c:v>29.747199999999403</c:v>
                </c:pt>
                <c:pt idx="1162">
                  <c:v>29.772799999999403</c:v>
                </c:pt>
                <c:pt idx="1163">
                  <c:v>29.7983999999994</c:v>
                </c:pt>
                <c:pt idx="1164">
                  <c:v>29.823999999999401</c:v>
                </c:pt>
                <c:pt idx="1165">
                  <c:v>29.849599999999398</c:v>
                </c:pt>
                <c:pt idx="1166">
                  <c:v>29.875199999999396</c:v>
                </c:pt>
                <c:pt idx="1167">
                  <c:v>29.900799999999396</c:v>
                </c:pt>
                <c:pt idx="1168">
                  <c:v>29.926399999999393</c:v>
                </c:pt>
                <c:pt idx="1169">
                  <c:v>29.951999999999394</c:v>
                </c:pt>
                <c:pt idx="1170">
                  <c:v>29.977599999999391</c:v>
                </c:pt>
                <c:pt idx="1171">
                  <c:v>30.003199999999389</c:v>
                </c:pt>
                <c:pt idx="1172">
                  <c:v>30.028799999999389</c:v>
                </c:pt>
                <c:pt idx="1173">
                  <c:v>30.054399999999386</c:v>
                </c:pt>
                <c:pt idx="1174">
                  <c:v>30.079999999999384</c:v>
                </c:pt>
                <c:pt idx="1175">
                  <c:v>30.105599999999384</c:v>
                </c:pt>
                <c:pt idx="1176">
                  <c:v>30.131199999999382</c:v>
                </c:pt>
                <c:pt idx="1177">
                  <c:v>30.156799999999382</c:v>
                </c:pt>
                <c:pt idx="1178">
                  <c:v>30.18239999999938</c:v>
                </c:pt>
                <c:pt idx="1179">
                  <c:v>30.207999999999377</c:v>
                </c:pt>
                <c:pt idx="1180">
                  <c:v>30.233599999999377</c:v>
                </c:pt>
                <c:pt idx="1181">
                  <c:v>30.259199999999375</c:v>
                </c:pt>
                <c:pt idx="1182">
                  <c:v>30.284799999999372</c:v>
                </c:pt>
                <c:pt idx="1183">
                  <c:v>30.310399999999373</c:v>
                </c:pt>
                <c:pt idx="1184">
                  <c:v>30.33599999999937</c:v>
                </c:pt>
                <c:pt idx="1185">
                  <c:v>30.36159999999937</c:v>
                </c:pt>
                <c:pt idx="1186">
                  <c:v>30.387199999999368</c:v>
                </c:pt>
                <c:pt idx="1187">
                  <c:v>30.412799999999365</c:v>
                </c:pt>
                <c:pt idx="1188">
                  <c:v>30.438399999999366</c:v>
                </c:pt>
                <c:pt idx="1189">
                  <c:v>30.463999999999363</c:v>
                </c:pt>
                <c:pt idx="1190">
                  <c:v>30.489599999999363</c:v>
                </c:pt>
                <c:pt idx="1191">
                  <c:v>30.515199999999361</c:v>
                </c:pt>
                <c:pt idx="1192">
                  <c:v>30.540799999999358</c:v>
                </c:pt>
                <c:pt idx="1193">
                  <c:v>30.566399999999359</c:v>
                </c:pt>
                <c:pt idx="1194">
                  <c:v>30.591999999999356</c:v>
                </c:pt>
                <c:pt idx="1195">
                  <c:v>30.617599999999353</c:v>
                </c:pt>
                <c:pt idx="1196">
                  <c:v>30.643199999999354</c:v>
                </c:pt>
                <c:pt idx="1197">
                  <c:v>30.668799999999351</c:v>
                </c:pt>
                <c:pt idx="1198">
                  <c:v>30.694399999999352</c:v>
                </c:pt>
                <c:pt idx="1199">
                  <c:v>30.719999999999349</c:v>
                </c:pt>
                <c:pt idx="1200">
                  <c:v>30.745599999999346</c:v>
                </c:pt>
                <c:pt idx="1201">
                  <c:v>30.771199999999347</c:v>
                </c:pt>
                <c:pt idx="1202">
                  <c:v>30.796799999999344</c:v>
                </c:pt>
                <c:pt idx="1203">
                  <c:v>30.822399999999345</c:v>
                </c:pt>
                <c:pt idx="1204">
                  <c:v>30.847999999999342</c:v>
                </c:pt>
                <c:pt idx="1205">
                  <c:v>30.873599999999339</c:v>
                </c:pt>
                <c:pt idx="1206">
                  <c:v>30.89919999999934</c:v>
                </c:pt>
                <c:pt idx="1207">
                  <c:v>30.924799999999337</c:v>
                </c:pt>
                <c:pt idx="1208">
                  <c:v>30.950399999999334</c:v>
                </c:pt>
                <c:pt idx="1209">
                  <c:v>30.975999999999335</c:v>
                </c:pt>
                <c:pt idx="1210">
                  <c:v>31.001599999999332</c:v>
                </c:pt>
                <c:pt idx="1211">
                  <c:v>31.027199999999333</c:v>
                </c:pt>
                <c:pt idx="1212">
                  <c:v>31.05279999999933</c:v>
                </c:pt>
                <c:pt idx="1213">
                  <c:v>31.078399999999327</c:v>
                </c:pt>
                <c:pt idx="1214">
                  <c:v>31.103999999999328</c:v>
                </c:pt>
                <c:pt idx="1215">
                  <c:v>31.129599999999325</c:v>
                </c:pt>
                <c:pt idx="1216">
                  <c:v>31.155199999999326</c:v>
                </c:pt>
                <c:pt idx="1217">
                  <c:v>31.180799999999323</c:v>
                </c:pt>
                <c:pt idx="1218">
                  <c:v>31.20639999999932</c:v>
                </c:pt>
                <c:pt idx="1219">
                  <c:v>31.231999999999321</c:v>
                </c:pt>
                <c:pt idx="1220">
                  <c:v>31.257599999999318</c:v>
                </c:pt>
                <c:pt idx="1221">
                  <c:v>31.283199999999315</c:v>
                </c:pt>
                <c:pt idx="1222">
                  <c:v>31.308799999999316</c:v>
                </c:pt>
                <c:pt idx="1223">
                  <c:v>31.334399999999313</c:v>
                </c:pt>
                <c:pt idx="1224">
                  <c:v>31.359999999999314</c:v>
                </c:pt>
                <c:pt idx="1225">
                  <c:v>31.385599999999311</c:v>
                </c:pt>
                <c:pt idx="1226">
                  <c:v>31.411199999999308</c:v>
                </c:pt>
                <c:pt idx="1227">
                  <c:v>31.436799999999309</c:v>
                </c:pt>
                <c:pt idx="1228">
                  <c:v>31.462399999999306</c:v>
                </c:pt>
                <c:pt idx="1229">
                  <c:v>31.487999999999307</c:v>
                </c:pt>
                <c:pt idx="1230">
                  <c:v>31.513599999999304</c:v>
                </c:pt>
                <c:pt idx="1231">
                  <c:v>31.539199999999301</c:v>
                </c:pt>
                <c:pt idx="1232">
                  <c:v>31.564799999999302</c:v>
                </c:pt>
                <c:pt idx="1233">
                  <c:v>31.590399999999299</c:v>
                </c:pt>
                <c:pt idx="1234">
                  <c:v>31.615999999999296</c:v>
                </c:pt>
                <c:pt idx="1235">
                  <c:v>31.641599999999297</c:v>
                </c:pt>
                <c:pt idx="1236">
                  <c:v>31.667199999999294</c:v>
                </c:pt>
                <c:pt idx="1237">
                  <c:v>31.692799999999295</c:v>
                </c:pt>
                <c:pt idx="1238">
                  <c:v>31.718399999999292</c:v>
                </c:pt>
                <c:pt idx="1239">
                  <c:v>31.743999999999289</c:v>
                </c:pt>
                <c:pt idx="1240">
                  <c:v>31.76959999999929</c:v>
                </c:pt>
                <c:pt idx="1241">
                  <c:v>31.795199999999287</c:v>
                </c:pt>
                <c:pt idx="1242">
                  <c:v>31.820799999999288</c:v>
                </c:pt>
                <c:pt idx="1243">
                  <c:v>31.846399999999285</c:v>
                </c:pt>
                <c:pt idx="1244">
                  <c:v>31.871999999999282</c:v>
                </c:pt>
                <c:pt idx="1245">
                  <c:v>31.897599999999283</c:v>
                </c:pt>
                <c:pt idx="1246">
                  <c:v>31.92319999999928</c:v>
                </c:pt>
                <c:pt idx="1247">
                  <c:v>31.948799999999277</c:v>
                </c:pt>
                <c:pt idx="1248">
                  <c:v>31.974399999999278</c:v>
                </c:pt>
                <c:pt idx="1249">
                  <c:v>31.999999999999275</c:v>
                </c:pt>
                <c:pt idx="1250">
                  <c:v>32.025599999999272</c:v>
                </c:pt>
                <c:pt idx="1251">
                  <c:v>32.05119999999927</c:v>
                </c:pt>
                <c:pt idx="1252">
                  <c:v>32.076799999999274</c:v>
                </c:pt>
                <c:pt idx="1253">
                  <c:v>32.102399999999271</c:v>
                </c:pt>
                <c:pt idx="1254">
                  <c:v>32.127999999999268</c:v>
                </c:pt>
                <c:pt idx="1255">
                  <c:v>32.153599999999265</c:v>
                </c:pt>
                <c:pt idx="1256">
                  <c:v>32.179199999999263</c:v>
                </c:pt>
                <c:pt idx="1257">
                  <c:v>32.204799999999267</c:v>
                </c:pt>
                <c:pt idx="1258">
                  <c:v>32.230399999999264</c:v>
                </c:pt>
                <c:pt idx="1259">
                  <c:v>32.255999999999261</c:v>
                </c:pt>
                <c:pt idx="1260">
                  <c:v>32.281599999999258</c:v>
                </c:pt>
                <c:pt idx="1261">
                  <c:v>32.307199999999256</c:v>
                </c:pt>
                <c:pt idx="1262">
                  <c:v>32.33279999999926</c:v>
                </c:pt>
                <c:pt idx="1263">
                  <c:v>32.358399999999257</c:v>
                </c:pt>
                <c:pt idx="1264">
                  <c:v>32.383999999999254</c:v>
                </c:pt>
                <c:pt idx="1265">
                  <c:v>32.409599999999251</c:v>
                </c:pt>
                <c:pt idx="1266">
                  <c:v>32.435199999999249</c:v>
                </c:pt>
                <c:pt idx="1267">
                  <c:v>32.460799999999253</c:v>
                </c:pt>
                <c:pt idx="1268">
                  <c:v>32.48639999999925</c:v>
                </c:pt>
                <c:pt idx="1269">
                  <c:v>32.511999999999247</c:v>
                </c:pt>
                <c:pt idx="1270">
                  <c:v>32.537599999999244</c:v>
                </c:pt>
                <c:pt idx="1271">
                  <c:v>32.563199999999242</c:v>
                </c:pt>
                <c:pt idx="1272">
                  <c:v>32.588799999999246</c:v>
                </c:pt>
                <c:pt idx="1273">
                  <c:v>32.614399999999243</c:v>
                </c:pt>
                <c:pt idx="1274">
                  <c:v>32.63999999999924</c:v>
                </c:pt>
                <c:pt idx="1275">
                  <c:v>32.665599999999237</c:v>
                </c:pt>
                <c:pt idx="1276">
                  <c:v>32.691199999999235</c:v>
                </c:pt>
                <c:pt idx="1277">
                  <c:v>32.716799999999232</c:v>
                </c:pt>
                <c:pt idx="1278">
                  <c:v>32.742399999999236</c:v>
                </c:pt>
                <c:pt idx="1279">
                  <c:v>32.767999999999233</c:v>
                </c:pt>
                <c:pt idx="1280">
                  <c:v>32.793599999999238</c:v>
                </c:pt>
                <c:pt idx="1281">
                  <c:v>32.819199999999235</c:v>
                </c:pt>
                <c:pt idx="1282">
                  <c:v>32.844799999999232</c:v>
                </c:pt>
                <c:pt idx="1283">
                  <c:v>32.870399999999229</c:v>
                </c:pt>
                <c:pt idx="1284">
                  <c:v>32.895999999999226</c:v>
                </c:pt>
                <c:pt idx="1285">
                  <c:v>32.921599999999231</c:v>
                </c:pt>
                <c:pt idx="1286">
                  <c:v>32.947199999999228</c:v>
                </c:pt>
                <c:pt idx="1287">
                  <c:v>32.972799999999225</c:v>
                </c:pt>
                <c:pt idx="1288">
                  <c:v>32.998399999999222</c:v>
                </c:pt>
                <c:pt idx="1289">
                  <c:v>33.023999999999219</c:v>
                </c:pt>
                <c:pt idx="1290">
                  <c:v>33.049599999999216</c:v>
                </c:pt>
                <c:pt idx="1291">
                  <c:v>33.075199999999221</c:v>
                </c:pt>
                <c:pt idx="1292">
                  <c:v>33.100799999999218</c:v>
                </c:pt>
                <c:pt idx="1293">
                  <c:v>33.126399999999215</c:v>
                </c:pt>
                <c:pt idx="1294">
                  <c:v>33.151999999999212</c:v>
                </c:pt>
                <c:pt idx="1295">
                  <c:v>33.17759999999921</c:v>
                </c:pt>
                <c:pt idx="1296">
                  <c:v>33.203199999999214</c:v>
                </c:pt>
                <c:pt idx="1297">
                  <c:v>33.228799999999211</c:v>
                </c:pt>
                <c:pt idx="1298">
                  <c:v>33.254399999999208</c:v>
                </c:pt>
                <c:pt idx="1299">
                  <c:v>33.279999999999205</c:v>
                </c:pt>
                <c:pt idx="1300">
                  <c:v>33.305599999999203</c:v>
                </c:pt>
                <c:pt idx="1301">
                  <c:v>33.331199999999207</c:v>
                </c:pt>
                <c:pt idx="1302">
                  <c:v>33.356799999999204</c:v>
                </c:pt>
                <c:pt idx="1303">
                  <c:v>33.382399999999201</c:v>
                </c:pt>
                <c:pt idx="1304">
                  <c:v>33.407999999999198</c:v>
                </c:pt>
                <c:pt idx="1305">
                  <c:v>33.433599999999196</c:v>
                </c:pt>
                <c:pt idx="1306">
                  <c:v>33.4591999999992</c:v>
                </c:pt>
                <c:pt idx="1307">
                  <c:v>33.484799999999197</c:v>
                </c:pt>
                <c:pt idx="1308">
                  <c:v>33.510399999999194</c:v>
                </c:pt>
                <c:pt idx="1309">
                  <c:v>33.535999999999191</c:v>
                </c:pt>
                <c:pt idx="1310">
                  <c:v>33.561599999999189</c:v>
                </c:pt>
                <c:pt idx="1311">
                  <c:v>33.587199999999193</c:v>
                </c:pt>
                <c:pt idx="1312">
                  <c:v>33.61279999999919</c:v>
                </c:pt>
                <c:pt idx="1313">
                  <c:v>33.638399999999187</c:v>
                </c:pt>
                <c:pt idx="1314">
                  <c:v>33.663999999999184</c:v>
                </c:pt>
                <c:pt idx="1315">
                  <c:v>33.689599999999182</c:v>
                </c:pt>
                <c:pt idx="1316">
                  <c:v>33.715199999999179</c:v>
                </c:pt>
                <c:pt idx="1317">
                  <c:v>33.740799999999183</c:v>
                </c:pt>
                <c:pt idx="1318">
                  <c:v>33.76639999999918</c:v>
                </c:pt>
                <c:pt idx="1319">
                  <c:v>33.791999999999177</c:v>
                </c:pt>
                <c:pt idx="1320">
                  <c:v>33.817599999999175</c:v>
                </c:pt>
                <c:pt idx="1321">
                  <c:v>33.843199999999172</c:v>
                </c:pt>
                <c:pt idx="1322">
                  <c:v>33.868799999999176</c:v>
                </c:pt>
                <c:pt idx="1323">
                  <c:v>33.894399999999173</c:v>
                </c:pt>
                <c:pt idx="1324">
                  <c:v>33.91999999999917</c:v>
                </c:pt>
                <c:pt idx="1325">
                  <c:v>33.945599999999168</c:v>
                </c:pt>
                <c:pt idx="1326">
                  <c:v>33.971199999999165</c:v>
                </c:pt>
                <c:pt idx="1327">
                  <c:v>33.996799999999169</c:v>
                </c:pt>
                <c:pt idx="1328">
                  <c:v>34.022399999999166</c:v>
                </c:pt>
                <c:pt idx="1329">
                  <c:v>34.047999999999163</c:v>
                </c:pt>
                <c:pt idx="1330">
                  <c:v>34.073599999999161</c:v>
                </c:pt>
                <c:pt idx="1331">
                  <c:v>34.099199999999158</c:v>
                </c:pt>
                <c:pt idx="1332">
                  <c:v>34.124799999999162</c:v>
                </c:pt>
                <c:pt idx="1333">
                  <c:v>34.150399999999159</c:v>
                </c:pt>
                <c:pt idx="1334">
                  <c:v>34.175999999999156</c:v>
                </c:pt>
                <c:pt idx="1335">
                  <c:v>34.201599999999154</c:v>
                </c:pt>
                <c:pt idx="1336">
                  <c:v>34.227199999999151</c:v>
                </c:pt>
                <c:pt idx="1337">
                  <c:v>34.252799999999155</c:v>
                </c:pt>
                <c:pt idx="1338">
                  <c:v>34.278399999999152</c:v>
                </c:pt>
                <c:pt idx="1339">
                  <c:v>34.303999999999149</c:v>
                </c:pt>
                <c:pt idx="1340">
                  <c:v>34.329599999999147</c:v>
                </c:pt>
                <c:pt idx="1341">
                  <c:v>34.355199999999144</c:v>
                </c:pt>
                <c:pt idx="1342">
                  <c:v>34.380799999999141</c:v>
                </c:pt>
                <c:pt idx="1343">
                  <c:v>34.406399999999145</c:v>
                </c:pt>
                <c:pt idx="1344">
                  <c:v>34.431999999999142</c:v>
                </c:pt>
                <c:pt idx="1345">
                  <c:v>34.45759999999914</c:v>
                </c:pt>
                <c:pt idx="1346">
                  <c:v>34.483199999999137</c:v>
                </c:pt>
                <c:pt idx="1347">
                  <c:v>34.508799999999134</c:v>
                </c:pt>
                <c:pt idx="1348">
                  <c:v>34.534399999999138</c:v>
                </c:pt>
                <c:pt idx="1349">
                  <c:v>34.559999999999135</c:v>
                </c:pt>
                <c:pt idx="1350">
                  <c:v>34.585599999999133</c:v>
                </c:pt>
                <c:pt idx="1351">
                  <c:v>34.61119999999913</c:v>
                </c:pt>
                <c:pt idx="1352">
                  <c:v>34.636799999999127</c:v>
                </c:pt>
                <c:pt idx="1353">
                  <c:v>34.662399999999131</c:v>
                </c:pt>
                <c:pt idx="1354">
                  <c:v>34.687999999999128</c:v>
                </c:pt>
                <c:pt idx="1355">
                  <c:v>34.713599999999126</c:v>
                </c:pt>
                <c:pt idx="1356">
                  <c:v>34.739199999999123</c:v>
                </c:pt>
                <c:pt idx="1357">
                  <c:v>34.76479999999912</c:v>
                </c:pt>
                <c:pt idx="1358">
                  <c:v>34.790399999999124</c:v>
                </c:pt>
                <c:pt idx="1359">
                  <c:v>34.815999999999121</c:v>
                </c:pt>
                <c:pt idx="1360">
                  <c:v>34.841599999999119</c:v>
                </c:pt>
                <c:pt idx="1361">
                  <c:v>34.867199999999116</c:v>
                </c:pt>
                <c:pt idx="1362">
                  <c:v>34.892799999999113</c:v>
                </c:pt>
                <c:pt idx="1363">
                  <c:v>34.918399999999117</c:v>
                </c:pt>
                <c:pt idx="1364">
                  <c:v>34.943999999999114</c:v>
                </c:pt>
                <c:pt idx="1365">
                  <c:v>34.969599999999112</c:v>
                </c:pt>
                <c:pt idx="1366">
                  <c:v>34.995199999999109</c:v>
                </c:pt>
                <c:pt idx="1367">
                  <c:v>35.020799999999106</c:v>
                </c:pt>
                <c:pt idx="1368">
                  <c:v>35.046399999999103</c:v>
                </c:pt>
                <c:pt idx="1369">
                  <c:v>35.071999999999107</c:v>
                </c:pt>
                <c:pt idx="1370">
                  <c:v>35.097599999999105</c:v>
                </c:pt>
                <c:pt idx="1371">
                  <c:v>35.123199999999102</c:v>
                </c:pt>
                <c:pt idx="1372">
                  <c:v>35.148799999999099</c:v>
                </c:pt>
                <c:pt idx="1373">
                  <c:v>35.174399999999096</c:v>
                </c:pt>
                <c:pt idx="1374">
                  <c:v>35.1999999999991</c:v>
                </c:pt>
                <c:pt idx="1375">
                  <c:v>35.225599999999098</c:v>
                </c:pt>
                <c:pt idx="1376">
                  <c:v>35.251199999999095</c:v>
                </c:pt>
                <c:pt idx="1377">
                  <c:v>35.276799999999092</c:v>
                </c:pt>
                <c:pt idx="1378">
                  <c:v>35.302399999999089</c:v>
                </c:pt>
                <c:pt idx="1379">
                  <c:v>35.327999999999093</c:v>
                </c:pt>
                <c:pt idx="1380">
                  <c:v>35.353599999999091</c:v>
                </c:pt>
                <c:pt idx="1381">
                  <c:v>35.379199999999088</c:v>
                </c:pt>
                <c:pt idx="1382">
                  <c:v>35.404799999999085</c:v>
                </c:pt>
                <c:pt idx="1383">
                  <c:v>35.430399999999082</c:v>
                </c:pt>
                <c:pt idx="1384">
                  <c:v>35.455999999999086</c:v>
                </c:pt>
                <c:pt idx="1385">
                  <c:v>35.481599999999084</c:v>
                </c:pt>
                <c:pt idx="1386">
                  <c:v>35.507199999999081</c:v>
                </c:pt>
                <c:pt idx="1387">
                  <c:v>35.532799999999078</c:v>
                </c:pt>
                <c:pt idx="1388">
                  <c:v>35.558399999999075</c:v>
                </c:pt>
                <c:pt idx="1389">
                  <c:v>35.583999999999079</c:v>
                </c:pt>
                <c:pt idx="1390">
                  <c:v>35.609599999999077</c:v>
                </c:pt>
                <c:pt idx="1391">
                  <c:v>35.635199999999074</c:v>
                </c:pt>
                <c:pt idx="1392">
                  <c:v>35.660799999999071</c:v>
                </c:pt>
                <c:pt idx="1393">
                  <c:v>35.686399999999068</c:v>
                </c:pt>
                <c:pt idx="1394">
                  <c:v>35.711999999999065</c:v>
                </c:pt>
                <c:pt idx="1395">
                  <c:v>35.73759999999907</c:v>
                </c:pt>
                <c:pt idx="1396">
                  <c:v>35.763199999999067</c:v>
                </c:pt>
                <c:pt idx="1397">
                  <c:v>35.788799999999064</c:v>
                </c:pt>
                <c:pt idx="1398">
                  <c:v>35.814399999999061</c:v>
                </c:pt>
                <c:pt idx="1399">
                  <c:v>35.839999999999058</c:v>
                </c:pt>
                <c:pt idx="1400">
                  <c:v>35.865599999999063</c:v>
                </c:pt>
                <c:pt idx="1401">
                  <c:v>35.89119999999906</c:v>
                </c:pt>
                <c:pt idx="1402">
                  <c:v>35.916799999999057</c:v>
                </c:pt>
                <c:pt idx="1403">
                  <c:v>35.942399999999054</c:v>
                </c:pt>
                <c:pt idx="1404">
                  <c:v>35.967999999999051</c:v>
                </c:pt>
                <c:pt idx="1405">
                  <c:v>35.993599999999056</c:v>
                </c:pt>
                <c:pt idx="1406">
                  <c:v>36.019199999999053</c:v>
                </c:pt>
                <c:pt idx="1407">
                  <c:v>36.04479999999905</c:v>
                </c:pt>
                <c:pt idx="1408">
                  <c:v>36.070399999999047</c:v>
                </c:pt>
                <c:pt idx="1409">
                  <c:v>36.095999999999044</c:v>
                </c:pt>
                <c:pt idx="1410">
                  <c:v>36.121599999999049</c:v>
                </c:pt>
                <c:pt idx="1411">
                  <c:v>36.147199999999046</c:v>
                </c:pt>
                <c:pt idx="1412">
                  <c:v>36.172799999999043</c:v>
                </c:pt>
                <c:pt idx="1413">
                  <c:v>36.19839999999904</c:v>
                </c:pt>
                <c:pt idx="1414">
                  <c:v>36.223999999999037</c:v>
                </c:pt>
                <c:pt idx="1415">
                  <c:v>36.249599999999035</c:v>
                </c:pt>
                <c:pt idx="1416">
                  <c:v>36.275199999999039</c:v>
                </c:pt>
                <c:pt idx="1417">
                  <c:v>36.300799999999036</c:v>
                </c:pt>
                <c:pt idx="1418">
                  <c:v>36.326399999999033</c:v>
                </c:pt>
                <c:pt idx="1419">
                  <c:v>36.35199999999903</c:v>
                </c:pt>
                <c:pt idx="1420">
                  <c:v>36.377599999999028</c:v>
                </c:pt>
                <c:pt idx="1421">
                  <c:v>36.403199999999032</c:v>
                </c:pt>
                <c:pt idx="1422">
                  <c:v>36.428799999999029</c:v>
                </c:pt>
                <c:pt idx="1423">
                  <c:v>36.454399999999026</c:v>
                </c:pt>
                <c:pt idx="1424">
                  <c:v>36.479999999999023</c:v>
                </c:pt>
                <c:pt idx="1425">
                  <c:v>36.505599999999021</c:v>
                </c:pt>
                <c:pt idx="1426">
                  <c:v>36.531199999999025</c:v>
                </c:pt>
                <c:pt idx="1427">
                  <c:v>36.556799999999022</c:v>
                </c:pt>
                <c:pt idx="1428">
                  <c:v>36.582399999999019</c:v>
                </c:pt>
                <c:pt idx="1429">
                  <c:v>36.607999999999016</c:v>
                </c:pt>
                <c:pt idx="1430">
                  <c:v>36.633599999999014</c:v>
                </c:pt>
                <c:pt idx="1431">
                  <c:v>36.659199999999018</c:v>
                </c:pt>
                <c:pt idx="1432">
                  <c:v>36.684799999999015</c:v>
                </c:pt>
                <c:pt idx="1433">
                  <c:v>36.710399999999012</c:v>
                </c:pt>
                <c:pt idx="1434">
                  <c:v>36.735999999999009</c:v>
                </c:pt>
                <c:pt idx="1435">
                  <c:v>36.761599999999007</c:v>
                </c:pt>
                <c:pt idx="1436">
                  <c:v>36.787199999999011</c:v>
                </c:pt>
                <c:pt idx="1437">
                  <c:v>36.812799999999008</c:v>
                </c:pt>
                <c:pt idx="1438">
                  <c:v>36.838399999999005</c:v>
                </c:pt>
                <c:pt idx="1439">
                  <c:v>36.863999999999002</c:v>
                </c:pt>
                <c:pt idx="1440">
                  <c:v>36.889599999999</c:v>
                </c:pt>
                <c:pt idx="1441">
                  <c:v>36.915199999998997</c:v>
                </c:pt>
                <c:pt idx="1442">
                  <c:v>36.940799999999001</c:v>
                </c:pt>
                <c:pt idx="1443">
                  <c:v>36.966399999998998</c:v>
                </c:pt>
                <c:pt idx="1444">
                  <c:v>36.991999999998995</c:v>
                </c:pt>
                <c:pt idx="1445">
                  <c:v>37.017599999998993</c:v>
                </c:pt>
                <c:pt idx="1446">
                  <c:v>37.04319999999899</c:v>
                </c:pt>
                <c:pt idx="1447">
                  <c:v>37.068799999998994</c:v>
                </c:pt>
                <c:pt idx="1448">
                  <c:v>37.094399999998991</c:v>
                </c:pt>
                <c:pt idx="1449">
                  <c:v>37.119999999998988</c:v>
                </c:pt>
                <c:pt idx="1450">
                  <c:v>37.145599999998986</c:v>
                </c:pt>
                <c:pt idx="1451">
                  <c:v>37.171199999998983</c:v>
                </c:pt>
                <c:pt idx="1452">
                  <c:v>37.196799999998987</c:v>
                </c:pt>
                <c:pt idx="1453">
                  <c:v>37.222399999998984</c:v>
                </c:pt>
                <c:pt idx="1454">
                  <c:v>37.247999999998981</c:v>
                </c:pt>
                <c:pt idx="1455">
                  <c:v>37.273599999998979</c:v>
                </c:pt>
                <c:pt idx="1456">
                  <c:v>37.299199999998976</c:v>
                </c:pt>
                <c:pt idx="1457">
                  <c:v>37.32479999999898</c:v>
                </c:pt>
                <c:pt idx="1458">
                  <c:v>37.350399999998977</c:v>
                </c:pt>
                <c:pt idx="1459">
                  <c:v>37.375999999998974</c:v>
                </c:pt>
                <c:pt idx="1460">
                  <c:v>37.401599999998972</c:v>
                </c:pt>
                <c:pt idx="1461">
                  <c:v>37.427199999998969</c:v>
                </c:pt>
                <c:pt idx="1462">
                  <c:v>37.452799999998973</c:v>
                </c:pt>
                <c:pt idx="1463">
                  <c:v>37.47839999999897</c:v>
                </c:pt>
                <c:pt idx="1464">
                  <c:v>37.503999999998967</c:v>
                </c:pt>
                <c:pt idx="1465">
                  <c:v>37.529599999998965</c:v>
                </c:pt>
                <c:pt idx="1466">
                  <c:v>37.555199999998962</c:v>
                </c:pt>
                <c:pt idx="1467">
                  <c:v>37.580799999998959</c:v>
                </c:pt>
                <c:pt idx="1468">
                  <c:v>37.606399999998963</c:v>
                </c:pt>
                <c:pt idx="1469">
                  <c:v>37.631999999998961</c:v>
                </c:pt>
                <c:pt idx="1470">
                  <c:v>37.657599999998958</c:v>
                </c:pt>
                <c:pt idx="1471">
                  <c:v>37.683199999998955</c:v>
                </c:pt>
                <c:pt idx="1472">
                  <c:v>37.708799999998952</c:v>
                </c:pt>
                <c:pt idx="1473">
                  <c:v>37.734399999998956</c:v>
                </c:pt>
                <c:pt idx="1474">
                  <c:v>37.759999999998954</c:v>
                </c:pt>
                <c:pt idx="1475">
                  <c:v>37.785599999998951</c:v>
                </c:pt>
                <c:pt idx="1476">
                  <c:v>37.811199999998948</c:v>
                </c:pt>
                <c:pt idx="1477">
                  <c:v>37.836799999998945</c:v>
                </c:pt>
                <c:pt idx="1478">
                  <c:v>37.862399999998949</c:v>
                </c:pt>
                <c:pt idx="1479">
                  <c:v>37.887999999998947</c:v>
                </c:pt>
                <c:pt idx="1480">
                  <c:v>37.913599999998944</c:v>
                </c:pt>
                <c:pt idx="1481">
                  <c:v>37.939199999998941</c:v>
                </c:pt>
                <c:pt idx="1482">
                  <c:v>37.964799999998938</c:v>
                </c:pt>
                <c:pt idx="1483">
                  <c:v>37.990399999998942</c:v>
                </c:pt>
                <c:pt idx="1484">
                  <c:v>38.01599999999894</c:v>
                </c:pt>
                <c:pt idx="1485">
                  <c:v>38.041599999998937</c:v>
                </c:pt>
                <c:pt idx="1486">
                  <c:v>38.067199999998934</c:v>
                </c:pt>
                <c:pt idx="1487">
                  <c:v>38.092799999998931</c:v>
                </c:pt>
                <c:pt idx="1488">
                  <c:v>38.118399999998935</c:v>
                </c:pt>
                <c:pt idx="1489">
                  <c:v>38.143999999998933</c:v>
                </c:pt>
                <c:pt idx="1490">
                  <c:v>38.16959999999893</c:v>
                </c:pt>
                <c:pt idx="1491">
                  <c:v>38.195199999998927</c:v>
                </c:pt>
                <c:pt idx="1492">
                  <c:v>38.220799999998924</c:v>
                </c:pt>
                <c:pt idx="1493">
                  <c:v>38.246399999998921</c:v>
                </c:pt>
                <c:pt idx="1494">
                  <c:v>38.271999999998926</c:v>
                </c:pt>
                <c:pt idx="1495">
                  <c:v>38.297599999998923</c:v>
                </c:pt>
                <c:pt idx="1496">
                  <c:v>38.32319999999892</c:v>
                </c:pt>
                <c:pt idx="1497">
                  <c:v>38.348799999998917</c:v>
                </c:pt>
                <c:pt idx="1498">
                  <c:v>38.374399999998914</c:v>
                </c:pt>
                <c:pt idx="1499">
                  <c:v>38.399999999998919</c:v>
                </c:pt>
                <c:pt idx="1500">
                  <c:v>38.425599999998916</c:v>
                </c:pt>
                <c:pt idx="1501">
                  <c:v>38.451199999998913</c:v>
                </c:pt>
                <c:pt idx="1502">
                  <c:v>38.47679999999891</c:v>
                </c:pt>
                <c:pt idx="1503">
                  <c:v>38.502399999998907</c:v>
                </c:pt>
                <c:pt idx="1504">
                  <c:v>38.527999999998912</c:v>
                </c:pt>
                <c:pt idx="1505">
                  <c:v>38.553599999998909</c:v>
                </c:pt>
                <c:pt idx="1506">
                  <c:v>38.579199999998906</c:v>
                </c:pt>
                <c:pt idx="1507">
                  <c:v>38.604799999998903</c:v>
                </c:pt>
                <c:pt idx="1508">
                  <c:v>38.6303999999989</c:v>
                </c:pt>
                <c:pt idx="1509">
                  <c:v>38.655999999998905</c:v>
                </c:pt>
                <c:pt idx="1510">
                  <c:v>38.681599999998902</c:v>
                </c:pt>
                <c:pt idx="1511">
                  <c:v>38.707199999998899</c:v>
                </c:pt>
                <c:pt idx="1512">
                  <c:v>38.732799999998896</c:v>
                </c:pt>
                <c:pt idx="1513">
                  <c:v>38.758399999998893</c:v>
                </c:pt>
                <c:pt idx="1514">
                  <c:v>38.783999999998898</c:v>
                </c:pt>
                <c:pt idx="1515">
                  <c:v>38.809599999998895</c:v>
                </c:pt>
                <c:pt idx="1516">
                  <c:v>38.835199999998892</c:v>
                </c:pt>
                <c:pt idx="1517">
                  <c:v>38.860799999998889</c:v>
                </c:pt>
                <c:pt idx="1518">
                  <c:v>38.886399999998886</c:v>
                </c:pt>
                <c:pt idx="1519">
                  <c:v>38.911999999998883</c:v>
                </c:pt>
                <c:pt idx="1520">
                  <c:v>38.937599999998888</c:v>
                </c:pt>
                <c:pt idx="1521">
                  <c:v>38.963199999998885</c:v>
                </c:pt>
                <c:pt idx="1522">
                  <c:v>38.988799999998882</c:v>
                </c:pt>
                <c:pt idx="1523">
                  <c:v>39.014399999998879</c:v>
                </c:pt>
                <c:pt idx="1524">
                  <c:v>39.039999999998876</c:v>
                </c:pt>
                <c:pt idx="1525">
                  <c:v>39.065599999998881</c:v>
                </c:pt>
                <c:pt idx="1526">
                  <c:v>39.091199999998878</c:v>
                </c:pt>
                <c:pt idx="1527">
                  <c:v>39.116799999998875</c:v>
                </c:pt>
                <c:pt idx="1528">
                  <c:v>39.142399999998872</c:v>
                </c:pt>
                <c:pt idx="1529">
                  <c:v>39.167999999998869</c:v>
                </c:pt>
                <c:pt idx="1530">
                  <c:v>39.193599999998874</c:v>
                </c:pt>
                <c:pt idx="1531">
                  <c:v>39.219199999998871</c:v>
                </c:pt>
                <c:pt idx="1532">
                  <c:v>39.244799999998868</c:v>
                </c:pt>
                <c:pt idx="1533">
                  <c:v>39.270399999998865</c:v>
                </c:pt>
                <c:pt idx="1534">
                  <c:v>39.295999999998863</c:v>
                </c:pt>
                <c:pt idx="1535">
                  <c:v>39.321599999998867</c:v>
                </c:pt>
                <c:pt idx="1536">
                  <c:v>39.347199999998864</c:v>
                </c:pt>
                <c:pt idx="1537">
                  <c:v>39.372799999998861</c:v>
                </c:pt>
                <c:pt idx="1538">
                  <c:v>39.398399999998858</c:v>
                </c:pt>
                <c:pt idx="1539">
                  <c:v>39.423999999998856</c:v>
                </c:pt>
                <c:pt idx="1540">
                  <c:v>39.449599999998853</c:v>
                </c:pt>
                <c:pt idx="1541">
                  <c:v>39.475199999998857</c:v>
                </c:pt>
                <c:pt idx="1542">
                  <c:v>39.500799999998854</c:v>
                </c:pt>
                <c:pt idx="1543">
                  <c:v>39.526399999998851</c:v>
                </c:pt>
                <c:pt idx="1544">
                  <c:v>39.551999999998849</c:v>
                </c:pt>
                <c:pt idx="1545">
                  <c:v>39.577599999998846</c:v>
                </c:pt>
                <c:pt idx="1546">
                  <c:v>39.60319999999885</c:v>
                </c:pt>
                <c:pt idx="1547">
                  <c:v>39.628799999998847</c:v>
                </c:pt>
                <c:pt idx="1548">
                  <c:v>39.654399999998844</c:v>
                </c:pt>
                <c:pt idx="1549">
                  <c:v>39.679999999998842</c:v>
                </c:pt>
                <c:pt idx="1550">
                  <c:v>39.705599999998839</c:v>
                </c:pt>
                <c:pt idx="1551">
                  <c:v>39.731199999998843</c:v>
                </c:pt>
                <c:pt idx="1552">
                  <c:v>39.75679999999884</c:v>
                </c:pt>
                <c:pt idx="1553">
                  <c:v>39.782399999998837</c:v>
                </c:pt>
                <c:pt idx="1554">
                  <c:v>39.807999999998835</c:v>
                </c:pt>
                <c:pt idx="1555">
                  <c:v>39.833599999998832</c:v>
                </c:pt>
                <c:pt idx="1556">
                  <c:v>39.859199999998836</c:v>
                </c:pt>
                <c:pt idx="1557">
                  <c:v>39.884799999998833</c:v>
                </c:pt>
                <c:pt idx="1558">
                  <c:v>39.91039999999883</c:v>
                </c:pt>
                <c:pt idx="1559">
                  <c:v>39.935999999998828</c:v>
                </c:pt>
                <c:pt idx="1560">
                  <c:v>39.961599999998825</c:v>
                </c:pt>
                <c:pt idx="1561">
                  <c:v>39.987199999998829</c:v>
                </c:pt>
                <c:pt idx="1562">
                  <c:v>40.012799999998826</c:v>
                </c:pt>
                <c:pt idx="1563">
                  <c:v>40.038399999998823</c:v>
                </c:pt>
                <c:pt idx="1564">
                  <c:v>40.063999999998821</c:v>
                </c:pt>
                <c:pt idx="1565">
                  <c:v>40.089599999998818</c:v>
                </c:pt>
                <c:pt idx="1566">
                  <c:v>40.115199999998815</c:v>
                </c:pt>
                <c:pt idx="1567">
                  <c:v>40.140799999998819</c:v>
                </c:pt>
                <c:pt idx="1568">
                  <c:v>40.166399999998816</c:v>
                </c:pt>
                <c:pt idx="1569">
                  <c:v>40.191999999998814</c:v>
                </c:pt>
                <c:pt idx="1570">
                  <c:v>40.217599999998811</c:v>
                </c:pt>
                <c:pt idx="1571">
                  <c:v>40.243199999998808</c:v>
                </c:pt>
                <c:pt idx="1572">
                  <c:v>40.268799999998812</c:v>
                </c:pt>
                <c:pt idx="1573">
                  <c:v>40.294399999998809</c:v>
                </c:pt>
                <c:pt idx="1574">
                  <c:v>40.319999999998807</c:v>
                </c:pt>
                <c:pt idx="1575">
                  <c:v>40.345599999998804</c:v>
                </c:pt>
                <c:pt idx="1576">
                  <c:v>40.371199999998801</c:v>
                </c:pt>
                <c:pt idx="1577">
                  <c:v>40.396799999998805</c:v>
                </c:pt>
                <c:pt idx="1578">
                  <c:v>40.422399999998802</c:v>
                </c:pt>
                <c:pt idx="1579">
                  <c:v>40.4479999999988</c:v>
                </c:pt>
                <c:pt idx="1580">
                  <c:v>40.473599999998797</c:v>
                </c:pt>
                <c:pt idx="1581">
                  <c:v>40.499199999998794</c:v>
                </c:pt>
                <c:pt idx="1582">
                  <c:v>40.524799999998798</c:v>
                </c:pt>
                <c:pt idx="1583">
                  <c:v>40.550399999998795</c:v>
                </c:pt>
                <c:pt idx="1584">
                  <c:v>40.575999999998793</c:v>
                </c:pt>
                <c:pt idx="1585">
                  <c:v>40.60159999999879</c:v>
                </c:pt>
                <c:pt idx="1586">
                  <c:v>40.627199999998787</c:v>
                </c:pt>
                <c:pt idx="1587">
                  <c:v>40.652799999998791</c:v>
                </c:pt>
                <c:pt idx="1588">
                  <c:v>40.678399999998788</c:v>
                </c:pt>
                <c:pt idx="1589">
                  <c:v>40.703999999998786</c:v>
                </c:pt>
                <c:pt idx="1590">
                  <c:v>40.729599999998783</c:v>
                </c:pt>
                <c:pt idx="1591">
                  <c:v>40.75519999999878</c:v>
                </c:pt>
                <c:pt idx="1592">
                  <c:v>40.780799999998777</c:v>
                </c:pt>
                <c:pt idx="1593">
                  <c:v>40.806399999998781</c:v>
                </c:pt>
                <c:pt idx="1594">
                  <c:v>40.831999999998779</c:v>
                </c:pt>
                <c:pt idx="1595">
                  <c:v>40.857599999998776</c:v>
                </c:pt>
                <c:pt idx="1596">
                  <c:v>40.883199999998773</c:v>
                </c:pt>
                <c:pt idx="1597">
                  <c:v>40.90879999999877</c:v>
                </c:pt>
                <c:pt idx="1598">
                  <c:v>40.934399999998774</c:v>
                </c:pt>
                <c:pt idx="1599">
                  <c:v>40.959999999998772</c:v>
                </c:pt>
                <c:pt idx="1600">
                  <c:v>40.985599999998769</c:v>
                </c:pt>
                <c:pt idx="1601">
                  <c:v>41.011199999998766</c:v>
                </c:pt>
                <c:pt idx="1602">
                  <c:v>41.036799999998763</c:v>
                </c:pt>
                <c:pt idx="1603">
                  <c:v>41.062399999998767</c:v>
                </c:pt>
                <c:pt idx="1604">
                  <c:v>41.087999999998765</c:v>
                </c:pt>
                <c:pt idx="1605">
                  <c:v>41.113599999998762</c:v>
                </c:pt>
                <c:pt idx="1606">
                  <c:v>41.139199999998759</c:v>
                </c:pt>
                <c:pt idx="1607">
                  <c:v>41.164799999998756</c:v>
                </c:pt>
                <c:pt idx="1608">
                  <c:v>41.19039999999876</c:v>
                </c:pt>
                <c:pt idx="1609">
                  <c:v>41.215999999998758</c:v>
                </c:pt>
                <c:pt idx="1610">
                  <c:v>41.241599999998755</c:v>
                </c:pt>
                <c:pt idx="1611">
                  <c:v>41.267199999998752</c:v>
                </c:pt>
                <c:pt idx="1612">
                  <c:v>41.292799999998749</c:v>
                </c:pt>
                <c:pt idx="1613">
                  <c:v>41.318399999998753</c:v>
                </c:pt>
                <c:pt idx="1614">
                  <c:v>41.343999999998751</c:v>
                </c:pt>
                <c:pt idx="1615">
                  <c:v>41.369599999998748</c:v>
                </c:pt>
                <c:pt idx="1616">
                  <c:v>41.395199999998745</c:v>
                </c:pt>
                <c:pt idx="1617">
                  <c:v>41.420799999998742</c:v>
                </c:pt>
                <c:pt idx="1618">
                  <c:v>41.446399999998739</c:v>
                </c:pt>
                <c:pt idx="1619">
                  <c:v>41.471999999998744</c:v>
                </c:pt>
                <c:pt idx="1620">
                  <c:v>41.497599999998741</c:v>
                </c:pt>
                <c:pt idx="1621">
                  <c:v>41.523199999998738</c:v>
                </c:pt>
                <c:pt idx="1622">
                  <c:v>41.548799999998735</c:v>
                </c:pt>
                <c:pt idx="1623">
                  <c:v>41.574399999998732</c:v>
                </c:pt>
                <c:pt idx="1624">
                  <c:v>41.599999999998737</c:v>
                </c:pt>
                <c:pt idx="1625">
                  <c:v>41.625599999998734</c:v>
                </c:pt>
                <c:pt idx="1626">
                  <c:v>41.651199999998731</c:v>
                </c:pt>
                <c:pt idx="1627">
                  <c:v>41.676799999998728</c:v>
                </c:pt>
                <c:pt idx="1628">
                  <c:v>41.702399999998725</c:v>
                </c:pt>
                <c:pt idx="1629">
                  <c:v>41.72799999999873</c:v>
                </c:pt>
                <c:pt idx="1630">
                  <c:v>41.753599999998727</c:v>
                </c:pt>
                <c:pt idx="1631">
                  <c:v>41.779199999998724</c:v>
                </c:pt>
                <c:pt idx="1632">
                  <c:v>41.804799999998721</c:v>
                </c:pt>
                <c:pt idx="1633">
                  <c:v>41.830399999998718</c:v>
                </c:pt>
                <c:pt idx="1634">
                  <c:v>41.855999999998723</c:v>
                </c:pt>
                <c:pt idx="1635">
                  <c:v>41.88159999999872</c:v>
                </c:pt>
                <c:pt idx="1636">
                  <c:v>41.907199999998717</c:v>
                </c:pt>
                <c:pt idx="1637">
                  <c:v>41.932799999998714</c:v>
                </c:pt>
                <c:pt idx="1638">
                  <c:v>41.958399999998711</c:v>
                </c:pt>
                <c:pt idx="1639">
                  <c:v>41.983999999998716</c:v>
                </c:pt>
                <c:pt idx="1640">
                  <c:v>42.009599999998713</c:v>
                </c:pt>
                <c:pt idx="1641">
                  <c:v>42.03519999999871</c:v>
                </c:pt>
                <c:pt idx="1642">
                  <c:v>42.060799999998707</c:v>
                </c:pt>
                <c:pt idx="1643">
                  <c:v>42.086399999998704</c:v>
                </c:pt>
                <c:pt idx="1644">
                  <c:v>42.111999999998702</c:v>
                </c:pt>
                <c:pt idx="1645">
                  <c:v>42.137599999998706</c:v>
                </c:pt>
                <c:pt idx="1646">
                  <c:v>42.163199999998703</c:v>
                </c:pt>
                <c:pt idx="1647">
                  <c:v>42.1887999999987</c:v>
                </c:pt>
                <c:pt idx="1648">
                  <c:v>42.214399999998697</c:v>
                </c:pt>
                <c:pt idx="1649">
                  <c:v>42.239999999998695</c:v>
                </c:pt>
                <c:pt idx="1650">
                  <c:v>42.265599999998699</c:v>
                </c:pt>
                <c:pt idx="1651">
                  <c:v>42.291199999998696</c:v>
                </c:pt>
                <c:pt idx="1652">
                  <c:v>42.316799999998693</c:v>
                </c:pt>
                <c:pt idx="1653">
                  <c:v>42.34239999999869</c:v>
                </c:pt>
                <c:pt idx="1654">
                  <c:v>42.367999999998688</c:v>
                </c:pt>
                <c:pt idx="1655">
                  <c:v>42.393599999998692</c:v>
                </c:pt>
                <c:pt idx="1656">
                  <c:v>42.419199999998689</c:v>
                </c:pt>
                <c:pt idx="1657">
                  <c:v>42.444799999998686</c:v>
                </c:pt>
                <c:pt idx="1658">
                  <c:v>42.470399999998683</c:v>
                </c:pt>
                <c:pt idx="1659">
                  <c:v>42.495999999998681</c:v>
                </c:pt>
                <c:pt idx="1660">
                  <c:v>42.521599999998685</c:v>
                </c:pt>
                <c:pt idx="1661">
                  <c:v>42.547199999998682</c:v>
                </c:pt>
                <c:pt idx="1662">
                  <c:v>42.572799999998679</c:v>
                </c:pt>
                <c:pt idx="1663">
                  <c:v>42.598399999998676</c:v>
                </c:pt>
                <c:pt idx="1664">
                  <c:v>42.623999999998674</c:v>
                </c:pt>
                <c:pt idx="1665">
                  <c:v>42.649599999998671</c:v>
                </c:pt>
                <c:pt idx="1666">
                  <c:v>42.675199999998675</c:v>
                </c:pt>
                <c:pt idx="1667">
                  <c:v>42.700799999998672</c:v>
                </c:pt>
                <c:pt idx="1668">
                  <c:v>42.726399999998669</c:v>
                </c:pt>
                <c:pt idx="1669">
                  <c:v>42.751999999998667</c:v>
                </c:pt>
                <c:pt idx="1670">
                  <c:v>42.777599999998664</c:v>
                </c:pt>
                <c:pt idx="1671">
                  <c:v>42.803199999998668</c:v>
                </c:pt>
                <c:pt idx="1672">
                  <c:v>42.828799999998665</c:v>
                </c:pt>
                <c:pt idx="1673">
                  <c:v>42.854399999998662</c:v>
                </c:pt>
                <c:pt idx="1674">
                  <c:v>42.87999999999866</c:v>
                </c:pt>
                <c:pt idx="1675">
                  <c:v>42.905599999998657</c:v>
                </c:pt>
                <c:pt idx="1676">
                  <c:v>42.931199999998661</c:v>
                </c:pt>
                <c:pt idx="1677">
                  <c:v>42.956799999998658</c:v>
                </c:pt>
                <c:pt idx="1678">
                  <c:v>42.982399999998655</c:v>
                </c:pt>
                <c:pt idx="1679">
                  <c:v>43.007999999998653</c:v>
                </c:pt>
                <c:pt idx="1680">
                  <c:v>43.03359999999865</c:v>
                </c:pt>
                <c:pt idx="1681">
                  <c:v>43.059199999998654</c:v>
                </c:pt>
                <c:pt idx="1682">
                  <c:v>43.084799999998651</c:v>
                </c:pt>
                <c:pt idx="1683">
                  <c:v>43.110399999998648</c:v>
                </c:pt>
                <c:pt idx="1684">
                  <c:v>43.135999999998646</c:v>
                </c:pt>
                <c:pt idx="1685">
                  <c:v>43.161599999998643</c:v>
                </c:pt>
                <c:pt idx="1686">
                  <c:v>43.187199999998647</c:v>
                </c:pt>
                <c:pt idx="1687">
                  <c:v>43.212799999998644</c:v>
                </c:pt>
                <c:pt idx="1688">
                  <c:v>43.238399999998641</c:v>
                </c:pt>
                <c:pt idx="1689">
                  <c:v>43.263999999998639</c:v>
                </c:pt>
                <c:pt idx="1690">
                  <c:v>43.289599999998636</c:v>
                </c:pt>
                <c:pt idx="1691">
                  <c:v>43.315199999998633</c:v>
                </c:pt>
                <c:pt idx="1692">
                  <c:v>43.340799999998637</c:v>
                </c:pt>
                <c:pt idx="1693">
                  <c:v>43.366399999998634</c:v>
                </c:pt>
                <c:pt idx="1694">
                  <c:v>43.391999999998632</c:v>
                </c:pt>
                <c:pt idx="1695">
                  <c:v>43.417599999998629</c:v>
                </c:pt>
                <c:pt idx="1696">
                  <c:v>43.443199999998626</c:v>
                </c:pt>
                <c:pt idx="1697">
                  <c:v>43.46879999999863</c:v>
                </c:pt>
                <c:pt idx="1698">
                  <c:v>43.494399999998627</c:v>
                </c:pt>
                <c:pt idx="1699">
                  <c:v>43.519999999998625</c:v>
                </c:pt>
                <c:pt idx="1700">
                  <c:v>43.545599999998622</c:v>
                </c:pt>
                <c:pt idx="1701">
                  <c:v>43.571199999998619</c:v>
                </c:pt>
                <c:pt idx="1702">
                  <c:v>43.596799999998623</c:v>
                </c:pt>
                <c:pt idx="1703">
                  <c:v>43.622399999998621</c:v>
                </c:pt>
                <c:pt idx="1704">
                  <c:v>43.647999999998618</c:v>
                </c:pt>
                <c:pt idx="1705">
                  <c:v>43.673599999998615</c:v>
                </c:pt>
                <c:pt idx="1706">
                  <c:v>43.699199999998612</c:v>
                </c:pt>
                <c:pt idx="1707">
                  <c:v>43.724799999998616</c:v>
                </c:pt>
                <c:pt idx="1708">
                  <c:v>43.750399999998614</c:v>
                </c:pt>
                <c:pt idx="1709">
                  <c:v>43.775999999998611</c:v>
                </c:pt>
                <c:pt idx="1710">
                  <c:v>43.801599999998608</c:v>
                </c:pt>
                <c:pt idx="1711">
                  <c:v>43.827199999998605</c:v>
                </c:pt>
                <c:pt idx="1712">
                  <c:v>43.852799999998609</c:v>
                </c:pt>
                <c:pt idx="1713">
                  <c:v>43.878399999998607</c:v>
                </c:pt>
                <c:pt idx="1714">
                  <c:v>43.903999999998604</c:v>
                </c:pt>
                <c:pt idx="1715">
                  <c:v>43.929599999998601</c:v>
                </c:pt>
                <c:pt idx="1716">
                  <c:v>43.955199999998598</c:v>
                </c:pt>
                <c:pt idx="1717">
                  <c:v>43.980799999998595</c:v>
                </c:pt>
                <c:pt idx="1718">
                  <c:v>44.0063999999986</c:v>
                </c:pt>
                <c:pt idx="1719">
                  <c:v>44.031999999998597</c:v>
                </c:pt>
                <c:pt idx="1720">
                  <c:v>44.057599999998594</c:v>
                </c:pt>
                <c:pt idx="1721">
                  <c:v>44.083199999998591</c:v>
                </c:pt>
                <c:pt idx="1722">
                  <c:v>44.108799999998588</c:v>
                </c:pt>
                <c:pt idx="1723">
                  <c:v>44.134399999998593</c:v>
                </c:pt>
                <c:pt idx="1724">
                  <c:v>44.15999999999859</c:v>
                </c:pt>
                <c:pt idx="1725">
                  <c:v>44.185599999998587</c:v>
                </c:pt>
                <c:pt idx="1726">
                  <c:v>44.211199999998584</c:v>
                </c:pt>
                <c:pt idx="1727">
                  <c:v>44.236799999998581</c:v>
                </c:pt>
                <c:pt idx="1728">
                  <c:v>44.262399999998586</c:v>
                </c:pt>
                <c:pt idx="1729">
                  <c:v>44.287999999998583</c:v>
                </c:pt>
                <c:pt idx="1730">
                  <c:v>44.31359999999858</c:v>
                </c:pt>
                <c:pt idx="1731">
                  <c:v>44.339199999998577</c:v>
                </c:pt>
                <c:pt idx="1732">
                  <c:v>44.364799999998574</c:v>
                </c:pt>
                <c:pt idx="1733">
                  <c:v>44.390399999998579</c:v>
                </c:pt>
                <c:pt idx="1734">
                  <c:v>44.415999999998576</c:v>
                </c:pt>
                <c:pt idx="1735">
                  <c:v>44.441599999998573</c:v>
                </c:pt>
                <c:pt idx="1736">
                  <c:v>44.46719999999857</c:v>
                </c:pt>
                <c:pt idx="1737">
                  <c:v>44.492799999998567</c:v>
                </c:pt>
                <c:pt idx="1738">
                  <c:v>44.518399999998572</c:v>
                </c:pt>
                <c:pt idx="1739">
                  <c:v>44.543999999998569</c:v>
                </c:pt>
                <c:pt idx="1740">
                  <c:v>44.569599999998566</c:v>
                </c:pt>
                <c:pt idx="1741">
                  <c:v>44.595199999998563</c:v>
                </c:pt>
                <c:pt idx="1742">
                  <c:v>44.62079999999856</c:v>
                </c:pt>
                <c:pt idx="1743">
                  <c:v>44.646399999998557</c:v>
                </c:pt>
                <c:pt idx="1744">
                  <c:v>44.671999999998562</c:v>
                </c:pt>
                <c:pt idx="1745">
                  <c:v>44.697599999998559</c:v>
                </c:pt>
                <c:pt idx="1746">
                  <c:v>44.723199999998556</c:v>
                </c:pt>
                <c:pt idx="1747">
                  <c:v>44.748799999998553</c:v>
                </c:pt>
                <c:pt idx="1748">
                  <c:v>44.77439999999855</c:v>
                </c:pt>
                <c:pt idx="1749">
                  <c:v>44.799999999998555</c:v>
                </c:pt>
                <c:pt idx="1750">
                  <c:v>44.825599999998552</c:v>
                </c:pt>
                <c:pt idx="1751">
                  <c:v>44.851199999998549</c:v>
                </c:pt>
                <c:pt idx="1752">
                  <c:v>44.876799999998546</c:v>
                </c:pt>
                <c:pt idx="1753">
                  <c:v>44.902399999998543</c:v>
                </c:pt>
                <c:pt idx="1754">
                  <c:v>44.927999999998548</c:v>
                </c:pt>
                <c:pt idx="1755">
                  <c:v>44.953599999998545</c:v>
                </c:pt>
                <c:pt idx="1756">
                  <c:v>44.979199999998542</c:v>
                </c:pt>
                <c:pt idx="1757">
                  <c:v>45.004799999998539</c:v>
                </c:pt>
                <c:pt idx="1758">
                  <c:v>45.030399999998536</c:v>
                </c:pt>
                <c:pt idx="1759">
                  <c:v>45.055999999998541</c:v>
                </c:pt>
                <c:pt idx="1760">
                  <c:v>45.081599999998538</c:v>
                </c:pt>
                <c:pt idx="1761">
                  <c:v>45.107199999998535</c:v>
                </c:pt>
                <c:pt idx="1762">
                  <c:v>45.132799999998532</c:v>
                </c:pt>
                <c:pt idx="1763">
                  <c:v>45.158399999998529</c:v>
                </c:pt>
                <c:pt idx="1764">
                  <c:v>45.183999999998534</c:v>
                </c:pt>
                <c:pt idx="1765">
                  <c:v>45.209599999998531</c:v>
                </c:pt>
                <c:pt idx="1766">
                  <c:v>45.235199999998528</c:v>
                </c:pt>
                <c:pt idx="1767">
                  <c:v>45.260799999998525</c:v>
                </c:pt>
                <c:pt idx="1768">
                  <c:v>45.286399999998523</c:v>
                </c:pt>
                <c:pt idx="1769">
                  <c:v>45.31199999999852</c:v>
                </c:pt>
                <c:pt idx="1770">
                  <c:v>45.337599999998524</c:v>
                </c:pt>
                <c:pt idx="1771">
                  <c:v>45.363199999998521</c:v>
                </c:pt>
                <c:pt idx="1772">
                  <c:v>45.388799999998518</c:v>
                </c:pt>
                <c:pt idx="1773">
                  <c:v>45.414399999998516</c:v>
                </c:pt>
                <c:pt idx="1774">
                  <c:v>45.439999999998513</c:v>
                </c:pt>
                <c:pt idx="1775">
                  <c:v>45.465599999998517</c:v>
                </c:pt>
                <c:pt idx="1776">
                  <c:v>45.491199999998514</c:v>
                </c:pt>
                <c:pt idx="1777">
                  <c:v>45.516799999998511</c:v>
                </c:pt>
                <c:pt idx="1778">
                  <c:v>45.542399999998509</c:v>
                </c:pt>
                <c:pt idx="1779">
                  <c:v>45.567999999998506</c:v>
                </c:pt>
                <c:pt idx="1780">
                  <c:v>45.59359999999851</c:v>
                </c:pt>
                <c:pt idx="1781">
                  <c:v>45.619199999998507</c:v>
                </c:pt>
                <c:pt idx="1782">
                  <c:v>45.644799999998504</c:v>
                </c:pt>
                <c:pt idx="1783">
                  <c:v>45.670399999998502</c:v>
                </c:pt>
                <c:pt idx="1784">
                  <c:v>45.695999999998499</c:v>
                </c:pt>
                <c:pt idx="1785">
                  <c:v>45.721599999998503</c:v>
                </c:pt>
                <c:pt idx="1786">
                  <c:v>45.7471999999985</c:v>
                </c:pt>
                <c:pt idx="1787">
                  <c:v>45.772799999998497</c:v>
                </c:pt>
                <c:pt idx="1788">
                  <c:v>45.798399999998495</c:v>
                </c:pt>
                <c:pt idx="1789">
                  <c:v>45.823999999998492</c:v>
                </c:pt>
                <c:pt idx="1790">
                  <c:v>45.849599999998489</c:v>
                </c:pt>
                <c:pt idx="1791">
                  <c:v>45.875199999998493</c:v>
                </c:pt>
                <c:pt idx="1792">
                  <c:v>45.90079999999849</c:v>
                </c:pt>
                <c:pt idx="1793">
                  <c:v>45.926399999998488</c:v>
                </c:pt>
                <c:pt idx="1794">
                  <c:v>45.951999999998485</c:v>
                </c:pt>
                <c:pt idx="1795">
                  <c:v>45.977599999998482</c:v>
                </c:pt>
                <c:pt idx="1796">
                  <c:v>46.003199999998486</c:v>
                </c:pt>
                <c:pt idx="1797">
                  <c:v>46.028799999998483</c:v>
                </c:pt>
                <c:pt idx="1798">
                  <c:v>46.054399999998481</c:v>
                </c:pt>
                <c:pt idx="1799">
                  <c:v>46.079999999998478</c:v>
                </c:pt>
                <c:pt idx="1800">
                  <c:v>46.105599999998475</c:v>
                </c:pt>
                <c:pt idx="1801">
                  <c:v>46.131199999998479</c:v>
                </c:pt>
                <c:pt idx="1802">
                  <c:v>46.156799999998476</c:v>
                </c:pt>
                <c:pt idx="1803">
                  <c:v>46.182399999998474</c:v>
                </c:pt>
                <c:pt idx="1804">
                  <c:v>46.207999999998471</c:v>
                </c:pt>
                <c:pt idx="1805">
                  <c:v>46.233599999998468</c:v>
                </c:pt>
                <c:pt idx="1806">
                  <c:v>46.259199999998472</c:v>
                </c:pt>
                <c:pt idx="1807">
                  <c:v>46.284799999998469</c:v>
                </c:pt>
                <c:pt idx="1808">
                  <c:v>46.310399999998467</c:v>
                </c:pt>
                <c:pt idx="1809">
                  <c:v>46.335999999998464</c:v>
                </c:pt>
                <c:pt idx="1810">
                  <c:v>46.361599999998461</c:v>
                </c:pt>
                <c:pt idx="1811">
                  <c:v>46.387199999998465</c:v>
                </c:pt>
                <c:pt idx="1812">
                  <c:v>46.412799999998462</c:v>
                </c:pt>
                <c:pt idx="1813">
                  <c:v>46.43839999999846</c:v>
                </c:pt>
                <c:pt idx="1814">
                  <c:v>46.463999999998457</c:v>
                </c:pt>
                <c:pt idx="1815">
                  <c:v>46.489599999998454</c:v>
                </c:pt>
                <c:pt idx="1816">
                  <c:v>46.515199999998451</c:v>
                </c:pt>
                <c:pt idx="1817">
                  <c:v>46.540799999998455</c:v>
                </c:pt>
                <c:pt idx="1818">
                  <c:v>46.566399999998453</c:v>
                </c:pt>
                <c:pt idx="1819">
                  <c:v>46.59199999999845</c:v>
                </c:pt>
                <c:pt idx="1820">
                  <c:v>46.617599999998447</c:v>
                </c:pt>
                <c:pt idx="1821">
                  <c:v>46.643199999998444</c:v>
                </c:pt>
                <c:pt idx="1822">
                  <c:v>46.668799999998448</c:v>
                </c:pt>
                <c:pt idx="1823">
                  <c:v>46.694399999998446</c:v>
                </c:pt>
                <c:pt idx="1824">
                  <c:v>46.719999999998443</c:v>
                </c:pt>
                <c:pt idx="1825">
                  <c:v>46.74559999999844</c:v>
                </c:pt>
                <c:pt idx="1826">
                  <c:v>46.771199999998437</c:v>
                </c:pt>
                <c:pt idx="1827">
                  <c:v>46.796799999998441</c:v>
                </c:pt>
                <c:pt idx="1828">
                  <c:v>46.822399999998439</c:v>
                </c:pt>
                <c:pt idx="1829">
                  <c:v>46.847999999998436</c:v>
                </c:pt>
                <c:pt idx="1830">
                  <c:v>46.873599999998433</c:v>
                </c:pt>
                <c:pt idx="1831">
                  <c:v>46.89919999999843</c:v>
                </c:pt>
                <c:pt idx="1832">
                  <c:v>46.924799999998434</c:v>
                </c:pt>
                <c:pt idx="1833">
                  <c:v>46.950399999998432</c:v>
                </c:pt>
                <c:pt idx="1834">
                  <c:v>46.975999999998429</c:v>
                </c:pt>
                <c:pt idx="1835">
                  <c:v>47.001599999998426</c:v>
                </c:pt>
                <c:pt idx="1836">
                  <c:v>47.027199999998423</c:v>
                </c:pt>
                <c:pt idx="1837">
                  <c:v>47.052799999998427</c:v>
                </c:pt>
                <c:pt idx="1838">
                  <c:v>47.078399999998425</c:v>
                </c:pt>
                <c:pt idx="1839">
                  <c:v>47.103999999998422</c:v>
                </c:pt>
                <c:pt idx="1840">
                  <c:v>47.129599999998419</c:v>
                </c:pt>
                <c:pt idx="1841">
                  <c:v>47.155199999998416</c:v>
                </c:pt>
                <c:pt idx="1842">
                  <c:v>47.180799999998413</c:v>
                </c:pt>
                <c:pt idx="1843">
                  <c:v>47.206399999998418</c:v>
                </c:pt>
                <c:pt idx="1844">
                  <c:v>47.231999999998415</c:v>
                </c:pt>
                <c:pt idx="1845">
                  <c:v>47.257599999998412</c:v>
                </c:pt>
                <c:pt idx="1846">
                  <c:v>47.283199999998409</c:v>
                </c:pt>
                <c:pt idx="1847">
                  <c:v>47.308799999998406</c:v>
                </c:pt>
                <c:pt idx="1848">
                  <c:v>47.334399999998411</c:v>
                </c:pt>
                <c:pt idx="1849">
                  <c:v>47.359999999998408</c:v>
                </c:pt>
                <c:pt idx="1850">
                  <c:v>47.385599999998405</c:v>
                </c:pt>
                <c:pt idx="1851">
                  <c:v>47.411199999998402</c:v>
                </c:pt>
                <c:pt idx="1852">
                  <c:v>47.436799999998399</c:v>
                </c:pt>
                <c:pt idx="1853">
                  <c:v>47.462399999998404</c:v>
                </c:pt>
                <c:pt idx="1854">
                  <c:v>47.487999999998401</c:v>
                </c:pt>
                <c:pt idx="1855">
                  <c:v>47.513599999998398</c:v>
                </c:pt>
                <c:pt idx="1856">
                  <c:v>47.539199999998395</c:v>
                </c:pt>
                <c:pt idx="1857">
                  <c:v>47.564799999998392</c:v>
                </c:pt>
                <c:pt idx="1858">
                  <c:v>47.590399999998397</c:v>
                </c:pt>
                <c:pt idx="1859">
                  <c:v>47.615999999998394</c:v>
                </c:pt>
                <c:pt idx="1860">
                  <c:v>47.641599999998391</c:v>
                </c:pt>
                <c:pt idx="1861">
                  <c:v>47.667199999998388</c:v>
                </c:pt>
                <c:pt idx="1862">
                  <c:v>47.692799999998385</c:v>
                </c:pt>
                <c:pt idx="1863">
                  <c:v>47.71839999999839</c:v>
                </c:pt>
                <c:pt idx="1864">
                  <c:v>47.743999999998387</c:v>
                </c:pt>
                <c:pt idx="1865">
                  <c:v>47.769599999998384</c:v>
                </c:pt>
                <c:pt idx="1866">
                  <c:v>47.795199999998381</c:v>
                </c:pt>
                <c:pt idx="1867">
                  <c:v>47.820799999998378</c:v>
                </c:pt>
                <c:pt idx="1868">
                  <c:v>47.846399999998376</c:v>
                </c:pt>
                <c:pt idx="1869">
                  <c:v>47.87199999999838</c:v>
                </c:pt>
                <c:pt idx="1870">
                  <c:v>47.897599999998377</c:v>
                </c:pt>
                <c:pt idx="1871">
                  <c:v>47.923199999998374</c:v>
                </c:pt>
                <c:pt idx="1872">
                  <c:v>47.948799999998371</c:v>
                </c:pt>
                <c:pt idx="1873">
                  <c:v>47.974399999998369</c:v>
                </c:pt>
                <c:pt idx="1874">
                  <c:v>47.999999999998373</c:v>
                </c:pt>
                <c:pt idx="1875">
                  <c:v>48.02559999999837</c:v>
                </c:pt>
                <c:pt idx="1876">
                  <c:v>48.051199999998367</c:v>
                </c:pt>
                <c:pt idx="1877">
                  <c:v>48.076799999998364</c:v>
                </c:pt>
                <c:pt idx="1878">
                  <c:v>48.102399999998362</c:v>
                </c:pt>
                <c:pt idx="1879">
                  <c:v>48.127999999998366</c:v>
                </c:pt>
                <c:pt idx="1880">
                  <c:v>48.153599999998363</c:v>
                </c:pt>
                <c:pt idx="1881">
                  <c:v>48.17919999999836</c:v>
                </c:pt>
                <c:pt idx="1882">
                  <c:v>48.204799999998357</c:v>
                </c:pt>
                <c:pt idx="1883">
                  <c:v>48.230399999998355</c:v>
                </c:pt>
                <c:pt idx="1884">
                  <c:v>48.255999999998359</c:v>
                </c:pt>
                <c:pt idx="1885">
                  <c:v>48.281599999998356</c:v>
                </c:pt>
                <c:pt idx="1886">
                  <c:v>48.307199999998353</c:v>
                </c:pt>
                <c:pt idx="1887">
                  <c:v>48.33279999999835</c:v>
                </c:pt>
                <c:pt idx="1888">
                  <c:v>48.358399999998348</c:v>
                </c:pt>
                <c:pt idx="1889">
                  <c:v>48.383999999998352</c:v>
                </c:pt>
                <c:pt idx="1890">
                  <c:v>48.409599999998349</c:v>
                </c:pt>
                <c:pt idx="1891">
                  <c:v>48.435199999998346</c:v>
                </c:pt>
                <c:pt idx="1892">
                  <c:v>48.460799999998343</c:v>
                </c:pt>
                <c:pt idx="1893">
                  <c:v>48.486399999998341</c:v>
                </c:pt>
                <c:pt idx="1894">
                  <c:v>48.511999999998338</c:v>
                </c:pt>
                <c:pt idx="1895">
                  <c:v>48.537599999998342</c:v>
                </c:pt>
                <c:pt idx="1896">
                  <c:v>48.563199999998339</c:v>
                </c:pt>
                <c:pt idx="1897">
                  <c:v>48.588799999998336</c:v>
                </c:pt>
                <c:pt idx="1898">
                  <c:v>48.614399999998334</c:v>
                </c:pt>
                <c:pt idx="1899">
                  <c:v>48.639999999998331</c:v>
                </c:pt>
                <c:pt idx="1900">
                  <c:v>48.665599999998335</c:v>
                </c:pt>
                <c:pt idx="1901">
                  <c:v>48.691199999998332</c:v>
                </c:pt>
                <c:pt idx="1902">
                  <c:v>48.716799999998329</c:v>
                </c:pt>
                <c:pt idx="1903">
                  <c:v>48.742399999998327</c:v>
                </c:pt>
                <c:pt idx="1904">
                  <c:v>48.767999999998324</c:v>
                </c:pt>
                <c:pt idx="1905">
                  <c:v>48.793599999998328</c:v>
                </c:pt>
                <c:pt idx="1906">
                  <c:v>48.819199999998325</c:v>
                </c:pt>
                <c:pt idx="1907">
                  <c:v>48.844799999998322</c:v>
                </c:pt>
                <c:pt idx="1908">
                  <c:v>48.87039999999832</c:v>
                </c:pt>
                <c:pt idx="1909">
                  <c:v>48.895999999998317</c:v>
                </c:pt>
                <c:pt idx="1910">
                  <c:v>48.921599999998321</c:v>
                </c:pt>
                <c:pt idx="1911">
                  <c:v>48.947199999998318</c:v>
                </c:pt>
                <c:pt idx="1912">
                  <c:v>48.972799999998315</c:v>
                </c:pt>
                <c:pt idx="1913">
                  <c:v>48.998399999998313</c:v>
                </c:pt>
                <c:pt idx="1914">
                  <c:v>49.02399999999831</c:v>
                </c:pt>
                <c:pt idx="1915">
                  <c:v>49.049599999998307</c:v>
                </c:pt>
                <c:pt idx="1916">
                  <c:v>49.075199999998311</c:v>
                </c:pt>
                <c:pt idx="1917">
                  <c:v>49.100799999998308</c:v>
                </c:pt>
                <c:pt idx="1918">
                  <c:v>49.126399999998306</c:v>
                </c:pt>
                <c:pt idx="1919">
                  <c:v>49.151999999998303</c:v>
                </c:pt>
                <c:pt idx="1920">
                  <c:v>49.1775999999983</c:v>
                </c:pt>
                <c:pt idx="1921">
                  <c:v>49.203199999998304</c:v>
                </c:pt>
                <c:pt idx="1922">
                  <c:v>49.228799999998301</c:v>
                </c:pt>
                <c:pt idx="1923">
                  <c:v>49.254399999998299</c:v>
                </c:pt>
                <c:pt idx="1924">
                  <c:v>49.279999999998296</c:v>
                </c:pt>
                <c:pt idx="1925">
                  <c:v>49.305599999998293</c:v>
                </c:pt>
                <c:pt idx="1926">
                  <c:v>49.331199999998297</c:v>
                </c:pt>
                <c:pt idx="1927">
                  <c:v>49.356799999998294</c:v>
                </c:pt>
                <c:pt idx="1928">
                  <c:v>49.382399999998292</c:v>
                </c:pt>
                <c:pt idx="1929">
                  <c:v>49.407999999998289</c:v>
                </c:pt>
                <c:pt idx="1930">
                  <c:v>49.433599999998286</c:v>
                </c:pt>
                <c:pt idx="1931">
                  <c:v>49.45919999999829</c:v>
                </c:pt>
                <c:pt idx="1932">
                  <c:v>49.484799999998287</c:v>
                </c:pt>
                <c:pt idx="1933">
                  <c:v>49.510399999998285</c:v>
                </c:pt>
                <c:pt idx="1934">
                  <c:v>49.535999999998282</c:v>
                </c:pt>
                <c:pt idx="1935">
                  <c:v>49.561599999998279</c:v>
                </c:pt>
                <c:pt idx="1936">
                  <c:v>49.587199999998283</c:v>
                </c:pt>
                <c:pt idx="1937">
                  <c:v>49.61279999999828</c:v>
                </c:pt>
                <c:pt idx="1938">
                  <c:v>49.638399999998278</c:v>
                </c:pt>
                <c:pt idx="1939">
                  <c:v>49.663999999998275</c:v>
                </c:pt>
                <c:pt idx="1940">
                  <c:v>49.689599999998272</c:v>
                </c:pt>
                <c:pt idx="1941">
                  <c:v>49.715199999998269</c:v>
                </c:pt>
                <c:pt idx="1942">
                  <c:v>49.740799999998274</c:v>
                </c:pt>
                <c:pt idx="1943">
                  <c:v>49.766399999998271</c:v>
                </c:pt>
                <c:pt idx="1944">
                  <c:v>49.791999999998268</c:v>
                </c:pt>
                <c:pt idx="1945">
                  <c:v>49.817599999998265</c:v>
                </c:pt>
                <c:pt idx="1946">
                  <c:v>49.843199999998262</c:v>
                </c:pt>
                <c:pt idx="1947">
                  <c:v>49.868799999998267</c:v>
                </c:pt>
                <c:pt idx="1948">
                  <c:v>49.894399999998264</c:v>
                </c:pt>
                <c:pt idx="1949">
                  <c:v>49.919999999998261</c:v>
                </c:pt>
                <c:pt idx="1950">
                  <c:v>49.945599999998258</c:v>
                </c:pt>
                <c:pt idx="1951">
                  <c:v>49.971199999998255</c:v>
                </c:pt>
                <c:pt idx="1952">
                  <c:v>49.99679999999826</c:v>
                </c:pt>
                <c:pt idx="1953">
                  <c:v>50.022399999998257</c:v>
                </c:pt>
                <c:pt idx="1954">
                  <c:v>50.047999999998254</c:v>
                </c:pt>
                <c:pt idx="1955">
                  <c:v>50.073599999998251</c:v>
                </c:pt>
                <c:pt idx="1956">
                  <c:v>50.099199999998248</c:v>
                </c:pt>
                <c:pt idx="1957">
                  <c:v>50.124799999998253</c:v>
                </c:pt>
                <c:pt idx="1958">
                  <c:v>50.15039999999825</c:v>
                </c:pt>
                <c:pt idx="1959">
                  <c:v>50.175999999998247</c:v>
                </c:pt>
                <c:pt idx="1960">
                  <c:v>50.201599999998244</c:v>
                </c:pt>
                <c:pt idx="1961">
                  <c:v>50.227199999998241</c:v>
                </c:pt>
                <c:pt idx="1962">
                  <c:v>50.252799999998246</c:v>
                </c:pt>
                <c:pt idx="1963">
                  <c:v>50.278399999998243</c:v>
                </c:pt>
                <c:pt idx="1964">
                  <c:v>50.30399999999824</c:v>
                </c:pt>
                <c:pt idx="1965">
                  <c:v>50.329599999998237</c:v>
                </c:pt>
                <c:pt idx="1966">
                  <c:v>50.355199999998234</c:v>
                </c:pt>
                <c:pt idx="1967">
                  <c:v>50.380799999998231</c:v>
                </c:pt>
                <c:pt idx="1968">
                  <c:v>50.406399999998236</c:v>
                </c:pt>
                <c:pt idx="1969">
                  <c:v>50.431999999998233</c:v>
                </c:pt>
                <c:pt idx="1970">
                  <c:v>50.45759999999823</c:v>
                </c:pt>
                <c:pt idx="1971">
                  <c:v>50.483199999998227</c:v>
                </c:pt>
                <c:pt idx="1972">
                  <c:v>50.508799999998224</c:v>
                </c:pt>
                <c:pt idx="1973">
                  <c:v>50.534399999998229</c:v>
                </c:pt>
                <c:pt idx="1974">
                  <c:v>50.559999999998226</c:v>
                </c:pt>
                <c:pt idx="1975">
                  <c:v>50.585599999998223</c:v>
                </c:pt>
                <c:pt idx="1976">
                  <c:v>50.61119999999822</c:v>
                </c:pt>
                <c:pt idx="1977">
                  <c:v>50.636799999998217</c:v>
                </c:pt>
                <c:pt idx="1978">
                  <c:v>50.662399999998222</c:v>
                </c:pt>
                <c:pt idx="1979">
                  <c:v>50.687999999998219</c:v>
                </c:pt>
                <c:pt idx="1980">
                  <c:v>50.713599999998216</c:v>
                </c:pt>
                <c:pt idx="1981">
                  <c:v>50.739199999998213</c:v>
                </c:pt>
                <c:pt idx="1982">
                  <c:v>50.76479999999821</c:v>
                </c:pt>
                <c:pt idx="1983">
                  <c:v>50.790399999998215</c:v>
                </c:pt>
                <c:pt idx="1984">
                  <c:v>50.815999999998212</c:v>
                </c:pt>
                <c:pt idx="1985">
                  <c:v>50.841599999998209</c:v>
                </c:pt>
                <c:pt idx="1986">
                  <c:v>50.867199999998206</c:v>
                </c:pt>
                <c:pt idx="1987">
                  <c:v>50.892799999998203</c:v>
                </c:pt>
                <c:pt idx="1988">
                  <c:v>50.918399999998208</c:v>
                </c:pt>
                <c:pt idx="1989">
                  <c:v>50.943999999998205</c:v>
                </c:pt>
                <c:pt idx="1990">
                  <c:v>50.969599999998202</c:v>
                </c:pt>
                <c:pt idx="1991">
                  <c:v>50.995199999998199</c:v>
                </c:pt>
                <c:pt idx="1992">
                  <c:v>51.020799999998196</c:v>
                </c:pt>
                <c:pt idx="1993">
                  <c:v>51.046399999998194</c:v>
                </c:pt>
                <c:pt idx="1994">
                  <c:v>51.071999999998198</c:v>
                </c:pt>
                <c:pt idx="1995">
                  <c:v>51.097599999998195</c:v>
                </c:pt>
                <c:pt idx="1996">
                  <c:v>51.123199999998192</c:v>
                </c:pt>
                <c:pt idx="1997">
                  <c:v>51.148799999998189</c:v>
                </c:pt>
                <c:pt idx="1998">
                  <c:v>51.174399999998187</c:v>
                </c:pt>
                <c:pt idx="1999">
                  <c:v>51.199999999998191</c:v>
                </c:pt>
                <c:pt idx="2000">
                  <c:v>51.225599999998188</c:v>
                </c:pt>
                <c:pt idx="2001">
                  <c:v>51.251199999998185</c:v>
                </c:pt>
                <c:pt idx="2002">
                  <c:v>51.276799999998182</c:v>
                </c:pt>
                <c:pt idx="2003">
                  <c:v>51.30239999999818</c:v>
                </c:pt>
                <c:pt idx="2004">
                  <c:v>51.327999999998184</c:v>
                </c:pt>
                <c:pt idx="2005">
                  <c:v>51.353599999998181</c:v>
                </c:pt>
                <c:pt idx="2006">
                  <c:v>51.379199999998178</c:v>
                </c:pt>
                <c:pt idx="2007">
                  <c:v>51.404799999998176</c:v>
                </c:pt>
                <c:pt idx="2008">
                  <c:v>51.430399999998173</c:v>
                </c:pt>
                <c:pt idx="2009">
                  <c:v>51.455999999998177</c:v>
                </c:pt>
                <c:pt idx="2010">
                  <c:v>51.481599999998174</c:v>
                </c:pt>
                <c:pt idx="2011">
                  <c:v>51.507199999998171</c:v>
                </c:pt>
                <c:pt idx="2012">
                  <c:v>51.532799999998169</c:v>
                </c:pt>
                <c:pt idx="2013">
                  <c:v>51.558399999998166</c:v>
                </c:pt>
                <c:pt idx="2014">
                  <c:v>51.58399999999817</c:v>
                </c:pt>
                <c:pt idx="2015">
                  <c:v>51.609599999998167</c:v>
                </c:pt>
                <c:pt idx="2016">
                  <c:v>51.635199999998164</c:v>
                </c:pt>
                <c:pt idx="2017">
                  <c:v>51.660799999998162</c:v>
                </c:pt>
                <c:pt idx="2018">
                  <c:v>51.686399999998159</c:v>
                </c:pt>
                <c:pt idx="2019">
                  <c:v>51.711999999998156</c:v>
                </c:pt>
                <c:pt idx="2020">
                  <c:v>51.73759999999816</c:v>
                </c:pt>
                <c:pt idx="2021">
                  <c:v>51.763199999998157</c:v>
                </c:pt>
                <c:pt idx="2022">
                  <c:v>51.788799999998155</c:v>
                </c:pt>
                <c:pt idx="2023">
                  <c:v>51.814399999998152</c:v>
                </c:pt>
                <c:pt idx="2024">
                  <c:v>51.839999999998149</c:v>
                </c:pt>
                <c:pt idx="2025">
                  <c:v>51.865599999998153</c:v>
                </c:pt>
                <c:pt idx="2026">
                  <c:v>51.89119999999815</c:v>
                </c:pt>
                <c:pt idx="2027">
                  <c:v>51.916799999998148</c:v>
                </c:pt>
                <c:pt idx="2028">
                  <c:v>51.942399999998145</c:v>
                </c:pt>
                <c:pt idx="2029">
                  <c:v>51.967999999998142</c:v>
                </c:pt>
                <c:pt idx="2030">
                  <c:v>51.993599999998146</c:v>
                </c:pt>
                <c:pt idx="2031">
                  <c:v>52.019199999998143</c:v>
                </c:pt>
                <c:pt idx="2032">
                  <c:v>52.044799999998141</c:v>
                </c:pt>
                <c:pt idx="2033">
                  <c:v>52.070399999998138</c:v>
                </c:pt>
                <c:pt idx="2034">
                  <c:v>52.095999999998135</c:v>
                </c:pt>
                <c:pt idx="2035">
                  <c:v>52.121599999998139</c:v>
                </c:pt>
                <c:pt idx="2036">
                  <c:v>52.147199999998136</c:v>
                </c:pt>
                <c:pt idx="2037">
                  <c:v>52.172799999998134</c:v>
                </c:pt>
                <c:pt idx="2038">
                  <c:v>52.198399999998131</c:v>
                </c:pt>
                <c:pt idx="2039">
                  <c:v>52.223999999998128</c:v>
                </c:pt>
                <c:pt idx="2040">
                  <c:v>52.249599999998125</c:v>
                </c:pt>
                <c:pt idx="2041">
                  <c:v>52.275199999998129</c:v>
                </c:pt>
                <c:pt idx="2042">
                  <c:v>52.300799999998127</c:v>
                </c:pt>
                <c:pt idx="2043">
                  <c:v>52.326399999998124</c:v>
                </c:pt>
                <c:pt idx="2044">
                  <c:v>52.351999999998121</c:v>
                </c:pt>
                <c:pt idx="2045">
                  <c:v>52.377599999998118</c:v>
                </c:pt>
                <c:pt idx="2046">
                  <c:v>52.403199999998122</c:v>
                </c:pt>
                <c:pt idx="2047">
                  <c:v>52.42879999999812</c:v>
                </c:pt>
                <c:pt idx="2048">
                  <c:v>52.454399999998117</c:v>
                </c:pt>
                <c:pt idx="2049">
                  <c:v>52.479999999998114</c:v>
                </c:pt>
                <c:pt idx="2050">
                  <c:v>52.505599999998111</c:v>
                </c:pt>
                <c:pt idx="2051">
                  <c:v>52.531199999998115</c:v>
                </c:pt>
                <c:pt idx="2052">
                  <c:v>52.556799999998113</c:v>
                </c:pt>
                <c:pt idx="2053">
                  <c:v>52.58239999999811</c:v>
                </c:pt>
                <c:pt idx="2054">
                  <c:v>52.607999999998107</c:v>
                </c:pt>
                <c:pt idx="2055">
                  <c:v>52.633599999998104</c:v>
                </c:pt>
                <c:pt idx="2056">
                  <c:v>52.659199999998108</c:v>
                </c:pt>
                <c:pt idx="2057">
                  <c:v>52.684799999998106</c:v>
                </c:pt>
                <c:pt idx="2058">
                  <c:v>52.710399999998103</c:v>
                </c:pt>
                <c:pt idx="2059">
                  <c:v>52.7359999999981</c:v>
                </c:pt>
                <c:pt idx="2060">
                  <c:v>52.761599999998097</c:v>
                </c:pt>
                <c:pt idx="2061">
                  <c:v>52.787199999998101</c:v>
                </c:pt>
                <c:pt idx="2062">
                  <c:v>52.812799999998099</c:v>
                </c:pt>
                <c:pt idx="2063">
                  <c:v>52.838399999998096</c:v>
                </c:pt>
                <c:pt idx="2064">
                  <c:v>52.863999999998093</c:v>
                </c:pt>
                <c:pt idx="2065">
                  <c:v>52.88959999999809</c:v>
                </c:pt>
                <c:pt idx="2066">
                  <c:v>52.915199999998087</c:v>
                </c:pt>
                <c:pt idx="2067">
                  <c:v>52.940799999998092</c:v>
                </c:pt>
                <c:pt idx="2068">
                  <c:v>52.966399999998089</c:v>
                </c:pt>
                <c:pt idx="2069">
                  <c:v>52.991999999998086</c:v>
                </c:pt>
                <c:pt idx="2070">
                  <c:v>53.017599999998083</c:v>
                </c:pt>
                <c:pt idx="2071">
                  <c:v>53.04319999999808</c:v>
                </c:pt>
                <c:pt idx="2072">
                  <c:v>53.068799999998085</c:v>
                </c:pt>
                <c:pt idx="2073">
                  <c:v>53.094399999998082</c:v>
                </c:pt>
                <c:pt idx="2074">
                  <c:v>53.119999999998079</c:v>
                </c:pt>
                <c:pt idx="2075">
                  <c:v>53.145599999998076</c:v>
                </c:pt>
                <c:pt idx="2076">
                  <c:v>53.171199999998073</c:v>
                </c:pt>
                <c:pt idx="2077">
                  <c:v>53.196799999998078</c:v>
                </c:pt>
                <c:pt idx="2078">
                  <c:v>53.222399999998075</c:v>
                </c:pt>
                <c:pt idx="2079">
                  <c:v>53.247999999998072</c:v>
                </c:pt>
                <c:pt idx="2080">
                  <c:v>53.273599999998069</c:v>
                </c:pt>
                <c:pt idx="2081">
                  <c:v>53.299199999998066</c:v>
                </c:pt>
                <c:pt idx="2082">
                  <c:v>53.324799999998071</c:v>
                </c:pt>
                <c:pt idx="2083">
                  <c:v>53.350399999998068</c:v>
                </c:pt>
                <c:pt idx="2084">
                  <c:v>53.375999999998065</c:v>
                </c:pt>
                <c:pt idx="2085">
                  <c:v>53.401599999998062</c:v>
                </c:pt>
                <c:pt idx="2086">
                  <c:v>53.427199999998059</c:v>
                </c:pt>
                <c:pt idx="2087">
                  <c:v>53.452799999998064</c:v>
                </c:pt>
                <c:pt idx="2088">
                  <c:v>53.478399999998061</c:v>
                </c:pt>
                <c:pt idx="2089">
                  <c:v>53.503999999998058</c:v>
                </c:pt>
                <c:pt idx="2090">
                  <c:v>53.529599999998055</c:v>
                </c:pt>
                <c:pt idx="2091">
                  <c:v>53.555199999998052</c:v>
                </c:pt>
                <c:pt idx="2092">
                  <c:v>53.58079999999805</c:v>
                </c:pt>
                <c:pt idx="2093">
                  <c:v>53.606399999998054</c:v>
                </c:pt>
                <c:pt idx="2094">
                  <c:v>53.631999999998051</c:v>
                </c:pt>
                <c:pt idx="2095">
                  <c:v>53.657599999998048</c:v>
                </c:pt>
                <c:pt idx="2096">
                  <c:v>53.683199999998045</c:v>
                </c:pt>
                <c:pt idx="2097">
                  <c:v>53.708799999998043</c:v>
                </c:pt>
                <c:pt idx="2098">
                  <c:v>53.734399999998047</c:v>
                </c:pt>
                <c:pt idx="2099">
                  <c:v>53.759999999998044</c:v>
                </c:pt>
                <c:pt idx="2100">
                  <c:v>53.785599999998041</c:v>
                </c:pt>
                <c:pt idx="2101">
                  <c:v>53.811199999998038</c:v>
                </c:pt>
                <c:pt idx="2102">
                  <c:v>53.836799999998036</c:v>
                </c:pt>
                <c:pt idx="2103">
                  <c:v>53.86239999999804</c:v>
                </c:pt>
                <c:pt idx="2104">
                  <c:v>53.887999999998037</c:v>
                </c:pt>
                <c:pt idx="2105">
                  <c:v>53.913599999998034</c:v>
                </c:pt>
                <c:pt idx="2106">
                  <c:v>53.939199999998031</c:v>
                </c:pt>
                <c:pt idx="2107">
                  <c:v>53.964799999998029</c:v>
                </c:pt>
                <c:pt idx="2108">
                  <c:v>53.990399999998033</c:v>
                </c:pt>
                <c:pt idx="2109">
                  <c:v>54.01599999999803</c:v>
                </c:pt>
                <c:pt idx="2110">
                  <c:v>54.041599999998027</c:v>
                </c:pt>
                <c:pt idx="2111">
                  <c:v>54.067199999998024</c:v>
                </c:pt>
                <c:pt idx="2112">
                  <c:v>54.092799999998022</c:v>
                </c:pt>
                <c:pt idx="2113">
                  <c:v>54.118399999998026</c:v>
                </c:pt>
                <c:pt idx="2114">
                  <c:v>54.143999999998023</c:v>
                </c:pt>
                <c:pt idx="2115">
                  <c:v>54.16959999999802</c:v>
                </c:pt>
                <c:pt idx="2116">
                  <c:v>54.195199999998017</c:v>
                </c:pt>
                <c:pt idx="2117">
                  <c:v>54.220799999998015</c:v>
                </c:pt>
                <c:pt idx="2118">
                  <c:v>54.246399999998012</c:v>
                </c:pt>
                <c:pt idx="2119">
                  <c:v>54.271999999998016</c:v>
                </c:pt>
                <c:pt idx="2120">
                  <c:v>54.297599999998013</c:v>
                </c:pt>
                <c:pt idx="2121">
                  <c:v>54.32319999999801</c:v>
                </c:pt>
                <c:pt idx="2122">
                  <c:v>54.348799999998008</c:v>
                </c:pt>
                <c:pt idx="2123">
                  <c:v>54.374399999998005</c:v>
                </c:pt>
                <c:pt idx="2124">
                  <c:v>54.399999999998009</c:v>
                </c:pt>
                <c:pt idx="2125">
                  <c:v>54.425599999998006</c:v>
                </c:pt>
                <c:pt idx="2126">
                  <c:v>54.451199999998003</c:v>
                </c:pt>
                <c:pt idx="2127">
                  <c:v>54.476799999998001</c:v>
                </c:pt>
                <c:pt idx="2128">
                  <c:v>54.502399999997998</c:v>
                </c:pt>
                <c:pt idx="2129">
                  <c:v>54.527999999998002</c:v>
                </c:pt>
                <c:pt idx="2130">
                  <c:v>54.553599999997999</c:v>
                </c:pt>
                <c:pt idx="2131">
                  <c:v>54.579199999997996</c:v>
                </c:pt>
                <c:pt idx="2132">
                  <c:v>54.604799999997994</c:v>
                </c:pt>
                <c:pt idx="2133">
                  <c:v>54.630399999997991</c:v>
                </c:pt>
                <c:pt idx="2134">
                  <c:v>54.655999999997995</c:v>
                </c:pt>
                <c:pt idx="2135">
                  <c:v>54.681599999997992</c:v>
                </c:pt>
                <c:pt idx="2136">
                  <c:v>54.707199999997989</c:v>
                </c:pt>
                <c:pt idx="2137">
                  <c:v>54.732799999997987</c:v>
                </c:pt>
                <c:pt idx="2138">
                  <c:v>54.758399999997984</c:v>
                </c:pt>
                <c:pt idx="2139">
                  <c:v>54.783999999997988</c:v>
                </c:pt>
                <c:pt idx="2140">
                  <c:v>54.809599999997985</c:v>
                </c:pt>
                <c:pt idx="2141">
                  <c:v>54.835199999997982</c:v>
                </c:pt>
                <c:pt idx="2142">
                  <c:v>54.86079999999798</c:v>
                </c:pt>
                <c:pt idx="2143">
                  <c:v>54.886399999997977</c:v>
                </c:pt>
                <c:pt idx="2144">
                  <c:v>54.911999999997974</c:v>
                </c:pt>
                <c:pt idx="2145">
                  <c:v>54.937599999997978</c:v>
                </c:pt>
                <c:pt idx="2146">
                  <c:v>54.963199999997975</c:v>
                </c:pt>
                <c:pt idx="2147">
                  <c:v>54.988799999997973</c:v>
                </c:pt>
                <c:pt idx="2148">
                  <c:v>55.01439999999797</c:v>
                </c:pt>
                <c:pt idx="2149">
                  <c:v>55.039999999997967</c:v>
                </c:pt>
                <c:pt idx="2150">
                  <c:v>55.065599999997971</c:v>
                </c:pt>
                <c:pt idx="2151">
                  <c:v>55.091199999997968</c:v>
                </c:pt>
                <c:pt idx="2152">
                  <c:v>55.116799999997966</c:v>
                </c:pt>
                <c:pt idx="2153">
                  <c:v>55.142399999997963</c:v>
                </c:pt>
                <c:pt idx="2154">
                  <c:v>55.16799999999796</c:v>
                </c:pt>
                <c:pt idx="2155">
                  <c:v>55.193599999997964</c:v>
                </c:pt>
                <c:pt idx="2156">
                  <c:v>55.219199999997961</c:v>
                </c:pt>
                <c:pt idx="2157">
                  <c:v>55.244799999997959</c:v>
                </c:pt>
                <c:pt idx="2158">
                  <c:v>55.270399999997956</c:v>
                </c:pt>
                <c:pt idx="2159">
                  <c:v>55.295999999997953</c:v>
                </c:pt>
                <c:pt idx="2160">
                  <c:v>55.321599999997957</c:v>
                </c:pt>
                <c:pt idx="2161">
                  <c:v>55.347199999997954</c:v>
                </c:pt>
                <c:pt idx="2162">
                  <c:v>55.372799999997952</c:v>
                </c:pt>
                <c:pt idx="2163">
                  <c:v>55.398399999997949</c:v>
                </c:pt>
                <c:pt idx="2164">
                  <c:v>55.423999999997946</c:v>
                </c:pt>
                <c:pt idx="2165">
                  <c:v>55.449599999997943</c:v>
                </c:pt>
                <c:pt idx="2166">
                  <c:v>55.475199999997947</c:v>
                </c:pt>
                <c:pt idx="2167">
                  <c:v>55.500799999997945</c:v>
                </c:pt>
                <c:pt idx="2168">
                  <c:v>55.526399999997942</c:v>
                </c:pt>
                <c:pt idx="2169">
                  <c:v>55.551999999997939</c:v>
                </c:pt>
                <c:pt idx="2170">
                  <c:v>55.577599999997936</c:v>
                </c:pt>
                <c:pt idx="2171">
                  <c:v>55.60319999999794</c:v>
                </c:pt>
                <c:pt idx="2172">
                  <c:v>55.628799999997938</c:v>
                </c:pt>
                <c:pt idx="2173">
                  <c:v>55.654399999997935</c:v>
                </c:pt>
                <c:pt idx="2174">
                  <c:v>55.679999999997932</c:v>
                </c:pt>
                <c:pt idx="2175">
                  <c:v>55.705599999997929</c:v>
                </c:pt>
                <c:pt idx="2176">
                  <c:v>55.731199999997934</c:v>
                </c:pt>
                <c:pt idx="2177">
                  <c:v>55.756799999997931</c:v>
                </c:pt>
                <c:pt idx="2178">
                  <c:v>55.782399999997928</c:v>
                </c:pt>
                <c:pt idx="2179">
                  <c:v>55.807999999997925</c:v>
                </c:pt>
                <c:pt idx="2180">
                  <c:v>55.833599999997922</c:v>
                </c:pt>
                <c:pt idx="2181">
                  <c:v>55.859199999997927</c:v>
                </c:pt>
                <c:pt idx="2182">
                  <c:v>55.884799999997924</c:v>
                </c:pt>
                <c:pt idx="2183">
                  <c:v>55.910399999997921</c:v>
                </c:pt>
                <c:pt idx="2184">
                  <c:v>55.935999999997918</c:v>
                </c:pt>
                <c:pt idx="2185">
                  <c:v>55.961599999997915</c:v>
                </c:pt>
                <c:pt idx="2186">
                  <c:v>55.98719999999792</c:v>
                </c:pt>
                <c:pt idx="2187">
                  <c:v>56.012799999997917</c:v>
                </c:pt>
                <c:pt idx="2188">
                  <c:v>56.038399999997914</c:v>
                </c:pt>
                <c:pt idx="2189">
                  <c:v>56.063999999997911</c:v>
                </c:pt>
                <c:pt idx="2190">
                  <c:v>56.089599999997908</c:v>
                </c:pt>
                <c:pt idx="2191">
                  <c:v>56.115199999997905</c:v>
                </c:pt>
                <c:pt idx="2192">
                  <c:v>56.14079999999791</c:v>
                </c:pt>
                <c:pt idx="2193">
                  <c:v>56.166399999997907</c:v>
                </c:pt>
                <c:pt idx="2194">
                  <c:v>56.191999999997904</c:v>
                </c:pt>
                <c:pt idx="2195">
                  <c:v>56.217599999997901</c:v>
                </c:pt>
                <c:pt idx="2196">
                  <c:v>56.243199999997898</c:v>
                </c:pt>
                <c:pt idx="2197">
                  <c:v>56.268799999997903</c:v>
                </c:pt>
                <c:pt idx="2198">
                  <c:v>56.2943999999979</c:v>
                </c:pt>
                <c:pt idx="2199">
                  <c:v>56.319999999997897</c:v>
                </c:pt>
                <c:pt idx="2200">
                  <c:v>56.345599999997894</c:v>
                </c:pt>
                <c:pt idx="2201">
                  <c:v>56.371199999997891</c:v>
                </c:pt>
                <c:pt idx="2202">
                  <c:v>56.396799999997896</c:v>
                </c:pt>
                <c:pt idx="2203">
                  <c:v>56.422399999997893</c:v>
                </c:pt>
                <c:pt idx="2204">
                  <c:v>56.44799999999789</c:v>
                </c:pt>
                <c:pt idx="2205">
                  <c:v>56.473599999997887</c:v>
                </c:pt>
                <c:pt idx="2206">
                  <c:v>56.499199999997884</c:v>
                </c:pt>
                <c:pt idx="2207">
                  <c:v>56.524799999997889</c:v>
                </c:pt>
                <c:pt idx="2208">
                  <c:v>56.550399999997886</c:v>
                </c:pt>
                <c:pt idx="2209">
                  <c:v>56.575999999997883</c:v>
                </c:pt>
                <c:pt idx="2210">
                  <c:v>56.60159999999788</c:v>
                </c:pt>
                <c:pt idx="2211">
                  <c:v>56.627199999997877</c:v>
                </c:pt>
                <c:pt idx="2212">
                  <c:v>56.652799999997882</c:v>
                </c:pt>
                <c:pt idx="2213">
                  <c:v>56.678399999997879</c:v>
                </c:pt>
                <c:pt idx="2214">
                  <c:v>56.703999999997876</c:v>
                </c:pt>
                <c:pt idx="2215">
                  <c:v>56.729599999997873</c:v>
                </c:pt>
                <c:pt idx="2216">
                  <c:v>56.75519999999787</c:v>
                </c:pt>
                <c:pt idx="2217">
                  <c:v>56.780799999997868</c:v>
                </c:pt>
                <c:pt idx="2218">
                  <c:v>56.806399999997872</c:v>
                </c:pt>
                <c:pt idx="2219">
                  <c:v>56.831999999997869</c:v>
                </c:pt>
                <c:pt idx="2220">
                  <c:v>56.857599999997866</c:v>
                </c:pt>
                <c:pt idx="2221">
                  <c:v>56.883199999997863</c:v>
                </c:pt>
                <c:pt idx="2222">
                  <c:v>56.908799999997861</c:v>
                </c:pt>
                <c:pt idx="2223">
                  <c:v>56.934399999997865</c:v>
                </c:pt>
                <c:pt idx="2224">
                  <c:v>56.959999999997862</c:v>
                </c:pt>
                <c:pt idx="2225">
                  <c:v>56.985599999997859</c:v>
                </c:pt>
                <c:pt idx="2226">
                  <c:v>57.011199999997856</c:v>
                </c:pt>
                <c:pt idx="2227">
                  <c:v>57.036799999997854</c:v>
                </c:pt>
                <c:pt idx="2228">
                  <c:v>57.062399999997858</c:v>
                </c:pt>
                <c:pt idx="2229">
                  <c:v>57.087999999997855</c:v>
                </c:pt>
                <c:pt idx="2230">
                  <c:v>57.113599999997852</c:v>
                </c:pt>
                <c:pt idx="2231">
                  <c:v>57.139199999997849</c:v>
                </c:pt>
                <c:pt idx="2232">
                  <c:v>57.164799999997847</c:v>
                </c:pt>
                <c:pt idx="2233">
                  <c:v>57.190399999997851</c:v>
                </c:pt>
                <c:pt idx="2234">
                  <c:v>57.215999999997848</c:v>
                </c:pt>
                <c:pt idx="2235">
                  <c:v>57.241599999997845</c:v>
                </c:pt>
                <c:pt idx="2236">
                  <c:v>57.267199999997842</c:v>
                </c:pt>
                <c:pt idx="2237">
                  <c:v>57.29279999999784</c:v>
                </c:pt>
                <c:pt idx="2238">
                  <c:v>57.318399999997844</c:v>
                </c:pt>
                <c:pt idx="2239">
                  <c:v>57.343999999997841</c:v>
                </c:pt>
                <c:pt idx="2240">
                  <c:v>57.369599999997838</c:v>
                </c:pt>
                <c:pt idx="2241">
                  <c:v>57.395199999997836</c:v>
                </c:pt>
                <c:pt idx="2242">
                  <c:v>57.420799999997833</c:v>
                </c:pt>
                <c:pt idx="2243">
                  <c:v>57.44639999999783</c:v>
                </c:pt>
                <c:pt idx="2244">
                  <c:v>57.471999999997834</c:v>
                </c:pt>
                <c:pt idx="2245">
                  <c:v>57.497599999997831</c:v>
                </c:pt>
                <c:pt idx="2246">
                  <c:v>57.523199999997829</c:v>
                </c:pt>
                <c:pt idx="2247">
                  <c:v>57.548799999997826</c:v>
                </c:pt>
                <c:pt idx="2248">
                  <c:v>57.574399999997823</c:v>
                </c:pt>
                <c:pt idx="2249">
                  <c:v>57.599999999997827</c:v>
                </c:pt>
                <c:pt idx="2250">
                  <c:v>57.625599999997824</c:v>
                </c:pt>
                <c:pt idx="2251">
                  <c:v>57.651199999997822</c:v>
                </c:pt>
                <c:pt idx="2252">
                  <c:v>57.676799999997819</c:v>
                </c:pt>
                <c:pt idx="2253">
                  <c:v>57.702399999997816</c:v>
                </c:pt>
                <c:pt idx="2254">
                  <c:v>57.72799999999782</c:v>
                </c:pt>
                <c:pt idx="2255">
                  <c:v>57.753599999997817</c:v>
                </c:pt>
                <c:pt idx="2256">
                  <c:v>57.779199999997815</c:v>
                </c:pt>
                <c:pt idx="2257">
                  <c:v>57.804799999997812</c:v>
                </c:pt>
                <c:pt idx="2258">
                  <c:v>57.830399999997809</c:v>
                </c:pt>
                <c:pt idx="2259">
                  <c:v>57.855999999997813</c:v>
                </c:pt>
                <c:pt idx="2260">
                  <c:v>57.88159999999781</c:v>
                </c:pt>
                <c:pt idx="2261">
                  <c:v>57.907199999997808</c:v>
                </c:pt>
                <c:pt idx="2262">
                  <c:v>57.932799999997805</c:v>
                </c:pt>
                <c:pt idx="2263">
                  <c:v>57.958399999997802</c:v>
                </c:pt>
                <c:pt idx="2264">
                  <c:v>57.983999999997806</c:v>
                </c:pt>
                <c:pt idx="2265">
                  <c:v>58.009599999997803</c:v>
                </c:pt>
                <c:pt idx="2266">
                  <c:v>58.035199999997801</c:v>
                </c:pt>
                <c:pt idx="2267">
                  <c:v>58.060799999997798</c:v>
                </c:pt>
                <c:pt idx="2268">
                  <c:v>58.086399999997795</c:v>
                </c:pt>
                <c:pt idx="2269">
                  <c:v>58.111999999997792</c:v>
                </c:pt>
                <c:pt idx="2270">
                  <c:v>58.137599999997796</c:v>
                </c:pt>
                <c:pt idx="2271">
                  <c:v>58.163199999997794</c:v>
                </c:pt>
                <c:pt idx="2272">
                  <c:v>58.188799999997791</c:v>
                </c:pt>
                <c:pt idx="2273">
                  <c:v>58.214399999997788</c:v>
                </c:pt>
                <c:pt idx="2274">
                  <c:v>58.239999999997785</c:v>
                </c:pt>
                <c:pt idx="2275">
                  <c:v>58.265599999997789</c:v>
                </c:pt>
                <c:pt idx="2276">
                  <c:v>58.291199999997787</c:v>
                </c:pt>
                <c:pt idx="2277">
                  <c:v>58.316799999997784</c:v>
                </c:pt>
                <c:pt idx="2278">
                  <c:v>58.342399999997781</c:v>
                </c:pt>
                <c:pt idx="2279">
                  <c:v>58.367999999997778</c:v>
                </c:pt>
                <c:pt idx="2280">
                  <c:v>58.393599999997782</c:v>
                </c:pt>
                <c:pt idx="2281">
                  <c:v>58.41919999999778</c:v>
                </c:pt>
                <c:pt idx="2282">
                  <c:v>58.444799999997777</c:v>
                </c:pt>
                <c:pt idx="2283">
                  <c:v>58.470399999997774</c:v>
                </c:pt>
                <c:pt idx="2284">
                  <c:v>58.495999999997771</c:v>
                </c:pt>
                <c:pt idx="2285">
                  <c:v>58.521599999997775</c:v>
                </c:pt>
                <c:pt idx="2286">
                  <c:v>58.547199999997773</c:v>
                </c:pt>
                <c:pt idx="2287">
                  <c:v>58.57279999999777</c:v>
                </c:pt>
                <c:pt idx="2288">
                  <c:v>58.598399999997767</c:v>
                </c:pt>
                <c:pt idx="2289">
                  <c:v>58.623999999997764</c:v>
                </c:pt>
                <c:pt idx="2290">
                  <c:v>58.649599999997761</c:v>
                </c:pt>
                <c:pt idx="2291">
                  <c:v>58.675199999997766</c:v>
                </c:pt>
                <c:pt idx="2292">
                  <c:v>58.700799999997763</c:v>
                </c:pt>
                <c:pt idx="2293">
                  <c:v>58.72639999999776</c:v>
                </c:pt>
                <c:pt idx="2294">
                  <c:v>58.751999999997757</c:v>
                </c:pt>
                <c:pt idx="2295">
                  <c:v>58.777599999997754</c:v>
                </c:pt>
                <c:pt idx="2296">
                  <c:v>58.803199999997759</c:v>
                </c:pt>
                <c:pt idx="2297">
                  <c:v>58.828799999997756</c:v>
                </c:pt>
                <c:pt idx="2298">
                  <c:v>58.854399999997753</c:v>
                </c:pt>
                <c:pt idx="2299">
                  <c:v>58.87999999999775</c:v>
                </c:pt>
                <c:pt idx="2300">
                  <c:v>58.905599999997747</c:v>
                </c:pt>
                <c:pt idx="2301">
                  <c:v>58.931199999997752</c:v>
                </c:pt>
                <c:pt idx="2302">
                  <c:v>58.956799999997749</c:v>
                </c:pt>
                <c:pt idx="2303">
                  <c:v>58.982399999997746</c:v>
                </c:pt>
                <c:pt idx="2304">
                  <c:v>59.007999999997743</c:v>
                </c:pt>
                <c:pt idx="2305">
                  <c:v>59.03359999999774</c:v>
                </c:pt>
                <c:pt idx="2306">
                  <c:v>59.059199999997745</c:v>
                </c:pt>
                <c:pt idx="2307">
                  <c:v>59.084799999997742</c:v>
                </c:pt>
                <c:pt idx="2308">
                  <c:v>59.110399999997739</c:v>
                </c:pt>
                <c:pt idx="2309">
                  <c:v>59.135999999997736</c:v>
                </c:pt>
                <c:pt idx="2310">
                  <c:v>59.161599999997733</c:v>
                </c:pt>
                <c:pt idx="2311">
                  <c:v>59.187199999997738</c:v>
                </c:pt>
                <c:pt idx="2312">
                  <c:v>59.212799999997735</c:v>
                </c:pt>
                <c:pt idx="2313">
                  <c:v>59.238399999997732</c:v>
                </c:pt>
                <c:pt idx="2314">
                  <c:v>59.263999999997729</c:v>
                </c:pt>
                <c:pt idx="2315">
                  <c:v>59.289599999997726</c:v>
                </c:pt>
                <c:pt idx="2316">
                  <c:v>59.315199999997724</c:v>
                </c:pt>
                <c:pt idx="2317">
                  <c:v>59.340799999997728</c:v>
                </c:pt>
                <c:pt idx="2318">
                  <c:v>59.366399999997725</c:v>
                </c:pt>
                <c:pt idx="2319">
                  <c:v>59.391999999997722</c:v>
                </c:pt>
                <c:pt idx="2320">
                  <c:v>59.417599999997719</c:v>
                </c:pt>
                <c:pt idx="2321">
                  <c:v>59.443199999997717</c:v>
                </c:pt>
                <c:pt idx="2322">
                  <c:v>59.468799999997721</c:v>
                </c:pt>
                <c:pt idx="2323">
                  <c:v>59.494399999997718</c:v>
                </c:pt>
                <c:pt idx="2324">
                  <c:v>59.519999999997715</c:v>
                </c:pt>
                <c:pt idx="2325">
                  <c:v>59.545599999997712</c:v>
                </c:pt>
                <c:pt idx="2326">
                  <c:v>59.57119999999771</c:v>
                </c:pt>
                <c:pt idx="2327">
                  <c:v>59.596799999997714</c:v>
                </c:pt>
                <c:pt idx="2328">
                  <c:v>59.622399999997711</c:v>
                </c:pt>
                <c:pt idx="2329">
                  <c:v>59.647999999997708</c:v>
                </c:pt>
                <c:pt idx="2330">
                  <c:v>59.673599999997705</c:v>
                </c:pt>
                <c:pt idx="2331">
                  <c:v>59.699199999997703</c:v>
                </c:pt>
                <c:pt idx="2332">
                  <c:v>59.724799999997707</c:v>
                </c:pt>
                <c:pt idx="2333">
                  <c:v>59.750399999997704</c:v>
                </c:pt>
                <c:pt idx="2334">
                  <c:v>59.775999999997701</c:v>
                </c:pt>
                <c:pt idx="2335">
                  <c:v>59.801599999997698</c:v>
                </c:pt>
                <c:pt idx="2336">
                  <c:v>59.827199999997696</c:v>
                </c:pt>
                <c:pt idx="2337">
                  <c:v>59.8527999999977</c:v>
                </c:pt>
                <c:pt idx="2338">
                  <c:v>59.878399999997697</c:v>
                </c:pt>
                <c:pt idx="2339">
                  <c:v>59.903999999997694</c:v>
                </c:pt>
                <c:pt idx="2340">
                  <c:v>59.929599999997691</c:v>
                </c:pt>
                <c:pt idx="2341">
                  <c:v>59.955199999997689</c:v>
                </c:pt>
                <c:pt idx="2342">
                  <c:v>59.980799999997686</c:v>
                </c:pt>
                <c:pt idx="2343">
                  <c:v>60.00639999999769</c:v>
                </c:pt>
                <c:pt idx="2344">
                  <c:v>60.031999999997687</c:v>
                </c:pt>
                <c:pt idx="2345">
                  <c:v>60.057599999997684</c:v>
                </c:pt>
                <c:pt idx="2346">
                  <c:v>60.083199999997682</c:v>
                </c:pt>
                <c:pt idx="2347">
                  <c:v>60.108799999997679</c:v>
                </c:pt>
                <c:pt idx="2348">
                  <c:v>60.134399999997683</c:v>
                </c:pt>
                <c:pt idx="2349">
                  <c:v>60.15999999999768</c:v>
                </c:pt>
                <c:pt idx="2350">
                  <c:v>60.185599999997677</c:v>
                </c:pt>
                <c:pt idx="2351">
                  <c:v>60.211199999997675</c:v>
                </c:pt>
                <c:pt idx="2352">
                  <c:v>60.236799999997672</c:v>
                </c:pt>
                <c:pt idx="2353">
                  <c:v>60.262399999997676</c:v>
                </c:pt>
                <c:pt idx="2354">
                  <c:v>60.287999999997673</c:v>
                </c:pt>
                <c:pt idx="2355">
                  <c:v>60.31359999999767</c:v>
                </c:pt>
                <c:pt idx="2356">
                  <c:v>60.339199999997668</c:v>
                </c:pt>
                <c:pt idx="2357">
                  <c:v>60.364799999997665</c:v>
                </c:pt>
                <c:pt idx="2358">
                  <c:v>60.390399999997669</c:v>
                </c:pt>
                <c:pt idx="2359">
                  <c:v>60.415999999997666</c:v>
                </c:pt>
                <c:pt idx="2360">
                  <c:v>60.441599999997663</c:v>
                </c:pt>
                <c:pt idx="2361">
                  <c:v>60.467199999997661</c:v>
                </c:pt>
                <c:pt idx="2362">
                  <c:v>60.492799999997658</c:v>
                </c:pt>
                <c:pt idx="2363">
                  <c:v>60.518399999997662</c:v>
                </c:pt>
                <c:pt idx="2364">
                  <c:v>60.543999999997659</c:v>
                </c:pt>
                <c:pt idx="2365">
                  <c:v>60.569599999997656</c:v>
                </c:pt>
                <c:pt idx="2366">
                  <c:v>60.595199999997654</c:v>
                </c:pt>
                <c:pt idx="2367">
                  <c:v>60.620799999997651</c:v>
                </c:pt>
                <c:pt idx="2368">
                  <c:v>60.646399999997648</c:v>
                </c:pt>
                <c:pt idx="2369">
                  <c:v>60.671999999997652</c:v>
                </c:pt>
                <c:pt idx="2370">
                  <c:v>60.697599999997649</c:v>
                </c:pt>
                <c:pt idx="2371">
                  <c:v>60.723199999997647</c:v>
                </c:pt>
                <c:pt idx="2372">
                  <c:v>60.748799999997644</c:v>
                </c:pt>
                <c:pt idx="2373">
                  <c:v>60.774399999997641</c:v>
                </c:pt>
                <c:pt idx="2374">
                  <c:v>60.799999999997645</c:v>
                </c:pt>
                <c:pt idx="2375">
                  <c:v>60.825599999997642</c:v>
                </c:pt>
                <c:pt idx="2376">
                  <c:v>60.85119999999764</c:v>
                </c:pt>
                <c:pt idx="2377">
                  <c:v>60.876799999997637</c:v>
                </c:pt>
                <c:pt idx="2378">
                  <c:v>60.902399999997634</c:v>
                </c:pt>
                <c:pt idx="2379">
                  <c:v>60.927999999997638</c:v>
                </c:pt>
                <c:pt idx="2380">
                  <c:v>60.953599999997635</c:v>
                </c:pt>
                <c:pt idx="2381">
                  <c:v>60.979199999997633</c:v>
                </c:pt>
                <c:pt idx="2382">
                  <c:v>61.00479999999763</c:v>
                </c:pt>
                <c:pt idx="2383">
                  <c:v>61.030399999997627</c:v>
                </c:pt>
                <c:pt idx="2384">
                  <c:v>61.055999999997631</c:v>
                </c:pt>
                <c:pt idx="2385">
                  <c:v>61.081599999997628</c:v>
                </c:pt>
                <c:pt idx="2386">
                  <c:v>61.107199999997626</c:v>
                </c:pt>
                <c:pt idx="2387">
                  <c:v>61.132799999997623</c:v>
                </c:pt>
                <c:pt idx="2388">
                  <c:v>61.15839999999762</c:v>
                </c:pt>
                <c:pt idx="2389">
                  <c:v>61.183999999997624</c:v>
                </c:pt>
                <c:pt idx="2390">
                  <c:v>61.209599999997621</c:v>
                </c:pt>
                <c:pt idx="2391">
                  <c:v>61.235199999997619</c:v>
                </c:pt>
                <c:pt idx="2392">
                  <c:v>61.260799999997616</c:v>
                </c:pt>
                <c:pt idx="2393">
                  <c:v>61.286399999997613</c:v>
                </c:pt>
                <c:pt idx="2394">
                  <c:v>61.31199999999761</c:v>
                </c:pt>
                <c:pt idx="2395">
                  <c:v>61.337599999997614</c:v>
                </c:pt>
                <c:pt idx="2396">
                  <c:v>61.363199999997612</c:v>
                </c:pt>
                <c:pt idx="2397">
                  <c:v>61.388799999997609</c:v>
                </c:pt>
                <c:pt idx="2398">
                  <c:v>61.414399999997606</c:v>
                </c:pt>
                <c:pt idx="2399">
                  <c:v>61.439999999997603</c:v>
                </c:pt>
                <c:pt idx="2400">
                  <c:v>61.465599999997607</c:v>
                </c:pt>
                <c:pt idx="2401">
                  <c:v>61.491199999997605</c:v>
                </c:pt>
                <c:pt idx="2402">
                  <c:v>61.516799999997602</c:v>
                </c:pt>
                <c:pt idx="2403">
                  <c:v>61.542399999997599</c:v>
                </c:pt>
                <c:pt idx="2404">
                  <c:v>61.567999999997596</c:v>
                </c:pt>
                <c:pt idx="2405">
                  <c:v>61.5935999999976</c:v>
                </c:pt>
                <c:pt idx="2406">
                  <c:v>61.619199999997598</c:v>
                </c:pt>
                <c:pt idx="2407">
                  <c:v>61.644799999997595</c:v>
                </c:pt>
                <c:pt idx="2408">
                  <c:v>61.670399999997592</c:v>
                </c:pt>
                <c:pt idx="2409">
                  <c:v>61.695999999997589</c:v>
                </c:pt>
                <c:pt idx="2410">
                  <c:v>61.721599999997593</c:v>
                </c:pt>
                <c:pt idx="2411">
                  <c:v>61.747199999997591</c:v>
                </c:pt>
                <c:pt idx="2412">
                  <c:v>61.772799999997588</c:v>
                </c:pt>
                <c:pt idx="2413">
                  <c:v>61.798399999997585</c:v>
                </c:pt>
                <c:pt idx="2414">
                  <c:v>61.823999999997582</c:v>
                </c:pt>
                <c:pt idx="2415">
                  <c:v>61.849599999997579</c:v>
                </c:pt>
                <c:pt idx="2416">
                  <c:v>61.875199999997584</c:v>
                </c:pt>
                <c:pt idx="2417">
                  <c:v>61.900799999997581</c:v>
                </c:pt>
                <c:pt idx="2418">
                  <c:v>61.926399999997578</c:v>
                </c:pt>
                <c:pt idx="2419">
                  <c:v>61.951999999997575</c:v>
                </c:pt>
                <c:pt idx="2420">
                  <c:v>61.977599999997572</c:v>
                </c:pt>
                <c:pt idx="2421">
                  <c:v>62.003199999997577</c:v>
                </c:pt>
                <c:pt idx="2422">
                  <c:v>62.028799999997574</c:v>
                </c:pt>
                <c:pt idx="2423">
                  <c:v>62.054399999997571</c:v>
                </c:pt>
                <c:pt idx="2424">
                  <c:v>62.079999999997568</c:v>
                </c:pt>
                <c:pt idx="2425">
                  <c:v>62.105599999997565</c:v>
                </c:pt>
                <c:pt idx="2426">
                  <c:v>62.13119999999757</c:v>
                </c:pt>
                <c:pt idx="2427">
                  <c:v>62.156799999997567</c:v>
                </c:pt>
                <c:pt idx="2428">
                  <c:v>62.182399999997564</c:v>
                </c:pt>
                <c:pt idx="2429">
                  <c:v>62.207999999997561</c:v>
                </c:pt>
                <c:pt idx="2430">
                  <c:v>62.233599999997558</c:v>
                </c:pt>
                <c:pt idx="2431">
                  <c:v>62.259199999997563</c:v>
                </c:pt>
                <c:pt idx="2432">
                  <c:v>62.28479999999756</c:v>
                </c:pt>
                <c:pt idx="2433">
                  <c:v>62.310399999997557</c:v>
                </c:pt>
                <c:pt idx="2434">
                  <c:v>62.335999999997554</c:v>
                </c:pt>
                <c:pt idx="2435">
                  <c:v>62.361599999997551</c:v>
                </c:pt>
                <c:pt idx="2436">
                  <c:v>62.387199999997556</c:v>
                </c:pt>
                <c:pt idx="2437">
                  <c:v>62.412799999997553</c:v>
                </c:pt>
                <c:pt idx="2438">
                  <c:v>62.43839999999755</c:v>
                </c:pt>
                <c:pt idx="2439">
                  <c:v>62.463999999997547</c:v>
                </c:pt>
                <c:pt idx="2440">
                  <c:v>62.489599999997544</c:v>
                </c:pt>
                <c:pt idx="2441">
                  <c:v>62.515199999997542</c:v>
                </c:pt>
                <c:pt idx="2442">
                  <c:v>62.540799999997546</c:v>
                </c:pt>
                <c:pt idx="2443">
                  <c:v>62.566399999997543</c:v>
                </c:pt>
                <c:pt idx="2444">
                  <c:v>62.59199999999754</c:v>
                </c:pt>
                <c:pt idx="2445">
                  <c:v>62.617599999997537</c:v>
                </c:pt>
                <c:pt idx="2446">
                  <c:v>62.643199999997535</c:v>
                </c:pt>
                <c:pt idx="2447">
                  <c:v>62.668799999997539</c:v>
                </c:pt>
                <c:pt idx="2448">
                  <c:v>62.694399999997536</c:v>
                </c:pt>
                <c:pt idx="2449">
                  <c:v>62.719999999997533</c:v>
                </c:pt>
                <c:pt idx="2450">
                  <c:v>62.74559999999753</c:v>
                </c:pt>
                <c:pt idx="2451">
                  <c:v>62.771199999997528</c:v>
                </c:pt>
                <c:pt idx="2452">
                  <c:v>62.796799999997532</c:v>
                </c:pt>
                <c:pt idx="2453">
                  <c:v>62.822399999997529</c:v>
                </c:pt>
                <c:pt idx="2454">
                  <c:v>62.847999999997526</c:v>
                </c:pt>
                <c:pt idx="2455">
                  <c:v>62.873599999997523</c:v>
                </c:pt>
                <c:pt idx="2456">
                  <c:v>62.899199999997521</c:v>
                </c:pt>
                <c:pt idx="2457">
                  <c:v>62.924799999997525</c:v>
                </c:pt>
                <c:pt idx="2458">
                  <c:v>62.950399999997522</c:v>
                </c:pt>
                <c:pt idx="2459">
                  <c:v>62.975999999997519</c:v>
                </c:pt>
                <c:pt idx="2460">
                  <c:v>63.001599999997516</c:v>
                </c:pt>
                <c:pt idx="2461">
                  <c:v>63.027199999997514</c:v>
                </c:pt>
                <c:pt idx="2462">
                  <c:v>63.052799999997518</c:v>
                </c:pt>
                <c:pt idx="2463">
                  <c:v>63.078399999997515</c:v>
                </c:pt>
                <c:pt idx="2464">
                  <c:v>63.103999999997512</c:v>
                </c:pt>
                <c:pt idx="2465">
                  <c:v>63.129599999997509</c:v>
                </c:pt>
                <c:pt idx="2466">
                  <c:v>63.155199999997507</c:v>
                </c:pt>
                <c:pt idx="2467">
                  <c:v>63.180799999997504</c:v>
                </c:pt>
                <c:pt idx="2468">
                  <c:v>63.206399999997508</c:v>
                </c:pt>
                <c:pt idx="2469">
                  <c:v>63.231999999997505</c:v>
                </c:pt>
                <c:pt idx="2470">
                  <c:v>63.257599999997502</c:v>
                </c:pt>
                <c:pt idx="2471">
                  <c:v>63.2831999999975</c:v>
                </c:pt>
                <c:pt idx="2472">
                  <c:v>63.308799999997497</c:v>
                </c:pt>
                <c:pt idx="2473">
                  <c:v>63.334399999997501</c:v>
                </c:pt>
                <c:pt idx="2474">
                  <c:v>63.359999999997498</c:v>
                </c:pt>
                <c:pt idx="2475">
                  <c:v>63.385599999997496</c:v>
                </c:pt>
                <c:pt idx="2476">
                  <c:v>63.411199999997493</c:v>
                </c:pt>
                <c:pt idx="2477">
                  <c:v>63.43679999999749</c:v>
                </c:pt>
                <c:pt idx="2478">
                  <c:v>63.462399999997494</c:v>
                </c:pt>
                <c:pt idx="2479">
                  <c:v>63.487999999997491</c:v>
                </c:pt>
                <c:pt idx="2480">
                  <c:v>63.513599999997489</c:v>
                </c:pt>
                <c:pt idx="2481">
                  <c:v>63.539199999997486</c:v>
                </c:pt>
                <c:pt idx="2482">
                  <c:v>63.564799999997483</c:v>
                </c:pt>
                <c:pt idx="2483">
                  <c:v>63.590399999997487</c:v>
                </c:pt>
                <c:pt idx="2484">
                  <c:v>63.615999999997484</c:v>
                </c:pt>
                <c:pt idx="2485">
                  <c:v>63.641599999997482</c:v>
                </c:pt>
                <c:pt idx="2486">
                  <c:v>63.667199999997479</c:v>
                </c:pt>
                <c:pt idx="2487">
                  <c:v>63.692799999997476</c:v>
                </c:pt>
                <c:pt idx="2488">
                  <c:v>63.71839999999748</c:v>
                </c:pt>
                <c:pt idx="2489">
                  <c:v>63.743999999997477</c:v>
                </c:pt>
                <c:pt idx="2490">
                  <c:v>63.769599999997475</c:v>
                </c:pt>
                <c:pt idx="2491">
                  <c:v>63.795199999997472</c:v>
                </c:pt>
                <c:pt idx="2492">
                  <c:v>63.820799999997469</c:v>
                </c:pt>
                <c:pt idx="2493">
                  <c:v>63.846399999997466</c:v>
                </c:pt>
                <c:pt idx="2494">
                  <c:v>63.87199999999747</c:v>
                </c:pt>
                <c:pt idx="2495">
                  <c:v>63.897599999997468</c:v>
                </c:pt>
                <c:pt idx="2496">
                  <c:v>63.923199999997465</c:v>
                </c:pt>
                <c:pt idx="2497">
                  <c:v>63.948799999997462</c:v>
                </c:pt>
                <c:pt idx="2498">
                  <c:v>63.974399999997459</c:v>
                </c:pt>
                <c:pt idx="2499">
                  <c:v>63.999999999997463</c:v>
                </c:pt>
                <c:pt idx="2500">
                  <c:v>64.025599999997453</c:v>
                </c:pt>
                <c:pt idx="2501">
                  <c:v>64.051199999997465</c:v>
                </c:pt>
                <c:pt idx="2502">
                  <c:v>64.076799999997462</c:v>
                </c:pt>
                <c:pt idx="2503">
                  <c:v>64.102399999997459</c:v>
                </c:pt>
                <c:pt idx="2504">
                  <c:v>64.127999999997456</c:v>
                </c:pt>
                <c:pt idx="2505">
                  <c:v>64.153599999997454</c:v>
                </c:pt>
                <c:pt idx="2506">
                  <c:v>64.179199999997451</c:v>
                </c:pt>
                <c:pt idx="2507">
                  <c:v>64.204799999997448</c:v>
                </c:pt>
                <c:pt idx="2508">
                  <c:v>64.230399999997445</c:v>
                </c:pt>
                <c:pt idx="2509">
                  <c:v>64.255999999997442</c:v>
                </c:pt>
                <c:pt idx="2510">
                  <c:v>64.281599999997439</c:v>
                </c:pt>
                <c:pt idx="2511">
                  <c:v>64.307199999997437</c:v>
                </c:pt>
                <c:pt idx="2512">
                  <c:v>64.332799999997448</c:v>
                </c:pt>
                <c:pt idx="2513">
                  <c:v>64.358399999997445</c:v>
                </c:pt>
                <c:pt idx="2514">
                  <c:v>64.383999999997442</c:v>
                </c:pt>
                <c:pt idx="2515">
                  <c:v>64.40959999999744</c:v>
                </c:pt>
                <c:pt idx="2516">
                  <c:v>64.435199999997437</c:v>
                </c:pt>
                <c:pt idx="2517">
                  <c:v>64.460799999997434</c:v>
                </c:pt>
                <c:pt idx="2518">
                  <c:v>64.486399999997431</c:v>
                </c:pt>
                <c:pt idx="2519">
                  <c:v>64.511999999997428</c:v>
                </c:pt>
                <c:pt idx="2520">
                  <c:v>64.537599999997425</c:v>
                </c:pt>
                <c:pt idx="2521">
                  <c:v>64.563199999997423</c:v>
                </c:pt>
                <c:pt idx="2522">
                  <c:v>64.588799999997434</c:v>
                </c:pt>
                <c:pt idx="2523">
                  <c:v>64.614399999997431</c:v>
                </c:pt>
                <c:pt idx="2524">
                  <c:v>64.639999999997428</c:v>
                </c:pt>
                <c:pt idx="2525">
                  <c:v>64.665599999997426</c:v>
                </c:pt>
                <c:pt idx="2526">
                  <c:v>64.691199999997423</c:v>
                </c:pt>
                <c:pt idx="2527">
                  <c:v>64.71679999999742</c:v>
                </c:pt>
                <c:pt idx="2528">
                  <c:v>64.742399999997417</c:v>
                </c:pt>
                <c:pt idx="2529">
                  <c:v>64.767999999997414</c:v>
                </c:pt>
                <c:pt idx="2530">
                  <c:v>64.793599999997411</c:v>
                </c:pt>
                <c:pt idx="2531">
                  <c:v>64.819199999997409</c:v>
                </c:pt>
                <c:pt idx="2532">
                  <c:v>64.844799999997406</c:v>
                </c:pt>
                <c:pt idx="2533">
                  <c:v>64.870399999997417</c:v>
                </c:pt>
                <c:pt idx="2534">
                  <c:v>64.895999999997414</c:v>
                </c:pt>
                <c:pt idx="2535">
                  <c:v>64.921599999997412</c:v>
                </c:pt>
                <c:pt idx="2536">
                  <c:v>64.947199999997409</c:v>
                </c:pt>
                <c:pt idx="2537">
                  <c:v>64.972799999997406</c:v>
                </c:pt>
                <c:pt idx="2538">
                  <c:v>64.998399999997403</c:v>
                </c:pt>
                <c:pt idx="2539">
                  <c:v>65.0239999999974</c:v>
                </c:pt>
                <c:pt idx="2540">
                  <c:v>65.049599999997398</c:v>
                </c:pt>
                <c:pt idx="2541">
                  <c:v>65.075199999997395</c:v>
                </c:pt>
                <c:pt idx="2542">
                  <c:v>65.100799999997392</c:v>
                </c:pt>
                <c:pt idx="2543">
                  <c:v>65.126399999997403</c:v>
                </c:pt>
                <c:pt idx="2544">
                  <c:v>65.1519999999974</c:v>
                </c:pt>
                <c:pt idx="2545">
                  <c:v>65.177599999997398</c:v>
                </c:pt>
                <c:pt idx="2546">
                  <c:v>65.203199999997395</c:v>
                </c:pt>
                <c:pt idx="2547">
                  <c:v>65.228799999997392</c:v>
                </c:pt>
                <c:pt idx="2548">
                  <c:v>65.254399999997389</c:v>
                </c:pt>
                <c:pt idx="2549">
                  <c:v>65.279999999997386</c:v>
                </c:pt>
                <c:pt idx="2550">
                  <c:v>65.305599999997384</c:v>
                </c:pt>
                <c:pt idx="2551">
                  <c:v>65.331199999997381</c:v>
                </c:pt>
                <c:pt idx="2552">
                  <c:v>65.356799999997378</c:v>
                </c:pt>
                <c:pt idx="2553">
                  <c:v>65.382399999997375</c:v>
                </c:pt>
                <c:pt idx="2554">
                  <c:v>65.407999999997386</c:v>
                </c:pt>
                <c:pt idx="2555">
                  <c:v>65.433599999997384</c:v>
                </c:pt>
                <c:pt idx="2556">
                  <c:v>65.459199999997381</c:v>
                </c:pt>
                <c:pt idx="2557">
                  <c:v>65.484799999997378</c:v>
                </c:pt>
                <c:pt idx="2558">
                  <c:v>65.510399999997375</c:v>
                </c:pt>
                <c:pt idx="2559">
                  <c:v>65.535999999997372</c:v>
                </c:pt>
                <c:pt idx="2560">
                  <c:v>65.56159999999737</c:v>
                </c:pt>
                <c:pt idx="2561">
                  <c:v>65.587199999997381</c:v>
                </c:pt>
                <c:pt idx="2562">
                  <c:v>65.612799999997378</c:v>
                </c:pt>
                <c:pt idx="2563">
                  <c:v>65.63839999999739</c:v>
                </c:pt>
                <c:pt idx="2564">
                  <c:v>65.663999999997401</c:v>
                </c:pt>
                <c:pt idx="2565">
                  <c:v>65.689599999997398</c:v>
                </c:pt>
                <c:pt idx="2566">
                  <c:v>65.715199999997409</c:v>
                </c:pt>
                <c:pt idx="2567">
                  <c:v>65.740799999997407</c:v>
                </c:pt>
                <c:pt idx="2568">
                  <c:v>65.766399999997418</c:v>
                </c:pt>
                <c:pt idx="2569">
                  <c:v>65.791999999997429</c:v>
                </c:pt>
                <c:pt idx="2570">
                  <c:v>65.817599999997427</c:v>
                </c:pt>
                <c:pt idx="2571">
                  <c:v>65.843199999997438</c:v>
                </c:pt>
                <c:pt idx="2572">
                  <c:v>65.868799999997435</c:v>
                </c:pt>
                <c:pt idx="2573">
                  <c:v>65.894399999997447</c:v>
                </c:pt>
                <c:pt idx="2574">
                  <c:v>65.919999999997458</c:v>
                </c:pt>
                <c:pt idx="2575">
                  <c:v>65.945599999997455</c:v>
                </c:pt>
                <c:pt idx="2576">
                  <c:v>65.971199999997467</c:v>
                </c:pt>
                <c:pt idx="2577">
                  <c:v>65.996799999997478</c:v>
                </c:pt>
                <c:pt idx="2578">
                  <c:v>66.022399999997475</c:v>
                </c:pt>
                <c:pt idx="2579">
                  <c:v>66.047999999997486</c:v>
                </c:pt>
                <c:pt idx="2580">
                  <c:v>66.073599999997484</c:v>
                </c:pt>
                <c:pt idx="2581">
                  <c:v>66.099199999997495</c:v>
                </c:pt>
                <c:pt idx="2582">
                  <c:v>66.124799999997506</c:v>
                </c:pt>
                <c:pt idx="2583">
                  <c:v>66.150399999997504</c:v>
                </c:pt>
                <c:pt idx="2584">
                  <c:v>66.175999999997515</c:v>
                </c:pt>
                <c:pt idx="2585">
                  <c:v>66.201599999997512</c:v>
                </c:pt>
                <c:pt idx="2586">
                  <c:v>66.227199999997524</c:v>
                </c:pt>
                <c:pt idx="2587">
                  <c:v>66.252799999997535</c:v>
                </c:pt>
                <c:pt idx="2588">
                  <c:v>66.278399999997532</c:v>
                </c:pt>
                <c:pt idx="2589">
                  <c:v>66.303999999997544</c:v>
                </c:pt>
                <c:pt idx="2590">
                  <c:v>66.329599999997541</c:v>
                </c:pt>
                <c:pt idx="2591">
                  <c:v>66.355199999997552</c:v>
                </c:pt>
                <c:pt idx="2592">
                  <c:v>66.380799999997564</c:v>
                </c:pt>
                <c:pt idx="2593">
                  <c:v>66.406399999997561</c:v>
                </c:pt>
                <c:pt idx="2594">
                  <c:v>66.431999999997572</c:v>
                </c:pt>
                <c:pt idx="2595">
                  <c:v>66.457599999997569</c:v>
                </c:pt>
                <c:pt idx="2596">
                  <c:v>66.483199999997581</c:v>
                </c:pt>
                <c:pt idx="2597">
                  <c:v>66.508799999997592</c:v>
                </c:pt>
                <c:pt idx="2598">
                  <c:v>66.534399999997589</c:v>
                </c:pt>
                <c:pt idx="2599">
                  <c:v>66.559999999997601</c:v>
                </c:pt>
                <c:pt idx="2600">
                  <c:v>66.585599999997598</c:v>
                </c:pt>
                <c:pt idx="2601">
                  <c:v>66.611199999997609</c:v>
                </c:pt>
                <c:pt idx="2602">
                  <c:v>66.636799999997621</c:v>
                </c:pt>
                <c:pt idx="2603">
                  <c:v>66.662399999997618</c:v>
                </c:pt>
                <c:pt idx="2604">
                  <c:v>66.687999999997629</c:v>
                </c:pt>
                <c:pt idx="2605">
                  <c:v>66.713599999997641</c:v>
                </c:pt>
                <c:pt idx="2606">
                  <c:v>66.739199999997638</c:v>
                </c:pt>
                <c:pt idx="2607">
                  <c:v>66.764799999997649</c:v>
                </c:pt>
                <c:pt idx="2608">
                  <c:v>66.790399999997646</c:v>
                </c:pt>
                <c:pt idx="2609">
                  <c:v>66.815999999997658</c:v>
                </c:pt>
                <c:pt idx="2610">
                  <c:v>66.841599999997669</c:v>
                </c:pt>
                <c:pt idx="2611">
                  <c:v>66.867199999997666</c:v>
                </c:pt>
                <c:pt idx="2612">
                  <c:v>66.892799999997678</c:v>
                </c:pt>
                <c:pt idx="2613">
                  <c:v>66.918399999997675</c:v>
                </c:pt>
                <c:pt idx="2614">
                  <c:v>66.943999999997686</c:v>
                </c:pt>
                <c:pt idx="2615">
                  <c:v>66.969599999997698</c:v>
                </c:pt>
                <c:pt idx="2616">
                  <c:v>66.995199999997695</c:v>
                </c:pt>
                <c:pt idx="2617">
                  <c:v>67.020799999997706</c:v>
                </c:pt>
                <c:pt idx="2618">
                  <c:v>67.046399999997703</c:v>
                </c:pt>
                <c:pt idx="2619">
                  <c:v>67.071999999997715</c:v>
                </c:pt>
                <c:pt idx="2620">
                  <c:v>67.097599999997726</c:v>
                </c:pt>
                <c:pt idx="2621">
                  <c:v>67.123199999997723</c:v>
                </c:pt>
                <c:pt idx="2622">
                  <c:v>67.148799999997735</c:v>
                </c:pt>
                <c:pt idx="2623">
                  <c:v>67.174399999997732</c:v>
                </c:pt>
                <c:pt idx="2624">
                  <c:v>67.199999999997743</c:v>
                </c:pt>
                <c:pt idx="2625">
                  <c:v>67.225599999997755</c:v>
                </c:pt>
                <c:pt idx="2626">
                  <c:v>67.251199999997752</c:v>
                </c:pt>
                <c:pt idx="2627">
                  <c:v>67.276799999997763</c:v>
                </c:pt>
                <c:pt idx="2628">
                  <c:v>67.302399999997775</c:v>
                </c:pt>
                <c:pt idx="2629">
                  <c:v>67.327999999997772</c:v>
                </c:pt>
                <c:pt idx="2630">
                  <c:v>67.353599999997783</c:v>
                </c:pt>
                <c:pt idx="2631">
                  <c:v>67.37919999999778</c:v>
                </c:pt>
                <c:pt idx="2632">
                  <c:v>67.404799999997792</c:v>
                </c:pt>
                <c:pt idx="2633">
                  <c:v>67.430399999997803</c:v>
                </c:pt>
                <c:pt idx="2634">
                  <c:v>67.4559999999978</c:v>
                </c:pt>
                <c:pt idx="2635">
                  <c:v>67.481599999997812</c:v>
                </c:pt>
                <c:pt idx="2636">
                  <c:v>67.507199999997809</c:v>
                </c:pt>
                <c:pt idx="2637">
                  <c:v>67.53279999999782</c:v>
                </c:pt>
                <c:pt idx="2638">
                  <c:v>67.558399999997832</c:v>
                </c:pt>
                <c:pt idx="2639">
                  <c:v>67.583999999997829</c:v>
                </c:pt>
                <c:pt idx="2640">
                  <c:v>67.60959999999784</c:v>
                </c:pt>
                <c:pt idx="2641">
                  <c:v>67.635199999997837</c:v>
                </c:pt>
                <c:pt idx="2642">
                  <c:v>67.660799999997849</c:v>
                </c:pt>
                <c:pt idx="2643">
                  <c:v>67.68639999999786</c:v>
                </c:pt>
                <c:pt idx="2644">
                  <c:v>67.711999999997857</c:v>
                </c:pt>
                <c:pt idx="2645">
                  <c:v>67.737599999997869</c:v>
                </c:pt>
                <c:pt idx="2646">
                  <c:v>67.763199999997866</c:v>
                </c:pt>
                <c:pt idx="2647">
                  <c:v>67.788799999997877</c:v>
                </c:pt>
                <c:pt idx="2648">
                  <c:v>67.814399999997889</c:v>
                </c:pt>
                <c:pt idx="2649">
                  <c:v>67.839999999997886</c:v>
                </c:pt>
                <c:pt idx="2650">
                  <c:v>67.865599999997897</c:v>
                </c:pt>
                <c:pt idx="2651">
                  <c:v>67.891199999997895</c:v>
                </c:pt>
                <c:pt idx="2652">
                  <c:v>67.916799999997906</c:v>
                </c:pt>
                <c:pt idx="2653">
                  <c:v>67.942399999997917</c:v>
                </c:pt>
                <c:pt idx="2654">
                  <c:v>67.967999999997915</c:v>
                </c:pt>
                <c:pt idx="2655">
                  <c:v>67.993599999997926</c:v>
                </c:pt>
                <c:pt idx="2656">
                  <c:v>68.019199999997937</c:v>
                </c:pt>
                <c:pt idx="2657">
                  <c:v>68.044799999997934</c:v>
                </c:pt>
                <c:pt idx="2658">
                  <c:v>68.070399999997946</c:v>
                </c:pt>
                <c:pt idx="2659">
                  <c:v>68.095999999997943</c:v>
                </c:pt>
                <c:pt idx="2660">
                  <c:v>68.121599999997954</c:v>
                </c:pt>
                <c:pt idx="2661">
                  <c:v>68.147199999997966</c:v>
                </c:pt>
                <c:pt idx="2662">
                  <c:v>68.172799999997963</c:v>
                </c:pt>
                <c:pt idx="2663">
                  <c:v>68.198399999997974</c:v>
                </c:pt>
                <c:pt idx="2664">
                  <c:v>68.223999999997972</c:v>
                </c:pt>
                <c:pt idx="2665">
                  <c:v>68.249599999997983</c:v>
                </c:pt>
                <c:pt idx="2666">
                  <c:v>68.275199999997994</c:v>
                </c:pt>
                <c:pt idx="2667">
                  <c:v>68.300799999997992</c:v>
                </c:pt>
                <c:pt idx="2668">
                  <c:v>68.326399999998003</c:v>
                </c:pt>
                <c:pt idx="2669">
                  <c:v>68.351999999998</c:v>
                </c:pt>
                <c:pt idx="2670">
                  <c:v>68.377599999998012</c:v>
                </c:pt>
                <c:pt idx="2671">
                  <c:v>68.403199999998023</c:v>
                </c:pt>
                <c:pt idx="2672">
                  <c:v>68.42879999999802</c:v>
                </c:pt>
                <c:pt idx="2673">
                  <c:v>68.454399999998031</c:v>
                </c:pt>
                <c:pt idx="2674">
                  <c:v>68.479999999998029</c:v>
                </c:pt>
                <c:pt idx="2675">
                  <c:v>68.50559999999804</c:v>
                </c:pt>
                <c:pt idx="2676">
                  <c:v>68.531199999998051</c:v>
                </c:pt>
                <c:pt idx="2677">
                  <c:v>68.556799999998049</c:v>
                </c:pt>
                <c:pt idx="2678">
                  <c:v>68.58239999999806</c:v>
                </c:pt>
                <c:pt idx="2679">
                  <c:v>68.607999999998071</c:v>
                </c:pt>
                <c:pt idx="2680">
                  <c:v>68.633599999998069</c:v>
                </c:pt>
                <c:pt idx="2681">
                  <c:v>68.65919999999808</c:v>
                </c:pt>
                <c:pt idx="2682">
                  <c:v>68.684799999998077</c:v>
                </c:pt>
                <c:pt idx="2683">
                  <c:v>68.710399999998089</c:v>
                </c:pt>
                <c:pt idx="2684">
                  <c:v>68.7359999999981</c:v>
                </c:pt>
                <c:pt idx="2685">
                  <c:v>68.761599999998097</c:v>
                </c:pt>
                <c:pt idx="2686">
                  <c:v>68.787199999998109</c:v>
                </c:pt>
                <c:pt idx="2687">
                  <c:v>68.812799999998106</c:v>
                </c:pt>
                <c:pt idx="2688">
                  <c:v>68.838399999998117</c:v>
                </c:pt>
                <c:pt idx="2689">
                  <c:v>68.863999999998128</c:v>
                </c:pt>
                <c:pt idx="2690">
                  <c:v>68.889599999998126</c:v>
                </c:pt>
                <c:pt idx="2691">
                  <c:v>68.915199999998137</c:v>
                </c:pt>
                <c:pt idx="2692">
                  <c:v>68.940799999998134</c:v>
                </c:pt>
                <c:pt idx="2693">
                  <c:v>68.966399999998146</c:v>
                </c:pt>
                <c:pt idx="2694">
                  <c:v>68.991999999998157</c:v>
                </c:pt>
                <c:pt idx="2695">
                  <c:v>69.017599999998154</c:v>
                </c:pt>
                <c:pt idx="2696">
                  <c:v>69.043199999998166</c:v>
                </c:pt>
                <c:pt idx="2697">
                  <c:v>69.068799999998163</c:v>
                </c:pt>
                <c:pt idx="2698">
                  <c:v>69.094399999998174</c:v>
                </c:pt>
                <c:pt idx="2699">
                  <c:v>69.119999999998186</c:v>
                </c:pt>
                <c:pt idx="2700">
                  <c:v>69.145599999998183</c:v>
                </c:pt>
                <c:pt idx="2701">
                  <c:v>69.171199999998194</c:v>
                </c:pt>
                <c:pt idx="2702">
                  <c:v>69.196799999998206</c:v>
                </c:pt>
                <c:pt idx="2703">
                  <c:v>69.222399999998203</c:v>
                </c:pt>
                <c:pt idx="2704">
                  <c:v>69.247999999998214</c:v>
                </c:pt>
                <c:pt idx="2705">
                  <c:v>69.273599999998211</c:v>
                </c:pt>
                <c:pt idx="2706">
                  <c:v>69.299199999998223</c:v>
                </c:pt>
                <c:pt idx="2707">
                  <c:v>69.324799999998234</c:v>
                </c:pt>
                <c:pt idx="2708">
                  <c:v>69.350399999998231</c:v>
                </c:pt>
                <c:pt idx="2709">
                  <c:v>69.375999999998243</c:v>
                </c:pt>
                <c:pt idx="2710">
                  <c:v>69.40159999999824</c:v>
                </c:pt>
                <c:pt idx="2711">
                  <c:v>69.427199999998251</c:v>
                </c:pt>
                <c:pt idx="2712">
                  <c:v>69.452799999998263</c:v>
                </c:pt>
                <c:pt idx="2713">
                  <c:v>69.47839999999826</c:v>
                </c:pt>
                <c:pt idx="2714">
                  <c:v>69.503999999998271</c:v>
                </c:pt>
                <c:pt idx="2715">
                  <c:v>69.529599999998268</c:v>
                </c:pt>
                <c:pt idx="2716">
                  <c:v>69.55519999999828</c:v>
                </c:pt>
                <c:pt idx="2717">
                  <c:v>69.580799999998291</c:v>
                </c:pt>
                <c:pt idx="2718">
                  <c:v>69.606399999998288</c:v>
                </c:pt>
                <c:pt idx="2719">
                  <c:v>69.6319999999983</c:v>
                </c:pt>
                <c:pt idx="2720">
                  <c:v>69.657599999998297</c:v>
                </c:pt>
                <c:pt idx="2721">
                  <c:v>69.683199999998308</c:v>
                </c:pt>
                <c:pt idx="2722">
                  <c:v>69.70879999999832</c:v>
                </c:pt>
                <c:pt idx="2723">
                  <c:v>69.734399999998317</c:v>
                </c:pt>
                <c:pt idx="2724">
                  <c:v>69.759999999998328</c:v>
                </c:pt>
                <c:pt idx="2725">
                  <c:v>69.785599999998325</c:v>
                </c:pt>
                <c:pt idx="2726">
                  <c:v>69.811199999998337</c:v>
                </c:pt>
                <c:pt idx="2727">
                  <c:v>69.836799999998348</c:v>
                </c:pt>
                <c:pt idx="2728">
                  <c:v>69.862399999998345</c:v>
                </c:pt>
                <c:pt idx="2729">
                  <c:v>69.887999999998357</c:v>
                </c:pt>
                <c:pt idx="2730">
                  <c:v>69.913599999998368</c:v>
                </c:pt>
                <c:pt idx="2731">
                  <c:v>69.939199999998365</c:v>
                </c:pt>
                <c:pt idx="2732">
                  <c:v>69.964799999998377</c:v>
                </c:pt>
                <c:pt idx="2733">
                  <c:v>69.990399999998374</c:v>
                </c:pt>
                <c:pt idx="2734">
                  <c:v>70.015999999998385</c:v>
                </c:pt>
                <c:pt idx="2735">
                  <c:v>70.041599999998397</c:v>
                </c:pt>
                <c:pt idx="2736">
                  <c:v>70.067199999998394</c:v>
                </c:pt>
                <c:pt idx="2737">
                  <c:v>70.092799999998405</c:v>
                </c:pt>
                <c:pt idx="2738">
                  <c:v>70.118399999998402</c:v>
                </c:pt>
                <c:pt idx="2739">
                  <c:v>70.143999999998414</c:v>
                </c:pt>
                <c:pt idx="2740">
                  <c:v>70.169599999998425</c:v>
                </c:pt>
                <c:pt idx="2741">
                  <c:v>70.195199999998422</c:v>
                </c:pt>
                <c:pt idx="2742">
                  <c:v>70.220799999998434</c:v>
                </c:pt>
                <c:pt idx="2743">
                  <c:v>70.246399999998431</c:v>
                </c:pt>
                <c:pt idx="2744">
                  <c:v>70.271999999998442</c:v>
                </c:pt>
                <c:pt idx="2745">
                  <c:v>70.297599999998454</c:v>
                </c:pt>
                <c:pt idx="2746">
                  <c:v>70.323199999998451</c:v>
                </c:pt>
                <c:pt idx="2747">
                  <c:v>70.348799999998462</c:v>
                </c:pt>
                <c:pt idx="2748">
                  <c:v>70.37439999999846</c:v>
                </c:pt>
                <c:pt idx="2749">
                  <c:v>70.399999999998471</c:v>
                </c:pt>
                <c:pt idx="2750">
                  <c:v>70.425599999998482</c:v>
                </c:pt>
                <c:pt idx="2751">
                  <c:v>70.451199999998479</c:v>
                </c:pt>
                <c:pt idx="2752">
                  <c:v>70.476799999998491</c:v>
                </c:pt>
                <c:pt idx="2753">
                  <c:v>70.502399999998502</c:v>
                </c:pt>
                <c:pt idx="2754">
                  <c:v>70.527999999998499</c:v>
                </c:pt>
                <c:pt idx="2755">
                  <c:v>70.553599999998511</c:v>
                </c:pt>
                <c:pt idx="2756">
                  <c:v>70.579199999998508</c:v>
                </c:pt>
                <c:pt idx="2757">
                  <c:v>70.604799999998519</c:v>
                </c:pt>
                <c:pt idx="2758">
                  <c:v>70.630399999998531</c:v>
                </c:pt>
                <c:pt idx="2759">
                  <c:v>70.655999999998528</c:v>
                </c:pt>
                <c:pt idx="2760">
                  <c:v>70.681599999998539</c:v>
                </c:pt>
                <c:pt idx="2761">
                  <c:v>70.707199999998537</c:v>
                </c:pt>
                <c:pt idx="2762">
                  <c:v>70.732799999998548</c:v>
                </c:pt>
                <c:pt idx="2763">
                  <c:v>70.758399999998559</c:v>
                </c:pt>
                <c:pt idx="2764">
                  <c:v>70.783999999998557</c:v>
                </c:pt>
                <c:pt idx="2765">
                  <c:v>70.809599999998568</c:v>
                </c:pt>
                <c:pt idx="2766">
                  <c:v>70.835199999998565</c:v>
                </c:pt>
                <c:pt idx="2767">
                  <c:v>70.860799999998576</c:v>
                </c:pt>
                <c:pt idx="2768">
                  <c:v>70.886399999998588</c:v>
                </c:pt>
                <c:pt idx="2769">
                  <c:v>70.911999999998585</c:v>
                </c:pt>
                <c:pt idx="2770">
                  <c:v>70.937599999998596</c:v>
                </c:pt>
                <c:pt idx="2771">
                  <c:v>70.963199999998594</c:v>
                </c:pt>
                <c:pt idx="2772">
                  <c:v>70.988799999998605</c:v>
                </c:pt>
                <c:pt idx="2773">
                  <c:v>71.014399999998616</c:v>
                </c:pt>
                <c:pt idx="2774">
                  <c:v>71.039999999998614</c:v>
                </c:pt>
                <c:pt idx="2775">
                  <c:v>71.065599999998625</c:v>
                </c:pt>
                <c:pt idx="2776">
                  <c:v>71.091199999998622</c:v>
                </c:pt>
                <c:pt idx="2777">
                  <c:v>71.116799999998634</c:v>
                </c:pt>
                <c:pt idx="2778">
                  <c:v>71.142399999998645</c:v>
                </c:pt>
                <c:pt idx="2779">
                  <c:v>71.167999999998642</c:v>
                </c:pt>
                <c:pt idx="2780">
                  <c:v>71.193599999998654</c:v>
                </c:pt>
                <c:pt idx="2781">
                  <c:v>71.219199999998665</c:v>
                </c:pt>
                <c:pt idx="2782">
                  <c:v>71.244799999998662</c:v>
                </c:pt>
                <c:pt idx="2783">
                  <c:v>71.270399999998673</c:v>
                </c:pt>
                <c:pt idx="2784">
                  <c:v>71.295999999998671</c:v>
                </c:pt>
                <c:pt idx="2785">
                  <c:v>71.321599999998682</c:v>
                </c:pt>
                <c:pt idx="2786">
                  <c:v>71.347199999998693</c:v>
                </c:pt>
                <c:pt idx="2787">
                  <c:v>71.372799999998691</c:v>
                </c:pt>
                <c:pt idx="2788">
                  <c:v>71.398399999998702</c:v>
                </c:pt>
                <c:pt idx="2789">
                  <c:v>71.423999999998699</c:v>
                </c:pt>
                <c:pt idx="2790">
                  <c:v>71.449599999998711</c:v>
                </c:pt>
                <c:pt idx="2791">
                  <c:v>71.475199999998722</c:v>
                </c:pt>
                <c:pt idx="2792">
                  <c:v>71.500799999998719</c:v>
                </c:pt>
                <c:pt idx="2793">
                  <c:v>71.526399999998731</c:v>
                </c:pt>
                <c:pt idx="2794">
                  <c:v>71.551999999998728</c:v>
                </c:pt>
                <c:pt idx="2795">
                  <c:v>71.577599999998739</c:v>
                </c:pt>
                <c:pt idx="2796">
                  <c:v>71.603199999998751</c:v>
                </c:pt>
                <c:pt idx="2797">
                  <c:v>71.628799999998748</c:v>
                </c:pt>
                <c:pt idx="2798">
                  <c:v>71.654399999998759</c:v>
                </c:pt>
                <c:pt idx="2799">
                  <c:v>71.679999999998756</c:v>
                </c:pt>
                <c:pt idx="2800">
                  <c:v>71.705599999998768</c:v>
                </c:pt>
                <c:pt idx="2801">
                  <c:v>71.731199999998779</c:v>
                </c:pt>
                <c:pt idx="2802">
                  <c:v>71.756799999998776</c:v>
                </c:pt>
                <c:pt idx="2803">
                  <c:v>71.782399999998788</c:v>
                </c:pt>
                <c:pt idx="2804">
                  <c:v>71.807999999998799</c:v>
                </c:pt>
                <c:pt idx="2805">
                  <c:v>71.833599999998796</c:v>
                </c:pt>
                <c:pt idx="2806">
                  <c:v>71.859199999998808</c:v>
                </c:pt>
                <c:pt idx="2807">
                  <c:v>71.884799999998805</c:v>
                </c:pt>
                <c:pt idx="2808">
                  <c:v>71.910399999998816</c:v>
                </c:pt>
                <c:pt idx="2809">
                  <c:v>71.935999999998828</c:v>
                </c:pt>
                <c:pt idx="2810">
                  <c:v>71.961599999998825</c:v>
                </c:pt>
                <c:pt idx="2811">
                  <c:v>71.987199999998836</c:v>
                </c:pt>
                <c:pt idx="2812">
                  <c:v>72.012799999998833</c:v>
                </c:pt>
                <c:pt idx="2813">
                  <c:v>72.038399999998845</c:v>
                </c:pt>
                <c:pt idx="2814">
                  <c:v>72.063999999998856</c:v>
                </c:pt>
                <c:pt idx="2815">
                  <c:v>72.089599999998853</c:v>
                </c:pt>
                <c:pt idx="2816">
                  <c:v>72.115199999998865</c:v>
                </c:pt>
                <c:pt idx="2817">
                  <c:v>72.140799999998862</c:v>
                </c:pt>
                <c:pt idx="2818">
                  <c:v>72.166399999998873</c:v>
                </c:pt>
                <c:pt idx="2819">
                  <c:v>72.191999999998885</c:v>
                </c:pt>
                <c:pt idx="2820">
                  <c:v>72.217599999998882</c:v>
                </c:pt>
                <c:pt idx="2821">
                  <c:v>72.243199999998893</c:v>
                </c:pt>
                <c:pt idx="2822">
                  <c:v>72.26879999999889</c:v>
                </c:pt>
                <c:pt idx="2823">
                  <c:v>72.294399999998902</c:v>
                </c:pt>
                <c:pt idx="2824">
                  <c:v>72.319999999998913</c:v>
                </c:pt>
                <c:pt idx="2825">
                  <c:v>72.34559999999891</c:v>
                </c:pt>
                <c:pt idx="2826">
                  <c:v>72.371199999998922</c:v>
                </c:pt>
                <c:pt idx="2827">
                  <c:v>72.396799999998933</c:v>
                </c:pt>
                <c:pt idx="2828">
                  <c:v>72.42239999999893</c:v>
                </c:pt>
                <c:pt idx="2829">
                  <c:v>72.447999999998942</c:v>
                </c:pt>
                <c:pt idx="2830">
                  <c:v>72.473599999998939</c:v>
                </c:pt>
                <c:pt idx="2831">
                  <c:v>72.49919999999895</c:v>
                </c:pt>
                <c:pt idx="2832">
                  <c:v>72.524799999998962</c:v>
                </c:pt>
                <c:pt idx="2833">
                  <c:v>72.550399999998959</c:v>
                </c:pt>
                <c:pt idx="2834">
                  <c:v>72.57599999999897</c:v>
                </c:pt>
                <c:pt idx="2835">
                  <c:v>72.601599999998967</c:v>
                </c:pt>
                <c:pt idx="2836">
                  <c:v>72.627199999998979</c:v>
                </c:pt>
                <c:pt idx="2837">
                  <c:v>72.65279999999899</c:v>
                </c:pt>
                <c:pt idx="2838">
                  <c:v>72.678399999998987</c:v>
                </c:pt>
                <c:pt idx="2839">
                  <c:v>72.703999999998999</c:v>
                </c:pt>
                <c:pt idx="2840">
                  <c:v>72.729599999998996</c:v>
                </c:pt>
                <c:pt idx="2841">
                  <c:v>72.755199999999007</c:v>
                </c:pt>
                <c:pt idx="2842">
                  <c:v>72.780799999999019</c:v>
                </c:pt>
                <c:pt idx="2843">
                  <c:v>72.806399999999016</c:v>
                </c:pt>
                <c:pt idx="2844">
                  <c:v>72.831999999999027</c:v>
                </c:pt>
                <c:pt idx="2845">
                  <c:v>72.857599999999024</c:v>
                </c:pt>
                <c:pt idx="2846">
                  <c:v>72.883199999999036</c:v>
                </c:pt>
                <c:pt idx="2847">
                  <c:v>72.908799999999047</c:v>
                </c:pt>
                <c:pt idx="2848">
                  <c:v>72.934399999999044</c:v>
                </c:pt>
                <c:pt idx="2849">
                  <c:v>72.959999999999056</c:v>
                </c:pt>
                <c:pt idx="2850">
                  <c:v>72.985599999999053</c:v>
                </c:pt>
                <c:pt idx="2851">
                  <c:v>73.011199999999064</c:v>
                </c:pt>
                <c:pt idx="2852">
                  <c:v>73.036799999999076</c:v>
                </c:pt>
                <c:pt idx="2853">
                  <c:v>73.062399999999073</c:v>
                </c:pt>
                <c:pt idx="2854">
                  <c:v>73.087999999999084</c:v>
                </c:pt>
                <c:pt idx="2855">
                  <c:v>73.113599999999096</c:v>
                </c:pt>
                <c:pt idx="2856">
                  <c:v>73.139199999999093</c:v>
                </c:pt>
                <c:pt idx="2857">
                  <c:v>73.164799999999104</c:v>
                </c:pt>
                <c:pt idx="2858">
                  <c:v>73.190399999999102</c:v>
                </c:pt>
                <c:pt idx="2859">
                  <c:v>73.215999999999113</c:v>
                </c:pt>
                <c:pt idx="2860">
                  <c:v>73.241599999999124</c:v>
                </c:pt>
                <c:pt idx="2861">
                  <c:v>73.267199999999121</c:v>
                </c:pt>
                <c:pt idx="2862">
                  <c:v>73.292799999999133</c:v>
                </c:pt>
                <c:pt idx="2863">
                  <c:v>73.31839999999913</c:v>
                </c:pt>
                <c:pt idx="2864">
                  <c:v>73.343999999999141</c:v>
                </c:pt>
                <c:pt idx="2865">
                  <c:v>73.369599999999153</c:v>
                </c:pt>
                <c:pt idx="2866">
                  <c:v>73.39519999999915</c:v>
                </c:pt>
                <c:pt idx="2867">
                  <c:v>73.420799999999161</c:v>
                </c:pt>
                <c:pt idx="2868">
                  <c:v>73.446399999999159</c:v>
                </c:pt>
                <c:pt idx="2869">
                  <c:v>73.47199999999917</c:v>
                </c:pt>
                <c:pt idx="2870">
                  <c:v>73.497599999999181</c:v>
                </c:pt>
                <c:pt idx="2871">
                  <c:v>73.523199999999179</c:v>
                </c:pt>
                <c:pt idx="2872">
                  <c:v>73.54879999999919</c:v>
                </c:pt>
                <c:pt idx="2873">
                  <c:v>73.574399999999187</c:v>
                </c:pt>
                <c:pt idx="2874">
                  <c:v>73.599999999999199</c:v>
                </c:pt>
                <c:pt idx="2875">
                  <c:v>73.62559999999921</c:v>
                </c:pt>
                <c:pt idx="2876">
                  <c:v>73.651199999999207</c:v>
                </c:pt>
                <c:pt idx="2877">
                  <c:v>73.676799999999218</c:v>
                </c:pt>
                <c:pt idx="2878">
                  <c:v>73.70239999999923</c:v>
                </c:pt>
                <c:pt idx="2879">
                  <c:v>73.727999999999227</c:v>
                </c:pt>
                <c:pt idx="2880">
                  <c:v>73.753599999999238</c:v>
                </c:pt>
                <c:pt idx="2881">
                  <c:v>73.779199999999236</c:v>
                </c:pt>
                <c:pt idx="2882">
                  <c:v>73.804799999999247</c:v>
                </c:pt>
                <c:pt idx="2883">
                  <c:v>73.830399999999258</c:v>
                </c:pt>
                <c:pt idx="2884">
                  <c:v>73.855999999999256</c:v>
                </c:pt>
                <c:pt idx="2885">
                  <c:v>73.881599999999267</c:v>
                </c:pt>
                <c:pt idx="2886">
                  <c:v>73.907199999999264</c:v>
                </c:pt>
                <c:pt idx="2887">
                  <c:v>73.932799999999276</c:v>
                </c:pt>
                <c:pt idx="2888">
                  <c:v>73.958399999999287</c:v>
                </c:pt>
                <c:pt idx="2889">
                  <c:v>73.983999999999284</c:v>
                </c:pt>
                <c:pt idx="2890">
                  <c:v>74.009599999999296</c:v>
                </c:pt>
                <c:pt idx="2891">
                  <c:v>74.035199999999293</c:v>
                </c:pt>
                <c:pt idx="2892">
                  <c:v>74.060799999999304</c:v>
                </c:pt>
                <c:pt idx="2893">
                  <c:v>74.086399999999315</c:v>
                </c:pt>
                <c:pt idx="2894">
                  <c:v>74.111999999999313</c:v>
                </c:pt>
                <c:pt idx="2895">
                  <c:v>74.137599999999324</c:v>
                </c:pt>
                <c:pt idx="2896">
                  <c:v>74.163199999999321</c:v>
                </c:pt>
                <c:pt idx="2897">
                  <c:v>74.188799999999333</c:v>
                </c:pt>
                <c:pt idx="2898">
                  <c:v>74.214399999999344</c:v>
                </c:pt>
                <c:pt idx="2899">
                  <c:v>74.239999999999341</c:v>
                </c:pt>
                <c:pt idx="2900">
                  <c:v>74.265599999999353</c:v>
                </c:pt>
                <c:pt idx="2901">
                  <c:v>74.29119999999935</c:v>
                </c:pt>
                <c:pt idx="2902">
                  <c:v>74.316799999999361</c:v>
                </c:pt>
                <c:pt idx="2903">
                  <c:v>74.342399999999373</c:v>
                </c:pt>
                <c:pt idx="2904">
                  <c:v>74.36799999999937</c:v>
                </c:pt>
                <c:pt idx="2905">
                  <c:v>74.393599999999381</c:v>
                </c:pt>
                <c:pt idx="2906">
                  <c:v>74.419199999999393</c:v>
                </c:pt>
                <c:pt idx="2907">
                  <c:v>74.44479999999939</c:v>
                </c:pt>
                <c:pt idx="2908">
                  <c:v>74.470399999999401</c:v>
                </c:pt>
                <c:pt idx="2909">
                  <c:v>74.495999999999398</c:v>
                </c:pt>
                <c:pt idx="2910">
                  <c:v>74.52159999999941</c:v>
                </c:pt>
                <c:pt idx="2911">
                  <c:v>74.547199999999421</c:v>
                </c:pt>
                <c:pt idx="2912">
                  <c:v>74.572799999999418</c:v>
                </c:pt>
                <c:pt idx="2913">
                  <c:v>74.59839999999943</c:v>
                </c:pt>
                <c:pt idx="2914">
                  <c:v>74.623999999999427</c:v>
                </c:pt>
                <c:pt idx="2915">
                  <c:v>74.649599999999438</c:v>
                </c:pt>
                <c:pt idx="2916">
                  <c:v>74.67519999999945</c:v>
                </c:pt>
                <c:pt idx="2917">
                  <c:v>74.700799999999447</c:v>
                </c:pt>
                <c:pt idx="2918">
                  <c:v>74.726399999999458</c:v>
                </c:pt>
                <c:pt idx="2919">
                  <c:v>74.751999999999455</c:v>
                </c:pt>
                <c:pt idx="2920">
                  <c:v>74.777599999999467</c:v>
                </c:pt>
                <c:pt idx="2921">
                  <c:v>74.803199999999478</c:v>
                </c:pt>
                <c:pt idx="2922">
                  <c:v>74.828799999999475</c:v>
                </c:pt>
                <c:pt idx="2923">
                  <c:v>74.854399999999487</c:v>
                </c:pt>
                <c:pt idx="2924">
                  <c:v>74.879999999999484</c:v>
                </c:pt>
                <c:pt idx="2925">
                  <c:v>74.905599999999495</c:v>
                </c:pt>
                <c:pt idx="2926">
                  <c:v>74.931199999999507</c:v>
                </c:pt>
                <c:pt idx="2927">
                  <c:v>74.956799999999504</c:v>
                </c:pt>
                <c:pt idx="2928">
                  <c:v>74.982399999999515</c:v>
                </c:pt>
                <c:pt idx="2929">
                  <c:v>75.007999999999527</c:v>
                </c:pt>
                <c:pt idx="2930">
                  <c:v>75.033599999999524</c:v>
                </c:pt>
                <c:pt idx="2931">
                  <c:v>75.059199999999535</c:v>
                </c:pt>
                <c:pt idx="2932">
                  <c:v>75.084799999999532</c:v>
                </c:pt>
                <c:pt idx="2933">
                  <c:v>75.110399999999544</c:v>
                </c:pt>
                <c:pt idx="2934">
                  <c:v>75.135999999999555</c:v>
                </c:pt>
                <c:pt idx="2935">
                  <c:v>75.161599999999552</c:v>
                </c:pt>
                <c:pt idx="2936">
                  <c:v>75.187199999999564</c:v>
                </c:pt>
                <c:pt idx="2937">
                  <c:v>75.212799999999561</c:v>
                </c:pt>
                <c:pt idx="2938">
                  <c:v>75.238399999999572</c:v>
                </c:pt>
                <c:pt idx="2939">
                  <c:v>75.263999999999584</c:v>
                </c:pt>
                <c:pt idx="2940">
                  <c:v>75.289599999999581</c:v>
                </c:pt>
                <c:pt idx="2941">
                  <c:v>75.315199999999592</c:v>
                </c:pt>
                <c:pt idx="2942">
                  <c:v>75.340799999999589</c:v>
                </c:pt>
                <c:pt idx="2943">
                  <c:v>75.366399999999601</c:v>
                </c:pt>
                <c:pt idx="2944">
                  <c:v>75.391999999999612</c:v>
                </c:pt>
                <c:pt idx="2945">
                  <c:v>75.417599999999609</c:v>
                </c:pt>
                <c:pt idx="2946">
                  <c:v>75.443199999999621</c:v>
                </c:pt>
                <c:pt idx="2947">
                  <c:v>75.468799999999618</c:v>
                </c:pt>
                <c:pt idx="2948">
                  <c:v>75.494399999999629</c:v>
                </c:pt>
                <c:pt idx="2949">
                  <c:v>75.519999999999641</c:v>
                </c:pt>
                <c:pt idx="2950">
                  <c:v>75.545599999999638</c:v>
                </c:pt>
                <c:pt idx="2951">
                  <c:v>75.571199999999649</c:v>
                </c:pt>
                <c:pt idx="2952">
                  <c:v>75.596799999999661</c:v>
                </c:pt>
                <c:pt idx="2953">
                  <c:v>75.622399999999658</c:v>
                </c:pt>
                <c:pt idx="2954">
                  <c:v>75.647999999999669</c:v>
                </c:pt>
                <c:pt idx="2955">
                  <c:v>75.673599999999666</c:v>
                </c:pt>
                <c:pt idx="2956">
                  <c:v>75.699199999999678</c:v>
                </c:pt>
                <c:pt idx="2957">
                  <c:v>75.724799999999689</c:v>
                </c:pt>
                <c:pt idx="2958">
                  <c:v>75.750399999999686</c:v>
                </c:pt>
                <c:pt idx="2959">
                  <c:v>75.775999999999698</c:v>
                </c:pt>
                <c:pt idx="2960">
                  <c:v>75.801599999999695</c:v>
                </c:pt>
                <c:pt idx="2961">
                  <c:v>75.827199999999706</c:v>
                </c:pt>
                <c:pt idx="2962">
                  <c:v>75.852799999999718</c:v>
                </c:pt>
                <c:pt idx="2963">
                  <c:v>75.878399999999715</c:v>
                </c:pt>
                <c:pt idx="2964">
                  <c:v>75.903999999999726</c:v>
                </c:pt>
                <c:pt idx="2965">
                  <c:v>75.929599999999724</c:v>
                </c:pt>
                <c:pt idx="2966">
                  <c:v>75.955199999999735</c:v>
                </c:pt>
                <c:pt idx="2967">
                  <c:v>75.980799999999746</c:v>
                </c:pt>
                <c:pt idx="2968">
                  <c:v>76.006399999999743</c:v>
                </c:pt>
                <c:pt idx="2969">
                  <c:v>76.031999999999755</c:v>
                </c:pt>
                <c:pt idx="2970">
                  <c:v>76.057599999999752</c:v>
                </c:pt>
                <c:pt idx="2971">
                  <c:v>76.083199999999763</c:v>
                </c:pt>
                <c:pt idx="2972">
                  <c:v>76.108799999999775</c:v>
                </c:pt>
                <c:pt idx="2973">
                  <c:v>76.134399999999772</c:v>
                </c:pt>
                <c:pt idx="2974">
                  <c:v>76.159999999999783</c:v>
                </c:pt>
                <c:pt idx="2975">
                  <c:v>76.185599999999781</c:v>
                </c:pt>
                <c:pt idx="2976">
                  <c:v>76.211199999999792</c:v>
                </c:pt>
                <c:pt idx="2977">
                  <c:v>76.236799999999803</c:v>
                </c:pt>
                <c:pt idx="2978">
                  <c:v>76.262399999999801</c:v>
                </c:pt>
                <c:pt idx="2979">
                  <c:v>76.287999999999812</c:v>
                </c:pt>
                <c:pt idx="2980">
                  <c:v>76.313599999999823</c:v>
                </c:pt>
                <c:pt idx="2981">
                  <c:v>76.339199999999821</c:v>
                </c:pt>
                <c:pt idx="2982">
                  <c:v>76.364799999999832</c:v>
                </c:pt>
                <c:pt idx="2983">
                  <c:v>76.390399999999829</c:v>
                </c:pt>
                <c:pt idx="2984">
                  <c:v>76.41599999999984</c:v>
                </c:pt>
                <c:pt idx="2985">
                  <c:v>76.441599999999852</c:v>
                </c:pt>
                <c:pt idx="2986">
                  <c:v>76.467199999999849</c:v>
                </c:pt>
                <c:pt idx="2987">
                  <c:v>76.49279999999986</c:v>
                </c:pt>
                <c:pt idx="2988">
                  <c:v>76.518399999999858</c:v>
                </c:pt>
                <c:pt idx="2989">
                  <c:v>76.543999999999869</c:v>
                </c:pt>
                <c:pt idx="2990">
                  <c:v>76.56959999999988</c:v>
                </c:pt>
                <c:pt idx="2991">
                  <c:v>76.595199999999878</c:v>
                </c:pt>
                <c:pt idx="2992">
                  <c:v>76.620799999999889</c:v>
                </c:pt>
                <c:pt idx="2993">
                  <c:v>76.646399999999886</c:v>
                </c:pt>
                <c:pt idx="2994">
                  <c:v>76.671999999999898</c:v>
                </c:pt>
                <c:pt idx="2995">
                  <c:v>76.697599999999909</c:v>
                </c:pt>
                <c:pt idx="2996">
                  <c:v>76.723199999999906</c:v>
                </c:pt>
                <c:pt idx="2997">
                  <c:v>76.748799999999918</c:v>
                </c:pt>
                <c:pt idx="2998">
                  <c:v>76.774399999999915</c:v>
                </c:pt>
                <c:pt idx="2999">
                  <c:v>76.799999999999926</c:v>
                </c:pt>
                <c:pt idx="3000">
                  <c:v>76.825599999999937</c:v>
                </c:pt>
                <c:pt idx="3001">
                  <c:v>76.851199999999935</c:v>
                </c:pt>
                <c:pt idx="3002">
                  <c:v>76.876799999999946</c:v>
                </c:pt>
                <c:pt idx="3003">
                  <c:v>76.902399999999957</c:v>
                </c:pt>
                <c:pt idx="3004">
                  <c:v>76.927999999999955</c:v>
                </c:pt>
                <c:pt idx="3005">
                  <c:v>76.953599999999966</c:v>
                </c:pt>
                <c:pt idx="3006">
                  <c:v>76.979199999999963</c:v>
                </c:pt>
                <c:pt idx="3007">
                  <c:v>77.004799999999975</c:v>
                </c:pt>
                <c:pt idx="3008">
                  <c:v>77.030399999999986</c:v>
                </c:pt>
                <c:pt idx="3009">
                  <c:v>77.055999999999983</c:v>
                </c:pt>
                <c:pt idx="3010">
                  <c:v>77.081599999999995</c:v>
                </c:pt>
                <c:pt idx="3011">
                  <c:v>77.107199999999992</c:v>
                </c:pt>
                <c:pt idx="3012">
                  <c:v>77.132800000000003</c:v>
                </c:pt>
                <c:pt idx="3013">
                  <c:v>77.158400000000015</c:v>
                </c:pt>
                <c:pt idx="3014">
                  <c:v>77.184000000000012</c:v>
                </c:pt>
                <c:pt idx="3015">
                  <c:v>77.209600000000023</c:v>
                </c:pt>
                <c:pt idx="3016">
                  <c:v>77.23520000000002</c:v>
                </c:pt>
                <c:pt idx="3017">
                  <c:v>77.260800000000032</c:v>
                </c:pt>
                <c:pt idx="3018">
                  <c:v>77.286400000000043</c:v>
                </c:pt>
                <c:pt idx="3019">
                  <c:v>77.31200000000004</c:v>
                </c:pt>
                <c:pt idx="3020">
                  <c:v>77.337600000000052</c:v>
                </c:pt>
                <c:pt idx="3021">
                  <c:v>77.363200000000049</c:v>
                </c:pt>
                <c:pt idx="3022">
                  <c:v>77.38880000000006</c:v>
                </c:pt>
                <c:pt idx="3023">
                  <c:v>77.414400000000072</c:v>
                </c:pt>
                <c:pt idx="3024">
                  <c:v>77.440000000000069</c:v>
                </c:pt>
                <c:pt idx="3025">
                  <c:v>77.46560000000008</c:v>
                </c:pt>
                <c:pt idx="3026">
                  <c:v>77.491200000000077</c:v>
                </c:pt>
                <c:pt idx="3027">
                  <c:v>77.516800000000089</c:v>
                </c:pt>
                <c:pt idx="3028">
                  <c:v>77.5424000000001</c:v>
                </c:pt>
                <c:pt idx="3029">
                  <c:v>77.568000000000097</c:v>
                </c:pt>
                <c:pt idx="3030">
                  <c:v>77.593600000000109</c:v>
                </c:pt>
                <c:pt idx="3031">
                  <c:v>77.61920000000012</c:v>
                </c:pt>
                <c:pt idx="3032">
                  <c:v>77.644800000000117</c:v>
                </c:pt>
                <c:pt idx="3033">
                  <c:v>77.670400000000129</c:v>
                </c:pt>
                <c:pt idx="3034">
                  <c:v>77.696000000000126</c:v>
                </c:pt>
                <c:pt idx="3035">
                  <c:v>77.721600000000137</c:v>
                </c:pt>
                <c:pt idx="3036">
                  <c:v>77.747200000000149</c:v>
                </c:pt>
                <c:pt idx="3037">
                  <c:v>77.772800000000146</c:v>
                </c:pt>
                <c:pt idx="3038">
                  <c:v>77.798400000000157</c:v>
                </c:pt>
                <c:pt idx="3039">
                  <c:v>77.824000000000154</c:v>
                </c:pt>
                <c:pt idx="3040">
                  <c:v>77.849600000000166</c:v>
                </c:pt>
                <c:pt idx="3041">
                  <c:v>77.875200000000177</c:v>
                </c:pt>
                <c:pt idx="3042">
                  <c:v>77.900800000000174</c:v>
                </c:pt>
                <c:pt idx="3043">
                  <c:v>77.926400000000186</c:v>
                </c:pt>
                <c:pt idx="3044">
                  <c:v>77.952000000000183</c:v>
                </c:pt>
                <c:pt idx="3045">
                  <c:v>77.977600000000194</c:v>
                </c:pt>
                <c:pt idx="3046">
                  <c:v>78.003200000000206</c:v>
                </c:pt>
                <c:pt idx="3047">
                  <c:v>78.028800000000203</c:v>
                </c:pt>
                <c:pt idx="3048">
                  <c:v>78.054400000000214</c:v>
                </c:pt>
                <c:pt idx="3049">
                  <c:v>78.080000000000211</c:v>
                </c:pt>
                <c:pt idx="3050">
                  <c:v>78.105600000000223</c:v>
                </c:pt>
                <c:pt idx="3051">
                  <c:v>78.131200000000234</c:v>
                </c:pt>
                <c:pt idx="3052">
                  <c:v>78.156800000000231</c:v>
                </c:pt>
                <c:pt idx="3053">
                  <c:v>78.182400000000243</c:v>
                </c:pt>
                <c:pt idx="3054">
                  <c:v>78.208000000000254</c:v>
                </c:pt>
                <c:pt idx="3055">
                  <c:v>78.233600000000251</c:v>
                </c:pt>
                <c:pt idx="3056">
                  <c:v>78.259200000000263</c:v>
                </c:pt>
                <c:pt idx="3057">
                  <c:v>78.28480000000026</c:v>
                </c:pt>
                <c:pt idx="3058">
                  <c:v>78.310400000000271</c:v>
                </c:pt>
                <c:pt idx="3059">
                  <c:v>78.336000000000283</c:v>
                </c:pt>
                <c:pt idx="3060">
                  <c:v>78.36160000000028</c:v>
                </c:pt>
                <c:pt idx="3061">
                  <c:v>78.387200000000291</c:v>
                </c:pt>
                <c:pt idx="3062">
                  <c:v>78.412800000000288</c:v>
                </c:pt>
                <c:pt idx="3063">
                  <c:v>78.4384000000003</c:v>
                </c:pt>
                <c:pt idx="3064">
                  <c:v>78.464000000000311</c:v>
                </c:pt>
                <c:pt idx="3065">
                  <c:v>78.489600000000308</c:v>
                </c:pt>
                <c:pt idx="3066">
                  <c:v>78.51520000000032</c:v>
                </c:pt>
                <c:pt idx="3067">
                  <c:v>78.540800000000317</c:v>
                </c:pt>
                <c:pt idx="3068">
                  <c:v>78.566400000000328</c:v>
                </c:pt>
                <c:pt idx="3069">
                  <c:v>78.59200000000034</c:v>
                </c:pt>
                <c:pt idx="3070">
                  <c:v>78.617600000000337</c:v>
                </c:pt>
                <c:pt idx="3071">
                  <c:v>78.643200000000348</c:v>
                </c:pt>
                <c:pt idx="3072">
                  <c:v>78.668800000000346</c:v>
                </c:pt>
                <c:pt idx="3073">
                  <c:v>78.694400000000357</c:v>
                </c:pt>
                <c:pt idx="3074">
                  <c:v>78.720000000000368</c:v>
                </c:pt>
                <c:pt idx="3075">
                  <c:v>78.745600000000366</c:v>
                </c:pt>
                <c:pt idx="3076">
                  <c:v>78.771200000000377</c:v>
                </c:pt>
                <c:pt idx="3077">
                  <c:v>78.796800000000388</c:v>
                </c:pt>
                <c:pt idx="3078">
                  <c:v>78.822400000000385</c:v>
                </c:pt>
                <c:pt idx="3079">
                  <c:v>78.848000000000397</c:v>
                </c:pt>
                <c:pt idx="3080">
                  <c:v>78.873600000000394</c:v>
                </c:pt>
                <c:pt idx="3081">
                  <c:v>78.899200000000405</c:v>
                </c:pt>
                <c:pt idx="3082">
                  <c:v>78.924800000000417</c:v>
                </c:pt>
                <c:pt idx="3083">
                  <c:v>78.950400000000414</c:v>
                </c:pt>
                <c:pt idx="3084">
                  <c:v>78.976000000000425</c:v>
                </c:pt>
                <c:pt idx="3085">
                  <c:v>79.001600000000423</c:v>
                </c:pt>
                <c:pt idx="3086">
                  <c:v>79.027200000000434</c:v>
                </c:pt>
                <c:pt idx="3087">
                  <c:v>79.052800000000445</c:v>
                </c:pt>
                <c:pt idx="3088">
                  <c:v>79.078400000000443</c:v>
                </c:pt>
                <c:pt idx="3089">
                  <c:v>79.104000000000454</c:v>
                </c:pt>
                <c:pt idx="3090">
                  <c:v>79.129600000000451</c:v>
                </c:pt>
                <c:pt idx="3091">
                  <c:v>79.155200000000463</c:v>
                </c:pt>
                <c:pt idx="3092">
                  <c:v>79.180800000000474</c:v>
                </c:pt>
                <c:pt idx="3093">
                  <c:v>79.206400000000471</c:v>
                </c:pt>
                <c:pt idx="3094">
                  <c:v>79.232000000000482</c:v>
                </c:pt>
                <c:pt idx="3095">
                  <c:v>79.25760000000048</c:v>
                </c:pt>
                <c:pt idx="3096">
                  <c:v>79.283200000000491</c:v>
                </c:pt>
                <c:pt idx="3097">
                  <c:v>79.308800000000502</c:v>
                </c:pt>
                <c:pt idx="3098">
                  <c:v>79.3344000000005</c:v>
                </c:pt>
                <c:pt idx="3099">
                  <c:v>79.360000000000511</c:v>
                </c:pt>
                <c:pt idx="3100">
                  <c:v>79.385600000000508</c:v>
                </c:pt>
                <c:pt idx="3101">
                  <c:v>79.41120000000052</c:v>
                </c:pt>
                <c:pt idx="3102">
                  <c:v>79.436800000000531</c:v>
                </c:pt>
                <c:pt idx="3103">
                  <c:v>79.462400000000528</c:v>
                </c:pt>
                <c:pt idx="3104">
                  <c:v>79.48800000000054</c:v>
                </c:pt>
                <c:pt idx="3105">
                  <c:v>79.513600000000551</c:v>
                </c:pt>
                <c:pt idx="3106">
                  <c:v>79.539200000000548</c:v>
                </c:pt>
                <c:pt idx="3107">
                  <c:v>79.56480000000056</c:v>
                </c:pt>
                <c:pt idx="3108">
                  <c:v>79.590400000000557</c:v>
                </c:pt>
                <c:pt idx="3109">
                  <c:v>79.616000000000568</c:v>
                </c:pt>
                <c:pt idx="3110">
                  <c:v>79.641600000000579</c:v>
                </c:pt>
                <c:pt idx="3111">
                  <c:v>79.667200000000577</c:v>
                </c:pt>
                <c:pt idx="3112">
                  <c:v>79.692800000000588</c:v>
                </c:pt>
                <c:pt idx="3113">
                  <c:v>79.718400000000585</c:v>
                </c:pt>
                <c:pt idx="3114">
                  <c:v>79.744000000000597</c:v>
                </c:pt>
                <c:pt idx="3115">
                  <c:v>79.769600000000608</c:v>
                </c:pt>
                <c:pt idx="3116">
                  <c:v>79.795200000000605</c:v>
                </c:pt>
                <c:pt idx="3117">
                  <c:v>79.820800000000617</c:v>
                </c:pt>
                <c:pt idx="3118">
                  <c:v>79.846400000000614</c:v>
                </c:pt>
                <c:pt idx="3119">
                  <c:v>79.872000000000625</c:v>
                </c:pt>
                <c:pt idx="3120">
                  <c:v>79.897600000000637</c:v>
                </c:pt>
                <c:pt idx="3121">
                  <c:v>79.923200000000634</c:v>
                </c:pt>
                <c:pt idx="3122">
                  <c:v>79.948800000000645</c:v>
                </c:pt>
                <c:pt idx="3123">
                  <c:v>79.974400000000642</c:v>
                </c:pt>
                <c:pt idx="3124">
                  <c:v>80.000000000000654</c:v>
                </c:pt>
                <c:pt idx="3125">
                  <c:v>80.025600000000665</c:v>
                </c:pt>
                <c:pt idx="3126">
                  <c:v>80.051200000000662</c:v>
                </c:pt>
                <c:pt idx="3127">
                  <c:v>80.076800000000674</c:v>
                </c:pt>
                <c:pt idx="3128">
                  <c:v>80.102400000000685</c:v>
                </c:pt>
                <c:pt idx="3129">
                  <c:v>80.128000000000682</c:v>
                </c:pt>
                <c:pt idx="3130">
                  <c:v>80.153600000000694</c:v>
                </c:pt>
                <c:pt idx="3131">
                  <c:v>80.179200000000691</c:v>
                </c:pt>
                <c:pt idx="3132">
                  <c:v>80.204800000000702</c:v>
                </c:pt>
                <c:pt idx="3133">
                  <c:v>80.230400000000714</c:v>
                </c:pt>
                <c:pt idx="3134">
                  <c:v>80.256000000000711</c:v>
                </c:pt>
                <c:pt idx="3135">
                  <c:v>80.281600000000722</c:v>
                </c:pt>
                <c:pt idx="3136">
                  <c:v>80.307200000000719</c:v>
                </c:pt>
                <c:pt idx="3137">
                  <c:v>80.332800000000731</c:v>
                </c:pt>
                <c:pt idx="3138">
                  <c:v>80.358400000000742</c:v>
                </c:pt>
                <c:pt idx="3139">
                  <c:v>80.384000000000739</c:v>
                </c:pt>
                <c:pt idx="3140">
                  <c:v>80.409600000000751</c:v>
                </c:pt>
                <c:pt idx="3141">
                  <c:v>80.435200000000748</c:v>
                </c:pt>
                <c:pt idx="3142">
                  <c:v>80.460800000000759</c:v>
                </c:pt>
                <c:pt idx="3143">
                  <c:v>80.486400000000771</c:v>
                </c:pt>
                <c:pt idx="3144">
                  <c:v>80.512000000000768</c:v>
                </c:pt>
                <c:pt idx="3145">
                  <c:v>80.537600000000779</c:v>
                </c:pt>
                <c:pt idx="3146">
                  <c:v>80.563200000000776</c:v>
                </c:pt>
                <c:pt idx="3147">
                  <c:v>80.588800000000788</c:v>
                </c:pt>
                <c:pt idx="3148">
                  <c:v>80.614400000000799</c:v>
                </c:pt>
                <c:pt idx="3149">
                  <c:v>80.640000000000796</c:v>
                </c:pt>
                <c:pt idx="3150">
                  <c:v>80.665600000000808</c:v>
                </c:pt>
                <c:pt idx="3151">
                  <c:v>80.691200000000805</c:v>
                </c:pt>
                <c:pt idx="3152">
                  <c:v>80.716800000000816</c:v>
                </c:pt>
                <c:pt idx="3153">
                  <c:v>80.742400000000828</c:v>
                </c:pt>
                <c:pt idx="3154">
                  <c:v>80.768000000000825</c:v>
                </c:pt>
                <c:pt idx="3155">
                  <c:v>80.793600000000836</c:v>
                </c:pt>
                <c:pt idx="3156">
                  <c:v>80.819200000000848</c:v>
                </c:pt>
                <c:pt idx="3157">
                  <c:v>80.844800000000845</c:v>
                </c:pt>
                <c:pt idx="3158">
                  <c:v>80.870400000000856</c:v>
                </c:pt>
                <c:pt idx="3159">
                  <c:v>80.896000000000853</c:v>
                </c:pt>
                <c:pt idx="3160">
                  <c:v>80.921600000000865</c:v>
                </c:pt>
                <c:pt idx="3161">
                  <c:v>80.947200000000876</c:v>
                </c:pt>
                <c:pt idx="3162">
                  <c:v>80.972800000000873</c:v>
                </c:pt>
                <c:pt idx="3163">
                  <c:v>80.998400000000885</c:v>
                </c:pt>
                <c:pt idx="3164">
                  <c:v>81.024000000000882</c:v>
                </c:pt>
                <c:pt idx="3165">
                  <c:v>81.049600000000893</c:v>
                </c:pt>
                <c:pt idx="3166">
                  <c:v>81.075200000000905</c:v>
                </c:pt>
                <c:pt idx="3167">
                  <c:v>81.100800000000902</c:v>
                </c:pt>
                <c:pt idx="3168">
                  <c:v>81.126400000000913</c:v>
                </c:pt>
                <c:pt idx="3169">
                  <c:v>81.152000000000911</c:v>
                </c:pt>
                <c:pt idx="3170">
                  <c:v>81.177600000000922</c:v>
                </c:pt>
                <c:pt idx="3171">
                  <c:v>81.203200000000933</c:v>
                </c:pt>
                <c:pt idx="3172">
                  <c:v>81.22880000000093</c:v>
                </c:pt>
                <c:pt idx="3173">
                  <c:v>81.254400000000942</c:v>
                </c:pt>
                <c:pt idx="3174">
                  <c:v>81.280000000000939</c:v>
                </c:pt>
                <c:pt idx="3175">
                  <c:v>81.30560000000095</c:v>
                </c:pt>
                <c:pt idx="3176">
                  <c:v>81.331200000000962</c:v>
                </c:pt>
                <c:pt idx="3177">
                  <c:v>81.356800000000959</c:v>
                </c:pt>
                <c:pt idx="3178">
                  <c:v>81.38240000000097</c:v>
                </c:pt>
                <c:pt idx="3179">
                  <c:v>81.408000000000982</c:v>
                </c:pt>
                <c:pt idx="3180">
                  <c:v>81.433600000000979</c:v>
                </c:pt>
                <c:pt idx="3181">
                  <c:v>81.45920000000099</c:v>
                </c:pt>
                <c:pt idx="3182">
                  <c:v>81.484800000000988</c:v>
                </c:pt>
                <c:pt idx="3183">
                  <c:v>81.510400000000999</c:v>
                </c:pt>
                <c:pt idx="3184">
                  <c:v>81.53600000000101</c:v>
                </c:pt>
                <c:pt idx="3185">
                  <c:v>81.561600000001008</c:v>
                </c:pt>
                <c:pt idx="3186">
                  <c:v>81.587200000001019</c:v>
                </c:pt>
                <c:pt idx="3187">
                  <c:v>81.612800000001016</c:v>
                </c:pt>
                <c:pt idx="3188">
                  <c:v>81.638400000001027</c:v>
                </c:pt>
                <c:pt idx="3189">
                  <c:v>81.664000000001039</c:v>
                </c:pt>
                <c:pt idx="3190">
                  <c:v>81.689600000001036</c:v>
                </c:pt>
                <c:pt idx="3191">
                  <c:v>81.715200000001047</c:v>
                </c:pt>
                <c:pt idx="3192">
                  <c:v>81.740800000001045</c:v>
                </c:pt>
                <c:pt idx="3193">
                  <c:v>81.766400000001056</c:v>
                </c:pt>
                <c:pt idx="3194">
                  <c:v>81.792000000001067</c:v>
                </c:pt>
                <c:pt idx="3195">
                  <c:v>81.817600000001065</c:v>
                </c:pt>
                <c:pt idx="3196">
                  <c:v>81.843200000001076</c:v>
                </c:pt>
                <c:pt idx="3197">
                  <c:v>81.868800000001073</c:v>
                </c:pt>
                <c:pt idx="3198">
                  <c:v>81.894400000001085</c:v>
                </c:pt>
                <c:pt idx="3199">
                  <c:v>81.920000000001096</c:v>
                </c:pt>
                <c:pt idx="3200">
                  <c:v>81.945600000001093</c:v>
                </c:pt>
                <c:pt idx="3201">
                  <c:v>81.971200000001105</c:v>
                </c:pt>
                <c:pt idx="3202">
                  <c:v>81.996800000001116</c:v>
                </c:pt>
                <c:pt idx="3203">
                  <c:v>82.022400000001113</c:v>
                </c:pt>
                <c:pt idx="3204">
                  <c:v>82.048000000001124</c:v>
                </c:pt>
                <c:pt idx="3205">
                  <c:v>82.073600000001122</c:v>
                </c:pt>
                <c:pt idx="3206">
                  <c:v>82.099200000001133</c:v>
                </c:pt>
                <c:pt idx="3207">
                  <c:v>82.124800000001144</c:v>
                </c:pt>
                <c:pt idx="3208">
                  <c:v>82.150400000001142</c:v>
                </c:pt>
                <c:pt idx="3209">
                  <c:v>82.176000000001153</c:v>
                </c:pt>
                <c:pt idx="3210">
                  <c:v>82.20160000000115</c:v>
                </c:pt>
                <c:pt idx="3211">
                  <c:v>82.227200000001162</c:v>
                </c:pt>
                <c:pt idx="3212">
                  <c:v>82.252800000001173</c:v>
                </c:pt>
                <c:pt idx="3213">
                  <c:v>82.27840000000117</c:v>
                </c:pt>
                <c:pt idx="3214">
                  <c:v>82.304000000001182</c:v>
                </c:pt>
                <c:pt idx="3215">
                  <c:v>82.329600000001179</c:v>
                </c:pt>
                <c:pt idx="3216">
                  <c:v>82.35520000000119</c:v>
                </c:pt>
                <c:pt idx="3217">
                  <c:v>82.380800000001202</c:v>
                </c:pt>
                <c:pt idx="3218">
                  <c:v>82.406400000001199</c:v>
                </c:pt>
                <c:pt idx="3219">
                  <c:v>82.43200000000121</c:v>
                </c:pt>
                <c:pt idx="3220">
                  <c:v>82.457600000001207</c:v>
                </c:pt>
                <c:pt idx="3221">
                  <c:v>82.483200000001219</c:v>
                </c:pt>
                <c:pt idx="3222">
                  <c:v>82.50880000000123</c:v>
                </c:pt>
                <c:pt idx="3223">
                  <c:v>82.534400000001227</c:v>
                </c:pt>
                <c:pt idx="3224">
                  <c:v>82.560000000001239</c:v>
                </c:pt>
                <c:pt idx="3225">
                  <c:v>82.585600000001236</c:v>
                </c:pt>
                <c:pt idx="3226">
                  <c:v>82.611200000001247</c:v>
                </c:pt>
                <c:pt idx="3227">
                  <c:v>82.636800000001259</c:v>
                </c:pt>
                <c:pt idx="3228">
                  <c:v>82.662400000001256</c:v>
                </c:pt>
                <c:pt idx="3229">
                  <c:v>82.688000000001267</c:v>
                </c:pt>
                <c:pt idx="3230">
                  <c:v>82.713600000001279</c:v>
                </c:pt>
                <c:pt idx="3231">
                  <c:v>82.739200000001276</c:v>
                </c:pt>
                <c:pt idx="3232">
                  <c:v>82.764800000001287</c:v>
                </c:pt>
                <c:pt idx="3233">
                  <c:v>82.790400000001284</c:v>
                </c:pt>
                <c:pt idx="3234">
                  <c:v>82.816000000001296</c:v>
                </c:pt>
                <c:pt idx="3235">
                  <c:v>82.841600000001307</c:v>
                </c:pt>
                <c:pt idx="3236">
                  <c:v>82.867200000001304</c:v>
                </c:pt>
                <c:pt idx="3237">
                  <c:v>82.892800000001316</c:v>
                </c:pt>
                <c:pt idx="3238">
                  <c:v>82.918400000001313</c:v>
                </c:pt>
                <c:pt idx="3239">
                  <c:v>82.944000000001324</c:v>
                </c:pt>
                <c:pt idx="3240">
                  <c:v>82.969600000001336</c:v>
                </c:pt>
                <c:pt idx="3241">
                  <c:v>82.995200000001333</c:v>
                </c:pt>
                <c:pt idx="3242">
                  <c:v>83.020800000001344</c:v>
                </c:pt>
                <c:pt idx="3243">
                  <c:v>83.046400000001341</c:v>
                </c:pt>
                <c:pt idx="3244">
                  <c:v>83.072000000001353</c:v>
                </c:pt>
                <c:pt idx="3245">
                  <c:v>83.097600000001364</c:v>
                </c:pt>
                <c:pt idx="3246">
                  <c:v>83.123200000001361</c:v>
                </c:pt>
                <c:pt idx="3247">
                  <c:v>83.148800000001373</c:v>
                </c:pt>
                <c:pt idx="3248">
                  <c:v>83.17440000000137</c:v>
                </c:pt>
                <c:pt idx="3249">
                  <c:v>83.200000000001381</c:v>
                </c:pt>
                <c:pt idx="3250">
                  <c:v>83.225600000001393</c:v>
                </c:pt>
                <c:pt idx="3251">
                  <c:v>83.25120000000139</c:v>
                </c:pt>
                <c:pt idx="3252">
                  <c:v>83.276800000001401</c:v>
                </c:pt>
                <c:pt idx="3253">
                  <c:v>83.302400000001413</c:v>
                </c:pt>
                <c:pt idx="3254">
                  <c:v>83.32800000000141</c:v>
                </c:pt>
                <c:pt idx="3255">
                  <c:v>83.353600000001421</c:v>
                </c:pt>
                <c:pt idx="3256">
                  <c:v>83.379200000001418</c:v>
                </c:pt>
                <c:pt idx="3257">
                  <c:v>83.40480000000143</c:v>
                </c:pt>
                <c:pt idx="3258">
                  <c:v>83.430400000001441</c:v>
                </c:pt>
                <c:pt idx="3259">
                  <c:v>83.456000000001438</c:v>
                </c:pt>
                <c:pt idx="3260">
                  <c:v>83.48160000000145</c:v>
                </c:pt>
                <c:pt idx="3261">
                  <c:v>83.507200000001447</c:v>
                </c:pt>
                <c:pt idx="3262">
                  <c:v>83.532800000001458</c:v>
                </c:pt>
                <c:pt idx="3263">
                  <c:v>83.55840000000147</c:v>
                </c:pt>
                <c:pt idx="3264">
                  <c:v>83.584000000001467</c:v>
                </c:pt>
                <c:pt idx="3265">
                  <c:v>83.609600000001478</c:v>
                </c:pt>
                <c:pt idx="3266">
                  <c:v>83.635200000001475</c:v>
                </c:pt>
                <c:pt idx="3267">
                  <c:v>83.660800000001487</c:v>
                </c:pt>
                <c:pt idx="3268">
                  <c:v>83.686400000001498</c:v>
                </c:pt>
                <c:pt idx="3269">
                  <c:v>83.712000000001495</c:v>
                </c:pt>
                <c:pt idx="3270">
                  <c:v>83.737600000001507</c:v>
                </c:pt>
                <c:pt idx="3271">
                  <c:v>83.763200000001504</c:v>
                </c:pt>
                <c:pt idx="3272">
                  <c:v>83.788800000001515</c:v>
                </c:pt>
                <c:pt idx="3273">
                  <c:v>83.814400000001527</c:v>
                </c:pt>
                <c:pt idx="3274">
                  <c:v>83.840000000001524</c:v>
                </c:pt>
                <c:pt idx="3275">
                  <c:v>83.865600000001535</c:v>
                </c:pt>
                <c:pt idx="3276">
                  <c:v>83.891200000001533</c:v>
                </c:pt>
                <c:pt idx="3277">
                  <c:v>83.916800000001544</c:v>
                </c:pt>
                <c:pt idx="3278">
                  <c:v>83.942400000001555</c:v>
                </c:pt>
                <c:pt idx="3279">
                  <c:v>83.968000000001553</c:v>
                </c:pt>
                <c:pt idx="3280">
                  <c:v>83.993600000001564</c:v>
                </c:pt>
                <c:pt idx="3281">
                  <c:v>84.019200000001575</c:v>
                </c:pt>
                <c:pt idx="3282">
                  <c:v>84.044800000001572</c:v>
                </c:pt>
                <c:pt idx="3283">
                  <c:v>84.070400000001584</c:v>
                </c:pt>
                <c:pt idx="3284">
                  <c:v>84.096000000001581</c:v>
                </c:pt>
                <c:pt idx="3285">
                  <c:v>84.121600000001592</c:v>
                </c:pt>
                <c:pt idx="3286">
                  <c:v>84.147200000001604</c:v>
                </c:pt>
                <c:pt idx="3287">
                  <c:v>84.172800000001601</c:v>
                </c:pt>
                <c:pt idx="3288">
                  <c:v>84.198400000001612</c:v>
                </c:pt>
                <c:pt idx="3289">
                  <c:v>84.22400000000161</c:v>
                </c:pt>
                <c:pt idx="3290">
                  <c:v>84.249600000001621</c:v>
                </c:pt>
                <c:pt idx="3291">
                  <c:v>84.275200000001632</c:v>
                </c:pt>
                <c:pt idx="3292">
                  <c:v>84.30080000000163</c:v>
                </c:pt>
                <c:pt idx="3293">
                  <c:v>84.326400000001641</c:v>
                </c:pt>
                <c:pt idx="3294">
                  <c:v>84.352000000001638</c:v>
                </c:pt>
                <c:pt idx="3295">
                  <c:v>84.37760000000165</c:v>
                </c:pt>
                <c:pt idx="3296">
                  <c:v>84.403200000001661</c:v>
                </c:pt>
                <c:pt idx="3297">
                  <c:v>84.428800000001658</c:v>
                </c:pt>
                <c:pt idx="3298">
                  <c:v>84.454400000001669</c:v>
                </c:pt>
                <c:pt idx="3299">
                  <c:v>84.480000000001667</c:v>
                </c:pt>
                <c:pt idx="3300">
                  <c:v>84.505600000001678</c:v>
                </c:pt>
                <c:pt idx="3301">
                  <c:v>84.531200000001689</c:v>
                </c:pt>
                <c:pt idx="3302">
                  <c:v>84.556800000001687</c:v>
                </c:pt>
                <c:pt idx="3303">
                  <c:v>84.582400000001698</c:v>
                </c:pt>
                <c:pt idx="3304">
                  <c:v>84.608000000001709</c:v>
                </c:pt>
                <c:pt idx="3305">
                  <c:v>84.633600000001707</c:v>
                </c:pt>
                <c:pt idx="3306">
                  <c:v>84.659200000001718</c:v>
                </c:pt>
                <c:pt idx="3307">
                  <c:v>84.684800000001715</c:v>
                </c:pt>
                <c:pt idx="3308">
                  <c:v>84.710400000001727</c:v>
                </c:pt>
                <c:pt idx="3309">
                  <c:v>84.736000000001738</c:v>
                </c:pt>
                <c:pt idx="3310">
                  <c:v>84.761600000001735</c:v>
                </c:pt>
                <c:pt idx="3311">
                  <c:v>84.787200000001747</c:v>
                </c:pt>
                <c:pt idx="3312">
                  <c:v>84.812800000001744</c:v>
                </c:pt>
                <c:pt idx="3313">
                  <c:v>84.838400000001755</c:v>
                </c:pt>
                <c:pt idx="3314">
                  <c:v>84.864000000001766</c:v>
                </c:pt>
                <c:pt idx="3315">
                  <c:v>84.889600000001764</c:v>
                </c:pt>
                <c:pt idx="3316">
                  <c:v>84.915200000001775</c:v>
                </c:pt>
                <c:pt idx="3317">
                  <c:v>84.940800000001772</c:v>
                </c:pt>
                <c:pt idx="3318">
                  <c:v>84.966400000001784</c:v>
                </c:pt>
                <c:pt idx="3319">
                  <c:v>84.992000000001795</c:v>
                </c:pt>
                <c:pt idx="3320">
                  <c:v>85.017600000001792</c:v>
                </c:pt>
                <c:pt idx="3321">
                  <c:v>85.043200000001804</c:v>
                </c:pt>
                <c:pt idx="3322">
                  <c:v>85.068800000001801</c:v>
                </c:pt>
                <c:pt idx="3323">
                  <c:v>85.094400000001812</c:v>
                </c:pt>
                <c:pt idx="3324">
                  <c:v>85.120000000001824</c:v>
                </c:pt>
                <c:pt idx="3325">
                  <c:v>85.145600000001821</c:v>
                </c:pt>
                <c:pt idx="3326">
                  <c:v>85.171200000001832</c:v>
                </c:pt>
                <c:pt idx="3327">
                  <c:v>85.196800000001844</c:v>
                </c:pt>
                <c:pt idx="3328">
                  <c:v>85.222400000001841</c:v>
                </c:pt>
                <c:pt idx="3329">
                  <c:v>85.248000000001852</c:v>
                </c:pt>
                <c:pt idx="3330">
                  <c:v>85.273600000001849</c:v>
                </c:pt>
                <c:pt idx="3331">
                  <c:v>85.299200000001861</c:v>
                </c:pt>
                <c:pt idx="3332">
                  <c:v>85.324800000001872</c:v>
                </c:pt>
                <c:pt idx="3333">
                  <c:v>85.350400000001869</c:v>
                </c:pt>
                <c:pt idx="3334">
                  <c:v>85.376000000001881</c:v>
                </c:pt>
                <c:pt idx="3335">
                  <c:v>85.401600000001878</c:v>
                </c:pt>
                <c:pt idx="3336">
                  <c:v>85.427200000001889</c:v>
                </c:pt>
                <c:pt idx="3337">
                  <c:v>85.452800000001901</c:v>
                </c:pt>
                <c:pt idx="3338">
                  <c:v>85.478400000001898</c:v>
                </c:pt>
                <c:pt idx="3339">
                  <c:v>85.504000000001909</c:v>
                </c:pt>
                <c:pt idx="3340">
                  <c:v>85.529600000001906</c:v>
                </c:pt>
                <c:pt idx="3341">
                  <c:v>85.555200000001918</c:v>
                </c:pt>
                <c:pt idx="3342">
                  <c:v>85.580800000001929</c:v>
                </c:pt>
                <c:pt idx="3343">
                  <c:v>85.606400000001926</c:v>
                </c:pt>
                <c:pt idx="3344">
                  <c:v>85.632000000001938</c:v>
                </c:pt>
                <c:pt idx="3345">
                  <c:v>85.657600000001935</c:v>
                </c:pt>
                <c:pt idx="3346">
                  <c:v>85.683200000001946</c:v>
                </c:pt>
                <c:pt idx="3347">
                  <c:v>85.708800000001958</c:v>
                </c:pt>
                <c:pt idx="3348">
                  <c:v>85.734400000001955</c:v>
                </c:pt>
                <c:pt idx="3349">
                  <c:v>85.760000000001966</c:v>
                </c:pt>
                <c:pt idx="3350">
                  <c:v>85.785600000001963</c:v>
                </c:pt>
                <c:pt idx="3351">
                  <c:v>85.811200000001975</c:v>
                </c:pt>
                <c:pt idx="3352">
                  <c:v>85.836800000001986</c:v>
                </c:pt>
                <c:pt idx="3353">
                  <c:v>85.862400000001983</c:v>
                </c:pt>
                <c:pt idx="3354">
                  <c:v>85.888000000001995</c:v>
                </c:pt>
                <c:pt idx="3355">
                  <c:v>85.913600000002006</c:v>
                </c:pt>
                <c:pt idx="3356">
                  <c:v>85.939200000002003</c:v>
                </c:pt>
                <c:pt idx="3357">
                  <c:v>85.964800000002015</c:v>
                </c:pt>
                <c:pt idx="3358">
                  <c:v>85.990400000002012</c:v>
                </c:pt>
                <c:pt idx="3359">
                  <c:v>86.016000000002023</c:v>
                </c:pt>
                <c:pt idx="3360">
                  <c:v>86.041600000002035</c:v>
                </c:pt>
                <c:pt idx="3361">
                  <c:v>86.067200000002032</c:v>
                </c:pt>
                <c:pt idx="3362">
                  <c:v>86.092800000002043</c:v>
                </c:pt>
                <c:pt idx="3363">
                  <c:v>86.11840000000204</c:v>
                </c:pt>
                <c:pt idx="3364">
                  <c:v>86.144000000002052</c:v>
                </c:pt>
                <c:pt idx="3365">
                  <c:v>86.169600000002063</c:v>
                </c:pt>
                <c:pt idx="3366">
                  <c:v>86.19520000000206</c:v>
                </c:pt>
                <c:pt idx="3367">
                  <c:v>86.220800000002072</c:v>
                </c:pt>
                <c:pt idx="3368">
                  <c:v>86.246400000002069</c:v>
                </c:pt>
                <c:pt idx="3369">
                  <c:v>86.27200000000208</c:v>
                </c:pt>
                <c:pt idx="3370">
                  <c:v>86.297600000002092</c:v>
                </c:pt>
                <c:pt idx="3371">
                  <c:v>86.323200000002089</c:v>
                </c:pt>
                <c:pt idx="3372">
                  <c:v>86.3488000000021</c:v>
                </c:pt>
                <c:pt idx="3373">
                  <c:v>86.374400000002097</c:v>
                </c:pt>
                <c:pt idx="3374">
                  <c:v>86.400000000002109</c:v>
                </c:pt>
                <c:pt idx="3375">
                  <c:v>86.42560000000212</c:v>
                </c:pt>
                <c:pt idx="3376">
                  <c:v>86.451200000002117</c:v>
                </c:pt>
                <c:pt idx="3377">
                  <c:v>86.476800000002129</c:v>
                </c:pt>
                <c:pt idx="3378">
                  <c:v>86.50240000000214</c:v>
                </c:pt>
                <c:pt idx="3379">
                  <c:v>86.528000000002137</c:v>
                </c:pt>
                <c:pt idx="3380">
                  <c:v>86.553600000002149</c:v>
                </c:pt>
                <c:pt idx="3381">
                  <c:v>86.579200000002146</c:v>
                </c:pt>
                <c:pt idx="3382">
                  <c:v>86.604800000002157</c:v>
                </c:pt>
                <c:pt idx="3383">
                  <c:v>86.630400000002169</c:v>
                </c:pt>
                <c:pt idx="3384">
                  <c:v>86.656000000002166</c:v>
                </c:pt>
                <c:pt idx="3385">
                  <c:v>86.681600000002177</c:v>
                </c:pt>
                <c:pt idx="3386">
                  <c:v>86.707200000002175</c:v>
                </c:pt>
                <c:pt idx="3387">
                  <c:v>86.732800000002186</c:v>
                </c:pt>
                <c:pt idx="3388">
                  <c:v>86.758400000002197</c:v>
                </c:pt>
                <c:pt idx="3389">
                  <c:v>86.784000000002194</c:v>
                </c:pt>
                <c:pt idx="3390">
                  <c:v>86.809600000002206</c:v>
                </c:pt>
                <c:pt idx="3391">
                  <c:v>86.835200000002203</c:v>
                </c:pt>
                <c:pt idx="3392">
                  <c:v>86.860800000002214</c:v>
                </c:pt>
                <c:pt idx="3393">
                  <c:v>86.886400000002226</c:v>
                </c:pt>
                <c:pt idx="3394">
                  <c:v>86.912000000002223</c:v>
                </c:pt>
                <c:pt idx="3395">
                  <c:v>86.937600000002234</c:v>
                </c:pt>
                <c:pt idx="3396">
                  <c:v>86.963200000002232</c:v>
                </c:pt>
                <c:pt idx="3397">
                  <c:v>86.988800000002243</c:v>
                </c:pt>
                <c:pt idx="3398">
                  <c:v>87.014400000002254</c:v>
                </c:pt>
                <c:pt idx="3399">
                  <c:v>87.040000000002252</c:v>
                </c:pt>
                <c:pt idx="3400">
                  <c:v>87.065600000002263</c:v>
                </c:pt>
                <c:pt idx="3401">
                  <c:v>87.09120000000226</c:v>
                </c:pt>
                <c:pt idx="3402">
                  <c:v>87.116800000002272</c:v>
                </c:pt>
                <c:pt idx="3403">
                  <c:v>87.142400000002283</c:v>
                </c:pt>
                <c:pt idx="3404">
                  <c:v>87.16800000000228</c:v>
                </c:pt>
                <c:pt idx="3405">
                  <c:v>87.193600000002291</c:v>
                </c:pt>
                <c:pt idx="3406">
                  <c:v>87.219200000002303</c:v>
                </c:pt>
                <c:pt idx="3407">
                  <c:v>87.2448000000023</c:v>
                </c:pt>
                <c:pt idx="3408">
                  <c:v>87.270400000002311</c:v>
                </c:pt>
                <c:pt idx="3409">
                  <c:v>87.296000000002309</c:v>
                </c:pt>
                <c:pt idx="3410">
                  <c:v>87.32160000000232</c:v>
                </c:pt>
                <c:pt idx="3411">
                  <c:v>87.347200000002331</c:v>
                </c:pt>
                <c:pt idx="3412">
                  <c:v>87.372800000002329</c:v>
                </c:pt>
                <c:pt idx="3413">
                  <c:v>87.39840000000234</c:v>
                </c:pt>
                <c:pt idx="3414">
                  <c:v>87.424000000002337</c:v>
                </c:pt>
                <c:pt idx="3415">
                  <c:v>87.449600000002349</c:v>
                </c:pt>
                <c:pt idx="3416">
                  <c:v>87.47520000000236</c:v>
                </c:pt>
                <c:pt idx="3417">
                  <c:v>87.500800000002357</c:v>
                </c:pt>
                <c:pt idx="3418">
                  <c:v>87.526400000002369</c:v>
                </c:pt>
                <c:pt idx="3419">
                  <c:v>87.552000000002366</c:v>
                </c:pt>
                <c:pt idx="3420">
                  <c:v>87.577600000002377</c:v>
                </c:pt>
                <c:pt idx="3421">
                  <c:v>87.603200000002388</c:v>
                </c:pt>
                <c:pt idx="3422">
                  <c:v>87.628800000002386</c:v>
                </c:pt>
                <c:pt idx="3423">
                  <c:v>87.654400000002397</c:v>
                </c:pt>
                <c:pt idx="3424">
                  <c:v>87.680000000002394</c:v>
                </c:pt>
                <c:pt idx="3425">
                  <c:v>87.705600000002406</c:v>
                </c:pt>
                <c:pt idx="3426">
                  <c:v>87.731200000002417</c:v>
                </c:pt>
                <c:pt idx="3427">
                  <c:v>87.756800000002414</c:v>
                </c:pt>
                <c:pt idx="3428">
                  <c:v>87.782400000002426</c:v>
                </c:pt>
                <c:pt idx="3429">
                  <c:v>87.808000000002437</c:v>
                </c:pt>
                <c:pt idx="3430">
                  <c:v>87.833600000002434</c:v>
                </c:pt>
                <c:pt idx="3431">
                  <c:v>87.859200000002446</c:v>
                </c:pt>
                <c:pt idx="3432">
                  <c:v>87.884800000002443</c:v>
                </c:pt>
                <c:pt idx="3433">
                  <c:v>87.910400000002454</c:v>
                </c:pt>
                <c:pt idx="3434">
                  <c:v>87.936000000002466</c:v>
                </c:pt>
                <c:pt idx="3435">
                  <c:v>87.961600000002463</c:v>
                </c:pt>
                <c:pt idx="3436">
                  <c:v>87.987200000002474</c:v>
                </c:pt>
                <c:pt idx="3437">
                  <c:v>88.012800000002471</c:v>
                </c:pt>
                <c:pt idx="3438">
                  <c:v>88.038400000002483</c:v>
                </c:pt>
                <c:pt idx="3439">
                  <c:v>88.064000000002494</c:v>
                </c:pt>
                <c:pt idx="3440">
                  <c:v>88.089600000002491</c:v>
                </c:pt>
                <c:pt idx="3441">
                  <c:v>88.115200000002503</c:v>
                </c:pt>
                <c:pt idx="3442">
                  <c:v>88.1408000000025</c:v>
                </c:pt>
                <c:pt idx="3443">
                  <c:v>88.166400000002511</c:v>
                </c:pt>
                <c:pt idx="3444">
                  <c:v>88.192000000002523</c:v>
                </c:pt>
                <c:pt idx="3445">
                  <c:v>88.21760000000252</c:v>
                </c:pt>
                <c:pt idx="3446">
                  <c:v>88.243200000002531</c:v>
                </c:pt>
                <c:pt idx="3447">
                  <c:v>88.268800000002528</c:v>
                </c:pt>
                <c:pt idx="3448">
                  <c:v>88.29440000000254</c:v>
                </c:pt>
                <c:pt idx="3449">
                  <c:v>88.320000000002551</c:v>
                </c:pt>
                <c:pt idx="3450">
                  <c:v>88.345600000002548</c:v>
                </c:pt>
                <c:pt idx="3451">
                  <c:v>88.37120000000256</c:v>
                </c:pt>
                <c:pt idx="3452">
                  <c:v>88.396800000002571</c:v>
                </c:pt>
                <c:pt idx="3453">
                  <c:v>88.422400000002568</c:v>
                </c:pt>
                <c:pt idx="3454">
                  <c:v>88.44800000000258</c:v>
                </c:pt>
                <c:pt idx="3455">
                  <c:v>88.473600000002577</c:v>
                </c:pt>
                <c:pt idx="3456">
                  <c:v>88.499200000002588</c:v>
                </c:pt>
                <c:pt idx="3457">
                  <c:v>88.5248000000026</c:v>
                </c:pt>
                <c:pt idx="3458">
                  <c:v>88.550400000002597</c:v>
                </c:pt>
                <c:pt idx="3459">
                  <c:v>88.576000000002608</c:v>
                </c:pt>
                <c:pt idx="3460">
                  <c:v>88.601600000002605</c:v>
                </c:pt>
                <c:pt idx="3461">
                  <c:v>88.627200000002617</c:v>
                </c:pt>
                <c:pt idx="3462">
                  <c:v>88.652800000002628</c:v>
                </c:pt>
                <c:pt idx="3463">
                  <c:v>88.678400000002625</c:v>
                </c:pt>
                <c:pt idx="3464">
                  <c:v>88.704000000002637</c:v>
                </c:pt>
                <c:pt idx="3465">
                  <c:v>88.729600000002634</c:v>
                </c:pt>
                <c:pt idx="3466">
                  <c:v>88.755200000002645</c:v>
                </c:pt>
                <c:pt idx="3467">
                  <c:v>88.780800000002657</c:v>
                </c:pt>
                <c:pt idx="3468">
                  <c:v>88.806400000002654</c:v>
                </c:pt>
                <c:pt idx="3469">
                  <c:v>88.832000000002665</c:v>
                </c:pt>
                <c:pt idx="3470">
                  <c:v>88.857600000002662</c:v>
                </c:pt>
                <c:pt idx="3471">
                  <c:v>88.883200000002674</c:v>
                </c:pt>
                <c:pt idx="3472">
                  <c:v>88.908800000002685</c:v>
                </c:pt>
                <c:pt idx="3473">
                  <c:v>88.934400000002682</c:v>
                </c:pt>
                <c:pt idx="3474">
                  <c:v>88.960000000002694</c:v>
                </c:pt>
                <c:pt idx="3475">
                  <c:v>88.985600000002691</c:v>
                </c:pt>
                <c:pt idx="3476">
                  <c:v>89.011200000002702</c:v>
                </c:pt>
                <c:pt idx="3477">
                  <c:v>89.036800000002714</c:v>
                </c:pt>
                <c:pt idx="3478">
                  <c:v>89.062400000002711</c:v>
                </c:pt>
                <c:pt idx="3479">
                  <c:v>89.088000000002722</c:v>
                </c:pt>
                <c:pt idx="3480">
                  <c:v>89.113600000002734</c:v>
                </c:pt>
                <c:pt idx="3481">
                  <c:v>89.139200000002731</c:v>
                </c:pt>
                <c:pt idx="3482">
                  <c:v>89.164800000002742</c:v>
                </c:pt>
                <c:pt idx="3483">
                  <c:v>89.190400000002739</c:v>
                </c:pt>
                <c:pt idx="3484">
                  <c:v>89.216000000002751</c:v>
                </c:pt>
                <c:pt idx="3485">
                  <c:v>89.241600000002762</c:v>
                </c:pt>
                <c:pt idx="3486">
                  <c:v>89.267200000002759</c:v>
                </c:pt>
                <c:pt idx="3487">
                  <c:v>89.292800000002771</c:v>
                </c:pt>
                <c:pt idx="3488">
                  <c:v>89.318400000002768</c:v>
                </c:pt>
                <c:pt idx="3489">
                  <c:v>89.344000000002779</c:v>
                </c:pt>
                <c:pt idx="3490">
                  <c:v>89.369600000002791</c:v>
                </c:pt>
                <c:pt idx="3491">
                  <c:v>89.395200000002788</c:v>
                </c:pt>
                <c:pt idx="3492">
                  <c:v>89.420800000002799</c:v>
                </c:pt>
                <c:pt idx="3493">
                  <c:v>89.446400000002797</c:v>
                </c:pt>
                <c:pt idx="3494">
                  <c:v>89.472000000002808</c:v>
                </c:pt>
                <c:pt idx="3495">
                  <c:v>89.497600000002819</c:v>
                </c:pt>
                <c:pt idx="3496">
                  <c:v>89.523200000002817</c:v>
                </c:pt>
                <c:pt idx="3497">
                  <c:v>89.548800000002828</c:v>
                </c:pt>
                <c:pt idx="3498">
                  <c:v>89.574400000002825</c:v>
                </c:pt>
                <c:pt idx="3499">
                  <c:v>89.600000000002836</c:v>
                </c:pt>
                <c:pt idx="3500">
                  <c:v>89.625600000002848</c:v>
                </c:pt>
                <c:pt idx="3501">
                  <c:v>89.651200000002845</c:v>
                </c:pt>
                <c:pt idx="3502">
                  <c:v>89.676800000002856</c:v>
                </c:pt>
                <c:pt idx="3503">
                  <c:v>89.702400000002868</c:v>
                </c:pt>
                <c:pt idx="3504">
                  <c:v>89.728000000002865</c:v>
                </c:pt>
                <c:pt idx="3505">
                  <c:v>89.753600000002876</c:v>
                </c:pt>
                <c:pt idx="3506">
                  <c:v>89.779200000002874</c:v>
                </c:pt>
                <c:pt idx="3507">
                  <c:v>89.804800000002885</c:v>
                </c:pt>
                <c:pt idx="3508">
                  <c:v>89.830400000002896</c:v>
                </c:pt>
                <c:pt idx="3509">
                  <c:v>89.856000000002894</c:v>
                </c:pt>
                <c:pt idx="3510">
                  <c:v>89.881600000002905</c:v>
                </c:pt>
                <c:pt idx="3511">
                  <c:v>89.907200000002902</c:v>
                </c:pt>
                <c:pt idx="3512">
                  <c:v>89.932800000002914</c:v>
                </c:pt>
                <c:pt idx="3513">
                  <c:v>89.958400000002925</c:v>
                </c:pt>
                <c:pt idx="3514">
                  <c:v>89.984000000002922</c:v>
                </c:pt>
                <c:pt idx="3515">
                  <c:v>90.009600000002933</c:v>
                </c:pt>
                <c:pt idx="3516">
                  <c:v>90.035200000002931</c:v>
                </c:pt>
                <c:pt idx="3517">
                  <c:v>90.060800000002942</c:v>
                </c:pt>
                <c:pt idx="3518">
                  <c:v>90.086400000002953</c:v>
                </c:pt>
                <c:pt idx="3519">
                  <c:v>90.112000000002951</c:v>
                </c:pt>
                <c:pt idx="3520">
                  <c:v>90.137600000002962</c:v>
                </c:pt>
                <c:pt idx="3521">
                  <c:v>90.163200000002959</c:v>
                </c:pt>
                <c:pt idx="3522">
                  <c:v>90.188800000002971</c:v>
                </c:pt>
                <c:pt idx="3523">
                  <c:v>90.214400000002982</c:v>
                </c:pt>
                <c:pt idx="3524">
                  <c:v>90.240000000002979</c:v>
                </c:pt>
                <c:pt idx="3525">
                  <c:v>90.265600000002991</c:v>
                </c:pt>
                <c:pt idx="3526">
                  <c:v>90.291200000002988</c:v>
                </c:pt>
                <c:pt idx="3527">
                  <c:v>90.316800000002999</c:v>
                </c:pt>
                <c:pt idx="3528">
                  <c:v>90.342400000003011</c:v>
                </c:pt>
                <c:pt idx="3529">
                  <c:v>90.368000000003008</c:v>
                </c:pt>
                <c:pt idx="3530">
                  <c:v>90.393600000003019</c:v>
                </c:pt>
                <c:pt idx="3531">
                  <c:v>90.41920000000303</c:v>
                </c:pt>
                <c:pt idx="3532">
                  <c:v>90.444800000003028</c:v>
                </c:pt>
                <c:pt idx="3533">
                  <c:v>90.470400000003039</c:v>
                </c:pt>
                <c:pt idx="3534">
                  <c:v>90.496000000003036</c:v>
                </c:pt>
                <c:pt idx="3535">
                  <c:v>90.521600000003048</c:v>
                </c:pt>
                <c:pt idx="3536">
                  <c:v>90.547200000003059</c:v>
                </c:pt>
                <c:pt idx="3537">
                  <c:v>90.572800000003056</c:v>
                </c:pt>
                <c:pt idx="3538">
                  <c:v>90.598400000003068</c:v>
                </c:pt>
                <c:pt idx="3539">
                  <c:v>90.624000000003065</c:v>
                </c:pt>
                <c:pt idx="3540">
                  <c:v>90.649600000003076</c:v>
                </c:pt>
                <c:pt idx="3541">
                  <c:v>90.675200000003088</c:v>
                </c:pt>
                <c:pt idx="3542">
                  <c:v>90.700800000003085</c:v>
                </c:pt>
                <c:pt idx="3543">
                  <c:v>90.726400000003096</c:v>
                </c:pt>
                <c:pt idx="3544">
                  <c:v>90.752000000003093</c:v>
                </c:pt>
                <c:pt idx="3545">
                  <c:v>90.777600000003105</c:v>
                </c:pt>
                <c:pt idx="3546">
                  <c:v>90.803200000003116</c:v>
                </c:pt>
                <c:pt idx="3547">
                  <c:v>90.828800000003113</c:v>
                </c:pt>
                <c:pt idx="3548">
                  <c:v>90.854400000003125</c:v>
                </c:pt>
                <c:pt idx="3549">
                  <c:v>90.880000000003122</c:v>
                </c:pt>
                <c:pt idx="3550">
                  <c:v>90.905600000003133</c:v>
                </c:pt>
                <c:pt idx="3551">
                  <c:v>90.931200000003145</c:v>
                </c:pt>
                <c:pt idx="3552">
                  <c:v>90.956800000003142</c:v>
                </c:pt>
                <c:pt idx="3553">
                  <c:v>90.982400000003153</c:v>
                </c:pt>
                <c:pt idx="3554">
                  <c:v>91.008000000003165</c:v>
                </c:pt>
                <c:pt idx="3555">
                  <c:v>91.033600000003162</c:v>
                </c:pt>
                <c:pt idx="3556">
                  <c:v>91.059200000003173</c:v>
                </c:pt>
                <c:pt idx="3557">
                  <c:v>91.08480000000317</c:v>
                </c:pt>
                <c:pt idx="3558">
                  <c:v>91.110400000003182</c:v>
                </c:pt>
                <c:pt idx="3559">
                  <c:v>91.136000000003193</c:v>
                </c:pt>
                <c:pt idx="3560">
                  <c:v>91.16160000000319</c:v>
                </c:pt>
                <c:pt idx="3561">
                  <c:v>91.187200000003202</c:v>
                </c:pt>
                <c:pt idx="3562">
                  <c:v>91.212800000003199</c:v>
                </c:pt>
                <c:pt idx="3563">
                  <c:v>91.23840000000321</c:v>
                </c:pt>
                <c:pt idx="3564">
                  <c:v>91.264000000003222</c:v>
                </c:pt>
                <c:pt idx="3565">
                  <c:v>91.289600000003219</c:v>
                </c:pt>
                <c:pt idx="3566">
                  <c:v>91.31520000000323</c:v>
                </c:pt>
                <c:pt idx="3567">
                  <c:v>91.340800000003227</c:v>
                </c:pt>
                <c:pt idx="3568">
                  <c:v>91.366400000003239</c:v>
                </c:pt>
                <c:pt idx="3569">
                  <c:v>91.39200000000325</c:v>
                </c:pt>
                <c:pt idx="3570">
                  <c:v>91.417600000003247</c:v>
                </c:pt>
                <c:pt idx="3571">
                  <c:v>91.443200000003259</c:v>
                </c:pt>
                <c:pt idx="3572">
                  <c:v>91.468800000003256</c:v>
                </c:pt>
                <c:pt idx="3573">
                  <c:v>91.494400000003267</c:v>
                </c:pt>
                <c:pt idx="3574">
                  <c:v>91.520000000003279</c:v>
                </c:pt>
                <c:pt idx="3575">
                  <c:v>91.545600000003276</c:v>
                </c:pt>
                <c:pt idx="3576">
                  <c:v>91.571200000003287</c:v>
                </c:pt>
                <c:pt idx="3577">
                  <c:v>91.596800000003299</c:v>
                </c:pt>
                <c:pt idx="3578">
                  <c:v>91.622400000003296</c:v>
                </c:pt>
                <c:pt idx="3579">
                  <c:v>91.648000000003307</c:v>
                </c:pt>
                <c:pt idx="3580">
                  <c:v>91.673600000003304</c:v>
                </c:pt>
                <c:pt idx="3581">
                  <c:v>91.699200000003316</c:v>
                </c:pt>
                <c:pt idx="3582">
                  <c:v>91.724800000003327</c:v>
                </c:pt>
                <c:pt idx="3583">
                  <c:v>91.750400000003324</c:v>
                </c:pt>
                <c:pt idx="3584">
                  <c:v>91.776000000003336</c:v>
                </c:pt>
                <c:pt idx="3585">
                  <c:v>91.801600000003333</c:v>
                </c:pt>
                <c:pt idx="3586">
                  <c:v>91.827200000003344</c:v>
                </c:pt>
                <c:pt idx="3587">
                  <c:v>91.852800000003356</c:v>
                </c:pt>
                <c:pt idx="3588">
                  <c:v>91.878400000003353</c:v>
                </c:pt>
                <c:pt idx="3589">
                  <c:v>91.904000000003364</c:v>
                </c:pt>
                <c:pt idx="3590">
                  <c:v>91.929600000003362</c:v>
                </c:pt>
                <c:pt idx="3591">
                  <c:v>91.955200000003373</c:v>
                </c:pt>
                <c:pt idx="3592">
                  <c:v>91.980800000003384</c:v>
                </c:pt>
                <c:pt idx="3593">
                  <c:v>92.006400000003381</c:v>
                </c:pt>
                <c:pt idx="3594">
                  <c:v>92.032000000003393</c:v>
                </c:pt>
                <c:pt idx="3595">
                  <c:v>92.05760000000339</c:v>
                </c:pt>
                <c:pt idx="3596">
                  <c:v>92.083200000003401</c:v>
                </c:pt>
                <c:pt idx="3597">
                  <c:v>92.108800000003413</c:v>
                </c:pt>
                <c:pt idx="3598">
                  <c:v>92.13440000000341</c:v>
                </c:pt>
                <c:pt idx="3599">
                  <c:v>92.160000000003421</c:v>
                </c:pt>
                <c:pt idx="3600">
                  <c:v>92.185600000003419</c:v>
                </c:pt>
                <c:pt idx="3601">
                  <c:v>92.21120000000343</c:v>
                </c:pt>
                <c:pt idx="3602">
                  <c:v>92.236800000003441</c:v>
                </c:pt>
                <c:pt idx="3603">
                  <c:v>92.262400000003439</c:v>
                </c:pt>
                <c:pt idx="3604">
                  <c:v>92.28800000000345</c:v>
                </c:pt>
                <c:pt idx="3605">
                  <c:v>92.313600000003461</c:v>
                </c:pt>
                <c:pt idx="3606">
                  <c:v>92.339200000003459</c:v>
                </c:pt>
                <c:pt idx="3607">
                  <c:v>92.36480000000347</c:v>
                </c:pt>
                <c:pt idx="3608">
                  <c:v>92.390400000003467</c:v>
                </c:pt>
                <c:pt idx="3609">
                  <c:v>92.416000000003478</c:v>
                </c:pt>
                <c:pt idx="3610">
                  <c:v>92.44160000000349</c:v>
                </c:pt>
                <c:pt idx="3611">
                  <c:v>92.467200000003487</c:v>
                </c:pt>
                <c:pt idx="3612">
                  <c:v>92.492800000003498</c:v>
                </c:pt>
                <c:pt idx="3613">
                  <c:v>92.518400000003496</c:v>
                </c:pt>
                <c:pt idx="3614">
                  <c:v>92.544000000003507</c:v>
                </c:pt>
                <c:pt idx="3615">
                  <c:v>92.569600000003518</c:v>
                </c:pt>
                <c:pt idx="3616">
                  <c:v>92.595200000003516</c:v>
                </c:pt>
                <c:pt idx="3617">
                  <c:v>92.620800000003527</c:v>
                </c:pt>
                <c:pt idx="3618">
                  <c:v>92.646400000003524</c:v>
                </c:pt>
                <c:pt idx="3619">
                  <c:v>92.672000000003536</c:v>
                </c:pt>
                <c:pt idx="3620">
                  <c:v>92.697600000003547</c:v>
                </c:pt>
                <c:pt idx="3621">
                  <c:v>92.723200000003544</c:v>
                </c:pt>
                <c:pt idx="3622">
                  <c:v>92.748800000003556</c:v>
                </c:pt>
                <c:pt idx="3623">
                  <c:v>92.774400000003553</c:v>
                </c:pt>
                <c:pt idx="3624">
                  <c:v>92.800000000003564</c:v>
                </c:pt>
                <c:pt idx="3625">
                  <c:v>92.825600000003575</c:v>
                </c:pt>
                <c:pt idx="3626">
                  <c:v>92.851200000003573</c:v>
                </c:pt>
                <c:pt idx="3627">
                  <c:v>92.876800000003584</c:v>
                </c:pt>
                <c:pt idx="3628">
                  <c:v>92.902400000003595</c:v>
                </c:pt>
                <c:pt idx="3629">
                  <c:v>92.928000000003593</c:v>
                </c:pt>
                <c:pt idx="3630">
                  <c:v>92.953600000003604</c:v>
                </c:pt>
                <c:pt idx="3631">
                  <c:v>92.979200000003601</c:v>
                </c:pt>
                <c:pt idx="3632">
                  <c:v>93.004800000003613</c:v>
                </c:pt>
                <c:pt idx="3633">
                  <c:v>93.030400000003624</c:v>
                </c:pt>
                <c:pt idx="3634">
                  <c:v>93.056000000003621</c:v>
                </c:pt>
                <c:pt idx="3635">
                  <c:v>93.081600000003633</c:v>
                </c:pt>
                <c:pt idx="3636">
                  <c:v>93.10720000000363</c:v>
                </c:pt>
                <c:pt idx="3637">
                  <c:v>93.132800000003641</c:v>
                </c:pt>
                <c:pt idx="3638">
                  <c:v>93.158400000003653</c:v>
                </c:pt>
                <c:pt idx="3639">
                  <c:v>93.18400000000365</c:v>
                </c:pt>
                <c:pt idx="3640">
                  <c:v>93.209600000003661</c:v>
                </c:pt>
                <c:pt idx="3641">
                  <c:v>93.235200000003658</c:v>
                </c:pt>
                <c:pt idx="3642">
                  <c:v>93.26080000000367</c:v>
                </c:pt>
                <c:pt idx="3643">
                  <c:v>93.286400000003681</c:v>
                </c:pt>
                <c:pt idx="3644">
                  <c:v>93.312000000003678</c:v>
                </c:pt>
                <c:pt idx="3645">
                  <c:v>93.33760000000369</c:v>
                </c:pt>
                <c:pt idx="3646">
                  <c:v>93.363200000003687</c:v>
                </c:pt>
                <c:pt idx="3647">
                  <c:v>93.388800000003698</c:v>
                </c:pt>
                <c:pt idx="3648">
                  <c:v>93.41440000000371</c:v>
                </c:pt>
                <c:pt idx="3649">
                  <c:v>93.440000000003707</c:v>
                </c:pt>
                <c:pt idx="3650">
                  <c:v>93.465600000003718</c:v>
                </c:pt>
                <c:pt idx="3651">
                  <c:v>93.491200000003715</c:v>
                </c:pt>
                <c:pt idx="3652">
                  <c:v>93.516800000003727</c:v>
                </c:pt>
                <c:pt idx="3653">
                  <c:v>93.542400000003738</c:v>
                </c:pt>
                <c:pt idx="3654">
                  <c:v>93.568000000003735</c:v>
                </c:pt>
                <c:pt idx="3655">
                  <c:v>93.593600000003747</c:v>
                </c:pt>
                <c:pt idx="3656">
                  <c:v>93.619200000003758</c:v>
                </c:pt>
                <c:pt idx="3657">
                  <c:v>93.644800000003755</c:v>
                </c:pt>
                <c:pt idx="3658">
                  <c:v>93.670400000003767</c:v>
                </c:pt>
                <c:pt idx="3659">
                  <c:v>93.696000000003764</c:v>
                </c:pt>
                <c:pt idx="3660">
                  <c:v>93.721600000003775</c:v>
                </c:pt>
                <c:pt idx="3661">
                  <c:v>93.747200000003787</c:v>
                </c:pt>
                <c:pt idx="3662">
                  <c:v>93.772800000003784</c:v>
                </c:pt>
                <c:pt idx="3663">
                  <c:v>93.798400000003795</c:v>
                </c:pt>
                <c:pt idx="3664">
                  <c:v>93.824000000003792</c:v>
                </c:pt>
                <c:pt idx="3665">
                  <c:v>93.849600000003804</c:v>
                </c:pt>
                <c:pt idx="3666">
                  <c:v>93.875200000003815</c:v>
                </c:pt>
                <c:pt idx="3667">
                  <c:v>93.900800000003812</c:v>
                </c:pt>
                <c:pt idx="3668">
                  <c:v>93.926400000003824</c:v>
                </c:pt>
                <c:pt idx="3669">
                  <c:v>93.952000000003821</c:v>
                </c:pt>
                <c:pt idx="3670">
                  <c:v>93.977600000003832</c:v>
                </c:pt>
                <c:pt idx="3671">
                  <c:v>94.003200000003844</c:v>
                </c:pt>
                <c:pt idx="3672">
                  <c:v>94.028800000003841</c:v>
                </c:pt>
                <c:pt idx="3673">
                  <c:v>94.054400000003852</c:v>
                </c:pt>
                <c:pt idx="3674">
                  <c:v>94.080000000003849</c:v>
                </c:pt>
                <c:pt idx="3675">
                  <c:v>94.105600000003861</c:v>
                </c:pt>
                <c:pt idx="3676">
                  <c:v>94.131200000003872</c:v>
                </c:pt>
                <c:pt idx="3677">
                  <c:v>94.156800000003869</c:v>
                </c:pt>
                <c:pt idx="3678">
                  <c:v>94.182400000003881</c:v>
                </c:pt>
                <c:pt idx="3679">
                  <c:v>94.208000000003892</c:v>
                </c:pt>
                <c:pt idx="3680">
                  <c:v>94.233600000003889</c:v>
                </c:pt>
                <c:pt idx="3681">
                  <c:v>94.259200000003901</c:v>
                </c:pt>
                <c:pt idx="3682">
                  <c:v>94.284800000003898</c:v>
                </c:pt>
                <c:pt idx="3683">
                  <c:v>94.310400000003909</c:v>
                </c:pt>
                <c:pt idx="3684">
                  <c:v>94.336000000003921</c:v>
                </c:pt>
                <c:pt idx="3685">
                  <c:v>94.361600000003918</c:v>
                </c:pt>
                <c:pt idx="3686">
                  <c:v>94.387200000003929</c:v>
                </c:pt>
                <c:pt idx="3687">
                  <c:v>94.412800000003926</c:v>
                </c:pt>
                <c:pt idx="3688">
                  <c:v>94.438400000003938</c:v>
                </c:pt>
                <c:pt idx="3689">
                  <c:v>94.464000000003949</c:v>
                </c:pt>
                <c:pt idx="3690">
                  <c:v>94.489600000003946</c:v>
                </c:pt>
                <c:pt idx="3691">
                  <c:v>94.515200000003958</c:v>
                </c:pt>
                <c:pt idx="3692">
                  <c:v>94.540800000003955</c:v>
                </c:pt>
                <c:pt idx="3693">
                  <c:v>94.566400000003966</c:v>
                </c:pt>
                <c:pt idx="3694">
                  <c:v>94.592000000003978</c:v>
                </c:pt>
                <c:pt idx="3695">
                  <c:v>94.617600000003975</c:v>
                </c:pt>
                <c:pt idx="3696">
                  <c:v>94.643200000003986</c:v>
                </c:pt>
                <c:pt idx="3697">
                  <c:v>94.668800000003984</c:v>
                </c:pt>
                <c:pt idx="3698">
                  <c:v>94.694400000003995</c:v>
                </c:pt>
                <c:pt idx="3699">
                  <c:v>94.720000000004006</c:v>
                </c:pt>
                <c:pt idx="3700">
                  <c:v>94.745600000004004</c:v>
                </c:pt>
                <c:pt idx="3701">
                  <c:v>94.771200000004015</c:v>
                </c:pt>
                <c:pt idx="3702">
                  <c:v>94.796800000004026</c:v>
                </c:pt>
                <c:pt idx="3703">
                  <c:v>94.822400000004023</c:v>
                </c:pt>
                <c:pt idx="3704">
                  <c:v>94.848000000004035</c:v>
                </c:pt>
                <c:pt idx="3705">
                  <c:v>94.873600000004032</c:v>
                </c:pt>
                <c:pt idx="3706">
                  <c:v>94.899200000004043</c:v>
                </c:pt>
                <c:pt idx="3707">
                  <c:v>94.924800000004055</c:v>
                </c:pt>
                <c:pt idx="3708">
                  <c:v>94.950400000004052</c:v>
                </c:pt>
                <c:pt idx="3709">
                  <c:v>94.976000000004063</c:v>
                </c:pt>
                <c:pt idx="3710">
                  <c:v>95.001600000004061</c:v>
                </c:pt>
                <c:pt idx="3711">
                  <c:v>95.027200000004072</c:v>
                </c:pt>
                <c:pt idx="3712">
                  <c:v>95.052800000004083</c:v>
                </c:pt>
                <c:pt idx="3713">
                  <c:v>95.078400000004081</c:v>
                </c:pt>
                <c:pt idx="3714">
                  <c:v>95.104000000004092</c:v>
                </c:pt>
                <c:pt idx="3715">
                  <c:v>95.129600000004089</c:v>
                </c:pt>
                <c:pt idx="3716">
                  <c:v>95.155200000004101</c:v>
                </c:pt>
                <c:pt idx="3717">
                  <c:v>95.180800000004112</c:v>
                </c:pt>
                <c:pt idx="3718">
                  <c:v>95.206400000004109</c:v>
                </c:pt>
                <c:pt idx="3719">
                  <c:v>95.23200000000412</c:v>
                </c:pt>
                <c:pt idx="3720">
                  <c:v>95.257600000004118</c:v>
                </c:pt>
                <c:pt idx="3721">
                  <c:v>95.283200000004129</c:v>
                </c:pt>
                <c:pt idx="3722">
                  <c:v>95.30880000000414</c:v>
                </c:pt>
                <c:pt idx="3723">
                  <c:v>95.334400000004138</c:v>
                </c:pt>
                <c:pt idx="3724">
                  <c:v>95.360000000004149</c:v>
                </c:pt>
                <c:pt idx="3725">
                  <c:v>95.385600000004146</c:v>
                </c:pt>
                <c:pt idx="3726">
                  <c:v>95.411200000004158</c:v>
                </c:pt>
                <c:pt idx="3727">
                  <c:v>95.436800000004169</c:v>
                </c:pt>
                <c:pt idx="3728">
                  <c:v>95.462400000004166</c:v>
                </c:pt>
                <c:pt idx="3729">
                  <c:v>95.488000000004178</c:v>
                </c:pt>
                <c:pt idx="3730">
                  <c:v>95.513600000004189</c:v>
                </c:pt>
                <c:pt idx="3731">
                  <c:v>95.539200000004186</c:v>
                </c:pt>
                <c:pt idx="3732">
                  <c:v>95.564800000004197</c:v>
                </c:pt>
                <c:pt idx="3733">
                  <c:v>95.590400000004195</c:v>
                </c:pt>
                <c:pt idx="3734">
                  <c:v>95.616000000004206</c:v>
                </c:pt>
                <c:pt idx="3735">
                  <c:v>95.641600000004217</c:v>
                </c:pt>
                <c:pt idx="3736">
                  <c:v>95.667200000004215</c:v>
                </c:pt>
                <c:pt idx="3737">
                  <c:v>95.692800000004226</c:v>
                </c:pt>
                <c:pt idx="3738">
                  <c:v>95.718400000004223</c:v>
                </c:pt>
                <c:pt idx="3739">
                  <c:v>95.744000000004235</c:v>
                </c:pt>
                <c:pt idx="3740">
                  <c:v>95.769600000004246</c:v>
                </c:pt>
                <c:pt idx="3741">
                  <c:v>95.795200000004243</c:v>
                </c:pt>
                <c:pt idx="3742">
                  <c:v>95.820800000004255</c:v>
                </c:pt>
                <c:pt idx="3743">
                  <c:v>95.846400000004252</c:v>
                </c:pt>
                <c:pt idx="3744">
                  <c:v>95.872000000004263</c:v>
                </c:pt>
                <c:pt idx="3745">
                  <c:v>95.897600000004275</c:v>
                </c:pt>
                <c:pt idx="3746">
                  <c:v>95.923200000004272</c:v>
                </c:pt>
                <c:pt idx="3747">
                  <c:v>95.948800000004283</c:v>
                </c:pt>
                <c:pt idx="3748">
                  <c:v>95.97440000000428</c:v>
                </c:pt>
                <c:pt idx="3749">
                  <c:v>96.000000000004292</c:v>
                </c:pt>
                <c:pt idx="3750">
                  <c:v>96.025600000004303</c:v>
                </c:pt>
                <c:pt idx="3751">
                  <c:v>96.0512000000043</c:v>
                </c:pt>
                <c:pt idx="3752">
                  <c:v>96.076800000004312</c:v>
                </c:pt>
                <c:pt idx="3753">
                  <c:v>96.102400000004323</c:v>
                </c:pt>
                <c:pt idx="3754">
                  <c:v>96.12800000000432</c:v>
                </c:pt>
                <c:pt idx="3755">
                  <c:v>96.153600000004332</c:v>
                </c:pt>
                <c:pt idx="3756">
                  <c:v>96.179200000004329</c:v>
                </c:pt>
                <c:pt idx="3757">
                  <c:v>96.20480000000434</c:v>
                </c:pt>
                <c:pt idx="3758">
                  <c:v>96.230400000004352</c:v>
                </c:pt>
                <c:pt idx="3759">
                  <c:v>96.256000000004349</c:v>
                </c:pt>
                <c:pt idx="3760">
                  <c:v>96.28160000000436</c:v>
                </c:pt>
                <c:pt idx="3761">
                  <c:v>96.307200000004357</c:v>
                </c:pt>
                <c:pt idx="3762">
                  <c:v>96.332800000004369</c:v>
                </c:pt>
                <c:pt idx="3763">
                  <c:v>96.35840000000438</c:v>
                </c:pt>
                <c:pt idx="3764">
                  <c:v>96.384000000004377</c:v>
                </c:pt>
                <c:pt idx="3765">
                  <c:v>96.409600000004389</c:v>
                </c:pt>
                <c:pt idx="3766">
                  <c:v>96.435200000004386</c:v>
                </c:pt>
                <c:pt idx="3767">
                  <c:v>96.460800000004397</c:v>
                </c:pt>
                <c:pt idx="3768">
                  <c:v>96.486400000004409</c:v>
                </c:pt>
                <c:pt idx="3769">
                  <c:v>96.512000000004406</c:v>
                </c:pt>
                <c:pt idx="3770">
                  <c:v>96.537600000004417</c:v>
                </c:pt>
                <c:pt idx="3771">
                  <c:v>96.563200000004414</c:v>
                </c:pt>
                <c:pt idx="3772">
                  <c:v>96.588800000004426</c:v>
                </c:pt>
                <c:pt idx="3773">
                  <c:v>96.614400000004437</c:v>
                </c:pt>
                <c:pt idx="3774">
                  <c:v>96.640000000004434</c:v>
                </c:pt>
                <c:pt idx="3775">
                  <c:v>96.665600000004446</c:v>
                </c:pt>
                <c:pt idx="3776">
                  <c:v>96.691200000004443</c:v>
                </c:pt>
                <c:pt idx="3777">
                  <c:v>96.716800000004454</c:v>
                </c:pt>
                <c:pt idx="3778">
                  <c:v>96.742400000004466</c:v>
                </c:pt>
                <c:pt idx="3779">
                  <c:v>96.768000000004463</c:v>
                </c:pt>
                <c:pt idx="3780">
                  <c:v>96.793600000004474</c:v>
                </c:pt>
                <c:pt idx="3781">
                  <c:v>96.819200000004486</c:v>
                </c:pt>
                <c:pt idx="3782">
                  <c:v>96.844800000004483</c:v>
                </c:pt>
                <c:pt idx="3783">
                  <c:v>96.870400000004494</c:v>
                </c:pt>
                <c:pt idx="3784">
                  <c:v>96.896000000004491</c:v>
                </c:pt>
                <c:pt idx="3785">
                  <c:v>96.921600000004503</c:v>
                </c:pt>
                <c:pt idx="3786">
                  <c:v>96.947200000004514</c:v>
                </c:pt>
                <c:pt idx="3787">
                  <c:v>96.972800000004511</c:v>
                </c:pt>
                <c:pt idx="3788">
                  <c:v>96.998400000004523</c:v>
                </c:pt>
                <c:pt idx="3789">
                  <c:v>97.02400000000452</c:v>
                </c:pt>
                <c:pt idx="3790">
                  <c:v>97.049600000004531</c:v>
                </c:pt>
                <c:pt idx="3791">
                  <c:v>97.075200000004543</c:v>
                </c:pt>
                <c:pt idx="3792">
                  <c:v>97.10080000000454</c:v>
                </c:pt>
                <c:pt idx="3793">
                  <c:v>97.126400000004551</c:v>
                </c:pt>
                <c:pt idx="3794">
                  <c:v>97.152000000004548</c:v>
                </c:pt>
                <c:pt idx="3795">
                  <c:v>97.17760000000456</c:v>
                </c:pt>
                <c:pt idx="3796">
                  <c:v>97.203200000004571</c:v>
                </c:pt>
                <c:pt idx="3797">
                  <c:v>97.228800000004568</c:v>
                </c:pt>
                <c:pt idx="3798">
                  <c:v>97.25440000000458</c:v>
                </c:pt>
                <c:pt idx="3799">
                  <c:v>97.280000000004577</c:v>
                </c:pt>
                <c:pt idx="3800">
                  <c:v>97.305600000004588</c:v>
                </c:pt>
                <c:pt idx="3801">
                  <c:v>97.3312000000046</c:v>
                </c:pt>
                <c:pt idx="3802">
                  <c:v>97.356800000004597</c:v>
                </c:pt>
                <c:pt idx="3803">
                  <c:v>97.382400000004608</c:v>
                </c:pt>
                <c:pt idx="3804">
                  <c:v>97.40800000000462</c:v>
                </c:pt>
                <c:pt idx="3805">
                  <c:v>97.433600000004617</c:v>
                </c:pt>
                <c:pt idx="3806">
                  <c:v>97.459200000004628</c:v>
                </c:pt>
                <c:pt idx="3807">
                  <c:v>97.484800000004626</c:v>
                </c:pt>
                <c:pt idx="3808">
                  <c:v>97.510400000004637</c:v>
                </c:pt>
                <c:pt idx="3809">
                  <c:v>97.536000000004648</c:v>
                </c:pt>
                <c:pt idx="3810">
                  <c:v>97.561600000004645</c:v>
                </c:pt>
                <c:pt idx="3811">
                  <c:v>97.587200000004657</c:v>
                </c:pt>
                <c:pt idx="3812">
                  <c:v>97.612800000004654</c:v>
                </c:pt>
                <c:pt idx="3813">
                  <c:v>97.638400000004665</c:v>
                </c:pt>
                <c:pt idx="3814">
                  <c:v>97.664000000004677</c:v>
                </c:pt>
                <c:pt idx="3815">
                  <c:v>97.689600000004674</c:v>
                </c:pt>
                <c:pt idx="3816">
                  <c:v>97.715200000004685</c:v>
                </c:pt>
                <c:pt idx="3817">
                  <c:v>97.740800000004683</c:v>
                </c:pt>
                <c:pt idx="3818">
                  <c:v>97.766400000004694</c:v>
                </c:pt>
                <c:pt idx="3819">
                  <c:v>97.792000000004705</c:v>
                </c:pt>
                <c:pt idx="3820">
                  <c:v>97.817600000004703</c:v>
                </c:pt>
                <c:pt idx="3821">
                  <c:v>97.843200000004714</c:v>
                </c:pt>
                <c:pt idx="3822">
                  <c:v>97.868800000004711</c:v>
                </c:pt>
                <c:pt idx="3823">
                  <c:v>97.894400000004723</c:v>
                </c:pt>
                <c:pt idx="3824">
                  <c:v>97.920000000004734</c:v>
                </c:pt>
                <c:pt idx="3825">
                  <c:v>97.945600000004731</c:v>
                </c:pt>
                <c:pt idx="3826">
                  <c:v>97.971200000004742</c:v>
                </c:pt>
                <c:pt idx="3827">
                  <c:v>97.996800000004754</c:v>
                </c:pt>
                <c:pt idx="3828">
                  <c:v>98.022400000004751</c:v>
                </c:pt>
                <c:pt idx="3829">
                  <c:v>98.048000000004762</c:v>
                </c:pt>
                <c:pt idx="3830">
                  <c:v>98.07360000000476</c:v>
                </c:pt>
                <c:pt idx="3831">
                  <c:v>98.099200000004771</c:v>
                </c:pt>
                <c:pt idx="3832">
                  <c:v>98.124800000004782</c:v>
                </c:pt>
                <c:pt idx="3833">
                  <c:v>98.15040000000478</c:v>
                </c:pt>
                <c:pt idx="3834">
                  <c:v>98.176000000004791</c:v>
                </c:pt>
                <c:pt idx="3835">
                  <c:v>98.201600000004788</c:v>
                </c:pt>
                <c:pt idx="3836">
                  <c:v>98.2272000000048</c:v>
                </c:pt>
                <c:pt idx="3837">
                  <c:v>98.252800000004811</c:v>
                </c:pt>
                <c:pt idx="3838">
                  <c:v>98.278400000004808</c:v>
                </c:pt>
                <c:pt idx="3839">
                  <c:v>98.30400000000482</c:v>
                </c:pt>
                <c:pt idx="3840">
                  <c:v>98.329600000004817</c:v>
                </c:pt>
                <c:pt idx="3841">
                  <c:v>98.355200000004828</c:v>
                </c:pt>
                <c:pt idx="3842">
                  <c:v>98.380800000004839</c:v>
                </c:pt>
                <c:pt idx="3843">
                  <c:v>98.406400000004837</c:v>
                </c:pt>
                <c:pt idx="3844">
                  <c:v>98.432000000004848</c:v>
                </c:pt>
                <c:pt idx="3845">
                  <c:v>98.457600000004845</c:v>
                </c:pt>
                <c:pt idx="3846">
                  <c:v>98.483200000004857</c:v>
                </c:pt>
                <c:pt idx="3847">
                  <c:v>98.508800000004868</c:v>
                </c:pt>
                <c:pt idx="3848">
                  <c:v>98.534400000004865</c:v>
                </c:pt>
                <c:pt idx="3849">
                  <c:v>98.560000000004877</c:v>
                </c:pt>
                <c:pt idx="3850">
                  <c:v>98.585600000004874</c:v>
                </c:pt>
                <c:pt idx="3851">
                  <c:v>98.611200000004885</c:v>
                </c:pt>
                <c:pt idx="3852">
                  <c:v>98.636800000004897</c:v>
                </c:pt>
                <c:pt idx="3853">
                  <c:v>98.662400000004894</c:v>
                </c:pt>
                <c:pt idx="3854">
                  <c:v>98.688000000004905</c:v>
                </c:pt>
                <c:pt idx="3855">
                  <c:v>98.713600000004917</c:v>
                </c:pt>
                <c:pt idx="3856">
                  <c:v>98.739200000004914</c:v>
                </c:pt>
                <c:pt idx="3857">
                  <c:v>98.764800000004925</c:v>
                </c:pt>
                <c:pt idx="3858">
                  <c:v>98.790400000004922</c:v>
                </c:pt>
                <c:pt idx="3859">
                  <c:v>98.816000000004934</c:v>
                </c:pt>
                <c:pt idx="3860">
                  <c:v>98.841600000004945</c:v>
                </c:pt>
                <c:pt idx="3861">
                  <c:v>98.867200000004942</c:v>
                </c:pt>
                <c:pt idx="3862">
                  <c:v>98.892800000004954</c:v>
                </c:pt>
                <c:pt idx="3863">
                  <c:v>98.918400000004951</c:v>
                </c:pt>
                <c:pt idx="3864">
                  <c:v>98.944000000004962</c:v>
                </c:pt>
                <c:pt idx="3865">
                  <c:v>98.969600000004974</c:v>
                </c:pt>
                <c:pt idx="3866">
                  <c:v>98.995200000004971</c:v>
                </c:pt>
                <c:pt idx="3867">
                  <c:v>99.020800000004982</c:v>
                </c:pt>
                <c:pt idx="3868">
                  <c:v>99.046400000004979</c:v>
                </c:pt>
                <c:pt idx="3869">
                  <c:v>99.072000000004991</c:v>
                </c:pt>
                <c:pt idx="3870">
                  <c:v>99.097600000005002</c:v>
                </c:pt>
                <c:pt idx="3871">
                  <c:v>99.123200000004999</c:v>
                </c:pt>
                <c:pt idx="3872">
                  <c:v>99.148800000005011</c:v>
                </c:pt>
                <c:pt idx="3873">
                  <c:v>99.174400000005008</c:v>
                </c:pt>
                <c:pt idx="3874">
                  <c:v>99.200000000005019</c:v>
                </c:pt>
                <c:pt idx="3875">
                  <c:v>99.225600000005031</c:v>
                </c:pt>
                <c:pt idx="3876">
                  <c:v>99.251200000005028</c:v>
                </c:pt>
                <c:pt idx="3877">
                  <c:v>99.276800000005039</c:v>
                </c:pt>
                <c:pt idx="3878">
                  <c:v>99.302400000005051</c:v>
                </c:pt>
                <c:pt idx="3879">
                  <c:v>99.328000000005048</c:v>
                </c:pt>
                <c:pt idx="3880">
                  <c:v>99.353600000005059</c:v>
                </c:pt>
                <c:pt idx="3881">
                  <c:v>99.379200000005056</c:v>
                </c:pt>
                <c:pt idx="3882">
                  <c:v>99.404800000005068</c:v>
                </c:pt>
                <c:pt idx="3883">
                  <c:v>99.430400000005079</c:v>
                </c:pt>
                <c:pt idx="3884">
                  <c:v>99.456000000005076</c:v>
                </c:pt>
                <c:pt idx="3885">
                  <c:v>99.481600000005088</c:v>
                </c:pt>
                <c:pt idx="3886">
                  <c:v>99.507200000005085</c:v>
                </c:pt>
                <c:pt idx="3887">
                  <c:v>99.532800000005096</c:v>
                </c:pt>
                <c:pt idx="3888">
                  <c:v>99.558400000005108</c:v>
                </c:pt>
                <c:pt idx="3889">
                  <c:v>99.584000000005105</c:v>
                </c:pt>
                <c:pt idx="3890">
                  <c:v>99.609600000005116</c:v>
                </c:pt>
                <c:pt idx="3891">
                  <c:v>99.635200000005113</c:v>
                </c:pt>
                <c:pt idx="3892">
                  <c:v>99.660800000005125</c:v>
                </c:pt>
                <c:pt idx="3893">
                  <c:v>99.686400000005136</c:v>
                </c:pt>
                <c:pt idx="3894">
                  <c:v>99.712000000005133</c:v>
                </c:pt>
                <c:pt idx="3895">
                  <c:v>99.737600000005145</c:v>
                </c:pt>
                <c:pt idx="3896">
                  <c:v>99.763200000005142</c:v>
                </c:pt>
                <c:pt idx="3897">
                  <c:v>99.788800000005153</c:v>
                </c:pt>
                <c:pt idx="3898">
                  <c:v>99.814400000005165</c:v>
                </c:pt>
                <c:pt idx="3899">
                  <c:v>99.840000000005162</c:v>
                </c:pt>
                <c:pt idx="3900">
                  <c:v>99.865600000005173</c:v>
                </c:pt>
                <c:pt idx="3901">
                  <c:v>99.891200000005171</c:v>
                </c:pt>
                <c:pt idx="3902">
                  <c:v>99.916800000005182</c:v>
                </c:pt>
                <c:pt idx="3903">
                  <c:v>99.942400000005193</c:v>
                </c:pt>
                <c:pt idx="3904">
                  <c:v>99.96800000000519</c:v>
                </c:pt>
                <c:pt idx="3905">
                  <c:v>99.993600000005202</c:v>
                </c:pt>
                <c:pt idx="3906">
                  <c:v>100.01920000000521</c:v>
                </c:pt>
                <c:pt idx="3907">
                  <c:v>100.04480000000521</c:v>
                </c:pt>
                <c:pt idx="3908">
                  <c:v>100.07040000000522</c:v>
                </c:pt>
                <c:pt idx="3909">
                  <c:v>100.09600000000522</c:v>
                </c:pt>
                <c:pt idx="3910">
                  <c:v>100.12160000000523</c:v>
                </c:pt>
                <c:pt idx="3911">
                  <c:v>100.14720000000524</c:v>
                </c:pt>
                <c:pt idx="3912">
                  <c:v>100.17280000000524</c:v>
                </c:pt>
                <c:pt idx="3913">
                  <c:v>100.19840000000525</c:v>
                </c:pt>
                <c:pt idx="3914">
                  <c:v>100.22400000000525</c:v>
                </c:pt>
                <c:pt idx="3915">
                  <c:v>100.24960000000526</c:v>
                </c:pt>
                <c:pt idx="3916">
                  <c:v>100.27520000000527</c:v>
                </c:pt>
                <c:pt idx="3917">
                  <c:v>100.30080000000527</c:v>
                </c:pt>
                <c:pt idx="3918">
                  <c:v>100.32640000000528</c:v>
                </c:pt>
                <c:pt idx="3919">
                  <c:v>100.35200000000528</c:v>
                </c:pt>
                <c:pt idx="3920">
                  <c:v>100.37760000000529</c:v>
                </c:pt>
                <c:pt idx="3921">
                  <c:v>100.4032000000053</c:v>
                </c:pt>
                <c:pt idx="3922">
                  <c:v>100.4288000000053</c:v>
                </c:pt>
                <c:pt idx="3923">
                  <c:v>100.45440000000531</c:v>
                </c:pt>
                <c:pt idx="3924">
                  <c:v>100.4800000000053</c:v>
                </c:pt>
                <c:pt idx="3925">
                  <c:v>100.50560000000532</c:v>
                </c:pt>
                <c:pt idx="3926">
                  <c:v>100.53120000000533</c:v>
                </c:pt>
                <c:pt idx="3927">
                  <c:v>100.55680000000532</c:v>
                </c:pt>
                <c:pt idx="3928">
                  <c:v>100.58240000000534</c:v>
                </c:pt>
                <c:pt idx="3929">
                  <c:v>100.60800000000535</c:v>
                </c:pt>
                <c:pt idx="3930">
                  <c:v>100.63360000000534</c:v>
                </c:pt>
                <c:pt idx="3931">
                  <c:v>100.65920000000536</c:v>
                </c:pt>
                <c:pt idx="3932">
                  <c:v>100.68480000000535</c:v>
                </c:pt>
                <c:pt idx="3933">
                  <c:v>100.71040000000536</c:v>
                </c:pt>
                <c:pt idx="3934">
                  <c:v>100.73600000000538</c:v>
                </c:pt>
                <c:pt idx="3935">
                  <c:v>100.76160000000537</c:v>
                </c:pt>
                <c:pt idx="3936">
                  <c:v>100.78720000000538</c:v>
                </c:pt>
                <c:pt idx="3937">
                  <c:v>100.81280000000538</c:v>
                </c:pt>
                <c:pt idx="3938">
                  <c:v>100.83840000000539</c:v>
                </c:pt>
                <c:pt idx="3939">
                  <c:v>100.8640000000054</c:v>
                </c:pt>
                <c:pt idx="3940">
                  <c:v>100.8896000000054</c:v>
                </c:pt>
                <c:pt idx="3941">
                  <c:v>100.91520000000541</c:v>
                </c:pt>
                <c:pt idx="3942">
                  <c:v>100.94080000000541</c:v>
                </c:pt>
                <c:pt idx="3943">
                  <c:v>100.96640000000542</c:v>
                </c:pt>
                <c:pt idx="3944">
                  <c:v>100.99200000000543</c:v>
                </c:pt>
                <c:pt idx="3945">
                  <c:v>101.01760000000543</c:v>
                </c:pt>
                <c:pt idx="3946">
                  <c:v>101.04320000000544</c:v>
                </c:pt>
                <c:pt idx="3947">
                  <c:v>101.06880000000544</c:v>
                </c:pt>
                <c:pt idx="3948">
                  <c:v>101.09440000000545</c:v>
                </c:pt>
                <c:pt idx="3949">
                  <c:v>101.12000000000546</c:v>
                </c:pt>
                <c:pt idx="3950">
                  <c:v>101.14560000000546</c:v>
                </c:pt>
                <c:pt idx="3951">
                  <c:v>101.17120000000547</c:v>
                </c:pt>
                <c:pt idx="3952">
                  <c:v>101.19680000000548</c:v>
                </c:pt>
                <c:pt idx="3953">
                  <c:v>101.22240000000548</c:v>
                </c:pt>
                <c:pt idx="3954">
                  <c:v>101.24800000000549</c:v>
                </c:pt>
                <c:pt idx="3955">
                  <c:v>101.27360000000549</c:v>
                </c:pt>
                <c:pt idx="3956">
                  <c:v>101.2992000000055</c:v>
                </c:pt>
                <c:pt idx="3957">
                  <c:v>101.32480000000551</c:v>
                </c:pt>
                <c:pt idx="3958">
                  <c:v>101.35040000000551</c:v>
                </c:pt>
                <c:pt idx="3959">
                  <c:v>101.37600000000552</c:v>
                </c:pt>
                <c:pt idx="3960">
                  <c:v>101.40160000000552</c:v>
                </c:pt>
                <c:pt idx="3961">
                  <c:v>101.42720000000553</c:v>
                </c:pt>
                <c:pt idx="3962">
                  <c:v>101.45280000000554</c:v>
                </c:pt>
                <c:pt idx="3963">
                  <c:v>101.47840000000554</c:v>
                </c:pt>
                <c:pt idx="3964">
                  <c:v>101.50400000000555</c:v>
                </c:pt>
                <c:pt idx="3965">
                  <c:v>101.52960000000554</c:v>
                </c:pt>
                <c:pt idx="3966">
                  <c:v>101.55520000000556</c:v>
                </c:pt>
                <c:pt idx="3967">
                  <c:v>101.58080000000557</c:v>
                </c:pt>
                <c:pt idx="3968">
                  <c:v>101.60640000000556</c:v>
                </c:pt>
                <c:pt idx="3969">
                  <c:v>101.63200000000558</c:v>
                </c:pt>
                <c:pt idx="3970">
                  <c:v>101.65760000000557</c:v>
                </c:pt>
                <c:pt idx="3971">
                  <c:v>101.68320000000558</c:v>
                </c:pt>
                <c:pt idx="3972">
                  <c:v>101.7088000000056</c:v>
                </c:pt>
                <c:pt idx="3973">
                  <c:v>101.73440000000559</c:v>
                </c:pt>
                <c:pt idx="3974">
                  <c:v>101.7600000000056</c:v>
                </c:pt>
                <c:pt idx="3975">
                  <c:v>101.7856000000056</c:v>
                </c:pt>
                <c:pt idx="3976">
                  <c:v>101.81120000000561</c:v>
                </c:pt>
                <c:pt idx="3977">
                  <c:v>101.83680000000562</c:v>
                </c:pt>
                <c:pt idx="3978">
                  <c:v>101.86240000000562</c:v>
                </c:pt>
                <c:pt idx="3979">
                  <c:v>101.88800000000563</c:v>
                </c:pt>
                <c:pt idx="3980">
                  <c:v>101.91360000000564</c:v>
                </c:pt>
                <c:pt idx="3981">
                  <c:v>101.93920000000564</c:v>
                </c:pt>
                <c:pt idx="3982">
                  <c:v>101.96480000000565</c:v>
                </c:pt>
                <c:pt idx="3983">
                  <c:v>101.99040000000565</c:v>
                </c:pt>
                <c:pt idx="3984">
                  <c:v>102.01600000000566</c:v>
                </c:pt>
                <c:pt idx="3985">
                  <c:v>102.04160000000567</c:v>
                </c:pt>
                <c:pt idx="3986">
                  <c:v>102.06720000000567</c:v>
                </c:pt>
                <c:pt idx="3987">
                  <c:v>102.09280000000568</c:v>
                </c:pt>
                <c:pt idx="3988">
                  <c:v>102.11840000000568</c:v>
                </c:pt>
                <c:pt idx="3989">
                  <c:v>102.14400000000569</c:v>
                </c:pt>
                <c:pt idx="3990">
                  <c:v>102.1696000000057</c:v>
                </c:pt>
                <c:pt idx="3991">
                  <c:v>102.1952000000057</c:v>
                </c:pt>
                <c:pt idx="3992">
                  <c:v>102.22080000000571</c:v>
                </c:pt>
                <c:pt idx="3993">
                  <c:v>102.24640000000571</c:v>
                </c:pt>
                <c:pt idx="3994">
                  <c:v>102.27200000000572</c:v>
                </c:pt>
                <c:pt idx="3995">
                  <c:v>102.29760000000573</c:v>
                </c:pt>
                <c:pt idx="3996">
                  <c:v>102.32320000000573</c:v>
                </c:pt>
                <c:pt idx="3997">
                  <c:v>102.34880000000574</c:v>
                </c:pt>
                <c:pt idx="3998">
                  <c:v>102.37440000000574</c:v>
                </c:pt>
                <c:pt idx="3999">
                  <c:v>102.40000000000575</c:v>
                </c:pt>
                <c:pt idx="4000">
                  <c:v>102.42560000000576</c:v>
                </c:pt>
                <c:pt idx="4001">
                  <c:v>102.45120000000576</c:v>
                </c:pt>
                <c:pt idx="4002">
                  <c:v>102.47680000000577</c:v>
                </c:pt>
                <c:pt idx="4003">
                  <c:v>102.50240000000578</c:v>
                </c:pt>
                <c:pt idx="4004">
                  <c:v>102.52800000000578</c:v>
                </c:pt>
                <c:pt idx="4005">
                  <c:v>102.55360000000579</c:v>
                </c:pt>
                <c:pt idx="4006">
                  <c:v>102.57920000000578</c:v>
                </c:pt>
                <c:pt idx="4007">
                  <c:v>102.6048000000058</c:v>
                </c:pt>
                <c:pt idx="4008">
                  <c:v>102.63040000000581</c:v>
                </c:pt>
                <c:pt idx="4009">
                  <c:v>102.6560000000058</c:v>
                </c:pt>
                <c:pt idx="4010">
                  <c:v>102.68160000000582</c:v>
                </c:pt>
                <c:pt idx="4011">
                  <c:v>102.70720000000581</c:v>
                </c:pt>
                <c:pt idx="4012">
                  <c:v>102.73280000000582</c:v>
                </c:pt>
                <c:pt idx="4013">
                  <c:v>102.75840000000584</c:v>
                </c:pt>
                <c:pt idx="4014">
                  <c:v>102.78400000000583</c:v>
                </c:pt>
                <c:pt idx="4015">
                  <c:v>102.80960000000584</c:v>
                </c:pt>
                <c:pt idx="4016">
                  <c:v>102.83520000000584</c:v>
                </c:pt>
                <c:pt idx="4017">
                  <c:v>102.86080000000585</c:v>
                </c:pt>
                <c:pt idx="4018">
                  <c:v>102.88640000000586</c:v>
                </c:pt>
                <c:pt idx="4019">
                  <c:v>102.91200000000586</c:v>
                </c:pt>
                <c:pt idx="4020">
                  <c:v>102.93760000000587</c:v>
                </c:pt>
                <c:pt idx="4021">
                  <c:v>102.96320000000587</c:v>
                </c:pt>
                <c:pt idx="4022">
                  <c:v>102.98880000000588</c:v>
                </c:pt>
                <c:pt idx="4023">
                  <c:v>103.01440000000589</c:v>
                </c:pt>
                <c:pt idx="4024">
                  <c:v>103.04000000000589</c:v>
                </c:pt>
                <c:pt idx="4025">
                  <c:v>103.0656000000059</c:v>
                </c:pt>
                <c:pt idx="4026">
                  <c:v>103.0912000000059</c:v>
                </c:pt>
                <c:pt idx="4027">
                  <c:v>103.11680000000591</c:v>
                </c:pt>
                <c:pt idx="4028">
                  <c:v>103.14240000000592</c:v>
                </c:pt>
                <c:pt idx="4029">
                  <c:v>103.16800000000592</c:v>
                </c:pt>
                <c:pt idx="4030">
                  <c:v>103.19360000000593</c:v>
                </c:pt>
                <c:pt idx="4031">
                  <c:v>103.21920000000594</c:v>
                </c:pt>
                <c:pt idx="4032">
                  <c:v>103.24480000000594</c:v>
                </c:pt>
                <c:pt idx="4033">
                  <c:v>103.27040000000595</c:v>
                </c:pt>
                <c:pt idx="4034">
                  <c:v>103.29600000000595</c:v>
                </c:pt>
                <c:pt idx="4035">
                  <c:v>103.32160000000596</c:v>
                </c:pt>
                <c:pt idx="4036">
                  <c:v>103.34720000000597</c:v>
                </c:pt>
                <c:pt idx="4037">
                  <c:v>103.37280000000597</c:v>
                </c:pt>
                <c:pt idx="4038">
                  <c:v>103.39840000000598</c:v>
                </c:pt>
                <c:pt idx="4039">
                  <c:v>103.42400000000598</c:v>
                </c:pt>
                <c:pt idx="4040">
                  <c:v>103.44960000000599</c:v>
                </c:pt>
                <c:pt idx="4041">
                  <c:v>103.475200000006</c:v>
                </c:pt>
                <c:pt idx="4042">
                  <c:v>103.500800000006</c:v>
                </c:pt>
                <c:pt idx="4043">
                  <c:v>103.52640000000601</c:v>
                </c:pt>
                <c:pt idx="4044">
                  <c:v>103.552000000006</c:v>
                </c:pt>
                <c:pt idx="4045">
                  <c:v>103.57760000000602</c:v>
                </c:pt>
                <c:pt idx="4046">
                  <c:v>103.60320000000603</c:v>
                </c:pt>
                <c:pt idx="4047">
                  <c:v>103.62880000000602</c:v>
                </c:pt>
                <c:pt idx="4048">
                  <c:v>103.65440000000604</c:v>
                </c:pt>
                <c:pt idx="4049">
                  <c:v>103.68000000000603</c:v>
                </c:pt>
                <c:pt idx="4050">
                  <c:v>103.70560000000604</c:v>
                </c:pt>
                <c:pt idx="4051">
                  <c:v>103.73120000000606</c:v>
                </c:pt>
                <c:pt idx="4052">
                  <c:v>103.75680000000605</c:v>
                </c:pt>
                <c:pt idx="4053">
                  <c:v>103.78240000000606</c:v>
                </c:pt>
                <c:pt idx="4054">
                  <c:v>103.80800000000607</c:v>
                </c:pt>
                <c:pt idx="4055">
                  <c:v>103.83360000000607</c:v>
                </c:pt>
                <c:pt idx="4056">
                  <c:v>103.85920000000608</c:v>
                </c:pt>
                <c:pt idx="4057">
                  <c:v>103.88480000000608</c:v>
                </c:pt>
                <c:pt idx="4058">
                  <c:v>103.91040000000609</c:v>
                </c:pt>
                <c:pt idx="4059">
                  <c:v>103.9360000000061</c:v>
                </c:pt>
                <c:pt idx="4060">
                  <c:v>103.9616000000061</c:v>
                </c:pt>
                <c:pt idx="4061">
                  <c:v>103.98720000000611</c:v>
                </c:pt>
                <c:pt idx="4062">
                  <c:v>104.01280000000611</c:v>
                </c:pt>
                <c:pt idx="4063">
                  <c:v>104.03840000000612</c:v>
                </c:pt>
                <c:pt idx="4064">
                  <c:v>104.06400000000613</c:v>
                </c:pt>
                <c:pt idx="4065">
                  <c:v>104.08960000000613</c:v>
                </c:pt>
                <c:pt idx="4066">
                  <c:v>104.11520000000614</c:v>
                </c:pt>
                <c:pt idx="4067">
                  <c:v>104.14080000000614</c:v>
                </c:pt>
                <c:pt idx="4068">
                  <c:v>104.16640000000615</c:v>
                </c:pt>
                <c:pt idx="4069">
                  <c:v>104.19200000000616</c:v>
                </c:pt>
                <c:pt idx="4070">
                  <c:v>104.21760000000616</c:v>
                </c:pt>
                <c:pt idx="4071">
                  <c:v>104.24320000000617</c:v>
                </c:pt>
                <c:pt idx="4072">
                  <c:v>104.26880000000617</c:v>
                </c:pt>
                <c:pt idx="4073">
                  <c:v>104.29440000000618</c:v>
                </c:pt>
                <c:pt idx="4074">
                  <c:v>104.32000000000619</c:v>
                </c:pt>
                <c:pt idx="4075">
                  <c:v>104.34560000000619</c:v>
                </c:pt>
                <c:pt idx="4076">
                  <c:v>104.3712000000062</c:v>
                </c:pt>
                <c:pt idx="4077">
                  <c:v>104.39680000000621</c:v>
                </c:pt>
                <c:pt idx="4078">
                  <c:v>104.42240000000621</c:v>
                </c:pt>
                <c:pt idx="4079">
                  <c:v>104.44800000000622</c:v>
                </c:pt>
                <c:pt idx="4080">
                  <c:v>104.47360000000621</c:v>
                </c:pt>
                <c:pt idx="4081">
                  <c:v>104.49920000000623</c:v>
                </c:pt>
                <c:pt idx="4082">
                  <c:v>104.52480000000624</c:v>
                </c:pt>
                <c:pt idx="4083">
                  <c:v>104.55040000000623</c:v>
                </c:pt>
                <c:pt idx="4084">
                  <c:v>104.57600000000625</c:v>
                </c:pt>
                <c:pt idx="4085">
                  <c:v>104.60160000000624</c:v>
                </c:pt>
                <c:pt idx="4086">
                  <c:v>104.62720000000625</c:v>
                </c:pt>
                <c:pt idx="4087">
                  <c:v>104.65280000000627</c:v>
                </c:pt>
                <c:pt idx="4088">
                  <c:v>104.67840000000626</c:v>
                </c:pt>
                <c:pt idx="4089">
                  <c:v>104.70400000000627</c:v>
                </c:pt>
                <c:pt idx="4090">
                  <c:v>104.72960000000627</c:v>
                </c:pt>
                <c:pt idx="4091">
                  <c:v>104.75520000000628</c:v>
                </c:pt>
                <c:pt idx="4092">
                  <c:v>104.78080000000629</c:v>
                </c:pt>
                <c:pt idx="4093">
                  <c:v>104.80640000000629</c:v>
                </c:pt>
                <c:pt idx="4094">
                  <c:v>104.8320000000063</c:v>
                </c:pt>
                <c:pt idx="4095">
                  <c:v>104.8576000000063</c:v>
                </c:pt>
                <c:pt idx="4096">
                  <c:v>104.88320000000631</c:v>
                </c:pt>
                <c:pt idx="4097">
                  <c:v>104.90880000000632</c:v>
                </c:pt>
                <c:pt idx="4098">
                  <c:v>104.93440000000632</c:v>
                </c:pt>
                <c:pt idx="4099">
                  <c:v>104.96000000000633</c:v>
                </c:pt>
                <c:pt idx="4100">
                  <c:v>104.98560000000633</c:v>
                </c:pt>
                <c:pt idx="4101">
                  <c:v>105.01120000000634</c:v>
                </c:pt>
                <c:pt idx="4102">
                  <c:v>105.03680000000635</c:v>
                </c:pt>
                <c:pt idx="4103">
                  <c:v>105.06240000000635</c:v>
                </c:pt>
                <c:pt idx="4104">
                  <c:v>105.08800000000636</c:v>
                </c:pt>
                <c:pt idx="4105">
                  <c:v>105.11360000000637</c:v>
                </c:pt>
                <c:pt idx="4106">
                  <c:v>105.13920000000637</c:v>
                </c:pt>
                <c:pt idx="4107">
                  <c:v>105.16480000000638</c:v>
                </c:pt>
                <c:pt idx="4108">
                  <c:v>105.19040000000638</c:v>
                </c:pt>
                <c:pt idx="4109">
                  <c:v>105.21600000000639</c:v>
                </c:pt>
                <c:pt idx="4110">
                  <c:v>105.2416000000064</c:v>
                </c:pt>
                <c:pt idx="4111">
                  <c:v>105.2672000000064</c:v>
                </c:pt>
                <c:pt idx="4112">
                  <c:v>105.29280000000641</c:v>
                </c:pt>
                <c:pt idx="4113">
                  <c:v>105.31840000000641</c:v>
                </c:pt>
                <c:pt idx="4114">
                  <c:v>105.34400000000642</c:v>
                </c:pt>
                <c:pt idx="4115">
                  <c:v>105.36960000000643</c:v>
                </c:pt>
                <c:pt idx="4116">
                  <c:v>105.39520000000643</c:v>
                </c:pt>
                <c:pt idx="4117">
                  <c:v>105.42080000000644</c:v>
                </c:pt>
                <c:pt idx="4118">
                  <c:v>105.44640000000643</c:v>
                </c:pt>
                <c:pt idx="4119">
                  <c:v>105.47200000000645</c:v>
                </c:pt>
                <c:pt idx="4120">
                  <c:v>105.49760000000646</c:v>
                </c:pt>
                <c:pt idx="4121">
                  <c:v>105.52320000000645</c:v>
                </c:pt>
                <c:pt idx="4122">
                  <c:v>105.54880000000647</c:v>
                </c:pt>
                <c:pt idx="4123">
                  <c:v>105.57440000000646</c:v>
                </c:pt>
                <c:pt idx="4124">
                  <c:v>105.60000000000647</c:v>
                </c:pt>
                <c:pt idx="4125">
                  <c:v>105.62560000000649</c:v>
                </c:pt>
                <c:pt idx="4126">
                  <c:v>105.65120000000648</c:v>
                </c:pt>
                <c:pt idx="4127">
                  <c:v>105.67680000000649</c:v>
                </c:pt>
                <c:pt idx="4128">
                  <c:v>105.70240000000651</c:v>
                </c:pt>
                <c:pt idx="4129">
                  <c:v>105.7280000000065</c:v>
                </c:pt>
                <c:pt idx="4130">
                  <c:v>105.75360000000651</c:v>
                </c:pt>
                <c:pt idx="4131">
                  <c:v>105.77920000000651</c:v>
                </c:pt>
                <c:pt idx="4132">
                  <c:v>105.80480000000652</c:v>
                </c:pt>
                <c:pt idx="4133">
                  <c:v>105.83040000000653</c:v>
                </c:pt>
                <c:pt idx="4134">
                  <c:v>105.85600000000653</c:v>
                </c:pt>
                <c:pt idx="4135">
                  <c:v>105.88160000000654</c:v>
                </c:pt>
                <c:pt idx="4136">
                  <c:v>105.90720000000654</c:v>
                </c:pt>
                <c:pt idx="4137">
                  <c:v>105.93280000000655</c:v>
                </c:pt>
                <c:pt idx="4138">
                  <c:v>105.95840000000656</c:v>
                </c:pt>
                <c:pt idx="4139">
                  <c:v>105.98400000000656</c:v>
                </c:pt>
                <c:pt idx="4140">
                  <c:v>106.00960000000657</c:v>
                </c:pt>
                <c:pt idx="4141">
                  <c:v>106.03520000000657</c:v>
                </c:pt>
                <c:pt idx="4142">
                  <c:v>106.06080000000658</c:v>
                </c:pt>
                <c:pt idx="4143">
                  <c:v>106.08640000000659</c:v>
                </c:pt>
                <c:pt idx="4144">
                  <c:v>106.11200000000659</c:v>
                </c:pt>
                <c:pt idx="4145">
                  <c:v>106.1376000000066</c:v>
                </c:pt>
                <c:pt idx="4146">
                  <c:v>106.1632000000066</c:v>
                </c:pt>
                <c:pt idx="4147">
                  <c:v>106.18880000000661</c:v>
                </c:pt>
                <c:pt idx="4148">
                  <c:v>106.21440000000662</c:v>
                </c:pt>
                <c:pt idx="4149">
                  <c:v>106.24000000000662</c:v>
                </c:pt>
                <c:pt idx="4150">
                  <c:v>106.26560000000663</c:v>
                </c:pt>
                <c:pt idx="4151">
                  <c:v>106.29120000000663</c:v>
                </c:pt>
                <c:pt idx="4152">
                  <c:v>106.31680000000664</c:v>
                </c:pt>
                <c:pt idx="4153">
                  <c:v>106.34240000000665</c:v>
                </c:pt>
                <c:pt idx="4154">
                  <c:v>106.36800000000665</c:v>
                </c:pt>
                <c:pt idx="4155">
                  <c:v>106.39360000000666</c:v>
                </c:pt>
                <c:pt idx="4156">
                  <c:v>106.41920000000667</c:v>
                </c:pt>
                <c:pt idx="4157">
                  <c:v>106.44480000000667</c:v>
                </c:pt>
                <c:pt idx="4158">
                  <c:v>106.47040000000668</c:v>
                </c:pt>
                <c:pt idx="4159">
                  <c:v>106.49600000000667</c:v>
                </c:pt>
                <c:pt idx="4160">
                  <c:v>106.52160000000669</c:v>
                </c:pt>
                <c:pt idx="4161">
                  <c:v>106.5472000000067</c:v>
                </c:pt>
                <c:pt idx="4162">
                  <c:v>106.57280000000669</c:v>
                </c:pt>
                <c:pt idx="4163">
                  <c:v>106.59840000000671</c:v>
                </c:pt>
                <c:pt idx="4164">
                  <c:v>106.6240000000067</c:v>
                </c:pt>
                <c:pt idx="4165">
                  <c:v>106.64960000000671</c:v>
                </c:pt>
                <c:pt idx="4166">
                  <c:v>106.67520000000673</c:v>
                </c:pt>
                <c:pt idx="4167">
                  <c:v>106.70080000000672</c:v>
                </c:pt>
                <c:pt idx="4168">
                  <c:v>106.72640000000673</c:v>
                </c:pt>
                <c:pt idx="4169">
                  <c:v>106.75200000000673</c:v>
                </c:pt>
                <c:pt idx="4170">
                  <c:v>106.77760000000674</c:v>
                </c:pt>
                <c:pt idx="4171">
                  <c:v>106.80320000000675</c:v>
                </c:pt>
                <c:pt idx="4172">
                  <c:v>106.82880000000675</c:v>
                </c:pt>
                <c:pt idx="4173">
                  <c:v>106.85440000000676</c:v>
                </c:pt>
                <c:pt idx="4174">
                  <c:v>106.88000000000676</c:v>
                </c:pt>
                <c:pt idx="4175">
                  <c:v>106.90560000000677</c:v>
                </c:pt>
                <c:pt idx="4176">
                  <c:v>106.93120000000678</c:v>
                </c:pt>
                <c:pt idx="4177">
                  <c:v>106.95680000000678</c:v>
                </c:pt>
                <c:pt idx="4178">
                  <c:v>106.98240000000679</c:v>
                </c:pt>
                <c:pt idx="4179">
                  <c:v>107.0080000000068</c:v>
                </c:pt>
                <c:pt idx="4180">
                  <c:v>107.0336000000068</c:v>
                </c:pt>
                <c:pt idx="4181">
                  <c:v>107.05920000000681</c:v>
                </c:pt>
                <c:pt idx="4182">
                  <c:v>107.08480000000681</c:v>
                </c:pt>
                <c:pt idx="4183">
                  <c:v>107.11040000000682</c:v>
                </c:pt>
                <c:pt idx="4184">
                  <c:v>107.13600000000683</c:v>
                </c:pt>
                <c:pt idx="4185">
                  <c:v>107.16160000000683</c:v>
                </c:pt>
                <c:pt idx="4186">
                  <c:v>107.18720000000684</c:v>
                </c:pt>
                <c:pt idx="4187">
                  <c:v>107.21280000000684</c:v>
                </c:pt>
                <c:pt idx="4188">
                  <c:v>107.23840000000685</c:v>
                </c:pt>
                <c:pt idx="4189">
                  <c:v>107.26400000000686</c:v>
                </c:pt>
                <c:pt idx="4190">
                  <c:v>107.28960000000686</c:v>
                </c:pt>
                <c:pt idx="4191">
                  <c:v>107.31520000000687</c:v>
                </c:pt>
                <c:pt idx="4192">
                  <c:v>107.34080000000687</c:v>
                </c:pt>
                <c:pt idx="4193">
                  <c:v>107.36640000000688</c:v>
                </c:pt>
                <c:pt idx="4194">
                  <c:v>107.39200000000689</c:v>
                </c:pt>
                <c:pt idx="4195">
                  <c:v>107.41760000000689</c:v>
                </c:pt>
                <c:pt idx="4196">
                  <c:v>107.4432000000069</c:v>
                </c:pt>
                <c:pt idx="4197">
                  <c:v>107.46880000000689</c:v>
                </c:pt>
                <c:pt idx="4198">
                  <c:v>107.49440000000691</c:v>
                </c:pt>
                <c:pt idx="4199">
                  <c:v>107.52000000000692</c:v>
                </c:pt>
                <c:pt idx="4200">
                  <c:v>107.54560000000691</c:v>
                </c:pt>
                <c:pt idx="4201">
                  <c:v>107.57120000000693</c:v>
                </c:pt>
                <c:pt idx="4202">
                  <c:v>107.59680000000694</c:v>
                </c:pt>
                <c:pt idx="4203">
                  <c:v>107.62240000000693</c:v>
                </c:pt>
                <c:pt idx="4204">
                  <c:v>107.64800000000695</c:v>
                </c:pt>
                <c:pt idx="4205">
                  <c:v>107.67360000000694</c:v>
                </c:pt>
                <c:pt idx="4206">
                  <c:v>107.69920000000695</c:v>
                </c:pt>
                <c:pt idx="4207">
                  <c:v>107.72480000000697</c:v>
                </c:pt>
                <c:pt idx="4208">
                  <c:v>107.75040000000696</c:v>
                </c:pt>
                <c:pt idx="4209">
                  <c:v>107.77600000000697</c:v>
                </c:pt>
                <c:pt idx="4210">
                  <c:v>107.80160000000697</c:v>
                </c:pt>
                <c:pt idx="4211">
                  <c:v>107.82720000000698</c:v>
                </c:pt>
                <c:pt idx="4212">
                  <c:v>107.85280000000699</c:v>
                </c:pt>
                <c:pt idx="4213">
                  <c:v>107.87840000000699</c:v>
                </c:pt>
                <c:pt idx="4214">
                  <c:v>107.904000000007</c:v>
                </c:pt>
                <c:pt idx="4215">
                  <c:v>107.929600000007</c:v>
                </c:pt>
                <c:pt idx="4216">
                  <c:v>107.95520000000701</c:v>
                </c:pt>
                <c:pt idx="4217">
                  <c:v>107.98080000000702</c:v>
                </c:pt>
                <c:pt idx="4218">
                  <c:v>108.00640000000702</c:v>
                </c:pt>
                <c:pt idx="4219">
                  <c:v>108.03200000000703</c:v>
                </c:pt>
                <c:pt idx="4220">
                  <c:v>108.05760000000703</c:v>
                </c:pt>
                <c:pt idx="4221">
                  <c:v>108.08320000000704</c:v>
                </c:pt>
                <c:pt idx="4222">
                  <c:v>108.10880000000705</c:v>
                </c:pt>
                <c:pt idx="4223">
                  <c:v>108.13440000000705</c:v>
                </c:pt>
                <c:pt idx="4224">
                  <c:v>108.16000000000706</c:v>
                </c:pt>
                <c:pt idx="4225">
                  <c:v>108.18560000000706</c:v>
                </c:pt>
                <c:pt idx="4226">
                  <c:v>108.21120000000707</c:v>
                </c:pt>
                <c:pt idx="4227">
                  <c:v>108.23680000000708</c:v>
                </c:pt>
                <c:pt idx="4228">
                  <c:v>108.26240000000708</c:v>
                </c:pt>
                <c:pt idx="4229">
                  <c:v>108.28800000000709</c:v>
                </c:pt>
                <c:pt idx="4230">
                  <c:v>108.3136000000071</c:v>
                </c:pt>
                <c:pt idx="4231">
                  <c:v>108.3392000000071</c:v>
                </c:pt>
                <c:pt idx="4232">
                  <c:v>108.36480000000711</c:v>
                </c:pt>
                <c:pt idx="4233">
                  <c:v>108.39040000000711</c:v>
                </c:pt>
                <c:pt idx="4234">
                  <c:v>108.41600000000712</c:v>
                </c:pt>
                <c:pt idx="4235">
                  <c:v>108.44160000000713</c:v>
                </c:pt>
                <c:pt idx="4236">
                  <c:v>108.46720000000713</c:v>
                </c:pt>
                <c:pt idx="4237">
                  <c:v>108.49280000000714</c:v>
                </c:pt>
                <c:pt idx="4238">
                  <c:v>108.51840000000713</c:v>
                </c:pt>
                <c:pt idx="4239">
                  <c:v>108.54400000000714</c:v>
                </c:pt>
                <c:pt idx="4240">
                  <c:v>108.56960000000716</c:v>
                </c:pt>
                <c:pt idx="4241">
                  <c:v>108.59520000000715</c:v>
                </c:pt>
                <c:pt idx="4242">
                  <c:v>108.62080000000716</c:v>
                </c:pt>
                <c:pt idx="4243">
                  <c:v>108.64640000000716</c:v>
                </c:pt>
                <c:pt idx="4244">
                  <c:v>108.67200000000717</c:v>
                </c:pt>
                <c:pt idx="4245">
                  <c:v>108.69760000000718</c:v>
                </c:pt>
                <c:pt idx="4246">
                  <c:v>108.72320000000718</c:v>
                </c:pt>
                <c:pt idx="4247">
                  <c:v>108.74880000000719</c:v>
                </c:pt>
                <c:pt idx="4248">
                  <c:v>108.77440000000719</c:v>
                </c:pt>
                <c:pt idx="4249">
                  <c:v>108.8000000000072</c:v>
                </c:pt>
                <c:pt idx="4250">
                  <c:v>108.82560000000721</c:v>
                </c:pt>
                <c:pt idx="4251">
                  <c:v>108.85120000000721</c:v>
                </c:pt>
                <c:pt idx="4252">
                  <c:v>108.87680000000722</c:v>
                </c:pt>
                <c:pt idx="4253">
                  <c:v>108.90240000000723</c:v>
                </c:pt>
                <c:pt idx="4254">
                  <c:v>108.92800000000723</c:v>
                </c:pt>
                <c:pt idx="4255">
                  <c:v>108.95360000000724</c:v>
                </c:pt>
                <c:pt idx="4256">
                  <c:v>108.97920000000724</c:v>
                </c:pt>
                <c:pt idx="4257">
                  <c:v>109.00480000000725</c:v>
                </c:pt>
                <c:pt idx="4258">
                  <c:v>109.03040000000726</c:v>
                </c:pt>
                <c:pt idx="4259">
                  <c:v>109.05600000000726</c:v>
                </c:pt>
                <c:pt idx="4260">
                  <c:v>109.08160000000727</c:v>
                </c:pt>
                <c:pt idx="4261">
                  <c:v>109.10720000000727</c:v>
                </c:pt>
                <c:pt idx="4262">
                  <c:v>109.13280000000728</c:v>
                </c:pt>
                <c:pt idx="4263">
                  <c:v>109.15840000000729</c:v>
                </c:pt>
                <c:pt idx="4264">
                  <c:v>109.18400000000729</c:v>
                </c:pt>
                <c:pt idx="4265">
                  <c:v>109.2096000000073</c:v>
                </c:pt>
                <c:pt idx="4266">
                  <c:v>109.2352000000073</c:v>
                </c:pt>
                <c:pt idx="4267">
                  <c:v>109.26080000000731</c:v>
                </c:pt>
                <c:pt idx="4268">
                  <c:v>109.28640000000732</c:v>
                </c:pt>
                <c:pt idx="4269">
                  <c:v>109.31200000000732</c:v>
                </c:pt>
                <c:pt idx="4270">
                  <c:v>109.33760000000733</c:v>
                </c:pt>
                <c:pt idx="4271">
                  <c:v>109.36320000000732</c:v>
                </c:pt>
                <c:pt idx="4272">
                  <c:v>109.38880000000734</c:v>
                </c:pt>
                <c:pt idx="4273">
                  <c:v>109.41440000000735</c:v>
                </c:pt>
                <c:pt idx="4274">
                  <c:v>109.44000000000734</c:v>
                </c:pt>
                <c:pt idx="4275">
                  <c:v>109.46560000000736</c:v>
                </c:pt>
                <c:pt idx="4276">
                  <c:v>109.49120000000735</c:v>
                </c:pt>
                <c:pt idx="4277">
                  <c:v>109.51680000000736</c:v>
                </c:pt>
                <c:pt idx="4278">
                  <c:v>109.54240000000738</c:v>
                </c:pt>
                <c:pt idx="4279">
                  <c:v>109.56800000000737</c:v>
                </c:pt>
                <c:pt idx="4280">
                  <c:v>109.59360000000738</c:v>
                </c:pt>
                <c:pt idx="4281">
                  <c:v>109.6192000000074</c:v>
                </c:pt>
                <c:pt idx="4282">
                  <c:v>109.64480000000739</c:v>
                </c:pt>
                <c:pt idx="4283">
                  <c:v>109.6704000000074</c:v>
                </c:pt>
                <c:pt idx="4284">
                  <c:v>109.6960000000074</c:v>
                </c:pt>
                <c:pt idx="4285">
                  <c:v>109.72160000000741</c:v>
                </c:pt>
                <c:pt idx="4286">
                  <c:v>109.74720000000742</c:v>
                </c:pt>
                <c:pt idx="4287">
                  <c:v>109.77280000000742</c:v>
                </c:pt>
                <c:pt idx="4288">
                  <c:v>109.79840000000743</c:v>
                </c:pt>
                <c:pt idx="4289">
                  <c:v>109.82400000000743</c:v>
                </c:pt>
                <c:pt idx="4290">
                  <c:v>109.84960000000744</c:v>
                </c:pt>
                <c:pt idx="4291">
                  <c:v>109.87520000000745</c:v>
                </c:pt>
                <c:pt idx="4292">
                  <c:v>109.90080000000745</c:v>
                </c:pt>
                <c:pt idx="4293">
                  <c:v>109.92640000000746</c:v>
                </c:pt>
                <c:pt idx="4294">
                  <c:v>109.95200000000746</c:v>
                </c:pt>
                <c:pt idx="4295">
                  <c:v>109.97760000000747</c:v>
                </c:pt>
                <c:pt idx="4296">
                  <c:v>110.00320000000748</c:v>
                </c:pt>
                <c:pt idx="4297">
                  <c:v>110.02880000000748</c:v>
                </c:pt>
                <c:pt idx="4298">
                  <c:v>110.05440000000749</c:v>
                </c:pt>
                <c:pt idx="4299">
                  <c:v>110.08000000000749</c:v>
                </c:pt>
                <c:pt idx="4300">
                  <c:v>110.1056000000075</c:v>
                </c:pt>
                <c:pt idx="4301">
                  <c:v>110.13120000000751</c:v>
                </c:pt>
                <c:pt idx="4302">
                  <c:v>110.15680000000751</c:v>
                </c:pt>
                <c:pt idx="4303">
                  <c:v>110.18240000000752</c:v>
                </c:pt>
                <c:pt idx="4304">
                  <c:v>110.20800000000753</c:v>
                </c:pt>
                <c:pt idx="4305">
                  <c:v>110.23360000000753</c:v>
                </c:pt>
                <c:pt idx="4306">
                  <c:v>110.25920000000754</c:v>
                </c:pt>
                <c:pt idx="4307">
                  <c:v>110.28480000000754</c:v>
                </c:pt>
                <c:pt idx="4308">
                  <c:v>110.31040000000755</c:v>
                </c:pt>
                <c:pt idx="4309">
                  <c:v>110.33600000000756</c:v>
                </c:pt>
                <c:pt idx="4310">
                  <c:v>110.36160000000756</c:v>
                </c:pt>
                <c:pt idx="4311">
                  <c:v>110.38720000000757</c:v>
                </c:pt>
                <c:pt idx="4312">
                  <c:v>110.41280000000756</c:v>
                </c:pt>
                <c:pt idx="4313">
                  <c:v>110.43840000000758</c:v>
                </c:pt>
                <c:pt idx="4314">
                  <c:v>110.46400000000759</c:v>
                </c:pt>
                <c:pt idx="4315">
                  <c:v>110.48960000000758</c:v>
                </c:pt>
                <c:pt idx="4316">
                  <c:v>110.5152000000076</c:v>
                </c:pt>
                <c:pt idx="4317">
                  <c:v>110.54080000000759</c:v>
                </c:pt>
                <c:pt idx="4318">
                  <c:v>110.5664000000076</c:v>
                </c:pt>
                <c:pt idx="4319">
                  <c:v>110.59200000000762</c:v>
                </c:pt>
                <c:pt idx="4320">
                  <c:v>110.61760000000761</c:v>
                </c:pt>
                <c:pt idx="4321">
                  <c:v>110.64320000000762</c:v>
                </c:pt>
                <c:pt idx="4322">
                  <c:v>110.66880000000762</c:v>
                </c:pt>
                <c:pt idx="4323">
                  <c:v>110.69440000000763</c:v>
                </c:pt>
                <c:pt idx="4324">
                  <c:v>110.72000000000764</c:v>
                </c:pt>
                <c:pt idx="4325">
                  <c:v>110.74560000000764</c:v>
                </c:pt>
                <c:pt idx="4326">
                  <c:v>110.77120000000765</c:v>
                </c:pt>
                <c:pt idx="4327">
                  <c:v>110.79680000000766</c:v>
                </c:pt>
                <c:pt idx="4328">
                  <c:v>110.82240000000766</c:v>
                </c:pt>
                <c:pt idx="4329">
                  <c:v>110.84800000000767</c:v>
                </c:pt>
                <c:pt idx="4330">
                  <c:v>110.87360000000767</c:v>
                </c:pt>
                <c:pt idx="4331">
                  <c:v>110.89920000000768</c:v>
                </c:pt>
                <c:pt idx="4332">
                  <c:v>110.92480000000769</c:v>
                </c:pt>
                <c:pt idx="4333">
                  <c:v>110.95040000000769</c:v>
                </c:pt>
                <c:pt idx="4334">
                  <c:v>110.9760000000077</c:v>
                </c:pt>
                <c:pt idx="4335">
                  <c:v>111.0016000000077</c:v>
                </c:pt>
                <c:pt idx="4336">
                  <c:v>111.02720000000771</c:v>
                </c:pt>
                <c:pt idx="4337">
                  <c:v>111.05280000000772</c:v>
                </c:pt>
                <c:pt idx="4338">
                  <c:v>111.07840000000772</c:v>
                </c:pt>
                <c:pt idx="4339">
                  <c:v>111.10400000000773</c:v>
                </c:pt>
                <c:pt idx="4340">
                  <c:v>111.12960000000773</c:v>
                </c:pt>
                <c:pt idx="4341">
                  <c:v>111.15520000000774</c:v>
                </c:pt>
                <c:pt idx="4342">
                  <c:v>111.18080000000775</c:v>
                </c:pt>
                <c:pt idx="4343">
                  <c:v>111.20640000000775</c:v>
                </c:pt>
                <c:pt idx="4344">
                  <c:v>111.23200000000776</c:v>
                </c:pt>
                <c:pt idx="4345">
                  <c:v>111.25760000000776</c:v>
                </c:pt>
                <c:pt idx="4346">
                  <c:v>111.28320000000777</c:v>
                </c:pt>
                <c:pt idx="4347">
                  <c:v>111.30880000000778</c:v>
                </c:pt>
                <c:pt idx="4348">
                  <c:v>111.33440000000778</c:v>
                </c:pt>
                <c:pt idx="4349">
                  <c:v>111.36000000000779</c:v>
                </c:pt>
                <c:pt idx="4350">
                  <c:v>111.38560000000778</c:v>
                </c:pt>
                <c:pt idx="4351">
                  <c:v>111.4112000000078</c:v>
                </c:pt>
                <c:pt idx="4352">
                  <c:v>111.43680000000781</c:v>
                </c:pt>
                <c:pt idx="4353">
                  <c:v>111.4624000000078</c:v>
                </c:pt>
                <c:pt idx="4354">
                  <c:v>111.48800000000782</c:v>
                </c:pt>
                <c:pt idx="4355">
                  <c:v>111.51360000000783</c:v>
                </c:pt>
                <c:pt idx="4356">
                  <c:v>111.53920000000782</c:v>
                </c:pt>
                <c:pt idx="4357">
                  <c:v>111.56480000000784</c:v>
                </c:pt>
                <c:pt idx="4358">
                  <c:v>111.59040000000783</c:v>
                </c:pt>
                <c:pt idx="4359">
                  <c:v>111.61600000000784</c:v>
                </c:pt>
                <c:pt idx="4360">
                  <c:v>111.64160000000786</c:v>
                </c:pt>
                <c:pt idx="4361">
                  <c:v>111.66720000000785</c:v>
                </c:pt>
                <c:pt idx="4362">
                  <c:v>111.69280000000786</c:v>
                </c:pt>
                <c:pt idx="4363">
                  <c:v>111.71840000000786</c:v>
                </c:pt>
                <c:pt idx="4364">
                  <c:v>111.74400000000787</c:v>
                </c:pt>
                <c:pt idx="4365">
                  <c:v>111.76960000000788</c:v>
                </c:pt>
                <c:pt idx="4366">
                  <c:v>111.79520000000788</c:v>
                </c:pt>
                <c:pt idx="4367">
                  <c:v>111.82080000000789</c:v>
                </c:pt>
                <c:pt idx="4368">
                  <c:v>111.84640000000789</c:v>
                </c:pt>
                <c:pt idx="4369">
                  <c:v>111.8720000000079</c:v>
                </c:pt>
                <c:pt idx="4370">
                  <c:v>111.89760000000791</c:v>
                </c:pt>
                <c:pt idx="4371">
                  <c:v>111.92320000000791</c:v>
                </c:pt>
                <c:pt idx="4372">
                  <c:v>111.94880000000792</c:v>
                </c:pt>
                <c:pt idx="4373">
                  <c:v>111.97440000000792</c:v>
                </c:pt>
                <c:pt idx="4374">
                  <c:v>112.00000000000793</c:v>
                </c:pt>
                <c:pt idx="4375">
                  <c:v>112.02560000000794</c:v>
                </c:pt>
                <c:pt idx="4376">
                  <c:v>112.05120000000794</c:v>
                </c:pt>
                <c:pt idx="4377">
                  <c:v>112.07680000000795</c:v>
                </c:pt>
                <c:pt idx="4378">
                  <c:v>112.10240000000796</c:v>
                </c:pt>
                <c:pt idx="4379">
                  <c:v>112.12800000000796</c:v>
                </c:pt>
                <c:pt idx="4380">
                  <c:v>112.15360000000797</c:v>
                </c:pt>
                <c:pt idx="4381">
                  <c:v>112.17920000000797</c:v>
                </c:pt>
                <c:pt idx="4382">
                  <c:v>112.20480000000798</c:v>
                </c:pt>
                <c:pt idx="4383">
                  <c:v>112.23040000000799</c:v>
                </c:pt>
                <c:pt idx="4384">
                  <c:v>112.25600000000799</c:v>
                </c:pt>
                <c:pt idx="4385">
                  <c:v>112.281600000008</c:v>
                </c:pt>
                <c:pt idx="4386">
                  <c:v>112.307200000008</c:v>
                </c:pt>
                <c:pt idx="4387">
                  <c:v>112.33280000000801</c:v>
                </c:pt>
                <c:pt idx="4388">
                  <c:v>112.35840000000802</c:v>
                </c:pt>
                <c:pt idx="4389">
                  <c:v>112.38400000000802</c:v>
                </c:pt>
                <c:pt idx="4390">
                  <c:v>112.40960000000803</c:v>
                </c:pt>
                <c:pt idx="4391">
                  <c:v>112.43520000000802</c:v>
                </c:pt>
                <c:pt idx="4392">
                  <c:v>112.46080000000804</c:v>
                </c:pt>
                <c:pt idx="4393">
                  <c:v>112.48640000000805</c:v>
                </c:pt>
                <c:pt idx="4394">
                  <c:v>112.51200000000804</c:v>
                </c:pt>
                <c:pt idx="4395">
                  <c:v>112.53760000000806</c:v>
                </c:pt>
                <c:pt idx="4396">
                  <c:v>112.56320000000805</c:v>
                </c:pt>
                <c:pt idx="4397">
                  <c:v>112.58880000000806</c:v>
                </c:pt>
                <c:pt idx="4398">
                  <c:v>112.61440000000808</c:v>
                </c:pt>
                <c:pt idx="4399">
                  <c:v>112.64000000000807</c:v>
                </c:pt>
                <c:pt idx="4400">
                  <c:v>112.66560000000808</c:v>
                </c:pt>
                <c:pt idx="4401">
                  <c:v>112.69120000000808</c:v>
                </c:pt>
                <c:pt idx="4402">
                  <c:v>112.71680000000809</c:v>
                </c:pt>
                <c:pt idx="4403">
                  <c:v>112.7424000000081</c:v>
                </c:pt>
                <c:pt idx="4404">
                  <c:v>112.7680000000081</c:v>
                </c:pt>
                <c:pt idx="4405">
                  <c:v>112.79360000000811</c:v>
                </c:pt>
                <c:pt idx="4406">
                  <c:v>112.81920000000812</c:v>
                </c:pt>
                <c:pt idx="4407">
                  <c:v>112.84480000000812</c:v>
                </c:pt>
                <c:pt idx="4408">
                  <c:v>112.87040000000813</c:v>
                </c:pt>
                <c:pt idx="4409">
                  <c:v>112.89600000000813</c:v>
                </c:pt>
                <c:pt idx="4410">
                  <c:v>112.92160000000814</c:v>
                </c:pt>
                <c:pt idx="4411">
                  <c:v>112.94720000000815</c:v>
                </c:pt>
                <c:pt idx="4412">
                  <c:v>112.97280000000815</c:v>
                </c:pt>
                <c:pt idx="4413">
                  <c:v>112.99840000000816</c:v>
                </c:pt>
                <c:pt idx="4414">
                  <c:v>113.02400000000816</c:v>
                </c:pt>
                <c:pt idx="4415">
                  <c:v>113.04960000000817</c:v>
                </c:pt>
                <c:pt idx="4416">
                  <c:v>113.07520000000818</c:v>
                </c:pt>
                <c:pt idx="4417">
                  <c:v>113.10080000000818</c:v>
                </c:pt>
                <c:pt idx="4418">
                  <c:v>113.12640000000819</c:v>
                </c:pt>
                <c:pt idx="4419">
                  <c:v>113.15200000000819</c:v>
                </c:pt>
                <c:pt idx="4420">
                  <c:v>113.1776000000082</c:v>
                </c:pt>
                <c:pt idx="4421">
                  <c:v>113.20320000000821</c:v>
                </c:pt>
                <c:pt idx="4422">
                  <c:v>113.22880000000821</c:v>
                </c:pt>
                <c:pt idx="4423">
                  <c:v>113.25440000000822</c:v>
                </c:pt>
                <c:pt idx="4424">
                  <c:v>113.28000000000822</c:v>
                </c:pt>
                <c:pt idx="4425">
                  <c:v>113.30560000000823</c:v>
                </c:pt>
                <c:pt idx="4426">
                  <c:v>113.33120000000824</c:v>
                </c:pt>
                <c:pt idx="4427">
                  <c:v>113.35680000000823</c:v>
                </c:pt>
                <c:pt idx="4428">
                  <c:v>113.38240000000825</c:v>
                </c:pt>
                <c:pt idx="4429">
                  <c:v>113.40800000000826</c:v>
                </c:pt>
                <c:pt idx="4430">
                  <c:v>113.43360000000825</c:v>
                </c:pt>
                <c:pt idx="4431">
                  <c:v>113.45920000000827</c:v>
                </c:pt>
                <c:pt idx="4432">
                  <c:v>113.48480000000826</c:v>
                </c:pt>
                <c:pt idx="4433">
                  <c:v>113.51040000000827</c:v>
                </c:pt>
                <c:pt idx="4434">
                  <c:v>113.53600000000829</c:v>
                </c:pt>
                <c:pt idx="4435">
                  <c:v>113.56160000000828</c:v>
                </c:pt>
                <c:pt idx="4436">
                  <c:v>113.58720000000829</c:v>
                </c:pt>
                <c:pt idx="4437">
                  <c:v>113.61280000000829</c:v>
                </c:pt>
                <c:pt idx="4438">
                  <c:v>113.6384000000083</c:v>
                </c:pt>
                <c:pt idx="4439">
                  <c:v>113.66400000000831</c:v>
                </c:pt>
                <c:pt idx="4440">
                  <c:v>113.68960000000831</c:v>
                </c:pt>
                <c:pt idx="4441">
                  <c:v>113.71520000000832</c:v>
                </c:pt>
                <c:pt idx="4442">
                  <c:v>113.74080000000832</c:v>
                </c:pt>
                <c:pt idx="4443">
                  <c:v>113.76640000000833</c:v>
                </c:pt>
                <c:pt idx="4444">
                  <c:v>113.79200000000834</c:v>
                </c:pt>
                <c:pt idx="4445">
                  <c:v>113.81760000000834</c:v>
                </c:pt>
                <c:pt idx="4446">
                  <c:v>113.84320000000835</c:v>
                </c:pt>
                <c:pt idx="4447">
                  <c:v>113.86880000000835</c:v>
                </c:pt>
                <c:pt idx="4448">
                  <c:v>113.89440000000836</c:v>
                </c:pt>
                <c:pt idx="4449">
                  <c:v>113.92000000000837</c:v>
                </c:pt>
                <c:pt idx="4450">
                  <c:v>113.94560000000837</c:v>
                </c:pt>
                <c:pt idx="4451">
                  <c:v>113.97120000000838</c:v>
                </c:pt>
                <c:pt idx="4452">
                  <c:v>113.99680000000839</c:v>
                </c:pt>
                <c:pt idx="4453">
                  <c:v>114.02240000000839</c:v>
                </c:pt>
                <c:pt idx="4454">
                  <c:v>114.0480000000084</c:v>
                </c:pt>
                <c:pt idx="4455">
                  <c:v>114.0736000000084</c:v>
                </c:pt>
                <c:pt idx="4456">
                  <c:v>114.09920000000841</c:v>
                </c:pt>
                <c:pt idx="4457">
                  <c:v>114.12480000000842</c:v>
                </c:pt>
                <c:pt idx="4458">
                  <c:v>114.15040000000842</c:v>
                </c:pt>
                <c:pt idx="4459">
                  <c:v>114.17600000000843</c:v>
                </c:pt>
                <c:pt idx="4460">
                  <c:v>114.20160000000843</c:v>
                </c:pt>
                <c:pt idx="4461">
                  <c:v>114.22720000000844</c:v>
                </c:pt>
                <c:pt idx="4462">
                  <c:v>114.25280000000845</c:v>
                </c:pt>
                <c:pt idx="4463">
                  <c:v>114.27840000000845</c:v>
                </c:pt>
                <c:pt idx="4464">
                  <c:v>114.30400000000846</c:v>
                </c:pt>
                <c:pt idx="4465">
                  <c:v>114.32960000000845</c:v>
                </c:pt>
                <c:pt idx="4466">
                  <c:v>114.35520000000847</c:v>
                </c:pt>
                <c:pt idx="4467">
                  <c:v>114.38080000000848</c:v>
                </c:pt>
                <c:pt idx="4468">
                  <c:v>114.40640000000847</c:v>
                </c:pt>
                <c:pt idx="4469">
                  <c:v>114.43200000000849</c:v>
                </c:pt>
                <c:pt idx="4470">
                  <c:v>114.45760000000848</c:v>
                </c:pt>
                <c:pt idx="4471">
                  <c:v>114.48320000000849</c:v>
                </c:pt>
                <c:pt idx="4472">
                  <c:v>114.50880000000851</c:v>
                </c:pt>
                <c:pt idx="4473">
                  <c:v>114.5344000000085</c:v>
                </c:pt>
                <c:pt idx="4474">
                  <c:v>114.56000000000851</c:v>
                </c:pt>
                <c:pt idx="4475">
                  <c:v>114.58560000000851</c:v>
                </c:pt>
                <c:pt idx="4476">
                  <c:v>114.61120000000852</c:v>
                </c:pt>
                <c:pt idx="4477">
                  <c:v>114.63680000000853</c:v>
                </c:pt>
                <c:pt idx="4478">
                  <c:v>114.66240000000853</c:v>
                </c:pt>
                <c:pt idx="4479">
                  <c:v>114.68800000000854</c:v>
                </c:pt>
                <c:pt idx="4480">
                  <c:v>114.71360000000855</c:v>
                </c:pt>
                <c:pt idx="4481">
                  <c:v>114.73920000000855</c:v>
                </c:pt>
                <c:pt idx="4482">
                  <c:v>114.76480000000856</c:v>
                </c:pt>
                <c:pt idx="4483">
                  <c:v>114.79040000000856</c:v>
                </c:pt>
                <c:pt idx="4484">
                  <c:v>114.81600000000857</c:v>
                </c:pt>
                <c:pt idx="4485">
                  <c:v>114.84160000000858</c:v>
                </c:pt>
                <c:pt idx="4486">
                  <c:v>114.86720000000858</c:v>
                </c:pt>
                <c:pt idx="4487">
                  <c:v>114.89280000000859</c:v>
                </c:pt>
                <c:pt idx="4488">
                  <c:v>114.91840000000859</c:v>
                </c:pt>
                <c:pt idx="4489">
                  <c:v>114.9440000000086</c:v>
                </c:pt>
                <c:pt idx="4490">
                  <c:v>114.96960000000861</c:v>
                </c:pt>
                <c:pt idx="4491">
                  <c:v>114.99520000000861</c:v>
                </c:pt>
                <c:pt idx="4492">
                  <c:v>115.02080000000862</c:v>
                </c:pt>
                <c:pt idx="4493">
                  <c:v>115.04640000000862</c:v>
                </c:pt>
                <c:pt idx="4494">
                  <c:v>115.07200000000863</c:v>
                </c:pt>
                <c:pt idx="4495">
                  <c:v>115.09760000000864</c:v>
                </c:pt>
                <c:pt idx="4496">
                  <c:v>115.12320000000864</c:v>
                </c:pt>
                <c:pt idx="4497">
                  <c:v>115.14880000000865</c:v>
                </c:pt>
                <c:pt idx="4498">
                  <c:v>115.17440000000865</c:v>
                </c:pt>
                <c:pt idx="4499">
                  <c:v>115.20000000000866</c:v>
                </c:pt>
                <c:pt idx="4500">
                  <c:v>115.22560000000867</c:v>
                </c:pt>
                <c:pt idx="4501">
                  <c:v>115.25120000000867</c:v>
                </c:pt>
                <c:pt idx="4502">
                  <c:v>115.27680000000868</c:v>
                </c:pt>
                <c:pt idx="4503">
                  <c:v>115.30240000000869</c:v>
                </c:pt>
                <c:pt idx="4504">
                  <c:v>115.32800000000869</c:v>
                </c:pt>
                <c:pt idx="4505">
                  <c:v>115.3536000000087</c:v>
                </c:pt>
                <c:pt idx="4506">
                  <c:v>115.37920000000869</c:v>
                </c:pt>
                <c:pt idx="4507">
                  <c:v>115.40480000000871</c:v>
                </c:pt>
                <c:pt idx="4508">
                  <c:v>115.43040000000872</c:v>
                </c:pt>
                <c:pt idx="4509">
                  <c:v>115.45600000000871</c:v>
                </c:pt>
                <c:pt idx="4510">
                  <c:v>115.48160000000873</c:v>
                </c:pt>
                <c:pt idx="4511">
                  <c:v>115.50720000000872</c:v>
                </c:pt>
                <c:pt idx="4512">
                  <c:v>115.53280000000873</c:v>
                </c:pt>
                <c:pt idx="4513">
                  <c:v>115.55840000000875</c:v>
                </c:pt>
                <c:pt idx="4514">
                  <c:v>115.58400000000874</c:v>
                </c:pt>
                <c:pt idx="4515">
                  <c:v>115.60960000000875</c:v>
                </c:pt>
                <c:pt idx="4516">
                  <c:v>115.63520000000875</c:v>
                </c:pt>
                <c:pt idx="4517">
                  <c:v>115.66080000000876</c:v>
                </c:pt>
                <c:pt idx="4518">
                  <c:v>115.68640000000877</c:v>
                </c:pt>
                <c:pt idx="4519">
                  <c:v>115.71200000000877</c:v>
                </c:pt>
                <c:pt idx="4520">
                  <c:v>115.73760000000878</c:v>
                </c:pt>
                <c:pt idx="4521">
                  <c:v>115.76320000000878</c:v>
                </c:pt>
                <c:pt idx="4522">
                  <c:v>115.78880000000879</c:v>
                </c:pt>
                <c:pt idx="4523">
                  <c:v>115.8144000000088</c:v>
                </c:pt>
                <c:pt idx="4524">
                  <c:v>115.8400000000088</c:v>
                </c:pt>
                <c:pt idx="4525">
                  <c:v>115.86560000000881</c:v>
                </c:pt>
                <c:pt idx="4526">
                  <c:v>115.89120000000881</c:v>
                </c:pt>
                <c:pt idx="4527">
                  <c:v>115.91680000000882</c:v>
                </c:pt>
                <c:pt idx="4528">
                  <c:v>115.94240000000883</c:v>
                </c:pt>
                <c:pt idx="4529">
                  <c:v>115.96800000000883</c:v>
                </c:pt>
                <c:pt idx="4530">
                  <c:v>115.99360000000884</c:v>
                </c:pt>
                <c:pt idx="4531">
                  <c:v>116.01920000000885</c:v>
                </c:pt>
                <c:pt idx="4532">
                  <c:v>116.04480000000885</c:v>
                </c:pt>
                <c:pt idx="4533">
                  <c:v>116.07040000000886</c:v>
                </c:pt>
                <c:pt idx="4534">
                  <c:v>116.09600000000886</c:v>
                </c:pt>
                <c:pt idx="4535">
                  <c:v>116.12160000000887</c:v>
                </c:pt>
                <c:pt idx="4536">
                  <c:v>116.14720000000888</c:v>
                </c:pt>
                <c:pt idx="4537">
                  <c:v>116.17280000000888</c:v>
                </c:pt>
                <c:pt idx="4538">
                  <c:v>116.19840000000889</c:v>
                </c:pt>
                <c:pt idx="4539">
                  <c:v>116.22400000000889</c:v>
                </c:pt>
                <c:pt idx="4540">
                  <c:v>116.2496000000089</c:v>
                </c:pt>
                <c:pt idx="4541">
                  <c:v>116.27520000000891</c:v>
                </c:pt>
                <c:pt idx="4542">
                  <c:v>116.30080000000891</c:v>
                </c:pt>
                <c:pt idx="4543">
                  <c:v>116.32640000000892</c:v>
                </c:pt>
                <c:pt idx="4544">
                  <c:v>116.35200000000891</c:v>
                </c:pt>
                <c:pt idx="4545">
                  <c:v>116.37760000000893</c:v>
                </c:pt>
                <c:pt idx="4546">
                  <c:v>116.40320000000894</c:v>
                </c:pt>
                <c:pt idx="4547">
                  <c:v>116.42880000000893</c:v>
                </c:pt>
                <c:pt idx="4548">
                  <c:v>116.45440000000895</c:v>
                </c:pt>
                <c:pt idx="4549">
                  <c:v>116.48000000000894</c:v>
                </c:pt>
                <c:pt idx="4550">
                  <c:v>116.50560000000895</c:v>
                </c:pt>
                <c:pt idx="4551">
                  <c:v>116.53120000000897</c:v>
                </c:pt>
                <c:pt idx="4552">
                  <c:v>116.55680000000896</c:v>
                </c:pt>
                <c:pt idx="4553">
                  <c:v>116.58240000000897</c:v>
                </c:pt>
                <c:pt idx="4554">
                  <c:v>116.60800000000899</c:v>
                </c:pt>
                <c:pt idx="4555">
                  <c:v>116.63360000000898</c:v>
                </c:pt>
                <c:pt idx="4556">
                  <c:v>116.65920000000899</c:v>
                </c:pt>
                <c:pt idx="4557">
                  <c:v>116.68480000000899</c:v>
                </c:pt>
                <c:pt idx="4558">
                  <c:v>116.710400000009</c:v>
                </c:pt>
                <c:pt idx="4559">
                  <c:v>116.73600000000901</c:v>
                </c:pt>
                <c:pt idx="4560">
                  <c:v>116.76160000000901</c:v>
                </c:pt>
                <c:pt idx="4561">
                  <c:v>116.78720000000902</c:v>
                </c:pt>
                <c:pt idx="4562">
                  <c:v>116.81280000000902</c:v>
                </c:pt>
                <c:pt idx="4563">
                  <c:v>116.83840000000903</c:v>
                </c:pt>
                <c:pt idx="4564">
                  <c:v>116.86400000000904</c:v>
                </c:pt>
                <c:pt idx="4565">
                  <c:v>116.88960000000904</c:v>
                </c:pt>
                <c:pt idx="4566">
                  <c:v>116.91520000000905</c:v>
                </c:pt>
                <c:pt idx="4567">
                  <c:v>116.94080000000905</c:v>
                </c:pt>
                <c:pt idx="4568">
                  <c:v>116.96640000000906</c:v>
                </c:pt>
                <c:pt idx="4569">
                  <c:v>116.99200000000907</c:v>
                </c:pt>
                <c:pt idx="4570">
                  <c:v>117.01760000000907</c:v>
                </c:pt>
                <c:pt idx="4571">
                  <c:v>117.04320000000908</c:v>
                </c:pt>
                <c:pt idx="4572">
                  <c:v>117.06880000000908</c:v>
                </c:pt>
                <c:pt idx="4573">
                  <c:v>117.09440000000909</c:v>
                </c:pt>
                <c:pt idx="4574">
                  <c:v>117.1200000000091</c:v>
                </c:pt>
                <c:pt idx="4575">
                  <c:v>117.1456000000091</c:v>
                </c:pt>
                <c:pt idx="4576">
                  <c:v>117.17120000000911</c:v>
                </c:pt>
                <c:pt idx="4577">
                  <c:v>117.19680000000912</c:v>
                </c:pt>
                <c:pt idx="4578">
                  <c:v>117.22240000000912</c:v>
                </c:pt>
                <c:pt idx="4579">
                  <c:v>117.24800000000913</c:v>
                </c:pt>
                <c:pt idx="4580">
                  <c:v>117.27360000000913</c:v>
                </c:pt>
                <c:pt idx="4581">
                  <c:v>117.29920000000914</c:v>
                </c:pt>
                <c:pt idx="4582">
                  <c:v>117.32480000000915</c:v>
                </c:pt>
                <c:pt idx="4583">
                  <c:v>117.35040000000915</c:v>
                </c:pt>
                <c:pt idx="4584">
                  <c:v>117.37600000000916</c:v>
                </c:pt>
                <c:pt idx="4585">
                  <c:v>117.40160000000915</c:v>
                </c:pt>
                <c:pt idx="4586">
                  <c:v>117.42720000000917</c:v>
                </c:pt>
                <c:pt idx="4587">
                  <c:v>117.45280000000918</c:v>
                </c:pt>
                <c:pt idx="4588">
                  <c:v>117.47840000000917</c:v>
                </c:pt>
                <c:pt idx="4589">
                  <c:v>117.50400000000919</c:v>
                </c:pt>
                <c:pt idx="4590">
                  <c:v>117.52960000000918</c:v>
                </c:pt>
                <c:pt idx="4591">
                  <c:v>117.55520000000919</c:v>
                </c:pt>
                <c:pt idx="4592">
                  <c:v>117.58080000000921</c:v>
                </c:pt>
                <c:pt idx="4593">
                  <c:v>117.6064000000092</c:v>
                </c:pt>
                <c:pt idx="4594">
                  <c:v>117.63200000000921</c:v>
                </c:pt>
                <c:pt idx="4595">
                  <c:v>117.65760000000921</c:v>
                </c:pt>
                <c:pt idx="4596">
                  <c:v>117.68320000000922</c:v>
                </c:pt>
                <c:pt idx="4597">
                  <c:v>117.70880000000923</c:v>
                </c:pt>
                <c:pt idx="4598">
                  <c:v>117.73440000000923</c:v>
                </c:pt>
                <c:pt idx="4599">
                  <c:v>117.76000000000924</c:v>
                </c:pt>
                <c:pt idx="4600">
                  <c:v>117.78560000000924</c:v>
                </c:pt>
                <c:pt idx="4601">
                  <c:v>117.81120000000925</c:v>
                </c:pt>
                <c:pt idx="4602">
                  <c:v>117.83680000000926</c:v>
                </c:pt>
                <c:pt idx="4603">
                  <c:v>117.86240000000926</c:v>
                </c:pt>
                <c:pt idx="4604">
                  <c:v>117.88800000000927</c:v>
                </c:pt>
                <c:pt idx="4605">
                  <c:v>117.91360000000928</c:v>
                </c:pt>
                <c:pt idx="4606">
                  <c:v>117.93920000000928</c:v>
                </c:pt>
                <c:pt idx="4607">
                  <c:v>117.96480000000929</c:v>
                </c:pt>
                <c:pt idx="4608">
                  <c:v>117.99040000000929</c:v>
                </c:pt>
                <c:pt idx="4609">
                  <c:v>118.0160000000093</c:v>
                </c:pt>
                <c:pt idx="4610">
                  <c:v>118.04160000000931</c:v>
                </c:pt>
                <c:pt idx="4611">
                  <c:v>118.06720000000931</c:v>
                </c:pt>
                <c:pt idx="4612">
                  <c:v>118.09280000000932</c:v>
                </c:pt>
                <c:pt idx="4613">
                  <c:v>118.11840000000932</c:v>
                </c:pt>
                <c:pt idx="4614">
                  <c:v>118.14400000000933</c:v>
                </c:pt>
                <c:pt idx="4615">
                  <c:v>118.16960000000934</c:v>
                </c:pt>
                <c:pt idx="4616">
                  <c:v>118.19520000000934</c:v>
                </c:pt>
                <c:pt idx="4617">
                  <c:v>118.22080000000935</c:v>
                </c:pt>
                <c:pt idx="4618">
                  <c:v>118.24640000000934</c:v>
                </c:pt>
                <c:pt idx="4619">
                  <c:v>118.27200000000936</c:v>
                </c:pt>
                <c:pt idx="4620">
                  <c:v>118.29760000000937</c:v>
                </c:pt>
                <c:pt idx="4621">
                  <c:v>118.32320000000936</c:v>
                </c:pt>
                <c:pt idx="4622">
                  <c:v>118.34880000000938</c:v>
                </c:pt>
                <c:pt idx="4623">
                  <c:v>118.37440000000937</c:v>
                </c:pt>
                <c:pt idx="4624">
                  <c:v>118.40000000000938</c:v>
                </c:pt>
                <c:pt idx="4625">
                  <c:v>118.4256000000094</c:v>
                </c:pt>
                <c:pt idx="4626">
                  <c:v>118.45120000000939</c:v>
                </c:pt>
                <c:pt idx="4627">
                  <c:v>118.4768000000094</c:v>
                </c:pt>
                <c:pt idx="4628">
                  <c:v>118.50240000000942</c:v>
                </c:pt>
                <c:pt idx="4629">
                  <c:v>118.52800000000941</c:v>
                </c:pt>
                <c:pt idx="4630">
                  <c:v>118.55360000000942</c:v>
                </c:pt>
                <c:pt idx="4631">
                  <c:v>118.57920000000942</c:v>
                </c:pt>
                <c:pt idx="4632">
                  <c:v>118.60480000000943</c:v>
                </c:pt>
                <c:pt idx="4633">
                  <c:v>118.63040000000944</c:v>
                </c:pt>
                <c:pt idx="4634">
                  <c:v>118.65600000000944</c:v>
                </c:pt>
                <c:pt idx="4635">
                  <c:v>118.68160000000945</c:v>
                </c:pt>
                <c:pt idx="4636">
                  <c:v>118.70720000000945</c:v>
                </c:pt>
                <c:pt idx="4637">
                  <c:v>118.73280000000946</c:v>
                </c:pt>
                <c:pt idx="4638">
                  <c:v>118.75840000000947</c:v>
                </c:pt>
                <c:pt idx="4639">
                  <c:v>118.78400000000947</c:v>
                </c:pt>
                <c:pt idx="4640">
                  <c:v>118.80960000000948</c:v>
                </c:pt>
                <c:pt idx="4641">
                  <c:v>118.83520000000948</c:v>
                </c:pt>
                <c:pt idx="4642">
                  <c:v>118.86080000000949</c:v>
                </c:pt>
                <c:pt idx="4643">
                  <c:v>118.8864000000095</c:v>
                </c:pt>
                <c:pt idx="4644">
                  <c:v>118.9120000000095</c:v>
                </c:pt>
                <c:pt idx="4645">
                  <c:v>118.93760000000951</c:v>
                </c:pt>
                <c:pt idx="4646">
                  <c:v>118.96320000000951</c:v>
                </c:pt>
                <c:pt idx="4647">
                  <c:v>118.98880000000952</c:v>
                </c:pt>
                <c:pt idx="4648">
                  <c:v>119.01440000000953</c:v>
                </c:pt>
                <c:pt idx="4649">
                  <c:v>119.04000000000953</c:v>
                </c:pt>
                <c:pt idx="4650">
                  <c:v>119.06560000000954</c:v>
                </c:pt>
                <c:pt idx="4651">
                  <c:v>119.09120000000954</c:v>
                </c:pt>
                <c:pt idx="4652">
                  <c:v>119.11680000000955</c:v>
                </c:pt>
                <c:pt idx="4653">
                  <c:v>119.14240000000956</c:v>
                </c:pt>
                <c:pt idx="4654">
                  <c:v>119.16800000000956</c:v>
                </c:pt>
                <c:pt idx="4655">
                  <c:v>119.19360000000957</c:v>
                </c:pt>
                <c:pt idx="4656">
                  <c:v>119.21920000000958</c:v>
                </c:pt>
                <c:pt idx="4657">
                  <c:v>119.24480000000958</c:v>
                </c:pt>
                <c:pt idx="4658">
                  <c:v>119.27040000000959</c:v>
                </c:pt>
                <c:pt idx="4659">
                  <c:v>119.29600000000958</c:v>
                </c:pt>
                <c:pt idx="4660">
                  <c:v>119.3216000000096</c:v>
                </c:pt>
                <c:pt idx="4661">
                  <c:v>119.34720000000961</c:v>
                </c:pt>
                <c:pt idx="4662">
                  <c:v>119.3728000000096</c:v>
                </c:pt>
                <c:pt idx="4663">
                  <c:v>119.39840000000962</c:v>
                </c:pt>
                <c:pt idx="4664">
                  <c:v>119.42400000000961</c:v>
                </c:pt>
                <c:pt idx="4665">
                  <c:v>119.44960000000962</c:v>
                </c:pt>
                <c:pt idx="4666">
                  <c:v>119.47520000000964</c:v>
                </c:pt>
                <c:pt idx="4667">
                  <c:v>119.50080000000963</c:v>
                </c:pt>
                <c:pt idx="4668">
                  <c:v>119.52640000000964</c:v>
                </c:pt>
                <c:pt idx="4669">
                  <c:v>119.55200000000964</c:v>
                </c:pt>
                <c:pt idx="4670">
                  <c:v>119.57760000000965</c:v>
                </c:pt>
                <c:pt idx="4671">
                  <c:v>119.60320000000966</c:v>
                </c:pt>
                <c:pt idx="4672">
                  <c:v>119.62880000000966</c:v>
                </c:pt>
                <c:pt idx="4673">
                  <c:v>119.65440000000967</c:v>
                </c:pt>
                <c:pt idx="4674">
                  <c:v>119.68000000000967</c:v>
                </c:pt>
                <c:pt idx="4675">
                  <c:v>119.70560000000968</c:v>
                </c:pt>
                <c:pt idx="4676">
                  <c:v>119.73120000000969</c:v>
                </c:pt>
                <c:pt idx="4677">
                  <c:v>119.75680000000969</c:v>
                </c:pt>
                <c:pt idx="4678">
                  <c:v>119.7824000000097</c:v>
                </c:pt>
                <c:pt idx="4679">
                  <c:v>119.80800000000971</c:v>
                </c:pt>
                <c:pt idx="4680">
                  <c:v>119.83360000000971</c:v>
                </c:pt>
                <c:pt idx="4681">
                  <c:v>119.85920000000972</c:v>
                </c:pt>
                <c:pt idx="4682">
                  <c:v>119.88480000000972</c:v>
                </c:pt>
                <c:pt idx="4683">
                  <c:v>119.91040000000973</c:v>
                </c:pt>
                <c:pt idx="4684">
                  <c:v>119.93600000000974</c:v>
                </c:pt>
                <c:pt idx="4685">
                  <c:v>119.96160000000974</c:v>
                </c:pt>
                <c:pt idx="4686">
                  <c:v>119.98720000000975</c:v>
                </c:pt>
                <c:pt idx="4687">
                  <c:v>120.01280000000975</c:v>
                </c:pt>
                <c:pt idx="4688">
                  <c:v>120.03840000000976</c:v>
                </c:pt>
                <c:pt idx="4689">
                  <c:v>120.06400000000977</c:v>
                </c:pt>
                <c:pt idx="4690">
                  <c:v>120.08960000000977</c:v>
                </c:pt>
                <c:pt idx="4691">
                  <c:v>120.11520000000978</c:v>
                </c:pt>
                <c:pt idx="4692">
                  <c:v>120.14080000000978</c:v>
                </c:pt>
                <c:pt idx="4693">
                  <c:v>120.16640000000979</c:v>
                </c:pt>
                <c:pt idx="4694">
                  <c:v>120.1920000000098</c:v>
                </c:pt>
                <c:pt idx="4695">
                  <c:v>120.2176000000098</c:v>
                </c:pt>
                <c:pt idx="4696">
                  <c:v>120.24320000000981</c:v>
                </c:pt>
                <c:pt idx="4697">
                  <c:v>120.2688000000098</c:v>
                </c:pt>
                <c:pt idx="4698">
                  <c:v>120.29440000000982</c:v>
                </c:pt>
                <c:pt idx="4699">
                  <c:v>120.32000000000983</c:v>
                </c:pt>
                <c:pt idx="4700">
                  <c:v>120.34560000000982</c:v>
                </c:pt>
                <c:pt idx="4701">
                  <c:v>120.37120000000984</c:v>
                </c:pt>
                <c:pt idx="4702">
                  <c:v>120.39680000000985</c:v>
                </c:pt>
                <c:pt idx="4703">
                  <c:v>120.42240000000984</c:v>
                </c:pt>
                <c:pt idx="4704">
                  <c:v>120.44800000000986</c:v>
                </c:pt>
                <c:pt idx="4705">
                  <c:v>120.47360000000985</c:v>
                </c:pt>
                <c:pt idx="4706">
                  <c:v>120.49920000000986</c:v>
                </c:pt>
                <c:pt idx="4707">
                  <c:v>120.52480000000988</c:v>
                </c:pt>
                <c:pt idx="4708">
                  <c:v>120.55040000000987</c:v>
                </c:pt>
                <c:pt idx="4709">
                  <c:v>120.57600000000988</c:v>
                </c:pt>
                <c:pt idx="4710">
                  <c:v>120.60160000000988</c:v>
                </c:pt>
                <c:pt idx="4711">
                  <c:v>120.62720000000989</c:v>
                </c:pt>
                <c:pt idx="4712">
                  <c:v>120.6528000000099</c:v>
                </c:pt>
                <c:pt idx="4713">
                  <c:v>120.6784000000099</c:v>
                </c:pt>
                <c:pt idx="4714">
                  <c:v>120.70400000000991</c:v>
                </c:pt>
                <c:pt idx="4715">
                  <c:v>120.72960000000991</c:v>
                </c:pt>
                <c:pt idx="4716">
                  <c:v>120.75520000000992</c:v>
                </c:pt>
                <c:pt idx="4717">
                  <c:v>120.78080000000993</c:v>
                </c:pt>
                <c:pt idx="4718">
                  <c:v>120.80640000000993</c:v>
                </c:pt>
                <c:pt idx="4719">
                  <c:v>120.83200000000994</c:v>
                </c:pt>
                <c:pt idx="4720">
                  <c:v>120.85760000000994</c:v>
                </c:pt>
                <c:pt idx="4721">
                  <c:v>120.88320000000995</c:v>
                </c:pt>
                <c:pt idx="4722">
                  <c:v>120.90880000000996</c:v>
                </c:pt>
                <c:pt idx="4723">
                  <c:v>120.93440000000996</c:v>
                </c:pt>
                <c:pt idx="4724">
                  <c:v>120.96000000000997</c:v>
                </c:pt>
                <c:pt idx="4725">
                  <c:v>120.98560000000997</c:v>
                </c:pt>
                <c:pt idx="4726">
                  <c:v>121.01120000000998</c:v>
                </c:pt>
                <c:pt idx="4727">
                  <c:v>121.03680000000999</c:v>
                </c:pt>
                <c:pt idx="4728">
                  <c:v>121.06240000000999</c:v>
                </c:pt>
                <c:pt idx="4729">
                  <c:v>121.08800000001</c:v>
                </c:pt>
                <c:pt idx="4730">
                  <c:v>121.11360000001001</c:v>
                </c:pt>
                <c:pt idx="4731">
                  <c:v>121.13920000001001</c:v>
                </c:pt>
                <c:pt idx="4732">
                  <c:v>121.16480000001002</c:v>
                </c:pt>
                <c:pt idx="4733">
                  <c:v>121.19040000001002</c:v>
                </c:pt>
                <c:pt idx="4734">
                  <c:v>121.21600000001003</c:v>
                </c:pt>
                <c:pt idx="4735">
                  <c:v>121.24160000001004</c:v>
                </c:pt>
                <c:pt idx="4736">
                  <c:v>121.26720000001004</c:v>
                </c:pt>
                <c:pt idx="4737">
                  <c:v>121.29280000001005</c:v>
                </c:pt>
                <c:pt idx="4738">
                  <c:v>121.31840000001004</c:v>
                </c:pt>
                <c:pt idx="4739">
                  <c:v>121.34400000001006</c:v>
                </c:pt>
                <c:pt idx="4740">
                  <c:v>121.36960000001007</c:v>
                </c:pt>
                <c:pt idx="4741">
                  <c:v>121.39520000001006</c:v>
                </c:pt>
                <c:pt idx="4742">
                  <c:v>121.42080000001008</c:v>
                </c:pt>
                <c:pt idx="4743">
                  <c:v>121.44640000001007</c:v>
                </c:pt>
                <c:pt idx="4744">
                  <c:v>121.47200000001008</c:v>
                </c:pt>
                <c:pt idx="4745">
                  <c:v>121.4976000000101</c:v>
                </c:pt>
                <c:pt idx="4746">
                  <c:v>121.52320000001009</c:v>
                </c:pt>
                <c:pt idx="4747">
                  <c:v>121.5488000000101</c:v>
                </c:pt>
                <c:pt idx="4748">
                  <c:v>121.5744000000101</c:v>
                </c:pt>
                <c:pt idx="4749">
                  <c:v>121.60000000001011</c:v>
                </c:pt>
                <c:pt idx="4750">
                  <c:v>121.62560000001012</c:v>
                </c:pt>
                <c:pt idx="4751">
                  <c:v>121.65120000001012</c:v>
                </c:pt>
                <c:pt idx="4752">
                  <c:v>121.67680000001013</c:v>
                </c:pt>
                <c:pt idx="4753">
                  <c:v>121.70240000001014</c:v>
                </c:pt>
                <c:pt idx="4754">
                  <c:v>121.72800000001014</c:v>
                </c:pt>
                <c:pt idx="4755">
                  <c:v>121.75360000001015</c:v>
                </c:pt>
                <c:pt idx="4756">
                  <c:v>121.77920000001015</c:v>
                </c:pt>
                <c:pt idx="4757">
                  <c:v>121.80480000001016</c:v>
                </c:pt>
                <c:pt idx="4758">
                  <c:v>121.83040000001017</c:v>
                </c:pt>
                <c:pt idx="4759">
                  <c:v>121.85600000001017</c:v>
                </c:pt>
                <c:pt idx="4760">
                  <c:v>121.88160000001018</c:v>
                </c:pt>
                <c:pt idx="4761">
                  <c:v>121.90720000001018</c:v>
                </c:pt>
                <c:pt idx="4762">
                  <c:v>121.93280000001019</c:v>
                </c:pt>
                <c:pt idx="4763">
                  <c:v>121.9584000000102</c:v>
                </c:pt>
                <c:pt idx="4764">
                  <c:v>121.9840000000102</c:v>
                </c:pt>
                <c:pt idx="4765">
                  <c:v>122.00960000001021</c:v>
                </c:pt>
                <c:pt idx="4766">
                  <c:v>122.03520000001021</c:v>
                </c:pt>
                <c:pt idx="4767">
                  <c:v>122.06080000001022</c:v>
                </c:pt>
                <c:pt idx="4768">
                  <c:v>122.08640000001023</c:v>
                </c:pt>
                <c:pt idx="4769">
                  <c:v>122.11200000001023</c:v>
                </c:pt>
                <c:pt idx="4770">
                  <c:v>122.13760000001024</c:v>
                </c:pt>
                <c:pt idx="4771">
                  <c:v>122.16320000001024</c:v>
                </c:pt>
                <c:pt idx="4772">
                  <c:v>122.18880000001025</c:v>
                </c:pt>
                <c:pt idx="4773">
                  <c:v>122.21440000001026</c:v>
                </c:pt>
                <c:pt idx="4774">
                  <c:v>122.24000000001026</c:v>
                </c:pt>
                <c:pt idx="4775">
                  <c:v>122.26560000001027</c:v>
                </c:pt>
                <c:pt idx="4776">
                  <c:v>122.29120000001026</c:v>
                </c:pt>
                <c:pt idx="4777">
                  <c:v>122.31680000001028</c:v>
                </c:pt>
                <c:pt idx="4778">
                  <c:v>122.34240000001029</c:v>
                </c:pt>
                <c:pt idx="4779">
                  <c:v>122.36800000001028</c:v>
                </c:pt>
                <c:pt idx="4780">
                  <c:v>122.3936000000103</c:v>
                </c:pt>
                <c:pt idx="4781">
                  <c:v>122.41920000001031</c:v>
                </c:pt>
                <c:pt idx="4782">
                  <c:v>122.4448000000103</c:v>
                </c:pt>
                <c:pt idx="4783">
                  <c:v>122.47040000001032</c:v>
                </c:pt>
                <c:pt idx="4784">
                  <c:v>122.49600000001031</c:v>
                </c:pt>
                <c:pt idx="4785">
                  <c:v>122.52160000001032</c:v>
                </c:pt>
                <c:pt idx="4786">
                  <c:v>122.54720000001033</c:v>
                </c:pt>
                <c:pt idx="4787">
                  <c:v>122.57280000001033</c:v>
                </c:pt>
                <c:pt idx="4788">
                  <c:v>122.59840000001034</c:v>
                </c:pt>
                <c:pt idx="4789">
                  <c:v>122.62400000001034</c:v>
                </c:pt>
                <c:pt idx="4790">
                  <c:v>122.64960000001035</c:v>
                </c:pt>
                <c:pt idx="4791">
                  <c:v>122.67520000001036</c:v>
                </c:pt>
                <c:pt idx="4792">
                  <c:v>122.70080000001036</c:v>
                </c:pt>
                <c:pt idx="4793">
                  <c:v>122.72640000001037</c:v>
                </c:pt>
                <c:pt idx="4794">
                  <c:v>122.75200000001037</c:v>
                </c:pt>
                <c:pt idx="4795">
                  <c:v>122.77760000001038</c:v>
                </c:pt>
                <c:pt idx="4796">
                  <c:v>122.80320000001039</c:v>
                </c:pt>
                <c:pt idx="4797">
                  <c:v>122.82880000001039</c:v>
                </c:pt>
                <c:pt idx="4798">
                  <c:v>122.8544000000104</c:v>
                </c:pt>
                <c:pt idx="4799">
                  <c:v>122.8800000000104</c:v>
                </c:pt>
                <c:pt idx="4800">
                  <c:v>122.90560000001041</c:v>
                </c:pt>
                <c:pt idx="4801">
                  <c:v>122.93120000001042</c:v>
                </c:pt>
                <c:pt idx="4802">
                  <c:v>122.95680000001042</c:v>
                </c:pt>
                <c:pt idx="4803">
                  <c:v>122.98240000001043</c:v>
                </c:pt>
                <c:pt idx="4804">
                  <c:v>123.00800000001044</c:v>
                </c:pt>
                <c:pt idx="4805">
                  <c:v>123.03360000001044</c:v>
                </c:pt>
                <c:pt idx="4806">
                  <c:v>123.05920000001045</c:v>
                </c:pt>
                <c:pt idx="4807">
                  <c:v>123.08480000001045</c:v>
                </c:pt>
                <c:pt idx="4808">
                  <c:v>123.11040000001046</c:v>
                </c:pt>
                <c:pt idx="4809">
                  <c:v>123.13600000001047</c:v>
                </c:pt>
                <c:pt idx="4810">
                  <c:v>123.16160000001047</c:v>
                </c:pt>
                <c:pt idx="4811">
                  <c:v>123.18720000001048</c:v>
                </c:pt>
                <c:pt idx="4812">
                  <c:v>123.21280000001047</c:v>
                </c:pt>
                <c:pt idx="4813">
                  <c:v>123.23840000001049</c:v>
                </c:pt>
                <c:pt idx="4814">
                  <c:v>123.2640000000105</c:v>
                </c:pt>
                <c:pt idx="4815">
                  <c:v>123.28960000001049</c:v>
                </c:pt>
                <c:pt idx="4816">
                  <c:v>123.31520000001051</c:v>
                </c:pt>
                <c:pt idx="4817">
                  <c:v>123.3408000000105</c:v>
                </c:pt>
                <c:pt idx="4818">
                  <c:v>123.36640000001051</c:v>
                </c:pt>
                <c:pt idx="4819">
                  <c:v>123.39200000001053</c:v>
                </c:pt>
                <c:pt idx="4820">
                  <c:v>123.41760000001052</c:v>
                </c:pt>
                <c:pt idx="4821">
                  <c:v>123.44320000001053</c:v>
                </c:pt>
                <c:pt idx="4822">
                  <c:v>123.46880000001053</c:v>
                </c:pt>
                <c:pt idx="4823">
                  <c:v>123.49440000001054</c:v>
                </c:pt>
                <c:pt idx="4824">
                  <c:v>123.52000000001055</c:v>
                </c:pt>
                <c:pt idx="4825">
                  <c:v>123.54560000001055</c:v>
                </c:pt>
                <c:pt idx="4826">
                  <c:v>123.57120000001056</c:v>
                </c:pt>
                <c:pt idx="4827">
                  <c:v>123.59680000001057</c:v>
                </c:pt>
                <c:pt idx="4828">
                  <c:v>123.62240000001057</c:v>
                </c:pt>
                <c:pt idx="4829">
                  <c:v>123.64800000001058</c:v>
                </c:pt>
                <c:pt idx="4830">
                  <c:v>123.67360000001058</c:v>
                </c:pt>
                <c:pt idx="4831">
                  <c:v>123.69920000001059</c:v>
                </c:pt>
                <c:pt idx="4832">
                  <c:v>123.7248000000106</c:v>
                </c:pt>
                <c:pt idx="4833">
                  <c:v>123.7504000000106</c:v>
                </c:pt>
                <c:pt idx="4834">
                  <c:v>123.77600000001061</c:v>
                </c:pt>
                <c:pt idx="4835">
                  <c:v>123.80160000001061</c:v>
                </c:pt>
                <c:pt idx="4836">
                  <c:v>123.82720000001062</c:v>
                </c:pt>
                <c:pt idx="4837">
                  <c:v>123.85280000001063</c:v>
                </c:pt>
                <c:pt idx="4838">
                  <c:v>123.87840000001063</c:v>
                </c:pt>
                <c:pt idx="4839">
                  <c:v>123.90400000001064</c:v>
                </c:pt>
                <c:pt idx="4840">
                  <c:v>123.92960000001064</c:v>
                </c:pt>
                <c:pt idx="4841">
                  <c:v>123.95520000001065</c:v>
                </c:pt>
                <c:pt idx="4842">
                  <c:v>123.98080000001066</c:v>
                </c:pt>
                <c:pt idx="4843">
                  <c:v>124.00640000001066</c:v>
                </c:pt>
                <c:pt idx="4844">
                  <c:v>124.03200000001067</c:v>
                </c:pt>
                <c:pt idx="4845">
                  <c:v>124.05760000001067</c:v>
                </c:pt>
                <c:pt idx="4846">
                  <c:v>124.08320000001068</c:v>
                </c:pt>
                <c:pt idx="4847">
                  <c:v>124.10880000001069</c:v>
                </c:pt>
                <c:pt idx="4848">
                  <c:v>124.13440000001069</c:v>
                </c:pt>
                <c:pt idx="4849">
                  <c:v>124.1600000000107</c:v>
                </c:pt>
                <c:pt idx="4850">
                  <c:v>124.18560000001069</c:v>
                </c:pt>
                <c:pt idx="4851">
                  <c:v>124.21120000001071</c:v>
                </c:pt>
                <c:pt idx="4852">
                  <c:v>124.23680000001072</c:v>
                </c:pt>
                <c:pt idx="4853">
                  <c:v>124.26240000001071</c:v>
                </c:pt>
                <c:pt idx="4854">
                  <c:v>124.28800000001073</c:v>
                </c:pt>
                <c:pt idx="4855">
                  <c:v>124.31360000001074</c:v>
                </c:pt>
                <c:pt idx="4856">
                  <c:v>124.33920000001073</c:v>
                </c:pt>
                <c:pt idx="4857">
                  <c:v>124.36480000001075</c:v>
                </c:pt>
                <c:pt idx="4858">
                  <c:v>124.39040000001074</c:v>
                </c:pt>
                <c:pt idx="4859">
                  <c:v>124.41600000001075</c:v>
                </c:pt>
                <c:pt idx="4860">
                  <c:v>124.44160000001077</c:v>
                </c:pt>
                <c:pt idx="4861">
                  <c:v>124.46720000001076</c:v>
                </c:pt>
                <c:pt idx="4862">
                  <c:v>124.49280000001077</c:v>
                </c:pt>
                <c:pt idx="4863">
                  <c:v>124.51840000001077</c:v>
                </c:pt>
                <c:pt idx="4864">
                  <c:v>124.54400000001078</c:v>
                </c:pt>
                <c:pt idx="4865">
                  <c:v>124.56960000001079</c:v>
                </c:pt>
                <c:pt idx="4866">
                  <c:v>124.59520000001079</c:v>
                </c:pt>
                <c:pt idx="4867">
                  <c:v>124.6208000000108</c:v>
                </c:pt>
                <c:pt idx="4868">
                  <c:v>124.6464000000108</c:v>
                </c:pt>
                <c:pt idx="4869">
                  <c:v>124.67200000001081</c:v>
                </c:pt>
                <c:pt idx="4870">
                  <c:v>124.69760000001082</c:v>
                </c:pt>
                <c:pt idx="4871">
                  <c:v>124.72320000001082</c:v>
                </c:pt>
                <c:pt idx="4872">
                  <c:v>124.74880000001083</c:v>
                </c:pt>
                <c:pt idx="4873">
                  <c:v>124.77440000001083</c:v>
                </c:pt>
                <c:pt idx="4874">
                  <c:v>124.80000000001084</c:v>
                </c:pt>
                <c:pt idx="4875">
                  <c:v>124.82560000001085</c:v>
                </c:pt>
                <c:pt idx="4876">
                  <c:v>124.85120000001085</c:v>
                </c:pt>
                <c:pt idx="4877">
                  <c:v>124.87680000001086</c:v>
                </c:pt>
                <c:pt idx="4878">
                  <c:v>124.90240000001087</c:v>
                </c:pt>
                <c:pt idx="4879">
                  <c:v>124.92800000001087</c:v>
                </c:pt>
                <c:pt idx="4880">
                  <c:v>124.95360000001088</c:v>
                </c:pt>
                <c:pt idx="4881">
                  <c:v>124.97920000001088</c:v>
                </c:pt>
                <c:pt idx="4882">
                  <c:v>125.00480000001089</c:v>
                </c:pt>
                <c:pt idx="4883">
                  <c:v>125.0304000000109</c:v>
                </c:pt>
                <c:pt idx="4884">
                  <c:v>125.0560000000109</c:v>
                </c:pt>
                <c:pt idx="4885">
                  <c:v>125.08160000001091</c:v>
                </c:pt>
                <c:pt idx="4886">
                  <c:v>125.10720000001091</c:v>
                </c:pt>
                <c:pt idx="4887">
                  <c:v>125.13280000001092</c:v>
                </c:pt>
                <c:pt idx="4888">
                  <c:v>125.15840000001093</c:v>
                </c:pt>
                <c:pt idx="4889">
                  <c:v>125.18400000001093</c:v>
                </c:pt>
                <c:pt idx="4890">
                  <c:v>125.20960000001094</c:v>
                </c:pt>
                <c:pt idx="4891">
                  <c:v>125.23520000001093</c:v>
                </c:pt>
                <c:pt idx="4892">
                  <c:v>125.26080000001095</c:v>
                </c:pt>
                <c:pt idx="4893">
                  <c:v>125.28640000001096</c:v>
                </c:pt>
                <c:pt idx="4894">
                  <c:v>125.31200000001095</c:v>
                </c:pt>
                <c:pt idx="4895">
                  <c:v>125.33760000001097</c:v>
                </c:pt>
                <c:pt idx="4896">
                  <c:v>125.36320000001096</c:v>
                </c:pt>
                <c:pt idx="4897">
                  <c:v>125.38880000001097</c:v>
                </c:pt>
                <c:pt idx="4898">
                  <c:v>125.41440000001099</c:v>
                </c:pt>
                <c:pt idx="4899">
                  <c:v>125.44000000001098</c:v>
                </c:pt>
                <c:pt idx="4900">
                  <c:v>125.46560000001099</c:v>
                </c:pt>
                <c:pt idx="4901">
                  <c:v>125.49120000001099</c:v>
                </c:pt>
                <c:pt idx="4902">
                  <c:v>125.516800000011</c:v>
                </c:pt>
                <c:pt idx="4903">
                  <c:v>125.54240000001101</c:v>
                </c:pt>
                <c:pt idx="4904">
                  <c:v>125.56800000001101</c:v>
                </c:pt>
                <c:pt idx="4905">
                  <c:v>125.59360000001102</c:v>
                </c:pt>
                <c:pt idx="4906">
                  <c:v>125.61920000001103</c:v>
                </c:pt>
                <c:pt idx="4907">
                  <c:v>125.64480000001103</c:v>
                </c:pt>
                <c:pt idx="4908">
                  <c:v>125.67040000001104</c:v>
                </c:pt>
                <c:pt idx="4909">
                  <c:v>125.69600000001104</c:v>
                </c:pt>
                <c:pt idx="4910">
                  <c:v>125.72160000001105</c:v>
                </c:pt>
                <c:pt idx="4911">
                  <c:v>125.74720000001106</c:v>
                </c:pt>
                <c:pt idx="4912">
                  <c:v>125.77280000001106</c:v>
                </c:pt>
                <c:pt idx="4913">
                  <c:v>125.79840000001107</c:v>
                </c:pt>
                <c:pt idx="4914">
                  <c:v>125.82400000001107</c:v>
                </c:pt>
                <c:pt idx="4915">
                  <c:v>125.84960000001108</c:v>
                </c:pt>
                <c:pt idx="4916">
                  <c:v>125.87520000001109</c:v>
                </c:pt>
                <c:pt idx="4917">
                  <c:v>125.90080000001109</c:v>
                </c:pt>
                <c:pt idx="4918">
                  <c:v>125.9264000000111</c:v>
                </c:pt>
                <c:pt idx="4919">
                  <c:v>125.9520000000111</c:v>
                </c:pt>
                <c:pt idx="4920">
                  <c:v>125.97760000001111</c:v>
                </c:pt>
                <c:pt idx="4921">
                  <c:v>126.00320000001112</c:v>
                </c:pt>
                <c:pt idx="4922">
                  <c:v>126.02880000001112</c:v>
                </c:pt>
                <c:pt idx="4923">
                  <c:v>126.05440000001113</c:v>
                </c:pt>
                <c:pt idx="4924">
                  <c:v>126.08000000001113</c:v>
                </c:pt>
                <c:pt idx="4925">
                  <c:v>126.10560000001114</c:v>
                </c:pt>
                <c:pt idx="4926">
                  <c:v>126.13120000001115</c:v>
                </c:pt>
                <c:pt idx="4927">
                  <c:v>126.15680000001115</c:v>
                </c:pt>
                <c:pt idx="4928">
                  <c:v>126.18240000001116</c:v>
                </c:pt>
                <c:pt idx="4929">
                  <c:v>126.20800000001117</c:v>
                </c:pt>
                <c:pt idx="4930">
                  <c:v>126.23360000001117</c:v>
                </c:pt>
                <c:pt idx="4931">
                  <c:v>126.25920000001118</c:v>
                </c:pt>
                <c:pt idx="4932">
                  <c:v>126.28480000001117</c:v>
                </c:pt>
                <c:pt idx="4933">
                  <c:v>126.31040000001119</c:v>
                </c:pt>
                <c:pt idx="4934">
                  <c:v>126.3360000000112</c:v>
                </c:pt>
                <c:pt idx="4935">
                  <c:v>126.36160000001119</c:v>
                </c:pt>
                <c:pt idx="4936">
                  <c:v>126.38720000001121</c:v>
                </c:pt>
                <c:pt idx="4937">
                  <c:v>126.4128000000112</c:v>
                </c:pt>
                <c:pt idx="4938">
                  <c:v>126.43840000001121</c:v>
                </c:pt>
                <c:pt idx="4939">
                  <c:v>126.46400000001123</c:v>
                </c:pt>
                <c:pt idx="4940">
                  <c:v>126.48960000001122</c:v>
                </c:pt>
                <c:pt idx="4941">
                  <c:v>126.51520000001123</c:v>
                </c:pt>
                <c:pt idx="4942">
                  <c:v>126.54080000001123</c:v>
                </c:pt>
                <c:pt idx="4943">
                  <c:v>126.56640000001124</c:v>
                </c:pt>
                <c:pt idx="4944">
                  <c:v>126.59200000001125</c:v>
                </c:pt>
                <c:pt idx="4945">
                  <c:v>126.61760000001125</c:v>
                </c:pt>
                <c:pt idx="4946">
                  <c:v>126.64320000001126</c:v>
                </c:pt>
                <c:pt idx="4947">
                  <c:v>126.66880000001126</c:v>
                </c:pt>
                <c:pt idx="4948">
                  <c:v>126.69440000001127</c:v>
                </c:pt>
                <c:pt idx="4949">
                  <c:v>126.72000000001128</c:v>
                </c:pt>
                <c:pt idx="4950">
                  <c:v>126.74560000001128</c:v>
                </c:pt>
                <c:pt idx="4951">
                  <c:v>126.77120000001129</c:v>
                </c:pt>
                <c:pt idx="4952">
                  <c:v>126.7968000000113</c:v>
                </c:pt>
                <c:pt idx="4953">
                  <c:v>126.8224000000113</c:v>
                </c:pt>
                <c:pt idx="4954">
                  <c:v>126.84800000001131</c:v>
                </c:pt>
                <c:pt idx="4955">
                  <c:v>126.87360000001131</c:v>
                </c:pt>
                <c:pt idx="4956">
                  <c:v>126.89920000001132</c:v>
                </c:pt>
                <c:pt idx="4957">
                  <c:v>126.92480000001133</c:v>
                </c:pt>
                <c:pt idx="4958">
                  <c:v>126.95040000001133</c:v>
                </c:pt>
                <c:pt idx="4959">
                  <c:v>126.97600000001134</c:v>
                </c:pt>
                <c:pt idx="4960">
                  <c:v>127.00160000001134</c:v>
                </c:pt>
                <c:pt idx="4961">
                  <c:v>127.02720000001135</c:v>
                </c:pt>
                <c:pt idx="4962">
                  <c:v>127.05280000001136</c:v>
                </c:pt>
                <c:pt idx="4963">
                  <c:v>127.07840000001136</c:v>
                </c:pt>
                <c:pt idx="4964">
                  <c:v>127.10400000001137</c:v>
                </c:pt>
                <c:pt idx="4965">
                  <c:v>127.12960000001137</c:v>
                </c:pt>
                <c:pt idx="4966">
                  <c:v>127.15520000001138</c:v>
                </c:pt>
                <c:pt idx="4967">
                  <c:v>127.18080000001139</c:v>
                </c:pt>
                <c:pt idx="4968">
                  <c:v>127.20640000001139</c:v>
                </c:pt>
                <c:pt idx="4969">
                  <c:v>127.2320000000114</c:v>
                </c:pt>
                <c:pt idx="4970">
                  <c:v>127.25760000001139</c:v>
                </c:pt>
                <c:pt idx="4971">
                  <c:v>127.2832000000114</c:v>
                </c:pt>
                <c:pt idx="4972">
                  <c:v>127.30880000001142</c:v>
                </c:pt>
                <c:pt idx="4973">
                  <c:v>127.33440000001141</c:v>
                </c:pt>
                <c:pt idx="4974">
                  <c:v>127.36000000001142</c:v>
                </c:pt>
                <c:pt idx="4975">
                  <c:v>127.38560000001142</c:v>
                </c:pt>
                <c:pt idx="4976">
                  <c:v>127.41120000001143</c:v>
                </c:pt>
                <c:pt idx="4977">
                  <c:v>127.43680000001144</c:v>
                </c:pt>
                <c:pt idx="4978">
                  <c:v>127.46240000001144</c:v>
                </c:pt>
                <c:pt idx="4979">
                  <c:v>127.48800000001145</c:v>
                </c:pt>
                <c:pt idx="4980">
                  <c:v>127.51360000001146</c:v>
                </c:pt>
                <c:pt idx="4981">
                  <c:v>127.53920000001146</c:v>
                </c:pt>
                <c:pt idx="4982">
                  <c:v>127.56480000001147</c:v>
                </c:pt>
                <c:pt idx="4983">
                  <c:v>127.59040000001147</c:v>
                </c:pt>
                <c:pt idx="4984">
                  <c:v>127.61600000001148</c:v>
                </c:pt>
                <c:pt idx="4985">
                  <c:v>127.64160000001149</c:v>
                </c:pt>
                <c:pt idx="4986">
                  <c:v>127.66720000001149</c:v>
                </c:pt>
                <c:pt idx="4987">
                  <c:v>127.6928000000115</c:v>
                </c:pt>
                <c:pt idx="4988">
                  <c:v>127.7184000000115</c:v>
                </c:pt>
                <c:pt idx="4989">
                  <c:v>127.74400000001151</c:v>
                </c:pt>
                <c:pt idx="4990">
                  <c:v>127.76960000001152</c:v>
                </c:pt>
                <c:pt idx="4991">
                  <c:v>127.79520000001152</c:v>
                </c:pt>
                <c:pt idx="4992">
                  <c:v>127.82080000001153</c:v>
                </c:pt>
                <c:pt idx="4993">
                  <c:v>127.84640000001153</c:v>
                </c:pt>
                <c:pt idx="4994">
                  <c:v>127.87200000001154</c:v>
                </c:pt>
                <c:pt idx="4995">
                  <c:v>127.89760000001155</c:v>
                </c:pt>
                <c:pt idx="4996">
                  <c:v>127.92320000001155</c:v>
                </c:pt>
                <c:pt idx="4997">
                  <c:v>127.94880000001156</c:v>
                </c:pt>
                <c:pt idx="4998">
                  <c:v>127.97440000001156</c:v>
                </c:pt>
                <c:pt idx="4999">
                  <c:v>128.00000000001157</c:v>
                </c:pt>
              </c:numCache>
            </c:numRef>
          </c:xVal>
          <c:yVal>
            <c:numRef>
              <c:f>Sheet2!$D$10:$D$12349</c:f>
              <c:numCache>
                <c:formatCode>General</c:formatCode>
                <c:ptCount val="12340"/>
                <c:pt idx="0">
                  <c:v>-2.7425722682060187E-5</c:v>
                </c:pt>
                <c:pt idx="1">
                  <c:v>-1.097029600347338E-4</c:v>
                </c:pt>
                <c:pt idx="2">
                  <c:v>-2.4683191999851838E-4</c:v>
                </c:pt>
                <c:pt idx="3">
                  <c:v>-4.3881294912707431E-4</c:v>
                </c:pt>
                <c:pt idx="4">
                  <c:v>-6.8564653262095888E-4</c:v>
                </c:pt>
                <c:pt idx="5">
                  <c:v>-9.8733329430407174E-4</c:v>
                </c:pt>
                <c:pt idx="6">
                  <c:v>-1.3438739966382856E-3</c:v>
                </c:pt>
                <c:pt idx="7">
                  <c:v>-1.7552695407637335E-3</c:v>
                </c:pt>
                <c:pt idx="8">
                  <c:v>-2.2215209664625231E-3</c:v>
                </c:pt>
                <c:pt idx="9">
                  <c:v>-2.7426294521895791E-3</c:v>
                </c:pt>
                <c:pt idx="10">
                  <c:v>-3.3185963151050506E-3</c:v>
                </c:pt>
                <c:pt idx="11">
                  <c:v>-3.949423011071625E-3</c:v>
                </c:pt>
                <c:pt idx="12">
                  <c:v>-4.6351111346678749E-3</c:v>
                </c:pt>
                <c:pt idx="13">
                  <c:v>-5.3756624192244059E-3</c:v>
                </c:pt>
                <c:pt idx="14">
                  <c:v>-6.1710787368316799E-3</c:v>
                </c:pt>
                <c:pt idx="15">
                  <c:v>-7.0213620983716214E-3</c:v>
                </c:pt>
                <c:pt idx="16">
                  <c:v>-7.9265146535208997E-3</c:v>
                </c:pt>
                <c:pt idx="17">
                  <c:v>-8.8865386908108471E-3</c:v>
                </c:pt>
                <c:pt idx="18">
                  <c:v>-9.9014366376185183E-3</c:v>
                </c:pt>
                <c:pt idx="19">
                  <c:v>-1.0971211060243388E-2</c:v>
                </c:pt>
                <c:pt idx="20">
                  <c:v>-1.209586466387463E-2</c:v>
                </c:pt>
                <c:pt idx="21">
                  <c:v>-1.3275400292674986E-2</c:v>
                </c:pt>
                <c:pt idx="22">
                  <c:v>-1.4509820929809311E-2</c:v>
                </c:pt>
                <c:pt idx="23">
                  <c:v>-1.5799129697440989E-2</c:v>
                </c:pt>
                <c:pt idx="24">
                  <c:v>-1.7143329856829544E-2</c:v>
                </c:pt>
                <c:pt idx="25">
                  <c:v>-1.8542424808304384E-2</c:v>
                </c:pt>
                <c:pt idx="26">
                  <c:v>-1.9996418091372606E-2</c:v>
                </c:pt>
                <c:pt idx="27">
                  <c:v>-2.1505313384703927E-2</c:v>
                </c:pt>
                <c:pt idx="28">
                  <c:v>-2.3069114506217844E-2</c:v>
                </c:pt>
                <c:pt idx="29">
                  <c:v>-2.4687825413098184E-2</c:v>
                </c:pt>
                <c:pt idx="30">
                  <c:v>-2.6361450201858715E-2</c:v>
                </c:pt>
                <c:pt idx="31">
                  <c:v>-2.8089993108395134E-2</c:v>
                </c:pt>
                <c:pt idx="32">
                  <c:v>-2.9873458508010785E-2</c:v>
                </c:pt>
                <c:pt idx="33">
                  <c:v>-3.1711850915512999E-2</c:v>
                </c:pt>
                <c:pt idx="34">
                  <c:v>-3.3605174985218325E-2</c:v>
                </c:pt>
                <c:pt idx="35">
                  <c:v>-3.5553435511037144E-2</c:v>
                </c:pt>
                <c:pt idx="36">
                  <c:v>-3.75566374265505E-2</c:v>
                </c:pt>
                <c:pt idx="37">
                  <c:v>-3.9614785805013361E-2</c:v>
                </c:pt>
                <c:pt idx="38">
                  <c:v>-4.1727885859474109E-2</c:v>
                </c:pt>
                <c:pt idx="39">
                  <c:v>-4.3895942942788438E-2</c:v>
                </c:pt>
                <c:pt idx="40">
                  <c:v>-4.6118962547730361E-2</c:v>
                </c:pt>
                <c:pt idx="41">
                  <c:v>-4.839695030702372E-2</c:v>
                </c:pt>
                <c:pt idx="42">
                  <c:v>-5.0729911993422319E-2</c:v>
                </c:pt>
                <c:pt idx="43">
                  <c:v>-5.3117853519776659E-2</c:v>
                </c:pt>
                <c:pt idx="44">
                  <c:v>-5.5560780939122201E-2</c:v>
                </c:pt>
                <c:pt idx="45">
                  <c:v>-5.8058700444719245E-2</c:v>
                </c:pt>
                <c:pt idx="46">
                  <c:v>-6.0611618370167909E-2</c:v>
                </c:pt>
                <c:pt idx="47">
                  <c:v>-6.3219541189443604E-2</c:v>
                </c:pt>
                <c:pt idx="48">
                  <c:v>-6.5882475517010625E-2</c:v>
                </c:pt>
                <c:pt idx="49">
                  <c:v>-6.8600428107874811E-2</c:v>
                </c:pt>
                <c:pt idx="50">
                  <c:v>-7.1373405857692876E-2</c:v>
                </c:pt>
                <c:pt idx="51">
                  <c:v>-7.420141580282974E-2</c:v>
                </c:pt>
                <c:pt idx="52">
                  <c:v>-7.7084465120459952E-2</c:v>
                </c:pt>
                <c:pt idx="53">
                  <c:v>-8.0022561128635525E-2</c:v>
                </c:pt>
                <c:pt idx="54">
                  <c:v>-8.3015711286411747E-2</c:v>
                </c:pt>
                <c:pt idx="55">
                  <c:v>-8.6063923193896427E-2</c:v>
                </c:pt>
                <c:pt idx="56">
                  <c:v>-8.9167204592369098E-2</c:v>
                </c:pt>
                <c:pt idx="57">
                  <c:v>-9.2325563364358668E-2</c:v>
                </c:pt>
                <c:pt idx="58">
                  <c:v>-9.5539007533748166E-2</c:v>
                </c:pt>
                <c:pt idx="59">
                  <c:v>-9.8807545265867408E-2</c:v>
                </c:pt>
                <c:pt idx="60">
                  <c:v>-0.10213118486760299</c:v>
                </c:pt>
                <c:pt idx="61">
                  <c:v>-0.10550993478747868</c:v>
                </c:pt>
                <c:pt idx="62">
                  <c:v>-0.10894380361578454</c:v>
                </c:pt>
                <c:pt idx="63">
                  <c:v>-0.11243280008464621</c:v>
                </c:pt>
                <c:pt idx="64">
                  <c:v>-0.11597693306817132</c:v>
                </c:pt>
                <c:pt idx="65">
                  <c:v>-0.1195762115825235</c:v>
                </c:pt>
                <c:pt idx="66">
                  <c:v>-0.12323064478605492</c:v>
                </c:pt>
                <c:pt idx="67">
                  <c:v>-0.12694024197939296</c:v>
                </c:pt>
                <c:pt idx="68">
                  <c:v>-0.13070501260559539</c:v>
                </c:pt>
                <c:pt idx="69">
                  <c:v>-0.13452496625021362</c:v>
                </c:pt>
                <c:pt idx="70">
                  <c:v>-0.13840011264144325</c:v>
                </c:pt>
                <c:pt idx="71">
                  <c:v>-0.14233046165023253</c:v>
                </c:pt>
                <c:pt idx="72">
                  <c:v>-0.1463160232904071</c:v>
                </c:pt>
                <c:pt idx="73">
                  <c:v>-0.15035680771878171</c:v>
                </c:pt>
                <c:pt idx="74">
                  <c:v>-0.1544528252352933</c:v>
                </c:pt>
                <c:pt idx="75">
                  <c:v>-0.15860408628314018</c:v>
                </c:pt>
                <c:pt idx="76">
                  <c:v>-0.16281060144885967</c:v>
                </c:pt>
                <c:pt idx="77">
                  <c:v>-0.16707238146251824</c:v>
                </c:pt>
                <c:pt idx="78">
                  <c:v>-0.17138943719780295</c:v>
                </c:pt>
                <c:pt idx="79">
                  <c:v>-0.17576177967217246</c:v>
                </c:pt>
                <c:pt idx="80">
                  <c:v>-0.18018942004698088</c:v>
                </c:pt>
                <c:pt idx="81">
                  <c:v>-0.18467236962760947</c:v>
                </c:pt>
                <c:pt idx="82">
                  <c:v>-0.18921063986363512</c:v>
                </c:pt>
                <c:pt idx="83">
                  <c:v>-0.19380424234893612</c:v>
                </c:pt>
                <c:pt idx="84">
                  <c:v>-0.19845318882184135</c:v>
                </c:pt>
                <c:pt idx="85">
                  <c:v>-0.20315749116529971</c:v>
                </c:pt>
                <c:pt idx="86">
                  <c:v>-0.20791716140697319</c:v>
                </c:pt>
                <c:pt idx="87">
                  <c:v>-0.21273221171944756</c:v>
                </c:pt>
                <c:pt idx="88">
                  <c:v>-0.21760265442033822</c:v>
                </c:pt>
                <c:pt idx="89">
                  <c:v>-0.22252850197244464</c:v>
                </c:pt>
                <c:pt idx="90">
                  <c:v>-0.22750976698392214</c:v>
                </c:pt>
                <c:pt idx="91">
                  <c:v>-0.23254646220842931</c:v>
                </c:pt>
                <c:pt idx="92">
                  <c:v>-0.23763860054526759</c:v>
                </c:pt>
                <c:pt idx="93">
                  <c:v>-0.24278619503956436</c:v>
                </c:pt>
                <c:pt idx="94">
                  <c:v>-0.24798925888241991</c:v>
                </c:pt>
                <c:pt idx="95">
                  <c:v>-0.25324780541106745</c:v>
                </c:pt>
                <c:pt idx="96">
                  <c:v>-0.25856184810904498</c:v>
                </c:pt>
                <c:pt idx="97">
                  <c:v>-0.26393140060636139</c:v>
                </c:pt>
                <c:pt idx="98">
                  <c:v>-0.26935647667965562</c:v>
                </c:pt>
                <c:pt idx="99">
                  <c:v>-0.27483709025236291</c:v>
                </c:pt>
                <c:pt idx="100">
                  <c:v>-0.28037325539491714</c:v>
                </c:pt>
                <c:pt idx="101">
                  <c:v>-0.28596498632487422</c:v>
                </c:pt>
                <c:pt idx="102">
                  <c:v>-0.29161229740713379</c:v>
                </c:pt>
                <c:pt idx="103">
                  <c:v>-0.29731520315408622</c:v>
                </c:pt>
                <c:pt idx="104">
                  <c:v>-0.30307371822581763</c:v>
                </c:pt>
                <c:pt idx="105">
                  <c:v>-0.30888785743025698</c:v>
                </c:pt>
                <c:pt idx="106">
                  <c:v>-0.31475763572338089</c:v>
                </c:pt>
                <c:pt idx="107">
                  <c:v>-0.32068306820941639</c:v>
                </c:pt>
                <c:pt idx="108">
                  <c:v>-0.32666417014098437</c:v>
                </c:pt>
                <c:pt idx="109">
                  <c:v>-0.33270095691931556</c:v>
                </c:pt>
                <c:pt idx="110">
                  <c:v>-0.3387934440944399</c:v>
                </c:pt>
                <c:pt idx="111">
                  <c:v>-0.34494164736537986</c:v>
                </c:pt>
                <c:pt idx="112">
                  <c:v>-0.35114558258032313</c:v>
                </c:pt>
                <c:pt idx="113">
                  <c:v>-0.35740526573686859</c:v>
                </c:pt>
                <c:pt idx="114">
                  <c:v>-0.3637207129821512</c:v>
                </c:pt>
                <c:pt idx="115">
                  <c:v>-0.37009194061311734</c:v>
                </c:pt>
                <c:pt idx="116">
                  <c:v>-0.37651896507668181</c:v>
                </c:pt>
                <c:pt idx="117">
                  <c:v>-0.38300180296995334</c:v>
                </c:pt>
                <c:pt idx="118">
                  <c:v>-0.38954047104040868</c:v>
                </c:pt>
                <c:pt idx="119">
                  <c:v>-0.39613498618614518</c:v>
                </c:pt>
                <c:pt idx="120">
                  <c:v>-0.40278536545606047</c:v>
                </c:pt>
                <c:pt idx="121">
                  <c:v>-0.4094916260500831</c:v>
                </c:pt>
                <c:pt idx="122">
                  <c:v>-0.41625378531937451</c:v>
                </c:pt>
                <c:pt idx="123">
                  <c:v>-0.42307186076653858</c:v>
                </c:pt>
                <c:pt idx="124">
                  <c:v>-0.42994587004585949</c:v>
                </c:pt>
                <c:pt idx="125">
                  <c:v>-0.43687583096352056</c:v>
                </c:pt>
                <c:pt idx="126">
                  <c:v>-0.44386176147780743</c:v>
                </c:pt>
                <c:pt idx="127">
                  <c:v>-0.45090367969934875</c:v>
                </c:pt>
                <c:pt idx="128">
                  <c:v>-0.45800160389132993</c:v>
                </c:pt>
                <c:pt idx="129">
                  <c:v>-0.465155552469734</c:v>
                </c:pt>
                <c:pt idx="130">
                  <c:v>-0.47236554400358283</c:v>
                </c:pt>
                <c:pt idx="131">
                  <c:v>-0.47963159721513826</c:v>
                </c:pt>
                <c:pt idx="132">
                  <c:v>-0.48695373098015243</c:v>
                </c:pt>
                <c:pt idx="133">
                  <c:v>-0.49433196432811488</c:v>
                </c:pt>
                <c:pt idx="134">
                  <c:v>-0.50176631644247471</c:v>
                </c:pt>
                <c:pt idx="135">
                  <c:v>-0.50925680666089335</c:v>
                </c:pt>
                <c:pt idx="136">
                  <c:v>-0.51680345447547982</c:v>
                </c:pt>
                <c:pt idx="137">
                  <c:v>-0.52440627953304608</c:v>
                </c:pt>
                <c:pt idx="138">
                  <c:v>-0.5320653016353406</c:v>
                </c:pt>
                <c:pt idx="139">
                  <c:v>-0.53978054073930481</c:v>
                </c:pt>
                <c:pt idx="140">
                  <c:v>-0.54755201695732036</c:v>
                </c:pt>
                <c:pt idx="141">
                  <c:v>-0.55537975055748134</c:v>
                </c:pt>
                <c:pt idx="142">
                  <c:v>-0.56326376196381678</c:v>
                </c:pt>
                <c:pt idx="143">
                  <c:v>-0.57120407175658627</c:v>
                </c:pt>
                <c:pt idx="144">
                  <c:v>-0.57920070067249751</c:v>
                </c:pt>
                <c:pt idx="145">
                  <c:v>-0.58725366960501946</c:v>
                </c:pt>
                <c:pt idx="146">
                  <c:v>-0.59536299960459305</c:v>
                </c:pt>
                <c:pt idx="147">
                  <c:v>-0.60352871187894097</c:v>
                </c:pt>
                <c:pt idx="148">
                  <c:v>-0.6117508277933057</c:v>
                </c:pt>
                <c:pt idx="149">
                  <c:v>-0.62002936887075244</c:v>
                </c:pt>
                <c:pt idx="150">
                  <c:v>-0.62836435679240465</c:v>
                </c:pt>
                <c:pt idx="151">
                  <c:v>-0.63675581339774756</c:v>
                </c:pt>
                <c:pt idx="152">
                  <c:v>-0.64520376068489016</c:v>
                </c:pt>
                <c:pt idx="153">
                  <c:v>-0.65370822081086999</c:v>
                </c:pt>
                <c:pt idx="154">
                  <c:v>-0.66226921609188583</c:v>
                </c:pt>
                <c:pt idx="155">
                  <c:v>-0.67088676900364075</c:v>
                </c:pt>
                <c:pt idx="156">
                  <c:v>-0.6795609021815745</c:v>
                </c:pt>
                <c:pt idx="157">
                  <c:v>-0.68829163842120522</c:v>
                </c:pt>
                <c:pt idx="158">
                  <c:v>-0.69707900067837159</c:v>
                </c:pt>
                <c:pt idx="159">
                  <c:v>-0.70592301206955721</c:v>
                </c:pt>
                <c:pt idx="160">
                  <c:v>-0.71482369587217476</c:v>
                </c:pt>
                <c:pt idx="161">
                  <c:v>-0.72378107552485438</c:v>
                </c:pt>
                <c:pt idx="162">
                  <c:v>-0.73279517462777988</c:v>
                </c:pt>
                <c:pt idx="163">
                  <c:v>-0.74186601694294307</c:v>
                </c:pt>
                <c:pt idx="164">
                  <c:v>-0.75099362639447698</c:v>
                </c:pt>
                <c:pt idx="165">
                  <c:v>-0.76017802706896132</c:v>
                </c:pt>
                <c:pt idx="166">
                  <c:v>-0.76941924321572863</c:v>
                </c:pt>
                <c:pt idx="167">
                  <c:v>-0.77871729924716415</c:v>
                </c:pt>
                <c:pt idx="168">
                  <c:v>-0.78807221973904618</c:v>
                </c:pt>
                <c:pt idx="169">
                  <c:v>-0.79748402943083052</c:v>
                </c:pt>
                <c:pt idx="170">
                  <c:v>-0.80695275322600346</c:v>
                </c:pt>
                <c:pt idx="171">
                  <c:v>-0.81647841619236761</c:v>
                </c:pt>
                <c:pt idx="172">
                  <c:v>-0.82606104356239107</c:v>
                </c:pt>
                <c:pt idx="173">
                  <c:v>-0.83570066073353089</c:v>
                </c:pt>
                <c:pt idx="174">
                  <c:v>-0.84539729326853663</c:v>
                </c:pt>
                <c:pt idx="175">
                  <c:v>-0.85515096689582737</c:v>
                </c:pt>
                <c:pt idx="176">
                  <c:v>-0.8649617075097733</c:v>
                </c:pt>
                <c:pt idx="177">
                  <c:v>-0.8748295411710596</c:v>
                </c:pt>
                <c:pt idx="178">
                  <c:v>-0.88475449410703111</c:v>
                </c:pt>
                <c:pt idx="179">
                  <c:v>-0.89473659271201778</c:v>
                </c:pt>
                <c:pt idx="180">
                  <c:v>-0.90477586354767103</c:v>
                </c:pt>
                <c:pt idx="181">
                  <c:v>-0.91487233334333307</c:v>
                </c:pt>
                <c:pt idx="182">
                  <c:v>-0.92502602899636432</c:v>
                </c:pt>
                <c:pt idx="183">
                  <c:v>-0.93523697757250224</c:v>
                </c:pt>
                <c:pt idx="184">
                  <c:v>-0.94550520630621526</c:v>
                </c:pt>
                <c:pt idx="185">
                  <c:v>-0.95583074260104606</c:v>
                </c:pt>
                <c:pt idx="186">
                  <c:v>-0.96621361402999106</c:v>
                </c:pt>
                <c:pt idx="187">
                  <c:v>-0.97665384833584024</c:v>
                </c:pt>
                <c:pt idx="188">
                  <c:v>-0.98715147343155274</c:v>
                </c:pt>
                <c:pt idx="189">
                  <c:v>-0.99770651740061478</c:v>
                </c:pt>
                <c:pt idx="190">
                  <c:v>-1.0083190084974185</c:v>
                </c:pt>
                <c:pt idx="191">
                  <c:v>-1.0189889751476122</c:v>
                </c:pt>
                <c:pt idx="192">
                  <c:v>-1.0297164459485049</c:v>
                </c:pt>
                <c:pt idx="193">
                  <c:v>-1.0405014496694023</c:v>
                </c:pt>
                <c:pt idx="194">
                  <c:v>-1.051344015252025</c:v>
                </c:pt>
                <c:pt idx="195">
                  <c:v>-1.0622441718108599</c:v>
                </c:pt>
                <c:pt idx="196">
                  <c:v>-1.0732019486335578</c:v>
                </c:pt>
                <c:pt idx="197">
                  <c:v>-1.0842173751813209</c:v>
                </c:pt>
                <c:pt idx="198">
                  <c:v>-1.0952904810892881</c:v>
                </c:pt>
                <c:pt idx="199">
                  <c:v>-1.1064212961669215</c:v>
                </c:pt>
                <c:pt idx="200">
                  <c:v>-1.1176098503984075</c:v>
                </c:pt>
                <c:pt idx="201">
                  <c:v>-1.1288561739430578</c:v>
                </c:pt>
                <c:pt idx="202">
                  <c:v>-1.1401602971356972</c:v>
                </c:pt>
                <c:pt idx="203">
                  <c:v>-1.1515222504870732</c:v>
                </c:pt>
                <c:pt idx="204">
                  <c:v>-1.162942064684259</c:v>
                </c:pt>
                <c:pt idx="205">
                  <c:v>-1.1744197705910659</c:v>
                </c:pt>
                <c:pt idx="206">
                  <c:v>-1.1859553992484591</c:v>
                </c:pt>
                <c:pt idx="207">
                  <c:v>-1.197548981874945</c:v>
                </c:pt>
                <c:pt idx="208">
                  <c:v>-1.2092005498670075</c:v>
                </c:pt>
                <c:pt idx="209">
                  <c:v>-1.2209101347995492</c:v>
                </c:pt>
                <c:pt idx="210">
                  <c:v>-1.2326777684262635</c:v>
                </c:pt>
                <c:pt idx="211">
                  <c:v>-1.2445034826800729</c:v>
                </c:pt>
                <c:pt idx="212">
                  <c:v>-1.2563873096736176</c:v>
                </c:pt>
                <c:pt idx="213">
                  <c:v>-1.2683292816995868</c:v>
                </c:pt>
                <c:pt idx="214">
                  <c:v>-1.2803294312312108</c:v>
                </c:pt>
                <c:pt idx="215">
                  <c:v>-1.2923877909227146</c:v>
                </c:pt>
                <c:pt idx="216">
                  <c:v>-1.3045043936096989</c:v>
                </c:pt>
                <c:pt idx="217">
                  <c:v>-1.3166792723096283</c:v>
                </c:pt>
                <c:pt idx="218">
                  <c:v>-1.3289124602222491</c:v>
                </c:pt>
                <c:pt idx="219">
                  <c:v>-1.3412039907300617</c:v>
                </c:pt>
                <c:pt idx="220">
                  <c:v>-1.3535538973987458</c:v>
                </c:pt>
                <c:pt idx="221">
                  <c:v>-1.3659622139776286</c:v>
                </c:pt>
                <c:pt idx="222">
                  <c:v>-1.378428974400139</c:v>
                </c:pt>
                <c:pt idx="223">
                  <c:v>-1.3909542127842567</c:v>
                </c:pt>
                <c:pt idx="224">
                  <c:v>-1.4035379634330116</c:v>
                </c:pt>
                <c:pt idx="225">
                  <c:v>-1.4161802608348841</c:v>
                </c:pt>
                <c:pt idx="226">
                  <c:v>-1.4288811396643299</c:v>
                </c:pt>
                <c:pt idx="227">
                  <c:v>-1.4416406347822421</c:v>
                </c:pt>
                <c:pt idx="228">
                  <c:v>-1.4544587812363965</c:v>
                </c:pt>
                <c:pt idx="229">
                  <c:v>-1.4673356142619545</c:v>
                </c:pt>
                <c:pt idx="230">
                  <c:v>-1.4802711692819424</c:v>
                </c:pt>
                <c:pt idx="231">
                  <c:v>-1.4932654819077296</c:v>
                </c:pt>
                <c:pt idx="232">
                  <c:v>-1.5063185879395147</c:v>
                </c:pt>
                <c:pt idx="233">
                  <c:v>-1.5194305233668208</c:v>
                </c:pt>
                <c:pt idx="234">
                  <c:v>-1.5326013243689687</c:v>
                </c:pt>
                <c:pt idx="235">
                  <c:v>-1.5458310273156068</c:v>
                </c:pt>
                <c:pt idx="236">
                  <c:v>-1.5591196687671938</c:v>
                </c:pt>
                <c:pt idx="237">
                  <c:v>-1.5724672854754917</c:v>
                </c:pt>
                <c:pt idx="238">
                  <c:v>-1.5858739143840834</c:v>
                </c:pt>
                <c:pt idx="239">
                  <c:v>-1.5993395926288703</c:v>
                </c:pt>
                <c:pt idx="240">
                  <c:v>-1.612864357538617</c:v>
                </c:pt>
                <c:pt idx="241">
                  <c:v>-1.6264482466354164</c:v>
                </c:pt>
                <c:pt idx="242">
                  <c:v>-1.6400912976352442</c:v>
                </c:pt>
                <c:pt idx="243">
                  <c:v>-1.6537935484484878</c:v>
                </c:pt>
                <c:pt idx="244">
                  <c:v>-1.6675550371804195</c:v>
                </c:pt>
                <c:pt idx="245">
                  <c:v>-1.6813758021317984</c:v>
                </c:pt>
                <c:pt idx="246">
                  <c:v>-1.6952558817993384</c:v>
                </c:pt>
                <c:pt idx="247">
                  <c:v>-1.7091953148762906</c:v>
                </c:pt>
                <c:pt idx="248">
                  <c:v>-1.723194140252942</c:v>
                </c:pt>
                <c:pt idx="249">
                  <c:v>-1.7372523970171954</c:v>
                </c:pt>
                <c:pt idx="250">
                  <c:v>-1.7513701244550848</c:v>
                </c:pt>
                <c:pt idx="251">
                  <c:v>-1.7655473620513393</c:v>
                </c:pt>
                <c:pt idx="252">
                  <c:v>-1.7797841494899389</c:v>
                </c:pt>
                <c:pt idx="253">
                  <c:v>-1.7940805266546449</c:v>
                </c:pt>
                <c:pt idx="254">
                  <c:v>-1.8084365336296024</c:v>
                </c:pt>
                <c:pt idx="255">
                  <c:v>-1.8228522106998668</c:v>
                </c:pt>
                <c:pt idx="256">
                  <c:v>-1.8373275983519768</c:v>
                </c:pt>
                <c:pt idx="257">
                  <c:v>-1.8518627372745371</c:v>
                </c:pt>
                <c:pt idx="258">
                  <c:v>-1.8664576683587857</c:v>
                </c:pt>
                <c:pt idx="259">
                  <c:v>-1.8811124326991635</c:v>
                </c:pt>
                <c:pt idx="260">
                  <c:v>-1.8958270715938945</c:v>
                </c:pt>
                <c:pt idx="261">
                  <c:v>-1.9106016265455996</c:v>
                </c:pt>
                <c:pt idx="262">
                  <c:v>-1.9254361392618353</c:v>
                </c:pt>
                <c:pt idx="263">
                  <c:v>-1.9403306516557115</c:v>
                </c:pt>
                <c:pt idx="264">
                  <c:v>-1.9552852058465056</c:v>
                </c:pt>
                <c:pt idx="265">
                  <c:v>-1.9702998441602309</c:v>
                </c:pt>
                <c:pt idx="266">
                  <c:v>-1.9853746091302367</c:v>
                </c:pt>
                <c:pt idx="267">
                  <c:v>-2.0005095434978366</c:v>
                </c:pt>
                <c:pt idx="268">
                  <c:v>-2.0157046902129143</c:v>
                </c:pt>
                <c:pt idx="269">
                  <c:v>-2.0309600924345226</c:v>
                </c:pt>
                <c:pt idx="270">
                  <c:v>-2.0462757935315126</c:v>
                </c:pt>
                <c:pt idx="271">
                  <c:v>-2.0616518370831467</c:v>
                </c:pt>
                <c:pt idx="272">
                  <c:v>-2.0770882668797372</c:v>
                </c:pt>
                <c:pt idx="273">
                  <c:v>-2.0925851269232592</c:v>
                </c:pt>
                <c:pt idx="274">
                  <c:v>-2.1081424614279975</c:v>
                </c:pt>
                <c:pt idx="275">
                  <c:v>-2.123760314821173</c:v>
                </c:pt>
                <c:pt idx="276">
                  <c:v>-2.1394387317435775</c:v>
                </c:pt>
                <c:pt idx="277">
                  <c:v>-2.1551777570502355</c:v>
                </c:pt>
                <c:pt idx="278">
                  <c:v>-2.1709774358110563</c:v>
                </c:pt>
                <c:pt idx="279">
                  <c:v>-2.1868378133114472</c:v>
                </c:pt>
                <c:pt idx="280">
                  <c:v>-2.2027589350530201</c:v>
                </c:pt>
                <c:pt idx="281">
                  <c:v>-2.2187408467542165</c:v>
                </c:pt>
                <c:pt idx="282">
                  <c:v>-2.2347835943509824</c:v>
                </c:pt>
                <c:pt idx="283">
                  <c:v>-2.2508872239974433</c:v>
                </c:pt>
                <c:pt idx="284">
                  <c:v>-2.2670517820665776</c:v>
                </c:pt>
                <c:pt idx="285">
                  <c:v>-2.2832773151508703</c:v>
                </c:pt>
                <c:pt idx="286">
                  <c:v>-2.2995638700630208</c:v>
                </c:pt>
                <c:pt idx="287">
                  <c:v>-2.3159114938366216</c:v>
                </c:pt>
                <c:pt idx="288">
                  <c:v>-2.3323202337268349</c:v>
                </c:pt>
                <c:pt idx="289">
                  <c:v>-2.3487901372110858</c:v>
                </c:pt>
                <c:pt idx="290">
                  <c:v>-2.3653212519897959</c:v>
                </c:pt>
                <c:pt idx="291">
                  <c:v>-2.3819136259870293</c:v>
                </c:pt>
                <c:pt idx="292">
                  <c:v>-2.3985673073512386</c:v>
                </c:pt>
                <c:pt idx="293">
                  <c:v>-2.415282344455965</c:v>
                </c:pt>
                <c:pt idx="294">
                  <c:v>-2.4320587859005376</c:v>
                </c:pt>
                <c:pt idx="295">
                  <c:v>-2.4488966805108139</c:v>
                </c:pt>
                <c:pt idx="296">
                  <c:v>-2.4657960773399044</c:v>
                </c:pt>
                <c:pt idx="297">
                  <c:v>-2.4827570256688767</c:v>
                </c:pt>
                <c:pt idx="298">
                  <c:v>-2.499779575007504</c:v>
                </c:pt>
                <c:pt idx="299">
                  <c:v>-2.5168637750949969</c:v>
                </c:pt>
                <c:pt idx="300">
                  <c:v>-2.5340096759007471</c:v>
                </c:pt>
                <c:pt idx="301">
                  <c:v>-2.5512173276250847</c:v>
                </c:pt>
                <c:pt idx="302">
                  <c:v>-2.5684867806999923</c:v>
                </c:pt>
                <c:pt idx="303">
                  <c:v>-2.5858180857899034</c:v>
                </c:pt>
                <c:pt idx="304">
                  <c:v>-2.6032112937924268</c:v>
                </c:pt>
                <c:pt idx="305">
                  <c:v>-2.6206664558391264</c:v>
                </c:pt>
                <c:pt idx="306">
                  <c:v>-2.6381836232962974</c:v>
                </c:pt>
                <c:pt idx="307">
                  <c:v>-2.6557628477657174</c:v>
                </c:pt>
                <c:pt idx="308">
                  <c:v>-2.6734041810854459</c:v>
                </c:pt>
                <c:pt idx="309">
                  <c:v>-2.691107675330584</c:v>
                </c:pt>
                <c:pt idx="310">
                  <c:v>-2.7088733828140783</c:v>
                </c:pt>
                <c:pt idx="311">
                  <c:v>-2.726701356087518</c:v>
                </c:pt>
                <c:pt idx="312">
                  <c:v>-2.7445916479419123</c:v>
                </c:pt>
                <c:pt idx="313">
                  <c:v>-2.7625443114084995</c:v>
                </c:pt>
                <c:pt idx="314">
                  <c:v>-2.7805593997595635</c:v>
                </c:pt>
                <c:pt idx="315">
                  <c:v>-2.798636966509231</c:v>
                </c:pt>
                <c:pt idx="316">
                  <c:v>-2.8167770654142874</c:v>
                </c:pt>
                <c:pt idx="317">
                  <c:v>-2.8349797504750245</c:v>
                </c:pt>
                <c:pt idx="318">
                  <c:v>-2.8532450759360142</c:v>
                </c:pt>
                <c:pt idx="319">
                  <c:v>-2.8715730962870007</c:v>
                </c:pt>
                <c:pt idx="320">
                  <c:v>-2.8899638662636891</c:v>
                </c:pt>
                <c:pt idx="321">
                  <c:v>-2.9084174408485994</c:v>
                </c:pt>
                <c:pt idx="322">
                  <c:v>-2.9269338752719372</c:v>
                </c:pt>
                <c:pt idx="323">
                  <c:v>-2.9455132250123994</c:v>
                </c:pt>
                <c:pt idx="324">
                  <c:v>-2.9641555457980799</c:v>
                </c:pt>
                <c:pt idx="325">
                  <c:v>-2.9828608936072873</c:v>
                </c:pt>
                <c:pt idx="326">
                  <c:v>-3.0016293246694454</c:v>
                </c:pt>
                <c:pt idx="327">
                  <c:v>-3.0204608954659378</c:v>
                </c:pt>
                <c:pt idx="328">
                  <c:v>-3.0393556627310052</c:v>
                </c:pt>
                <c:pt idx="329">
                  <c:v>-3.0583136834526274</c:v>
                </c:pt>
                <c:pt idx="330">
                  <c:v>-3.0773350148733858</c:v>
                </c:pt>
                <c:pt idx="331">
                  <c:v>-3.096419714491399</c:v>
                </c:pt>
                <c:pt idx="332">
                  <c:v>-3.1155678400611775</c:v>
                </c:pt>
                <c:pt idx="333">
                  <c:v>-3.134779449594554</c:v>
                </c:pt>
                <c:pt idx="334">
                  <c:v>-3.1540546013616</c:v>
                </c:pt>
                <c:pt idx="335">
                  <c:v>-3.1733933538915111</c:v>
                </c:pt>
                <c:pt idx="336">
                  <c:v>-3.1927957659735484</c:v>
                </c:pt>
                <c:pt idx="337">
                  <c:v>-3.2122618966579584</c:v>
                </c:pt>
                <c:pt idx="338">
                  <c:v>-3.2317918052569161</c:v>
                </c:pt>
                <c:pt idx="339">
                  <c:v>-3.2513855513454413</c:v>
                </c:pt>
                <c:pt idx="340">
                  <c:v>-3.271043194762365</c:v>
                </c:pt>
                <c:pt idx="341">
                  <c:v>-3.2907647956112509</c:v>
                </c:pt>
                <c:pt idx="342">
                  <c:v>-3.3105504142613822</c:v>
                </c:pt>
                <c:pt idx="343">
                  <c:v>-3.3304001113486836</c:v>
                </c:pt>
                <c:pt idx="344">
                  <c:v>-3.3503139477767316</c:v>
                </c:pt>
                <c:pt idx="345">
                  <c:v>-3.3702919847176895</c:v>
                </c:pt>
                <c:pt idx="346">
                  <c:v>-3.3903342836132988</c:v>
                </c:pt>
                <c:pt idx="347">
                  <c:v>-3.4104409061758663</c:v>
                </c:pt>
                <c:pt idx="348">
                  <c:v>-3.4306119143892557</c:v>
                </c:pt>
                <c:pt idx="349">
                  <c:v>-3.4508473705098606</c:v>
                </c:pt>
                <c:pt idx="350">
                  <c:v>-3.4711473370676478</c:v>
                </c:pt>
                <c:pt idx="351">
                  <c:v>-3.4915118768671149</c:v>
                </c:pt>
                <c:pt idx="352">
                  <c:v>-3.5119410529883521</c:v>
                </c:pt>
                <c:pt idx="353">
                  <c:v>-3.5324349287880263</c:v>
                </c:pt>
                <c:pt idx="354">
                  <c:v>-3.5529935679004252</c:v>
                </c:pt>
                <c:pt idx="355">
                  <c:v>-3.5736170342384863</c:v>
                </c:pt>
                <c:pt idx="356">
                  <c:v>-3.5943053919948342</c:v>
                </c:pt>
                <c:pt idx="357">
                  <c:v>-3.6150587056428289</c:v>
                </c:pt>
                <c:pt idx="358">
                  <c:v>-3.6358770399376028</c:v>
                </c:pt>
                <c:pt idx="359">
                  <c:v>-3.6567604599171495</c:v>
                </c:pt>
                <c:pt idx="360">
                  <c:v>-3.6777090309033538</c:v>
                </c:pt>
                <c:pt idx="361">
                  <c:v>-3.6987228185030756</c:v>
                </c:pt>
                <c:pt idx="362">
                  <c:v>-3.719801888609239</c:v>
                </c:pt>
                <c:pt idx="363">
                  <c:v>-3.7409463074019018</c:v>
                </c:pt>
                <c:pt idx="364">
                  <c:v>-3.7621561413493421</c:v>
                </c:pt>
                <c:pt idx="365">
                  <c:v>-3.783431457209177</c:v>
                </c:pt>
                <c:pt idx="366">
                  <c:v>-3.8047723220294358</c:v>
                </c:pt>
                <c:pt idx="367">
                  <c:v>-3.8261788031496979</c:v>
                </c:pt>
                <c:pt idx="368">
                  <c:v>-3.847650968202196</c:v>
                </c:pt>
                <c:pt idx="369">
                  <c:v>-3.8691888851129406</c:v>
                </c:pt>
                <c:pt idx="370">
                  <c:v>-3.8907926221028473</c:v>
                </c:pt>
                <c:pt idx="371">
                  <c:v>-3.9124622476888931</c:v>
                </c:pt>
                <c:pt idx="372">
                  <c:v>-3.9341978306852394</c:v>
                </c:pt>
                <c:pt idx="373">
                  <c:v>-3.9559994402043901</c:v>
                </c:pt>
                <c:pt idx="374">
                  <c:v>-3.977867145658351</c:v>
                </c:pt>
                <c:pt idx="375">
                  <c:v>-3.9998010167598097</c:v>
                </c:pt>
                <c:pt idx="376">
                  <c:v>-4.021801123523284</c:v>
                </c:pt>
                <c:pt idx="377">
                  <c:v>-4.0438675362663146</c:v>
                </c:pt>
                <c:pt idx="378">
                  <c:v>-4.0660003256106538</c:v>
                </c:pt>
                <c:pt idx="379">
                  <c:v>-4.0881995624834495</c:v>
                </c:pt>
                <c:pt idx="380">
                  <c:v>-4.1104653181184707</c:v>
                </c:pt>
                <c:pt idx="381">
                  <c:v>-4.1327976640572919</c:v>
                </c:pt>
                <c:pt idx="382">
                  <c:v>-4.1551966721505185</c:v>
                </c:pt>
                <c:pt idx="383">
                  <c:v>-4.1776624145590135</c:v>
                </c:pt>
                <c:pt idx="384">
                  <c:v>-4.2001949637551244</c:v>
                </c:pt>
                <c:pt idx="385">
                  <c:v>-4.2227943925239328</c:v>
                </c:pt>
                <c:pt idx="386">
                  <c:v>-4.2454607739644894</c:v>
                </c:pt>
                <c:pt idx="387">
                  <c:v>-4.2681941814910633</c:v>
                </c:pt>
                <c:pt idx="388">
                  <c:v>-4.2909946888344397</c:v>
                </c:pt>
                <c:pt idx="389">
                  <c:v>-4.3138623700431307</c:v>
                </c:pt>
                <c:pt idx="390">
                  <c:v>-4.3367972994847168</c:v>
                </c:pt>
                <c:pt idx="391">
                  <c:v>-4.3597995518470807</c:v>
                </c:pt>
                <c:pt idx="392">
                  <c:v>-4.3828692021397426</c:v>
                </c:pt>
                <c:pt idx="393">
                  <c:v>-4.4060063256951212</c:v>
                </c:pt>
                <c:pt idx="394">
                  <c:v>-4.4292109981698742</c:v>
                </c:pt>
                <c:pt idx="395">
                  <c:v>-4.4524832955462115</c:v>
                </c:pt>
                <c:pt idx="396">
                  <c:v>-4.4758232941332148</c:v>
                </c:pt>
                <c:pt idx="397">
                  <c:v>-4.4992310705681611</c:v>
                </c:pt>
                <c:pt idx="398">
                  <c:v>-4.5227067018178921</c:v>
                </c:pt>
                <c:pt idx="399">
                  <c:v>-4.5462502651801371</c:v>
                </c:pt>
                <c:pt idx="400">
                  <c:v>-4.5698618382849041</c:v>
                </c:pt>
                <c:pt idx="401">
                  <c:v>-4.5935414990957977</c:v>
                </c:pt>
                <c:pt idx="402">
                  <c:v>-4.6172893259114423</c:v>
                </c:pt>
                <c:pt idx="403">
                  <c:v>-4.6411053973668643</c:v>
                </c:pt>
                <c:pt idx="404">
                  <c:v>-4.6649897924348487</c:v>
                </c:pt>
                <c:pt idx="405">
                  <c:v>-4.6889425904273745</c:v>
                </c:pt>
                <c:pt idx="406">
                  <c:v>-4.7129638709970099</c:v>
                </c:pt>
                <c:pt idx="407">
                  <c:v>-4.7370537141383355</c:v>
                </c:pt>
                <c:pt idx="408">
                  <c:v>-4.761212200189382</c:v>
                </c:pt>
                <c:pt idx="409">
                  <c:v>-4.7854394098330406</c:v>
                </c:pt>
                <c:pt idx="410">
                  <c:v>-4.8097354240985517</c:v>
                </c:pt>
                <c:pt idx="411">
                  <c:v>-4.8341003243629066</c:v>
                </c:pt>
                <c:pt idx="412">
                  <c:v>-4.8585341923523613</c:v>
                </c:pt>
                <c:pt idx="413">
                  <c:v>-4.8830371101438885</c:v>
                </c:pt>
                <c:pt idx="414">
                  <c:v>-4.9076091601666514</c:v>
                </c:pt>
                <c:pt idx="415">
                  <c:v>-4.9322504252035024</c:v>
                </c:pt>
                <c:pt idx="416">
                  <c:v>-4.9569609883924919</c:v>
                </c:pt>
                <c:pt idx="417">
                  <c:v>-4.98174093322839</c:v>
                </c:pt>
                <c:pt idx="418">
                  <c:v>-5.0065903435641621</c:v>
                </c:pt>
                <c:pt idx="419">
                  <c:v>-5.0315093036125482</c:v>
                </c:pt>
                <c:pt idx="420">
                  <c:v>-5.0564978979475672</c:v>
                </c:pt>
                <c:pt idx="421">
                  <c:v>-5.0815562115061024</c:v>
                </c:pt>
                <c:pt idx="422">
                  <c:v>-5.1066843295894113</c:v>
                </c:pt>
                <c:pt idx="423">
                  <c:v>-5.1318823378647336</c:v>
                </c:pt>
                <c:pt idx="424">
                  <c:v>-5.1571503223668627</c:v>
                </c:pt>
                <c:pt idx="425">
                  <c:v>-5.1824883694997137</c:v>
                </c:pt>
                <c:pt idx="426">
                  <c:v>-5.2078965660379595</c:v>
                </c:pt>
                <c:pt idx="427">
                  <c:v>-5.2333749991285847</c:v>
                </c:pt>
                <c:pt idx="428">
                  <c:v>-5.2589237562925639</c:v>
                </c:pt>
                <c:pt idx="429">
                  <c:v>-5.2845429254264618</c:v>
                </c:pt>
                <c:pt idx="430">
                  <c:v>-5.3102325948040585</c:v>
                </c:pt>
                <c:pt idx="431">
                  <c:v>-5.3359928530780198</c:v>
                </c:pt>
                <c:pt idx="432">
                  <c:v>-5.3618237892815568</c:v>
                </c:pt>
                <c:pt idx="433">
                  <c:v>-5.3877254928300982</c:v>
                </c:pt>
                <c:pt idx="434">
                  <c:v>-5.4136980535229533</c:v>
                </c:pt>
                <c:pt idx="435">
                  <c:v>-5.4397415615450138</c:v>
                </c:pt>
                <c:pt idx="436">
                  <c:v>-5.4658561074684906</c:v>
                </c:pt>
                <c:pt idx="437">
                  <c:v>-5.4920417822545655</c:v>
                </c:pt>
                <c:pt idx="438">
                  <c:v>-5.5182986772551503</c:v>
                </c:pt>
                <c:pt idx="439">
                  <c:v>-5.5446268842146305</c:v>
                </c:pt>
                <c:pt idx="440">
                  <c:v>-5.5710264952715853</c:v>
                </c:pt>
                <c:pt idx="441">
                  <c:v>-5.5974976029605941</c:v>
                </c:pt>
                <c:pt idx="442">
                  <c:v>-5.6240403002139283</c:v>
                </c:pt>
                <c:pt idx="443">
                  <c:v>-5.6506546803634166</c:v>
                </c:pt>
                <c:pt idx="444">
                  <c:v>-5.6773408371421743</c:v>
                </c:pt>
                <c:pt idx="445">
                  <c:v>-5.704098864686423</c:v>
                </c:pt>
                <c:pt idx="446">
                  <c:v>-5.7309288575373385</c:v>
                </c:pt>
                <c:pt idx="447">
                  <c:v>-5.7578309106428307</c:v>
                </c:pt>
                <c:pt idx="448">
                  <c:v>-5.7848051193593975</c:v>
                </c:pt>
                <c:pt idx="449">
                  <c:v>-5.8118515794540047</c:v>
                </c:pt>
                <c:pt idx="450">
                  <c:v>-5.8389703871058973</c:v>
                </c:pt>
                <c:pt idx="451">
                  <c:v>-5.8661616389085225</c:v>
                </c:pt>
                <c:pt idx="452">
                  <c:v>-5.8934254318713766</c:v>
                </c:pt>
                <c:pt idx="453">
                  <c:v>-5.9207618634219381</c:v>
                </c:pt>
                <c:pt idx="454">
                  <c:v>-5.9481710314075436</c:v>
                </c:pt>
                <c:pt idx="455">
                  <c:v>-5.9756530340973306</c:v>
                </c:pt>
                <c:pt idx="456">
                  <c:v>-6.0032079701841852</c:v>
                </c:pt>
                <c:pt idx="457">
                  <c:v>-6.0308359387866712</c:v>
                </c:pt>
                <c:pt idx="458">
                  <c:v>-6.0585370394510027</c:v>
                </c:pt>
                <c:pt idx="459">
                  <c:v>-6.0863113721529807</c:v>
                </c:pt>
                <c:pt idx="460">
                  <c:v>-6.1141590373000465</c:v>
                </c:pt>
                <c:pt idx="461">
                  <c:v>-6.1420801357332353</c:v>
                </c:pt>
                <c:pt idx="462">
                  <c:v>-6.1700747687291955</c:v>
                </c:pt>
                <c:pt idx="463">
                  <c:v>-6.1981430380022164</c:v>
                </c:pt>
                <c:pt idx="464">
                  <c:v>-6.2262850457062759</c:v>
                </c:pt>
                <c:pt idx="465">
                  <c:v>-6.2545008944370775</c:v>
                </c:pt>
                <c:pt idx="466">
                  <c:v>-6.2827906872341206</c:v>
                </c:pt>
                <c:pt idx="467">
                  <c:v>-6.3111545275827972</c:v>
                </c:pt>
                <c:pt idx="468">
                  <c:v>-6.3395925194164615</c:v>
                </c:pt>
                <c:pt idx="469">
                  <c:v>-6.368104767118556</c:v>
                </c:pt>
                <c:pt idx="470">
                  <c:v>-6.3966913755247017</c:v>
                </c:pt>
                <c:pt idx="471">
                  <c:v>-6.4253524499248655</c:v>
                </c:pt>
                <c:pt idx="472">
                  <c:v>-6.4540880960655009</c:v>
                </c:pt>
                <c:pt idx="473">
                  <c:v>-6.4828984201516917</c:v>
                </c:pt>
                <c:pt idx="474">
                  <c:v>-6.5117835288493575</c:v>
                </c:pt>
                <c:pt idx="475">
                  <c:v>-6.5407435292874139</c:v>
                </c:pt>
                <c:pt idx="476">
                  <c:v>-6.5697785290600175</c:v>
                </c:pt>
                <c:pt idx="477">
                  <c:v>-6.5988886362287396</c:v>
                </c:pt>
                <c:pt idx="478">
                  <c:v>-6.6280739593248317</c:v>
                </c:pt>
                <c:pt idx="479">
                  <c:v>-6.6573346073514799</c:v>
                </c:pt>
                <c:pt idx="480">
                  <c:v>-6.6866706897860535</c:v>
                </c:pt>
                <c:pt idx="481">
                  <c:v>-6.7160823165823844</c:v>
                </c:pt>
                <c:pt idx="482">
                  <c:v>-6.7455695981730743</c:v>
                </c:pt>
                <c:pt idx="483">
                  <c:v>-6.7751326454717979</c:v>
                </c:pt>
                <c:pt idx="484">
                  <c:v>-6.8047715698756246</c:v>
                </c:pt>
                <c:pt idx="485">
                  <c:v>-6.8344864832673746</c:v>
                </c:pt>
                <c:pt idx="486">
                  <c:v>-6.8642774980179668</c:v>
                </c:pt>
                <c:pt idx="487">
                  <c:v>-6.8941447269887686</c:v>
                </c:pt>
                <c:pt idx="488">
                  <c:v>-6.9240882835340356</c:v>
                </c:pt>
                <c:pt idx="489">
                  <c:v>-6.9541082815032853</c:v>
                </c:pt>
                <c:pt idx="490">
                  <c:v>-6.9842048352436938</c:v>
                </c:pt>
                <c:pt idx="491">
                  <c:v>-7.0143780596025938</c:v>
                </c:pt>
                <c:pt idx="492">
                  <c:v>-7.044628069929864</c:v>
                </c:pt>
                <c:pt idx="493">
                  <c:v>-7.0749549820804569</c:v>
                </c:pt>
                <c:pt idx="494">
                  <c:v>-7.1053589124168344</c:v>
                </c:pt>
                <c:pt idx="495">
                  <c:v>-7.1358399778115054</c:v>
                </c:pt>
                <c:pt idx="496">
                  <c:v>-7.166398295649536</c:v>
                </c:pt>
                <c:pt idx="497">
                  <c:v>-7.1970339838310853</c:v>
                </c:pt>
                <c:pt idx="498">
                  <c:v>-7.2277471607739532</c:v>
                </c:pt>
                <c:pt idx="499">
                  <c:v>-7.2585379454161689</c:v>
                </c:pt>
                <c:pt idx="500">
                  <c:v>-7.2894064572185782</c:v>
                </c:pt>
                <c:pt idx="501">
                  <c:v>-7.3203528161674294</c:v>
                </c:pt>
                <c:pt idx="502">
                  <c:v>-7.3513771427770047</c:v>
                </c:pt>
                <c:pt idx="503">
                  <c:v>-7.3824795580922951</c:v>
                </c:pt>
                <c:pt idx="504">
                  <c:v>-7.4136601836916229</c:v>
                </c:pt>
                <c:pt idx="505">
                  <c:v>-7.4449191416893354</c:v>
                </c:pt>
                <c:pt idx="506">
                  <c:v>-7.4762565547384954</c:v>
                </c:pt>
                <c:pt idx="507">
                  <c:v>-7.5076725460336142</c:v>
                </c:pt>
                <c:pt idx="508">
                  <c:v>-7.5391672393133682</c:v>
                </c:pt>
                <c:pt idx="509">
                  <c:v>-7.57074075886334</c:v>
                </c:pt>
                <c:pt idx="510">
                  <c:v>-7.6023932295188343</c:v>
                </c:pt>
                <c:pt idx="511">
                  <c:v>-7.6341247766676323</c:v>
                </c:pt>
                <c:pt idx="512">
                  <c:v>-7.6659355262527917</c:v>
                </c:pt>
                <c:pt idx="513">
                  <c:v>-7.6978256047755309</c:v>
                </c:pt>
                <c:pt idx="514">
                  <c:v>-7.7297951392980124</c:v>
                </c:pt>
                <c:pt idx="515">
                  <c:v>-7.7618442574462589</c:v>
                </c:pt>
                <c:pt idx="516">
                  <c:v>-7.7939730874130149</c:v>
                </c:pt>
                <c:pt idx="517">
                  <c:v>-7.8261817579606552</c:v>
                </c:pt>
                <c:pt idx="518">
                  <c:v>-7.8584703984241528</c:v>
                </c:pt>
                <c:pt idx="519">
                  <c:v>-7.8908391387139751</c:v>
                </c:pt>
                <c:pt idx="520">
                  <c:v>-7.9232881093190795</c:v>
                </c:pt>
                <c:pt idx="521">
                  <c:v>-7.9558174413099074</c:v>
                </c:pt>
                <c:pt idx="522">
                  <c:v>-7.9884272663413718</c:v>
                </c:pt>
                <c:pt idx="523">
                  <c:v>-8.0211177166559242</c:v>
                </c:pt>
                <c:pt idx="524">
                  <c:v>-8.0538889250865822</c:v>
                </c:pt>
                <c:pt idx="525">
                  <c:v>-8.0867410250599985</c:v>
                </c:pt>
                <c:pt idx="526">
                  <c:v>-8.1196741505995824</c:v>
                </c:pt>
                <c:pt idx="527">
                  <c:v>-8.1526884363286083</c:v>
                </c:pt>
                <c:pt idx="528">
                  <c:v>-8.1857840174733258</c:v>
                </c:pt>
                <c:pt idx="529">
                  <c:v>-8.2189610298661808</c:v>
                </c:pt>
                <c:pt idx="530">
                  <c:v>-8.2522196099489182</c:v>
                </c:pt>
                <c:pt idx="531">
                  <c:v>-8.2855598947758864</c:v>
                </c:pt>
                <c:pt idx="532">
                  <c:v>-8.3189820220171775</c:v>
                </c:pt>
                <c:pt idx="533">
                  <c:v>-8.3524861299619353</c:v>
                </c:pt>
                <c:pt idx="534">
                  <c:v>-8.3860723575215896</c:v>
                </c:pt>
                <c:pt idx="535">
                  <c:v>-8.4197408442331945</c:v>
                </c:pt>
                <c:pt idx="536">
                  <c:v>-8.4534917302627086</c:v>
                </c:pt>
                <c:pt idx="537">
                  <c:v>-8.4873251564083869</c:v>
                </c:pt>
                <c:pt idx="538">
                  <c:v>-8.5212412641041002</c:v>
                </c:pt>
                <c:pt idx="539">
                  <c:v>-8.5552401954227513</c:v>
                </c:pt>
                <c:pt idx="540">
                  <c:v>-8.5893220930797121</c:v>
                </c:pt>
                <c:pt idx="541">
                  <c:v>-8.6234871004362095</c:v>
                </c:pt>
                <c:pt idx="542">
                  <c:v>-8.6577353615028478</c:v>
                </c:pt>
                <c:pt idx="543">
                  <c:v>-8.6920670209430781</c:v>
                </c:pt>
                <c:pt idx="544">
                  <c:v>-8.7264822240766868</c:v>
                </c:pt>
                <c:pt idx="545">
                  <c:v>-8.7609811168833769</c:v>
                </c:pt>
                <c:pt idx="546">
                  <c:v>-8.795563846006317</c:v>
                </c:pt>
                <c:pt idx="547">
                  <c:v>-8.8302305587557264</c:v>
                </c:pt>
                <c:pt idx="548">
                  <c:v>-8.8649814031125054</c:v>
                </c:pt>
                <c:pt idx="549">
                  <c:v>-8.8998165277318524</c:v>
                </c:pt>
                <c:pt idx="550">
                  <c:v>-8.9347360819469888</c:v>
                </c:pt>
                <c:pt idx="551">
                  <c:v>-8.9697402157727844</c:v>
                </c:pt>
                <c:pt idx="552">
                  <c:v>-9.0048290799095323</c:v>
                </c:pt>
                <c:pt idx="553">
                  <c:v>-9.0400028257466829</c:v>
                </c:pt>
                <c:pt idx="554">
                  <c:v>-9.0752616053666006</c:v>
                </c:pt>
                <c:pt idx="555">
                  <c:v>-9.1106055715484189</c:v>
                </c:pt>
                <c:pt idx="556">
                  <c:v>-9.1460348777718128</c:v>
                </c:pt>
                <c:pt idx="557">
                  <c:v>-9.1815496782209038</c:v>
                </c:pt>
                <c:pt idx="558">
                  <c:v>-9.2171501277881323</c:v>
                </c:pt>
                <c:pt idx="559">
                  <c:v>-9.2528363820781507</c:v>
                </c:pt>
                <c:pt idx="560">
                  <c:v>-9.2886085974118267</c:v>
                </c:pt>
                <c:pt idx="561">
                  <c:v>-9.3244669308301411</c:v>
                </c:pt>
                <c:pt idx="562">
                  <c:v>-9.3604115400982728</c:v>
                </c:pt>
                <c:pt idx="563">
                  <c:v>-9.3964425837095593</c:v>
                </c:pt>
                <c:pt idx="564">
                  <c:v>-9.4325602208896129</c:v>
                </c:pt>
                <c:pt idx="565">
                  <c:v>-9.4687646116003776</c:v>
                </c:pt>
                <c:pt idx="566">
                  <c:v>-9.5050559165442507</c:v>
                </c:pt>
                <c:pt idx="567">
                  <c:v>-9.5414342971682906</c:v>
                </c:pt>
                <c:pt idx="568">
                  <c:v>-9.5778999156682989</c:v>
                </c:pt>
                <c:pt idx="569">
                  <c:v>-9.614452934993162</c:v>
                </c:pt>
                <c:pt idx="570">
                  <c:v>-9.6510935188489739</c:v>
                </c:pt>
                <c:pt idx="571">
                  <c:v>-9.6878218317033866</c:v>
                </c:pt>
                <c:pt idx="572">
                  <c:v>-9.7246380387899283</c:v>
                </c:pt>
                <c:pt idx="573">
                  <c:v>-9.7615423061122577</c:v>
                </c:pt>
                <c:pt idx="574">
                  <c:v>-9.7985348004486585</c:v>
                </c:pt>
                <c:pt idx="575">
                  <c:v>-9.8356156893563416</c:v>
                </c:pt>
                <c:pt idx="576">
                  <c:v>-9.8727851411759406</c:v>
                </c:pt>
                <c:pt idx="577">
                  <c:v>-9.9100433250359785</c:v>
                </c:pt>
                <c:pt idx="578">
                  <c:v>-9.947390410857345</c:v>
                </c:pt>
                <c:pt idx="579">
                  <c:v>-9.9848265693578622</c:v>
                </c:pt>
                <c:pt idx="580">
                  <c:v>-10.022351972056862</c:v>
                </c:pt>
                <c:pt idx="581">
                  <c:v>-10.059966791279768</c:v>
                </c:pt>
                <c:pt idx="582">
                  <c:v>-10.097671200162761</c:v>
                </c:pt>
                <c:pt idx="583">
                  <c:v>-10.135465372657436</c:v>
                </c:pt>
                <c:pt idx="584">
                  <c:v>-10.173349483535553</c:v>
                </c:pt>
                <c:pt idx="585">
                  <c:v>-10.211323708393733</c:v>
                </c:pt>
                <c:pt idx="586">
                  <c:v>-10.249388223658285</c:v>
                </c:pt>
                <c:pt idx="587">
                  <c:v>-10.287543206590016</c:v>
                </c:pt>
                <c:pt idx="588">
                  <c:v>-10.325788835289069</c:v>
                </c:pt>
                <c:pt idx="589">
                  <c:v>-10.364125288699846</c:v>
                </c:pt>
                <c:pt idx="590">
                  <c:v>-10.402552746615925</c:v>
                </c:pt>
                <c:pt idx="591">
                  <c:v>-10.441071389685035</c:v>
                </c:pt>
                <c:pt idx="592">
                  <c:v>-10.479681399414053</c:v>
                </c:pt>
                <c:pt idx="593">
                  <c:v>-10.518382958174048</c:v>
                </c:pt>
                <c:pt idx="594">
                  <c:v>-10.557176249205412</c:v>
                </c:pt>
                <c:pt idx="595">
                  <c:v>-10.596061456622907</c:v>
                </c:pt>
                <c:pt idx="596">
                  <c:v>-10.635038765420878</c:v>
                </c:pt>
                <c:pt idx="597">
                  <c:v>-10.674108361478469</c:v>
                </c:pt>
                <c:pt idx="598">
                  <c:v>-10.713270431564801</c:v>
                </c:pt>
                <c:pt idx="599">
                  <c:v>-10.752525163344327</c:v>
                </c:pt>
                <c:pt idx="600">
                  <c:v>-10.791872745382117</c:v>
                </c:pt>
                <c:pt idx="601">
                  <c:v>-10.831313367149226</c:v>
                </c:pt>
                <c:pt idx="602">
                  <c:v>-10.87084721902812</c:v>
                </c:pt>
                <c:pt idx="603">
                  <c:v>-10.910474492318089</c:v>
                </c:pt>
                <c:pt idx="604">
                  <c:v>-10.950195379240792</c:v>
                </c:pt>
                <c:pt idx="605">
                  <c:v>-10.990010072945733</c:v>
                </c:pt>
                <c:pt idx="606">
                  <c:v>-11.029918767515891</c:v>
                </c:pt>
                <c:pt idx="607">
                  <c:v>-11.069921657973282</c:v>
                </c:pt>
                <c:pt idx="608">
                  <c:v>-11.110018940284698</c:v>
                </c:pt>
                <c:pt idx="609">
                  <c:v>-11.150210811367348</c:v>
                </c:pt>
                <c:pt idx="610">
                  <c:v>-11.190497469094637</c:v>
                </c:pt>
                <c:pt idx="611">
                  <c:v>-11.230879112302002</c:v>
                </c:pt>
                <c:pt idx="612">
                  <c:v>-11.271355940792677</c:v>
                </c:pt>
                <c:pt idx="613">
                  <c:v>-11.311928155343677</c:v>
                </c:pt>
                <c:pt idx="614">
                  <c:v>-11.352595957711662</c:v>
                </c:pt>
                <c:pt idx="615">
                  <c:v>-11.393359550638944</c:v>
                </c:pt>
                <c:pt idx="616">
                  <c:v>-11.434219137859547</c:v>
                </c:pt>
                <c:pt idx="617">
                  <c:v>-11.475174924105243</c:v>
                </c:pt>
                <c:pt idx="618">
                  <c:v>-11.516227115111716</c:v>
                </c:pt>
                <c:pt idx="619">
                  <c:v>-11.55737591762472</c:v>
                </c:pt>
                <c:pt idx="620">
                  <c:v>-11.598621539406292</c:v>
                </c:pt>
                <c:pt idx="621">
                  <c:v>-11.639964189241073</c:v>
                </c:pt>
                <c:pt idx="622">
                  <c:v>-11.681404076942588</c:v>
                </c:pt>
                <c:pt idx="623">
                  <c:v>-11.722941413359651</c:v>
                </c:pt>
                <c:pt idx="624">
                  <c:v>-11.764576410382762</c:v>
                </c:pt>
                <c:pt idx="625">
                  <c:v>-11.806309280950629</c:v>
                </c:pt>
                <c:pt idx="626">
                  <c:v>-11.848140239056672</c:v>
                </c:pt>
                <c:pt idx="627">
                  <c:v>-11.890069499755603</c:v>
                </c:pt>
                <c:pt idx="628">
                  <c:v>-11.932097279170078</c:v>
                </c:pt>
                <c:pt idx="629">
                  <c:v>-11.974223794497389</c:v>
                </c:pt>
                <c:pt idx="630">
                  <c:v>-12.016449264016181</c:v>
                </c:pt>
                <c:pt idx="631">
                  <c:v>-12.058773907093304</c:v>
                </c:pt>
                <c:pt idx="632">
                  <c:v>-12.101197944190606</c:v>
                </c:pt>
                <c:pt idx="633">
                  <c:v>-12.143721596871906</c:v>
                </c:pt>
                <c:pt idx="634">
                  <c:v>-12.186345087809897</c:v>
                </c:pt>
                <c:pt idx="635">
                  <c:v>-12.229068640793223</c:v>
                </c:pt>
                <c:pt idx="636">
                  <c:v>-12.271892480733539</c:v>
                </c:pt>
                <c:pt idx="637">
                  <c:v>-12.314816833672635</c:v>
                </c:pt>
                <c:pt idx="638">
                  <c:v>-12.357841926789664</c:v>
                </c:pt>
                <c:pt idx="639">
                  <c:v>-12.400967988408373</c:v>
                </c:pt>
                <c:pt idx="640">
                  <c:v>-12.444195248004439</c:v>
                </c:pt>
                <c:pt idx="641">
                  <c:v>-12.487523936212837</c:v>
                </c:pt>
                <c:pt idx="642">
                  <c:v>-12.530954284835262</c:v>
                </c:pt>
                <c:pt idx="643">
                  <c:v>-12.57448652684767</c:v>
                </c:pt>
                <c:pt idx="644">
                  <c:v>-12.618120896407785</c:v>
                </c:pt>
                <c:pt idx="645">
                  <c:v>-12.661857628862755</c:v>
                </c:pt>
                <c:pt idx="646">
                  <c:v>-12.705696960756836</c:v>
                </c:pt>
                <c:pt idx="647">
                  <c:v>-12.749639129839156</c:v>
                </c:pt>
                <c:pt idx="648">
                  <c:v>-12.793684375071487</c:v>
                </c:pt>
                <c:pt idx="649">
                  <c:v>-12.837832936636172</c:v>
                </c:pt>
                <c:pt idx="650">
                  <c:v>-12.882085055944039</c:v>
                </c:pt>
                <c:pt idx="651">
                  <c:v>-12.926440975642443</c:v>
                </c:pt>
                <c:pt idx="652">
                  <c:v>-12.97090093962332</c:v>
                </c:pt>
                <c:pt idx="653">
                  <c:v>-13.01546519303135</c:v>
                </c:pt>
                <c:pt idx="654">
                  <c:v>-13.060133982272156</c:v>
                </c:pt>
                <c:pt idx="655">
                  <c:v>-13.104907555020626</c:v>
                </c:pt>
                <c:pt idx="656">
                  <c:v>-13.149786160229223</c:v>
                </c:pt>
                <c:pt idx="657">
                  <c:v>-13.194770048136439</c:v>
                </c:pt>
                <c:pt idx="658">
                  <c:v>-13.239859470275304</c:v>
                </c:pt>
                <c:pt idx="659">
                  <c:v>-13.285054679481911</c:v>
                </c:pt>
                <c:pt idx="660">
                  <c:v>-13.33035592990411</c:v>
                </c:pt>
                <c:pt idx="661">
                  <c:v>-13.375763477010182</c:v>
                </c:pt>
                <c:pt idx="662">
                  <c:v>-13.421277577597666</c:v>
                </c:pt>
                <c:pt idx="663">
                  <c:v>-13.46689848980218</c:v>
                </c:pt>
                <c:pt idx="664">
                  <c:v>-13.512626473106426</c:v>
                </c:pt>
                <c:pt idx="665">
                  <c:v>-13.558461788349124</c:v>
                </c:pt>
                <c:pt idx="666">
                  <c:v>-13.604404697734187</c:v>
                </c:pt>
                <c:pt idx="667">
                  <c:v>-13.650455464839837</c:v>
                </c:pt>
                <c:pt idx="668">
                  <c:v>-13.696614354627908</c:v>
                </c:pt>
                <c:pt idx="669">
                  <c:v>-13.742881633453131</c:v>
                </c:pt>
                <c:pt idx="670">
                  <c:v>-13.789257569072554</c:v>
                </c:pt>
                <c:pt idx="671">
                  <c:v>-13.835742430655081</c:v>
                </c:pt>
                <c:pt idx="672">
                  <c:v>-13.88233648879098</c:v>
                </c:pt>
                <c:pt idx="673">
                  <c:v>-13.929040015501606</c:v>
                </c:pt>
                <c:pt idx="674">
                  <c:v>-13.975853284249107</c:v>
                </c:pt>
                <c:pt idx="675">
                  <c:v>-14.022776569946258</c:v>
                </c:pt>
                <c:pt idx="676">
                  <c:v>-14.069810148966376</c:v>
                </c:pt>
                <c:pt idx="677">
                  <c:v>-14.116954299153335</c:v>
                </c:pt>
                <c:pt idx="678">
                  <c:v>-14.164209299831636</c:v>
                </c:pt>
                <c:pt idx="679">
                  <c:v>-14.211575431816598</c:v>
                </c:pt>
                <c:pt idx="680">
                  <c:v>-14.259052977424616</c:v>
                </c:pt>
                <c:pt idx="681">
                  <c:v>-14.306642220483511</c:v>
                </c:pt>
                <c:pt idx="682">
                  <c:v>-14.354343446342988</c:v>
                </c:pt>
                <c:pt idx="683">
                  <c:v>-14.402156941885211</c:v>
                </c:pt>
                <c:pt idx="684">
                  <c:v>-14.450082995535336</c:v>
                </c:pt>
                <c:pt idx="685">
                  <c:v>-14.498121897272359</c:v>
                </c:pt>
                <c:pt idx="686">
                  <c:v>-14.54627393863986</c:v>
                </c:pt>
                <c:pt idx="687">
                  <c:v>-14.594539412756953</c:v>
                </c:pt>
                <c:pt idx="688">
                  <c:v>-14.64291861432929</c:v>
                </c:pt>
                <c:pt idx="689">
                  <c:v>-14.691411839660201</c:v>
                </c:pt>
                <c:pt idx="690">
                  <c:v>-14.740019386661871</c:v>
                </c:pt>
                <c:pt idx="691">
                  <c:v>-14.788741554866682</c:v>
                </c:pt>
                <c:pt idx="692">
                  <c:v>-14.837578645438626</c:v>
                </c:pt>
                <c:pt idx="693">
                  <c:v>-14.886530961184805</c:v>
                </c:pt>
                <c:pt idx="694">
                  <c:v>-14.935598806567087</c:v>
                </c:pt>
                <c:pt idx="695">
                  <c:v>-14.984782487713815</c:v>
                </c:pt>
                <c:pt idx="696">
                  <c:v>-15.034082312431629</c:v>
                </c:pt>
                <c:pt idx="697">
                  <c:v>-15.083498590217431</c:v>
                </c:pt>
                <c:pt idx="698">
                  <c:v>-15.13303163227042</c:v>
                </c:pt>
                <c:pt idx="699">
                  <c:v>-15.182681751504258</c:v>
                </c:pt>
                <c:pt idx="700">
                  <c:v>-15.232449262559323</c:v>
                </c:pt>
                <c:pt idx="701">
                  <c:v>-15.282334481815118</c:v>
                </c:pt>
                <c:pt idx="702">
                  <c:v>-15.332337727402756</c:v>
                </c:pt>
                <c:pt idx="703">
                  <c:v>-15.382459319217523</c:v>
                </c:pt>
                <c:pt idx="704">
                  <c:v>-15.432699578931706</c:v>
                </c:pt>
                <c:pt idx="705">
                  <c:v>-15.483058830007321</c:v>
                </c:pt>
                <c:pt idx="706">
                  <c:v>-15.533537397709143</c:v>
                </c:pt>
                <c:pt idx="707">
                  <c:v>-15.584135609117759</c:v>
                </c:pt>
                <c:pt idx="708">
                  <c:v>-15.634853793142787</c:v>
                </c:pt>
                <c:pt idx="709">
                  <c:v>-15.685692280536163</c:v>
                </c:pt>
                <c:pt idx="710">
                  <c:v>-15.73665140390564</c:v>
                </c:pt>
                <c:pt idx="711">
                  <c:v>-15.787731497728295</c:v>
                </c:pt>
                <c:pt idx="712">
                  <c:v>-15.838932898364277</c:v>
                </c:pt>
                <c:pt idx="713">
                  <c:v>-15.890255944070608</c:v>
                </c:pt>
                <c:pt idx="714">
                  <c:v>-15.941700975015134</c:v>
                </c:pt>
                <c:pt idx="715">
                  <c:v>-15.993268333290638</c:v>
                </c:pt>
                <c:pt idx="716">
                  <c:v>-16.044958362928995</c:v>
                </c:pt>
                <c:pt idx="717">
                  <c:v>-16.096771409915608</c:v>
                </c:pt>
                <c:pt idx="718">
                  <c:v>-16.148707822203804</c:v>
                </c:pt>
                <c:pt idx="719">
                  <c:v>-16.200767949729521</c:v>
                </c:pt>
                <c:pt idx="720">
                  <c:v>-16.25295214442604</c:v>
                </c:pt>
                <c:pt idx="721">
                  <c:v>-16.30526076023887</c:v>
                </c:pt>
                <c:pt idx="722">
                  <c:v>-16.357694153140837</c:v>
                </c:pt>
                <c:pt idx="723">
                  <c:v>-16.410252681147188</c:v>
                </c:pt>
                <c:pt idx="724">
                  <c:v>-16.462936704331007</c:v>
                </c:pt>
                <c:pt idx="725">
                  <c:v>-16.515746584838634</c:v>
                </c:pt>
                <c:pt idx="726">
                  <c:v>-16.568682686905298</c:v>
                </c:pt>
                <c:pt idx="727">
                  <c:v>-16.621745376870891</c:v>
                </c:pt>
                <c:pt idx="728">
                  <c:v>-16.674935023195882</c:v>
                </c:pt>
                <c:pt idx="729">
                  <c:v>-16.728251996477404</c:v>
                </c:pt>
                <c:pt idx="730">
                  <c:v>-16.781696669465486</c:v>
                </c:pt>
                <c:pt idx="731">
                  <c:v>-16.835269417079413</c:v>
                </c:pt>
                <c:pt idx="732">
                  <c:v>-16.888970616424309</c:v>
                </c:pt>
                <c:pt idx="733">
                  <c:v>-16.942800646807818</c:v>
                </c:pt>
                <c:pt idx="734">
                  <c:v>-16.996759889756962</c:v>
                </c:pt>
                <c:pt idx="735">
                  <c:v>-17.050848729035206</c:v>
                </c:pt>
                <c:pt idx="736">
                  <c:v>-17.105067550659612</c:v>
                </c:pt>
                <c:pt idx="737">
                  <c:v>-17.159416742918253</c:v>
                </c:pt>
                <c:pt idx="738">
                  <c:v>-17.213896696387685</c:v>
                </c:pt>
                <c:pt idx="739">
                  <c:v>-17.26850780395073</c:v>
                </c:pt>
                <c:pt idx="740">
                  <c:v>-17.323250460814251</c:v>
                </c:pt>
                <c:pt idx="741">
                  <c:v>-17.378125064527342</c:v>
                </c:pt>
                <c:pt idx="742">
                  <c:v>-17.433132014999451</c:v>
                </c:pt>
                <c:pt idx="743">
                  <c:v>-17.48827171451881</c:v>
                </c:pt>
                <c:pt idx="744">
                  <c:v>-17.543544567771086</c:v>
                </c:pt>
                <c:pt idx="745">
                  <c:v>-17.598950981858113</c:v>
                </c:pt>
                <c:pt idx="746">
                  <c:v>-17.65449136631689</c:v>
                </c:pt>
                <c:pt idx="747">
                  <c:v>-17.710166133138681</c:v>
                </c:pt>
                <c:pt idx="748">
                  <c:v>-17.76597569678842</c:v>
                </c:pt>
                <c:pt idx="749">
                  <c:v>-17.821920474224221</c:v>
                </c:pt>
                <c:pt idx="750">
                  <c:v>-17.878000884917121</c:v>
                </c:pt>
                <c:pt idx="751">
                  <c:v>-17.934217350871005</c:v>
                </c:pt>
                <c:pt idx="752">
                  <c:v>-17.990570296642755</c:v>
                </c:pt>
                <c:pt idx="753">
                  <c:v>-18.047060149362558</c:v>
                </c:pt>
                <c:pt idx="754">
                  <c:v>-18.103687338754476</c:v>
                </c:pt>
                <c:pt idx="755">
                  <c:v>-18.160452297157182</c:v>
                </c:pt>
                <c:pt idx="756">
                  <c:v>-18.217355459544894</c:v>
                </c:pt>
                <c:pt idx="757">
                  <c:v>-18.274397263548607</c:v>
                </c:pt>
                <c:pt idx="758">
                  <c:v>-18.331578149477416</c:v>
                </c:pt>
                <c:pt idx="759">
                  <c:v>-18.388898560340152</c:v>
                </c:pt>
                <c:pt idx="760">
                  <c:v>-18.446358941867206</c:v>
                </c:pt>
                <c:pt idx="761">
                  <c:v>-18.503959742532569</c:v>
                </c:pt>
                <c:pt idx="762">
                  <c:v>-18.561701413576127</c:v>
                </c:pt>
                <c:pt idx="763">
                  <c:v>-18.619584409026125</c:v>
                </c:pt>
                <c:pt idx="764">
                  <c:v>-18.677609185721941</c:v>
                </c:pt>
                <c:pt idx="765">
                  <c:v>-18.735776203337043</c:v>
                </c:pt>
                <c:pt idx="766">
                  <c:v>-18.794085924402175</c:v>
                </c:pt>
                <c:pt idx="767">
                  <c:v>-18.852538814328852</c:v>
                </c:pt>
                <c:pt idx="768">
                  <c:v>-18.91113534143301</c:v>
                </c:pt>
                <c:pt idx="769">
                  <c:v>-18.969875976958953</c:v>
                </c:pt>
                <c:pt idx="770">
                  <c:v>-19.028761195103534</c:v>
                </c:pt>
                <c:pt idx="771">
                  <c:v>-19.087791473040632</c:v>
                </c:pt>
                <c:pt idx="772">
                  <c:v>-19.146967290945796</c:v>
                </c:pt>
                <c:pt idx="773">
                  <c:v>-19.20628913202124</c:v>
                </c:pt>
                <c:pt idx="774">
                  <c:v>-19.265757482521032</c:v>
                </c:pt>
                <c:pt idx="775">
                  <c:v>-19.325372831776594</c:v>
                </c:pt>
                <c:pt idx="776">
                  <c:v>-19.38513567222245</c:v>
                </c:pt>
                <c:pt idx="777">
                  <c:v>-19.445046499422233</c:v>
                </c:pt>
                <c:pt idx="778">
                  <c:v>-19.505105812095028</c:v>
                </c:pt>
                <c:pt idx="779">
                  <c:v>-19.565314112141909</c:v>
                </c:pt>
                <c:pt idx="780">
                  <c:v>-19.625671904672817</c:v>
                </c:pt>
                <c:pt idx="781">
                  <c:v>-19.686179698033694</c:v>
                </c:pt>
                <c:pt idx="782">
                  <c:v>-19.746838003833954</c:v>
                </c:pt>
                <c:pt idx="783">
                  <c:v>-19.807647336974213</c:v>
                </c:pt>
                <c:pt idx="784">
                  <c:v>-19.868608215674271</c:v>
                </c:pt>
                <c:pt idx="785">
                  <c:v>-19.929721161501497</c:v>
                </c:pt>
                <c:pt idx="786">
                  <c:v>-19.99098669939946</c:v>
                </c:pt>
                <c:pt idx="787">
                  <c:v>-20.052405357716843</c:v>
                </c:pt>
                <c:pt idx="788">
                  <c:v>-20.113977668236757</c:v>
                </c:pt>
                <c:pt idx="789">
                  <c:v>-20.17570416620627</c:v>
                </c:pt>
                <c:pt idx="790">
                  <c:v>-20.237585390366331</c:v>
                </c:pt>
                <c:pt idx="791">
                  <c:v>-20.299621882981995</c:v>
                </c:pt>
                <c:pt idx="792">
                  <c:v>-20.36181418987298</c:v>
                </c:pt>
                <c:pt idx="793">
                  <c:v>-20.424162860444572</c:v>
                </c:pt>
                <c:pt idx="794">
                  <c:v>-20.48666844771882</c:v>
                </c:pt>
                <c:pt idx="795">
                  <c:v>-20.549331508366144</c:v>
                </c:pt>
                <c:pt idx="796">
                  <c:v>-20.612152602737218</c:v>
                </c:pt>
                <c:pt idx="797">
                  <c:v>-20.67513229489532</c:v>
                </c:pt>
                <c:pt idx="798">
                  <c:v>-20.738271152648856</c:v>
                </c:pt>
                <c:pt idx="799">
                  <c:v>-20.801569747584466</c:v>
                </c:pt>
                <c:pt idx="800">
                  <c:v>-20.865028655100282</c:v>
                </c:pt>
                <c:pt idx="801">
                  <c:v>-20.928648454439735</c:v>
                </c:pt>
                <c:pt idx="802">
                  <c:v>-20.992429728725661</c:v>
                </c:pt>
                <c:pt idx="803">
                  <c:v>-21.056373064994702</c:v>
                </c:pt>
                <c:pt idx="804">
                  <c:v>-21.120479054232312</c:v>
                </c:pt>
                <c:pt idx="805">
                  <c:v>-21.184748291407949</c:v>
                </c:pt>
                <c:pt idx="806">
                  <c:v>-21.249181375510744</c:v>
                </c:pt>
                <c:pt idx="807">
                  <c:v>-21.313778909585626</c:v>
                </c:pt>
                <c:pt idx="808">
                  <c:v>-21.3785415007697</c:v>
                </c:pt>
                <c:pt idx="809">
                  <c:v>-21.443469760329261</c:v>
                </c:pt>
                <c:pt idx="810">
                  <c:v>-21.508564303697032</c:v>
                </c:pt>
                <c:pt idx="811">
                  <c:v>-21.573825750509901</c:v>
                </c:pt>
                <c:pt idx="812">
                  <c:v>-21.63925472464711</c:v>
                </c:pt>
                <c:pt idx="813">
                  <c:v>-21.70485185426887</c:v>
                </c:pt>
                <c:pt idx="814">
                  <c:v>-21.770617771855406</c:v>
                </c:pt>
                <c:pt idx="815">
                  <c:v>-21.836553114246421</c:v>
                </c:pt>
                <c:pt idx="816">
                  <c:v>-21.902658522681058</c:v>
                </c:pt>
                <c:pt idx="817">
                  <c:v>-21.968934642838413</c:v>
                </c:pt>
                <c:pt idx="818">
                  <c:v>-22.03538212487825</c:v>
                </c:pt>
                <c:pt idx="819">
                  <c:v>-22.102001623482501</c:v>
                </c:pt>
                <c:pt idx="820">
                  <c:v>-22.168793797897003</c:v>
                </c:pt>
                <c:pt idx="821">
                  <c:v>-22.235759311973936</c:v>
                </c:pt>
                <c:pt idx="822">
                  <c:v>-22.30289883421452</c:v>
                </c:pt>
                <c:pt idx="823">
                  <c:v>-22.370213037812459</c:v>
                </c:pt>
                <c:pt idx="824">
                  <c:v>-22.437702600697662</c:v>
                </c:pt>
                <c:pt idx="825">
                  <c:v>-22.505368205580702</c:v>
                </c:pt>
                <c:pt idx="826">
                  <c:v>-22.573210539997568</c:v>
                </c:pt>
                <c:pt idx="827">
                  <c:v>-22.641230296355207</c:v>
                </c:pt>
                <c:pt idx="828">
                  <c:v>-22.709428171977343</c:v>
                </c:pt>
                <c:pt idx="829">
                  <c:v>-22.777804869151048</c:v>
                </c:pt>
                <c:pt idx="830">
                  <c:v>-22.846361095173716</c:v>
                </c:pt>
                <c:pt idx="831">
                  <c:v>-22.915097562400703</c:v>
                </c:pt>
                <c:pt idx="832">
                  <c:v>-22.984014988293538</c:v>
                </c:pt>
                <c:pt idx="833">
                  <c:v>-23.053114095468587</c:v>
                </c:pt>
                <c:pt idx="834">
                  <c:v>-23.122395611746491</c:v>
                </c:pt>
                <c:pt idx="835">
                  <c:v>-23.191860270201964</c:v>
                </c:pt>
                <c:pt idx="836">
                  <c:v>-23.261508809214529</c:v>
                </c:pt>
                <c:pt idx="837">
                  <c:v>-23.331341972519432</c:v>
                </c:pt>
                <c:pt idx="838">
                  <c:v>-23.401360509259629</c:v>
                </c:pt>
                <c:pt idx="839">
                  <c:v>-23.471565174038005</c:v>
                </c:pt>
                <c:pt idx="840">
                  <c:v>-23.541956726970568</c:v>
                </c:pt>
                <c:pt idx="841">
                  <c:v>-23.612535933740002</c:v>
                </c:pt>
                <c:pt idx="842">
                  <c:v>-23.683303565650142</c:v>
                </c:pt>
                <c:pt idx="843">
                  <c:v>-23.754260399680859</c:v>
                </c:pt>
                <c:pt idx="844">
                  <c:v>-23.825407218543887</c:v>
                </c:pt>
                <c:pt idx="845">
                  <c:v>-23.896744810739087</c:v>
                </c:pt>
                <c:pt idx="846">
                  <c:v>-23.968273970611634</c:v>
                </c:pt>
                <c:pt idx="847">
                  <c:v>-24.039995498409667</c:v>
                </c:pt>
                <c:pt idx="848">
                  <c:v>-24.111910200343011</c:v>
                </c:pt>
                <c:pt idx="849">
                  <c:v>-24.184018888642164</c:v>
                </c:pt>
                <c:pt idx="850">
                  <c:v>-24.256322381618453</c:v>
                </c:pt>
                <c:pt idx="851">
                  <c:v>-24.32882150372474</c:v>
                </c:pt>
                <c:pt idx="852">
                  <c:v>-24.401517085616831</c:v>
                </c:pt>
                <c:pt idx="853">
                  <c:v>-24.474409964215873</c:v>
                </c:pt>
                <c:pt idx="854">
                  <c:v>-24.547500982771297</c:v>
                </c:pt>
                <c:pt idx="855">
                  <c:v>-24.620790990924757</c:v>
                </c:pt>
                <c:pt idx="856">
                  <c:v>-24.694280844774745</c:v>
                </c:pt>
                <c:pt idx="857">
                  <c:v>-24.767971406942113</c:v>
                </c:pt>
                <c:pt idx="858">
                  <c:v>-24.84186354663639</c:v>
                </c:pt>
                <c:pt idx="859">
                  <c:v>-24.915958139722996</c:v>
                </c:pt>
                <c:pt idx="860">
                  <c:v>-24.990256068791183</c:v>
                </c:pt>
                <c:pt idx="861">
                  <c:v>-25.064758223223063</c:v>
                </c:pt>
                <c:pt idx="862">
                  <c:v>-25.139465499263327</c:v>
                </c:pt>
                <c:pt idx="863">
                  <c:v>-25.214378800090014</c:v>
                </c:pt>
                <c:pt idx="864">
                  <c:v>-25.289499035886077</c:v>
                </c:pt>
                <c:pt idx="865">
                  <c:v>-25.364827123911986</c:v>
                </c:pt>
                <c:pt idx="866">
                  <c:v>-25.440363988579179</c:v>
                </c:pt>
                <c:pt idx="867">
                  <c:v>-25.516110561524592</c:v>
                </c:pt>
                <c:pt idx="868">
                  <c:v>-25.592067781685984</c:v>
                </c:pt>
                <c:pt idx="869">
                  <c:v>-25.668236595378492</c:v>
                </c:pt>
                <c:pt idx="870">
                  <c:v>-25.744617956371975</c:v>
                </c:pt>
                <c:pt idx="871">
                  <c:v>-25.821212825969489</c:v>
                </c:pt>
                <c:pt idx="872">
                  <c:v>-25.898022173086797</c:v>
                </c:pt>
                <c:pt idx="873">
                  <c:v>-25.975046974332898</c:v>
                </c:pt>
                <c:pt idx="874">
                  <c:v>-26.0522882140917</c:v>
                </c:pt>
                <c:pt idx="875">
                  <c:v>-26.129746884604614</c:v>
                </c:pt>
                <c:pt idx="876">
                  <c:v>-26.20742398605454</c:v>
                </c:pt>
                <c:pt idx="877">
                  <c:v>-26.285320526650636</c:v>
                </c:pt>
                <c:pt idx="878">
                  <c:v>-26.36343752271457</c:v>
                </c:pt>
                <c:pt idx="879">
                  <c:v>-26.441775998767582</c:v>
                </c:pt>
                <c:pt idx="880">
                  <c:v>-26.520336987619132</c:v>
                </c:pt>
                <c:pt idx="881">
                  <c:v>-26.599121530456308</c:v>
                </c:pt>
                <c:pt idx="882">
                  <c:v>-26.678130676934828</c:v>
                </c:pt>
                <c:pt idx="883">
                  <c:v>-26.757365485271045</c:v>
                </c:pt>
                <c:pt idx="884">
                  <c:v>-26.836827022335328</c:v>
                </c:pt>
                <c:pt idx="885">
                  <c:v>-26.916516363746645</c:v>
                </c:pt>
                <c:pt idx="886">
                  <c:v>-26.996434593968566</c:v>
                </c:pt>
                <c:pt idx="887">
                  <c:v>-27.076582806406417</c:v>
                </c:pt>
                <c:pt idx="888">
                  <c:v>-27.156962103505919</c:v>
                </c:pt>
                <c:pt idx="889">
                  <c:v>-27.237573596853171</c:v>
                </c:pt>
                <c:pt idx="890">
                  <c:v>-27.318418407275974</c:v>
                </c:pt>
                <c:pt idx="891">
                  <c:v>-27.399497664946576</c:v>
                </c:pt>
                <c:pt idx="892">
                  <c:v>-27.480812509485887</c:v>
                </c:pt>
                <c:pt idx="893">
                  <c:v>-27.562364090069163</c:v>
                </c:pt>
                <c:pt idx="894">
                  <c:v>-27.644153565533106</c:v>
                </c:pt>
                <c:pt idx="895">
                  <c:v>-27.726182104484579</c:v>
                </c:pt>
                <c:pt idx="896">
                  <c:v>-27.808450885410725</c:v>
                </c:pt>
                <c:pt idx="897">
                  <c:v>-27.890961096790811</c:v>
                </c:pt>
                <c:pt idx="898">
                  <c:v>-27.973713937209482</c:v>
                </c:pt>
                <c:pt idx="899">
                  <c:v>-28.056710615471818</c:v>
                </c:pt>
                <c:pt idx="900">
                  <c:v>-28.139952350719813</c:v>
                </c:pt>
                <c:pt idx="901">
                  <c:v>-28.22344037255084</c:v>
                </c:pt>
                <c:pt idx="902">
                  <c:v>-28.307175921137425</c:v>
                </c:pt>
                <c:pt idx="903">
                  <c:v>-28.391160247349106</c:v>
                </c:pt>
                <c:pt idx="904">
                  <c:v>-28.475394612875821</c:v>
                </c:pt>
                <c:pt idx="905">
                  <c:v>-28.559880290353249</c:v>
                </c:pt>
                <c:pt idx="906">
                  <c:v>-28.644618563489779</c:v>
                </c:pt>
                <c:pt idx="907">
                  <c:v>-28.729610727195599</c:v>
                </c:pt>
                <c:pt idx="908">
                  <c:v>-28.814858087713393</c:v>
                </c:pt>
                <c:pt idx="909">
                  <c:v>-28.900361962751152</c:v>
                </c:pt>
                <c:pt idx="910">
                  <c:v>-28.986123681616895</c:v>
                </c:pt>
                <c:pt idx="911">
                  <c:v>-29.072144585355314</c:v>
                </c:pt>
                <c:pt idx="912">
                  <c:v>-29.158426026886541</c:v>
                </c:pt>
                <c:pt idx="913">
                  <c:v>-29.244969371146841</c:v>
                </c:pt>
                <c:pt idx="914">
                  <c:v>-29.33177599523162</c:v>
                </c:pt>
                <c:pt idx="915">
                  <c:v>-29.418847288540281</c:v>
                </c:pt>
                <c:pt idx="916">
                  <c:v>-29.506184652923558</c:v>
                </c:pt>
                <c:pt idx="917">
                  <c:v>-29.593789502832792</c:v>
                </c:pt>
                <c:pt idx="918">
                  <c:v>-29.681663265471663</c:v>
                </c:pt>
                <c:pt idx="919">
                  <c:v>-29.769807380950066</c:v>
                </c:pt>
                <c:pt idx="920">
                  <c:v>-29.858223302440475</c:v>
                </c:pt>
                <c:pt idx="921">
                  <c:v>-29.946912496336466</c:v>
                </c:pt>
                <c:pt idx="922">
                  <c:v>-30.035876442414008</c:v>
                </c:pt>
                <c:pt idx="923">
                  <c:v>-30.125116633994754</c:v>
                </c:pt>
                <c:pt idx="924">
                  <c:v>-30.214634578112296</c:v>
                </c:pt>
                <c:pt idx="925">
                  <c:v>-30.304431795680664</c:v>
                </c:pt>
                <c:pt idx="926">
                  <c:v>-30.394509821665629</c:v>
                </c:pt>
                <c:pt idx="927">
                  <c:v>-30.484870205258503</c:v>
                </c:pt>
                <c:pt idx="928">
                  <c:v>-30.575514510052756</c:v>
                </c:pt>
                <c:pt idx="929">
                  <c:v>-30.666444314223355</c:v>
                </c:pt>
                <c:pt idx="930">
                  <c:v>-30.757661210708868</c:v>
                </c:pt>
                <c:pt idx="931">
                  <c:v>-30.849166807396497</c:v>
                </c:pt>
                <c:pt idx="932">
                  <c:v>-30.940962727309977</c:v>
                </c:pt>
                <c:pt idx="933">
                  <c:v>-31.033050608800437</c:v>
                </c:pt>
                <c:pt idx="934">
                  <c:v>-31.125432105740284</c:v>
                </c:pt>
                <c:pt idx="935">
                  <c:v>-31.218108887720266</c:v>
                </c:pt>
                <c:pt idx="936">
                  <c:v>-31.311082640249474</c:v>
                </c:pt>
                <c:pt idx="937">
                  <c:v>-31.404355064958828</c:v>
                </c:pt>
                <c:pt idx="938">
                  <c:v>-31.49792787980747</c:v>
                </c:pt>
                <c:pt idx="939">
                  <c:v>-31.591802819292877</c:v>
                </c:pt>
                <c:pt idx="940">
                  <c:v>-31.685981634663992</c:v>
                </c:pt>
                <c:pt idx="941">
                  <c:v>-31.780466094138152</c:v>
                </c:pt>
                <c:pt idx="942">
                  <c:v>-31.875257983121173</c:v>
                </c:pt>
                <c:pt idx="943">
                  <c:v>-31.970359104431498</c:v>
                </c:pt>
                <c:pt idx="944">
                  <c:v>-32.065771278527443</c:v>
                </c:pt>
                <c:pt idx="945">
                  <c:v>-32.161496343738705</c:v>
                </c:pt>
                <c:pt idx="946">
                  <c:v>-32.257536156501317</c:v>
                </c:pt>
                <c:pt idx="947">
                  <c:v>-32.35389259159664</c:v>
                </c:pt>
                <c:pt idx="948">
                  <c:v>-32.450567542394417</c:v>
                </c:pt>
                <c:pt idx="949">
                  <c:v>-32.547562921099555</c:v>
                </c:pt>
                <c:pt idx="950">
                  <c:v>-32.644880659003384</c:v>
                </c:pt>
                <c:pt idx="951">
                  <c:v>-32.742522706738846</c:v>
                </c:pt>
                <c:pt idx="952">
                  <c:v>-32.840491034540193</c:v>
                </c:pt>
                <c:pt idx="953">
                  <c:v>-32.93878763250688</c:v>
                </c:pt>
                <c:pt idx="954">
                  <c:v>-33.037414510872061</c:v>
                </c:pt>
                <c:pt idx="955">
                  <c:v>-33.136373700275485</c:v>
                </c:pt>
                <c:pt idx="956">
                  <c:v>-33.235667252041267</c:v>
                </c:pt>
                <c:pt idx="957">
                  <c:v>-33.33529723846015</c:v>
                </c:pt>
                <c:pt idx="958">
                  <c:v>-33.435265753076877</c:v>
                </c:pt>
                <c:pt idx="959">
                  <c:v>-33.535574910982213</c:v>
                </c:pt>
                <c:pt idx="960">
                  <c:v>-33.636226849110308</c:v>
                </c:pt>
                <c:pt idx="961">
                  <c:v>-33.737223726540932</c:v>
                </c:pt>
                <c:pt idx="962">
                  <c:v>-33.838567724807227</c:v>
                </c:pt>
                <c:pt idx="963">
                  <c:v>-33.940261048208569</c:v>
                </c:pt>
                <c:pt idx="964">
                  <c:v>-34.042305924129252</c:v>
                </c:pt>
                <c:pt idx="965">
                  <c:v>-34.144704603362293</c:v>
                </c:pt>
                <c:pt idx="966">
                  <c:v>-34.247459360439422</c:v>
                </c:pt>
                <c:pt idx="967">
                  <c:v>-34.350572493966645</c:v>
                </c:pt>
                <c:pt idx="968">
                  <c:v>-34.454046326965788</c:v>
                </c:pt>
                <c:pt idx="969">
                  <c:v>-34.557883207222261</c:v>
                </c:pt>
                <c:pt idx="970">
                  <c:v>-34.662085507638814</c:v>
                </c:pt>
                <c:pt idx="971">
                  <c:v>-34.766655626595941</c:v>
                </c:pt>
                <c:pt idx="972">
                  <c:v>-34.871595988318468</c:v>
                </c:pt>
                <c:pt idx="973">
                  <c:v>-34.976909043249023</c:v>
                </c:pt>
                <c:pt idx="974">
                  <c:v>-35.082597268428124</c:v>
                </c:pt>
                <c:pt idx="975">
                  <c:v>-35.188663167881259</c:v>
                </c:pt>
                <c:pt idx="976">
                  <c:v>-35.295109273012969</c:v>
                </c:pt>
                <c:pt idx="977">
                  <c:v>-35.401938143008351</c:v>
                </c:pt>
                <c:pt idx="978">
                  <c:v>-35.509152365241626</c:v>
                </c:pt>
                <c:pt idx="979">
                  <c:v>-35.616754555692694</c:v>
                </c:pt>
                <c:pt idx="980">
                  <c:v>-35.724747359370902</c:v>
                </c:pt>
                <c:pt idx="981">
                  <c:v>-35.833133450747219</c:v>
                </c:pt>
                <c:pt idx="982">
                  <c:v>-35.941915534194059</c:v>
                </c:pt>
                <c:pt idx="983">
                  <c:v>-36.051096344433695</c:v>
                </c:pt>
                <c:pt idx="984">
                  <c:v>-36.160678646994782</c:v>
                </c:pt>
                <c:pt idx="985">
                  <c:v>-36.270665238677921</c:v>
                </c:pt>
                <c:pt idx="986">
                  <c:v>-36.38105894802959</c:v>
                </c:pt>
                <c:pt idx="987">
                  <c:v>-36.49186263582547</c:v>
                </c:pt>
                <c:pt idx="988">
                  <c:v>-36.603079195562849</c:v>
                </c:pt>
                <c:pt idx="989">
                  <c:v>-36.714711553962488</c:v>
                </c:pt>
                <c:pt idx="990">
                  <c:v>-36.826762671480225</c:v>
                </c:pt>
                <c:pt idx="991">
                  <c:v>-36.939235542828285</c:v>
                </c:pt>
                <c:pt idx="992">
                  <c:v>-37.052133197507054</c:v>
                </c:pt>
                <c:pt idx="993">
                  <c:v>-37.165458700346782</c:v>
                </c:pt>
                <c:pt idx="994">
                  <c:v>-37.279215152060317</c:v>
                </c:pt>
                <c:pt idx="995">
                  <c:v>-37.393405689806364</c:v>
                </c:pt>
                <c:pt idx="996">
                  <c:v>-37.508033487764052</c:v>
                </c:pt>
                <c:pt idx="997">
                  <c:v>-37.623101757718722</c:v>
                </c:pt>
                <c:pt idx="998">
                  <c:v>-37.738613749659571</c:v>
                </c:pt>
                <c:pt idx="999">
                  <c:v>-37.854572752388961</c:v>
                </c:pt>
                <c:pt idx="1000">
                  <c:v>-37.97098209414424</c:v>
                </c:pt>
                <c:pt idx="1001">
                  <c:v>-38.087845143231718</c:v>
                </c:pt>
                <c:pt idx="1002">
                  <c:v>-38.205165308673827</c:v>
                </c:pt>
                <c:pt idx="1003">
                  <c:v>-38.322946040869056</c:v>
                </c:pt>
                <c:pt idx="1004">
                  <c:v>-38.441190832265647</c:v>
                </c:pt>
                <c:pt idx="1005">
                  <c:v>-38.559903218048738</c:v>
                </c:pt>
                <c:pt idx="1006">
                  <c:v>-38.679086776841956</c:v>
                </c:pt>
                <c:pt idx="1007">
                  <c:v>-38.798745131423217</c:v>
                </c:pt>
                <c:pt idx="1008">
                  <c:v>-38.918881949455383</c:v>
                </c:pt>
                <c:pt idx="1009">
                  <c:v>-39.039500944232309</c:v>
                </c:pt>
                <c:pt idx="1010">
                  <c:v>-39.160605875440126</c:v>
                </c:pt>
                <c:pt idx="1011">
                  <c:v>-39.282200549934878</c:v>
                </c:pt>
                <c:pt idx="1012">
                  <c:v>-39.404288822536088</c:v>
                </c:pt>
                <c:pt idx="1013">
                  <c:v>-39.526874596837573</c:v>
                </c:pt>
                <c:pt idx="1014">
                  <c:v>-39.649961826035018</c:v>
                </c:pt>
                <c:pt idx="1015">
                  <c:v>-39.773554513771565</c:v>
                </c:pt>
                <c:pt idx="1016">
                  <c:v>-39.897656715001261</c:v>
                </c:pt>
                <c:pt idx="1017">
                  <c:v>-40.022272536871249</c:v>
                </c:pt>
                <c:pt idx="1018">
                  <c:v>-40.147406139622788</c:v>
                </c:pt>
                <c:pt idx="1019">
                  <c:v>-40.273061737512108</c:v>
                </c:pt>
                <c:pt idx="1020">
                  <c:v>-40.399243599751067</c:v>
                </c:pt>
                <c:pt idx="1021">
                  <c:v>-40.525956051468583</c:v>
                </c:pt>
                <c:pt idx="1022">
                  <c:v>-40.653203474692987</c:v>
                </c:pt>
                <c:pt idx="1023">
                  <c:v>-40.780990309356334</c:v>
                </c:pt>
                <c:pt idx="1024">
                  <c:v>-40.909321054320678</c:v>
                </c:pt>
                <c:pt idx="1025">
                  <c:v>-41.038200268427481</c:v>
                </c:pt>
                <c:pt idx="1026">
                  <c:v>-41.167632571570287</c:v>
                </c:pt>
                <c:pt idx="1027">
                  <c:v>-41.297622645791627</c:v>
                </c:pt>
                <c:pt idx="1028">
                  <c:v>-41.428175236404655</c:v>
                </c:pt>
                <c:pt idx="1029">
                  <c:v>-41.559295153140056</c:v>
                </c:pt>
                <c:pt idx="1030">
                  <c:v>-41.690987271319486</c:v>
                </c:pt>
                <c:pt idx="1031">
                  <c:v>-41.823256533055321</c:v>
                </c:pt>
                <c:pt idx="1032">
                  <c:v>-41.956107948478504</c:v>
                </c:pt>
                <c:pt idx="1033">
                  <c:v>-42.089546596994289</c:v>
                </c:pt>
                <c:pt idx="1034">
                  <c:v>-42.223577628567561</c:v>
                </c:pt>
                <c:pt idx="1035">
                  <c:v>-42.358206265037666</c:v>
                </c:pt>
                <c:pt idx="1036">
                  <c:v>-42.493437801464459</c:v>
                </c:pt>
                <c:pt idx="1037">
                  <c:v>-42.629277607505678</c:v>
                </c:pt>
                <c:pt idx="1038">
                  <c:v>-42.765731128827156</c:v>
                </c:pt>
                <c:pt idx="1039">
                  <c:v>-42.902803888546188</c:v>
                </c:pt>
                <c:pt idx="1040">
                  <c:v>-43.040501488709815</c:v>
                </c:pt>
                <c:pt idx="1041">
                  <c:v>-43.178829611808034</c:v>
                </c:pt>
                <c:pt idx="1042">
                  <c:v>-43.31779402232398</c:v>
                </c:pt>
                <c:pt idx="1043">
                  <c:v>-43.457400568321169</c:v>
                </c:pt>
                <c:pt idx="1044">
                  <c:v>-43.597655183069691</c:v>
                </c:pt>
                <c:pt idx="1045">
                  <c:v>-43.7385638867121</c:v>
                </c:pt>
                <c:pt idx="1046">
                  <c:v>-43.880132787970027</c:v>
                </c:pt>
                <c:pt idx="1047">
                  <c:v>-44.022368085893234</c:v>
                </c:pt>
                <c:pt idx="1048">
                  <c:v>-44.165276071651874</c:v>
                </c:pt>
                <c:pt idx="1049">
                  <c:v>-44.308863130373517</c:v>
                </c:pt>
                <c:pt idx="1050">
                  <c:v>-44.453135743026024</c:v>
                </c:pt>
                <c:pt idx="1051">
                  <c:v>-44.598100488348329</c:v>
                </c:pt>
                <c:pt idx="1052">
                  <c:v>-44.743764044829447</c:v>
                </c:pt>
                <c:pt idx="1053">
                  <c:v>-44.890133192738453</c:v>
                </c:pt>
                <c:pt idx="1054">
                  <c:v>-45.037214816205882</c:v>
                </c:pt>
                <c:pt idx="1055">
                  <c:v>-45.185015905359052</c:v>
                </c:pt>
                <c:pt idx="1056">
                  <c:v>-45.333543558512119</c:v>
                </c:pt>
                <c:pt idx="1057">
                  <c:v>-45.482804984413519</c:v>
                </c:pt>
                <c:pt idx="1058">
                  <c:v>-45.632807504551664</c:v>
                </c:pt>
                <c:pt idx="1059">
                  <c:v>-45.78355855552136</c:v>
                </c:pt>
                <c:pt idx="1060">
                  <c:v>-45.935065691452564</c:v>
                </c:pt>
                <c:pt idx="1061">
                  <c:v>-46.087336586503753</c:v>
                </c:pt>
                <c:pt idx="1062">
                  <c:v>-46.240379037421505</c:v>
                </c:pt>
                <c:pt idx="1063">
                  <c:v>-46.394200966168889</c:v>
                </c:pt>
                <c:pt idx="1064">
                  <c:v>-46.548810422624733</c:v>
                </c:pt>
                <c:pt idx="1065">
                  <c:v>-46.704215587355797</c:v>
                </c:pt>
                <c:pt idx="1066">
                  <c:v>-46.86042477446486</c:v>
                </c:pt>
                <c:pt idx="1067">
                  <c:v>-47.017446434516373</c:v>
                </c:pt>
                <c:pt idx="1068">
                  <c:v>-47.175289157543183</c:v>
                </c:pt>
                <c:pt idx="1069">
                  <c:v>-47.333961676136163</c:v>
                </c:pt>
                <c:pt idx="1070">
                  <c:v>-47.493472868620188</c:v>
                </c:pt>
                <c:pt idx="1071">
                  <c:v>-47.653831762318724</c:v>
                </c:pt>
                <c:pt idx="1072">
                  <c:v>-47.81504753691091</c:v>
                </c:pt>
                <c:pt idx="1073">
                  <c:v>-47.9771295278831</c:v>
                </c:pt>
                <c:pt idx="1074">
                  <c:v>-48.140087230079345</c:v>
                </c:pt>
                <c:pt idx="1075">
                  <c:v>-48.303930301353091</c:v>
                </c:pt>
                <c:pt idx="1076">
                  <c:v>-48.468668566324553</c:v>
                </c:pt>
                <c:pt idx="1077">
                  <c:v>-48.634312020246576</c:v>
                </c:pt>
                <c:pt idx="1078">
                  <c:v>-48.800870832983662</c:v>
                </c:pt>
                <c:pt idx="1079">
                  <c:v>-48.968355353107214</c:v>
                </c:pt>
                <c:pt idx="1080">
                  <c:v>-49.136776112112017</c:v>
                </c:pt>
                <c:pt idx="1081">
                  <c:v>-49.306143828757378</c:v>
                </c:pt>
                <c:pt idx="1082">
                  <c:v>-49.476469413538382</c:v>
                </c:pt>
                <c:pt idx="1083">
                  <c:v>-49.647763973290935</c:v>
                </c:pt>
                <c:pt idx="1084">
                  <c:v>-49.820038815936165</c:v>
                </c:pt>
                <c:pt idx="1085">
                  <c:v>-49.993305455369196</c:v>
                </c:pt>
                <c:pt idx="1086">
                  <c:v>-50.167575616496897</c:v>
                </c:pt>
                <c:pt idx="1087">
                  <c:v>-50.342861240431304</c:v>
                </c:pt>
                <c:pt idx="1088">
                  <c:v>-50.519174489843238</c:v>
                </c:pt>
                <c:pt idx="1089">
                  <c:v>-50.696527754483149</c:v>
                </c:pt>
                <c:pt idx="1090">
                  <c:v>-50.874933656874781</c:v>
                </c:pt>
                <c:pt idx="1091">
                  <c:v>-51.054405058188472</c:v>
                </c:pt>
                <c:pt idx="1092">
                  <c:v>-51.234955064300898</c:v>
                </c:pt>
                <c:pt idx="1093">
                  <c:v>-51.41659703204872</c:v>
                </c:pt>
                <c:pt idx="1094">
                  <c:v>-51.599344575682679</c:v>
                </c:pt>
                <c:pt idx="1095">
                  <c:v>-51.783211573531318</c:v>
                </c:pt>
                <c:pt idx="1096">
                  <c:v>-51.968212174881117</c:v>
                </c:pt>
                <c:pt idx="1097">
                  <c:v>-52.154360807082689</c:v>
                </c:pt>
                <c:pt idx="1098">
                  <c:v>-52.341672182891088</c:v>
                </c:pt>
                <c:pt idx="1099">
                  <c:v>-52.530161308050403</c:v>
                </c:pt>
                <c:pt idx="1100">
                  <c:v>-52.719843489131705</c:v>
                </c:pt>
                <c:pt idx="1101">
                  <c:v>-52.910734341635006</c:v>
                </c:pt>
                <c:pt idx="1102">
                  <c:v>-53.102849798365895</c:v>
                </c:pt>
                <c:pt idx="1103">
                  <c:v>-53.296206118097942</c:v>
                </c:pt>
                <c:pt idx="1104">
                  <c:v>-53.490819894533118</c:v>
                </c:pt>
                <c:pt idx="1105">
                  <c:v>-53.686708065571722</c:v>
                </c:pt>
                <c:pt idx="1106">
                  <c:v>-53.883887922905899</c:v>
                </c:pt>
                <c:pt idx="1107">
                  <c:v>-54.082377121949222</c:v>
                </c:pt>
                <c:pt idx="1108">
                  <c:v>-54.282193692117708</c:v>
                </c:pt>
                <c:pt idx="1109">
                  <c:v>-54.483356047476107</c:v>
                </c:pt>
                <c:pt idx="1110">
                  <c:v>-54.685882997766377</c:v>
                </c:pt>
                <c:pt idx="1111">
                  <c:v>-54.8897937598339</c:v>
                </c:pt>
                <c:pt idx="1112">
                  <c:v>-55.095107969469332</c:v>
                </c:pt>
                <c:pt idx="1113">
                  <c:v>-55.301845693684157</c:v>
                </c:pt>
                <c:pt idx="1114">
                  <c:v>-55.510027443439526</c:v>
                </c:pt>
                <c:pt idx="1115">
                  <c:v>-55.719674186847747</c:v>
                </c:pt>
                <c:pt idx="1116">
                  <c:v>-55.930807362868848</c:v>
                </c:pt>
                <c:pt idx="1117">
                  <c:v>-56.143448895523392</c:v>
                </c:pt>
                <c:pt idx="1118">
                  <c:v>-56.357621208646336</c:v>
                </c:pt>
                <c:pt idx="1119">
                  <c:v>-56.573347241205518</c:v>
                </c:pt>
                <c:pt idx="1120">
                  <c:v>-56.790650463212238</c:v>
                </c:pt>
                <c:pt idx="1121">
                  <c:v>-57.009554892250549</c:v>
                </c:pt>
                <c:pt idx="1122">
                  <c:v>-57.23008511065472</c:v>
                </c:pt>
                <c:pt idx="1123">
                  <c:v>-57.452266283366143</c:v>
                </c:pt>
                <c:pt idx="1124">
                  <c:v>-57.67612417650102</c:v>
                </c:pt>
                <c:pt idx="1125">
                  <c:v>-57.901685176664415</c:v>
                </c:pt>
                <c:pt idx="1126">
                  <c:v>-58.128976311045697</c:v>
                </c:pt>
                <c:pt idx="1127">
                  <c:v>-58.358025268334721</c:v>
                </c:pt>
                <c:pt idx="1128">
                  <c:v>-58.588860420498328</c:v>
                </c:pt>
                <c:pt idx="1129">
                  <c:v>-58.821510845460949</c:v>
                </c:pt>
                <c:pt idx="1130">
                  <c:v>-59.056006350733597</c:v>
                </c:pt>
                <c:pt idx="1131">
                  <c:v>-59.292377498040771</c:v>
                </c:pt>
                <c:pt idx="1132">
                  <c:v>-59.530655628994189</c:v>
                </c:pt>
                <c:pt idx="1133">
                  <c:v>-59.770872891869622</c:v>
                </c:pt>
                <c:pt idx="1134">
                  <c:v>-60.013062269541962</c:v>
                </c:pt>
                <c:pt idx="1135">
                  <c:v>-60.257257608640984</c:v>
                </c:pt>
                <c:pt idx="1136">
                  <c:v>-60.503493649990823</c:v>
                </c:pt>
                <c:pt idx="1137">
                  <c:v>-60.751806060403091</c:v>
                </c:pt>
                <c:pt idx="1138">
                  <c:v>-61.002231465895022</c:v>
                </c:pt>
                <c:pt idx="1139">
                  <c:v>-61.254807486411437</c:v>
                </c:pt>
                <c:pt idx="1140">
                  <c:v>-61.509572772131655</c:v>
                </c:pt>
                <c:pt idx="1141">
                  <c:v>-61.766567041449917</c:v>
                </c:pt>
                <c:pt idx="1142">
                  <c:v>-62.025831120722714</c:v>
                </c:pt>
                <c:pt idx="1143">
                  <c:v>-62.287406985881233</c:v>
                </c:pt>
                <c:pt idx="1144">
                  <c:v>-62.551337806017372</c:v>
                </c:pt>
                <c:pt idx="1145">
                  <c:v>-62.817667989054094</c:v>
                </c:pt>
                <c:pt idx="1146">
                  <c:v>-63.086443229623221</c:v>
                </c:pt>
                <c:pt idx="1147">
                  <c:v>-63.357710559277805</c:v>
                </c:pt>
                <c:pt idx="1148">
                  <c:v>-63.631518399179178</c:v>
                </c:pt>
                <c:pt idx="1149">
                  <c:v>-63.907916615404304</c:v>
                </c:pt>
                <c:pt idx="1150">
                  <c:v>-64.186956577033556</c:v>
                </c:pt>
                <c:pt idx="1151">
                  <c:v>-64.46869121718629</c:v>
                </c:pt>
                <c:pt idx="1152">
                  <c:v>-64.753175097187579</c:v>
                </c:pt>
                <c:pt idx="1153">
                  <c:v>-65.04046447405878</c:v>
                </c:pt>
                <c:pt idx="1154">
                  <c:v>-65.330617371542758</c:v>
                </c:pt>
                <c:pt idx="1155">
                  <c:v>-65.623693654886495</c:v>
                </c:pt>
                <c:pt idx="1156">
                  <c:v>-65.91975510962375</c:v>
                </c:pt>
                <c:pt idx="1157">
                  <c:v>-66.218865524615609</c:v>
                </c:pt>
                <c:pt idx="1158">
                  <c:v>-66.521090779629915</c:v>
                </c:pt>
                <c:pt idx="1159">
                  <c:v>-66.826498937758757</c:v>
                </c:pt>
                <c:pt idx="1160">
                  <c:v>-67.135160342999981</c:v>
                </c:pt>
                <c:pt idx="1161">
                  <c:v>-67.447147723351833</c:v>
                </c:pt>
                <c:pt idx="1162">
                  <c:v>-67.762536299798683</c:v>
                </c:pt>
                <c:pt idx="1163">
                  <c:v>-68.081403901598009</c:v>
                </c:pt>
                <c:pt idx="1164">
                  <c:v>-68.403831088308195</c:v>
                </c:pt>
                <c:pt idx="1165">
                  <c:v>-68.729901279038927</c:v>
                </c:pt>
                <c:pt idx="1166">
                  <c:v>-69.059700889440478</c:v>
                </c:pt>
                <c:pt idx="1167">
                  <c:v>-69.393319476996851</c:v>
                </c:pt>
                <c:pt idx="1168">
                  <c:v>-69.730849895232467</c:v>
                </c:pt>
                <c:pt idx="1169">
                  <c:v>-70.07238845749842</c:v>
                </c:pt>
                <c:pt idx="1170">
                  <c:v>-70.41803511105968</c:v>
                </c:pt>
                <c:pt idx="1171">
                  <c:v>-70.76789362227241</c:v>
                </c:pt>
                <c:pt idx="1172">
                  <c:v>-71.122071773708157</c:v>
                </c:pt>
                <c:pt idx="1173">
                  <c:v>-71.48068157416435</c:v>
                </c:pt>
                <c:pt idx="1174">
                  <c:v>-71.843839482582325</c:v>
                </c:pt>
                <c:pt idx="1175">
                  <c:v>-72.21166664699625</c:v>
                </c:pt>
                <c:pt idx="1176">
                  <c:v>-72.584289159737395</c:v>
                </c:pt>
                <c:pt idx="1177">
                  <c:v>-72.961838330241093</c:v>
                </c:pt>
                <c:pt idx="1178">
                  <c:v>-73.344450976932222</c:v>
                </c:pt>
                <c:pt idx="1179">
                  <c:v>-73.732269739814583</c:v>
                </c:pt>
                <c:pt idx="1180">
                  <c:v>-74.125443415549995</c:v>
                </c:pt>
                <c:pt idx="1181">
                  <c:v>-74.524127316998971</c:v>
                </c:pt>
                <c:pt idx="1182">
                  <c:v>-74.928483659396917</c:v>
                </c:pt>
                <c:pt idx="1183">
                  <c:v>-75.338681975568235</c:v>
                </c:pt>
                <c:pt idx="1184">
                  <c:v>-75.754899562841473</c:v>
                </c:pt>
                <c:pt idx="1185">
                  <c:v>-76.177321964610954</c:v>
                </c:pt>
                <c:pt idx="1186">
                  <c:v>-76.606143489823182</c:v>
                </c:pt>
                <c:pt idx="1187">
                  <c:v>-77.04156777402558</c:v>
                </c:pt>
                <c:pt idx="1188">
                  <c:v>-77.483808386036216</c:v>
                </c:pt>
                <c:pt idx="1189">
                  <c:v>-77.933089484756607</c:v>
                </c:pt>
                <c:pt idx="1190">
                  <c:v>-78.38964653118785</c:v>
                </c:pt>
                <c:pt idx="1191">
                  <c:v>-78.853727061309954</c:v>
                </c:pt>
                <c:pt idx="1192">
                  <c:v>-79.325591526179053</c:v>
                </c:pt>
                <c:pt idx="1193">
                  <c:v>-79.805514206379399</c:v>
                </c:pt>
                <c:pt idx="1194">
                  <c:v>-80.293784208872808</c:v>
                </c:pt>
                <c:pt idx="1195">
                  <c:v>-80.790706555314813</c:v>
                </c:pt>
                <c:pt idx="1196">
                  <c:v>-81.296603372101828</c:v>
                </c:pt>
                <c:pt idx="1197">
                  <c:v>-81.811815193773811</c:v>
                </c:pt>
                <c:pt idx="1198">
                  <c:v>-82.336702392985273</c:v>
                </c:pt>
                <c:pt idx="1199">
                  <c:v>-82.871646752082611</c:v>
                </c:pt>
                <c:pt idx="1200">
                  <c:v>-83.417053193458415</c:v>
                </c:pt>
                <c:pt idx="1201">
                  <c:v>-83.973351688328933</c:v>
                </c:pt>
                <c:pt idx="1202">
                  <c:v>-84.540999366476811</c:v>
                </c:pt>
                <c:pt idx="1203">
                  <c:v>-85.120482852899286</c:v>
                </c:pt>
                <c:pt idx="1204">
                  <c:v>-85.712320861287864</c:v>
                </c:pt>
                <c:pt idx="1205">
                  <c:v>-86.317067078982248</c:v>
                </c:pt>
                <c:pt idx="1206">
                  <c:v>-86.935313383608488</c:v>
                </c:pt>
                <c:pt idx="1207">
                  <c:v>-87.567693438246692</c:v>
                </c:pt>
                <c:pt idx="1208">
                  <c:v>-88.214886719868261</c:v>
                </c:pt>
                <c:pt idx="1209">
                  <c:v>-88.877623045255916</c:v>
                </c:pt>
                <c:pt idx="1210">
                  <c:v>-89.556687669995824</c:v>
                </c:pt>
                <c:pt idx="1211">
                  <c:v>-90.252927049888996</c:v>
                </c:pt>
                <c:pt idx="1212">
                  <c:v>-90.967255370804935</c:v>
                </c:pt>
                <c:pt idx="1213">
                  <c:v>-91.700661973353007</c:v>
                </c:pt>
                <c:pt idx="1214">
                  <c:v>-92.454219823668197</c:v>
                </c:pt>
                <c:pt idx="1215">
                  <c:v>-93.229095212331742</c:v>
                </c:pt>
                <c:pt idx="1216">
                  <c:v>-94.026558901489892</c:v>
                </c:pt>
                <c:pt idx="1217">
                  <c:v>-94.847998987673293</c:v>
                </c:pt>
                <c:pt idx="1218">
                  <c:v>-95.69493580728674</c:v>
                </c:pt>
                <c:pt idx="1219">
                  <c:v>-96.569039286840706</c:v>
                </c:pt>
                <c:pt idx="1220">
                  <c:v>-97.472149235462325</c:v>
                </c:pt>
                <c:pt idx="1221">
                  <c:v>-98.4062991995159</c:v>
                </c:pt>
                <c:pt idx="1222">
                  <c:v>-99.373744657067121</c:v>
                </c:pt>
                <c:pt idx="1223">
                  <c:v>-100.37699653552885</c:v>
                </c:pt>
                <c:pt idx="1224">
                  <c:v>-101.41886130601783</c:v>
                </c:pt>
                <c:pt idx="1225">
                  <c:v>-102.50248926644147</c:v>
                </c:pt>
                <c:pt idx="1226">
                  <c:v>-103.63143310603162</c:v>
                </c:pt>
                <c:pt idx="1227">
                  <c:v>-104.80971949584033</c:v>
                </c:pt>
                <c:pt idx="1228">
                  <c:v>-106.04193734441486</c:v>
                </c:pt>
                <c:pt idx="1229">
                  <c:v>-107.33334760220535</c:v>
                </c:pt>
                <c:pt idx="1230">
                  <c:v>-108.69002125398195</c:v>
                </c:pt>
                <c:pt idx="1231">
                  <c:v>-110.11901465484019</c:v>
                </c:pt>
                <c:pt idx="1232">
                  <c:v>-111.62859503434632</c:v>
                </c:pt>
                <c:pt idx="1233">
                  <c:v>-113.22853444521675</c:v>
                </c:pt>
                <c:pt idx="1234">
                  <c:v>-114.93049870576633</c:v>
                </c:pt>
                <c:pt idx="1235">
                  <c:v>-116.74857073550344</c:v>
                </c:pt>
                <c:pt idx="1236">
                  <c:v>-118.69996817305758</c:v>
                </c:pt>
                <c:pt idx="1237">
                  <c:v>-120.80604881775326</c:v>
                </c:pt>
                <c:pt idx="1238">
                  <c:v>-123.09375459990017</c:v>
                </c:pt>
                <c:pt idx="1239">
                  <c:v>-125.59774572365467</c:v>
                </c:pt>
                <c:pt idx="1240">
                  <c:v>-128.36366308294444</c:v>
                </c:pt>
                <c:pt idx="1241">
                  <c:v>-131.45332029280894</c:v>
                </c:pt>
                <c:pt idx="1242">
                  <c:v>-134.95338093791855</c:v>
                </c:pt>
                <c:pt idx="1243">
                  <c:v>-138.9907701317598</c:v>
                </c:pt>
                <c:pt idx="1244">
                  <c:v>-143.7622647263762</c:v>
                </c:pt>
                <c:pt idx="1245">
                  <c:v>-149.59752338064541</c:v>
                </c:pt>
                <c:pt idx="1246">
                  <c:v>-157.11454351928975</c:v>
                </c:pt>
                <c:pt idx="1247">
                  <c:v>-167.70075309952915</c:v>
                </c:pt>
                <c:pt idx="1248">
                  <c:v>-185.78332499732571</c:v>
                </c:pt>
                <c:pt idx="1249">
                  <c:v>-818.6782235908139</c:v>
                </c:pt>
                <c:pt idx="1250">
                  <c:v>-185.82498378574897</c:v>
                </c:pt>
                <c:pt idx="1251">
                  <c:v>-167.78407072751875</c:v>
                </c:pt>
                <c:pt idx="1252">
                  <c:v>-157.23952009407662</c:v>
                </c:pt>
                <c:pt idx="1253">
                  <c:v>-149.76415906244853</c:v>
                </c:pt>
                <c:pt idx="1254">
                  <c:v>-143.97055972871743</c:v>
                </c:pt>
                <c:pt idx="1255">
                  <c:v>-139.24072472150095</c:v>
                </c:pt>
                <c:pt idx="1256">
                  <c:v>-135.24499543528736</c:v>
                </c:pt>
                <c:pt idx="1257">
                  <c:v>-131.78659507139835</c:v>
                </c:pt>
                <c:pt idx="1258">
                  <c:v>-128.73859856972493</c:v>
                </c:pt>
                <c:pt idx="1259">
                  <c:v>-126.0143423989752</c:v>
                </c:pt>
                <c:pt idx="1260">
                  <c:v>-123.55201299749324</c:v>
                </c:pt>
                <c:pt idx="1261">
                  <c:v>-121.30596952473971</c:v>
                </c:pt>
                <c:pt idx="1262">
                  <c:v>-119.24155182994988</c:v>
                </c:pt>
                <c:pt idx="1263">
                  <c:v>-117.33181803621332</c:v>
                </c:pt>
                <c:pt idx="1264">
                  <c:v>-115.55541039760698</c:v>
                </c:pt>
                <c:pt idx="1265">
                  <c:v>-113.89511132891244</c:v>
                </c:pt>
                <c:pt idx="1266">
                  <c:v>-112.33683796403496</c:v>
                </c:pt>
                <c:pt idx="1267">
                  <c:v>-110.86892453808288</c:v>
                </c:pt>
                <c:pt idx="1268">
                  <c:v>-109.48159905176706</c:v>
                </c:pt>
                <c:pt idx="1269">
                  <c:v>-108.16659432895877</c:v>
                </c:pt>
                <c:pt idx="1270">
                  <c:v>-106.91685406800559</c:v>
                </c:pt>
                <c:pt idx="1271">
                  <c:v>-105.72630733759048</c:v>
                </c:pt>
                <c:pt idx="1272">
                  <c:v>-104.58969324072341</c:v>
                </c:pt>
                <c:pt idx="1273">
                  <c:v>-103.50242292232778</c:v>
                </c:pt>
                <c:pt idx="1274">
                  <c:v>-102.46046976483001</c:v>
                </c:pt>
                <c:pt idx="1275">
                  <c:v>-101.46028113248859</c:v>
                </c:pt>
                <c:pt idx="1276">
                  <c:v>-100.49870678089474</c:v>
                </c:pt>
                <c:pt idx="1277">
                  <c:v>-99.572940292442539</c:v>
                </c:pt>
                <c:pt idx="1278">
                  <c:v>-98.680470793239948</c:v>
                </c:pt>
                <c:pt idx="1279">
                  <c:v>-97.819042858754244</c:v>
                </c:pt>
                <c:pt idx="1280">
                  <c:v>-96.98662299616565</c:v>
                </c:pt>
                <c:pt idx="1281">
                  <c:v>-96.181371449904404</c:v>
                </c:pt>
                <c:pt idx="1282">
                  <c:v>-95.401618347029782</c:v>
                </c:pt>
                <c:pt idx="1283">
                  <c:v>-94.645843404719571</c:v>
                </c:pt>
                <c:pt idx="1284">
                  <c:v>-93.912658580040102</c:v>
                </c:pt>
                <c:pt idx="1285">
                  <c:v>-93.200793164455163</c:v>
                </c:pt>
                <c:pt idx="1286">
                  <c:v>-92.509080921008987</c:v>
                </c:pt>
                <c:pt idx="1287">
                  <c:v>-91.836448937205745</c:v>
                </c:pt>
                <c:pt idx="1288">
                  <c:v>-91.181907926091554</c:v>
                </c:pt>
                <c:pt idx="1289">
                  <c:v>-90.544543755466989</c:v>
                </c:pt>
                <c:pt idx="1290">
                  <c:v>-89.923510023218256</c:v>
                </c:pt>
                <c:pt idx="1291">
                  <c:v>-89.318021527461795</c:v>
                </c:pt>
                <c:pt idx="1292">
                  <c:v>-88.727348505135453</c:v>
                </c:pt>
                <c:pt idx="1293">
                  <c:v>-88.150811533004713</c:v>
                </c:pt>
                <c:pt idx="1294">
                  <c:v>-87.587777001744939</c:v>
                </c:pt>
                <c:pt idx="1295">
                  <c:v>-87.037653087502846</c:v>
                </c:pt>
                <c:pt idx="1296">
                  <c:v>-86.499886156731108</c:v>
                </c:pt>
                <c:pt idx="1297">
                  <c:v>-85.973957549548587</c:v>
                </c:pt>
                <c:pt idx="1298">
                  <c:v>-85.459380694788337</c:v>
                </c:pt>
                <c:pt idx="1299">
                  <c:v>-84.955698516517671</c:v>
                </c:pt>
                <c:pt idx="1300">
                  <c:v>-84.462481097390608</c:v>
                </c:pt>
                <c:pt idx="1301">
                  <c:v>-83.979323568905514</c:v>
                </c:pt>
                <c:pt idx="1302">
                  <c:v>-83.505844202627699</c:v>
                </c:pt>
                <c:pt idx="1303">
                  <c:v>-83.04168267983647</c:v>
                </c:pt>
                <c:pt idx="1304">
                  <c:v>-82.586498519946872</c:v>
                </c:pt>
                <c:pt idx="1305">
                  <c:v>-82.139969650540593</c:v>
                </c:pt>
                <c:pt idx="1306">
                  <c:v>-81.70179110396225</c:v>
                </c:pt>
                <c:pt idx="1307">
                  <c:v>-81.271673827273986</c:v>
                </c:pt>
                <c:pt idx="1308">
                  <c:v>-80.849343593938528</c:v>
                </c:pt>
                <c:pt idx="1309">
                  <c:v>-80.434540006971318</c:v>
                </c:pt>
                <c:pt idx="1310">
                  <c:v>-80.027015584487842</c:v>
                </c:pt>
                <c:pt idx="1311">
                  <c:v>-79.62653491960792</c:v>
                </c:pt>
                <c:pt idx="1312">
                  <c:v>-79.232873907575637</c:v>
                </c:pt>
                <c:pt idx="1313">
                  <c:v>-78.845819033744931</c:v>
                </c:pt>
                <c:pt idx="1314">
                  <c:v>-78.465166716765836</c:v>
                </c:pt>
                <c:pt idx="1315">
                  <c:v>-78.090722701916476</c:v>
                </c:pt>
                <c:pt idx="1316">
                  <c:v>-77.722301500053788</c:v>
                </c:pt>
                <c:pt idx="1317">
                  <c:v>-77.359725868128237</c:v>
                </c:pt>
                <c:pt idx="1318">
                  <c:v>-77.002826327621861</c:v>
                </c:pt>
                <c:pt idx="1319">
                  <c:v>-76.651440717634344</c:v>
                </c:pt>
                <c:pt idx="1320">
                  <c:v>-76.305413779668868</c:v>
                </c:pt>
                <c:pt idx="1321">
                  <c:v>-75.964596771456243</c:v>
                </c:pt>
                <c:pt idx="1322">
                  <c:v>-75.628847107415325</c:v>
                </c:pt>
                <c:pt idx="1323">
                  <c:v>-75.298028023573409</c:v>
                </c:pt>
                <c:pt idx="1324">
                  <c:v>-74.972008264978172</c:v>
                </c:pt>
                <c:pt idx="1325">
                  <c:v>-74.65066179381185</c:v>
                </c:pt>
                <c:pt idx="1326">
                  <c:v>-74.333867516585514</c:v>
                </c:pt>
                <c:pt idx="1327">
                  <c:v>-74.021509028934275</c:v>
                </c:pt>
                <c:pt idx="1328">
                  <c:v>-73.713474376669865</c:v>
                </c:pt>
                <c:pt idx="1329">
                  <c:v>-73.409655831861983</c:v>
                </c:pt>
                <c:pt idx="1330">
                  <c:v>-73.109949682829182</c:v>
                </c:pt>
                <c:pt idx="1331">
                  <c:v>-72.814256037014303</c:v>
                </c:pt>
                <c:pt idx="1332">
                  <c:v>-72.522478635808341</c:v>
                </c:pt>
                <c:pt idx="1333">
                  <c:v>-72.234524680462883</c:v>
                </c:pt>
                <c:pt idx="1334">
                  <c:v>-71.950304668305108</c:v>
                </c:pt>
                <c:pt idx="1335">
                  <c:v>-71.669732238530884</c:v>
                </c:pt>
                <c:pt idx="1336">
                  <c:v>-71.392724026912418</c:v>
                </c:pt>
                <c:pt idx="1337">
                  <c:v>-71.119199528809233</c:v>
                </c:pt>
                <c:pt idx="1338">
                  <c:v>-70.849080969918532</c:v>
                </c:pt>
                <c:pt idx="1339">
                  <c:v>-70.582293184247249</c:v>
                </c:pt>
                <c:pt idx="1340">
                  <c:v>-70.318763498826058</c:v>
                </c:pt>
                <c:pt idx="1341">
                  <c:v>-70.058421624723948</c:v>
                </c:pt>
                <c:pt idx="1342">
                  <c:v>-69.801199553953694</c:v>
                </c:pt>
                <c:pt idx="1343">
                  <c:v>-69.54703146189145</c:v>
                </c:pt>
                <c:pt idx="1344">
                  <c:v>-69.295853614858913</c:v>
                </c:pt>
                <c:pt idx="1345">
                  <c:v>-69.047604282545137</c:v>
                </c:pt>
                <c:pt idx="1346">
                  <c:v>-68.80222365496563</c:v>
                </c:pt>
                <c:pt idx="1347">
                  <c:v>-68.559653763680885</c:v>
                </c:pt>
                <c:pt idx="1348">
                  <c:v>-68.319838407013634</c:v>
                </c:pt>
                <c:pt idx="1349">
                  <c:v>-68.082723079024532</c:v>
                </c:pt>
                <c:pt idx="1350">
                  <c:v>-67.848254902021552</c:v>
                </c:pt>
                <c:pt idx="1351">
                  <c:v>-67.616382562394293</c:v>
                </c:pt>
                <c:pt idx="1352">
                  <c:v>-67.387056249578166</c:v>
                </c:pt>
                <c:pt idx="1353">
                  <c:v>-67.160227597967804</c:v>
                </c:pt>
                <c:pt idx="1354">
                  <c:v>-66.935849631609528</c:v>
                </c:pt>
                <c:pt idx="1355">
                  <c:v>-66.713876711515198</c:v>
                </c:pt>
                <c:pt idx="1356">
                  <c:v>-66.494264485449932</c:v>
                </c:pt>
                <c:pt idx="1357">
                  <c:v>-66.276969840055145</c:v>
                </c:pt>
                <c:pt idx="1358">
                  <c:v>-66.061950855178267</c:v>
                </c:pt>
                <c:pt idx="1359">
                  <c:v>-65.849166760287616</c:v>
                </c:pt>
                <c:pt idx="1360">
                  <c:v>-65.638577892859956</c:v>
                </c:pt>
                <c:pt idx="1361">
                  <c:v>-65.430145658633819</c:v>
                </c:pt>
                <c:pt idx="1362">
                  <c:v>-65.2238324936298</c:v>
                </c:pt>
                <c:pt idx="1363">
                  <c:v>-65.019601827843616</c:v>
                </c:pt>
                <c:pt idx="1364">
                  <c:v>-64.817418050525077</c:v>
                </c:pt>
                <c:pt idx="1365">
                  <c:v>-64.617246476959934</c:v>
                </c:pt>
                <c:pt idx="1366">
                  <c:v>-64.419053316677761</c:v>
                </c:pt>
                <c:pt idx="1367">
                  <c:v>-64.22280564301235</c:v>
                </c:pt>
                <c:pt idx="1368">
                  <c:v>-64.028471363947034</c:v>
                </c:pt>
                <c:pt idx="1369">
                  <c:v>-63.83601919417945</c:v>
                </c:pt>
                <c:pt idx="1370">
                  <c:v>-63.645418628345816</c:v>
                </c:pt>
                <c:pt idx="1371">
                  <c:v>-63.456639915347033</c:v>
                </c:pt>
                <c:pt idx="1372">
                  <c:v>-63.269654033722858</c:v>
                </c:pt>
                <c:pt idx="1373">
                  <c:v>-63.084432668022814</c:v>
                </c:pt>
                <c:pt idx="1374">
                  <c:v>-62.900948186126527</c:v>
                </c:pt>
                <c:pt idx="1375">
                  <c:v>-62.71917361746744</c:v>
                </c:pt>
                <c:pt idx="1376">
                  <c:v>-62.539082632117136</c:v>
                </c:pt>
                <c:pt idx="1377">
                  <c:v>-62.360649520690423</c:v>
                </c:pt>
                <c:pt idx="1378">
                  <c:v>-62.183849175031767</c:v>
                </c:pt>
                <c:pt idx="1379">
                  <c:v>-62.008657069647981</c:v>
                </c:pt>
                <c:pt idx="1380">
                  <c:v>-61.835049243851941</c:v>
                </c:pt>
                <c:pt idx="1381">
                  <c:v>-61.663002284585517</c:v>
                </c:pt>
                <c:pt idx="1382">
                  <c:v>-61.492493309890641</c:v>
                </c:pt>
                <c:pt idx="1383">
                  <c:v>-61.323499952999597</c:v>
                </c:pt>
                <c:pt idx="1384">
                  <c:v>-61.156000347016487</c:v>
                </c:pt>
                <c:pt idx="1385">
                  <c:v>-60.989973110164364</c:v>
                </c:pt>
                <c:pt idx="1386">
                  <c:v>-60.825397331572432</c:v>
                </c:pt>
                <c:pt idx="1387">
                  <c:v>-60.662252557580459</c:v>
                </c:pt>
                <c:pt idx="1388">
                  <c:v>-60.500518778537263</c:v>
                </c:pt>
                <c:pt idx="1389">
                  <c:v>-60.340176416072822</c:v>
                </c:pt>
                <c:pt idx="1390">
                  <c:v>-60.181206310822894</c:v>
                </c:pt>
                <c:pt idx="1391">
                  <c:v>-60.023589710587856</c:v>
                </c:pt>
                <c:pt idx="1392">
                  <c:v>-59.867308258906704</c:v>
                </c:pt>
                <c:pt idx="1393">
                  <c:v>-59.712343984029516</c:v>
                </c:pt>
                <c:pt idx="1394">
                  <c:v>-59.558679288271236</c:v>
                </c:pt>
                <c:pt idx="1395">
                  <c:v>-59.406296937731362</c:v>
                </c:pt>
                <c:pt idx="1396">
                  <c:v>-59.255180052364828</c:v>
                </c:pt>
                <c:pt idx="1397">
                  <c:v>-59.105312096388978</c:v>
                </c:pt>
                <c:pt idx="1398">
                  <c:v>-58.956676869014132</c:v>
                </c:pt>
                <c:pt idx="1399">
                  <c:v>-58.809258495483625</c:v>
                </c:pt>
                <c:pt idx="1400">
                  <c:v>-58.663041418412057</c:v>
                </c:pt>
                <c:pt idx="1401">
                  <c:v>-58.518010389408992</c:v>
                </c:pt>
                <c:pt idx="1402">
                  <c:v>-58.374150460977603</c:v>
                </c:pt>
                <c:pt idx="1403">
                  <c:v>-58.231446978677077</c:v>
                </c:pt>
                <c:pt idx="1404">
                  <c:v>-58.089885573538865</c:v>
                </c:pt>
                <c:pt idx="1405">
                  <c:v>-57.949452154726458</c:v>
                </c:pt>
                <c:pt idx="1406">
                  <c:v>-57.810132902430112</c:v>
                </c:pt>
                <c:pt idx="1407">
                  <c:v>-57.671914260986782</c:v>
                </c:pt>
                <c:pt idx="1408">
                  <c:v>-57.534782932217439</c:v>
                </c:pt>
                <c:pt idx="1409">
                  <c:v>-57.398725868972953</c:v>
                </c:pt>
                <c:pt idx="1410">
                  <c:v>-57.263730268881375</c:v>
                </c:pt>
                <c:pt idx="1411">
                  <c:v>-57.129783568288524</c:v>
                </c:pt>
                <c:pt idx="1412">
                  <c:v>-56.996873436385215</c:v>
                </c:pt>
                <c:pt idx="1413">
                  <c:v>-56.864987769514116</c:v>
                </c:pt>
                <c:pt idx="1414">
                  <c:v>-56.734114685649516</c:v>
                </c:pt>
                <c:pt idx="1415">
                  <c:v>-56.604242519044064</c:v>
                </c:pt>
                <c:pt idx="1416">
                  <c:v>-56.475359815036072</c:v>
                </c:pt>
                <c:pt idx="1417">
                  <c:v>-56.347455325012135</c:v>
                </c:pt>
                <c:pt idx="1418">
                  <c:v>-56.220518001518897</c:v>
                </c:pt>
                <c:pt idx="1419">
                  <c:v>-56.09453699351937</c:v>
                </c:pt>
                <c:pt idx="1420">
                  <c:v>-55.969501641788064</c:v>
                </c:pt>
                <c:pt idx="1421">
                  <c:v>-55.845401474440706</c:v>
                </c:pt>
                <c:pt idx="1422">
                  <c:v>-55.722226202593248</c:v>
                </c:pt>
                <c:pt idx="1423">
                  <c:v>-55.599965716146158</c:v>
                </c:pt>
                <c:pt idx="1424">
                  <c:v>-55.478610079689538</c:v>
                </c:pt>
                <c:pt idx="1425">
                  <c:v>-55.358149528524876</c:v>
                </c:pt>
                <c:pt idx="1426">
                  <c:v>-55.238574464799449</c:v>
                </c:pt>
                <c:pt idx="1427">
                  <c:v>-55.119875453749778</c:v>
                </c:pt>
                <c:pt idx="1428">
                  <c:v>-55.002043220050105</c:v>
                </c:pt>
                <c:pt idx="1429">
                  <c:v>-54.885068644262958</c:v>
                </c:pt>
                <c:pt idx="1430">
                  <c:v>-54.768942759387599</c:v>
                </c:pt>
                <c:pt idx="1431">
                  <c:v>-54.653656747503945</c:v>
                </c:pt>
                <c:pt idx="1432">
                  <c:v>-54.539201936508341</c:v>
                </c:pt>
                <c:pt idx="1433">
                  <c:v>-54.425569796938063</c:v>
                </c:pt>
                <c:pt idx="1434">
                  <c:v>-54.312751938882386</c:v>
                </c:pt>
                <c:pt idx="1435">
                  <c:v>-54.200740108976348</c:v>
                </c:pt>
                <c:pt idx="1436">
                  <c:v>-54.089526187475691</c:v>
                </c:pt>
                <c:pt idx="1437">
                  <c:v>-53.979102185409261</c:v>
                </c:pt>
                <c:pt idx="1438">
                  <c:v>-53.869460241807516</c:v>
                </c:pt>
                <c:pt idx="1439">
                  <c:v>-53.760592621003639</c:v>
                </c:pt>
                <c:pt idx="1440">
                  <c:v>-53.652491710005989</c:v>
                </c:pt>
                <c:pt idx="1441">
                  <c:v>-53.545150015938745</c:v>
                </c:pt>
                <c:pt idx="1442">
                  <c:v>-53.438560163549425</c:v>
                </c:pt>
                <c:pt idx="1443">
                  <c:v>-53.332714892780508</c:v>
                </c:pt>
                <c:pt idx="1444">
                  <c:v>-53.227607056403684</c:v>
                </c:pt>
                <c:pt idx="1445">
                  <c:v>-53.123229617714557</c:v>
                </c:pt>
                <c:pt idx="1446">
                  <c:v>-53.019575648286093</c:v>
                </c:pt>
                <c:pt idx="1447">
                  <c:v>-52.916638325778827</c:v>
                </c:pt>
                <c:pt idx="1448">
                  <c:v>-52.814410931806385</c:v>
                </c:pt>
                <c:pt idx="1449">
                  <c:v>-52.712886849854364</c:v>
                </c:pt>
                <c:pt idx="1450">
                  <c:v>-52.612059563251336</c:v>
                </c:pt>
                <c:pt idx="1451">
                  <c:v>-52.511922653189984</c:v>
                </c:pt>
                <c:pt idx="1452">
                  <c:v>-52.412469796797261</c:v>
                </c:pt>
                <c:pt idx="1453">
                  <c:v>-52.313694765252009</c:v>
                </c:pt>
                <c:pt idx="1454">
                  <c:v>-52.215591421948361</c:v>
                </c:pt>
                <c:pt idx="1455">
                  <c:v>-52.118153720704285</c:v>
                </c:pt>
                <c:pt idx="1456">
                  <c:v>-52.021375704013025</c:v>
                </c:pt>
                <c:pt idx="1457">
                  <c:v>-51.925251501337144</c:v>
                </c:pt>
                <c:pt idx="1458">
                  <c:v>-51.829775327443116</c:v>
                </c:pt>
                <c:pt idx="1459">
                  <c:v>-51.73494148077598</c:v>
                </c:pt>
                <c:pt idx="1460">
                  <c:v>-51.640744341872313</c:v>
                </c:pt>
                <c:pt idx="1461">
                  <c:v>-51.547178371811135</c:v>
                </c:pt>
                <c:pt idx="1462">
                  <c:v>-51.454238110700821</c:v>
                </c:pt>
                <c:pt idx="1463">
                  <c:v>-51.361918176201861</c:v>
                </c:pt>
                <c:pt idx="1464">
                  <c:v>-51.270213262083786</c:v>
                </c:pt>
                <c:pt idx="1465">
                  <c:v>-51.179118136815788</c:v>
                </c:pt>
                <c:pt idx="1466">
                  <c:v>-51.088627642189735</c:v>
                </c:pt>
                <c:pt idx="1467">
                  <c:v>-50.998736691975068</c:v>
                </c:pt>
                <c:pt idx="1468">
                  <c:v>-50.909440270604229</c:v>
                </c:pt>
                <c:pt idx="1469">
                  <c:v>-50.8207334318883</c:v>
                </c:pt>
                <c:pt idx="1470">
                  <c:v>-50.732611297761558</c:v>
                </c:pt>
                <c:pt idx="1471">
                  <c:v>-50.645069057054627</c:v>
                </c:pt>
                <c:pt idx="1472">
                  <c:v>-50.558101964294984</c:v>
                </c:pt>
                <c:pt idx="1473">
                  <c:v>-50.471705338534434</c:v>
                </c:pt>
                <c:pt idx="1474">
                  <c:v>-50.385874562202758</c:v>
                </c:pt>
                <c:pt idx="1475">
                  <c:v>-50.300605079986568</c:v>
                </c:pt>
                <c:pt idx="1476">
                  <c:v>-50.215892397733327</c:v>
                </c:pt>
                <c:pt idx="1477">
                  <c:v>-50.131732081379006</c:v>
                </c:pt>
                <c:pt idx="1478">
                  <c:v>-50.048119755899627</c:v>
                </c:pt>
                <c:pt idx="1479">
                  <c:v>-49.965051104285351</c:v>
                </c:pt>
                <c:pt idx="1480">
                  <c:v>-49.882521866537047</c:v>
                </c:pt>
                <c:pt idx="1481">
                  <c:v>-49.800527838684438</c:v>
                </c:pt>
                <c:pt idx="1482">
                  <c:v>-49.719064871825452</c:v>
                </c:pt>
                <c:pt idx="1483">
                  <c:v>-49.638128871186041</c:v>
                </c:pt>
                <c:pt idx="1484">
                  <c:v>-49.557715795200245</c:v>
                </c:pt>
                <c:pt idx="1485">
                  <c:v>-49.477821654609585</c:v>
                </c:pt>
                <c:pt idx="1486">
                  <c:v>-49.398442511581706</c:v>
                </c:pt>
                <c:pt idx="1487">
                  <c:v>-49.319574478847429</c:v>
                </c:pt>
                <c:pt idx="1488">
                  <c:v>-49.24121371885613</c:v>
                </c:pt>
                <c:pt idx="1489">
                  <c:v>-49.163356442948434</c:v>
                </c:pt>
                <c:pt idx="1490">
                  <c:v>-49.085998910546465</c:v>
                </c:pt>
                <c:pt idx="1491">
                  <c:v>-49.009137428360674</c:v>
                </c:pt>
                <c:pt idx="1492">
                  <c:v>-48.932768349613063</c:v>
                </c:pt>
                <c:pt idx="1493">
                  <c:v>-48.856888073276473</c:v>
                </c:pt>
                <c:pt idx="1494">
                  <c:v>-48.781493043329277</c:v>
                </c:pt>
                <c:pt idx="1495">
                  <c:v>-48.706579748025469</c:v>
                </c:pt>
                <c:pt idx="1496">
                  <c:v>-48.632144719179351</c:v>
                </c:pt>
                <c:pt idx="1497">
                  <c:v>-48.558184531464931</c:v>
                </c:pt>
                <c:pt idx="1498">
                  <c:v>-48.484695801729202</c:v>
                </c:pt>
                <c:pt idx="1499">
                  <c:v>-48.411675188319379</c:v>
                </c:pt>
                <c:pt idx="1500">
                  <c:v>-48.33911939042342</c:v>
                </c:pt>
                <c:pt idx="1501">
                  <c:v>-48.267025147423873</c:v>
                </c:pt>
                <c:pt idx="1502">
                  <c:v>-48.195389238264283</c:v>
                </c:pt>
                <c:pt idx="1503">
                  <c:v>-48.124208480828365</c:v>
                </c:pt>
                <c:pt idx="1504">
                  <c:v>-48.05347973133118</c:v>
                </c:pt>
                <c:pt idx="1505">
                  <c:v>-47.983199883722449</c:v>
                </c:pt>
                <c:pt idx="1506">
                  <c:v>-47.913365869101241</c:v>
                </c:pt>
                <c:pt idx="1507">
                  <c:v>-47.843974655142347</c:v>
                </c:pt>
                <c:pt idx="1508">
                  <c:v>-47.775023245533497</c:v>
                </c:pt>
                <c:pt idx="1509">
                  <c:v>-47.706508679423663</c:v>
                </c:pt>
                <c:pt idx="1510">
                  <c:v>-47.63842803088184</c:v>
                </c:pt>
                <c:pt idx="1511">
                  <c:v>-47.570778408366117</c:v>
                </c:pt>
                <c:pt idx="1512">
                  <c:v>-47.50355695420307</c:v>
                </c:pt>
                <c:pt idx="1513">
                  <c:v>-47.436760844076957</c:v>
                </c:pt>
                <c:pt idx="1514">
                  <c:v>-47.370387286528512</c:v>
                </c:pt>
                <c:pt idx="1515">
                  <c:v>-47.304433522463299</c:v>
                </c:pt>
                <c:pt idx="1516">
                  <c:v>-47.238896824669339</c:v>
                </c:pt>
                <c:pt idx="1517">
                  <c:v>-47.17377449734353</c:v>
                </c:pt>
                <c:pt idx="1518">
                  <c:v>-47.109063875627271</c:v>
                </c:pt>
                <c:pt idx="1519">
                  <c:v>-47.044762325150359</c:v>
                </c:pt>
                <c:pt idx="1520">
                  <c:v>-46.980867241583624</c:v>
                </c:pt>
                <c:pt idx="1521">
                  <c:v>-46.917376050199593</c:v>
                </c:pt>
                <c:pt idx="1522">
                  <c:v>-46.854286205441362</c:v>
                </c:pt>
                <c:pt idx="1523">
                  <c:v>-46.791595190499329</c:v>
                </c:pt>
                <c:pt idx="1524">
                  <c:v>-46.729300516895698</c:v>
                </c:pt>
                <c:pt idx="1525">
                  <c:v>-46.667399724076411</c:v>
                </c:pt>
                <c:pt idx="1526">
                  <c:v>-46.60589037901066</c:v>
                </c:pt>
                <c:pt idx="1527">
                  <c:v>-46.544770075797466</c:v>
                </c:pt>
                <c:pt idx="1528">
                  <c:v>-46.484036435279414</c:v>
                </c:pt>
                <c:pt idx="1529">
                  <c:v>-46.423687104663344</c:v>
                </c:pt>
                <c:pt idx="1530">
                  <c:v>-46.363719757147777</c:v>
                </c:pt>
                <c:pt idx="1531">
                  <c:v>-46.304132091556966</c:v>
                </c:pt>
                <c:pt idx="1532">
                  <c:v>-46.244921831981415</c:v>
                </c:pt>
                <c:pt idx="1533">
                  <c:v>-46.1860867274249</c:v>
                </c:pt>
                <c:pt idx="1534">
                  <c:v>-46.127624551457522</c:v>
                </c:pt>
                <c:pt idx="1535">
                  <c:v>-46.069533101874981</c:v>
                </c:pt>
                <c:pt idx="1536">
                  <c:v>-46.011810200363719</c:v>
                </c:pt>
                <c:pt idx="1537">
                  <c:v>-45.954453692172066</c:v>
                </c:pt>
                <c:pt idx="1538">
                  <c:v>-45.897461445786817</c:v>
                </c:pt>
                <c:pt idx="1539">
                  <c:v>-45.84083135261578</c:v>
                </c:pt>
                <c:pt idx="1540">
                  <c:v>-45.784561326675465</c:v>
                </c:pt>
                <c:pt idx="1541">
                  <c:v>-45.728649304284382</c:v>
                </c:pt>
                <c:pt idx="1542">
                  <c:v>-45.673093243761457</c:v>
                </c:pt>
                <c:pt idx="1543">
                  <c:v>-45.617891125129702</c:v>
                </c:pt>
                <c:pt idx="1544">
                  <c:v>-45.563040949824838</c:v>
                </c:pt>
                <c:pt idx="1545">
                  <c:v>-45.508540740408996</c:v>
                </c:pt>
                <c:pt idx="1546">
                  <c:v>-45.454388540289074</c:v>
                </c:pt>
                <c:pt idx="1547">
                  <c:v>-45.400582413440056</c:v>
                </c:pt>
                <c:pt idx="1548">
                  <c:v>-45.347120444132798</c:v>
                </c:pt>
                <c:pt idx="1549">
                  <c:v>-45.294000736666561</c:v>
                </c:pt>
                <c:pt idx="1550">
                  <c:v>-45.241221415105812</c:v>
                </c:pt>
                <c:pt idx="1551">
                  <c:v>-45.188780623021572</c:v>
                </c:pt>
                <c:pt idx="1552">
                  <c:v>-45.136676523236957</c:v>
                </c:pt>
                <c:pt idx="1553">
                  <c:v>-45.084907297576962</c:v>
                </c:pt>
                <c:pt idx="1554">
                  <c:v>-45.033471146622411</c:v>
                </c:pt>
                <c:pt idx="1555">
                  <c:v>-44.98236628946789</c:v>
                </c:pt>
                <c:pt idx="1556">
                  <c:v>-44.931590963483657</c:v>
                </c:pt>
                <c:pt idx="1557">
                  <c:v>-44.881143424081486</c:v>
                </c:pt>
                <c:pt idx="1558">
                  <c:v>-44.831021944484263</c:v>
                </c:pt>
                <c:pt idx="1559">
                  <c:v>-44.781224815499357</c:v>
                </c:pt>
                <c:pt idx="1560">
                  <c:v>-44.731750345295708</c:v>
                </c:pt>
                <c:pt idx="1561">
                  <c:v>-44.682596859184386</c:v>
                </c:pt>
                <c:pt idx="1562">
                  <c:v>-44.633762699402794</c:v>
                </c:pt>
                <c:pt idx="1563">
                  <c:v>-44.585246224902264</c:v>
                </c:pt>
                <c:pt idx="1564">
                  <c:v>-44.537045811139109</c:v>
                </c:pt>
                <c:pt idx="1565">
                  <c:v>-44.489159849868933</c:v>
                </c:pt>
                <c:pt idx="1566">
                  <c:v>-44.44158674894426</c:v>
                </c:pt>
                <c:pt idx="1567">
                  <c:v>-44.394324932115346</c:v>
                </c:pt>
                <c:pt idx="1568">
                  <c:v>-44.347372838834175</c:v>
                </c:pt>
                <c:pt idx="1569">
                  <c:v>-44.300728924061445</c:v>
                </c:pt>
                <c:pt idx="1570">
                  <c:v>-44.254391658076727</c:v>
                </c:pt>
                <c:pt idx="1571">
                  <c:v>-44.208359526291474</c:v>
                </c:pt>
                <c:pt idx="1572">
                  <c:v>-44.162631029064983</c:v>
                </c:pt>
                <c:pt idx="1573">
                  <c:v>-44.117204681523255</c:v>
                </c:pt>
                <c:pt idx="1574">
                  <c:v>-44.07207901338063</c:v>
                </c:pt>
                <c:pt idx="1575">
                  <c:v>-44.027252568764197</c:v>
                </c:pt>
                <c:pt idx="1576">
                  <c:v>-43.982723906040881</c:v>
                </c:pt>
                <c:pt idx="1577">
                  <c:v>-43.938491597647257</c:v>
                </c:pt>
                <c:pt idx="1578">
                  <c:v>-43.894554229921859</c:v>
                </c:pt>
                <c:pt idx="1579">
                  <c:v>-43.850910402940222</c:v>
                </c:pt>
                <c:pt idx="1580">
                  <c:v>-43.807558730352255</c:v>
                </c:pt>
                <c:pt idx="1581">
                  <c:v>-43.764497839222216</c:v>
                </c:pt>
                <c:pt idx="1582">
                  <c:v>-43.721726369871057</c:v>
                </c:pt>
                <c:pt idx="1583">
                  <c:v>-43.679242975721181</c:v>
                </c:pt>
                <c:pt idx="1584">
                  <c:v>-43.637046323143487</c:v>
                </c:pt>
                <c:pt idx="1585">
                  <c:v>-43.595135091306801</c:v>
                </c:pt>
                <c:pt idx="1586">
                  <c:v>-43.553507972029479</c:v>
                </c:pt>
                <c:pt idx="1587">
                  <c:v>-43.512163669633253</c:v>
                </c:pt>
                <c:pt idx="1588">
                  <c:v>-43.471100900799328</c:v>
                </c:pt>
                <c:pt idx="1589">
                  <c:v>-43.430318394426465</c:v>
                </c:pt>
                <c:pt idx="1590">
                  <c:v>-43.389814891491334</c:v>
                </c:pt>
                <c:pt idx="1591">
                  <c:v>-43.349589144910809</c:v>
                </c:pt>
                <c:pt idx="1592">
                  <c:v>-43.309639919406393</c:v>
                </c:pt>
                <c:pt idx="1593">
                  <c:v>-43.269965991370555</c:v>
                </c:pt>
                <c:pt idx="1594">
                  <c:v>-43.230566148735043</c:v>
                </c:pt>
                <c:pt idx="1595">
                  <c:v>-43.191439190841166</c:v>
                </c:pt>
                <c:pt idx="1596">
                  <c:v>-43.152583928311927</c:v>
                </c:pt>
                <c:pt idx="1597">
                  <c:v>-43.113999182926037</c:v>
                </c:pt>
                <c:pt idx="1598">
                  <c:v>-43.075683787493737</c:v>
                </c:pt>
                <c:pt idx="1599">
                  <c:v>-43.037636585734482</c:v>
                </c:pt>
                <c:pt idx="1600">
                  <c:v>-42.99985643215625</c:v>
                </c:pt>
                <c:pt idx="1601">
                  <c:v>-42.962342191936756</c:v>
                </c:pt>
                <c:pt idx="1602">
                  <c:v>-42.925092740806278</c:v>
                </c:pt>
                <c:pt idx="1603">
                  <c:v>-42.888106964932142</c:v>
                </c:pt>
                <c:pt idx="1604">
                  <c:v>-42.8513837608049</c:v>
                </c:pt>
                <c:pt idx="1605">
                  <c:v>-42.81492203512623</c:v>
                </c:pt>
                <c:pt idx="1606">
                  <c:v>-42.778720704698152</c:v>
                </c:pt>
                <c:pt idx="1607">
                  <c:v>-42.742778696314119</c:v>
                </c:pt>
                <c:pt idx="1608">
                  <c:v>-42.707094946651438</c:v>
                </c:pt>
                <c:pt idx="1609">
                  <c:v>-42.671668402165352</c:v>
                </c:pt>
                <c:pt idx="1610">
                  <c:v>-42.636498018984469</c:v>
                </c:pt>
                <c:pt idx="1611">
                  <c:v>-42.60158276280783</c:v>
                </c:pt>
                <c:pt idx="1612">
                  <c:v>-42.566921608803234</c:v>
                </c:pt>
                <c:pt idx="1613">
                  <c:v>-42.532513541507136</c:v>
                </c:pt>
                <c:pt idx="1614">
                  <c:v>-42.498357554725899</c:v>
                </c:pt>
                <c:pt idx="1615">
                  <c:v>-42.464452651438322</c:v>
                </c:pt>
                <c:pt idx="1616">
                  <c:v>-42.430797843699651</c:v>
                </c:pt>
                <c:pt idx="1617">
                  <c:v>-42.397392152546857</c:v>
                </c:pt>
                <c:pt idx="1618">
                  <c:v>-42.364234607905253</c:v>
                </c:pt>
                <c:pt idx="1619">
                  <c:v>-42.33132424849633</c:v>
                </c:pt>
                <c:pt idx="1620">
                  <c:v>-42.298660121746906</c:v>
                </c:pt>
                <c:pt idx="1621">
                  <c:v>-42.266241283699593</c:v>
                </c:pt>
                <c:pt idx="1622">
                  <c:v>-42.23406679892431</c:v>
                </c:pt>
                <c:pt idx="1623">
                  <c:v>-42.202135740431146</c:v>
                </c:pt>
                <c:pt idx="1624">
                  <c:v>-42.170447189584443</c:v>
                </c:pt>
                <c:pt idx="1625">
                  <c:v>-42.139000236017871</c:v>
                </c:pt>
                <c:pt idx="1626">
                  <c:v>-42.107793977550756</c:v>
                </c:pt>
                <c:pt idx="1627">
                  <c:v>-42.076827520105681</c:v>
                </c:pt>
                <c:pt idx="1628">
                  <c:v>-42.046099977626852</c:v>
                </c:pt>
                <c:pt idx="1629">
                  <c:v>-42.015610471999963</c:v>
                </c:pt>
                <c:pt idx="1630">
                  <c:v>-41.985358132972799</c:v>
                </c:pt>
                <c:pt idx="1631">
                  <c:v>-41.955342098077125</c:v>
                </c:pt>
                <c:pt idx="1632">
                  <c:v>-41.925561512551553</c:v>
                </c:pt>
                <c:pt idx="1633">
                  <c:v>-41.896015529265334</c:v>
                </c:pt>
                <c:pt idx="1634">
                  <c:v>-41.86670330864338</c:v>
                </c:pt>
                <c:pt idx="1635">
                  <c:v>-41.837624018592088</c:v>
                </c:pt>
                <c:pt idx="1636">
                  <c:v>-41.80877683442624</c:v>
                </c:pt>
                <c:pt idx="1637">
                  <c:v>-41.780160938796854</c:v>
                </c:pt>
                <c:pt idx="1638">
                  <c:v>-41.751775521619976</c:v>
                </c:pt>
                <c:pt idx="1639">
                  <c:v>-41.723619780006452</c:v>
                </c:pt>
                <c:pt idx="1640">
                  <c:v>-41.695692918192542</c:v>
                </c:pt>
                <c:pt idx="1641">
                  <c:v>-41.66799414747156</c:v>
                </c:pt>
                <c:pt idx="1642">
                  <c:v>-41.640522686126275</c:v>
                </c:pt>
                <c:pt idx="1643">
                  <c:v>-41.613277759362298</c:v>
                </c:pt>
                <c:pt idx="1644">
                  <c:v>-41.586258599242363</c:v>
                </c:pt>
                <c:pt idx="1645">
                  <c:v>-41.559464444621298</c:v>
                </c:pt>
                <c:pt idx="1646">
                  <c:v>-41.532894541082015</c:v>
                </c:pt>
                <c:pt idx="1647">
                  <c:v>-41.506548140872283</c:v>
                </c:pt>
                <c:pt idx="1648">
                  <c:v>-41.480424502842254</c:v>
                </c:pt>
                <c:pt idx="1649">
                  <c:v>-41.454522892382862</c:v>
                </c:pt>
                <c:pt idx="1650">
                  <c:v>-41.428842581365046</c:v>
                </c:pt>
                <c:pt idx="1651">
                  <c:v>-41.40338284807963</c:v>
                </c:pt>
                <c:pt idx="1652">
                  <c:v>-41.378142977178115</c:v>
                </c:pt>
                <c:pt idx="1653">
                  <c:v>-41.353122259614153</c:v>
                </c:pt>
                <c:pt idx="1654">
                  <c:v>-41.328319992585804</c:v>
                </c:pt>
                <c:pt idx="1655">
                  <c:v>-41.303735479478476</c:v>
                </c:pt>
                <c:pt idx="1656">
                  <c:v>-41.279368029808666</c:v>
                </c:pt>
                <c:pt idx="1657">
                  <c:v>-41.255216959168408</c:v>
                </c:pt>
                <c:pt idx="1658">
                  <c:v>-41.231281589170351</c:v>
                </c:pt>
                <c:pt idx="1659">
                  <c:v>-41.20756124739362</c:v>
                </c:pt>
                <c:pt idx="1660">
                  <c:v>-41.184055267330343</c:v>
                </c:pt>
                <c:pt idx="1661">
                  <c:v>-41.160762988332792</c:v>
                </c:pt>
                <c:pt idx="1662">
                  <c:v>-41.137683755561333</c:v>
                </c:pt>
                <c:pt idx="1663">
                  <c:v>-41.114816919932842</c:v>
                </c:pt>
                <c:pt idx="1664">
                  <c:v>-41.09216183806997</c:v>
                </c:pt>
                <c:pt idx="1665">
                  <c:v>-41.069717872250841</c:v>
                </c:pt>
                <c:pt idx="1666">
                  <c:v>-41.047484390359614</c:v>
                </c:pt>
                <c:pt idx="1667">
                  <c:v>-41.025460765837416</c:v>
                </c:pt>
                <c:pt idx="1668">
                  <c:v>-41.003646377634098</c:v>
                </c:pt>
                <c:pt idx="1669">
                  <c:v>-40.982040610160496</c:v>
                </c:pt>
                <c:pt idx="1670">
                  <c:v>-40.960642853241254</c:v>
                </c:pt>
                <c:pt idx="1671">
                  <c:v>-40.939452502068349</c:v>
                </c:pt>
                <c:pt idx="1672">
                  <c:v>-40.918468957155049</c:v>
                </c:pt>
                <c:pt idx="1673">
                  <c:v>-40.897691624290616</c:v>
                </c:pt>
                <c:pt idx="1674">
                  <c:v>-40.877119914495395</c:v>
                </c:pt>
                <c:pt idx="1675">
                  <c:v>-40.856753243976598</c:v>
                </c:pt>
                <c:pt idx="1676">
                  <c:v>-40.83659103408452</c:v>
                </c:pt>
                <c:pt idx="1677">
                  <c:v>-40.816632711269435</c:v>
                </c:pt>
                <c:pt idx="1678">
                  <c:v>-40.796877707038881</c:v>
                </c:pt>
                <c:pt idx="1679">
                  <c:v>-40.777325457915538</c:v>
                </c:pt>
                <c:pt idx="1680">
                  <c:v>-40.757975405395655</c:v>
                </c:pt>
                <c:pt idx="1681">
                  <c:v>-40.738826995907964</c:v>
                </c:pt>
                <c:pt idx="1682">
                  <c:v>-40.719879680773033</c:v>
                </c:pt>
                <c:pt idx="1683">
                  <c:v>-40.701132916163246</c:v>
                </c:pt>
                <c:pt idx="1684">
                  <c:v>-40.682586163063128</c:v>
                </c:pt>
                <c:pt idx="1685">
                  <c:v>-40.664238887230312</c:v>
                </c:pt>
                <c:pt idx="1686">
                  <c:v>-40.646090559156846</c:v>
                </c:pt>
                <c:pt idx="1687">
                  <c:v>-40.628140654031043</c:v>
                </c:pt>
                <c:pt idx="1688">
                  <c:v>-40.6103886516998</c:v>
                </c:pt>
                <c:pt idx="1689">
                  <c:v>-40.592834036631359</c:v>
                </c:pt>
                <c:pt idx="1690">
                  <c:v>-40.575476297878481</c:v>
                </c:pt>
                <c:pt idx="1691">
                  <c:v>-40.558314929042176</c:v>
                </c:pt>
                <c:pt idx="1692">
                  <c:v>-40.541349428235776</c:v>
                </c:pt>
                <c:pt idx="1693">
                  <c:v>-40.524579298049474</c:v>
                </c:pt>
                <c:pt idx="1694">
                  <c:v>-40.5080040455153</c:v>
                </c:pt>
                <c:pt idx="1695">
                  <c:v>-40.491623182072516</c:v>
                </c:pt>
                <c:pt idx="1696">
                  <c:v>-40.475436223533464</c:v>
                </c:pt>
                <c:pt idx="1697">
                  <c:v>-40.459442690049777</c:v>
                </c:pt>
                <c:pt idx="1698">
                  <c:v>-40.443642106079011</c:v>
                </c:pt>
                <c:pt idx="1699">
                  <c:v>-40.428034000351687</c:v>
                </c:pt>
                <c:pt idx="1700">
                  <c:v>-40.412617905838758</c:v>
                </c:pt>
                <c:pt idx="1701">
                  <c:v>-40.397393359719459</c:v>
                </c:pt>
                <c:pt idx="1702">
                  <c:v>-40.382359903349496</c:v>
                </c:pt>
                <c:pt idx="1703">
                  <c:v>-40.367517082229639</c:v>
                </c:pt>
                <c:pt idx="1704">
                  <c:v>-40.352864445974788</c:v>
                </c:pt>
                <c:pt idx="1705">
                  <c:v>-40.338401548283265</c:v>
                </c:pt>
                <c:pt idx="1706">
                  <c:v>-40.324127946906572</c:v>
                </c:pt>
                <c:pt idx="1707">
                  <c:v>-40.3100432036195</c:v>
                </c:pt>
                <c:pt idx="1708">
                  <c:v>-40.296146884190563</c:v>
                </c:pt>
                <c:pt idx="1709">
                  <c:v>-40.282438558352816</c:v>
                </c:pt>
                <c:pt idx="1710">
                  <c:v>-40.268917799775032</c:v>
                </c:pt>
                <c:pt idx="1711">
                  <c:v>-40.255584186033211</c:v>
                </c:pt>
                <c:pt idx="1712">
                  <c:v>-40.242437298582423</c:v>
                </c:pt>
                <c:pt idx="1713">
                  <c:v>-40.229476722729018</c:v>
                </c:pt>
                <c:pt idx="1714">
                  <c:v>-40.216702047603128</c:v>
                </c:pt>
                <c:pt idx="1715">
                  <c:v>-40.204112866131574</c:v>
                </c:pt>
                <c:pt idx="1716">
                  <c:v>-40.191708775011001</c:v>
                </c:pt>
                <c:pt idx="1717">
                  <c:v>-40.179489374681403</c:v>
                </c:pt>
                <c:pt idx="1718">
                  <c:v>-40.167454269299967</c:v>
                </c:pt>
                <c:pt idx="1719">
                  <c:v>-40.155603066715209</c:v>
                </c:pt>
                <c:pt idx="1720">
                  <c:v>-40.143935378441412</c:v>
                </c:pt>
                <c:pt idx="1721">
                  <c:v>-40.132450819633377</c:v>
                </c:pt>
                <c:pt idx="1722">
                  <c:v>-40.121149009061561</c:v>
                </c:pt>
                <c:pt idx="1723">
                  <c:v>-40.110029569087345</c:v>
                </c:pt>
                <c:pt idx="1724">
                  <c:v>-40.099092125638776</c:v>
                </c:pt>
                <c:pt idx="1725">
                  <c:v>-40.088336308186463</c:v>
                </c:pt>
                <c:pt idx="1726">
                  <c:v>-40.077761749719862</c:v>
                </c:pt>
                <c:pt idx="1727">
                  <c:v>-40.067368086723796</c:v>
                </c:pt>
                <c:pt idx="1728">
                  <c:v>-40.057154959155298</c:v>
                </c:pt>
                <c:pt idx="1729">
                  <c:v>-40.047122010420637</c:v>
                </c:pt>
                <c:pt idx="1730">
                  <c:v>-40.037268887352788</c:v>
                </c:pt>
                <c:pt idx="1731">
                  <c:v>-40.027595240188994</c:v>
                </c:pt>
                <c:pt idx="1732">
                  <c:v>-40.018100722548752</c:v>
                </c:pt>
                <c:pt idx="1733">
                  <c:v>-40.008784991411936</c:v>
                </c:pt>
                <c:pt idx="1734">
                  <c:v>-39.999647707097303</c:v>
                </c:pt>
                <c:pt idx="1735">
                  <c:v>-39.99068853324119</c:v>
                </c:pt>
                <c:pt idx="1736">
                  <c:v>-39.981907136776442</c:v>
                </c:pt>
                <c:pt idx="1737">
                  <c:v>-39.973303187911711</c:v>
                </c:pt>
                <c:pt idx="1738">
                  <c:v>-39.964876360110885</c:v>
                </c:pt>
                <c:pt idx="1739">
                  <c:v>-39.956626330072844</c:v>
                </c:pt>
                <c:pt idx="1740">
                  <c:v>-39.948552777711406</c:v>
                </c:pt>
                <c:pt idx="1741">
                  <c:v>-39.94065538613561</c:v>
                </c:pt>
                <c:pt idx="1742">
                  <c:v>-39.93293384163011</c:v>
                </c:pt>
                <c:pt idx="1743">
                  <c:v>-39.925387833635909</c:v>
                </c:pt>
                <c:pt idx="1744">
                  <c:v>-39.918017054731351</c:v>
                </c:pt>
                <c:pt idx="1745">
                  <c:v>-39.910821200613206</c:v>
                </c:pt>
                <c:pt idx="1746">
                  <c:v>-39.903799970078147</c:v>
                </c:pt>
                <c:pt idx="1747">
                  <c:v>-39.896953065004354</c:v>
                </c:pt>
                <c:pt idx="1748">
                  <c:v>-39.890280190333399</c:v>
                </c:pt>
                <c:pt idx="1749">
                  <c:v>-39.883781054052328</c:v>
                </c:pt>
                <c:pt idx="1750">
                  <c:v>-39.877455367175955</c:v>
                </c:pt>
                <c:pt idx="1751">
                  <c:v>-39.871302843729424</c:v>
                </c:pt>
                <c:pt idx="1752">
                  <c:v>-39.865323200730941</c:v>
                </c:pt>
                <c:pt idx="1753">
                  <c:v>-39.859516158174763</c:v>
                </c:pt>
                <c:pt idx="1754">
                  <c:v>-39.853881439014309</c:v>
                </c:pt>
                <c:pt idx="1755">
                  <c:v>-39.848418769145646</c:v>
                </c:pt>
                <c:pt idx="1756">
                  <c:v>-39.843127877391012</c:v>
                </c:pt>
                <c:pt idx="1757">
                  <c:v>-39.838008495482676</c:v>
                </c:pt>
                <c:pt idx="1758">
                  <c:v>-39.833060358046872</c:v>
                </c:pt>
                <c:pt idx="1759">
                  <c:v>-39.828283202588118</c:v>
                </c:pt>
                <c:pt idx="1760">
                  <c:v>-39.823676769473536</c:v>
                </c:pt>
                <c:pt idx="1761">
                  <c:v>-39.819240801917523</c:v>
                </c:pt>
                <c:pt idx="1762">
                  <c:v>-39.814975045966513</c:v>
                </c:pt>
                <c:pt idx="1763">
                  <c:v>-39.810879250484035</c:v>
                </c:pt>
                <c:pt idx="1764">
                  <c:v>-39.806953167135873</c:v>
                </c:pt>
                <c:pt idx="1765">
                  <c:v>-39.803196550375468</c:v>
                </c:pt>
                <c:pt idx="1766">
                  <c:v>-39.799609157429472</c:v>
                </c:pt>
                <c:pt idx="1767">
                  <c:v>-39.796190748283571</c:v>
                </c:pt>
                <c:pt idx="1768">
                  <c:v>-39.792941085668346</c:v>
                </c:pt>
                <c:pt idx="1769">
                  <c:v>-39.789859935045534</c:v>
                </c:pt>
                <c:pt idx="1770">
                  <c:v>-39.786947064594195</c:v>
                </c:pt>
                <c:pt idx="1771">
                  <c:v>-39.784202245197335</c:v>
                </c:pt>
                <c:pt idx="1772">
                  <c:v>-39.781625250428512</c:v>
                </c:pt>
                <c:pt idx="1773">
                  <c:v>-39.779215856538727</c:v>
                </c:pt>
                <c:pt idx="1774">
                  <c:v>-39.776973842443432</c:v>
                </c:pt>
                <c:pt idx="1775">
                  <c:v>-39.774898989709733</c:v>
                </c:pt>
                <c:pt idx="1776">
                  <c:v>-39.77299108254379</c:v>
                </c:pt>
                <c:pt idx="1777">
                  <c:v>-39.771249907778319</c:v>
                </c:pt>
                <c:pt idx="1778">
                  <c:v>-39.769675254860374</c:v>
                </c:pt>
                <c:pt idx="1779">
                  <c:v>-39.768266915839156</c:v>
                </c:pt>
                <c:pt idx="1780">
                  <c:v>-39.767024685354137</c:v>
                </c:pt>
                <c:pt idx="1781">
                  <c:v>-39.76594836062322</c:v>
                </c:pt>
                <c:pt idx="1782">
                  <c:v>-39.765037741431136</c:v>
                </c:pt>
                <c:pt idx="1783">
                  <c:v>-39.764292630118007</c:v>
                </c:pt>
                <c:pt idx="1784">
                  <c:v>-39.763712831568007</c:v>
                </c:pt>
                <c:pt idx="1785">
                  <c:v>-39.763298153198264</c:v>
                </c:pt>
                <c:pt idx="1786">
                  <c:v>-39.763048404947853</c:v>
                </c:pt>
                <c:pt idx="1787">
                  <c:v>-39.762963399266994</c:v>
                </c:pt>
                <c:pt idx="1788">
                  <c:v>-39.763042951106357</c:v>
                </c:pt>
                <c:pt idx="1789">
                  <c:v>-39.763286877906587</c:v>
                </c:pt>
                <c:pt idx="1790">
                  <c:v>-39.763694999587891</c:v>
                </c:pt>
                <c:pt idx="1791">
                  <c:v>-39.764267138539878</c:v>
                </c:pt>
                <c:pt idx="1792">
                  <c:v>-39.765003119611492</c:v>
                </c:pt>
                <c:pt idx="1793">
                  <c:v>-39.765902770101079</c:v>
                </c:pt>
                <c:pt idx="1794">
                  <c:v>-39.766965919746646</c:v>
                </c:pt>
                <c:pt idx="1795">
                  <c:v>-39.768192400716245</c:v>
                </c:pt>
                <c:pt idx="1796">
                  <c:v>-39.769582047598497</c:v>
                </c:pt>
                <c:pt idx="1797">
                  <c:v>-39.771134697393286</c:v>
                </c:pt>
                <c:pt idx="1798">
                  <c:v>-39.772850189502563</c:v>
                </c:pt>
                <c:pt idx="1799">
                  <c:v>-39.774728365721344</c:v>
                </c:pt>
                <c:pt idx="1800">
                  <c:v>-39.776769070228745</c:v>
                </c:pt>
                <c:pt idx="1801">
                  <c:v>-39.77897214957931</c:v>
                </c:pt>
                <c:pt idx="1802">
                  <c:v>-39.781337452694345</c:v>
                </c:pt>
                <c:pt idx="1803">
                  <c:v>-39.783864830853467</c:v>
                </c:pt>
                <c:pt idx="1804">
                  <c:v>-39.786554137686245</c:v>
                </c:pt>
                <c:pt idx="1805">
                  <c:v>-39.789405229164025</c:v>
                </c:pt>
                <c:pt idx="1806">
                  <c:v>-39.792417963591838</c:v>
                </c:pt>
                <c:pt idx="1807">
                  <c:v>-39.795592201600499</c:v>
                </c:pt>
                <c:pt idx="1808">
                  <c:v>-39.798927806138764</c:v>
                </c:pt>
                <c:pt idx="1809">
                  <c:v>-39.802424642465731</c:v>
                </c:pt>
                <c:pt idx="1810">
                  <c:v>-39.806082578143254</c:v>
                </c:pt>
                <c:pt idx="1811">
                  <c:v>-39.809901483028554</c:v>
                </c:pt>
                <c:pt idx="1812">
                  <c:v>-39.813881229266997</c:v>
                </c:pt>
                <c:pt idx="1813">
                  <c:v>-39.818021691284848</c:v>
                </c:pt>
                <c:pt idx="1814">
                  <c:v>-39.822322745782394</c:v>
                </c:pt>
                <c:pt idx="1815">
                  <c:v>-39.82678427172695</c:v>
                </c:pt>
                <c:pt idx="1816">
                  <c:v>-39.831406150346162</c:v>
                </c:pt>
                <c:pt idx="1817">
                  <c:v>-39.836188265121358</c:v>
                </c:pt>
                <c:pt idx="1818">
                  <c:v>-39.841130501781031</c:v>
                </c:pt>
                <c:pt idx="1819">
                  <c:v>-39.846232748294518</c:v>
                </c:pt>
                <c:pt idx="1820">
                  <c:v>-39.851494894865652</c:v>
                </c:pt>
                <c:pt idx="1821">
                  <c:v>-39.856916833926718</c:v>
                </c:pt>
                <c:pt idx="1822">
                  <c:v>-39.862498460132386</c:v>
                </c:pt>
                <c:pt idx="1823">
                  <c:v>-39.868239670353859</c:v>
                </c:pt>
                <c:pt idx="1824">
                  <c:v>-39.874140363673106</c:v>
                </c:pt>
                <c:pt idx="1825">
                  <c:v>-39.88020044137717</c:v>
                </c:pt>
                <c:pt idx="1826">
                  <c:v>-39.886419806952745</c:v>
                </c:pt>
                <c:pt idx="1827">
                  <c:v>-39.892798366080662</c:v>
                </c:pt>
                <c:pt idx="1828">
                  <c:v>-39.899336026630664</c:v>
                </c:pt>
                <c:pt idx="1829">
                  <c:v>-39.90603269865624</c:v>
                </c:pt>
                <c:pt idx="1830">
                  <c:v>-39.91288829438956</c:v>
                </c:pt>
                <c:pt idx="1831">
                  <c:v>-39.919902728236551</c:v>
                </c:pt>
                <c:pt idx="1832">
                  <c:v>-39.927075916772075</c:v>
                </c:pt>
                <c:pt idx="1833">
                  <c:v>-39.934407778735242</c:v>
                </c:pt>
                <c:pt idx="1834">
                  <c:v>-39.94189823502483</c:v>
                </c:pt>
                <c:pt idx="1835">
                  <c:v>-39.949547208694796</c:v>
                </c:pt>
                <c:pt idx="1836">
                  <c:v>-39.95735462494995</c:v>
                </c:pt>
                <c:pt idx="1837">
                  <c:v>-39.965320411141711</c:v>
                </c:pt>
                <c:pt idx="1838">
                  <c:v>-39.97344449676396</c:v>
                </c:pt>
                <c:pt idx="1839">
                  <c:v>-39.981726813449058</c:v>
                </c:pt>
                <c:pt idx="1840">
                  <c:v>-39.990167294963939</c:v>
                </c:pt>
                <c:pt idx="1841">
                  <c:v>-39.998765877206303</c:v>
                </c:pt>
                <c:pt idx="1842">
                  <c:v>-40.007522498200991</c:v>
                </c:pt>
                <c:pt idx="1843">
                  <c:v>-40.016437098096375</c:v>
                </c:pt>
                <c:pt idx="1844">
                  <c:v>-40.025509619160921</c:v>
                </c:pt>
                <c:pt idx="1845">
                  <c:v>-40.034740005779852</c:v>
                </c:pt>
                <c:pt idx="1846">
                  <c:v>-40.044128204451958</c:v>
                </c:pt>
                <c:pt idx="1847">
                  <c:v>-40.05367416378639</c:v>
                </c:pt>
                <c:pt idx="1848">
                  <c:v>-40.063377834499718</c:v>
                </c:pt>
                <c:pt idx="1849">
                  <c:v>-40.073239169413014</c:v>
                </c:pt>
                <c:pt idx="1850">
                  <c:v>-40.08325812344907</c:v>
                </c:pt>
                <c:pt idx="1851">
                  <c:v>-40.093434653629686</c:v>
                </c:pt>
                <c:pt idx="1852">
                  <c:v>-40.10376871907313</c:v>
                </c:pt>
                <c:pt idx="1853">
                  <c:v>-40.114260280991665</c:v>
                </c:pt>
                <c:pt idx="1854">
                  <c:v>-40.124909302689176</c:v>
                </c:pt>
                <c:pt idx="1855">
                  <c:v>-40.135715749558912</c:v>
                </c:pt>
                <c:pt idx="1856">
                  <c:v>-40.146679589081423</c:v>
                </c:pt>
                <c:pt idx="1857">
                  <c:v>-40.1578007908224</c:v>
                </c:pt>
                <c:pt idx="1858">
                  <c:v>-40.169079326430833</c:v>
                </c:pt>
                <c:pt idx="1859">
                  <c:v>-40.180515169637204</c:v>
                </c:pt>
                <c:pt idx="1860">
                  <c:v>-40.192108296251703</c:v>
                </c:pt>
                <c:pt idx="1861">
                  <c:v>-40.203858684162668</c:v>
                </c:pt>
                <c:pt idx="1862">
                  <c:v>-40.215766313335081</c:v>
                </c:pt>
                <c:pt idx="1863">
                  <c:v>-40.227831165809143</c:v>
                </c:pt>
                <c:pt idx="1864">
                  <c:v>-40.240053225699029</c:v>
                </c:pt>
                <c:pt idx="1865">
                  <c:v>-40.252432479191683</c:v>
                </c:pt>
                <c:pt idx="1866">
                  <c:v>-40.264968914545712</c:v>
                </c:pt>
                <c:pt idx="1867">
                  <c:v>-40.277662522090466</c:v>
                </c:pt>
                <c:pt idx="1868">
                  <c:v>-40.290513294225143</c:v>
                </c:pt>
                <c:pt idx="1869">
                  <c:v>-40.303521225418024</c:v>
                </c:pt>
                <c:pt idx="1870">
                  <c:v>-40.316686312205832</c:v>
                </c:pt>
                <c:pt idx="1871">
                  <c:v>-40.33000855319316</c:v>
                </c:pt>
                <c:pt idx="1872">
                  <c:v>-40.343487949052054</c:v>
                </c:pt>
                <c:pt idx="1873">
                  <c:v>-40.357124502521643</c:v>
                </c:pt>
                <c:pt idx="1874">
                  <c:v>-40.370918218407951</c:v>
                </c:pt>
                <c:pt idx="1875">
                  <c:v>-40.384869103583668</c:v>
                </c:pt>
                <c:pt idx="1876">
                  <c:v>-40.398977166988253</c:v>
                </c:pt>
                <c:pt idx="1877">
                  <c:v>-40.413242419627913</c:v>
                </c:pt>
                <c:pt idx="1878">
                  <c:v>-40.427664874575846</c:v>
                </c:pt>
                <c:pt idx="1879">
                  <c:v>-40.442244546972489</c:v>
                </c:pt>
                <c:pt idx="1880">
                  <c:v>-40.456981454025936</c:v>
                </c:pt>
                <c:pt idx="1881">
                  <c:v>-40.471875615012465</c:v>
                </c:pt>
                <c:pt idx="1882">
                  <c:v>-40.486927051277064</c:v>
                </c:pt>
                <c:pt idx="1883">
                  <c:v>-40.502135786234213</c:v>
                </c:pt>
                <c:pt idx="1884">
                  <c:v>-40.517501845368685</c:v>
                </c:pt>
                <c:pt idx="1885">
                  <c:v>-40.533025256236442</c:v>
                </c:pt>
                <c:pt idx="1886">
                  <c:v>-40.548706048465675</c:v>
                </c:pt>
                <c:pt idx="1887">
                  <c:v>-40.564544253757958</c:v>
                </c:pt>
                <c:pt idx="1888">
                  <c:v>-40.580539905889417</c:v>
                </c:pt>
                <c:pt idx="1889">
                  <c:v>-40.596693040712182</c:v>
                </c:pt>
                <c:pt idx="1890">
                  <c:v>-40.613003696155737</c:v>
                </c:pt>
                <c:pt idx="1891">
                  <c:v>-40.629471912228503</c:v>
                </c:pt>
                <c:pt idx="1892">
                  <c:v>-40.646097731019552</c:v>
                </c:pt>
                <c:pt idx="1893">
                  <c:v>-40.662881196700297</c:v>
                </c:pt>
                <c:pt idx="1894">
                  <c:v>-40.679822355526404</c:v>
                </c:pt>
                <c:pt idx="1895">
                  <c:v>-40.696921255839783</c:v>
                </c:pt>
                <c:pt idx="1896">
                  <c:v>-40.714177948070677</c:v>
                </c:pt>
                <c:pt idx="1897">
                  <c:v>-40.731592484739835</c:v>
                </c:pt>
                <c:pt idx="1898">
                  <c:v>-40.749164920460792</c:v>
                </c:pt>
                <c:pt idx="1899">
                  <c:v>-40.76689531194237</c:v>
                </c:pt>
                <c:pt idx="1900">
                  <c:v>-40.784783717991139</c:v>
                </c:pt>
                <c:pt idx="1901">
                  <c:v>-40.802830199513984</c:v>
                </c:pt>
                <c:pt idx="1902">
                  <c:v>-40.821034819520975</c:v>
                </c:pt>
                <c:pt idx="1903">
                  <c:v>-40.839397643128109</c:v>
                </c:pt>
                <c:pt idx="1904">
                  <c:v>-40.857918737560325</c:v>
                </c:pt>
                <c:pt idx="1905">
                  <c:v>-40.876598172154473</c:v>
                </c:pt>
                <c:pt idx="1906">
                  <c:v>-40.895436018362624</c:v>
                </c:pt>
                <c:pt idx="1907">
                  <c:v>-40.914432349755259</c:v>
                </c:pt>
                <c:pt idx="1908">
                  <c:v>-40.933587242024679</c:v>
                </c:pt>
                <c:pt idx="1909">
                  <c:v>-40.952900772988521</c:v>
                </c:pt>
                <c:pt idx="1910">
                  <c:v>-40.972373022593366</c:v>
                </c:pt>
                <c:pt idx="1911">
                  <c:v>-40.992004072918498</c:v>
                </c:pt>
                <c:pt idx="1912">
                  <c:v>-41.011794008179699</c:v>
                </c:pt>
                <c:pt idx="1913">
                  <c:v>-41.031742914733201</c:v>
                </c:pt>
                <c:pt idx="1914">
                  <c:v>-41.051850881079808</c:v>
                </c:pt>
                <c:pt idx="1915">
                  <c:v>-41.072117997869015</c:v>
                </c:pt>
                <c:pt idx="1916">
                  <c:v>-41.092544357903328</c:v>
                </c:pt>
                <c:pt idx="1917">
                  <c:v>-41.113130056142651</c:v>
                </c:pt>
                <c:pt idx="1918">
                  <c:v>-41.133875189708853</c:v>
                </c:pt>
                <c:pt idx="1919">
                  <c:v>-41.154779857890361</c:v>
                </c:pt>
                <c:pt idx="1920">
                  <c:v>-41.175844162146909</c:v>
                </c:pt>
                <c:pt idx="1921">
                  <c:v>-41.197068206114423</c:v>
                </c:pt>
                <c:pt idx="1922">
                  <c:v>-41.218452095610026</c:v>
                </c:pt>
                <c:pt idx="1923">
                  <c:v>-41.239995938637122</c:v>
                </c:pt>
                <c:pt idx="1924">
                  <c:v>-41.261699845390595</c:v>
                </c:pt>
                <c:pt idx="1925">
                  <c:v>-41.283563928262161</c:v>
                </c:pt>
                <c:pt idx="1926">
                  <c:v>-41.305588301845873</c:v>
                </c:pt>
                <c:pt idx="1927">
                  <c:v>-41.327773082943644</c:v>
                </c:pt>
                <c:pt idx="1928">
                  <c:v>-41.350118390570927</c:v>
                </c:pt>
                <c:pt idx="1929">
                  <c:v>-41.372624345962606</c:v>
                </c:pt>
                <c:pt idx="1930">
                  <c:v>-41.3952910725789</c:v>
                </c:pt>
                <c:pt idx="1931">
                  <c:v>-41.418118696111407</c:v>
                </c:pt>
                <c:pt idx="1932">
                  <c:v>-41.441107344489332</c:v>
                </c:pt>
                <c:pt idx="1933">
                  <c:v>-41.464257147885732</c:v>
                </c:pt>
                <c:pt idx="1934">
                  <c:v>-41.487568238724023</c:v>
                </c:pt>
                <c:pt idx="1935">
                  <c:v>-41.511040751684504</c:v>
                </c:pt>
                <c:pt idx="1936">
                  <c:v>-41.534674823711015</c:v>
                </c:pt>
                <c:pt idx="1937">
                  <c:v>-41.55847059401782</c:v>
                </c:pt>
                <c:pt idx="1938">
                  <c:v>-41.582428204096473</c:v>
                </c:pt>
                <c:pt idx="1939">
                  <c:v>-41.606547797722911</c:v>
                </c:pt>
                <c:pt idx="1940">
                  <c:v>-41.630829520964667</c:v>
                </c:pt>
                <c:pt idx="1941">
                  <c:v>-41.655273522188168</c:v>
                </c:pt>
                <c:pt idx="1942">
                  <c:v>-41.679879952066202</c:v>
                </c:pt>
                <c:pt idx="1943">
                  <c:v>-41.704648963585498</c:v>
                </c:pt>
                <c:pt idx="1944">
                  <c:v>-41.729580712054471</c:v>
                </c:pt>
                <c:pt idx="1945">
                  <c:v>-41.754675355111033</c:v>
                </c:pt>
                <c:pt idx="1946">
                  <c:v>-41.779933052730598</c:v>
                </c:pt>
                <c:pt idx="1947">
                  <c:v>-41.805353967234204</c:v>
                </c:pt>
                <c:pt idx="1948">
                  <c:v>-41.83093826329678</c:v>
                </c:pt>
                <c:pt idx="1949">
                  <c:v>-41.856686107955525</c:v>
                </c:pt>
                <c:pt idx="1950">
                  <c:v>-41.882597670618431</c:v>
                </c:pt>
                <c:pt idx="1951">
                  <c:v>-41.908673123072944</c:v>
                </c:pt>
                <c:pt idx="1952">
                  <c:v>-41.93491263949484</c:v>
                </c:pt>
                <c:pt idx="1953">
                  <c:v>-41.961316396457093</c:v>
                </c:pt>
                <c:pt idx="1954">
                  <c:v>-41.987884572939009</c:v>
                </c:pt>
                <c:pt idx="1955">
                  <c:v>-42.014617350335428</c:v>
                </c:pt>
                <c:pt idx="1956">
                  <c:v>-42.041514912466141</c:v>
                </c:pt>
                <c:pt idx="1957">
                  <c:v>-42.068577445585412</c:v>
                </c:pt>
                <c:pt idx="1958">
                  <c:v>-42.095805138391597</c:v>
                </c:pt>
                <c:pt idx="1959">
                  <c:v>-42.123198182037022</c:v>
                </c:pt>
                <c:pt idx="1960">
                  <c:v>-42.150756770137875</c:v>
                </c:pt>
                <c:pt idx="1961">
                  <c:v>-42.178481098784452</c:v>
                </c:pt>
                <c:pt idx="1962">
                  <c:v>-42.206371366551203</c:v>
                </c:pt>
                <c:pt idx="1963">
                  <c:v>-42.234427774507388</c:v>
                </c:pt>
                <c:pt idx="1964">
                  <c:v>-42.262650526227489</c:v>
                </c:pt>
                <c:pt idx="1965">
                  <c:v>-42.291039827801981</c:v>
                </c:pt>
                <c:pt idx="1966">
                  <c:v>-42.319595887848195</c:v>
                </c:pt>
                <c:pt idx="1967">
                  <c:v>-42.348318917521425</c:v>
                </c:pt>
                <c:pt idx="1968">
                  <c:v>-42.377209130525991</c:v>
                </c:pt>
                <c:pt idx="1969">
                  <c:v>-42.406266743126729</c:v>
                </c:pt>
                <c:pt idx="1970">
                  <c:v>-42.435491974160406</c:v>
                </c:pt>
                <c:pt idx="1971">
                  <c:v>-42.464885045047453</c:v>
                </c:pt>
                <c:pt idx="1972">
                  <c:v>-42.494446179803745</c:v>
                </c:pt>
                <c:pt idx="1973">
                  <c:v>-42.524175605052747</c:v>
                </c:pt>
                <c:pt idx="1974">
                  <c:v>-42.554073550037479</c:v>
                </c:pt>
                <c:pt idx="1975">
                  <c:v>-42.584140246633012</c:v>
                </c:pt>
                <c:pt idx="1976">
                  <c:v>-42.614375929358928</c:v>
                </c:pt>
                <c:pt idx="1977">
                  <c:v>-42.644780835392012</c:v>
                </c:pt>
                <c:pt idx="1978">
                  <c:v>-42.675355204579049</c:v>
                </c:pt>
                <c:pt idx="1979">
                  <c:v>-42.70609927944993</c:v>
                </c:pt>
                <c:pt idx="1980">
                  <c:v>-42.737013305230853</c:v>
                </c:pt>
                <c:pt idx="1981">
                  <c:v>-42.768097529857585</c:v>
                </c:pt>
                <c:pt idx="1982">
                  <c:v>-42.79935220398918</c:v>
                </c:pt>
                <c:pt idx="1983">
                  <c:v>-42.830777581021607</c:v>
                </c:pt>
                <c:pt idx="1984">
                  <c:v>-42.862373917101742</c:v>
                </c:pt>
                <c:pt idx="1985">
                  <c:v>-42.894141471141396</c:v>
                </c:pt>
                <c:pt idx="1986">
                  <c:v>-42.926080504831681</c:v>
                </c:pt>
                <c:pt idx="1987">
                  <c:v>-42.958191282657452</c:v>
                </c:pt>
                <c:pt idx="1988">
                  <c:v>-42.990474071912004</c:v>
                </c:pt>
                <c:pt idx="1989">
                  <c:v>-43.022929142711874</c:v>
                </c:pt>
                <c:pt idx="1990">
                  <c:v>-43.055556768011925</c:v>
                </c:pt>
                <c:pt idx="1991">
                  <c:v>-43.088357223620655</c:v>
                </c:pt>
                <c:pt idx="1992">
                  <c:v>-43.121330788215545</c:v>
                </c:pt>
                <c:pt idx="1993">
                  <c:v>-43.154477743358719</c:v>
                </c:pt>
                <c:pt idx="1994">
                  <c:v>-43.187798373512869</c:v>
                </c:pt>
                <c:pt idx="1995">
                  <c:v>-43.22129296605722</c:v>
                </c:pt>
                <c:pt idx="1996">
                  <c:v>-43.254961811303794</c:v>
                </c:pt>
                <c:pt idx="1997">
                  <c:v>-43.288805202513871</c:v>
                </c:pt>
                <c:pt idx="1998">
                  <c:v>-43.322823435914692</c:v>
                </c:pt>
                <c:pt idx="1999">
                  <c:v>-43.357016810716331</c:v>
                </c:pt>
                <c:pt idx="2000">
                  <c:v>-43.391385629128713</c:v>
                </c:pt>
                <c:pt idx="2001">
                  <c:v>-43.425930196379014</c:v>
                </c:pt>
                <c:pt idx="2002">
                  <c:v>-43.46065082072915</c:v>
                </c:pt>
                <c:pt idx="2003">
                  <c:v>-43.49554781349353</c:v>
                </c:pt>
                <c:pt idx="2004">
                  <c:v>-43.530621489056969</c:v>
                </c:pt>
                <c:pt idx="2005">
                  <c:v>-43.565872164892994</c:v>
                </c:pt>
                <c:pt idx="2006">
                  <c:v>-43.601300161582159</c:v>
                </c:pt>
                <c:pt idx="2007">
                  <c:v>-43.636905802830768</c:v>
                </c:pt>
                <c:pt idx="2008">
                  <c:v>-43.672689415489657</c:v>
                </c:pt>
                <c:pt idx="2009">
                  <c:v>-43.70865132957347</c:v>
                </c:pt>
                <c:pt idx="2010">
                  <c:v>-43.744791878279841</c:v>
                </c:pt>
                <c:pt idx="2011">
                  <c:v>-43.781111398009131</c:v>
                </c:pt>
                <c:pt idx="2012">
                  <c:v>-43.817610228384119</c:v>
                </c:pt>
                <c:pt idx="2013">
                  <c:v>-43.85428871227024</c:v>
                </c:pt>
                <c:pt idx="2014">
                  <c:v>-43.891147195795767</c:v>
                </c:pt>
                <c:pt idx="2015">
                  <c:v>-43.928186028372522</c:v>
                </c:pt>
                <c:pt idx="2016">
                  <c:v>-43.96540556271659</c:v>
                </c:pt>
                <c:pt idx="2017">
                  <c:v>-44.002806154869475</c:v>
                </c:pt>
                <c:pt idx="2018">
                  <c:v>-44.040388164219443</c:v>
                </c:pt>
                <c:pt idx="2019">
                  <c:v>-44.078151953523069</c:v>
                </c:pt>
                <c:pt idx="2020">
                  <c:v>-44.116097888927214</c:v>
                </c:pt>
                <c:pt idx="2021">
                  <c:v>-44.154226339991069</c:v>
                </c:pt>
                <c:pt idx="2022">
                  <c:v>-44.192537679708636</c:v>
                </c:pt>
                <c:pt idx="2023">
                  <c:v>-44.231032284531338</c:v>
                </c:pt>
                <c:pt idx="2024">
                  <c:v>-44.269710534391074</c:v>
                </c:pt>
                <c:pt idx="2025">
                  <c:v>-44.308572812723369</c:v>
                </c:pt>
                <c:pt idx="2026">
                  <c:v>-44.347619506491</c:v>
                </c:pt>
                <c:pt idx="2027">
                  <c:v>-44.386851006207671</c:v>
                </c:pt>
                <c:pt idx="2028">
                  <c:v>-44.426267705962282</c:v>
                </c:pt>
                <c:pt idx="2029">
                  <c:v>-44.465870003443172</c:v>
                </c:pt>
                <c:pt idx="2030">
                  <c:v>-44.50565829996296</c:v>
                </c:pt>
                <c:pt idx="2031">
                  <c:v>-44.545633000483377</c:v>
                </c:pt>
                <c:pt idx="2032">
                  <c:v>-44.585794513640678</c:v>
                </c:pt>
                <c:pt idx="2033">
                  <c:v>-44.626143251771268</c:v>
                </c:pt>
                <c:pt idx="2034">
                  <c:v>-44.66667963093748</c:v>
                </c:pt>
                <c:pt idx="2035">
                  <c:v>-44.707404070953956</c:v>
                </c:pt>
                <c:pt idx="2036">
                  <c:v>-44.748316995414143</c:v>
                </c:pt>
                <c:pt idx="2037">
                  <c:v>-44.78941883171715</c:v>
                </c:pt>
                <c:pt idx="2038">
                  <c:v>-44.830710011094951</c:v>
                </c:pt>
                <c:pt idx="2039">
                  <c:v>-44.872190968639941</c:v>
                </c:pt>
                <c:pt idx="2040">
                  <c:v>-44.913862143332778</c:v>
                </c:pt>
                <c:pt idx="2041">
                  <c:v>-44.955723978070651</c:v>
                </c:pt>
                <c:pt idx="2042">
                  <c:v>-44.997776919695681</c:v>
                </c:pt>
                <c:pt idx="2043">
                  <c:v>-45.040021419024001</c:v>
                </c:pt>
                <c:pt idx="2044">
                  <c:v>-45.082457930874895</c:v>
                </c:pt>
                <c:pt idx="2045">
                  <c:v>-45.125086914100415</c:v>
                </c:pt>
                <c:pt idx="2046">
                  <c:v>-45.167908831615335</c:v>
                </c:pt>
                <c:pt idx="2047">
                  <c:v>-45.21092415042753</c:v>
                </c:pt>
                <c:pt idx="2048">
                  <c:v>-45.254133341668627</c:v>
                </c:pt>
                <c:pt idx="2049">
                  <c:v>-45.297536880625103</c:v>
                </c:pt>
                <c:pt idx="2050">
                  <c:v>-45.341135246769696</c:v>
                </c:pt>
                <c:pt idx="2051">
                  <c:v>-45.384928923793311</c:v>
                </c:pt>
                <c:pt idx="2052">
                  <c:v>-45.428918399637162</c:v>
                </c:pt>
                <c:pt idx="2053">
                  <c:v>-45.473104166525495</c:v>
                </c:pt>
                <c:pt idx="2054">
                  <c:v>-45.517486720998448</c:v>
                </c:pt>
                <c:pt idx="2055">
                  <c:v>-45.562066563945635</c:v>
                </c:pt>
                <c:pt idx="2056">
                  <c:v>-45.60684420063987</c:v>
                </c:pt>
                <c:pt idx="2057">
                  <c:v>-45.651820140771463</c:v>
                </c:pt>
                <c:pt idx="2058">
                  <c:v>-45.696994898482863</c:v>
                </c:pt>
                <c:pt idx="2059">
                  <c:v>-45.742368992403719</c:v>
                </c:pt>
                <c:pt idx="2060">
                  <c:v>-45.787942945686467</c:v>
                </c:pt>
                <c:pt idx="2061">
                  <c:v>-45.833717286042202</c:v>
                </c:pt>
                <c:pt idx="2062">
                  <c:v>-45.879692545777139</c:v>
                </c:pt>
                <c:pt idx="2063">
                  <c:v>-45.925869261829448</c:v>
                </c:pt>
                <c:pt idx="2064">
                  <c:v>-45.972247975806553</c:v>
                </c:pt>
                <c:pt idx="2065">
                  <c:v>-46.018829234022832</c:v>
                </c:pt>
                <c:pt idx="2066">
                  <c:v>-46.065613587537946</c:v>
                </c:pt>
                <c:pt idx="2067">
                  <c:v>-46.112601592195468</c:v>
                </c:pt>
                <c:pt idx="2068">
                  <c:v>-46.159793808662073</c:v>
                </c:pt>
                <c:pt idx="2069">
                  <c:v>-46.207190802467167</c:v>
                </c:pt>
                <c:pt idx="2070">
                  <c:v>-46.254793144043155</c:v>
                </c:pt>
                <c:pt idx="2071">
                  <c:v>-46.302601408765938</c:v>
                </c:pt>
                <c:pt idx="2072">
                  <c:v>-46.350616176996205</c:v>
                </c:pt>
                <c:pt idx="2073">
                  <c:v>-46.398838034120999</c:v>
                </c:pt>
                <c:pt idx="2074">
                  <c:v>-46.447267570595947</c:v>
                </c:pt>
                <c:pt idx="2075">
                  <c:v>-46.495905381988052</c:v>
                </c:pt>
                <c:pt idx="2076">
                  <c:v>-46.544752069018742</c:v>
                </c:pt>
                <c:pt idx="2077">
                  <c:v>-46.59380823760786</c:v>
                </c:pt>
                <c:pt idx="2078">
                  <c:v>-46.64307449891794</c:v>
                </c:pt>
                <c:pt idx="2079">
                  <c:v>-46.692551469399042</c:v>
                </c:pt>
                <c:pt idx="2080">
                  <c:v>-46.742239770834232</c:v>
                </c:pt>
                <c:pt idx="2081">
                  <c:v>-46.792140030385639</c:v>
                </c:pt>
                <c:pt idx="2082">
                  <c:v>-46.842252880641063</c:v>
                </c:pt>
                <c:pt idx="2083">
                  <c:v>-46.892578959661158</c:v>
                </c:pt>
                <c:pt idx="2084">
                  <c:v>-46.943118911027156</c:v>
                </c:pt>
                <c:pt idx="2085">
                  <c:v>-46.99387338388938</c:v>
                </c:pt>
                <c:pt idx="2086">
                  <c:v>-47.044843033016157</c:v>
                </c:pt>
                <c:pt idx="2087">
                  <c:v>-47.096028518843553</c:v>
                </c:pt>
                <c:pt idx="2088">
                  <c:v>-47.147430507525449</c:v>
                </c:pt>
                <c:pt idx="2089">
                  <c:v>-47.199049670984614</c:v>
                </c:pt>
                <c:pt idx="2090">
                  <c:v>-47.250886686964208</c:v>
                </c:pt>
                <c:pt idx="2091">
                  <c:v>-47.302942239079961</c:v>
                </c:pt>
                <c:pt idx="2092">
                  <c:v>-47.35521701687297</c:v>
                </c:pt>
                <c:pt idx="2093">
                  <c:v>-47.407711715863428</c:v>
                </c:pt>
                <c:pt idx="2094">
                  <c:v>-47.460427037604774</c:v>
                </c:pt>
                <c:pt idx="2095">
                  <c:v>-47.513363689738497</c:v>
                </c:pt>
                <c:pt idx="2096">
                  <c:v>-47.566522386049996</c:v>
                </c:pt>
                <c:pt idx="2097">
                  <c:v>-47.619903846524807</c:v>
                </c:pt>
                <c:pt idx="2098">
                  <c:v>-47.673508797405717</c:v>
                </c:pt>
                <c:pt idx="2099">
                  <c:v>-47.72733797125057</c:v>
                </c:pt>
                <c:pt idx="2100">
                  <c:v>-47.781392106990886</c:v>
                </c:pt>
                <c:pt idx="2101">
                  <c:v>-47.835671949991152</c:v>
                </c:pt>
                <c:pt idx="2102">
                  <c:v>-47.890178252108953</c:v>
                </c:pt>
                <c:pt idx="2103">
                  <c:v>-47.944911771755791</c:v>
                </c:pt>
                <c:pt idx="2104">
                  <c:v>-47.999873273958912</c:v>
                </c:pt>
                <c:pt idx="2105">
                  <c:v>-48.055063530423681</c:v>
                </c:pt>
                <c:pt idx="2106">
                  <c:v>-48.110483319596931</c:v>
                </c:pt>
                <c:pt idx="2107">
                  <c:v>-48.166133426731065</c:v>
                </c:pt>
                <c:pt idx="2108">
                  <c:v>-48.222014643949109</c:v>
                </c:pt>
                <c:pt idx="2109">
                  <c:v>-48.278127770310547</c:v>
                </c:pt>
                <c:pt idx="2110">
                  <c:v>-48.334473611877982</c:v>
                </c:pt>
                <c:pt idx="2111">
                  <c:v>-48.391052981784732</c:v>
                </c:pt>
                <c:pt idx="2112">
                  <c:v>-48.447866700303393</c:v>
                </c:pt>
                <c:pt idx="2113">
                  <c:v>-48.504915594915225</c:v>
                </c:pt>
                <c:pt idx="2114">
                  <c:v>-48.562200500380342</c:v>
                </c:pt>
                <c:pt idx="2115">
                  <c:v>-48.619722258809219</c:v>
                </c:pt>
                <c:pt idx="2116">
                  <c:v>-48.677481719734686</c:v>
                </c:pt>
                <c:pt idx="2117">
                  <c:v>-48.735479740185312</c:v>
                </c:pt>
                <c:pt idx="2118">
                  <c:v>-48.793717184759338</c:v>
                </c:pt>
                <c:pt idx="2119">
                  <c:v>-48.852194925700061</c:v>
                </c:pt>
                <c:pt idx="2120">
                  <c:v>-48.910913842971972</c:v>
                </c:pt>
                <c:pt idx="2121">
                  <c:v>-48.969874824337879</c:v>
                </c:pt>
                <c:pt idx="2122">
                  <c:v>-49.029078765437191</c:v>
                </c:pt>
                <c:pt idx="2123">
                  <c:v>-49.088526569865309</c:v>
                </c:pt>
                <c:pt idx="2124">
                  <c:v>-49.148219149253961</c:v>
                </c:pt>
                <c:pt idx="2125">
                  <c:v>-49.208157423352731</c:v>
                </c:pt>
                <c:pt idx="2126">
                  <c:v>-49.268342320111636</c:v>
                </c:pt>
                <c:pt idx="2127">
                  <c:v>-49.328774775764892</c:v>
                </c:pt>
                <c:pt idx="2128">
                  <c:v>-49.389455734915799</c:v>
                </c:pt>
                <c:pt idx="2129">
                  <c:v>-49.450386150622833</c:v>
                </c:pt>
                <c:pt idx="2130">
                  <c:v>-49.511566984486784</c:v>
                </c:pt>
                <c:pt idx="2131">
                  <c:v>-49.572999206739361</c:v>
                </c:pt>
                <c:pt idx="2132">
                  <c:v>-49.634683796332759</c:v>
                </c:pt>
                <c:pt idx="2133">
                  <c:v>-49.696621741030604</c:v>
                </c:pt>
                <c:pt idx="2134">
                  <c:v>-49.758814037500187</c:v>
                </c:pt>
                <c:pt idx="2135">
                  <c:v>-49.821261691405894</c:v>
                </c:pt>
                <c:pt idx="2136">
                  <c:v>-49.883965717504033</c:v>
                </c:pt>
                <c:pt idx="2137">
                  <c:v>-49.946927139738861</c:v>
                </c:pt>
                <c:pt idx="2138">
                  <c:v>-50.010146991340164</c:v>
                </c:pt>
                <c:pt idx="2139">
                  <c:v>-50.073626314922009</c:v>
                </c:pt>
                <c:pt idx="2140">
                  <c:v>-50.137366162583049</c:v>
                </c:pt>
                <c:pt idx="2141">
                  <c:v>-50.20136759600809</c:v>
                </c:pt>
                <c:pt idx="2142">
                  <c:v>-50.265631686571233</c:v>
                </c:pt>
                <c:pt idx="2143">
                  <c:v>-50.330159515440485</c:v>
                </c:pt>
                <c:pt idx="2144">
                  <c:v>-50.394952173683762</c:v>
                </c:pt>
                <c:pt idx="2145">
                  <c:v>-50.460010762376385</c:v>
                </c:pt>
                <c:pt idx="2146">
                  <c:v>-50.525336392710393</c:v>
                </c:pt>
                <c:pt idx="2147">
                  <c:v>-50.590930186105027</c:v>
                </c:pt>
                <c:pt idx="2148">
                  <c:v>-50.656793274319163</c:v>
                </c:pt>
                <c:pt idx="2149">
                  <c:v>-50.722926799565059</c:v>
                </c:pt>
                <c:pt idx="2150">
                  <c:v>-50.789331914624086</c:v>
                </c:pt>
                <c:pt idx="2151">
                  <c:v>-50.85600978296381</c:v>
                </c:pt>
                <c:pt idx="2152">
                  <c:v>-50.92296157885697</c:v>
                </c:pt>
                <c:pt idx="2153">
                  <c:v>-50.990188487502202</c:v>
                </c:pt>
                <c:pt idx="2154">
                  <c:v>-51.057691705146446</c:v>
                </c:pt>
                <c:pt idx="2155">
                  <c:v>-51.125472439209176</c:v>
                </c:pt>
                <c:pt idx="2156">
                  <c:v>-51.193531908408417</c:v>
                </c:pt>
                <c:pt idx="2157">
                  <c:v>-51.26187134288881</c:v>
                </c:pt>
                <c:pt idx="2158">
                  <c:v>-51.330491984351298</c:v>
                </c:pt>
                <c:pt idx="2159">
                  <c:v>-51.39939508618496</c:v>
                </c:pt>
                <c:pt idx="2160">
                  <c:v>-51.468581913600616</c:v>
                </c:pt>
                <c:pt idx="2161">
                  <c:v>-51.538053743766639</c:v>
                </c:pt>
                <c:pt idx="2162">
                  <c:v>-51.607811865946672</c:v>
                </c:pt>
                <c:pt idx="2163">
                  <c:v>-51.677857581639358</c:v>
                </c:pt>
                <c:pt idx="2164">
                  <c:v>-51.748192204720212</c:v>
                </c:pt>
                <c:pt idx="2165">
                  <c:v>-51.818817061585833</c:v>
                </c:pt>
                <c:pt idx="2166">
                  <c:v>-51.889733491299943</c:v>
                </c:pt>
                <c:pt idx="2167">
                  <c:v>-51.960942845741947</c:v>
                </c:pt>
                <c:pt idx="2168">
                  <c:v>-52.032446489757504</c:v>
                </c:pt>
                <c:pt idx="2169">
                  <c:v>-52.104245801311677</c:v>
                </c:pt>
                <c:pt idx="2170">
                  <c:v>-52.176342171644151</c:v>
                </c:pt>
                <c:pt idx="2171">
                  <c:v>-52.248737005426953</c:v>
                </c:pt>
                <c:pt idx="2172">
                  <c:v>-52.321431720924693</c:v>
                </c:pt>
                <c:pt idx="2173">
                  <c:v>-52.394427750157078</c:v>
                </c:pt>
                <c:pt idx="2174">
                  <c:v>-52.467726539064131</c:v>
                </c:pt>
                <c:pt idx="2175">
                  <c:v>-52.541329547673769</c:v>
                </c:pt>
                <c:pt idx="2176">
                  <c:v>-52.615238250272228</c:v>
                </c:pt>
                <c:pt idx="2177">
                  <c:v>-52.689454135577009</c:v>
                </c:pt>
                <c:pt idx="2178">
                  <c:v>-52.763978706912511</c:v>
                </c:pt>
                <c:pt idx="2179">
                  <c:v>-52.838813482388424</c:v>
                </c:pt>
                <c:pt idx="2180">
                  <c:v>-52.913959995081107</c:v>
                </c:pt>
                <c:pt idx="2181">
                  <c:v>-52.989419793217571</c:v>
                </c:pt>
                <c:pt idx="2182">
                  <c:v>-53.065194440362603</c:v>
                </c:pt>
                <c:pt idx="2183">
                  <c:v>-53.141285515608644</c:v>
                </c:pt>
                <c:pt idx="2184">
                  <c:v>-53.217694613768948</c:v>
                </c:pt>
                <c:pt idx="2185">
                  <c:v>-53.294423345573577</c:v>
                </c:pt>
                <c:pt idx="2186">
                  <c:v>-53.3714733378688</c:v>
                </c:pt>
                <c:pt idx="2187">
                  <c:v>-53.448846233819353</c:v>
                </c:pt>
                <c:pt idx="2188">
                  <c:v>-53.52654369311437</c:v>
                </c:pt>
                <c:pt idx="2189">
                  <c:v>-53.604567392176378</c:v>
                </c:pt>
                <c:pt idx="2190">
                  <c:v>-53.682919024373739</c:v>
                </c:pt>
                <c:pt idx="2191">
                  <c:v>-53.761600300236523</c:v>
                </c:pt>
                <c:pt idx="2192">
                  <c:v>-53.840612947676078</c:v>
                </c:pt>
                <c:pt idx="2193">
                  <c:v>-53.919958712208015</c:v>
                </c:pt>
                <c:pt idx="2194">
                  <c:v>-53.999639357178843</c:v>
                </c:pt>
                <c:pt idx="2195">
                  <c:v>-54.079656663996552</c:v>
                </c:pt>
                <c:pt idx="2196">
                  <c:v>-54.16001243236483</c:v>
                </c:pt>
                <c:pt idx="2197">
                  <c:v>-54.240708480521207</c:v>
                </c:pt>
                <c:pt idx="2198">
                  <c:v>-54.321746645479124</c:v>
                </c:pt>
                <c:pt idx="2199">
                  <c:v>-54.403128783274255</c:v>
                </c:pt>
                <c:pt idx="2200">
                  <c:v>-54.484856769214659</c:v>
                </c:pt>
                <c:pt idx="2201">
                  <c:v>-54.566932498135394</c:v>
                </c:pt>
                <c:pt idx="2202">
                  <c:v>-54.649357884657149</c:v>
                </c:pt>
                <c:pt idx="2203">
                  <c:v>-54.732134863449602</c:v>
                </c:pt>
                <c:pt idx="2204">
                  <c:v>-54.815265389499082</c:v>
                </c:pt>
                <c:pt idx="2205">
                  <c:v>-54.898751438380629</c:v>
                </c:pt>
                <c:pt idx="2206">
                  <c:v>-54.982595006534886</c:v>
                </c:pt>
                <c:pt idx="2207">
                  <c:v>-55.066798111549843</c:v>
                </c:pt>
                <c:pt idx="2208">
                  <c:v>-55.151362792447188</c:v>
                </c:pt>
                <c:pt idx="2209">
                  <c:v>-55.236291109973799</c:v>
                </c:pt>
                <c:pt idx="2210">
                  <c:v>-55.321585146898045</c:v>
                </c:pt>
                <c:pt idx="2211">
                  <c:v>-55.4072470083116</c:v>
                </c:pt>
                <c:pt idx="2212">
                  <c:v>-55.493278821936229</c:v>
                </c:pt>
                <c:pt idx="2213">
                  <c:v>-55.57968273843592</c:v>
                </c:pt>
                <c:pt idx="2214">
                  <c:v>-55.666460931734854</c:v>
                </c:pt>
                <c:pt idx="2215">
                  <c:v>-55.753615599340534</c:v>
                </c:pt>
                <c:pt idx="2216">
                  <c:v>-55.84114896267296</c:v>
                </c:pt>
                <c:pt idx="2217">
                  <c:v>-55.929063267399385</c:v>
                </c:pt>
                <c:pt idx="2218">
                  <c:v>-56.017360783775331</c:v>
                </c:pt>
                <c:pt idx="2219">
                  <c:v>-56.106043806991408</c:v>
                </c:pt>
                <c:pt idx="2220">
                  <c:v>-56.195114657526595</c:v>
                </c:pt>
                <c:pt idx="2221">
                  <c:v>-56.28457568150759</c:v>
                </c:pt>
                <c:pt idx="2222">
                  <c:v>-56.374429251075057</c:v>
                </c:pt>
                <c:pt idx="2223">
                  <c:v>-56.46467776475604</c:v>
                </c:pt>
                <c:pt idx="2224">
                  <c:v>-56.555323647843714</c:v>
                </c:pt>
                <c:pt idx="2225">
                  <c:v>-56.646369352783317</c:v>
                </c:pt>
                <c:pt idx="2226">
                  <c:v>-56.737817359565966</c:v>
                </c:pt>
                <c:pt idx="2227">
                  <c:v>-56.829670176129113</c:v>
                </c:pt>
                <c:pt idx="2228">
                  <c:v>-56.921930338764781</c:v>
                </c:pt>
                <c:pt idx="2229">
                  <c:v>-57.014600412534918</c:v>
                </c:pt>
                <c:pt idx="2230">
                  <c:v>-57.107682991695079</c:v>
                </c:pt>
                <c:pt idx="2231">
                  <c:v>-57.20118070012547</c:v>
                </c:pt>
                <c:pt idx="2232">
                  <c:v>-57.295096191770284</c:v>
                </c:pt>
                <c:pt idx="2233">
                  <c:v>-57.389432151085352</c:v>
                </c:pt>
                <c:pt idx="2234">
                  <c:v>-57.484191293494185</c:v>
                </c:pt>
                <c:pt idx="2235">
                  <c:v>-57.579376365852575</c:v>
                </c:pt>
                <c:pt idx="2236">
                  <c:v>-57.674990146922056</c:v>
                </c:pt>
                <c:pt idx="2237">
                  <c:v>-57.771035447852583</c:v>
                </c:pt>
                <c:pt idx="2238">
                  <c:v>-57.867515112674177</c:v>
                </c:pt>
                <c:pt idx="2239">
                  <c:v>-57.964432018798242</c:v>
                </c:pt>
                <c:pt idx="2240">
                  <c:v>-58.061789077528289</c:v>
                </c:pt>
                <c:pt idx="2241">
                  <c:v>-58.159589234580984</c:v>
                </c:pt>
                <c:pt idx="2242">
                  <c:v>-58.257835470616904</c:v>
                </c:pt>
                <c:pt idx="2243">
                  <c:v>-58.356530801781894</c:v>
                </c:pt>
                <c:pt idx="2244">
                  <c:v>-58.455678280258795</c:v>
                </c:pt>
                <c:pt idx="2245">
                  <c:v>-58.555280994830554</c:v>
                </c:pt>
                <c:pt idx="2246">
                  <c:v>-58.655342071453717</c:v>
                </c:pt>
                <c:pt idx="2247">
                  <c:v>-58.755864673843902</c:v>
                </c:pt>
                <c:pt idx="2248">
                  <c:v>-58.856852004072536</c:v>
                </c:pt>
                <c:pt idx="2249">
                  <c:v>-58.958307303175836</c:v>
                </c:pt>
                <c:pt idx="2250">
                  <c:v>-59.060233851775806</c:v>
                </c:pt>
                <c:pt idx="2251">
                  <c:v>-59.162634970713626</c:v>
                </c:pt>
                <c:pt idx="2252">
                  <c:v>-59.265514021696276</c:v>
                </c:pt>
                <c:pt idx="2253">
                  <c:v>-59.368874407955829</c:v>
                </c:pt>
                <c:pt idx="2254">
                  <c:v>-59.472719574922507</c:v>
                </c:pt>
                <c:pt idx="2255">
                  <c:v>-59.577053010911207</c:v>
                </c:pt>
                <c:pt idx="2256">
                  <c:v>-59.681878247822581</c:v>
                </c:pt>
                <c:pt idx="2257">
                  <c:v>-59.78719886185813</c:v>
                </c:pt>
                <c:pt idx="2258">
                  <c:v>-59.893018474250425</c:v>
                </c:pt>
                <c:pt idx="2259">
                  <c:v>-59.99934075200828</c:v>
                </c:pt>
                <c:pt idx="2260">
                  <c:v>-60.106169408677808</c:v>
                </c:pt>
                <c:pt idx="2261">
                  <c:v>-60.213508205119155</c:v>
                </c:pt>
                <c:pt idx="2262">
                  <c:v>-60.321360950299756</c:v>
                </c:pt>
                <c:pt idx="2263">
                  <c:v>-60.429731502104225</c:v>
                </c:pt>
                <c:pt idx="2264">
                  <c:v>-60.538623768161742</c:v>
                </c:pt>
                <c:pt idx="2265">
                  <c:v>-60.648041706690748</c:v>
                </c:pt>
                <c:pt idx="2266">
                  <c:v>-60.757989327362189</c:v>
                </c:pt>
                <c:pt idx="2267">
                  <c:v>-60.868470692180537</c:v>
                </c:pt>
                <c:pt idx="2268">
                  <c:v>-60.979489916384921</c:v>
                </c:pt>
                <c:pt idx="2269">
                  <c:v>-61.091051169369017</c:v>
                </c:pt>
                <c:pt idx="2270">
                  <c:v>-61.203158675621161</c:v>
                </c:pt>
                <c:pt idx="2271">
                  <c:v>-61.315816715685365</c:v>
                </c:pt>
                <c:pt idx="2272">
                  <c:v>-61.429029627143095</c:v>
                </c:pt>
                <c:pt idx="2273">
                  <c:v>-61.542801805616946</c:v>
                </c:pt>
                <c:pt idx="2274">
                  <c:v>-61.657137705796352</c:v>
                </c:pt>
                <c:pt idx="2275">
                  <c:v>-61.772041842486587</c:v>
                </c:pt>
                <c:pt idx="2276">
                  <c:v>-61.88751879168079</c:v>
                </c:pt>
                <c:pt idx="2277">
                  <c:v>-62.003573191656365</c:v>
                </c:pt>
                <c:pt idx="2278">
                  <c:v>-62.120209744095938</c:v>
                </c:pt>
                <c:pt idx="2279">
                  <c:v>-62.23743321523407</c:v>
                </c:pt>
                <c:pt idx="2280">
                  <c:v>-62.355248437029765</c:v>
                </c:pt>
                <c:pt idx="2281">
                  <c:v>-62.473660308366057</c:v>
                </c:pt>
                <c:pt idx="2282">
                  <c:v>-62.592673796276898</c:v>
                </c:pt>
                <c:pt idx="2283">
                  <c:v>-62.712293937202844</c:v>
                </c:pt>
                <c:pt idx="2284">
                  <c:v>-62.832525838275529</c:v>
                </c:pt>
                <c:pt idx="2285">
                  <c:v>-62.953374678632159</c:v>
                </c:pt>
                <c:pt idx="2286">
                  <c:v>-63.074845710760755</c:v>
                </c:pt>
                <c:pt idx="2287">
                  <c:v>-63.196944261877526</c:v>
                </c:pt>
                <c:pt idx="2288">
                  <c:v>-63.319675735336027</c:v>
                </c:pt>
                <c:pt idx="2289">
                  <c:v>-63.443045612070314</c:v>
                </c:pt>
                <c:pt idx="2290">
                  <c:v>-63.567059452072634</c:v>
                </c:pt>
                <c:pt idx="2291">
                  <c:v>-63.691722895906238</c:v>
                </c:pt>
                <c:pt idx="2292">
                  <c:v>-63.817041666254909</c:v>
                </c:pt>
                <c:pt idx="2293">
                  <c:v>-63.943021569509696</c:v>
                </c:pt>
                <c:pt idx="2294">
                  <c:v>-64.069668497394815</c:v>
                </c:pt>
                <c:pt idx="2295">
                  <c:v>-64.196988428632821</c:v>
                </c:pt>
                <c:pt idx="2296">
                  <c:v>-64.324987430650921</c:v>
                </c:pt>
                <c:pt idx="2297">
                  <c:v>-64.453671661329267</c:v>
                </c:pt>
                <c:pt idx="2298">
                  <c:v>-64.583047370793011</c:v>
                </c:pt>
                <c:pt idx="2299">
                  <c:v>-64.713120903248637</c:v>
                </c:pt>
                <c:pt idx="2300">
                  <c:v>-64.843898698866681</c:v>
                </c:pt>
                <c:pt idx="2301">
                  <c:v>-64.975387295711414</c:v>
                </c:pt>
                <c:pt idx="2302">
                  <c:v>-65.107593331720054</c:v>
                </c:pt>
                <c:pt idx="2303">
                  <c:v>-65.240523546731794</c:v>
                </c:pt>
                <c:pt idx="2304">
                  <c:v>-65.374184784569081</c:v>
                </c:pt>
                <c:pt idx="2305">
                  <c:v>-65.508583995171989</c:v>
                </c:pt>
                <c:pt idx="2306">
                  <c:v>-65.643728236788405</c:v>
                </c:pt>
                <c:pt idx="2307">
                  <c:v>-65.7796246782205</c:v>
                </c:pt>
                <c:pt idx="2308">
                  <c:v>-65.916280601130211</c:v>
                </c:pt>
                <c:pt idx="2309">
                  <c:v>-66.053703402405134</c:v>
                </c:pt>
                <c:pt idx="2310">
                  <c:v>-66.191900596586848</c:v>
                </c:pt>
                <c:pt idx="2311">
                  <c:v>-66.330879818363826</c:v>
                </c:pt>
                <c:pt idx="2312">
                  <c:v>-66.470648825130397</c:v>
                </c:pt>
                <c:pt idx="2313">
                  <c:v>-66.611215499614985</c:v>
                </c:pt>
                <c:pt idx="2314">
                  <c:v>-66.752587852578671</c:v>
                </c:pt>
                <c:pt idx="2315">
                  <c:v>-66.894774025587111</c:v>
                </c:pt>
                <c:pt idx="2316">
                  <c:v>-67.03778229385783</c:v>
                </c:pt>
                <c:pt idx="2317">
                  <c:v>-67.181621069185908</c:v>
                </c:pt>
                <c:pt idx="2318">
                  <c:v>-67.326298902949929</c:v>
                </c:pt>
                <c:pt idx="2319">
                  <c:v>-67.47182448920131</c:v>
                </c:pt>
                <c:pt idx="2320">
                  <c:v>-67.618206667839587</c:v>
                </c:pt>
                <c:pt idx="2321">
                  <c:v>-67.76545442787706</c:v>
                </c:pt>
                <c:pt idx="2322">
                  <c:v>-67.913576910794916</c:v>
                </c:pt>
                <c:pt idx="2323">
                  <c:v>-68.062583413994773</c:v>
                </c:pt>
                <c:pt idx="2324">
                  <c:v>-68.212483394348254</c:v>
                </c:pt>
                <c:pt idx="2325">
                  <c:v>-68.363286471848767</c:v>
                </c:pt>
                <c:pt idx="2326">
                  <c:v>-68.515002433368139</c:v>
                </c:pt>
                <c:pt idx="2327">
                  <c:v>-68.667641236522059</c:v>
                </c:pt>
                <c:pt idx="2328">
                  <c:v>-68.82121301364873</c:v>
                </c:pt>
                <c:pt idx="2329">
                  <c:v>-68.975728075903945</c:v>
                </c:pt>
                <c:pt idx="2330">
                  <c:v>-69.131196917476643</c:v>
                </c:pt>
                <c:pt idx="2331">
                  <c:v>-69.287630219929952</c:v>
                </c:pt>
                <c:pt idx="2332">
                  <c:v>-69.445038856672056</c:v>
                </c:pt>
                <c:pt idx="2333">
                  <c:v>-69.603433897560706</c:v>
                </c:pt>
                <c:pt idx="2334">
                  <c:v>-69.762826613647363</c:v>
                </c:pt>
                <c:pt idx="2335">
                  <c:v>-69.923228482065113</c:v>
                </c:pt>
                <c:pt idx="2336">
                  <c:v>-70.084651191066726</c:v>
                </c:pt>
                <c:pt idx="2337">
                  <c:v>-70.247106645217059</c:v>
                </c:pt>
                <c:pt idx="2338">
                  <c:v>-70.410606970746684</c:v>
                </c:pt>
                <c:pt idx="2339">
                  <c:v>-70.575164521071898</c:v>
                </c:pt>
                <c:pt idx="2340">
                  <c:v>-70.740791882488409</c:v>
                </c:pt>
                <c:pt idx="2341">
                  <c:v>-70.907501880044009</c:v>
                </c:pt>
                <c:pt idx="2342">
                  <c:v>-71.075307583598132</c:v>
                </c:pt>
                <c:pt idx="2343">
                  <c:v>-71.244222314074563</c:v>
                </c:pt>
                <c:pt idx="2344">
                  <c:v>-71.414259649915962</c:v>
                </c:pt>
                <c:pt idx="2345">
                  <c:v>-71.585433433746573</c:v>
                </c:pt>
                <c:pt idx="2346">
                  <c:v>-71.757757779252074</c:v>
                </c:pt>
                <c:pt idx="2347">
                  <c:v>-71.931247078285537</c:v>
                </c:pt>
                <c:pt idx="2348">
                  <c:v>-72.105916008207402</c:v>
                </c:pt>
                <c:pt idx="2349">
                  <c:v>-72.281779539469412</c:v>
                </c:pt>
                <c:pt idx="2350">
                  <c:v>-72.458852943452371</c:v>
                </c:pt>
                <c:pt idx="2351">
                  <c:v>-72.637151800567722</c:v>
                </c:pt>
                <c:pt idx="2352">
                  <c:v>-72.81669200863368</c:v>
                </c:pt>
                <c:pt idx="2353">
                  <c:v>-72.997489791537589</c:v>
                </c:pt>
                <c:pt idx="2354">
                  <c:v>-73.179561708195308</c:v>
                </c:pt>
                <c:pt idx="2355">
                  <c:v>-73.362924661821566</c:v>
                </c:pt>
                <c:pt idx="2356">
                  <c:v>-73.547595909522471</c:v>
                </c:pt>
                <c:pt idx="2357">
                  <c:v>-73.733593072225247</c:v>
                </c:pt>
                <c:pt idx="2358">
                  <c:v>-73.920934144958196</c:v>
                </c:pt>
                <c:pt idx="2359">
                  <c:v>-74.109637507497425</c:v>
                </c:pt>
                <c:pt idx="2360">
                  <c:v>-74.299721935394373</c:v>
                </c:pt>
                <c:pt idx="2361">
                  <c:v>-74.491206611401921</c:v>
                </c:pt>
                <c:pt idx="2362">
                  <c:v>-74.684111137315639</c:v>
                </c:pt>
                <c:pt idx="2363">
                  <c:v>-74.878455546249413</c:v>
                </c:pt>
                <c:pt idx="2364">
                  <c:v>-75.07426031536356</c:v>
                </c:pt>
                <c:pt idx="2365">
                  <c:v>-75.271546379065967</c:v>
                </c:pt>
                <c:pt idx="2366">
                  <c:v>-75.470335142708478</c:v>
                </c:pt>
                <c:pt idx="2367">
                  <c:v>-75.670648496799373</c:v>
                </c:pt>
                <c:pt idx="2368">
                  <c:v>-75.872508831756676</c:v>
                </c:pt>
                <c:pt idx="2369">
                  <c:v>-76.075939053226307</c:v>
                </c:pt>
                <c:pt idx="2370">
                  <c:v>-76.280962597992485</c:v>
                </c:pt>
                <c:pt idx="2371">
                  <c:v>-76.487603450506711</c:v>
                </c:pt>
                <c:pt idx="2372">
                  <c:v>-76.695886160064717</c:v>
                </c:pt>
                <c:pt idx="2373">
                  <c:v>-76.905835858662783</c:v>
                </c:pt>
                <c:pt idx="2374">
                  <c:v>-77.117478279565745</c:v>
                </c:pt>
                <c:pt idx="2375">
                  <c:v>-77.33083977662011</c:v>
                </c:pt>
                <c:pt idx="2376">
                  <c:v>-77.545947344349614</c:v>
                </c:pt>
                <c:pt idx="2377">
                  <c:v>-77.762828638870417</c:v>
                </c:pt>
                <c:pt idx="2378">
                  <c:v>-77.981511999668129</c:v>
                </c:pt>
                <c:pt idx="2379">
                  <c:v>-78.202026472277353</c:v>
                </c:pt>
                <c:pt idx="2380">
                  <c:v>-78.424401831910927</c:v>
                </c:pt>
                <c:pt idx="2381">
                  <c:v>-78.648668608085629</c:v>
                </c:pt>
                <c:pt idx="2382">
                  <c:v>-78.874858110296714</c:v>
                </c:pt>
                <c:pt idx="2383">
                  <c:v>-79.103002454793554</c:v>
                </c:pt>
                <c:pt idx="2384">
                  <c:v>-79.333134592514895</c:v>
                </c:pt>
                <c:pt idx="2385">
                  <c:v>-79.565288338243676</c:v>
                </c:pt>
                <c:pt idx="2386">
                  <c:v>-79.799498401047003</c:v>
                </c:pt>
                <c:pt idx="2387">
                  <c:v>-80.035800416068327</c:v>
                </c:pt>
                <c:pt idx="2388">
                  <c:v>-80.274230977745361</c:v>
                </c:pt>
                <c:pt idx="2389">
                  <c:v>-80.514827674531944</c:v>
                </c:pt>
                <c:pt idx="2390">
                  <c:v>-80.757629125204517</c:v>
                </c:pt>
                <c:pt idx="2391">
                  <c:v>-81.002675016842261</c:v>
                </c:pt>
                <c:pt idx="2392">
                  <c:v>-81.250006144573831</c:v>
                </c:pt>
                <c:pt idx="2393">
                  <c:v>-81.499664453190064</c:v>
                </c:pt>
                <c:pt idx="2394">
                  <c:v>-81.751693080728984</c:v>
                </c:pt>
                <c:pt idx="2395">
                  <c:v>-82.006136404146659</c:v>
                </c:pt>
                <c:pt idx="2396">
                  <c:v>-82.263040087193644</c:v>
                </c:pt>
                <c:pt idx="2397">
                  <c:v>-82.522451130628127</c:v>
                </c:pt>
                <c:pt idx="2398">
                  <c:v>-82.784417924901859</c:v>
                </c:pt>
                <c:pt idx="2399">
                  <c:v>-83.048990305467868</c:v>
                </c:pt>
                <c:pt idx="2400">
                  <c:v>-83.316219610867037</c:v>
                </c:pt>
                <c:pt idx="2401">
                  <c:v>-83.586158743764415</c:v>
                </c:pt>
                <c:pt idx="2402">
                  <c:v>-83.858862235114799</c:v>
                </c:pt>
                <c:pt idx="2403">
                  <c:v>-84.134386311653699</c:v>
                </c:pt>
                <c:pt idx="2404">
                  <c:v>-84.412788966921411</c:v>
                </c:pt>
                <c:pt idx="2405">
                  <c:v>-84.694130036046346</c:v>
                </c:pt>
                <c:pt idx="2406">
                  <c:v>-84.978471274526584</c:v>
                </c:pt>
                <c:pt idx="2407">
                  <c:v>-85.265876441270393</c:v>
                </c:pt>
                <c:pt idx="2408">
                  <c:v>-85.556411386175455</c:v>
                </c:pt>
                <c:pt idx="2409">
                  <c:v>-85.8501441425461</c:v>
                </c:pt>
                <c:pt idx="2410">
                  <c:v>-86.147145024674444</c:v>
                </c:pt>
                <c:pt idx="2411">
                  <c:v>-86.447486730934301</c:v>
                </c:pt>
                <c:pt idx="2412">
                  <c:v>-86.75124445276748</c:v>
                </c:pt>
                <c:pt idx="2413">
                  <c:v>-87.058495989969899</c:v>
                </c:pt>
                <c:pt idx="2414">
                  <c:v>-87.369321872719354</c:v>
                </c:pt>
                <c:pt idx="2415">
                  <c:v>-87.68380549082508</c:v>
                </c:pt>
                <c:pt idx="2416">
                  <c:v>-88.002033230717672</c:v>
                </c:pt>
                <c:pt idx="2417">
                  <c:v>-88.324094620741121</c:v>
                </c:pt>
                <c:pt idx="2418">
                  <c:v>-88.650082485359931</c:v>
                </c:pt>
                <c:pt idx="2419">
                  <c:v>-88.980093108944118</c:v>
                </c:pt>
                <c:pt idx="2420">
                  <c:v>-89.314226409857298</c:v>
                </c:pt>
                <c:pt idx="2421">
                  <c:v>-89.65258612563278</c:v>
                </c:pt>
                <c:pt idx="2422">
                  <c:v>-89.995280010098355</c:v>
                </c:pt>
                <c:pt idx="2423">
                  <c:v>-90.342420043385161</c:v>
                </c:pt>
                <c:pt idx="2424">
                  <c:v>-90.694122655847082</c:v>
                </c:pt>
                <c:pt idx="2425">
                  <c:v>-91.050508967008369</c:v>
                </c:pt>
                <c:pt idx="2426">
                  <c:v>-91.411705040767629</c:v>
                </c:pt>
                <c:pt idx="2427">
                  <c:v>-91.777842158205061</c:v>
                </c:pt>
                <c:pt idx="2428">
                  <c:v>-92.14905710946735</c:v>
                </c:pt>
                <c:pt idx="2429">
                  <c:v>-92.525492506356684</c:v>
                </c:pt>
                <c:pt idx="2430">
                  <c:v>-92.907297117409598</c:v>
                </c:pt>
                <c:pt idx="2431">
                  <c:v>-93.294626227437817</c:v>
                </c:pt>
                <c:pt idx="2432">
                  <c:v>-93.687642023703432</c:v>
                </c:pt>
                <c:pt idx="2433">
                  <c:v>-94.086514011133659</c:v>
                </c:pt>
                <c:pt idx="2434">
                  <c:v>-94.491419459234606</c:v>
                </c:pt>
                <c:pt idx="2435">
                  <c:v>-94.902543883653848</c:v>
                </c:pt>
                <c:pt idx="2436">
                  <c:v>-95.320081565665504</c:v>
                </c:pt>
                <c:pt idx="2437">
                  <c:v>-95.744236113219785</c:v>
                </c:pt>
                <c:pt idx="2438">
                  <c:v>-96.17522106761102</c:v>
                </c:pt>
                <c:pt idx="2439">
                  <c:v>-96.613260560291835</c:v>
                </c:pt>
                <c:pt idx="2440">
                  <c:v>-97.05859002488782</c:v>
                </c:pt>
                <c:pt idx="2441">
                  <c:v>-97.511456970077433</c:v>
                </c:pt>
                <c:pt idx="2442">
                  <c:v>-97.972121819687814</c:v>
                </c:pt>
                <c:pt idx="2443">
                  <c:v>-98.440858827148134</c:v>
                </c:pt>
                <c:pt idx="2444">
                  <c:v>-98.917957072337344</c:v>
                </c:pt>
                <c:pt idx="2445">
                  <c:v>-99.403721549900794</c:v>
                </c:pt>
                <c:pt idx="2446">
                  <c:v>-99.898474359297012</c:v>
                </c:pt>
                <c:pt idx="2447">
                  <c:v>-100.40255600820031</c:v>
                </c:pt>
                <c:pt idx="2448">
                  <c:v>-100.91632684247119</c:v>
                </c:pt>
                <c:pt idx="2449">
                  <c:v>-101.44016861773335</c:v>
                </c:pt>
                <c:pt idx="2450">
                  <c:v>-101.97448622972846</c:v>
                </c:pt>
                <c:pt idx="2451">
                  <c:v>-102.51970962309251</c:v>
                </c:pt>
                <c:pt idx="2452">
                  <c:v>-103.07629590109926</c:v>
                </c:pt>
                <c:pt idx="2453">
                  <c:v>-103.6447316623066</c:v>
                </c:pt>
                <c:pt idx="2454">
                  <c:v>-104.22553559403796</c:v>
                </c:pt>
                <c:pt idx="2455">
                  <c:v>-104.81926135733481</c:v>
                </c:pt>
                <c:pt idx="2456">
                  <c:v>-105.42650080359502</c:v>
                </c:pt>
                <c:pt idx="2457">
                  <c:v>-106.04788756973926</c:v>
                </c:pt>
                <c:pt idx="2458">
                  <c:v>-106.68410110664993</c:v>
                </c:pt>
                <c:pt idx="2459">
                  <c:v>-107.33587120508915</c:v>
                </c:pt>
                <c:pt idx="2460">
                  <c:v>-108.00398309469222</c:v>
                </c:pt>
                <c:pt idx="2461">
                  <c:v>-108.68928320537661</c:v>
                </c:pt>
                <c:pt idx="2462">
                  <c:v>-109.39268569719802</c:v>
                </c:pt>
                <c:pt idx="2463">
                  <c:v>-110.11517988501977</c:v>
                </c:pt>
                <c:pt idx="2464">
                  <c:v>-110.85783870929851</c:v>
                </c:pt>
                <c:pt idx="2465">
                  <c:v>-111.62182843500483</c:v>
                </c:pt>
                <c:pt idx="2466">
                  <c:v>-112.40841979874246</c:v>
                </c:pt>
                <c:pt idx="2467">
                  <c:v>-113.21900087156646</c:v>
                </c:pt>
                <c:pt idx="2468">
                  <c:v>-114.05509196447261</c:v>
                </c:pt>
                <c:pt idx="2469">
                  <c:v>-114.91836297863006</c:v>
                </c:pt>
                <c:pt idx="2470">
                  <c:v>-115.81065369789056</c:v>
                </c:pt>
                <c:pt idx="2471">
                  <c:v>-116.73399764341019</c:v>
                </c:pt>
                <c:pt idx="2472">
                  <c:v>-117.69065026811109</c:v>
                </c:pt>
                <c:pt idx="2473">
                  <c:v>-118.68312247433008</c:v>
                </c:pt>
                <c:pt idx="2474">
                  <c:v>-119.71422070817255</c:v>
                </c:pt>
                <c:pt idx="2475">
                  <c:v>-120.78709524260094</c:v>
                </c:pt>
                <c:pt idx="2476">
                  <c:v>-121.90529874196605</c:v>
                </c:pt>
                <c:pt idx="2477">
                  <c:v>-123.07285785250531</c:v>
                </c:pt>
                <c:pt idx="2478">
                  <c:v>-124.29436145801519</c:v>
                </c:pt>
                <c:pt idx="2479">
                  <c:v>-125.57507048426086</c:v>
                </c:pt>
                <c:pt idx="2480">
                  <c:v>-126.9210558913897</c:v>
                </c:pt>
                <c:pt idx="2481">
                  <c:v>-128.33937400994091</c:v>
                </c:pt>
                <c:pt idx="2482">
                  <c:v>-129.83829204498744</c:v>
                </c:pt>
                <c:pt idx="2483">
                  <c:v>-131.42758202481554</c:v>
                </c:pt>
                <c:pt idx="2484">
                  <c:v>-133.11890974337391</c:v>
                </c:pt>
                <c:pt idx="2485">
                  <c:v>-134.92635809586906</c:v>
                </c:pt>
                <c:pt idx="2486">
                  <c:v>-136.86714469669008</c:v>
                </c:pt>
                <c:pt idx="2487">
                  <c:v>-138.96262732098415</c:v>
                </c:pt>
                <c:pt idx="2488">
                  <c:v>-141.23974787494652</c:v>
                </c:pt>
                <c:pt idx="2489">
                  <c:v>-143.7331665386817</c:v>
                </c:pt>
                <c:pt idx="2490">
                  <c:v>-146.48852418212883</c:v>
                </c:pt>
                <c:pt idx="2491">
                  <c:v>-149.56763439639585</c:v>
                </c:pt>
                <c:pt idx="2492">
                  <c:v>-153.05716074228772</c:v>
                </c:pt>
                <c:pt idx="2493">
                  <c:v>-157.08402830948231</c:v>
                </c:pt>
                <c:pt idx="2494">
                  <c:v>-161.84501392627769</c:v>
                </c:pt>
                <c:pt idx="2495">
                  <c:v>-167.66977622785222</c:v>
                </c:pt>
                <c:pt idx="2496">
                  <c:v>-175.17631261527958</c:v>
                </c:pt>
                <c:pt idx="2497">
                  <c:v>-185.75205102212735</c:v>
                </c:pt>
                <c:pt idx="2498">
                  <c:v>-203.82416430040649</c:v>
                </c:pt>
                <c:pt idx="2499">
                  <c:v>-803.99095767044162</c:v>
                </c:pt>
                <c:pt idx="2500">
                  <c:v>-203.8449434250887</c:v>
                </c:pt>
                <c:pt idx="2501">
                  <c:v>-185.79360927039193</c:v>
                </c:pt>
                <c:pt idx="2502">
                  <c:v>-175.23865000219485</c:v>
                </c:pt>
                <c:pt idx="2503">
                  <c:v>-167.75289277385974</c:v>
                </c:pt>
                <c:pt idx="2504">
                  <c:v>-161.94890965823589</c:v>
                </c:pt>
                <c:pt idx="2505">
                  <c:v>-157.20870326083133</c:v>
                </c:pt>
                <c:pt idx="2506">
                  <c:v>-153.2026149531016</c:v>
                </c:pt>
                <c:pt idx="2507">
                  <c:v>-149.73386791340116</c:v>
                </c:pt>
                <c:pt idx="2508">
                  <c:v>-146.67553705871293</c:v>
                </c:pt>
                <c:pt idx="2509">
                  <c:v>-143.94095883489706</c:v>
                </c:pt>
                <c:pt idx="2510">
                  <c:v>-141.46831965751292</c:v>
                </c:pt>
                <c:pt idx="2511">
                  <c:v>-139.21197866329024</c:v>
                </c:pt>
                <c:pt idx="2512">
                  <c:v>-137.13727567879423</c:v>
                </c:pt>
                <c:pt idx="2513">
                  <c:v>-135.21726880450012</c:v>
                </c:pt>
                <c:pt idx="2514">
                  <c:v>-133.43060027193158</c:v>
                </c:pt>
                <c:pt idx="2515">
                  <c:v>-131.76005247337102</c:v>
                </c:pt>
                <c:pt idx="2516">
                  <c:v>-130.19154252028355</c:v>
                </c:pt>
                <c:pt idx="2517">
                  <c:v>-128.71340462539305</c:v>
                </c:pt>
                <c:pt idx="2518">
                  <c:v>-127.31586676708459</c:v>
                </c:pt>
                <c:pt idx="2519">
                  <c:v>-125.99066174695835</c:v>
                </c:pt>
                <c:pt idx="2520">
                  <c:v>-124.73073324114861</c:v>
                </c:pt>
                <c:pt idx="2521">
                  <c:v>-123.53001029617984</c:v>
                </c:pt>
                <c:pt idx="2522">
                  <c:v>-122.3832319929617</c:v>
                </c:pt>
                <c:pt idx="2523">
                  <c:v>-121.28580945437119</c:v>
                </c:pt>
                <c:pt idx="2524">
                  <c:v>-120.23371604084463</c:v>
                </c:pt>
                <c:pt idx="2525">
                  <c:v>-119.22339909470648</c:v>
                </c:pt>
                <c:pt idx="2526">
                  <c:v>-118.25170834966872</c:v>
                </c:pt>
                <c:pt idx="2527">
                  <c:v>-117.31583736630112</c:v>
                </c:pt>
                <c:pt idx="2528">
                  <c:v>-116.41327524894236</c:v>
                </c:pt>
                <c:pt idx="2529">
                  <c:v>-115.5417665513462</c:v>
                </c:pt>
                <c:pt idx="2530">
                  <c:v>-114.6992777590328</c:v>
                </c:pt>
                <c:pt idx="2531">
                  <c:v>-113.88396909482705</c:v>
                </c:pt>
                <c:pt idx="2532">
                  <c:v>-113.0941706642369</c:v>
                </c:pt>
                <c:pt idx="2533">
                  <c:v>-112.32836216294399</c:v>
                </c:pt>
                <c:pt idx="2534">
                  <c:v>-111.58515552657113</c:v>
                </c:pt>
                <c:pt idx="2535">
                  <c:v>-110.86328002519294</c:v>
                </c:pt>
                <c:pt idx="2536">
                  <c:v>-110.16156940051765</c:v>
                </c:pt>
                <c:pt idx="2537">
                  <c:v>-109.47895071876778</c:v>
                </c:pt>
                <c:pt idx="2538">
                  <c:v>-108.81443467175998</c:v>
                </c:pt>
                <c:pt idx="2539">
                  <c:v>-108.16710710611856</c:v>
                </c:pt>
                <c:pt idx="2540">
                  <c:v>-107.53612159860626</c:v>
                </c:pt>
                <c:pt idx="2541">
                  <c:v>-106.92069292626971</c:v>
                </c:pt>
                <c:pt idx="2542">
                  <c:v>-106.32009130502831</c:v>
                </c:pt>
                <c:pt idx="2543">
                  <c:v>-105.73363729068197</c:v>
                </c:pt>
                <c:pt idx="2544">
                  <c:v>-105.16069725299282</c:v>
                </c:pt>
                <c:pt idx="2545">
                  <c:v>-104.6006793472462</c:v>
                </c:pt>
                <c:pt idx="2546">
                  <c:v>-104.05302991908505</c:v>
                </c:pt>
                <c:pt idx="2547">
                  <c:v>-103.51723028787033</c:v>
                </c:pt>
                <c:pt idx="2548">
                  <c:v>-102.9927938617293</c:v>
                </c:pt>
                <c:pt idx="2549">
                  <c:v>-102.47926354407399</c:v>
                </c:pt>
                <c:pt idx="2550">
                  <c:v>-101.97620939695489</c:v>
                </c:pt>
                <c:pt idx="2551">
                  <c:v>-101.4832265313173</c:v>
                </c:pt>
                <c:pt idx="2552">
                  <c:v>-100.99993319822531</c:v>
                </c:pt>
                <c:pt idx="2553">
                  <c:v>-100.5259690585068</c:v>
                </c:pt>
                <c:pt idx="2554">
                  <c:v>-100.06099361117654</c:v>
                </c:pt>
                <c:pt idx="2555">
                  <c:v>-99.604684763465741</c:v>
                </c:pt>
                <c:pt idx="2556">
                  <c:v>-99.156737527419523</c:v>
                </c:pt>
                <c:pt idx="2557">
                  <c:v>-98.716862829850129</c:v>
                </c:pt>
                <c:pt idx="2558">
                  <c:v>-98.284786424020339</c:v>
                </c:pt>
                <c:pt idx="2559">
                  <c:v>-97.860247892795797</c:v>
                </c:pt>
                <c:pt idx="2560">
                  <c:v>-97.442999734191162</c:v>
                </c:pt>
                <c:pt idx="2561">
                  <c:v>-97.032806521275063</c:v>
                </c:pt>
                <c:pt idx="2562">
                  <c:v>-96.629444129290007</c:v>
                </c:pt>
                <c:pt idx="2563">
                  <c:v>-96.232699023637423</c:v>
                </c:pt>
                <c:pt idx="2564">
                  <c:v>-95.842367603063835</c:v>
                </c:pt>
                <c:pt idx="2565">
                  <c:v>-95.458255592992245</c:v>
                </c:pt>
                <c:pt idx="2566">
                  <c:v>-95.080177484473367</c:v>
                </c:pt>
                <c:pt idx="2567">
                  <c:v>-94.707956014700386</c:v>
                </c:pt>
                <c:pt idx="2568">
                  <c:v>-94.341421685446093</c:v>
                </c:pt>
                <c:pt idx="2569">
                  <c:v>-93.980412316148801</c:v>
                </c:pt>
                <c:pt idx="2570">
                  <c:v>-93.624772628699006</c:v>
                </c:pt>
                <c:pt idx="2571">
                  <c:v>-93.274353861262455</c:v>
                </c:pt>
                <c:pt idx="2572">
                  <c:v>-92.929013408740687</c:v>
                </c:pt>
                <c:pt idx="2573">
                  <c:v>-92.588614487691117</c:v>
                </c:pt>
                <c:pt idx="2574">
                  <c:v>-92.253025823739449</c:v>
                </c:pt>
                <c:pt idx="2575">
                  <c:v>-91.922121359693136</c:v>
                </c:pt>
                <c:pt idx="2576">
                  <c:v>-91.595779982735053</c:v>
                </c:pt>
                <c:pt idx="2577">
                  <c:v>-91.273885269220031</c:v>
                </c:pt>
                <c:pt idx="2578">
                  <c:v>-90.956325245725864</c:v>
                </c:pt>
                <c:pt idx="2579">
                  <c:v>-90.642992165135297</c:v>
                </c:pt>
                <c:pt idx="2580">
                  <c:v>-90.333782296625955</c:v>
                </c:pt>
                <c:pt idx="2581">
                  <c:v>-90.028595728547018</c:v>
                </c:pt>
                <c:pt idx="2582">
                  <c:v>-89.727336183241491</c:v>
                </c:pt>
                <c:pt idx="2583">
                  <c:v>-89.429910842959558</c:v>
                </c:pt>
                <c:pt idx="2584">
                  <c:v>-89.136230186072382</c:v>
                </c:pt>
                <c:pt idx="2585">
                  <c:v>-88.846207832866341</c:v>
                </c:pt>
                <c:pt idx="2586">
                  <c:v>-88.559760400249587</c:v>
                </c:pt>
                <c:pt idx="2587">
                  <c:v>-88.276807364763101</c:v>
                </c:pt>
                <c:pt idx="2588">
                  <c:v>-87.997270933331109</c:v>
                </c:pt>
                <c:pt idx="2589">
                  <c:v>-87.721075921232782</c:v>
                </c:pt>
                <c:pt idx="2590">
                  <c:v>-87.448149636816325</c:v>
                </c:pt>
                <c:pt idx="2591">
                  <c:v>-87.178421772513019</c:v>
                </c:pt>
                <c:pt idx="2592">
                  <c:v>-86.911824301743138</c:v>
                </c:pt>
                <c:pt idx="2593">
                  <c:v>-86.648291381334715</c:v>
                </c:pt>
                <c:pt idx="2594">
                  <c:v>-86.38775925910619</c:v>
                </c:pt>
                <c:pt idx="2595">
                  <c:v>-86.13016618628788</c:v>
                </c:pt>
                <c:pt idx="2596">
                  <c:v>-85.875452334480599</c:v>
                </c:pt>
                <c:pt idx="2597">
                  <c:v>-85.623559716874468</c:v>
                </c:pt>
                <c:pt idx="2598">
                  <c:v>-85.374432113465986</c:v>
                </c:pt>
                <c:pt idx="2599">
                  <c:v>-85.128015000033415</c:v>
                </c:pt>
                <c:pt idx="2600">
                  <c:v>-84.884255480646175</c:v>
                </c:pt>
                <c:pt idx="2601">
                  <c:v>-84.643102223498744</c:v>
                </c:pt>
                <c:pt idx="2602">
                  <c:v>-84.40450539987549</c:v>
                </c:pt>
                <c:pt idx="2603">
                  <c:v>-84.168416626062623</c:v>
                </c:pt>
                <c:pt idx="2604">
                  <c:v>-83.934788908041781</c:v>
                </c:pt>
                <c:pt idx="2605">
                  <c:v>-83.703576588803102</c:v>
                </c:pt>
                <c:pt idx="2606">
                  <c:v>-83.474735298133211</c:v>
                </c:pt>
                <c:pt idx="2607">
                  <c:v>-83.248221904737463</c:v>
                </c:pt>
                <c:pt idx="2608">
                  <c:v>-83.023994470570116</c:v>
                </c:pt>
                <c:pt idx="2609">
                  <c:v>-82.802012207249177</c:v>
                </c:pt>
                <c:pt idx="2610">
                  <c:v>-82.582235434443305</c:v>
                </c:pt>
                <c:pt idx="2611">
                  <c:v>-82.364625540125203</c:v>
                </c:pt>
                <c:pt idx="2612">
                  <c:v>-82.149144942591889</c:v>
                </c:pt>
                <c:pt idx="2613">
                  <c:v>-81.93575705415779</c:v>
                </c:pt>
                <c:pt idx="2614">
                  <c:v>-81.724426246433168</c:v>
                </c:pt>
                <c:pt idx="2615">
                  <c:v>-81.515117817105931</c:v>
                </c:pt>
                <c:pt idx="2616">
                  <c:v>-81.307797958149791</c:v>
                </c:pt>
                <c:pt idx="2617">
                  <c:v>-81.102433725384202</c:v>
                </c:pt>
                <c:pt idx="2618">
                  <c:v>-80.89899300931927</c:v>
                </c:pt>
                <c:pt idx="2619">
                  <c:v>-80.697444507220993</c:v>
                </c:pt>
                <c:pt idx="2620">
                  <c:v>-80.49775769633527</c:v>
                </c:pt>
                <c:pt idx="2621">
                  <c:v>-80.299902808213588</c:v>
                </c:pt>
                <c:pt idx="2622">
                  <c:v>-80.103850804086989</c:v>
                </c:pt>
                <c:pt idx="2623">
                  <c:v>-79.909573351237412</c:v>
                </c:pt>
                <c:pt idx="2624">
                  <c:v>-79.717042800317628</c:v>
                </c:pt>
                <c:pt idx="2625">
                  <c:v>-79.526232163574605</c:v>
                </c:pt>
                <c:pt idx="2626">
                  <c:v>-79.337115093933832</c:v>
                </c:pt>
                <c:pt idx="2627">
                  <c:v>-79.149665864904634</c:v>
                </c:pt>
                <c:pt idx="2628">
                  <c:v>-78.963859351266009</c:v>
                </c:pt>
                <c:pt idx="2629">
                  <c:v>-78.77967101049947</c:v>
                </c:pt>
                <c:pt idx="2630">
                  <c:v>-78.597076864932291</c:v>
                </c:pt>
                <c:pt idx="2631">
                  <c:v>-78.416053484561033</c:v>
                </c:pt>
                <c:pt idx="2632">
                  <c:v>-78.236577970521722</c:v>
                </c:pt>
                <c:pt idx="2633">
                  <c:v>-78.058627939180397</c:v>
                </c:pt>
                <c:pt idx="2634">
                  <c:v>-77.882181506814447</c:v>
                </c:pt>
                <c:pt idx="2635">
                  <c:v>-77.707217274859516</c:v>
                </c:pt>
                <c:pt idx="2636">
                  <c:v>-77.53371431569677</c:v>
                </c:pt>
                <c:pt idx="2637">
                  <c:v>-77.361652158956772</c:v>
                </c:pt>
                <c:pt idx="2638">
                  <c:v>-77.191010778318571</c:v>
                </c:pt>
                <c:pt idx="2639">
                  <c:v>-77.021770578780931</c:v>
                </c:pt>
                <c:pt idx="2640">
                  <c:v>-76.853912384387343</c:v>
                </c:pt>
                <c:pt idx="2641">
                  <c:v>-76.687417426384513</c:v>
                </c:pt>
                <c:pt idx="2642">
                  <c:v>-76.5222673317964</c:v>
                </c:pt>
                <c:pt idx="2643">
                  <c:v>-76.35844411239637</c:v>
                </c:pt>
                <c:pt idx="2644">
                  <c:v>-76.195930154060974</c:v>
                </c:pt>
                <c:pt idx="2645">
                  <c:v>-76.034708206489626</c:v>
                </c:pt>
                <c:pt idx="2646">
                  <c:v>-75.874761373275163</c:v>
                </c:pt>
                <c:pt idx="2647">
                  <c:v>-75.716073102310858</c:v>
                </c:pt>
                <c:pt idx="2648">
                  <c:v>-75.558627176520915</c:v>
                </c:pt>
                <c:pt idx="2649">
                  <c:v>-75.402407704900099</c:v>
                </c:pt>
                <c:pt idx="2650">
                  <c:v>-75.247399113852182</c:v>
                </c:pt>
                <c:pt idx="2651">
                  <c:v>-75.093586138813421</c:v>
                </c:pt>
                <c:pt idx="2652">
                  <c:v>-74.940953816151264</c:v>
                </c:pt>
                <c:pt idx="2653">
                  <c:v>-74.789487475326197</c:v>
                </c:pt>
                <c:pt idx="2654">
                  <c:v>-74.63917273130825</c:v>
                </c:pt>
                <c:pt idx="2655">
                  <c:v>-74.489995477236761</c:v>
                </c:pt>
                <c:pt idx="2656">
                  <c:v>-74.341941877314639</c:v>
                </c:pt>
                <c:pt idx="2657">
                  <c:v>-74.19499835992832</c:v>
                </c:pt>
                <c:pt idx="2658">
                  <c:v>-74.049151610985035</c:v>
                </c:pt>
                <c:pt idx="2659">
                  <c:v>-73.904388567458824</c:v>
                </c:pt>
                <c:pt idx="2660">
                  <c:v>-73.760696411137047</c:v>
                </c:pt>
                <c:pt idx="2661">
                  <c:v>-73.618062562561491</c:v>
                </c:pt>
                <c:pt idx="2662">
                  <c:v>-73.476474675155217</c:v>
                </c:pt>
                <c:pt idx="2663">
                  <c:v>-73.335920629529483</c:v>
                </c:pt>
                <c:pt idx="2664">
                  <c:v>-73.196388527963052</c:v>
                </c:pt>
                <c:pt idx="2665">
                  <c:v>-73.057866689049121</c:v>
                </c:pt>
                <c:pt idx="2666">
                  <c:v>-72.92034364250263</c:v>
                </c:pt>
                <c:pt idx="2667">
                  <c:v>-72.78380812412243</c:v>
                </c:pt>
                <c:pt idx="2668">
                  <c:v>-72.648249070903091</c:v>
                </c:pt>
                <c:pt idx="2669">
                  <c:v>-72.513655616291132</c:v>
                </c:pt>
                <c:pt idx="2670">
                  <c:v>-72.380017085580263</c:v>
                </c:pt>
                <c:pt idx="2671">
                  <c:v>-72.247322991440569</c:v>
                </c:pt>
                <c:pt idx="2672">
                  <c:v>-72.115563029577572</c:v>
                </c:pt>
                <c:pt idx="2673">
                  <c:v>-71.984727074516769</c:v>
                </c:pt>
                <c:pt idx="2674">
                  <c:v>-71.854805175508162</c:v>
                </c:pt>
                <c:pt idx="2675">
                  <c:v>-71.725787552548141</c:v>
                </c:pt>
                <c:pt idx="2676">
                  <c:v>-71.59766459251361</c:v>
                </c:pt>
                <c:pt idx="2677">
                  <c:v>-71.470426845405768</c:v>
                </c:pt>
                <c:pt idx="2678">
                  <c:v>-71.344065020698025</c:v>
                </c:pt>
                <c:pt idx="2679">
                  <c:v>-71.218569983786523</c:v>
                </c:pt>
                <c:pt idx="2680">
                  <c:v>-71.093932752538834</c:v>
                </c:pt>
                <c:pt idx="2681">
                  <c:v>-70.970144493937426</c:v>
                </c:pt>
                <c:pt idx="2682">
                  <c:v>-70.847196520815444</c:v>
                </c:pt>
                <c:pt idx="2683">
                  <c:v>-70.725080288681085</c:v>
                </c:pt>
                <c:pt idx="2684">
                  <c:v>-70.603787392628718</c:v>
                </c:pt>
                <c:pt idx="2685">
                  <c:v>-70.483309564332387</c:v>
                </c:pt>
                <c:pt idx="2686">
                  <c:v>-70.363638669120647</c:v>
                </c:pt>
                <c:pt idx="2687">
                  <c:v>-70.244766703129017</c:v>
                </c:pt>
                <c:pt idx="2688">
                  <c:v>-70.126685790528171</c:v>
                </c:pt>
                <c:pt idx="2689">
                  <c:v>-70.009388180825226</c:v>
                </c:pt>
                <c:pt idx="2690">
                  <c:v>-69.892866246235783</c:v>
                </c:pt>
                <c:pt idx="2691">
                  <c:v>-69.777112479124824</c:v>
                </c:pt>
                <c:pt idx="2692">
                  <c:v>-69.662119489513756</c:v>
                </c:pt>
                <c:pt idx="2693">
                  <c:v>-69.547880002652278</c:v>
                </c:pt>
                <c:pt idx="2694">
                  <c:v>-69.43438685665231</c:v>
                </c:pt>
                <c:pt idx="2695">
                  <c:v>-69.321633000182743</c:v>
                </c:pt>
                <c:pt idx="2696">
                  <c:v>-69.209611490222642</c:v>
                </c:pt>
                <c:pt idx="2697">
                  <c:v>-69.098315489871496</c:v>
                </c:pt>
                <c:pt idx="2698">
                  <c:v>-68.987738266214564</c:v>
                </c:pt>
                <c:pt idx="2699">
                  <c:v>-68.87787318824175</c:v>
                </c:pt>
                <c:pt idx="2700">
                  <c:v>-68.768713724818369</c:v>
                </c:pt>
                <c:pt idx="2701">
                  <c:v>-68.66025344270632</c:v>
                </c:pt>
                <c:pt idx="2702">
                  <c:v>-68.552486004634133</c:v>
                </c:pt>
                <c:pt idx="2703">
                  <c:v>-68.445405167414364</c:v>
                </c:pt>
                <c:pt idx="2704">
                  <c:v>-68.339004780107132</c:v>
                </c:pt>
                <c:pt idx="2705">
                  <c:v>-68.233278782228425</c:v>
                </c:pt>
                <c:pt idx="2706">
                  <c:v>-68.128221202001399</c:v>
                </c:pt>
                <c:pt idx="2707">
                  <c:v>-68.023826154650436</c:v>
                </c:pt>
                <c:pt idx="2708">
                  <c:v>-67.920087840735604</c:v>
                </c:pt>
                <c:pt idx="2709">
                  <c:v>-67.817000544527318</c:v>
                </c:pt>
                <c:pt idx="2710">
                  <c:v>-67.714558632418999</c:v>
                </c:pt>
                <c:pt idx="2711">
                  <c:v>-67.612756551378027</c:v>
                </c:pt>
                <c:pt idx="2712">
                  <c:v>-67.511588827432703</c:v>
                </c:pt>
                <c:pt idx="2713">
                  <c:v>-67.411050064194669</c:v>
                </c:pt>
                <c:pt idx="2714">
                  <c:v>-67.311134941415816</c:v>
                </c:pt>
                <c:pt idx="2715">
                  <c:v>-67.211838213578858</c:v>
                </c:pt>
                <c:pt idx="2716">
                  <c:v>-67.113154708520412</c:v>
                </c:pt>
                <c:pt idx="2717">
                  <c:v>-67.01507932608547</c:v>
                </c:pt>
                <c:pt idx="2718">
                  <c:v>-66.917607036812853</c:v>
                </c:pt>
                <c:pt idx="2719">
                  <c:v>-66.82073288065105</c:v>
                </c:pt>
                <c:pt idx="2720">
                  <c:v>-66.724451965702357</c:v>
                </c:pt>
                <c:pt idx="2721">
                  <c:v>-66.628759466995945</c:v>
                </c:pt>
                <c:pt idx="2722">
                  <c:v>-66.533650625288445</c:v>
                </c:pt>
                <c:pt idx="2723">
                  <c:v>-66.439120745891358</c:v>
                </c:pt>
                <c:pt idx="2724">
                  <c:v>-66.345165197524409</c:v>
                </c:pt>
                <c:pt idx="2725">
                  <c:v>-66.251779411194505</c:v>
                </c:pt>
                <c:pt idx="2726">
                  <c:v>-66.158958879099487</c:v>
                </c:pt>
                <c:pt idx="2727">
                  <c:v>-66.06669915355603</c:v>
                </c:pt>
                <c:pt idx="2728">
                  <c:v>-65.974995845950687</c:v>
                </c:pt>
                <c:pt idx="2729">
                  <c:v>-65.883844625714104</c:v>
                </c:pt>
                <c:pt idx="2730">
                  <c:v>-65.793241219317636</c:v>
                </c:pt>
                <c:pt idx="2731">
                  <c:v>-65.703181409291147</c:v>
                </c:pt>
                <c:pt idx="2732">
                  <c:v>-65.613661033262403</c:v>
                </c:pt>
                <c:pt idx="2733">
                  <c:v>-65.524675983016792</c:v>
                </c:pt>
                <c:pt idx="2734">
                  <c:v>-65.436222203577373</c:v>
                </c:pt>
                <c:pt idx="2735">
                  <c:v>-65.348295692304077</c:v>
                </c:pt>
                <c:pt idx="2736">
                  <c:v>-65.260892498012325</c:v>
                </c:pt>
                <c:pt idx="2737">
                  <c:v>-65.174008720109981</c:v>
                </c:pt>
                <c:pt idx="2738">
                  <c:v>-65.087640507752667</c:v>
                </c:pt>
                <c:pt idx="2739">
                  <c:v>-65.001784059016387</c:v>
                </c:pt>
                <c:pt idx="2740">
                  <c:v>-64.916435620087569</c:v>
                </c:pt>
                <c:pt idx="2741">
                  <c:v>-64.831591484470039</c:v>
                </c:pt>
                <c:pt idx="2742">
                  <c:v>-64.747247992207988</c:v>
                </c:pt>
                <c:pt idx="2743">
                  <c:v>-64.663401529125224</c:v>
                </c:pt>
                <c:pt idx="2744">
                  <c:v>-64.580048526079793</c:v>
                </c:pt>
                <c:pt idx="2745">
                  <c:v>-64.497185458234</c:v>
                </c:pt>
                <c:pt idx="2746">
                  <c:v>-64.414808844339007</c:v>
                </c:pt>
                <c:pt idx="2747">
                  <c:v>-64.332915246034133</c:v>
                </c:pt>
                <c:pt idx="2748">
                  <c:v>-64.251501267160066</c:v>
                </c:pt>
                <c:pt idx="2749">
                  <c:v>-64.170563553086012</c:v>
                </c:pt>
                <c:pt idx="2750">
                  <c:v>-64.090098790050192</c:v>
                </c:pt>
                <c:pt idx="2751">
                  <c:v>-64.010103704513554</c:v>
                </c:pt>
                <c:pt idx="2752">
                  <c:v>-63.930575062526046</c:v>
                </c:pt>
                <c:pt idx="2753">
                  <c:v>-63.851509669105866</c:v>
                </c:pt>
                <c:pt idx="2754">
                  <c:v>-63.77290436763041</c:v>
                </c:pt>
                <c:pt idx="2755">
                  <c:v>-63.694756039239671</c:v>
                </c:pt>
                <c:pt idx="2756">
                  <c:v>-63.617061602250608</c:v>
                </c:pt>
                <c:pt idx="2757">
                  <c:v>-63.539818011583648</c:v>
                </c:pt>
                <c:pt idx="2758">
                  <c:v>-63.463022258199899</c:v>
                </c:pt>
                <c:pt idx="2759">
                  <c:v>-63.386671368549017</c:v>
                </c:pt>
                <c:pt idx="2760">
                  <c:v>-63.310762404028225</c:v>
                </c:pt>
                <c:pt idx="2761">
                  <c:v>-63.235292460451248</c:v>
                </c:pt>
                <c:pt idx="2762">
                  <c:v>-63.160258667527657</c:v>
                </c:pt>
                <c:pt idx="2763">
                  <c:v>-63.085658188351758</c:v>
                </c:pt>
                <c:pt idx="2764">
                  <c:v>-63.011488218901647</c:v>
                </c:pt>
                <c:pt idx="2765">
                  <c:v>-62.937745987547231</c:v>
                </c:pt>
                <c:pt idx="2766">
                  <c:v>-62.864428754567982</c:v>
                </c:pt>
                <c:pt idx="2767">
                  <c:v>-62.791533811679052</c:v>
                </c:pt>
                <c:pt idx="2768">
                  <c:v>-62.719058481566989</c:v>
                </c:pt>
                <c:pt idx="2769">
                  <c:v>-62.647000117433635</c:v>
                </c:pt>
                <c:pt idx="2770">
                  <c:v>-62.575356102548419</c:v>
                </c:pt>
                <c:pt idx="2771">
                  <c:v>-62.504123849809126</c:v>
                </c:pt>
                <c:pt idx="2772">
                  <c:v>-62.433300801310722</c:v>
                </c:pt>
                <c:pt idx="2773">
                  <c:v>-62.362884427921983</c:v>
                </c:pt>
                <c:pt idx="2774">
                  <c:v>-62.292872228869854</c:v>
                </c:pt>
                <c:pt idx="2775">
                  <c:v>-62.223261731331327</c:v>
                </c:pt>
                <c:pt idx="2776">
                  <c:v>-62.154050490033015</c:v>
                </c:pt>
                <c:pt idx="2777">
                  <c:v>-62.085236086857464</c:v>
                </c:pt>
                <c:pt idx="2778">
                  <c:v>-62.016816130457016</c:v>
                </c:pt>
                <c:pt idx="2779">
                  <c:v>-61.948788255874199</c:v>
                </c:pt>
                <c:pt idx="2780">
                  <c:v>-61.881150124169295</c:v>
                </c:pt>
                <c:pt idx="2781">
                  <c:v>-61.81389942205422</c:v>
                </c:pt>
                <c:pt idx="2782">
                  <c:v>-61.747033861532927</c:v>
                </c:pt>
                <c:pt idx="2783">
                  <c:v>-61.680551179548502</c:v>
                </c:pt>
                <c:pt idx="2784">
                  <c:v>-61.614449137635987</c:v>
                </c:pt>
                <c:pt idx="2785">
                  <c:v>-61.548725521581687</c:v>
                </c:pt>
                <c:pt idx="2786">
                  <c:v>-61.483378141088181</c:v>
                </c:pt>
                <c:pt idx="2787">
                  <c:v>-61.418404829445478</c:v>
                </c:pt>
                <c:pt idx="2788">
                  <c:v>-61.353803443207468</c:v>
                </c:pt>
                <c:pt idx="2789">
                  <c:v>-61.28957186187435</c:v>
                </c:pt>
                <c:pt idx="2790">
                  <c:v>-61.2257079875804</c:v>
                </c:pt>
                <c:pt idx="2791">
                  <c:v>-61.162209744787006</c:v>
                </c:pt>
                <c:pt idx="2792">
                  <c:v>-61.099075079981233</c:v>
                </c:pt>
                <c:pt idx="2793">
                  <c:v>-61.036301961379216</c:v>
                </c:pt>
                <c:pt idx="2794">
                  <c:v>-60.973888378634882</c:v>
                </c:pt>
                <c:pt idx="2795">
                  <c:v>-60.91183234255346</c:v>
                </c:pt>
                <c:pt idx="2796">
                  <c:v>-60.850131884809826</c:v>
                </c:pt>
                <c:pt idx="2797">
                  <c:v>-60.788785057671852</c:v>
                </c:pt>
                <c:pt idx="2798">
                  <c:v>-60.727789933727898</c:v>
                </c:pt>
                <c:pt idx="2799">
                  <c:v>-60.667144605619441</c:v>
                </c:pt>
                <c:pt idx="2800">
                  <c:v>-60.606847185777816</c:v>
                </c:pt>
                <c:pt idx="2801">
                  <c:v>-60.546895806165395</c:v>
                </c:pt>
                <c:pt idx="2802">
                  <c:v>-60.487288618021175</c:v>
                </c:pt>
                <c:pt idx="2803">
                  <c:v>-60.428023791610421</c:v>
                </c:pt>
                <c:pt idx="2804">
                  <c:v>-60.369099515978576</c:v>
                </c:pt>
                <c:pt idx="2805">
                  <c:v>-60.310513998709112</c:v>
                </c:pt>
                <c:pt idx="2806">
                  <c:v>-60.25226546568539</c:v>
                </c:pt>
                <c:pt idx="2807">
                  <c:v>-60.194352160856432</c:v>
                </c:pt>
                <c:pt idx="2808">
                  <c:v>-60.136772346006524</c:v>
                </c:pt>
                <c:pt idx="2809">
                  <c:v>-60.079524300528377</c:v>
                </c:pt>
                <c:pt idx="2810">
                  <c:v>-60.022606321200229</c:v>
                </c:pt>
                <c:pt idx="2811">
                  <c:v>-59.966016721966362</c:v>
                </c:pt>
                <c:pt idx="2812">
                  <c:v>-59.909753833721268</c:v>
                </c:pt>
                <c:pt idx="2813">
                  <c:v>-59.853816004097034</c:v>
                </c:pt>
                <c:pt idx="2814">
                  <c:v>-59.798201597254483</c:v>
                </c:pt>
                <c:pt idx="2815">
                  <c:v>-59.742908993677368</c:v>
                </c:pt>
                <c:pt idx="2816">
                  <c:v>-59.687936589969951</c:v>
                </c:pt>
                <c:pt idx="2817">
                  <c:v>-59.633282798657689</c:v>
                </c:pt>
                <c:pt idx="2818">
                  <c:v>-59.578946047991188</c:v>
                </c:pt>
                <c:pt idx="2819">
                  <c:v>-59.524924781753306</c:v>
                </c:pt>
                <c:pt idx="2820">
                  <c:v>-59.471217459068924</c:v>
                </c:pt>
                <c:pt idx="2821">
                  <c:v>-59.417822554218127</c:v>
                </c:pt>
                <c:pt idx="2822">
                  <c:v>-59.364738556452103</c:v>
                </c:pt>
                <c:pt idx="2823">
                  <c:v>-59.311963969811821</c:v>
                </c:pt>
                <c:pt idx="2824">
                  <c:v>-59.259497312949634</c:v>
                </c:pt>
                <c:pt idx="2825">
                  <c:v>-59.207337118953696</c:v>
                </c:pt>
                <c:pt idx="2826">
                  <c:v>-59.155481935175004</c:v>
                </c:pt>
                <c:pt idx="2827">
                  <c:v>-59.103930323057</c:v>
                </c:pt>
                <c:pt idx="2828">
                  <c:v>-59.052680857967978</c:v>
                </c:pt>
                <c:pt idx="2829">
                  <c:v>-59.001732129035972</c:v>
                </c:pt>
                <c:pt idx="2830">
                  <c:v>-58.95108273898613</c:v>
                </c:pt>
                <c:pt idx="2831">
                  <c:v>-58.900731303980585</c:v>
                </c:pt>
                <c:pt idx="2832">
                  <c:v>-58.850676453460721</c:v>
                </c:pt>
                <c:pt idx="2833">
                  <c:v>-58.800916829991962</c:v>
                </c:pt>
                <c:pt idx="2834">
                  <c:v>-58.751451089110674</c:v>
                </c:pt>
                <c:pt idx="2835">
                  <c:v>-58.702277899173566</c:v>
                </c:pt>
                <c:pt idx="2836">
                  <c:v>-58.653395941209169</c:v>
                </c:pt>
                <c:pt idx="2837">
                  <c:v>-58.6048039087718</c:v>
                </c:pt>
                <c:pt idx="2838">
                  <c:v>-58.556500507797374</c:v>
                </c:pt>
                <c:pt idx="2839">
                  <c:v>-58.508484456461602</c:v>
                </c:pt>
                <c:pt idx="2840">
                  <c:v>-58.460754485040198</c:v>
                </c:pt>
                <c:pt idx="2841">
                  <c:v>-58.413309335771174</c:v>
                </c:pt>
                <c:pt idx="2842">
                  <c:v>-58.366147762719116</c:v>
                </c:pt>
                <c:pt idx="2843">
                  <c:v>-58.319268531641512</c:v>
                </c:pt>
                <c:pt idx="2844">
                  <c:v>-58.272670419857093</c:v>
                </c:pt>
                <c:pt idx="2845">
                  <c:v>-58.22635221611592</c:v>
                </c:pt>
                <c:pt idx="2846">
                  <c:v>-58.180312720471534</c:v>
                </c:pt>
                <c:pt idx="2847">
                  <c:v>-58.134550744154879</c:v>
                </c:pt>
                <c:pt idx="2848">
                  <c:v>-58.089065109450139</c:v>
                </c:pt>
                <c:pt idx="2849">
                  <c:v>-58.043854649572225</c:v>
                </c:pt>
                <c:pt idx="2850">
                  <c:v>-57.998918208546201</c:v>
                </c:pt>
                <c:pt idx="2851">
                  <c:v>-57.954254641088305</c:v>
                </c:pt>
                <c:pt idx="2852">
                  <c:v>-57.909862812488768</c:v>
                </c:pt>
                <c:pt idx="2853">
                  <c:v>-57.86574159849625</c:v>
                </c:pt>
                <c:pt idx="2854">
                  <c:v>-57.821889885204044</c:v>
                </c:pt>
                <c:pt idx="2855">
                  <c:v>-57.778306568937651</c:v>
                </c:pt>
                <c:pt idx="2856">
                  <c:v>-57.734990556144261</c:v>
                </c:pt>
                <c:pt idx="2857">
                  <c:v>-57.691940763283583</c:v>
                </c:pt>
                <c:pt idx="2858">
                  <c:v>-57.649156116720363</c:v>
                </c:pt>
                <c:pt idx="2859">
                  <c:v>-57.606635552618201</c:v>
                </c:pt>
                <c:pt idx="2860">
                  <c:v>-57.564378016835114</c:v>
                </c:pt>
                <c:pt idx="2861">
                  <c:v>-57.522382464820538</c:v>
                </c:pt>
                <c:pt idx="2862">
                  <c:v>-57.480647861513447</c:v>
                </c:pt>
                <c:pt idx="2863">
                  <c:v>-57.43917318124236</c:v>
                </c:pt>
                <c:pt idx="2864">
                  <c:v>-57.397957407626407</c:v>
                </c:pt>
                <c:pt idx="2865">
                  <c:v>-57.356999533477975</c:v>
                </c:pt>
                <c:pt idx="2866">
                  <c:v>-57.316298560706464</c:v>
                </c:pt>
                <c:pt idx="2867">
                  <c:v>-57.275853500223633</c:v>
                </c:pt>
                <c:pt idx="2868">
                  <c:v>-57.235663371850187</c:v>
                </c:pt>
                <c:pt idx="2869">
                  <c:v>-57.195727204223452</c:v>
                </c:pt>
                <c:pt idx="2870">
                  <c:v>-57.156044034706539</c:v>
                </c:pt>
                <c:pt idx="2871">
                  <c:v>-57.116612909298738</c:v>
                </c:pt>
                <c:pt idx="2872">
                  <c:v>-57.07743288254705</c:v>
                </c:pt>
                <c:pt idx="2873">
                  <c:v>-57.038503017458915</c:v>
                </c:pt>
                <c:pt idx="2874">
                  <c:v>-56.999822385416181</c:v>
                </c:pt>
                <c:pt idx="2875">
                  <c:v>-56.961390066090289</c:v>
                </c:pt>
                <c:pt idx="2876">
                  <c:v>-56.923205147358487</c:v>
                </c:pt>
                <c:pt idx="2877">
                  <c:v>-56.885266725221314</c:v>
                </c:pt>
                <c:pt idx="2878">
                  <c:v>-56.847573903720978</c:v>
                </c:pt>
                <c:pt idx="2879">
                  <c:v>-56.810125794861122</c:v>
                </c:pt>
                <c:pt idx="2880">
                  <c:v>-56.772921518527497</c:v>
                </c:pt>
                <c:pt idx="2881">
                  <c:v>-56.735960202409586</c:v>
                </c:pt>
                <c:pt idx="2882">
                  <c:v>-56.699240981923616</c:v>
                </c:pt>
                <c:pt idx="2883">
                  <c:v>-56.662763000136252</c:v>
                </c:pt>
                <c:pt idx="2884">
                  <c:v>-56.626525407689499</c:v>
                </c:pt>
                <c:pt idx="2885">
                  <c:v>-56.590527362726498</c:v>
                </c:pt>
                <c:pt idx="2886">
                  <c:v>-56.554768030818458</c:v>
                </c:pt>
                <c:pt idx="2887">
                  <c:v>-56.519246584892343</c:v>
                </c:pt>
                <c:pt idx="2888">
                  <c:v>-56.483962205159706</c:v>
                </c:pt>
                <c:pt idx="2889">
                  <c:v>-56.448914079046318</c:v>
                </c:pt>
                <c:pt idx="2890">
                  <c:v>-56.414101401122863</c:v>
                </c:pt>
                <c:pt idx="2891">
                  <c:v>-56.379523373036385</c:v>
                </c:pt>
                <c:pt idx="2892">
                  <c:v>-56.345179203442719</c:v>
                </c:pt>
                <c:pt idx="2893">
                  <c:v>-56.311068107939846</c:v>
                </c:pt>
                <c:pt idx="2894">
                  <c:v>-56.27718930900204</c:v>
                </c:pt>
                <c:pt idx="2895">
                  <c:v>-56.243542035914885</c:v>
                </c:pt>
                <c:pt idx="2896">
                  <c:v>-56.210125524711174</c:v>
                </c:pt>
                <c:pt idx="2897">
                  <c:v>-56.176939018107603</c:v>
                </c:pt>
                <c:pt idx="2898">
                  <c:v>-56.143981765442305</c:v>
                </c:pt>
                <c:pt idx="2899">
                  <c:v>-56.11125302261317</c:v>
                </c:pt>
                <c:pt idx="2900">
                  <c:v>-56.078752052017023</c:v>
                </c:pt>
                <c:pt idx="2901">
                  <c:v>-56.046478122489475</c:v>
                </c:pt>
                <c:pt idx="2902">
                  <c:v>-56.014430509245592</c:v>
                </c:pt>
                <c:pt idx="2903">
                  <c:v>-55.982608493821438</c:v>
                </c:pt>
                <c:pt idx="2904">
                  <c:v>-55.951011364016203</c:v>
                </c:pt>
                <c:pt idx="2905">
                  <c:v>-55.919638413835109</c:v>
                </c:pt>
                <c:pt idx="2906">
                  <c:v>-55.888488943433131</c:v>
                </c:pt>
                <c:pt idx="2907">
                  <c:v>-55.857562259059357</c:v>
                </c:pt>
                <c:pt idx="2908">
                  <c:v>-55.826857673002053</c:v>
                </c:pt>
                <c:pt idx="2909">
                  <c:v>-55.796374503534459</c:v>
                </c:pt>
                <c:pt idx="2910">
                  <c:v>-55.766112074861255</c:v>
                </c:pt>
                <c:pt idx="2911">
                  <c:v>-55.736069717065774</c:v>
                </c:pt>
                <c:pt idx="2912">
                  <c:v>-55.706246766057646</c:v>
                </c:pt>
                <c:pt idx="2913">
                  <c:v>-55.676642563521447</c:v>
                </c:pt>
                <c:pt idx="2914">
                  <c:v>-55.647256456865726</c:v>
                </c:pt>
                <c:pt idx="2915">
                  <c:v>-55.618087799172827</c:v>
                </c:pt>
                <c:pt idx="2916">
                  <c:v>-55.589135949149188</c:v>
                </c:pt>
                <c:pt idx="2917">
                  <c:v>-55.560400271076425</c:v>
                </c:pt>
                <c:pt idx="2918">
                  <c:v>-55.531880134762957</c:v>
                </c:pt>
                <c:pt idx="2919">
                  <c:v>-55.503574915496216</c:v>
                </c:pt>
                <c:pt idx="2920">
                  <c:v>-55.475483993995411</c:v>
                </c:pt>
                <c:pt idx="2921">
                  <c:v>-55.447606756365062</c:v>
                </c:pt>
                <c:pt idx="2922">
                  <c:v>-55.419942594048941</c:v>
                </c:pt>
                <c:pt idx="2923">
                  <c:v>-55.392490903784555</c:v>
                </c:pt>
                <c:pt idx="2924">
                  <c:v>-55.365251087558391</c:v>
                </c:pt>
                <c:pt idx="2925">
                  <c:v>-55.338222552561575</c:v>
                </c:pt>
                <c:pt idx="2926">
                  <c:v>-55.311404711146025</c:v>
                </c:pt>
                <c:pt idx="2927">
                  <c:v>-55.284796980781287</c:v>
                </c:pt>
                <c:pt idx="2928">
                  <c:v>-55.258398784011852</c:v>
                </c:pt>
                <c:pt idx="2929">
                  <c:v>-55.23220954841495</c:v>
                </c:pt>
                <c:pt idx="2930">
                  <c:v>-55.206228706558925</c:v>
                </c:pt>
                <c:pt idx="2931">
                  <c:v>-55.180455695962067</c:v>
                </c:pt>
                <c:pt idx="2932">
                  <c:v>-55.154889959052014</c:v>
                </c:pt>
                <c:pt idx="2933">
                  <c:v>-55.129530943125602</c:v>
                </c:pt>
                <c:pt idx="2934">
                  <c:v>-55.104378100309233</c:v>
                </c:pt>
                <c:pt idx="2935">
                  <c:v>-55.079430887519678</c:v>
                </c:pt>
                <c:pt idx="2936">
                  <c:v>-55.054688766425464</c:v>
                </c:pt>
                <c:pt idx="2937">
                  <c:v>-55.030151203408622</c:v>
                </c:pt>
                <c:pt idx="2938">
                  <c:v>-55.005817669526948</c:v>
                </c:pt>
                <c:pt idx="2939">
                  <c:v>-54.981687640476729</c:v>
                </c:pt>
                <c:pt idx="2940">
                  <c:v>-54.957760596555957</c:v>
                </c:pt>
                <c:pt idx="2941">
                  <c:v>-54.934036022627886</c:v>
                </c:pt>
                <c:pt idx="2942">
                  <c:v>-54.910513408085109</c:v>
                </c:pt>
                <c:pt idx="2943">
                  <c:v>-54.887192246814116</c:v>
                </c:pt>
                <c:pt idx="2944">
                  <c:v>-54.864072037160184</c:v>
                </c:pt>
                <c:pt idx="2945">
                  <c:v>-54.84115228189269</c:v>
                </c:pt>
                <c:pt idx="2946">
                  <c:v>-54.818432488170963</c:v>
                </c:pt>
                <c:pt idx="2947">
                  <c:v>-54.795912167510458</c:v>
                </c:pt>
                <c:pt idx="2948">
                  <c:v>-54.77359083574931</c:v>
                </c:pt>
                <c:pt idx="2949">
                  <c:v>-54.751468013015383</c:v>
                </c:pt>
                <c:pt idx="2950">
                  <c:v>-54.729543223693675</c:v>
                </c:pt>
                <c:pt idx="2951">
                  <c:v>-54.707815996394082</c:v>
                </c:pt>
                <c:pt idx="2952">
                  <c:v>-54.686285863919586</c:v>
                </c:pt>
                <c:pt idx="2953">
                  <c:v>-54.664952363234882</c:v>
                </c:pt>
                <c:pt idx="2954">
                  <c:v>-54.643815035435217</c:v>
                </c:pt>
                <c:pt idx="2955">
                  <c:v>-54.622873425715838</c:v>
                </c:pt>
                <c:pt idx="2956">
                  <c:v>-54.602127083341557</c:v>
                </c:pt>
                <c:pt idx="2957">
                  <c:v>-54.581575561616972</c:v>
                </c:pt>
                <c:pt idx="2958">
                  <c:v>-54.561218417856665</c:v>
                </c:pt>
                <c:pt idx="2959">
                  <c:v>-54.541055213356145</c:v>
                </c:pt>
                <c:pt idx="2960">
                  <c:v>-54.521085513362955</c:v>
                </c:pt>
                <c:pt idx="2961">
                  <c:v>-54.501308887048069</c:v>
                </c:pt>
                <c:pt idx="2962">
                  <c:v>-54.481724907477741</c:v>
                </c:pt>
                <c:pt idx="2963">
                  <c:v>-54.462333151585689</c:v>
                </c:pt>
                <c:pt idx="2964">
                  <c:v>-54.443133200145567</c:v>
                </c:pt>
                <c:pt idx="2965">
                  <c:v>-54.424124637743738</c:v>
                </c:pt>
                <c:pt idx="2966">
                  <c:v>-54.405307052752498</c:v>
                </c:pt>
                <c:pt idx="2967">
                  <c:v>-54.386680037303478</c:v>
                </c:pt>
                <c:pt idx="2968">
                  <c:v>-54.368243187261513</c:v>
                </c:pt>
                <c:pt idx="2969">
                  <c:v>-54.349996102198624</c:v>
                </c:pt>
                <c:pt idx="2970">
                  <c:v>-54.331938385368552</c:v>
                </c:pt>
                <c:pt idx="2971">
                  <c:v>-54.314069643681421</c:v>
                </c:pt>
                <c:pt idx="2972">
                  <c:v>-54.296389487678773</c:v>
                </c:pt>
                <c:pt idx="2973">
                  <c:v>-54.278897531508868</c:v>
                </c:pt>
                <c:pt idx="2974">
                  <c:v>-54.261593392902384</c:v>
                </c:pt>
                <c:pt idx="2975">
                  <c:v>-54.244476693148272</c:v>
                </c:pt>
                <c:pt idx="2976">
                  <c:v>-54.227547057069984</c:v>
                </c:pt>
                <c:pt idx="2977">
                  <c:v>-54.210804113001927</c:v>
                </c:pt>
                <c:pt idx="2978">
                  <c:v>-54.19424749276633</c:v>
                </c:pt>
                <c:pt idx="2979">
                  <c:v>-54.177876831650245</c:v>
                </c:pt>
                <c:pt idx="2980">
                  <c:v>-54.161691768382873</c:v>
                </c:pt>
                <c:pt idx="2981">
                  <c:v>-54.145691945113171</c:v>
                </c:pt>
                <c:pt idx="2982">
                  <c:v>-54.129877007387826</c:v>
                </c:pt>
                <c:pt idx="2983">
                  <c:v>-54.114246604129264</c:v>
                </c:pt>
                <c:pt idx="2984">
                  <c:v>-54.098800387614148</c:v>
                </c:pt>
                <c:pt idx="2985">
                  <c:v>-54.083538013452035</c:v>
                </c:pt>
                <c:pt idx="2986">
                  <c:v>-54.068459140564322</c:v>
                </c:pt>
                <c:pt idx="2987">
                  <c:v>-54.05356343116344</c:v>
                </c:pt>
                <c:pt idx="2988">
                  <c:v>-54.038850550732214</c:v>
                </c:pt>
                <c:pt idx="2989">
                  <c:v>-54.024320168003712</c:v>
                </c:pt>
                <c:pt idx="2990">
                  <c:v>-54.00997195494103</c:v>
                </c:pt>
                <c:pt idx="2991">
                  <c:v>-53.995805586717616</c:v>
                </c:pt>
                <c:pt idx="2992">
                  <c:v>-53.98182074169754</c:v>
                </c:pt>
                <c:pt idx="2993">
                  <c:v>-53.968017101416351</c:v>
                </c:pt>
                <c:pt idx="2994">
                  <c:v>-53.95439435056182</c:v>
                </c:pt>
                <c:pt idx="2995">
                  <c:v>-53.940952176955157</c:v>
                </c:pt>
                <c:pt idx="2996">
                  <c:v>-53.927690271532384</c:v>
                </c:pt>
                <c:pt idx="2997">
                  <c:v>-53.914608328325912</c:v>
                </c:pt>
                <c:pt idx="2998">
                  <c:v>-53.901706044446399</c:v>
                </c:pt>
                <c:pt idx="2999">
                  <c:v>-53.888983120064751</c:v>
                </c:pt>
                <c:pt idx="3000">
                  <c:v>-53.876439258394477</c:v>
                </c:pt>
                <c:pt idx="3001">
                  <c:v>-53.864074165674111</c:v>
                </c:pt>
                <c:pt idx="3002">
                  <c:v>-53.851887551149972</c:v>
                </c:pt>
                <c:pt idx="3003">
                  <c:v>-53.839879127059085</c:v>
                </c:pt>
                <c:pt idx="3004">
                  <c:v>-53.828048608612292</c:v>
                </c:pt>
                <c:pt idx="3005">
                  <c:v>-53.816395713977663</c:v>
                </c:pt>
                <c:pt idx="3006">
                  <c:v>-53.804920164264011</c:v>
                </c:pt>
                <c:pt idx="3007">
                  <c:v>-53.793621683504682</c:v>
                </c:pt>
                <c:pt idx="3008">
                  <c:v>-53.782499998641555</c:v>
                </c:pt>
                <c:pt idx="3009">
                  <c:v>-53.77155483950915</c:v>
                </c:pt>
                <c:pt idx="3010">
                  <c:v>-53.760785938819105</c:v>
                </c:pt>
                <c:pt idx="3011">
                  <c:v>-53.750193032144651</c:v>
                </c:pt>
                <c:pt idx="3012">
                  <c:v>-53.739775857905478</c:v>
                </c:pt>
                <c:pt idx="3013">
                  <c:v>-53.729534157352617</c:v>
                </c:pt>
                <c:pt idx="3014">
                  <c:v>-53.719467674553734</c:v>
                </c:pt>
                <c:pt idx="3015">
                  <c:v>-53.709576156378304</c:v>
                </c:pt>
                <c:pt idx="3016">
                  <c:v>-53.699859352483315</c:v>
                </c:pt>
                <c:pt idx="3017">
                  <c:v>-53.690317015298916</c:v>
                </c:pt>
                <c:pt idx="3018">
                  <c:v>-53.680948900014357</c:v>
                </c:pt>
                <c:pt idx="3019">
                  <c:v>-53.671754764564064</c:v>
                </c:pt>
                <c:pt idx="3020">
                  <c:v>-53.662734369613993</c:v>
                </c:pt>
                <c:pt idx="3021">
                  <c:v>-53.653887478548008</c:v>
                </c:pt>
                <c:pt idx="3022">
                  <c:v>-53.645213857454578</c:v>
                </c:pt>
                <c:pt idx="3023">
                  <c:v>-53.636713275113586</c:v>
                </c:pt>
                <c:pt idx="3024">
                  <c:v>-53.628385502983313</c:v>
                </c:pt>
                <c:pt idx="3025">
                  <c:v>-53.620230315187634</c:v>
                </c:pt>
                <c:pt idx="3026">
                  <c:v>-53.6122474885033</c:v>
                </c:pt>
                <c:pt idx="3027">
                  <c:v>-53.604436802347564</c:v>
                </c:pt>
                <c:pt idx="3028">
                  <c:v>-53.596798038765748</c:v>
                </c:pt>
                <c:pt idx="3029">
                  <c:v>-53.589330982419163</c:v>
                </c:pt>
                <c:pt idx="3030">
                  <c:v>-53.582035420573092</c:v>
                </c:pt>
                <c:pt idx="3031">
                  <c:v>-53.574911143085004</c:v>
                </c:pt>
                <c:pt idx="3032">
                  <c:v>-53.567957942392887</c:v>
                </c:pt>
                <c:pt idx="3033">
                  <c:v>-53.56117561350375</c:v>
                </c:pt>
                <c:pt idx="3034">
                  <c:v>-53.554563953982289</c:v>
                </c:pt>
                <c:pt idx="3035">
                  <c:v>-53.548122763939752</c:v>
                </c:pt>
                <c:pt idx="3036">
                  <c:v>-53.541851846022873</c:v>
                </c:pt>
                <c:pt idx="3037">
                  <c:v>-53.535751005403071</c:v>
                </c:pt>
                <c:pt idx="3038">
                  <c:v>-53.529820049765704</c:v>
                </c:pt>
                <c:pt idx="3039">
                  <c:v>-53.524058789299559</c:v>
                </c:pt>
                <c:pt idx="3040">
                  <c:v>-53.518467036686431</c:v>
                </c:pt>
                <c:pt idx="3041">
                  <c:v>-53.513044607090919</c:v>
                </c:pt>
                <c:pt idx="3042">
                  <c:v>-53.507791318150304</c:v>
                </c:pt>
                <c:pt idx="3043">
                  <c:v>-53.502706989964601</c:v>
                </c:pt>
                <c:pt idx="3044">
                  <c:v>-53.497791445086811</c:v>
                </c:pt>
                <c:pt idx="3045">
                  <c:v>-53.493044508513243</c:v>
                </c:pt>
                <c:pt idx="3046">
                  <c:v>-53.488466007674027</c:v>
                </c:pt>
                <c:pt idx="3047">
                  <c:v>-53.484055772423751</c:v>
                </c:pt>
                <c:pt idx="3048">
                  <c:v>-53.479813635032265</c:v>
                </c:pt>
                <c:pt idx="3049">
                  <c:v>-53.475739430175594</c:v>
                </c:pt>
                <c:pt idx="3050">
                  <c:v>-53.471832994927048</c:v>
                </c:pt>
                <c:pt idx="3051">
                  <c:v>-53.468094168748394</c:v>
                </c:pt>
                <c:pt idx="3052">
                  <c:v>-53.464522793481237</c:v>
                </c:pt>
                <c:pt idx="3053">
                  <c:v>-53.461118713338507</c:v>
                </c:pt>
                <c:pt idx="3054">
                  <c:v>-53.457881774896109</c:v>
                </c:pt>
                <c:pt idx="3055">
                  <c:v>-53.454811827084676</c:v>
                </c:pt>
                <c:pt idx="3056">
                  <c:v>-53.451908721181447</c:v>
                </c:pt>
                <c:pt idx="3057">
                  <c:v>-53.449172310802346</c:v>
                </c:pt>
                <c:pt idx="3058">
                  <c:v>-53.446602451894158</c:v>
                </c:pt>
                <c:pt idx="3059">
                  <c:v>-53.444199002726791</c:v>
                </c:pt>
                <c:pt idx="3060">
                  <c:v>-53.441961823885762</c:v>
                </c:pt>
                <c:pt idx="3061">
                  <c:v>-53.439890778264747</c:v>
                </c:pt>
                <c:pt idx="3062">
                  <c:v>-53.437985731058262</c:v>
                </c:pt>
                <c:pt idx="3063">
                  <c:v>-53.436246549754536</c:v>
                </c:pt>
                <c:pt idx="3064">
                  <c:v>-53.434673104128443</c:v>
                </c:pt>
                <c:pt idx="3065">
                  <c:v>-53.433265266234571</c:v>
                </c:pt>
                <c:pt idx="3066">
                  <c:v>-53.43202291040047</c:v>
                </c:pt>
                <c:pt idx="3067">
                  <c:v>-53.430945913220008</c:v>
                </c:pt>
                <c:pt idx="3068">
                  <c:v>-53.430034153546764</c:v>
                </c:pt>
                <c:pt idx="3069">
                  <c:v>-53.429287512487704</c:v>
                </c:pt>
                <c:pt idx="3070">
                  <c:v>-53.428705873396829</c:v>
                </c:pt>
                <c:pt idx="3071">
                  <c:v>-53.428289121869085</c:v>
                </c:pt>
                <c:pt idx="3072">
                  <c:v>-53.428037145734237</c:v>
                </c:pt>
                <c:pt idx="3073">
                  <c:v>-53.427949835051052</c:v>
                </c:pt>
                <c:pt idx="3074">
                  <c:v>-53.428027082101408</c:v>
                </c:pt>
                <c:pt idx="3075">
                  <c:v>-53.428268781384709</c:v>
                </c:pt>
                <c:pt idx="3076">
                  <c:v>-53.428674829612291</c:v>
                </c:pt>
                <c:pt idx="3077">
                  <c:v>-53.429245125701954</c:v>
                </c:pt>
                <c:pt idx="3078">
                  <c:v>-53.429979570772737</c:v>
                </c:pt>
                <c:pt idx="3079">
                  <c:v>-53.430878068139634</c:v>
                </c:pt>
                <c:pt idx="3080">
                  <c:v>-53.431940523308612</c:v>
                </c:pt>
                <c:pt idx="3081">
                  <c:v>-53.43316684397152</c:v>
                </c:pt>
                <c:pt idx="3082">
                  <c:v>-53.434556940001379</c:v>
                </c:pt>
                <c:pt idx="3083">
                  <c:v>-53.436110723447584</c:v>
                </c:pt>
                <c:pt idx="3084">
                  <c:v>-53.437828108531335</c:v>
                </c:pt>
                <c:pt idx="3085">
                  <c:v>-53.439709011641042</c:v>
                </c:pt>
                <c:pt idx="3086">
                  <c:v>-53.441753351328117</c:v>
                </c:pt>
                <c:pt idx="3087">
                  <c:v>-53.443961048302562</c:v>
                </c:pt>
                <c:pt idx="3088">
                  <c:v>-53.446332025428859</c:v>
                </c:pt>
                <c:pt idx="3089">
                  <c:v>-53.448866207721942</c:v>
                </c:pt>
                <c:pt idx="3090">
                  <c:v>-53.451563522343299</c:v>
                </c:pt>
                <c:pt idx="3091">
                  <c:v>-53.454423898597085</c:v>
                </c:pt>
                <c:pt idx="3092">
                  <c:v>-53.457447267926497</c:v>
                </c:pt>
                <c:pt idx="3093">
                  <c:v>-53.460633563910129</c:v>
                </c:pt>
                <c:pt idx="3094">
                  <c:v>-53.463982722258535</c:v>
                </c:pt>
                <c:pt idx="3095">
                  <c:v>-53.467494680810816</c:v>
                </c:pt>
                <c:pt idx="3096">
                  <c:v>-53.471169379531432</c:v>
                </c:pt>
                <c:pt idx="3097">
                  <c:v>-53.475006760506972</c:v>
                </c:pt>
                <c:pt idx="3098">
                  <c:v>-53.479006767943211</c:v>
                </c:pt>
                <c:pt idx="3099">
                  <c:v>-53.483169348162072</c:v>
                </c:pt>
                <c:pt idx="3100">
                  <c:v>-53.487494449598913</c:v>
                </c:pt>
                <c:pt idx="3101">
                  <c:v>-53.491982022799753</c:v>
                </c:pt>
                <c:pt idx="3102">
                  <c:v>-53.49663202041873</c:v>
                </c:pt>
                <c:pt idx="3103">
                  <c:v>-53.501444397215508</c:v>
                </c:pt>
                <c:pt idx="3104">
                  <c:v>-53.506419110053017</c:v>
                </c:pt>
                <c:pt idx="3105">
                  <c:v>-53.511556117895097</c:v>
                </c:pt>
                <c:pt idx="3106">
                  <c:v>-53.516855381804348</c:v>
                </c:pt>
                <c:pt idx="3107">
                  <c:v>-53.522316864940088</c:v>
                </c:pt>
                <c:pt idx="3108">
                  <c:v>-53.527940532556357</c:v>
                </c:pt>
                <c:pt idx="3109">
                  <c:v>-53.53372635200013</c:v>
                </c:pt>
                <c:pt idx="3110">
                  <c:v>-53.539674292709506</c:v>
                </c:pt>
                <c:pt idx="3111">
                  <c:v>-53.545784326212157</c:v>
                </c:pt>
                <c:pt idx="3112">
                  <c:v>-53.55205642612372</c:v>
                </c:pt>
                <c:pt idx="3113">
                  <c:v>-53.558490568146418</c:v>
                </c:pt>
                <c:pt idx="3114">
                  <c:v>-53.565086730067762</c:v>
                </c:pt>
                <c:pt idx="3115">
                  <c:v>-53.571844891759312</c:v>
                </c:pt>
                <c:pt idx="3116">
                  <c:v>-53.578765035175557</c:v>
                </c:pt>
                <c:pt idx="3117">
                  <c:v>-53.585847144352954</c:v>
                </c:pt>
                <c:pt idx="3118">
                  <c:v>-53.593091205409053</c:v>
                </c:pt>
                <c:pt idx="3119">
                  <c:v>-53.600497206541618</c:v>
                </c:pt>
                <c:pt idx="3120">
                  <c:v>-53.608065138028081</c:v>
                </c:pt>
                <c:pt idx="3121">
                  <c:v>-53.615794992224835</c:v>
                </c:pt>
                <c:pt idx="3122">
                  <c:v>-53.623686763566845</c:v>
                </c:pt>
                <c:pt idx="3123">
                  <c:v>-53.631740448567264</c:v>
                </c:pt>
                <c:pt idx="3124">
                  <c:v>-53.639956045817144</c:v>
                </c:pt>
                <c:pt idx="3125">
                  <c:v>-53.648333555985332</c:v>
                </c:pt>
                <c:pt idx="3126">
                  <c:v>-53.65687298181836</c:v>
                </c:pt>
                <c:pt idx="3127">
                  <c:v>-53.665574328140558</c:v>
                </c:pt>
                <c:pt idx="3128">
                  <c:v>-53.67443760185418</c:v>
                </c:pt>
                <c:pt idx="3129">
                  <c:v>-53.683462811939648</c:v>
                </c:pt>
                <c:pt idx="3130">
                  <c:v>-53.692649969455992</c:v>
                </c:pt>
                <c:pt idx="3131">
                  <c:v>-53.701999087541246</c:v>
                </c:pt>
                <c:pt idx="3132">
                  <c:v>-53.711510181413075</c:v>
                </c:pt>
                <c:pt idx="3133">
                  <c:v>-53.721183268369458</c:v>
                </c:pt>
                <c:pt idx="3134">
                  <c:v>-53.731018367789467</c:v>
                </c:pt>
                <c:pt idx="3135">
                  <c:v>-53.741015501134164</c:v>
                </c:pt>
                <c:pt idx="3136">
                  <c:v>-53.751174691947597</c:v>
                </c:pt>
                <c:pt idx="3137">
                  <c:v>-53.761495965857947</c:v>
                </c:pt>
                <c:pt idx="3138">
                  <c:v>-53.771979350578682</c:v>
                </c:pt>
                <c:pt idx="3139">
                  <c:v>-53.782624875909903</c:v>
                </c:pt>
                <c:pt idx="3140">
                  <c:v>-53.793432573739786</c:v>
                </c:pt>
                <c:pt idx="3141">
                  <c:v>-53.8044024780461</c:v>
                </c:pt>
                <c:pt idx="3142">
                  <c:v>-53.815534624897829</c:v>
                </c:pt>
                <c:pt idx="3143">
                  <c:v>-53.826829052456944</c:v>
                </c:pt>
                <c:pt idx="3144">
                  <c:v>-53.838285800980245</c:v>
                </c:pt>
                <c:pt idx="3145">
                  <c:v>-53.849904912821287</c:v>
                </c:pt>
                <c:pt idx="3146">
                  <c:v>-53.861686432432506</c:v>
                </c:pt>
                <c:pt idx="3147">
                  <c:v>-53.873630406367326</c:v>
                </c:pt>
                <c:pt idx="3148">
                  <c:v>-53.885736883282512</c:v>
                </c:pt>
                <c:pt idx="3149">
                  <c:v>-53.898005913940459</c:v>
                </c:pt>
                <c:pt idx="3150">
                  <c:v>-53.910437551211814</c:v>
                </c:pt>
                <c:pt idx="3151">
                  <c:v>-53.92303185007794</c:v>
                </c:pt>
                <c:pt idx="3152">
                  <c:v>-53.935788867633782</c:v>
                </c:pt>
                <c:pt idx="3153">
                  <c:v>-53.948708663090514</c:v>
                </c:pt>
                <c:pt idx="3154">
                  <c:v>-53.961791297778639</c:v>
                </c:pt>
                <c:pt idx="3155">
                  <c:v>-53.97503683515091</c:v>
                </c:pt>
                <c:pt idx="3156">
                  <c:v>-53.988445340785553</c:v>
                </c:pt>
                <c:pt idx="3157">
                  <c:v>-54.002016882389476</c:v>
                </c:pt>
                <c:pt idx="3158">
                  <c:v>-54.015751529801676</c:v>
                </c:pt>
                <c:pt idx="3159">
                  <c:v>-54.029649354996714</c:v>
                </c:pt>
                <c:pt idx="3160">
                  <c:v>-54.043710432088268</c:v>
                </c:pt>
                <c:pt idx="3161">
                  <c:v>-54.057934837332915</c:v>
                </c:pt>
                <c:pt idx="3162">
                  <c:v>-54.072322649133902</c:v>
                </c:pt>
                <c:pt idx="3163">
                  <c:v>-54.086873948045032</c:v>
                </c:pt>
                <c:pt idx="3164">
                  <c:v>-54.101588816774814</c:v>
                </c:pt>
                <c:pt idx="3165">
                  <c:v>-54.116467340190539</c:v>
                </c:pt>
                <c:pt idx="3166">
                  <c:v>-54.131509605322556</c:v>
                </c:pt>
                <c:pt idx="3167">
                  <c:v>-54.146715701368684</c:v>
                </c:pt>
                <c:pt idx="3168">
                  <c:v>-54.162085719698709</c:v>
                </c:pt>
                <c:pt idx="3169">
                  <c:v>-54.177619753858963</c:v>
                </c:pt>
                <c:pt idx="3170">
                  <c:v>-54.193317899577096</c:v>
                </c:pt>
                <c:pt idx="3171">
                  <c:v>-54.209180254766906</c:v>
                </c:pt>
                <c:pt idx="3172">
                  <c:v>-54.225206919533306</c:v>
                </c:pt>
                <c:pt idx="3173">
                  <c:v>-54.241397996177398</c:v>
                </c:pt>
                <c:pt idx="3174">
                  <c:v>-54.257753589201641</c:v>
                </c:pt>
                <c:pt idx="3175">
                  <c:v>-54.274273805315268</c:v>
                </c:pt>
                <c:pt idx="3176">
                  <c:v>-54.290958753439625</c:v>
                </c:pt>
                <c:pt idx="3177">
                  <c:v>-54.307808544713737</c:v>
                </c:pt>
                <c:pt idx="3178">
                  <c:v>-54.324823292500035</c:v>
                </c:pt>
                <c:pt idx="3179">
                  <c:v>-54.342003112390131</c:v>
                </c:pt>
                <c:pt idx="3180">
                  <c:v>-54.359348122210704</c:v>
                </c:pt>
                <c:pt idx="3181">
                  <c:v>-54.376858442029594</c:v>
                </c:pt>
                <c:pt idx="3182">
                  <c:v>-54.39453419416192</c:v>
                </c:pt>
                <c:pt idx="3183">
                  <c:v>-54.412375503176435</c:v>
                </c:pt>
                <c:pt idx="3184">
                  <c:v>-54.430382495901824</c:v>
                </c:pt>
                <c:pt idx="3185">
                  <c:v>-54.448555301433373</c:v>
                </c:pt>
                <c:pt idx="3186">
                  <c:v>-54.466894051139541</c:v>
                </c:pt>
                <c:pt idx="3187">
                  <c:v>-54.485398878668789</c:v>
                </c:pt>
                <c:pt idx="3188">
                  <c:v>-54.504069919956464</c:v>
                </c:pt>
                <c:pt idx="3189">
                  <c:v>-54.522907313231897</c:v>
                </c:pt>
                <c:pt idx="3190">
                  <c:v>-54.541911199025549</c:v>
                </c:pt>
                <c:pt idx="3191">
                  <c:v>-54.561081720176283</c:v>
                </c:pt>
                <c:pt idx="3192">
                  <c:v>-54.580419021838857</c:v>
                </c:pt>
                <c:pt idx="3193">
                  <c:v>-54.599923251491454</c:v>
                </c:pt>
                <c:pt idx="3194">
                  <c:v>-54.619594558943369</c:v>
                </c:pt>
                <c:pt idx="3195">
                  <c:v>-54.639433096342891</c:v>
                </c:pt>
                <c:pt idx="3196">
                  <c:v>-54.659439018185225</c:v>
                </c:pt>
                <c:pt idx="3197">
                  <c:v>-54.679612481320568</c:v>
                </c:pt>
                <c:pt idx="3198">
                  <c:v>-54.699953644962456</c:v>
                </c:pt>
                <c:pt idx="3199">
                  <c:v>-54.720462670695952</c:v>
                </c:pt>
                <c:pt idx="3200">
                  <c:v>-54.74113972248638</c:v>
                </c:pt>
                <c:pt idx="3201">
                  <c:v>-54.761984966687777</c:v>
                </c:pt>
                <c:pt idx="3202">
                  <c:v>-54.782998572051788</c:v>
                </c:pt>
                <c:pt idx="3203">
                  <c:v>-54.804180709736556</c:v>
                </c:pt>
                <c:pt idx="3204">
                  <c:v>-54.825531553315841</c:v>
                </c:pt>
                <c:pt idx="3205">
                  <c:v>-54.847051278788186</c:v>
                </c:pt>
                <c:pt idx="3206">
                  <c:v>-54.868740064586262</c:v>
                </c:pt>
                <c:pt idx="3207">
                  <c:v>-54.890598091586433</c:v>
                </c:pt>
                <c:pt idx="3208">
                  <c:v>-54.912625543118345</c:v>
                </c:pt>
                <c:pt idx="3209">
                  <c:v>-54.934822604974755</c:v>
                </c:pt>
                <c:pt idx="3210">
                  <c:v>-54.957189465421472</c:v>
                </c:pt>
                <c:pt idx="3211">
                  <c:v>-54.979726315207429</c:v>
                </c:pt>
                <c:pt idx="3212">
                  <c:v>-55.002433347574978</c:v>
                </c:pt>
                <c:pt idx="3213">
                  <c:v>-55.025310758270216</c:v>
                </c:pt>
                <c:pt idx="3214">
                  <c:v>-55.048358745553578</c:v>
                </c:pt>
                <c:pt idx="3215">
                  <c:v>-55.071577510210545</c:v>
                </c:pt>
                <c:pt idx="3216">
                  <c:v>-55.09496725556248</c:v>
                </c:pt>
                <c:pt idx="3217">
                  <c:v>-55.118528187477686</c:v>
                </c:pt>
                <c:pt idx="3218">
                  <c:v>-55.142260514382492</c:v>
                </c:pt>
                <c:pt idx="3219">
                  <c:v>-55.166164447272699</c:v>
                </c:pt>
                <c:pt idx="3220">
                  <c:v>-55.190240199725011</c:v>
                </c:pt>
                <c:pt idx="3221">
                  <c:v>-55.214487987908683</c:v>
                </c:pt>
                <c:pt idx="3222">
                  <c:v>-55.238908030597386</c:v>
                </c:pt>
                <c:pt idx="3223">
                  <c:v>-55.26350054918116</c:v>
                </c:pt>
                <c:pt idx="3224">
                  <c:v>-55.288265767678567</c:v>
                </c:pt>
                <c:pt idx="3225">
                  <c:v>-55.313203912749039</c:v>
                </c:pt>
                <c:pt idx="3226">
                  <c:v>-55.338315213705343</c:v>
                </c:pt>
                <c:pt idx="3227">
                  <c:v>-55.363599902526261</c:v>
                </c:pt>
                <c:pt idx="3228">
                  <c:v>-55.389058213869362</c:v>
                </c:pt>
                <c:pt idx="3229">
                  <c:v>-55.414690385084135</c:v>
                </c:pt>
                <c:pt idx="3230">
                  <c:v>-55.440496656225051</c:v>
                </c:pt>
                <c:pt idx="3231">
                  <c:v>-55.466477270064978</c:v>
                </c:pt>
                <c:pt idx="3232">
                  <c:v>-55.492632472108724</c:v>
                </c:pt>
                <c:pt idx="3233">
                  <c:v>-55.518962510606727</c:v>
                </c:pt>
                <c:pt idx="3234">
                  <c:v>-55.545467636569022</c:v>
                </c:pt>
                <c:pt idx="3235">
                  <c:v>-55.572148103779227</c:v>
                </c:pt>
                <c:pt idx="3236">
                  <c:v>-55.599004168808939</c:v>
                </c:pt>
                <c:pt idx="3237">
                  <c:v>-55.62603609103207</c:v>
                </c:pt>
                <c:pt idx="3238">
                  <c:v>-55.653244132639614</c:v>
                </c:pt>
                <c:pt idx="3239">
                  <c:v>-55.680628558654334</c:v>
                </c:pt>
                <c:pt idx="3240">
                  <c:v>-55.708189636946017</c:v>
                </c:pt>
                <c:pt idx="3241">
                  <c:v>-55.735927638246501</c:v>
                </c:pt>
                <c:pt idx="3242">
                  <c:v>-55.763842836165232</c:v>
                </c:pt>
                <c:pt idx="3243">
                  <c:v>-55.791935507204727</c:v>
                </c:pt>
                <c:pt idx="3244">
                  <c:v>-55.820205930776659</c:v>
                </c:pt>
                <c:pt idx="3245">
                  <c:v>-55.848654389217636</c:v>
                </c:pt>
                <c:pt idx="3246">
                  <c:v>-55.87728116780557</c:v>
                </c:pt>
                <c:pt idx="3247">
                  <c:v>-55.906086554776081</c:v>
                </c:pt>
                <c:pt idx="3248">
                  <c:v>-55.935070841339126</c:v>
                </c:pt>
                <c:pt idx="3249">
                  <c:v>-55.964234321695933</c:v>
                </c:pt>
                <c:pt idx="3250">
                  <c:v>-55.993577293055935</c:v>
                </c:pt>
                <c:pt idx="3251">
                  <c:v>-56.023100055654268</c:v>
                </c:pt>
                <c:pt idx="3252">
                  <c:v>-56.05280291276906</c:v>
                </c:pt>
                <c:pt idx="3253">
                  <c:v>-56.082686170739336</c:v>
                </c:pt>
                <c:pt idx="3254">
                  <c:v>-56.112750138982804</c:v>
                </c:pt>
                <c:pt idx="3255">
                  <c:v>-56.142995130014228</c:v>
                </c:pt>
                <c:pt idx="3256">
                  <c:v>-56.173421459463661</c:v>
                </c:pt>
                <c:pt idx="3257">
                  <c:v>-56.204029446095092</c:v>
                </c:pt>
                <c:pt idx="3258">
                  <c:v>-56.234819411825413</c:v>
                </c:pt>
                <c:pt idx="3259">
                  <c:v>-56.265791681743494</c:v>
                </c:pt>
                <c:pt idx="3260">
                  <c:v>-56.296946584129437</c:v>
                </c:pt>
                <c:pt idx="3261">
                  <c:v>-56.328284450474193</c:v>
                </c:pt>
                <c:pt idx="3262">
                  <c:v>-56.359805615499354</c:v>
                </c:pt>
                <c:pt idx="3263">
                  <c:v>-56.391510417177386</c:v>
                </c:pt>
                <c:pt idx="3264">
                  <c:v>-56.423399196751632</c:v>
                </c:pt>
                <c:pt idx="3265">
                  <c:v>-56.455472298757137</c:v>
                </c:pt>
                <c:pt idx="3266">
                  <c:v>-56.487730071041405</c:v>
                </c:pt>
                <c:pt idx="3267">
                  <c:v>-56.520172864785323</c:v>
                </c:pt>
                <c:pt idx="3268">
                  <c:v>-56.552801034524649</c:v>
                </c:pt>
                <c:pt idx="3269">
                  <c:v>-56.585614938171638</c:v>
                </c:pt>
                <c:pt idx="3270">
                  <c:v>-56.618614937036654</c:v>
                </c:pt>
                <c:pt idx="3271">
                  <c:v>-56.651801395850548</c:v>
                </c:pt>
                <c:pt idx="3272">
                  <c:v>-56.685174682787007</c:v>
                </c:pt>
                <c:pt idx="3273">
                  <c:v>-56.718735169485029</c:v>
                </c:pt>
                <c:pt idx="3274">
                  <c:v>-56.752483231072176</c:v>
                </c:pt>
                <c:pt idx="3275">
                  <c:v>-56.786419246187478</c:v>
                </c:pt>
                <c:pt idx="3276">
                  <c:v>-56.82054359700517</c:v>
                </c:pt>
                <c:pt idx="3277">
                  <c:v>-56.85485666925851</c:v>
                </c:pt>
                <c:pt idx="3278">
                  <c:v>-56.889358852263605</c:v>
                </c:pt>
                <c:pt idx="3279">
                  <c:v>-56.924050538944037</c:v>
                </c:pt>
                <c:pt idx="3280">
                  <c:v>-56.958932125855533</c:v>
                </c:pt>
                <c:pt idx="3281">
                  <c:v>-56.994004013210727</c:v>
                </c:pt>
                <c:pt idx="3282">
                  <c:v>-57.029266604904706</c:v>
                </c:pt>
                <c:pt idx="3283">
                  <c:v>-57.06472030854043</c:v>
                </c:pt>
                <c:pt idx="3284">
                  <c:v>-57.100365535454642</c:v>
                </c:pt>
                <c:pt idx="3285">
                  <c:v>-57.136202700744278</c:v>
                </c:pt>
                <c:pt idx="3286">
                  <c:v>-57.172232223292632</c:v>
                </c:pt>
                <c:pt idx="3287">
                  <c:v>-57.208454525796583</c:v>
                </c:pt>
                <c:pt idx="3288">
                  <c:v>-57.244870034793642</c:v>
                </c:pt>
                <c:pt idx="3289">
                  <c:v>-57.281479180689338</c:v>
                </c:pt>
                <c:pt idx="3290">
                  <c:v>-57.318282397785232</c:v>
                </c:pt>
                <c:pt idx="3291">
                  <c:v>-57.355280124307164</c:v>
                </c:pt>
                <c:pt idx="3292">
                  <c:v>-57.39247280243351</c:v>
                </c:pt>
                <c:pt idx="3293">
                  <c:v>-57.429860878324341</c:v>
                </c:pt>
                <c:pt idx="3294">
                  <c:v>-57.46744480215051</c:v>
                </c:pt>
                <c:pt idx="3295">
                  <c:v>-57.505225028123299</c:v>
                </c:pt>
                <c:pt idx="3296">
                  <c:v>-57.543202014524304</c:v>
                </c:pt>
                <c:pt idx="3297">
                  <c:v>-57.581376223735816</c:v>
                </c:pt>
                <c:pt idx="3298">
                  <c:v>-57.61974812227146</c:v>
                </c:pt>
                <c:pt idx="3299">
                  <c:v>-57.658318180807342</c:v>
                </c:pt>
                <c:pt idx="3300">
                  <c:v>-57.697086874213255</c:v>
                </c:pt>
                <c:pt idx="3301">
                  <c:v>-57.736054681584783</c:v>
                </c:pt>
                <c:pt idx="3302">
                  <c:v>-57.775222086275313</c:v>
                </c:pt>
                <c:pt idx="3303">
                  <c:v>-57.81458957592875</c:v>
                </c:pt>
                <c:pt idx="3304">
                  <c:v>-57.854157642512419</c:v>
                </c:pt>
                <c:pt idx="3305">
                  <c:v>-57.893926782350569</c:v>
                </c:pt>
                <c:pt idx="3306">
                  <c:v>-57.93389749615811</c:v>
                </c:pt>
                <c:pt idx="3307">
                  <c:v>-57.974070289074866</c:v>
                </c:pt>
                <c:pt idx="3308">
                  <c:v>-58.01444567070024</c:v>
                </c:pt>
                <c:pt idx="3309">
                  <c:v>-58.055024155128251</c:v>
                </c:pt>
                <c:pt idx="3310">
                  <c:v>-58.095806260983153</c:v>
                </c:pt>
                <c:pt idx="3311">
                  <c:v>-58.136792511455113</c:v>
                </c:pt>
                <c:pt idx="3312">
                  <c:v>-58.177983434336902</c:v>
                </c:pt>
                <c:pt idx="3313">
                  <c:v>-58.21937956206051</c:v>
                </c:pt>
                <c:pt idx="3314">
                  <c:v>-58.260981431734571</c:v>
                </c:pt>
                <c:pt idx="3315">
                  <c:v>-58.302789585181962</c:v>
                </c:pt>
                <c:pt idx="3316">
                  <c:v>-58.344804568978162</c:v>
                </c:pt>
                <c:pt idx="3317">
                  <c:v>-58.38702693448986</c:v>
                </c:pt>
                <c:pt idx="3318">
                  <c:v>-58.42945723791405</c:v>
                </c:pt>
                <c:pt idx="3319">
                  <c:v>-58.472096040317851</c:v>
                </c:pt>
                <c:pt idx="3320">
                  <c:v>-58.514943907678514</c:v>
                </c:pt>
                <c:pt idx="3321">
                  <c:v>-58.558001410923985</c:v>
                </c:pt>
                <c:pt idx="3322">
                  <c:v>-58.601269125974333</c:v>
                </c:pt>
                <c:pt idx="3323">
                  <c:v>-58.644747633783112</c:v>
                </c:pt>
                <c:pt idx="3324">
                  <c:v>-58.688437520379651</c:v>
                </c:pt>
                <c:pt idx="3325">
                  <c:v>-58.732339376911789</c:v>
                </c:pt>
                <c:pt idx="3326">
                  <c:v>-58.77645379968903</c:v>
                </c:pt>
                <c:pt idx="3327">
                  <c:v>-58.820781390226358</c:v>
                </c:pt>
                <c:pt idx="3328">
                  <c:v>-58.865322755288588</c:v>
                </c:pt>
                <c:pt idx="3329">
                  <c:v>-58.910078506935179</c:v>
                </c:pt>
                <c:pt idx="3330">
                  <c:v>-58.955049262565701</c:v>
                </c:pt>
                <c:pt idx="3331">
                  <c:v>-59.000235644965898</c:v>
                </c:pt>
                <c:pt idx="3332">
                  <c:v>-59.045638282354105</c:v>
                </c:pt>
                <c:pt idx="3333">
                  <c:v>-59.091257808428765</c:v>
                </c:pt>
                <c:pt idx="3334">
                  <c:v>-59.137094862415864</c:v>
                </c:pt>
                <c:pt idx="3335">
                  <c:v>-59.183150089117376</c:v>
                </c:pt>
                <c:pt idx="3336">
                  <c:v>-59.229424138960518</c:v>
                </c:pt>
                <c:pt idx="3337">
                  <c:v>-59.275917668047022</c:v>
                </c:pt>
                <c:pt idx="3338">
                  <c:v>-59.322631338203557</c:v>
                </c:pt>
                <c:pt idx="3339">
                  <c:v>-59.369565817032644</c:v>
                </c:pt>
                <c:pt idx="3340">
                  <c:v>-59.416721777963986</c:v>
                </c:pt>
                <c:pt idx="3341">
                  <c:v>-59.464099900306977</c:v>
                </c:pt>
                <c:pt idx="3342">
                  <c:v>-59.511700869303297</c:v>
                </c:pt>
                <c:pt idx="3343">
                  <c:v>-59.55952537618046</c:v>
                </c:pt>
                <c:pt idx="3344">
                  <c:v>-59.607574118206273</c:v>
                </c:pt>
                <c:pt idx="3345">
                  <c:v>-59.655847798743508</c:v>
                </c:pt>
                <c:pt idx="3346">
                  <c:v>-59.704347127305503</c:v>
                </c:pt>
                <c:pt idx="3347">
                  <c:v>-59.753072819612825</c:v>
                </c:pt>
                <c:pt idx="3348">
                  <c:v>-59.802025597650044</c:v>
                </c:pt>
                <c:pt idx="3349">
                  <c:v>-59.85120618972347</c:v>
                </c:pt>
                <c:pt idx="3350">
                  <c:v>-59.900615330520196</c:v>
                </c:pt>
                <c:pt idx="3351">
                  <c:v>-59.950253761166728</c:v>
                </c:pt>
                <c:pt idx="3352">
                  <c:v>-60.000122229289786</c:v>
                </c:pt>
                <c:pt idx="3353">
                  <c:v>-60.05022148907662</c:v>
                </c:pt>
                <c:pt idx="3354">
                  <c:v>-60.100552301336876</c:v>
                </c:pt>
                <c:pt idx="3355">
                  <c:v>-60.15111543356528</c:v>
                </c:pt>
                <c:pt idx="3356">
                  <c:v>-60.201911660004647</c:v>
                </c:pt>
                <c:pt idx="3357">
                  <c:v>-60.252941761709991</c:v>
                </c:pt>
                <c:pt idx="3358">
                  <c:v>-60.304206526613896</c:v>
                </c:pt>
                <c:pt idx="3359">
                  <c:v>-60.355706749591782</c:v>
                </c:pt>
                <c:pt idx="3360">
                  <c:v>-60.407443232529033</c:v>
                </c:pt>
                <c:pt idx="3361">
                  <c:v>-60.459416784388544</c:v>
                </c:pt>
                <c:pt idx="3362">
                  <c:v>-60.511628221278798</c:v>
                </c:pt>
                <c:pt idx="3363">
                  <c:v>-60.564078366523844</c:v>
                </c:pt>
                <c:pt idx="3364">
                  <c:v>-60.616768050733228</c:v>
                </c:pt>
                <c:pt idx="3365">
                  <c:v>-60.669698111873146</c:v>
                </c:pt>
                <c:pt idx="3366">
                  <c:v>-60.722869395339181</c:v>
                </c:pt>
                <c:pt idx="3367">
                  <c:v>-60.776282754028834</c:v>
                </c:pt>
                <c:pt idx="3368">
                  <c:v>-60.82993904841608</c:v>
                </c:pt>
                <c:pt idx="3369">
                  <c:v>-60.883839146626578</c:v>
                </c:pt>
                <c:pt idx="3370">
                  <c:v>-60.937983924513411</c:v>
                </c:pt>
                <c:pt idx="3371">
                  <c:v>-60.992374265734711</c:v>
                </c:pt>
                <c:pt idx="3372">
                  <c:v>-61.047011061831853</c:v>
                </c:pt>
                <c:pt idx="3373">
                  <c:v>-61.101895212308406</c:v>
                </c:pt>
                <c:pt idx="3374">
                  <c:v>-61.157027624710935</c:v>
                </c:pt>
                <c:pt idx="3375">
                  <c:v>-61.212409214710391</c:v>
                </c:pt>
                <c:pt idx="3376">
                  <c:v>-61.26804090618441</c:v>
                </c:pt>
                <c:pt idx="3377">
                  <c:v>-61.32392363130154</c:v>
                </c:pt>
                <c:pt idx="3378">
                  <c:v>-61.380058330605607</c:v>
                </c:pt>
                <c:pt idx="3379">
                  <c:v>-61.436445953102108</c:v>
                </c:pt>
                <c:pt idx="3380">
                  <c:v>-61.493087456345478</c:v>
                </c:pt>
                <c:pt idx="3381">
                  <c:v>-61.549983806527123</c:v>
                </c:pt>
                <c:pt idx="3382">
                  <c:v>-61.607135978565488</c:v>
                </c:pt>
                <c:pt idx="3383">
                  <c:v>-61.664544956196963</c:v>
                </c:pt>
                <c:pt idx="3384">
                  <c:v>-61.722211732067684</c:v>
                </c:pt>
                <c:pt idx="3385">
                  <c:v>-61.78013730782741</c:v>
                </c:pt>
                <c:pt idx="3386">
                  <c:v>-61.838322694224097</c:v>
                </c:pt>
                <c:pt idx="3387">
                  <c:v>-61.896768911199949</c:v>
                </c:pt>
                <c:pt idx="3388">
                  <c:v>-61.955476987989172</c:v>
                </c:pt>
                <c:pt idx="3389">
                  <c:v>-62.014447963216305</c:v>
                </c:pt>
                <c:pt idx="3390">
                  <c:v>-62.073682884996835</c:v>
                </c:pt>
                <c:pt idx="3391">
                  <c:v>-62.13318281103885</c:v>
                </c:pt>
                <c:pt idx="3392">
                  <c:v>-62.192948808745768</c:v>
                </c:pt>
                <c:pt idx="3393">
                  <c:v>-62.252981955321182</c:v>
                </c:pt>
                <c:pt idx="3394">
                  <c:v>-62.313283337875006</c:v>
                </c:pt>
                <c:pt idx="3395">
                  <c:v>-62.3738540535306</c:v>
                </c:pt>
                <c:pt idx="3396">
                  <c:v>-62.43469520953429</c:v>
                </c:pt>
                <c:pt idx="3397">
                  <c:v>-62.495807923365859</c:v>
                </c:pt>
                <c:pt idx="3398">
                  <c:v>-62.557193322850836</c:v>
                </c:pt>
                <c:pt idx="3399">
                  <c:v>-62.618852546274397</c:v>
                </c:pt>
                <c:pt idx="3400">
                  <c:v>-62.680786742496871</c:v>
                </c:pt>
                <c:pt idx="3401">
                  <c:v>-62.74299707107096</c:v>
                </c:pt>
                <c:pt idx="3402">
                  <c:v>-62.805484702360872</c:v>
                </c:pt>
                <c:pt idx="3403">
                  <c:v>-62.868250817662513</c:v>
                </c:pt>
                <c:pt idx="3404">
                  <c:v>-62.931296609326381</c:v>
                </c:pt>
                <c:pt idx="3405">
                  <c:v>-62.994623280881584</c:v>
                </c:pt>
                <c:pt idx="3406">
                  <c:v>-63.058232047161916</c:v>
                </c:pt>
                <c:pt idx="3407">
                  <c:v>-63.122124134433761</c:v>
                </c:pt>
                <c:pt idx="3408">
                  <c:v>-63.186300780525933</c:v>
                </c:pt>
                <c:pt idx="3409">
                  <c:v>-63.250763234961397</c:v>
                </c:pt>
                <c:pt idx="3410">
                  <c:v>-63.315512759090957</c:v>
                </c:pt>
                <c:pt idx="3411">
                  <c:v>-63.380550626228953</c:v>
                </c:pt>
                <c:pt idx="3412">
                  <c:v>-63.44587812179094</c:v>
                </c:pt>
                <c:pt idx="3413">
                  <c:v>-63.511496543433601</c:v>
                </c:pt>
                <c:pt idx="3414">
                  <c:v>-63.577407201196451</c:v>
                </c:pt>
                <c:pt idx="3415">
                  <c:v>-63.643611417646007</c:v>
                </c:pt>
                <c:pt idx="3416">
                  <c:v>-63.710110528021914</c:v>
                </c:pt>
                <c:pt idx="3417">
                  <c:v>-63.776905880385435</c:v>
                </c:pt>
                <c:pt idx="3418">
                  <c:v>-63.843998835770108</c:v>
                </c:pt>
                <c:pt idx="3419">
                  <c:v>-63.911390768334698</c:v>
                </c:pt>
                <c:pt idx="3420">
                  <c:v>-63.979083065518566</c:v>
                </c:pt>
                <c:pt idx="3421">
                  <c:v>-64.047077128199348</c:v>
                </c:pt>
                <c:pt idx="3422">
                  <c:v>-64.115374370853118</c:v>
                </c:pt>
                <c:pt idx="3423">
                  <c:v>-64.183976221716961</c:v>
                </c:pt>
                <c:pt idx="3424">
                  <c:v>-64.252884122954001</c:v>
                </c:pt>
                <c:pt idx="3425">
                  <c:v>-64.322099530821433</c:v>
                </c:pt>
                <c:pt idx="3426">
                  <c:v>-64.391623915840356</c:v>
                </c:pt>
                <c:pt idx="3427">
                  <c:v>-64.461458762969073</c:v>
                </c:pt>
                <c:pt idx="3428">
                  <c:v>-64.531605571778556</c:v>
                </c:pt>
                <c:pt idx="3429">
                  <c:v>-64.602065856630972</c:v>
                </c:pt>
                <c:pt idx="3430">
                  <c:v>-64.672841146860875</c:v>
                </c:pt>
                <c:pt idx="3431">
                  <c:v>-64.743932986959351</c:v>
                </c:pt>
                <c:pt idx="3432">
                  <c:v>-64.815342936760928</c:v>
                </c:pt>
                <c:pt idx="3433">
                  <c:v>-64.887072571633666</c:v>
                </c:pt>
                <c:pt idx="3434">
                  <c:v>-64.959123482672169</c:v>
                </c:pt>
                <c:pt idx="3435">
                  <c:v>-65.031497276893489</c:v>
                </c:pt>
                <c:pt idx="3436">
                  <c:v>-65.104195577436769</c:v>
                </c:pt>
                <c:pt idx="3437">
                  <c:v>-65.177220023765386</c:v>
                </c:pt>
                <c:pt idx="3438">
                  <c:v>-65.250572271872556</c:v>
                </c:pt>
                <c:pt idx="3439">
                  <c:v>-65.324253994490888</c:v>
                </c:pt>
                <c:pt idx="3440">
                  <c:v>-65.398266881304352</c:v>
                </c:pt>
                <c:pt idx="3441">
                  <c:v>-65.472612639164382</c:v>
                </c:pt>
                <c:pt idx="3442">
                  <c:v>-65.547292992309352</c:v>
                </c:pt>
                <c:pt idx="3443">
                  <c:v>-65.622309682587371</c:v>
                </c:pt>
                <c:pt idx="3444">
                  <c:v>-65.697664469683431</c:v>
                </c:pt>
                <c:pt idx="3445">
                  <c:v>-65.77335913134948</c:v>
                </c:pt>
                <c:pt idx="3446">
                  <c:v>-65.849395463638572</c:v>
                </c:pt>
                <c:pt idx="3447">
                  <c:v>-65.925775281143601</c:v>
                </c:pt>
                <c:pt idx="3448">
                  <c:v>-66.002500417238821</c:v>
                </c:pt>
                <c:pt idx="3449">
                  <c:v>-66.079572724326084</c:v>
                </c:pt>
                <c:pt idx="3450">
                  <c:v>-66.156994074085588</c:v>
                </c:pt>
                <c:pt idx="3451">
                  <c:v>-66.234766357729896</c:v>
                </c:pt>
                <c:pt idx="3452">
                  <c:v>-66.312891486262671</c:v>
                </c:pt>
                <c:pt idx="3453">
                  <c:v>-66.391371390742464</c:v>
                </c:pt>
                <c:pt idx="3454">
                  <c:v>-66.470208022549485</c:v>
                </c:pt>
                <c:pt idx="3455">
                  <c:v>-66.549403353658661</c:v>
                </c:pt>
                <c:pt idx="3456">
                  <c:v>-66.628959376915887</c:v>
                </c:pt>
                <c:pt idx="3457">
                  <c:v>-66.708878106319702</c:v>
                </c:pt>
                <c:pt idx="3458">
                  <c:v>-66.789161577308192</c:v>
                </c:pt>
                <c:pt idx="3459">
                  <c:v>-66.869811847049888</c:v>
                </c:pt>
                <c:pt idx="3460">
                  <c:v>-66.950830994740258</c:v>
                </c:pt>
                <c:pt idx="3461">
                  <c:v>-67.032221121903802</c:v>
                </c:pt>
                <c:pt idx="3462">
                  <c:v>-67.113984352700186</c:v>
                </c:pt>
                <c:pt idx="3463">
                  <c:v>-67.196122834236988</c:v>
                </c:pt>
                <c:pt idx="3464">
                  <c:v>-67.278638736887501</c:v>
                </c:pt>
                <c:pt idx="3465">
                  <c:v>-67.361534254613403</c:v>
                </c:pt>
                <c:pt idx="3466">
                  <c:v>-67.444811605294632</c:v>
                </c:pt>
                <c:pt idx="3467">
                  <c:v>-67.528473031063697</c:v>
                </c:pt>
                <c:pt idx="3468">
                  <c:v>-67.6125207986465</c:v>
                </c:pt>
                <c:pt idx="3469">
                  <c:v>-67.696957199709829</c:v>
                </c:pt>
                <c:pt idx="3470">
                  <c:v>-67.781784551213931</c:v>
                </c:pt>
                <c:pt idx="3471">
                  <c:v>-67.867005195772123</c:v>
                </c:pt>
                <c:pt idx="3472">
                  <c:v>-67.952621502017308</c:v>
                </c:pt>
                <c:pt idx="3473">
                  <c:v>-68.03863586497377</c:v>
                </c:pt>
                <c:pt idx="3474">
                  <c:v>-68.125050706437278</c:v>
                </c:pt>
                <c:pt idx="3475">
                  <c:v>-68.211868475361413</c:v>
                </c:pt>
                <c:pt idx="3476">
                  <c:v>-68.299091648250382</c:v>
                </c:pt>
                <c:pt idx="3477">
                  <c:v>-68.38672272956029</c:v>
                </c:pt>
                <c:pt idx="3478">
                  <c:v>-68.474764252107207</c:v>
                </c:pt>
                <c:pt idx="3479">
                  <c:v>-68.563218777482135</c:v>
                </c:pt>
                <c:pt idx="3480">
                  <c:v>-68.652088896475277</c:v>
                </c:pt>
                <c:pt idx="3481">
                  <c:v>-68.741377229506341</c:v>
                </c:pt>
                <c:pt idx="3482">
                  <c:v>-68.831086427064548</c:v>
                </c:pt>
                <c:pt idx="3483">
                  <c:v>-68.921219170156121</c:v>
                </c:pt>
                <c:pt idx="3484">
                  <c:v>-69.01177817075974</c:v>
                </c:pt>
                <c:pt idx="3485">
                  <c:v>-69.102766172291879</c:v>
                </c:pt>
                <c:pt idx="3486">
                  <c:v>-69.194185950080126</c:v>
                </c:pt>
                <c:pt idx="3487">
                  <c:v>-69.286040311845284</c:v>
                </c:pt>
                <c:pt idx="3488">
                  <c:v>-69.378332098193638</c:v>
                </c:pt>
                <c:pt idx="3489">
                  <c:v>-69.471064183117988</c:v>
                </c:pt>
                <c:pt idx="3490">
                  <c:v>-69.564239474508426</c:v>
                </c:pt>
                <c:pt idx="3491">
                  <c:v>-69.657860914673492</c:v>
                </c:pt>
                <c:pt idx="3492">
                  <c:v>-69.751931480870454</c:v>
                </c:pt>
                <c:pt idx="3493">
                  <c:v>-69.846454185847108</c:v>
                </c:pt>
                <c:pt idx="3494">
                  <c:v>-69.941432078393774</c:v>
                </c:pt>
                <c:pt idx="3495">
                  <c:v>-70.036868243905303</c:v>
                </c:pt>
                <c:pt idx="3496">
                  <c:v>-70.132765804955682</c:v>
                </c:pt>
                <c:pt idx="3497">
                  <c:v>-70.229127921883133</c:v>
                </c:pt>
                <c:pt idx="3498">
                  <c:v>-70.325957793386493</c:v>
                </c:pt>
                <c:pt idx="3499">
                  <c:v>-70.423258657134639</c:v>
                </c:pt>
                <c:pt idx="3500">
                  <c:v>-70.52103379038725</c:v>
                </c:pt>
                <c:pt idx="3501">
                  <c:v>-70.619286510628314</c:v>
                </c:pt>
                <c:pt idx="3502">
                  <c:v>-70.718020176212562</c:v>
                </c:pt>
                <c:pt idx="3503">
                  <c:v>-70.817238187024941</c:v>
                </c:pt>
                <c:pt idx="3504">
                  <c:v>-70.916943985153395</c:v>
                </c:pt>
                <c:pt idx="3505">
                  <c:v>-71.017141055576019</c:v>
                </c:pt>
                <c:pt idx="3506">
                  <c:v>-71.117832926861098</c:v>
                </c:pt>
                <c:pt idx="3507">
                  <c:v>-71.219023171883123</c:v>
                </c:pt>
                <c:pt idx="3508">
                  <c:v>-71.320715408552516</c:v>
                </c:pt>
                <c:pt idx="3509">
                  <c:v>-71.422913300561035</c:v>
                </c:pt>
                <c:pt idx="3510">
                  <c:v>-71.525620558142606</c:v>
                </c:pt>
                <c:pt idx="3511">
                  <c:v>-71.628840938850175</c:v>
                </c:pt>
                <c:pt idx="3512">
                  <c:v>-71.732578248348929</c:v>
                </c:pt>
                <c:pt idx="3513">
                  <c:v>-71.836836341226217</c:v>
                </c:pt>
                <c:pt idx="3514">
                  <c:v>-71.94161912181886</c:v>
                </c:pt>
                <c:pt idx="3515">
                  <c:v>-72.046930545057904</c:v>
                </c:pt>
                <c:pt idx="3516">
                  <c:v>-72.15277461733163</c:v>
                </c:pt>
                <c:pt idx="3517">
                  <c:v>-72.259155397367067</c:v>
                </c:pt>
                <c:pt idx="3518">
                  <c:v>-72.366076997130563</c:v>
                </c:pt>
                <c:pt idx="3519">
                  <c:v>-72.473543582747936</c:v>
                </c:pt>
                <c:pt idx="3520">
                  <c:v>-72.58155937544467</c:v>
                </c:pt>
                <c:pt idx="3521">
                  <c:v>-72.690128652506615</c:v>
                </c:pt>
                <c:pt idx="3522">
                  <c:v>-72.799255748262098</c:v>
                </c:pt>
                <c:pt idx="3523">
                  <c:v>-72.90894505508524</c:v>
                </c:pt>
                <c:pt idx="3524">
                  <c:v>-73.019201024422088</c:v>
                </c:pt>
                <c:pt idx="3525">
                  <c:v>-73.130028167839171</c:v>
                </c:pt>
                <c:pt idx="3526">
                  <c:v>-73.241431058095827</c:v>
                </c:pt>
                <c:pt idx="3527">
                  <c:v>-73.353414330240156</c:v>
                </c:pt>
                <c:pt idx="3528">
                  <c:v>-73.465982682730854</c:v>
                </c:pt>
                <c:pt idx="3529">
                  <c:v>-73.579140878582976</c:v>
                </c:pt>
                <c:pt idx="3530">
                  <c:v>-73.692893746540676</c:v>
                </c:pt>
                <c:pt idx="3531">
                  <c:v>-73.807246182277254</c:v>
                </c:pt>
                <c:pt idx="3532">
                  <c:v>-73.922203149621581</c:v>
                </c:pt>
                <c:pt idx="3533">
                  <c:v>-74.037769681813842</c:v>
                </c:pt>
                <c:pt idx="3534">
                  <c:v>-74.153950882790028</c:v>
                </c:pt>
                <c:pt idx="3535">
                  <c:v>-74.27075192849648</c:v>
                </c:pt>
                <c:pt idx="3536">
                  <c:v>-74.388178068235234</c:v>
                </c:pt>
                <c:pt idx="3537">
                  <c:v>-74.506234626041021</c:v>
                </c:pt>
                <c:pt idx="3538">
                  <c:v>-74.624927002090502</c:v>
                </c:pt>
                <c:pt idx="3539">
                  <c:v>-74.744260674146091</c:v>
                </c:pt>
                <c:pt idx="3540">
                  <c:v>-74.864241199032705</c:v>
                </c:pt>
                <c:pt idx="3541">
                  <c:v>-74.984874214150764</c:v>
                </c:pt>
                <c:pt idx="3542">
                  <c:v>-75.106165439026356</c:v>
                </c:pt>
                <c:pt idx="3543">
                  <c:v>-75.228120676897305</c:v>
                </c:pt>
                <c:pt idx="3544">
                  <c:v>-75.350745816339241</c:v>
                </c:pt>
                <c:pt idx="3545">
                  <c:v>-75.474046832930838</c:v>
                </c:pt>
                <c:pt idx="3546">
                  <c:v>-75.598029790959771</c:v>
                </c:pt>
                <c:pt idx="3547">
                  <c:v>-75.7227008451719</c:v>
                </c:pt>
                <c:pt idx="3548">
                  <c:v>-75.848066242562325</c:v>
                </c:pt>
                <c:pt idx="3549">
                  <c:v>-75.974132324211922</c:v>
                </c:pt>
                <c:pt idx="3550">
                  <c:v>-76.10090552717061</c:v>
                </c:pt>
                <c:pt idx="3551">
                  <c:v>-76.228392386386631</c:v>
                </c:pt>
                <c:pt idx="3552">
                  <c:v>-76.35659953668528</c:v>
                </c:pt>
                <c:pt idx="3553">
                  <c:v>-76.485533714799089</c:v>
                </c:pt>
                <c:pt idx="3554">
                  <c:v>-76.615201761448006</c:v>
                </c:pt>
                <c:pt idx="3555">
                  <c:v>-76.745610623474064</c:v>
                </c:pt>
                <c:pt idx="3556">
                  <c:v>-76.876767356032218</c:v>
                </c:pt>
                <c:pt idx="3557">
                  <c:v>-77.008679124835524</c:v>
                </c:pt>
                <c:pt idx="3558">
                  <c:v>-77.141353208462007</c:v>
                </c:pt>
                <c:pt idx="3559">
                  <c:v>-77.274797000719616</c:v>
                </c:pt>
                <c:pt idx="3560">
                  <c:v>-77.409018013074501</c:v>
                </c:pt>
                <c:pt idx="3561">
                  <c:v>-77.544023877144781</c:v>
                </c:pt>
                <c:pt idx="3562">
                  <c:v>-77.679822347258764</c:v>
                </c:pt>
                <c:pt idx="3563">
                  <c:v>-77.816421303082961</c:v>
                </c:pt>
                <c:pt idx="3564">
                  <c:v>-77.95382875232167</c:v>
                </c:pt>
                <c:pt idx="3565">
                  <c:v>-78.092052833487628</c:v>
                </c:pt>
                <c:pt idx="3566">
                  <c:v>-78.23110181875029</c:v>
                </c:pt>
                <c:pt idx="3567">
                  <c:v>-78.370984116861337</c:v>
                </c:pt>
                <c:pt idx="3568">
                  <c:v>-78.511708276159666</c:v>
                </c:pt>
                <c:pt idx="3569">
                  <c:v>-78.653282987662209</c:v>
                </c:pt>
                <c:pt idx="3570">
                  <c:v>-78.795717088238277</c:v>
                </c:pt>
                <c:pt idx="3571">
                  <c:v>-78.939019563873899</c:v>
                </c:pt>
                <c:pt idx="3572">
                  <c:v>-79.083199553029118</c:v>
                </c:pt>
                <c:pt idx="3573">
                  <c:v>-79.228266350088433</c:v>
                </c:pt>
                <c:pt idx="3574">
                  <c:v>-79.374229408910594</c:v>
                </c:pt>
                <c:pt idx="3575">
                  <c:v>-79.521098346481182</c:v>
                </c:pt>
                <c:pt idx="3576">
                  <c:v>-79.668882946667779</c:v>
                </c:pt>
                <c:pt idx="3577">
                  <c:v>-79.817593164086716</c:v>
                </c:pt>
                <c:pt idx="3578">
                  <c:v>-79.967239128081445</c:v>
                </c:pt>
                <c:pt idx="3579">
                  <c:v>-80.11783114681657</c:v>
                </c:pt>
                <c:pt idx="3580">
                  <c:v>-80.269379711494736</c:v>
                </c:pt>
                <c:pt idx="3581">
                  <c:v>-80.421895500697488</c:v>
                </c:pt>
                <c:pt idx="3582">
                  <c:v>-80.575389384854816</c:v>
                </c:pt>
                <c:pt idx="3583">
                  <c:v>-80.729872430851628</c:v>
                </c:pt>
                <c:pt idx="3584">
                  <c:v>-80.885355906769973</c:v>
                </c:pt>
                <c:pt idx="3585">
                  <c:v>-81.04185128677841</c:v>
                </c:pt>
                <c:pt idx="3586">
                  <c:v>-81.19937025616963</c:v>
                </c:pt>
                <c:pt idx="3587">
                  <c:v>-81.357924716552077</c:v>
                </c:pt>
                <c:pt idx="3588">
                  <c:v>-81.517526791204517</c:v>
                </c:pt>
                <c:pt idx="3589">
                  <c:v>-81.678188830596241</c:v>
                </c:pt>
                <c:pt idx="3590">
                  <c:v>-81.839923418079366</c:v>
                </c:pt>
                <c:pt idx="3591">
                  <c:v>-82.002743375762762</c:v>
                </c:pt>
                <c:pt idx="3592">
                  <c:v>-82.166661770571508</c:v>
                </c:pt>
                <c:pt idx="3593">
                  <c:v>-82.331691920498798</c:v>
                </c:pt>
                <c:pt idx="3594">
                  <c:v>-82.497847401061193</c:v>
                </c:pt>
                <c:pt idx="3595">
                  <c:v>-82.665142051960913</c:v>
                </c:pt>
                <c:pt idx="3596">
                  <c:v>-82.833589983966078</c:v>
                </c:pt>
                <c:pt idx="3597">
                  <c:v>-83.003205586016563</c:v>
                </c:pt>
                <c:pt idx="3598">
                  <c:v>-83.174003532563248</c:v>
                </c:pt>
                <c:pt idx="3599">
                  <c:v>-83.345998791152851</c:v>
                </c:pt>
                <c:pt idx="3600">
                  <c:v>-83.519206630265757</c:v>
                </c:pt>
                <c:pt idx="3601">
                  <c:v>-83.693642627416395</c:v>
                </c:pt>
                <c:pt idx="3602">
                  <c:v>-83.869322677530732</c:v>
                </c:pt>
                <c:pt idx="3603">
                  <c:v>-84.046263001607784</c:v>
                </c:pt>
                <c:pt idx="3604">
                  <c:v>-84.224480155679487</c:v>
                </c:pt>
                <c:pt idx="3605">
                  <c:v>-84.40399104008057</c:v>
                </c:pt>
                <c:pt idx="3606">
                  <c:v>-84.584812909041432</c:v>
                </c:pt>
                <c:pt idx="3607">
                  <c:v>-84.766963380617455</c:v>
                </c:pt>
                <c:pt idx="3608">
                  <c:v>-84.950460446970069</c:v>
                </c:pt>
                <c:pt idx="3609">
                  <c:v>-85.135322485011571</c:v>
                </c:pt>
                <c:pt idx="3610">
                  <c:v>-85.321568267434344</c:v>
                </c:pt>
                <c:pt idx="3611">
                  <c:v>-85.509216974136137</c:v>
                </c:pt>
                <c:pt idx="3612">
                  <c:v>-85.698288204061697</c:v>
                </c:pt>
                <c:pt idx="3613">
                  <c:v>-85.888801987477962</c:v>
                </c:pt>
                <c:pt idx="3614">
                  <c:v>-86.08077879870244</c:v>
                </c:pt>
                <c:pt idx="3615">
                  <c:v>-86.274239569304498</c:v>
                </c:pt>
                <c:pt idx="3616">
                  <c:v>-86.4692057018013</c:v>
                </c:pt>
                <c:pt idx="3617">
                  <c:v>-86.665699083870621</c:v>
                </c:pt>
                <c:pt idx="3618">
                  <c:v>-86.863742103103974</c:v>
                </c:pt>
                <c:pt idx="3619">
                  <c:v>-87.063357662325046</c:v>
                </c:pt>
                <c:pt idx="3620">
                  <c:v>-87.264569195499718</c:v>
                </c:pt>
                <c:pt idx="3621">
                  <c:v>-87.46740068426503</c:v>
                </c:pt>
                <c:pt idx="3622">
                  <c:v>-87.671876675106489</c:v>
                </c:pt>
                <c:pt idx="3623">
                  <c:v>-87.878022297214329</c:v>
                </c:pt>
                <c:pt idx="3624">
                  <c:v>-88.085863281051061</c:v>
                </c:pt>
                <c:pt idx="3625">
                  <c:v>-88.295425977665062</c:v>
                </c:pt>
                <c:pt idx="3626">
                  <c:v>-88.506737378785772</c:v>
                </c:pt>
                <c:pt idx="3627">
                  <c:v>-88.719825137739363</c:v>
                </c:pt>
                <c:pt idx="3628">
                  <c:v>-88.934717591225194</c:v>
                </c:pt>
                <c:pt idx="3629">
                  <c:v>-89.151443781995823</c:v>
                </c:pt>
                <c:pt idx="3630">
                  <c:v>-89.370033482485312</c:v>
                </c:pt>
                <c:pt idx="3631">
                  <c:v>-89.590517219436876</c:v>
                </c:pt>
                <c:pt idx="3632">
                  <c:v>-89.812926299575395</c:v>
                </c:pt>
                <c:pt idx="3633">
                  <c:v>-90.037292836383443</c:v>
                </c:pt>
                <c:pt idx="3634">
                  <c:v>-90.263649778037802</c:v>
                </c:pt>
                <c:pt idx="3635">
                  <c:v>-90.492030936563012</c:v>
                </c:pt>
                <c:pt idx="3636">
                  <c:v>-90.722471018271577</c:v>
                </c:pt>
                <c:pt idx="3637">
                  <c:v>-90.955005655556334</c:v>
                </c:pt>
                <c:pt idx="3638">
                  <c:v>-91.18967144010854</c:v>
                </c:pt>
                <c:pt idx="3639">
                  <c:v>-91.426505957639222</c:v>
                </c:pt>
                <c:pt idx="3640">
                  <c:v>-91.665547824186177</c:v>
                </c:pt>
                <c:pt idx="3641">
                  <c:v>-91.906836724093196</c:v>
                </c:pt>
                <c:pt idx="3642">
                  <c:v>-92.150413449758389</c:v>
                </c:pt>
                <c:pt idx="3643">
                  <c:v>-92.396319943245516</c:v>
                </c:pt>
                <c:pt idx="3644">
                  <c:v>-92.64459933986879</c:v>
                </c:pt>
                <c:pt idx="3645">
                  <c:v>-92.895296013865391</c:v>
                </c:pt>
                <c:pt idx="3646">
                  <c:v>-93.148455626270305</c:v>
                </c:pt>
                <c:pt idx="3647">
                  <c:v>-93.404125175130048</c:v>
                </c:pt>
                <c:pt idx="3648">
                  <c:v>-93.662353048188734</c:v>
                </c:pt>
                <c:pt idx="3649">
                  <c:v>-93.923189078194781</c:v>
                </c:pt>
                <c:pt idx="3650">
                  <c:v>-94.186684600989707</c:v>
                </c:pt>
                <c:pt idx="3651">
                  <c:v>-94.452892516542192</c:v>
                </c:pt>
                <c:pt idx="3652">
                  <c:v>-94.72186735311405</c:v>
                </c:pt>
                <c:pt idx="3653">
                  <c:v>-94.993665334752592</c:v>
                </c:pt>
                <c:pt idx="3654">
                  <c:v>-95.268344452313471</c:v>
                </c:pt>
                <c:pt idx="3655">
                  <c:v>-95.545964538243396</c:v>
                </c:pt>
                <c:pt idx="3656">
                  <c:v>-95.826587345363777</c:v>
                </c:pt>
                <c:pt idx="3657">
                  <c:v>-96.110276629909549</c:v>
                </c:pt>
                <c:pt idx="3658">
                  <c:v>-96.397098239108132</c:v>
                </c:pt>
                <c:pt idx="3659">
                  <c:v>-96.687120203598738</c:v>
                </c:pt>
                <c:pt idx="3660">
                  <c:v>-96.980412835010441</c:v>
                </c:pt>
                <c:pt idx="3661">
                  <c:v>-97.277048829059567</c:v>
                </c:pt>
                <c:pt idx="3662">
                  <c:v>-97.577103374533394</c:v>
                </c:pt>
                <c:pt idx="3663">
                  <c:v>-97.88065426857608</c:v>
                </c:pt>
                <c:pt idx="3664">
                  <c:v>-98.187782038719035</c:v>
                </c:pt>
                <c:pt idx="3665">
                  <c:v>-98.498570072128317</c:v>
                </c:pt>
                <c:pt idx="3666">
                  <c:v>-98.813104752594114</c:v>
                </c:pt>
                <c:pt idx="3667">
                  <c:v>-99.131475605825472</c:v>
                </c:pt>
                <c:pt idx="3668">
                  <c:v>-99.45377545365389</c:v>
                </c:pt>
                <c:pt idx="3669">
                  <c:v>-99.780100577821116</c:v>
                </c:pt>
                <c:pt idx="3670">
                  <c:v>-100.11055089406656</c:v>
                </c:pt>
                <c:pt idx="3671">
                  <c:v>-100.44523013730159</c:v>
                </c:pt>
                <c:pt idx="3672">
                  <c:v>-100.78424605873715</c:v>
                </c:pt>
                <c:pt idx="3673">
                  <c:v>-101.12771063589094</c:v>
                </c:pt>
                <c:pt idx="3674">
                  <c:v>-101.47574029650596</c:v>
                </c:pt>
                <c:pt idx="3675">
                  <c:v>-101.8284561575007</c:v>
                </c:pt>
                <c:pt idx="3676">
                  <c:v>-102.1859842801714</c:v>
                </c:pt>
                <c:pt idx="3677">
                  <c:v>-102.54845594299826</c:v>
                </c:pt>
                <c:pt idx="3678">
                  <c:v>-102.91600793353368</c:v>
                </c:pt>
                <c:pt idx="3679">
                  <c:v>-103.2887828609872</c:v>
                </c:pt>
                <c:pt idx="3680">
                  <c:v>-103.66692949130744</c:v>
                </c:pt>
                <c:pt idx="3681">
                  <c:v>-104.05060310672239</c:v>
                </c:pt>
                <c:pt idx="3682">
                  <c:v>-104.43996589191251</c:v>
                </c:pt>
                <c:pt idx="3683">
                  <c:v>-104.83518734922774</c:v>
                </c:pt>
                <c:pt idx="3684">
                  <c:v>-105.23644474560145</c:v>
                </c:pt>
                <c:pt idx="3685">
                  <c:v>-105.64392359411003</c:v>
                </c:pt>
                <c:pt idx="3686">
                  <c:v>-106.05781817346244</c:v>
                </c:pt>
                <c:pt idx="3687">
                  <c:v>-106.47833208904495</c:v>
                </c:pt>
                <c:pt idx="3688">
                  <c:v>-106.90567887959303</c:v>
                </c:pt>
                <c:pt idx="3689">
                  <c:v>-107.34008267400439</c:v>
                </c:pt>
                <c:pt idx="3690">
                  <c:v>-107.78177890335164</c:v>
                </c:pt>
                <c:pt idx="3691">
                  <c:v>-108.23101507376455</c:v>
                </c:pt>
                <c:pt idx="3692">
                  <c:v>-108.68805160652663</c:v>
                </c:pt>
                <c:pt idx="3693">
                  <c:v>-109.15316275252451</c:v>
                </c:pt>
                <c:pt idx="3694">
                  <c:v>-109.62663758909918</c:v>
                </c:pt>
                <c:pt idx="3695">
                  <c:v>-110.10878110836295</c:v>
                </c:pt>
                <c:pt idx="3696">
                  <c:v>-110.59991540724248</c:v>
                </c:pt>
                <c:pt idx="3697">
                  <c:v>-111.10038099088518</c:v>
                </c:pt>
                <c:pt idx="3698">
                  <c:v>-111.61053820262768</c:v>
                </c:pt>
                <c:pt idx="3699">
                  <c:v>-112.13076879557346</c:v>
                </c:pt>
                <c:pt idx="3700">
                  <c:v>-112.66147766294843</c:v>
                </c:pt>
                <c:pt idx="3701">
                  <c:v>-113.20309474687434</c:v>
                </c:pt>
                <c:pt idx="3702">
                  <c:v>-113.75607714811507</c:v>
                </c:pt>
                <c:pt idx="3703">
                  <c:v>-114.32091146272387</c:v>
                </c:pt>
                <c:pt idx="3704">
                  <c:v>-114.89811637552035</c:v>
                </c:pt>
                <c:pt idx="3705">
                  <c:v>-115.48824554504674</c:v>
                </c:pt>
                <c:pt idx="3706">
                  <c:v>-116.09189082020514</c:v>
                </c:pt>
                <c:pt idx="3707">
                  <c:v>-116.70968583542444</c:v>
                </c:pt>
                <c:pt idx="3708">
                  <c:v>-117.34231003909798</c:v>
                </c:pt>
                <c:pt idx="3709">
                  <c:v>-117.99049321950261</c:v>
                </c:pt>
                <c:pt idx="3710">
                  <c:v>-118.65502060379093</c:v>
                </c:pt>
                <c:pt idx="3711">
                  <c:v>-119.33673861940395</c:v>
                </c:pt>
                <c:pt idx="3712">
                  <c:v>-120.03656142392067</c:v>
                </c:pt>
                <c:pt idx="3713">
                  <c:v>-120.75547832973251</c:v>
                </c:pt>
                <c:pt idx="3714">
                  <c:v>-121.49456227483013</c:v>
                </c:pt>
                <c:pt idx="3715">
                  <c:v>-122.25497952171752</c:v>
                </c:pt>
                <c:pt idx="3716">
                  <c:v>-123.03800080453763</c:v>
                </c:pt>
                <c:pt idx="3717">
                  <c:v>-123.84501419188736</c:v>
                </c:pt>
                <c:pt idx="3718">
                  <c:v>-124.67753999230858</c:v>
                </c:pt>
                <c:pt idx="3719">
                  <c:v>-125.53724810451909</c:v>
                </c:pt>
                <c:pt idx="3720">
                  <c:v>-126.4259783099229</c:v>
                </c:pt>
                <c:pt idx="3721">
                  <c:v>-127.34576412723152</c:v>
                </c:pt>
                <c:pt idx="3722">
                  <c:v>-128.29886100692681</c:v>
                </c:pt>
                <c:pt idx="3723">
                  <c:v>-129.28777984890772</c:v>
                </c:pt>
                <c:pt idx="3724">
                  <c:v>-130.31532709684552</c:v>
                </c:pt>
                <c:pt idx="3725">
                  <c:v>-131.38465302127187</c:v>
                </c:pt>
                <c:pt idx="3726">
                  <c:v>-132.49931028411015</c:v>
                </c:pt>
                <c:pt idx="3727">
                  <c:v>-133.66332552917379</c:v>
                </c:pt>
                <c:pt idx="3728">
                  <c:v>-134.88128763783857</c:v>
                </c:pt>
                <c:pt idx="3729">
                  <c:v>-136.15845753345187</c:v>
                </c:pt>
                <c:pt idx="3730">
                  <c:v>-137.50090617374815</c:v>
                </c:pt>
                <c:pt idx="3731">
                  <c:v>-138.91568988685552</c:v>
                </c:pt>
                <c:pt idx="3732">
                  <c:v>-140.41107587544036</c:v>
                </c:pt>
                <c:pt idx="3733">
                  <c:v>-141.996836165383</c:v>
                </c:pt>
                <c:pt idx="3734">
                  <c:v>-143.68463654823449</c:v>
                </c:pt>
                <c:pt idx="3735">
                  <c:v>-145.48855991680483</c:v>
                </c:pt>
                <c:pt idx="3736">
                  <c:v>-147.425823883085</c:v>
                </c:pt>
                <c:pt idx="3737">
                  <c:v>-149.5177862198378</c:v>
                </c:pt>
                <c:pt idx="3738">
                  <c:v>-151.79138883087052</c:v>
                </c:pt>
                <c:pt idx="3739">
                  <c:v>-154.28129189390572</c:v>
                </c:pt>
                <c:pt idx="3740">
                  <c:v>-157.03313627650377</c:v>
                </c:pt>
                <c:pt idx="3741">
                  <c:v>-160.10873556740199</c:v>
                </c:pt>
                <c:pt idx="3742">
                  <c:v>-163.59475332503808</c:v>
                </c:pt>
                <c:pt idx="3743">
                  <c:v>-167.61811463673541</c:v>
                </c:pt>
                <c:pt idx="3744">
                  <c:v>-172.37559632843767</c:v>
                </c:pt>
                <c:pt idx="3745">
                  <c:v>-178.19685703302056</c:v>
                </c:pt>
                <c:pt idx="3746">
                  <c:v>-185.69989414931655</c:v>
                </c:pt>
                <c:pt idx="3747">
                  <c:v>-196.27213560885929</c:v>
                </c:pt>
                <c:pt idx="3748">
                  <c:v>-214.34075426305628</c:v>
                </c:pt>
                <c:pt idx="3749">
                  <c:v>-800.9280634215429</c:v>
                </c:pt>
                <c:pt idx="3750">
                  <c:v>-214.35455107204231</c:v>
                </c:pt>
                <c:pt idx="3751">
                  <c:v>-196.29972924188181</c:v>
                </c:pt>
                <c:pt idx="3752">
                  <c:v>-185.74128460743339</c:v>
                </c:pt>
                <c:pt idx="3753">
                  <c:v>-178.25204432143735</c:v>
                </c:pt>
                <c:pt idx="3754">
                  <c:v>-172.44458045475969</c:v>
                </c:pt>
                <c:pt idx="3755">
                  <c:v>-167.70089561070392</c:v>
                </c:pt>
                <c:pt idx="3756">
                  <c:v>-163.69133115843135</c:v>
                </c:pt>
                <c:pt idx="3757">
                  <c:v>-160.21911027399798</c:v>
                </c:pt>
                <c:pt idx="3758">
                  <c:v>-157.15730787208429</c:v>
                </c:pt>
                <c:pt idx="3759">
                  <c:v>-154.4192603962326</c:v>
                </c:pt>
                <c:pt idx="3760">
                  <c:v>-151.94315425968935</c:v>
                </c:pt>
                <c:pt idx="3761">
                  <c:v>-149.68334859688017</c:v>
                </c:pt>
                <c:pt idx="3762">
                  <c:v>-147.60518323205562</c:v>
                </c:pt>
                <c:pt idx="3763">
                  <c:v>-145.68171626339188</c:v>
                </c:pt>
                <c:pt idx="3764">
                  <c:v>-143.89158992010402</c:v>
                </c:pt>
                <c:pt idx="3765">
                  <c:v>-142.21758659217514</c:v>
                </c:pt>
                <c:pt idx="3766">
                  <c:v>-140.64562338877661</c:v>
                </c:pt>
                <c:pt idx="3767">
                  <c:v>-139.16403452033452</c:v>
                </c:pt>
                <c:pt idx="3768">
                  <c:v>-137.76304796294275</c:v>
                </c:pt>
                <c:pt idx="3769">
                  <c:v>-136.43439651591618</c:v>
                </c:pt>
                <c:pt idx="3770">
                  <c:v>-135.17102385309997</c:v>
                </c:pt>
                <c:pt idx="3771">
                  <c:v>-133.9668590187396</c:v>
                </c:pt>
                <c:pt idx="3772">
                  <c:v>-132.81664109146465</c:v>
                </c:pt>
                <c:pt idx="3773">
                  <c:v>-131.71578119187399</c:v>
                </c:pt>
                <c:pt idx="3774">
                  <c:v>-130.66025267813376</c:v>
                </c:pt>
                <c:pt idx="3775">
                  <c:v>-129.64650289029751</c:v>
                </c:pt>
                <c:pt idx="3776">
                  <c:v>-128.67138155980871</c:v>
                </c:pt>
                <c:pt idx="3777">
                  <c:v>-127.73208224497593</c:v>
                </c:pt>
                <c:pt idx="3778">
                  <c:v>-126.8260940478754</c:v>
                </c:pt>
                <c:pt idx="3779">
                  <c:v>-125.95116152000256</c:v>
                </c:pt>
                <c:pt idx="3780">
                  <c:v>-125.10525114462499</c:v>
                </c:pt>
                <c:pt idx="3781">
                  <c:v>-124.28652314231357</c:v>
                </c:pt>
                <c:pt idx="3782">
                  <c:v>-123.49330761632964</c:v>
                </c:pt>
                <c:pt idx="3783">
                  <c:v>-122.72408426010868</c:v>
                </c:pt>
                <c:pt idx="3784">
                  <c:v>-121.97746500702962</c:v>
                </c:pt>
                <c:pt idx="3785">
                  <c:v>-121.25217912492914</c:v>
                </c:pt>
                <c:pt idx="3786">
                  <c:v>-120.54706035327919</c:v>
                </c:pt>
                <c:pt idx="3787">
                  <c:v>-119.86103575606683</c:v>
                </c:pt>
                <c:pt idx="3788">
                  <c:v>-119.19311602288018</c:v>
                </c:pt>
                <c:pt idx="3789">
                  <c:v>-118.54238699811468</c:v>
                </c:pt>
                <c:pt idx="3790">
                  <c:v>-117.90800225630997</c:v>
                </c:pt>
                <c:pt idx="3791">
                  <c:v>-117.28917657229074</c:v>
                </c:pt>
                <c:pt idx="3792">
                  <c:v>-116.68518015975681</c:v>
                </c:pt>
                <c:pt idx="3793">
                  <c:v>-116.09533357229415</c:v>
                </c:pt>
                <c:pt idx="3794">
                  <c:v>-115.51900317745188</c:v>
                </c:pt>
                <c:pt idx="3795">
                  <c:v>-114.95559712830486</c:v>
                </c:pt>
                <c:pt idx="3796">
                  <c:v>-114.40456176829068</c:v>
                </c:pt>
                <c:pt idx="3797">
                  <c:v>-113.86537841456681</c:v>
                </c:pt>
                <c:pt idx="3798">
                  <c:v>-113.33756047305842</c:v>
                </c:pt>
                <c:pt idx="3799">
                  <c:v>-112.82065084498117</c:v>
                </c:pt>
                <c:pt idx="3800">
                  <c:v>-112.31421959019045</c:v>
                </c:pt>
                <c:pt idx="3801">
                  <c:v>-111.81786181743999</c:v>
                </c:pt>
                <c:pt idx="3802">
                  <c:v>-111.331195775605</c:v>
                </c:pt>
                <c:pt idx="3803">
                  <c:v>-110.85386112332664</c:v>
                </c:pt>
                <c:pt idx="3804">
                  <c:v>-110.38551735743772</c:v>
                </c:pt>
                <c:pt idx="3805">
                  <c:v>-109.92584238298957</c:v>
                </c:pt>
                <c:pt idx="3806">
                  <c:v>-109.47453120984895</c:v>
                </c:pt>
                <c:pt idx="3807">
                  <c:v>-109.03129476265497</c:v>
                </c:pt>
                <c:pt idx="3808">
                  <c:v>-108.59585879249897</c:v>
                </c:pt>
                <c:pt idx="3809">
                  <c:v>-108.16796288007779</c:v>
                </c:pt>
                <c:pt idx="3810">
                  <c:v>-107.74735952124109</c:v>
                </c:pt>
                <c:pt idx="3811">
                  <c:v>-107.33381328689489</c:v>
                </c:pt>
                <c:pt idx="3812">
                  <c:v>-106.92710005012201</c:v>
                </c:pt>
                <c:pt idx="3813">
                  <c:v>-106.52700627416706</c:v>
                </c:pt>
                <c:pt idx="3814">
                  <c:v>-106.1333283556219</c:v>
                </c:pt>
                <c:pt idx="3815">
                  <c:v>-105.74587201775955</c:v>
                </c:pt>
                <c:pt idx="3816">
                  <c:v>-105.36445174948257</c:v>
                </c:pt>
                <c:pt idx="3817">
                  <c:v>-104.98889028583778</c:v>
                </c:pt>
                <c:pt idx="3818">
                  <c:v>-104.61901812645638</c:v>
                </c:pt>
                <c:pt idx="3819">
                  <c:v>-104.25467308863723</c:v>
                </c:pt>
                <c:pt idx="3820">
                  <c:v>-103.89569989213372</c:v>
                </c:pt>
                <c:pt idx="3821">
                  <c:v>-103.54194977297786</c:v>
                </c:pt>
                <c:pt idx="3822">
                  <c:v>-103.19328012394008</c:v>
                </c:pt>
                <c:pt idx="3823">
                  <c:v>-102.84955415944995</c:v>
                </c:pt>
                <c:pt idx="3824">
                  <c:v>-102.51064060300752</c:v>
                </c:pt>
                <c:pt idx="3825">
                  <c:v>-102.1764133952977</c:v>
                </c:pt>
                <c:pt idx="3826">
                  <c:v>-101.84675142138401</c:v>
                </c:pt>
                <c:pt idx="3827">
                  <c:v>-101.52153825550413</c:v>
                </c:pt>
                <c:pt idx="3828">
                  <c:v>-101.20066192212185</c:v>
                </c:pt>
                <c:pt idx="3829">
                  <c:v>-100.88401467200865</c:v>
                </c:pt>
                <c:pt idx="3830">
                  <c:v>-100.57149277223401</c:v>
                </c:pt>
                <c:pt idx="3831">
                  <c:v>-100.26299630904117</c:v>
                </c:pt>
                <c:pt idx="3832">
                  <c:v>-99.958429002670385</c:v>
                </c:pt>
                <c:pt idx="3833">
                  <c:v>-99.657698033271743</c:v>
                </c:pt>
                <c:pt idx="3834">
                  <c:v>-99.360713877119409</c:v>
                </c:pt>
                <c:pt idx="3835">
                  <c:v>-99.067390152405054</c:v>
                </c:pt>
                <c:pt idx="3836">
                  <c:v>-98.777643473945247</c:v>
                </c:pt>
                <c:pt idx="3837">
                  <c:v>-98.491393316191989</c:v>
                </c:pt>
                <c:pt idx="3838">
                  <c:v>-98.208561883983208</c:v>
                </c:pt>
                <c:pt idx="3839">
                  <c:v>-97.929073990515292</c:v>
                </c:pt>
                <c:pt idx="3840">
                  <c:v>-97.652856942055223</c:v>
                </c:pt>
                <c:pt idx="3841">
                  <c:v>-97.379840428956626</c:v>
                </c:pt>
                <c:pt idx="3842">
                  <c:v>-97.109956422564622</c:v>
                </c:pt>
                <c:pt idx="3843">
                  <c:v>-96.843139077634959</c:v>
                </c:pt>
                <c:pt idx="3844">
                  <c:v>-96.57932463991645</c:v>
                </c:pt>
                <c:pt idx="3845">
                  <c:v>-96.318451358572318</c:v>
                </c:pt>
                <c:pt idx="3846">
                  <c:v>-96.060459403139305</c:v>
                </c:pt>
                <c:pt idx="3847">
                  <c:v>-95.805290784746532</c:v>
                </c:pt>
                <c:pt idx="3848">
                  <c:v>-95.552889281331247</c:v>
                </c:pt>
                <c:pt idx="3849">
                  <c:v>-95.303200366615769</c:v>
                </c:pt>
                <c:pt idx="3850">
                  <c:v>-95.056171142616734</c:v>
                </c:pt>
                <c:pt idx="3851">
                  <c:v>-94.81175027547765</c:v>
                </c:pt>
                <c:pt idx="3852">
                  <c:v>-94.569887934434888</c:v>
                </c:pt>
                <c:pt idx="3853">
                  <c:v>-94.33053573372986</c:v>
                </c:pt>
                <c:pt idx="3854">
                  <c:v>-94.093646677301578</c:v>
                </c:pt>
                <c:pt idx="3855">
                  <c:v>-93.859175106100508</c:v>
                </c:pt>
                <c:pt idx="3856">
                  <c:v>-93.627076647875953</c:v>
                </c:pt>
                <c:pt idx="3857">
                  <c:v>-93.397308169298981</c:v>
                </c:pt>
                <c:pt idx="3858">
                  <c:v>-93.169827730292582</c:v>
                </c:pt>
                <c:pt idx="3859">
                  <c:v>-92.944594540445067</c:v>
                </c:pt>
                <c:pt idx="3860">
                  <c:v>-92.721568917398741</c:v>
                </c:pt>
                <c:pt idx="3861">
                  <c:v>-92.500712247103237</c:v>
                </c:pt>
                <c:pt idx="3862">
                  <c:v>-92.281986945833992</c:v>
                </c:pt>
                <c:pt idx="3863">
                  <c:v>-92.065356423886939</c:v>
                </c:pt>
                <c:pt idx="3864">
                  <c:v>-91.85078505085707</c:v>
                </c:pt>
                <c:pt idx="3865">
                  <c:v>-91.638238122418755</c:v>
                </c:pt>
                <c:pt idx="3866">
                  <c:v>-91.427681828535711</c:v>
                </c:pt>
                <c:pt idx="3867">
                  <c:v>-91.219083223019041</c:v>
                </c:pt>
                <c:pt idx="3868">
                  <c:v>-91.012410194373885</c:v>
                </c:pt>
                <c:pt idx="3869">
                  <c:v>-90.807631437864075</c:v>
                </c:pt>
                <c:pt idx="3870">
                  <c:v>-90.60471642873506</c:v>
                </c:pt>
                <c:pt idx="3871">
                  <c:v>-90.403635396540949</c:v>
                </c:pt>
                <c:pt idx="3872">
                  <c:v>-90.20435930051876</c:v>
                </c:pt>
                <c:pt idx="3873">
                  <c:v>-90.006859805957703</c:v>
                </c:pt>
                <c:pt idx="3874">
                  <c:v>-89.811109261521423</c:v>
                </c:pt>
                <c:pt idx="3875">
                  <c:v>-89.617080677469986</c:v>
                </c:pt>
                <c:pt idx="3876">
                  <c:v>-89.424747704744448</c:v>
                </c:pt>
                <c:pt idx="3877">
                  <c:v>-89.234084614872614</c:v>
                </c:pt>
                <c:pt idx="3878">
                  <c:v>-89.045066280654538</c:v>
                </c:pt>
                <c:pt idx="3879">
                  <c:v>-88.857668157594688</c:v>
                </c:pt>
                <c:pt idx="3880">
                  <c:v>-88.67186626604726</c:v>
                </c:pt>
                <c:pt idx="3881">
                  <c:v>-88.487637174036777</c:v>
                </c:pt>
                <c:pt idx="3882">
                  <c:v>-88.304957980730677</c:v>
                </c:pt>
                <c:pt idx="3883">
                  <c:v>-88.123806300529139</c:v>
                </c:pt>
                <c:pt idx="3884">
                  <c:v>-87.944160247745415</c:v>
                </c:pt>
                <c:pt idx="3885">
                  <c:v>-87.765998421854491</c:v>
                </c:pt>
                <c:pt idx="3886">
                  <c:v>-87.589299893278977</c:v>
                </c:pt>
                <c:pt idx="3887">
                  <c:v>-87.414044189693243</c:v>
                </c:pt>
                <c:pt idx="3888">
                  <c:v>-87.240211282823168</c:v>
                </c:pt>
                <c:pt idx="3889">
                  <c:v>-87.06778157571668</c:v>
                </c:pt>
                <c:pt idx="3890">
                  <c:v>-86.896735890468619</c:v>
                </c:pt>
                <c:pt idx="3891">
                  <c:v>-86.727055456380384</c:v>
                </c:pt>
                <c:pt idx="3892">
                  <c:v>-86.558721898532156</c:v>
                </c:pt>
                <c:pt idx="3893">
                  <c:v>-86.391717226756995</c:v>
                </c:pt>
                <c:pt idx="3894">
                  <c:v>-86.22602382499322</c:v>
                </c:pt>
                <c:pt idx="3895">
                  <c:v>-86.061624441004213</c:v>
                </c:pt>
                <c:pt idx="3896">
                  <c:v>-85.898502176449995</c:v>
                </c:pt>
                <c:pt idx="3897">
                  <c:v>-85.736640477293221</c:v>
                </c:pt>
                <c:pt idx="3898">
                  <c:v>-85.576023124529456</c:v>
                </c:pt>
                <c:pt idx="3899">
                  <c:v>-85.416634225228307</c:v>
                </c:pt>
                <c:pt idx="3900">
                  <c:v>-85.258458203870362</c:v>
                </c:pt>
                <c:pt idx="3901">
                  <c:v>-85.101479793970924</c:v>
                </c:pt>
                <c:pt idx="3902">
                  <c:v>-84.945684029979475</c:v>
                </c:pt>
                <c:pt idx="3903">
                  <c:v>-84.791056239440863</c:v>
                </c:pt>
                <c:pt idx="3904">
                  <c:v>-84.637582035411882</c:v>
                </c:pt>
                <c:pt idx="3905">
                  <c:v>-84.485247309121206</c:v>
                </c:pt>
                <c:pt idx="3906">
                  <c:v>-84.334038222863171</c:v>
                </c:pt>
                <c:pt idx="3907">
                  <c:v>-84.183941203118849</c:v>
                </c:pt>
                <c:pt idx="3908">
                  <c:v>-84.034942933892168</c:v>
                </c:pt>
                <c:pt idx="3909">
                  <c:v>-83.887030350255856</c:v>
                </c:pt>
                <c:pt idx="3910">
                  <c:v>-83.740190632099342</c:v>
                </c:pt>
                <c:pt idx="3911">
                  <c:v>-83.594411198068343</c:v>
                </c:pt>
                <c:pt idx="3912">
                  <c:v>-83.449679699692496</c:v>
                </c:pt>
                <c:pt idx="3913">
                  <c:v>-83.305984015691848</c:v>
                </c:pt>
                <c:pt idx="3914">
                  <c:v>-83.163312246456726</c:v>
                </c:pt>
                <c:pt idx="3915">
                  <c:v>-83.021652708694177</c:v>
                </c:pt>
                <c:pt idx="3916">
                  <c:v>-82.880993930235405</c:v>
                </c:pt>
                <c:pt idx="3917">
                  <c:v>-82.74132464499769</c:v>
                </c:pt>
                <c:pt idx="3918">
                  <c:v>-82.602633788097094</c:v>
                </c:pt>
                <c:pt idx="3919">
                  <c:v>-82.464910491103737</c:v>
                </c:pt>
                <c:pt idx="3920">
                  <c:v>-82.328144077436875</c:v>
                </c:pt>
                <c:pt idx="3921">
                  <c:v>-82.192324057895277</c:v>
                </c:pt>
                <c:pt idx="3922">
                  <c:v>-82.057440126315356</c:v>
                </c:pt>
                <c:pt idx="3923">
                  <c:v>-81.923482155355615</c:v>
                </c:pt>
                <c:pt idx="3924">
                  <c:v>-81.790440192401732</c:v>
                </c:pt>
                <c:pt idx="3925">
                  <c:v>-81.658304455588052</c:v>
                </c:pt>
                <c:pt idx="3926">
                  <c:v>-81.527065329932057</c:v>
                </c:pt>
                <c:pt idx="3927">
                  <c:v>-81.396713363577518</c:v>
                </c:pt>
                <c:pt idx="3928">
                  <c:v>-81.267239264143114</c:v>
                </c:pt>
                <c:pt idx="3929">
                  <c:v>-81.138633895172603</c:v>
                </c:pt>
                <c:pt idx="3930">
                  <c:v>-81.010888272683417</c:v>
                </c:pt>
                <c:pt idx="3931">
                  <c:v>-80.883993561810371</c:v>
                </c:pt>
                <c:pt idx="3932">
                  <c:v>-80.757941073541261</c:v>
                </c:pt>
                <c:pt idx="3933">
                  <c:v>-80.632722261541417</c:v>
                </c:pt>
                <c:pt idx="3934">
                  <c:v>-80.508328719064579</c:v>
                </c:pt>
                <c:pt idx="3935">
                  <c:v>-80.384752175946545</c:v>
                </c:pt>
                <c:pt idx="3936">
                  <c:v>-80.261984495680053</c:v>
                </c:pt>
                <c:pt idx="3937">
                  <c:v>-80.140017672567083</c:v>
                </c:pt>
                <c:pt idx="3938">
                  <c:v>-80.018843828947141</c:v>
                </c:pt>
                <c:pt idx="3939">
                  <c:v>-79.898455212498533</c:v>
                </c:pt>
                <c:pt idx="3940">
                  <c:v>-79.778844193610396</c:v>
                </c:pt>
                <c:pt idx="3941">
                  <c:v>-79.660003262823452</c:v>
                </c:pt>
                <c:pt idx="3942">
                  <c:v>-79.541925028337602</c:v>
                </c:pt>
                <c:pt idx="3943">
                  <c:v>-79.424602213582759</c:v>
                </c:pt>
                <c:pt idx="3944">
                  <c:v>-79.308027654853802</c:v>
                </c:pt>
                <c:pt idx="3945">
                  <c:v>-79.192194299004782</c:v>
                </c:pt>
                <c:pt idx="3946">
                  <c:v>-79.077095201202255</c:v>
                </c:pt>
                <c:pt idx="3947">
                  <c:v>-78.96272352273553</c:v>
                </c:pt>
                <c:pt idx="3948">
                  <c:v>-78.849072528881962</c:v>
                </c:pt>
                <c:pt idx="3949">
                  <c:v>-78.736135586825768</c:v>
                </c:pt>
                <c:pt idx="3950">
                  <c:v>-78.623906163629272</c:v>
                </c:pt>
                <c:pt idx="3951">
                  <c:v>-78.512377824253164</c:v>
                </c:pt>
                <c:pt idx="3952">
                  <c:v>-78.401544229627234</c:v>
                </c:pt>
                <c:pt idx="3953">
                  <c:v>-78.291399134767943</c:v>
                </c:pt>
                <c:pt idx="3954">
                  <c:v>-78.181936386941061</c:v>
                </c:pt>
                <c:pt idx="3955">
                  <c:v>-78.073149923870716</c:v>
                </c:pt>
                <c:pt idx="3956">
                  <c:v>-77.965033771990804</c:v>
                </c:pt>
                <c:pt idx="3957">
                  <c:v>-77.857582044738209</c:v>
                </c:pt>
                <c:pt idx="3958">
                  <c:v>-77.750788940888157</c:v>
                </c:pt>
                <c:pt idx="3959">
                  <c:v>-77.644648742928197</c:v>
                </c:pt>
                <c:pt idx="3960">
                  <c:v>-77.539155815471375</c:v>
                </c:pt>
                <c:pt idx="3961">
                  <c:v>-77.434304603707091</c:v>
                </c:pt>
                <c:pt idx="3962">
                  <c:v>-77.330089631887446</c:v>
                </c:pt>
                <c:pt idx="3963">
                  <c:v>-77.226505501850397</c:v>
                </c:pt>
                <c:pt idx="3964">
                  <c:v>-77.123546891576723</c:v>
                </c:pt>
                <c:pt idx="3965">
                  <c:v>-77.021208553779729</c:v>
                </c:pt>
                <c:pt idx="3966">
                  <c:v>-76.919485314529069</c:v>
                </c:pt>
                <c:pt idx="3967">
                  <c:v>-76.818372071905245</c:v>
                </c:pt>
                <c:pt idx="3968">
                  <c:v>-76.71786379468449</c:v>
                </c:pt>
                <c:pt idx="3969">
                  <c:v>-76.617955521055222</c:v>
                </c:pt>
                <c:pt idx="3970">
                  <c:v>-76.518642357361571</c:v>
                </c:pt>
                <c:pt idx="3971">
                  <c:v>-76.419919476877013</c:v>
                </c:pt>
                <c:pt idx="3972">
                  <c:v>-76.321782118604858</c:v>
                </c:pt>
                <c:pt idx="3973">
                  <c:v>-76.224225586105035</c:v>
                </c:pt>
                <c:pt idx="3974">
                  <c:v>-76.127245246348195</c:v>
                </c:pt>
                <c:pt idx="3975">
                  <c:v>-76.030836528594591</c:v>
                </c:pt>
                <c:pt idx="3976">
                  <c:v>-75.934994923297211</c:v>
                </c:pt>
                <c:pt idx="3977">
                  <c:v>-75.83971598103021</c:v>
                </c:pt>
                <c:pt idx="3978">
                  <c:v>-75.744995311440078</c:v>
                </c:pt>
                <c:pt idx="3979">
                  <c:v>-75.650828582219219</c:v>
                </c:pt>
                <c:pt idx="3980">
                  <c:v>-75.557211518103216</c:v>
                </c:pt>
                <c:pt idx="3981">
                  <c:v>-75.464139899888309</c:v>
                </c:pt>
                <c:pt idx="3982">
                  <c:v>-75.371609563470543</c:v>
                </c:pt>
                <c:pt idx="3983">
                  <c:v>-75.279616398906327</c:v>
                </c:pt>
                <c:pt idx="3984">
                  <c:v>-75.188156349491337</c:v>
                </c:pt>
                <c:pt idx="3985">
                  <c:v>-75.097225410860588</c:v>
                </c:pt>
                <c:pt idx="3986">
                  <c:v>-75.006819630106904</c:v>
                </c:pt>
                <c:pt idx="3987">
                  <c:v>-74.916935104917343</c:v>
                </c:pt>
                <c:pt idx="3988">
                  <c:v>-74.827567982729221</c:v>
                </c:pt>
                <c:pt idx="3989">
                  <c:v>-74.738714459902283</c:v>
                </c:pt>
                <c:pt idx="3990">
                  <c:v>-74.650370780908716</c:v>
                </c:pt>
                <c:pt idx="3991">
                  <c:v>-74.562533237540521</c:v>
                </c:pt>
                <c:pt idx="3992">
                  <c:v>-74.475198168132124</c:v>
                </c:pt>
                <c:pt idx="3993">
                  <c:v>-74.388361956799471</c:v>
                </c:pt>
                <c:pt idx="3994">
                  <c:v>-74.302021032695393</c:v>
                </c:pt>
                <c:pt idx="3995">
                  <c:v>-74.216171869278554</c:v>
                </c:pt>
                <c:pt idx="3996">
                  <c:v>-74.130810983599119</c:v>
                </c:pt>
                <c:pt idx="3997">
                  <c:v>-74.045934935597273</c:v>
                </c:pt>
                <c:pt idx="3998">
                  <c:v>-73.961540327416614</c:v>
                </c:pt>
                <c:pt idx="3999">
                  <c:v>-73.877623802731719</c:v>
                </c:pt>
                <c:pt idx="4000">
                  <c:v>-73.794182046088096</c:v>
                </c:pt>
                <c:pt idx="4001">
                  <c:v>-73.711211782255901</c:v>
                </c:pt>
                <c:pt idx="4002">
                  <c:v>-73.628709775596903</c:v>
                </c:pt>
                <c:pt idx="4003">
                  <c:v>-73.546672829442898</c:v>
                </c:pt>
                <c:pt idx="4004">
                  <c:v>-73.465097785486947</c:v>
                </c:pt>
                <c:pt idx="4005">
                  <c:v>-73.383981523186989</c:v>
                </c:pt>
                <c:pt idx="4006">
                  <c:v>-73.303320959180041</c:v>
                </c:pt>
                <c:pt idx="4007">
                  <c:v>-73.223113046708633</c:v>
                </c:pt>
                <c:pt idx="4008">
                  <c:v>-73.143354775058</c:v>
                </c:pt>
                <c:pt idx="4009">
                  <c:v>-73.064043169004037</c:v>
                </c:pt>
                <c:pt idx="4010">
                  <c:v>-72.985175288272501</c:v>
                </c:pt>
                <c:pt idx="4011">
                  <c:v>-72.906748227007597</c:v>
                </c:pt>
                <c:pt idx="4012">
                  <c:v>-72.828759113251223</c:v>
                </c:pt>
                <c:pt idx="4013">
                  <c:v>-72.7512051084326</c:v>
                </c:pt>
                <c:pt idx="4014">
                  <c:v>-72.67408340686643</c:v>
                </c:pt>
                <c:pt idx="4015">
                  <c:v>-72.597391235261483</c:v>
                </c:pt>
                <c:pt idx="4016">
                  <c:v>-72.521125852237986</c:v>
                </c:pt>
                <c:pt idx="4017">
                  <c:v>-72.445284547854158</c:v>
                </c:pt>
                <c:pt idx="4018">
                  <c:v>-72.36986464314154</c:v>
                </c:pt>
                <c:pt idx="4019">
                  <c:v>-72.294863489648989</c:v>
                </c:pt>
                <c:pt idx="4020">
                  <c:v>-72.220278468995105</c:v>
                </c:pt>
                <c:pt idx="4021">
                  <c:v>-72.146106992428898</c:v>
                </c:pt>
                <c:pt idx="4022">
                  <c:v>-72.072346500398609</c:v>
                </c:pt>
                <c:pt idx="4023">
                  <c:v>-71.998994462128138</c:v>
                </c:pt>
                <c:pt idx="4024">
                  <c:v>-71.926048375201916</c:v>
                </c:pt>
                <c:pt idx="4025">
                  <c:v>-71.853505765156356</c:v>
                </c:pt>
                <c:pt idx="4026">
                  <c:v>-71.781364185079397</c:v>
                </c:pt>
                <c:pt idx="4027">
                  <c:v>-71.709621215217126</c:v>
                </c:pt>
                <c:pt idx="4028">
                  <c:v>-71.638274462587333</c:v>
                </c:pt>
                <c:pt idx="4029">
                  <c:v>-71.567321560600135</c:v>
                </c:pt>
                <c:pt idx="4030">
                  <c:v>-71.496760168685341</c:v>
                </c:pt>
                <c:pt idx="4031">
                  <c:v>-71.426587971926438</c:v>
                </c:pt>
                <c:pt idx="4032">
                  <c:v>-71.356802680701037</c:v>
                </c:pt>
                <c:pt idx="4033">
                  <c:v>-71.287402030327797</c:v>
                </c:pt>
                <c:pt idx="4034">
                  <c:v>-71.218383780719435</c:v>
                </c:pt>
                <c:pt idx="4035">
                  <c:v>-71.149745716041892</c:v>
                </c:pt>
                <c:pt idx="4036">
                  <c:v>-71.081485644379455</c:v>
                </c:pt>
                <c:pt idx="4037">
                  <c:v>-71.013601397405722</c:v>
                </c:pt>
                <c:pt idx="4038">
                  <c:v>-70.946090830060314</c:v>
                </c:pt>
                <c:pt idx="4039">
                  <c:v>-70.878951820231094</c:v>
                </c:pt>
                <c:pt idx="4040">
                  <c:v>-70.812182268441973</c:v>
                </c:pt>
                <c:pt idx="4041">
                  <c:v>-70.745780097546046</c:v>
                </c:pt>
                <c:pt idx="4042">
                  <c:v>-70.679743252423989</c:v>
                </c:pt>
                <c:pt idx="4043">
                  <c:v>-70.614069699687604</c:v>
                </c:pt>
                <c:pt idx="4044">
                  <c:v>-70.548757427388395</c:v>
                </c:pt>
                <c:pt idx="4045">
                  <c:v>-70.483804444731291</c:v>
                </c:pt>
                <c:pt idx="4046">
                  <c:v>-70.41920878179269</c:v>
                </c:pt>
                <c:pt idx="4047">
                  <c:v>-70.354968489243973</c:v>
                </c:pt>
                <c:pt idx="4048">
                  <c:v>-70.291081638079092</c:v>
                </c:pt>
                <c:pt idx="4049">
                  <c:v>-70.227546319347013</c:v>
                </c:pt>
                <c:pt idx="4050">
                  <c:v>-70.1643606438885</c:v>
                </c:pt>
                <c:pt idx="4051">
                  <c:v>-70.101522742077393</c:v>
                </c:pt>
                <c:pt idx="4052">
                  <c:v>-70.039030763566004</c:v>
                </c:pt>
                <c:pt idx="4053">
                  <c:v>-69.976882877035081</c:v>
                </c:pt>
                <c:pt idx="4054">
                  <c:v>-69.915077269947233</c:v>
                </c:pt>
                <c:pt idx="4055">
                  <c:v>-69.853612148305132</c:v>
                </c:pt>
                <c:pt idx="4056">
                  <c:v>-69.792485736413539</c:v>
                </c:pt>
                <c:pt idx="4057">
                  <c:v>-69.731696276644442</c:v>
                </c:pt>
                <c:pt idx="4058">
                  <c:v>-69.671242029207164</c:v>
                </c:pt>
                <c:pt idx="4059">
                  <c:v>-69.611121271921618</c:v>
                </c:pt>
                <c:pt idx="4060">
                  <c:v>-69.55133229999484</c:v>
                </c:pt>
                <c:pt idx="4061">
                  <c:v>-69.491873425802069</c:v>
                </c:pt>
                <c:pt idx="4062">
                  <c:v>-69.432742978670532</c:v>
                </c:pt>
                <c:pt idx="4063">
                  <c:v>-69.373939304667104</c:v>
                </c:pt>
                <c:pt idx="4064">
                  <c:v>-69.31546076638935</c:v>
                </c:pt>
                <c:pt idx="4065">
                  <c:v>-69.257305742759485</c:v>
                </c:pt>
                <c:pt idx="4066">
                  <c:v>-69.199472628822235</c:v>
                </c:pt>
                <c:pt idx="4067">
                  <c:v>-69.141959835545649</c:v>
                </c:pt>
                <c:pt idx="4068">
                  <c:v>-69.084765789624541</c:v>
                </c:pt>
                <c:pt idx="4069">
                  <c:v>-69.027888933287926</c:v>
                </c:pt>
                <c:pt idx="4070">
                  <c:v>-68.971327724109017</c:v>
                </c:pt>
                <c:pt idx="4071">
                  <c:v>-68.91508063481777</c:v>
                </c:pt>
                <c:pt idx="4072">
                  <c:v>-68.859146153117436</c:v>
                </c:pt>
                <c:pt idx="4073">
                  <c:v>-68.803522781502707</c:v>
                </c:pt>
                <c:pt idx="4074">
                  <c:v>-68.748209037081708</c:v>
                </c:pt>
                <c:pt idx="4075">
                  <c:v>-68.693203451400322</c:v>
                </c:pt>
                <c:pt idx="4076">
                  <c:v>-68.638504570268893</c:v>
                </c:pt>
                <c:pt idx="4077">
                  <c:v>-68.584110953592287</c:v>
                </c:pt>
                <c:pt idx="4078">
                  <c:v>-68.530021175202208</c:v>
                </c:pt>
                <c:pt idx="4079">
                  <c:v>-68.476233822691697</c:v>
                </c:pt>
                <c:pt idx="4080">
                  <c:v>-68.422747497252942</c:v>
                </c:pt>
                <c:pt idx="4081">
                  <c:v>-68.369560813517097</c:v>
                </c:pt>
                <c:pt idx="4082">
                  <c:v>-68.316672399396182</c:v>
                </c:pt>
                <c:pt idx="4083">
                  <c:v>-68.264080895928373</c:v>
                </c:pt>
                <c:pt idx="4084">
                  <c:v>-68.211784957124536</c:v>
                </c:pt>
                <c:pt idx="4085">
                  <c:v>-68.159783249817607</c:v>
                </c:pt>
                <c:pt idx="4086">
                  <c:v>-68.108074453514561</c:v>
                </c:pt>
                <c:pt idx="4087">
                  <c:v>-68.056657260249636</c:v>
                </c:pt>
                <c:pt idx="4088">
                  <c:v>-68.005530374440696</c:v>
                </c:pt>
                <c:pt idx="4089">
                  <c:v>-67.954692512747329</c:v>
                </c:pt>
                <c:pt idx="4090">
                  <c:v>-67.904142403930791</c:v>
                </c:pt>
                <c:pt idx="4091">
                  <c:v>-67.853878788716614</c:v>
                </c:pt>
                <c:pt idx="4092">
                  <c:v>-67.803900419658746</c:v>
                </c:pt>
                <c:pt idx="4093">
                  <c:v>-67.754206061005732</c:v>
                </c:pt>
                <c:pt idx="4094">
                  <c:v>-67.704794488569405</c:v>
                </c:pt>
                <c:pt idx="4095">
                  <c:v>-67.655664489594628</c:v>
                </c:pt>
                <c:pt idx="4096">
                  <c:v>-67.606814862631509</c:v>
                </c:pt>
                <c:pt idx="4097">
                  <c:v>-67.558244417409625</c:v>
                </c:pt>
                <c:pt idx="4098">
                  <c:v>-67.509951974713374</c:v>
                </c:pt>
                <c:pt idx="4099">
                  <c:v>-67.461936366259778</c:v>
                </c:pt>
                <c:pt idx="4100">
                  <c:v>-67.414196434577974</c:v>
                </c:pt>
                <c:pt idx="4101">
                  <c:v>-67.366731032889831</c:v>
                </c:pt>
                <c:pt idx="4102">
                  <c:v>-67.319539024993276</c:v>
                </c:pt>
                <c:pt idx="4103">
                  <c:v>-67.272619285146362</c:v>
                </c:pt>
                <c:pt idx="4104">
                  <c:v>-67.225970697953443</c:v>
                </c:pt>
                <c:pt idx="4105">
                  <c:v>-67.179592158253186</c:v>
                </c:pt>
                <c:pt idx="4106">
                  <c:v>-67.133482571007534</c:v>
                </c:pt>
                <c:pt idx="4107">
                  <c:v>-67.087640851192788</c:v>
                </c:pt>
                <c:pt idx="4108">
                  <c:v>-67.042065923692107</c:v>
                </c:pt>
                <c:pt idx="4109">
                  <c:v>-66.996756723189321</c:v>
                </c:pt>
                <c:pt idx="4110">
                  <c:v>-66.951712194064442</c:v>
                </c:pt>
                <c:pt idx="4111">
                  <c:v>-66.906931290290672</c:v>
                </c:pt>
                <c:pt idx="4112">
                  <c:v>-66.862412975332504</c:v>
                </c:pt>
                <c:pt idx="4113">
                  <c:v>-66.8181562220459</c:v>
                </c:pt>
                <c:pt idx="4114">
                  <c:v>-66.774160012579117</c:v>
                </c:pt>
                <c:pt idx="4115">
                  <c:v>-66.73042333827533</c:v>
                </c:pt>
                <c:pt idx="4116">
                  <c:v>-66.686945199576741</c:v>
                </c:pt>
                <c:pt idx="4117">
                  <c:v>-66.643724605929577</c:v>
                </c:pt>
                <c:pt idx="4118">
                  <c:v>-66.6007605756907</c:v>
                </c:pt>
                <c:pt idx="4119">
                  <c:v>-66.558052136035457</c:v>
                </c:pt>
                <c:pt idx="4120">
                  <c:v>-66.515598322866751</c:v>
                </c:pt>
                <c:pt idx="4121">
                  <c:v>-66.473398180725383</c:v>
                </c:pt>
                <c:pt idx="4122">
                  <c:v>-66.431450762701601</c:v>
                </c:pt>
                <c:pt idx="4123">
                  <c:v>-66.389755130347879</c:v>
                </c:pt>
                <c:pt idx="4124">
                  <c:v>-66.348310353592922</c:v>
                </c:pt>
                <c:pt idx="4125">
                  <c:v>-66.307115510656701</c:v>
                </c:pt>
                <c:pt idx="4126">
                  <c:v>-66.266169687966666</c:v>
                </c:pt>
                <c:pt idx="4127">
                  <c:v>-66.22547198007544</c:v>
                </c:pt>
                <c:pt idx="4128">
                  <c:v>-66.185021489579057</c:v>
                </c:pt>
                <c:pt idx="4129">
                  <c:v>-66.144817327036648</c:v>
                </c:pt>
                <c:pt idx="4130">
                  <c:v>-66.104858610891199</c:v>
                </c:pt>
                <c:pt idx="4131">
                  <c:v>-66.065144467391235</c:v>
                </c:pt>
                <c:pt idx="4132">
                  <c:v>-66.025674030513684</c:v>
                </c:pt>
                <c:pt idx="4133">
                  <c:v>-65.986446441887651</c:v>
                </c:pt>
                <c:pt idx="4134">
                  <c:v>-65.947460850719324</c:v>
                </c:pt>
                <c:pt idx="4135">
                  <c:v>-65.908716413717784</c:v>
                </c:pt>
                <c:pt idx="4136">
                  <c:v>-65.870212295021801</c:v>
                </c:pt>
                <c:pt idx="4137">
                  <c:v>-65.831947666127803</c:v>
                </c:pt>
                <c:pt idx="4138">
                  <c:v>-65.793921705818306</c:v>
                </c:pt>
                <c:pt idx="4139">
                  <c:v>-65.756133600091928</c:v>
                </c:pt>
                <c:pt idx="4140">
                  <c:v>-65.718582542093799</c:v>
                </c:pt>
                <c:pt idx="4141">
                  <c:v>-65.681267732047161</c:v>
                </c:pt>
                <c:pt idx="4142">
                  <c:v>-65.644188377185785</c:v>
                </c:pt>
                <c:pt idx="4143">
                  <c:v>-65.607343691687262</c:v>
                </c:pt>
                <c:pt idx="4144">
                  <c:v>-65.570732896607154</c:v>
                </c:pt>
                <c:pt idx="4145">
                  <c:v>-65.534355219814088</c:v>
                </c:pt>
                <c:pt idx="4146">
                  <c:v>-65.498209895925541</c:v>
                </c:pt>
                <c:pt idx="4147">
                  <c:v>-65.462296166244599</c:v>
                </c:pt>
                <c:pt idx="4148">
                  <c:v>-65.426613278697545</c:v>
                </c:pt>
                <c:pt idx="4149">
                  <c:v>-65.391160487772012</c:v>
                </c:pt>
                <c:pt idx="4150">
                  <c:v>-65.355937054456263</c:v>
                </c:pt>
                <c:pt idx="4151">
                  <c:v>-65.320942246179087</c:v>
                </c:pt>
                <c:pt idx="4152">
                  <c:v>-65.286175336750375</c:v>
                </c:pt>
                <c:pt idx="4153">
                  <c:v>-65.251635606302727</c:v>
                </c:pt>
                <c:pt idx="4154">
                  <c:v>-65.217322341233469</c:v>
                </c:pt>
                <c:pt idx="4155">
                  <c:v>-65.183234834147711</c:v>
                </c:pt>
                <c:pt idx="4156">
                  <c:v>-65.149372383802003</c:v>
                </c:pt>
                <c:pt idx="4157">
                  <c:v>-65.11573429504854</c:v>
                </c:pt>
                <c:pt idx="4158">
                  <c:v>-65.082319878780481</c:v>
                </c:pt>
                <c:pt idx="4159">
                  <c:v>-65.049128451877664</c:v>
                </c:pt>
                <c:pt idx="4160">
                  <c:v>-65.016159337152871</c:v>
                </c:pt>
                <c:pt idx="4161">
                  <c:v>-64.983411863299253</c:v>
                </c:pt>
                <c:pt idx="4162">
                  <c:v>-64.950885364838058</c:v>
                </c:pt>
                <c:pt idx="4163">
                  <c:v>-64.918579182066935</c:v>
                </c:pt>
                <c:pt idx="4164">
                  <c:v>-64.886492661009271</c:v>
                </c:pt>
                <c:pt idx="4165">
                  <c:v>-64.854625153363827</c:v>
                </c:pt>
                <c:pt idx="4166">
                  <c:v>-64.822976016455158</c:v>
                </c:pt>
                <c:pt idx="4167">
                  <c:v>-64.791544613184683</c:v>
                </c:pt>
                <c:pt idx="4168">
                  <c:v>-64.760330311982102</c:v>
                </c:pt>
                <c:pt idx="4169">
                  <c:v>-64.729332486757883</c:v>
                </c:pt>
                <c:pt idx="4170">
                  <c:v>-64.698550516856002</c:v>
                </c:pt>
                <c:pt idx="4171">
                  <c:v>-64.667983787007159</c:v>
                </c:pt>
                <c:pt idx="4172">
                  <c:v>-64.637631687283047</c:v>
                </c:pt>
                <c:pt idx="4173">
                  <c:v>-64.607493613050821</c:v>
                </c:pt>
                <c:pt idx="4174">
                  <c:v>-64.577568964928048</c:v>
                </c:pt>
                <c:pt idx="4175">
                  <c:v>-64.547857148738728</c:v>
                </c:pt>
                <c:pt idx="4176">
                  <c:v>-64.518357575469153</c:v>
                </c:pt>
                <c:pt idx="4177">
                  <c:v>-64.489069661224903</c:v>
                </c:pt>
                <c:pt idx="4178">
                  <c:v>-64.459992827188174</c:v>
                </c:pt>
                <c:pt idx="4179">
                  <c:v>-64.431126499575427</c:v>
                </c:pt>
                <c:pt idx="4180">
                  <c:v>-64.402470109595896</c:v>
                </c:pt>
                <c:pt idx="4181">
                  <c:v>-64.374023093410401</c:v>
                </c:pt>
                <c:pt idx="4182">
                  <c:v>-64.345784892090634</c:v>
                </c:pt>
                <c:pt idx="4183">
                  <c:v>-64.317754951579133</c:v>
                </c:pt>
                <c:pt idx="4184">
                  <c:v>-64.289932722649652</c:v>
                </c:pt>
                <c:pt idx="4185">
                  <c:v>-64.262317660867808</c:v>
                </c:pt>
                <c:pt idx="4186">
                  <c:v>-64.234909226552688</c:v>
                </c:pt>
                <c:pt idx="4187">
                  <c:v>-64.2077068847384</c:v>
                </c:pt>
                <c:pt idx="4188">
                  <c:v>-64.180710105136399</c:v>
                </c:pt>
                <c:pt idx="4189">
                  <c:v>-64.153918362098338</c:v>
                </c:pt>
                <c:pt idx="4190">
                  <c:v>-64.127331134578981</c:v>
                </c:pt>
                <c:pt idx="4191">
                  <c:v>-64.100947906100046</c:v>
                </c:pt>
                <c:pt idx="4192">
                  <c:v>-64.074768164714243</c:v>
                </c:pt>
                <c:pt idx="4193">
                  <c:v>-64.048791402969584</c:v>
                </c:pt>
                <c:pt idx="4194">
                  <c:v>-64.023017117874602</c:v>
                </c:pt>
                <c:pt idx="4195">
                  <c:v>-63.997444810863449</c:v>
                </c:pt>
                <c:pt idx="4196">
                  <c:v>-63.972073987761753</c:v>
                </c:pt>
                <c:pt idx="4197">
                  <c:v>-63.946904158752915</c:v>
                </c:pt>
                <c:pt idx="4198">
                  <c:v>-63.921934838344569</c:v>
                </c:pt>
                <c:pt idx="4199">
                  <c:v>-63.897165545335596</c:v>
                </c:pt>
                <c:pt idx="4200">
                  <c:v>-63.872595802783636</c:v>
                </c:pt>
                <c:pt idx="4201">
                  <c:v>-63.848225137972761</c:v>
                </c:pt>
                <c:pt idx="4202">
                  <c:v>-63.824053082381667</c:v>
                </c:pt>
                <c:pt idx="4203">
                  <c:v>-63.800079171652385</c:v>
                </c:pt>
                <c:pt idx="4204">
                  <c:v>-63.776302945558967</c:v>
                </c:pt>
                <c:pt idx="4205">
                  <c:v>-63.75272394797711</c:v>
                </c:pt>
                <c:pt idx="4206">
                  <c:v>-63.729341726853583</c:v>
                </c:pt>
                <c:pt idx="4207">
                  <c:v>-63.706155834176393</c:v>
                </c:pt>
                <c:pt idx="4208">
                  <c:v>-63.683165825945274</c:v>
                </c:pt>
                <c:pt idx="4209">
                  <c:v>-63.660371262142306</c:v>
                </c:pt>
                <c:pt idx="4210">
                  <c:v>-63.63777170670312</c:v>
                </c:pt>
                <c:pt idx="4211">
                  <c:v>-63.615366727488393</c:v>
                </c:pt>
                <c:pt idx="4212">
                  <c:v>-63.593155896255588</c:v>
                </c:pt>
                <c:pt idx="4213">
                  <c:v>-63.57113878863116</c:v>
                </c:pt>
                <c:pt idx="4214">
                  <c:v>-63.54931498408304</c:v>
                </c:pt>
                <c:pt idx="4215">
                  <c:v>-63.527684065893375</c:v>
                </c:pt>
                <c:pt idx="4216">
                  <c:v>-63.506245621131825</c:v>
                </c:pt>
                <c:pt idx="4217">
                  <c:v>-63.484999240628895</c:v>
                </c:pt>
                <c:pt idx="4218">
                  <c:v>-63.463944518949724</c:v>
                </c:pt>
                <c:pt idx="4219">
                  <c:v>-63.443081054368299</c:v>
                </c:pt>
                <c:pt idx="4220">
                  <c:v>-63.422408448841793</c:v>
                </c:pt>
                <c:pt idx="4221">
                  <c:v>-63.401926307985192</c:v>
                </c:pt>
                <c:pt idx="4222">
                  <c:v>-63.381634241046541</c:v>
                </c:pt>
                <c:pt idx="4223">
                  <c:v>-63.361531860882074</c:v>
                </c:pt>
                <c:pt idx="4224">
                  <c:v>-63.341618783931921</c:v>
                </c:pt>
                <c:pt idx="4225">
                  <c:v>-63.321894630196013</c:v>
                </c:pt>
                <c:pt idx="4226">
                  <c:v>-63.302359023210279</c:v>
                </c:pt>
                <c:pt idx="4227">
                  <c:v>-63.283011590023136</c:v>
                </c:pt>
                <c:pt idx="4228">
                  <c:v>-63.2638519611723</c:v>
                </c:pt>
                <c:pt idx="4229">
                  <c:v>-63.244879770661775</c:v>
                </c:pt>
                <c:pt idx="4230">
                  <c:v>-63.226094655939285</c:v>
                </c:pt>
                <c:pt idx="4231">
                  <c:v>-63.207496257873771</c:v>
                </c:pt>
                <c:pt idx="4232">
                  <c:v>-63.189084220733342</c:v>
                </c:pt>
                <c:pt idx="4233">
                  <c:v>-63.170858192163415</c:v>
                </c:pt>
                <c:pt idx="4234">
                  <c:v>-63.152817823165101</c:v>
                </c:pt>
                <c:pt idx="4235">
                  <c:v>-63.134962768073891</c:v>
                </c:pt>
                <c:pt idx="4236">
                  <c:v>-63.117292684538604</c:v>
                </c:pt>
                <c:pt idx="4237">
                  <c:v>-63.099807233500542</c:v>
                </c:pt>
                <c:pt idx="4238">
                  <c:v>-63.082506079172937</c:v>
                </c:pt>
                <c:pt idx="4239">
                  <c:v>-63.065388889020674</c:v>
                </c:pt>
                <c:pt idx="4240">
                  <c:v>-63.048455333740236</c:v>
                </c:pt>
                <c:pt idx="4241">
                  <c:v>-63.031705087239793</c:v>
                </c:pt>
                <c:pt idx="4242">
                  <c:v>-63.015137826619764</c:v>
                </c:pt>
                <c:pt idx="4243">
                  <c:v>-62.998753232153362</c:v>
                </c:pt>
                <c:pt idx="4244">
                  <c:v>-62.982550987267601</c:v>
                </c:pt>
                <c:pt idx="4245">
                  <c:v>-62.966530778524373</c:v>
                </c:pt>
                <c:pt idx="4246">
                  <c:v>-62.950692295601804</c:v>
                </c:pt>
                <c:pt idx="4247">
                  <c:v>-62.935035231275904</c:v>
                </c:pt>
                <c:pt idx="4248">
                  <c:v>-62.919559281402364</c:v>
                </c:pt>
                <c:pt idx="4249">
                  <c:v>-62.904264144898619</c:v>
                </c:pt>
                <c:pt idx="4250">
                  <c:v>-62.889149523726104</c:v>
                </c:pt>
                <c:pt idx="4251">
                  <c:v>-62.874215122872798</c:v>
                </c:pt>
                <c:pt idx="4252">
                  <c:v>-62.859460650335819</c:v>
                </c:pt>
                <c:pt idx="4253">
                  <c:v>-62.844885817104526</c:v>
                </c:pt>
                <c:pt idx="4254">
                  <c:v>-62.830490337143516</c:v>
                </c:pt>
                <c:pt idx="4255">
                  <c:v>-62.816273927376017</c:v>
                </c:pt>
                <c:pt idx="4256">
                  <c:v>-62.802236307667492</c:v>
                </c:pt>
                <c:pt idx="4257">
                  <c:v>-62.788377200809371</c:v>
                </c:pt>
                <c:pt idx="4258">
                  <c:v>-62.774696332502984</c:v>
                </c:pt>
                <c:pt idx="4259">
                  <c:v>-62.761193431343855</c:v>
                </c:pt>
                <c:pt idx="4260">
                  <c:v>-62.747868228805935</c:v>
                </c:pt>
                <c:pt idx="4261">
                  <c:v>-62.734720459226274</c:v>
                </c:pt>
                <c:pt idx="4262">
                  <c:v>-62.72174985978981</c:v>
                </c:pt>
                <c:pt idx="4263">
                  <c:v>-62.70895617051422</c:v>
                </c:pt>
                <c:pt idx="4264">
                  <c:v>-62.696339134235188</c:v>
                </c:pt>
                <c:pt idx="4265">
                  <c:v>-62.68389849659178</c:v>
                </c:pt>
                <c:pt idx="4266">
                  <c:v>-62.671634006011843</c:v>
                </c:pt>
                <c:pt idx="4267">
                  <c:v>-62.65954541369787</c:v>
                </c:pt>
                <c:pt idx="4268">
                  <c:v>-62.647632473612873</c:v>
                </c:pt>
                <c:pt idx="4269">
                  <c:v>-62.635894942466443</c:v>
                </c:pt>
                <c:pt idx="4270">
                  <c:v>-62.624332579701097</c:v>
                </c:pt>
                <c:pt idx="4271">
                  <c:v>-62.612945147478712</c:v>
                </c:pt>
                <c:pt idx="4272">
                  <c:v>-62.601732410667104</c:v>
                </c:pt>
                <c:pt idx="4273">
                  <c:v>-62.590694136827011</c:v>
                </c:pt>
                <c:pt idx="4274">
                  <c:v>-62.579830096198862</c:v>
                </c:pt>
                <c:pt idx="4275">
                  <c:v>-62.569140061690149</c:v>
                </c:pt>
                <c:pt idx="4276">
                  <c:v>-62.558623808862663</c:v>
                </c:pt>
                <c:pt idx="4277">
                  <c:v>-62.548281115919984</c:v>
                </c:pt>
                <c:pt idx="4278">
                  <c:v>-62.538111763695284</c:v>
                </c:pt>
                <c:pt idx="4279">
                  <c:v>-62.528115535639031</c:v>
                </c:pt>
                <c:pt idx="4280">
                  <c:v>-62.518292217807101</c:v>
                </c:pt>
                <c:pt idx="4281">
                  <c:v>-62.508641598848925</c:v>
                </c:pt>
                <c:pt idx="4282">
                  <c:v>-62.499163469995842</c:v>
                </c:pt>
                <c:pt idx="4283">
                  <c:v>-62.489857625049581</c:v>
                </c:pt>
                <c:pt idx="4284">
                  <c:v>-62.480723860370986</c:v>
                </c:pt>
                <c:pt idx="4285">
                  <c:v>-62.471761974868798</c:v>
                </c:pt>
                <c:pt idx="4286">
                  <c:v>-62.46297176998862</c:v>
                </c:pt>
                <c:pt idx="4287">
                  <c:v>-62.454353049702142</c:v>
                </c:pt>
                <c:pt idx="4288">
                  <c:v>-62.44590562049634</c:v>
                </c:pt>
                <c:pt idx="4289">
                  <c:v>-62.437629291363024</c:v>
                </c:pt>
                <c:pt idx="4290">
                  <c:v>-62.429523873788362</c:v>
                </c:pt>
                <c:pt idx="4291">
                  <c:v>-62.421589181742682</c:v>
                </c:pt>
                <c:pt idx="4292">
                  <c:v>-62.413825031670385</c:v>
                </c:pt>
                <c:pt idx="4293">
                  <c:v>-62.406231242479969</c:v>
                </c:pt>
                <c:pt idx="4294">
                  <c:v>-62.398807635534283</c:v>
                </c:pt>
                <c:pt idx="4295">
                  <c:v>-62.391554034640826</c:v>
                </c:pt>
                <c:pt idx="4296">
                  <c:v>-62.384470266042278</c:v>
                </c:pt>
                <c:pt idx="4297">
                  <c:v>-62.37755615840716</c:v>
                </c:pt>
                <c:pt idx="4298">
                  <c:v>-62.370811542820604</c:v>
                </c:pt>
                <c:pt idx="4299">
                  <c:v>-62.364236252775243</c:v>
                </c:pt>
                <c:pt idx="4300">
                  <c:v>-62.357830124162362</c:v>
                </c:pt>
                <c:pt idx="4301">
                  <c:v>-62.351592995263083</c:v>
                </c:pt>
                <c:pt idx="4302">
                  <c:v>-62.345524706739639</c:v>
                </c:pt>
                <c:pt idx="4303">
                  <c:v>-62.339625101627036</c:v>
                </c:pt>
                <c:pt idx="4304">
                  <c:v>-62.333894025324518</c:v>
                </c:pt>
                <c:pt idx="4305">
                  <c:v>-62.328331325587385</c:v>
                </c:pt>
                <c:pt idx="4306">
                  <c:v>-62.322936852518978</c:v>
                </c:pt>
                <c:pt idx="4307">
                  <c:v>-62.317710458562587</c:v>
                </c:pt>
                <c:pt idx="4308">
                  <c:v>-62.312651998493706</c:v>
                </c:pt>
                <c:pt idx="4309">
                  <c:v>-62.307761329412308</c:v>
                </c:pt>
                <c:pt idx="4310">
                  <c:v>-62.303038310735275</c:v>
                </c:pt>
                <c:pt idx="4311">
                  <c:v>-62.298482804189007</c:v>
                </c:pt>
                <c:pt idx="4312">
                  <c:v>-62.294094673802086</c:v>
                </c:pt>
                <c:pt idx="4313">
                  <c:v>-62.289873785898081</c:v>
                </c:pt>
                <c:pt idx="4314">
                  <c:v>-62.285820009088553</c:v>
                </c:pt>
                <c:pt idx="4315">
                  <c:v>-62.281933214266147</c:v>
                </c:pt>
                <c:pt idx="4316">
                  <c:v>-62.278213274597718</c:v>
                </c:pt>
                <c:pt idx="4317">
                  <c:v>-62.274660065517793</c:v>
                </c:pt>
                <c:pt idx="4318">
                  <c:v>-62.271273464721929</c:v>
                </c:pt>
                <c:pt idx="4319">
                  <c:v>-62.268053352160365</c:v>
                </c:pt>
                <c:pt idx="4320">
                  <c:v>-62.264999610031751</c:v>
                </c:pt>
                <c:pt idx="4321">
                  <c:v>-62.26211212277687</c:v>
                </c:pt>
                <c:pt idx="4322">
                  <c:v>-62.259390777072774</c:v>
                </c:pt>
                <c:pt idx="4323">
                  <c:v>-62.256835461826718</c:v>
                </c:pt>
                <c:pt idx="4324">
                  <c:v>-62.254446068170431</c:v>
                </c:pt>
                <c:pt idx="4325">
                  <c:v>-62.252222489454439</c:v>
                </c:pt>
                <c:pt idx="4326">
                  <c:v>-62.250164621242533</c:v>
                </c:pt>
                <c:pt idx="4327">
                  <c:v>-62.248272361306263</c:v>
                </c:pt>
                <c:pt idx="4328">
                  <c:v>-62.246545609619687</c:v>
                </c:pt>
                <c:pt idx="4329">
                  <c:v>-62.244984268354145</c:v>
                </c:pt>
                <c:pt idx="4330">
                  <c:v>-62.243588241873191</c:v>
                </c:pt>
                <c:pt idx="4331">
                  <c:v>-62.242357436727652</c:v>
                </c:pt>
                <c:pt idx="4332">
                  <c:v>-62.241291761650729</c:v>
                </c:pt>
                <c:pt idx="4333">
                  <c:v>-62.240391127553345</c:v>
                </c:pt>
                <c:pt idx="4334">
                  <c:v>-62.239655447519439</c:v>
                </c:pt>
                <c:pt idx="4335">
                  <c:v>-62.239084636801543</c:v>
                </c:pt>
                <c:pt idx="4336">
                  <c:v>-62.2386786128164</c:v>
                </c:pt>
                <c:pt idx="4337">
                  <c:v>-62.238437295140649</c:v>
                </c:pt>
                <c:pt idx="4338">
                  <c:v>-62.238360605506685</c:v>
                </c:pt>
                <c:pt idx="4339">
                  <c:v>-62.238448467798662</c:v>
                </c:pt>
                <c:pt idx="4340">
                  <c:v>-62.238700808048513</c:v>
                </c:pt>
                <c:pt idx="4341">
                  <c:v>-62.239117554432156</c:v>
                </c:pt>
                <c:pt idx="4342">
                  <c:v>-62.239698637265789</c:v>
                </c:pt>
                <c:pt idx="4343">
                  <c:v>-62.240443989002316</c:v>
                </c:pt>
                <c:pt idx="4344">
                  <c:v>-62.24135354422782</c:v>
                </c:pt>
                <c:pt idx="4345">
                  <c:v>-62.242427239658262</c:v>
                </c:pt>
                <c:pt idx="4346">
                  <c:v>-62.24366501413617</c:v>
                </c:pt>
                <c:pt idx="4347">
                  <c:v>-62.245066808627492</c:v>
                </c:pt>
                <c:pt idx="4348">
                  <c:v>-62.246632566218601</c:v>
                </c:pt>
                <c:pt idx="4349">
                  <c:v>-62.248362232113323</c:v>
                </c:pt>
                <c:pt idx="4350">
                  <c:v>-62.250255753630128</c:v>
                </c:pt>
                <c:pt idx="4351">
                  <c:v>-62.252313080199436</c:v>
                </c:pt>
                <c:pt idx="4352">
                  <c:v>-62.254534163361015</c:v>
                </c:pt>
                <c:pt idx="4353">
                  <c:v>-62.256918956761453</c:v>
                </c:pt>
                <c:pt idx="4354">
                  <c:v>-62.259467416151793</c:v>
                </c:pt>
                <c:pt idx="4355">
                  <c:v>-62.262179499385297</c:v>
                </c:pt>
                <c:pt idx="4356">
                  <c:v>-62.265055166415202</c:v>
                </c:pt>
                <c:pt idx="4357">
                  <c:v>-62.268094379292691</c:v>
                </c:pt>
                <c:pt idx="4358">
                  <c:v>-62.271297102164979</c:v>
                </c:pt>
                <c:pt idx="4359">
                  <c:v>-62.274663301273378</c:v>
                </c:pt>
                <c:pt idx="4360">
                  <c:v>-62.278192944951641</c:v>
                </c:pt>
                <c:pt idx="4361">
                  <c:v>-62.281886003624258</c:v>
                </c:pt>
                <c:pt idx="4362">
                  <c:v>-62.285742449804985</c:v>
                </c:pt>
                <c:pt idx="4363">
                  <c:v>-62.289762258095358</c:v>
                </c:pt>
                <c:pt idx="4364">
                  <c:v>-62.293945405183457</c:v>
                </c:pt>
                <c:pt idx="4365">
                  <c:v>-62.298291869842615</c:v>
                </c:pt>
                <c:pt idx="4366">
                  <c:v>-62.302801632930354</c:v>
                </c:pt>
                <c:pt idx="4367">
                  <c:v>-62.307474677387411</c:v>
                </c:pt>
                <c:pt idx="4368">
                  <c:v>-62.312310988236746</c:v>
                </c:pt>
                <c:pt idx="4369">
                  <c:v>-62.317310552582875</c:v>
                </c:pt>
                <c:pt idx="4370">
                  <c:v>-62.322473359611138</c:v>
                </c:pt>
                <c:pt idx="4371">
                  <c:v>-62.327799400587082</c:v>
                </c:pt>
                <c:pt idx="4372">
                  <c:v>-62.333288668856014</c:v>
                </c:pt>
                <c:pt idx="4373">
                  <c:v>-62.338941159842676</c:v>
                </c:pt>
                <c:pt idx="4374">
                  <c:v>-62.344756871050947</c:v>
                </c:pt>
                <c:pt idx="4375">
                  <c:v>-62.350735802063646</c:v>
                </c:pt>
                <c:pt idx="4376">
                  <c:v>-62.356877954542554</c:v>
                </c:pt>
                <c:pt idx="4377">
                  <c:v>-62.363183332228445</c:v>
                </c:pt>
                <c:pt idx="4378">
                  <c:v>-62.369651940941189</c:v>
                </c:pt>
                <c:pt idx="4379">
                  <c:v>-62.376283788580082</c:v>
                </c:pt>
                <c:pt idx="4380">
                  <c:v>-62.383078885124199</c:v>
                </c:pt>
                <c:pt idx="4381">
                  <c:v>-62.39003724263285</c:v>
                </c:pt>
                <c:pt idx="4382">
                  <c:v>-62.39715887524617</c:v>
                </c:pt>
                <c:pt idx="4383">
                  <c:v>-62.404443799185799</c:v>
                </c:pt>
                <c:pt idx="4384">
                  <c:v>-62.411892032755659</c:v>
                </c:pt>
                <c:pt idx="4385">
                  <c:v>-62.419503596342878</c:v>
                </c:pt>
                <c:pt idx="4386">
                  <c:v>-62.427278512418802</c:v>
                </c:pt>
                <c:pt idx="4387">
                  <c:v>-62.435216805540001</c:v>
                </c:pt>
                <c:pt idx="4388">
                  <c:v>-62.443318502349626</c:v>
                </c:pt>
                <c:pt idx="4389">
                  <c:v>-62.451583631578622</c:v>
                </c:pt>
                <c:pt idx="4390">
                  <c:v>-62.460012224047162</c:v>
                </c:pt>
                <c:pt idx="4391">
                  <c:v>-62.468604312666251</c:v>
                </c:pt>
                <c:pt idx="4392">
                  <c:v>-62.477359932439256</c:v>
                </c:pt>
                <c:pt idx="4393">
                  <c:v>-62.486279120463728</c:v>
                </c:pt>
                <c:pt idx="4394">
                  <c:v>-62.495361915933231</c:v>
                </c:pt>
                <c:pt idx="4395">
                  <c:v>-62.504608360139287</c:v>
                </c:pt>
                <c:pt idx="4396">
                  <c:v>-62.514018496473426</c:v>
                </c:pt>
                <c:pt idx="4397">
                  <c:v>-62.523592370429398</c:v>
                </c:pt>
                <c:pt idx="4398">
                  <c:v>-62.533330029605409</c:v>
                </c:pt>
                <c:pt idx="4399">
                  <c:v>-62.543231523706559</c:v>
                </c:pt>
                <c:pt idx="4400">
                  <c:v>-62.55329690454726</c:v>
                </c:pt>
                <c:pt idx="4401">
                  <c:v>-62.563526226053916</c:v>
                </c:pt>
                <c:pt idx="4402">
                  <c:v>-62.573919544267596</c:v>
                </c:pt>
                <c:pt idx="4403">
                  <c:v>-62.584476917346862</c:v>
                </c:pt>
                <c:pt idx="4404">
                  <c:v>-62.595198405570642</c:v>
                </c:pt>
                <c:pt idx="4405">
                  <c:v>-62.606084071341414</c:v>
                </c:pt>
                <c:pt idx="4406">
                  <c:v>-62.617133979188182</c:v>
                </c:pt>
                <c:pt idx="4407">
                  <c:v>-62.628348195769867</c:v>
                </c:pt>
                <c:pt idx="4408">
                  <c:v>-62.639726789878608</c:v>
                </c:pt>
                <c:pt idx="4409">
                  <c:v>-62.651269832443226</c:v>
                </c:pt>
                <c:pt idx="4410">
                  <c:v>-62.662977396532938</c:v>
                </c:pt>
                <c:pt idx="4411">
                  <c:v>-62.674849557360879</c:v>
                </c:pt>
                <c:pt idx="4412">
                  <c:v>-62.686886392288052</c:v>
                </c:pt>
                <c:pt idx="4413">
                  <c:v>-62.69908798082723</c:v>
                </c:pt>
                <c:pt idx="4414">
                  <c:v>-62.711454404646958</c:v>
                </c:pt>
                <c:pt idx="4415">
                  <c:v>-62.723985747575711</c:v>
                </c:pt>
                <c:pt idx="4416">
                  <c:v>-62.736682095606255</c:v>
                </c:pt>
                <c:pt idx="4417">
                  <c:v>-62.749543536899907</c:v>
                </c:pt>
                <c:pt idx="4418">
                  <c:v>-62.762570161791061</c:v>
                </c:pt>
                <c:pt idx="4419">
                  <c:v>-62.775762062791884</c:v>
                </c:pt>
                <c:pt idx="4420">
                  <c:v>-62.789119334596947</c:v>
                </c:pt>
                <c:pt idx="4421">
                  <c:v>-62.802642074088126</c:v>
                </c:pt>
                <c:pt idx="4422">
                  <c:v>-62.816330380339522</c:v>
                </c:pt>
                <c:pt idx="4423">
                  <c:v>-62.830184354622588</c:v>
                </c:pt>
                <c:pt idx="4424">
                  <c:v>-62.844204100411289</c:v>
                </c:pt>
                <c:pt idx="4425">
                  <c:v>-62.85838972338744</c:v>
                </c:pt>
                <c:pt idx="4426">
                  <c:v>-62.872741331446107</c:v>
                </c:pt>
                <c:pt idx="4427">
                  <c:v>-62.887259034701245</c:v>
                </c:pt>
                <c:pt idx="4428">
                  <c:v>-62.901942945491243</c:v>
                </c:pt>
                <c:pt idx="4429">
                  <c:v>-62.916793178384829</c:v>
                </c:pt>
                <c:pt idx="4430">
                  <c:v>-62.931809850186944</c:v>
                </c:pt>
                <c:pt idx="4431">
                  <c:v>-62.946993079944811</c:v>
                </c:pt>
                <c:pt idx="4432">
                  <c:v>-62.962342988954035</c:v>
                </c:pt>
                <c:pt idx="4433">
                  <c:v>-62.977859700764959</c:v>
                </c:pt>
                <c:pt idx="4434">
                  <c:v>-62.993543341189032</c:v>
                </c:pt>
                <c:pt idx="4435">
                  <c:v>-63.009394038305373</c:v>
                </c:pt>
                <c:pt idx="4436">
                  <c:v>-63.025411922467399</c:v>
                </c:pt>
                <c:pt idx="4437">
                  <c:v>-63.04159712630964</c:v>
                </c:pt>
                <c:pt idx="4438">
                  <c:v>-63.057949784754655</c:v>
                </c:pt>
                <c:pt idx="4439">
                  <c:v>-63.07447003502007</c:v>
                </c:pt>
                <c:pt idx="4440">
                  <c:v>-63.091158016625727</c:v>
                </c:pt>
                <c:pt idx="4441">
                  <c:v>-63.108013871401042</c:v>
                </c:pt>
                <c:pt idx="4442">
                  <c:v>-63.125037743492371</c:v>
                </c:pt>
                <c:pt idx="4443">
                  <c:v>-63.142229779370624</c:v>
                </c:pt>
                <c:pt idx="4444">
                  <c:v>-63.159590127838932</c:v>
                </c:pt>
                <c:pt idx="4445">
                  <c:v>-63.177118940040515</c:v>
                </c:pt>
                <c:pt idx="4446">
                  <c:v>-63.194816369466594</c:v>
                </c:pt>
                <c:pt idx="4447">
                  <c:v>-63.212682571964521</c:v>
                </c:pt>
                <c:pt idx="4448">
                  <c:v>-63.230717705746031</c:v>
                </c:pt>
                <c:pt idx="4449">
                  <c:v>-63.248921931395536</c:v>
                </c:pt>
                <c:pt idx="4450">
                  <c:v>-63.267295411878742</c:v>
                </c:pt>
                <c:pt idx="4451">
                  <c:v>-63.285838312551206</c:v>
                </c:pt>
                <c:pt idx="4452">
                  <c:v>-63.304550801167181</c:v>
                </c:pt>
                <c:pt idx="4453">
                  <c:v>-63.3234330478885</c:v>
                </c:pt>
                <c:pt idx="4454">
                  <c:v>-63.342485225293686</c:v>
                </c:pt>
                <c:pt idx="4455">
                  <c:v>-63.361707508387141</c:v>
                </c:pt>
                <c:pt idx="4456">
                  <c:v>-63.381100074608497</c:v>
                </c:pt>
                <c:pt idx="4457">
                  <c:v>-63.400663103842106</c:v>
                </c:pt>
                <c:pt idx="4458">
                  <c:v>-63.420396778426785</c:v>
                </c:pt>
                <c:pt idx="4459">
                  <c:v>-63.440301283165454</c:v>
                </c:pt>
                <c:pt idx="4460">
                  <c:v>-63.460376805335194</c:v>
                </c:pt>
                <c:pt idx="4461">
                  <c:v>-63.48062353469728</c:v>
                </c:pt>
                <c:pt idx="4462">
                  <c:v>-63.5010416635075</c:v>
                </c:pt>
                <c:pt idx="4463">
                  <c:v>-63.521631386526423</c:v>
                </c:pt>
                <c:pt idx="4464">
                  <c:v>-63.542392901030098</c:v>
                </c:pt>
                <c:pt idx="4465">
                  <c:v>-63.563326406820615</c:v>
                </c:pt>
                <c:pt idx="4466">
                  <c:v>-63.58443210623706</c:v>
                </c:pt>
                <c:pt idx="4467">
                  <c:v>-63.605710204166535</c:v>
                </c:pt>
                <c:pt idx="4468">
                  <c:v>-63.627160908055174</c:v>
                </c:pt>
                <c:pt idx="4469">
                  <c:v>-63.64878442791975</c:v>
                </c:pt>
                <c:pt idx="4470">
                  <c:v>-63.670580976358899</c:v>
                </c:pt>
                <c:pt idx="4471">
                  <c:v>-63.692550768564928</c:v>
                </c:pt>
                <c:pt idx="4472">
                  <c:v>-63.714694022335614</c:v>
                </c:pt>
                <c:pt idx="4473">
                  <c:v>-63.737010958086174</c:v>
                </c:pt>
                <c:pt idx="4474">
                  <c:v>-63.759501798861379</c:v>
                </c:pt>
                <c:pt idx="4475">
                  <c:v>-63.782166770347942</c:v>
                </c:pt>
                <c:pt idx="4476">
                  <c:v>-63.805006100886928</c:v>
                </c:pt>
                <c:pt idx="4477">
                  <c:v>-63.828020021486545</c:v>
                </c:pt>
                <c:pt idx="4478">
                  <c:v>-63.851208765834826</c:v>
                </c:pt>
                <c:pt idx="4479">
                  <c:v>-63.874572570312679</c:v>
                </c:pt>
                <c:pt idx="4480">
                  <c:v>-63.898111674007154</c:v>
                </c:pt>
                <c:pt idx="4481">
                  <c:v>-63.921826318724733</c:v>
                </c:pt>
                <c:pt idx="4482">
                  <c:v>-63.945716749004802</c:v>
                </c:pt>
                <c:pt idx="4483">
                  <c:v>-63.969783212133549</c:v>
                </c:pt>
                <c:pt idx="4484">
                  <c:v>-63.994025958157678</c:v>
                </c:pt>
                <c:pt idx="4485">
                  <c:v>-64.018445239898583</c:v>
                </c:pt>
                <c:pt idx="4486">
                  <c:v>-64.043041312966707</c:v>
                </c:pt>
                <c:pt idx="4487">
                  <c:v>-64.067814435775745</c:v>
                </c:pt>
                <c:pt idx="4488">
                  <c:v>-64.092764869557612</c:v>
                </c:pt>
                <c:pt idx="4489">
                  <c:v>-64.117892878377049</c:v>
                </c:pt>
                <c:pt idx="4490">
                  <c:v>-64.143198729146718</c:v>
                </c:pt>
                <c:pt idx="4491">
                  <c:v>-64.168682691642488</c:v>
                </c:pt>
                <c:pt idx="4492">
                  <c:v>-64.194345038518819</c:v>
                </c:pt>
                <c:pt idx="4493">
                  <c:v>-64.220186045324311</c:v>
                </c:pt>
                <c:pt idx="4494">
                  <c:v>-64.246205990517709</c:v>
                </c:pt>
                <c:pt idx="4495">
                  <c:v>-64.272405155483725</c:v>
                </c:pt>
                <c:pt idx="4496">
                  <c:v>-64.298783824549389</c:v>
                </c:pt>
                <c:pt idx="4497">
                  <c:v>-64.325342285000573</c:v>
                </c:pt>
                <c:pt idx="4498">
                  <c:v>-64.35208082709832</c:v>
                </c:pt>
                <c:pt idx="4499">
                  <c:v>-64.378999744096149</c:v>
                </c:pt>
                <c:pt idx="4500">
                  <c:v>-64.406099332256744</c:v>
                </c:pt>
                <c:pt idx="4501">
                  <c:v>-64.433379890869418</c:v>
                </c:pt>
                <c:pt idx="4502">
                  <c:v>-64.460841722267645</c:v>
                </c:pt>
                <c:pt idx="4503">
                  <c:v>-64.488485131846701</c:v>
                </c:pt>
                <c:pt idx="4504">
                  <c:v>-64.516310428081624</c:v>
                </c:pt>
                <c:pt idx="4505">
                  <c:v>-64.544317922545517</c:v>
                </c:pt>
                <c:pt idx="4506">
                  <c:v>-64.572507929927696</c:v>
                </c:pt>
                <c:pt idx="4507">
                  <c:v>-64.600880768052576</c:v>
                </c:pt>
                <c:pt idx="4508">
                  <c:v>-64.629436757898432</c:v>
                </c:pt>
                <c:pt idx="4509">
                  <c:v>-64.658176223616408</c:v>
                </c:pt>
                <c:pt idx="4510">
                  <c:v>-64.68709949254999</c:v>
                </c:pt>
                <c:pt idx="4511">
                  <c:v>-64.716206895254601</c:v>
                </c:pt>
                <c:pt idx="4512">
                  <c:v>-64.745498765517141</c:v>
                </c:pt>
                <c:pt idx="4513">
                  <c:v>-64.774975440376494</c:v>
                </c:pt>
                <c:pt idx="4514">
                  <c:v>-64.804637260143409</c:v>
                </c:pt>
                <c:pt idx="4515">
                  <c:v>-64.834484568421303</c:v>
                </c:pt>
                <c:pt idx="4516">
                  <c:v>-64.864517712127082</c:v>
                </c:pt>
                <c:pt idx="4517">
                  <c:v>-64.894737041512016</c:v>
                </c:pt>
                <c:pt idx="4518">
                  <c:v>-64.925142910183268</c:v>
                </c:pt>
                <c:pt idx="4519">
                  <c:v>-64.955735675125453</c:v>
                </c:pt>
                <c:pt idx="4520">
                  <c:v>-64.98651569672235</c:v>
                </c:pt>
                <c:pt idx="4521">
                  <c:v>-65.017483338779158</c:v>
                </c:pt>
                <c:pt idx="4522">
                  <c:v>-65.048638968544893</c:v>
                </c:pt>
                <c:pt idx="4523">
                  <c:v>-65.079982956734952</c:v>
                </c:pt>
                <c:pt idx="4524">
                  <c:v>-65.111515677554223</c:v>
                </c:pt>
                <c:pt idx="4525">
                  <c:v>-65.143237508720077</c:v>
                </c:pt>
                <c:pt idx="4526">
                  <c:v>-65.175148831486069</c:v>
                </c:pt>
                <c:pt idx="4527">
                  <c:v>-65.207250030665719</c:v>
                </c:pt>
                <c:pt idx="4528">
                  <c:v>-65.23954149465645</c:v>
                </c:pt>
                <c:pt idx="4529">
                  <c:v>-65.272023615464093</c:v>
                </c:pt>
                <c:pt idx="4530">
                  <c:v>-65.30469678872764</c:v>
                </c:pt>
                <c:pt idx="4531">
                  <c:v>-65.337561413743941</c:v>
                </c:pt>
                <c:pt idx="4532">
                  <c:v>-65.370617893493275</c:v>
                </c:pt>
                <c:pt idx="4533">
                  <c:v>-65.403866634664794</c:v>
                </c:pt>
                <c:pt idx="4534">
                  <c:v>-65.437308047682436</c:v>
                </c:pt>
                <c:pt idx="4535">
                  <c:v>-65.470942546731166</c:v>
                </c:pt>
                <c:pt idx="4536">
                  <c:v>-65.504770549783487</c:v>
                </c:pt>
                <c:pt idx="4537">
                  <c:v>-65.538792478626306</c:v>
                </c:pt>
                <c:pt idx="4538">
                  <c:v>-65.573008758888193</c:v>
                </c:pt>
                <c:pt idx="4539">
                  <c:v>-65.607419820066667</c:v>
                </c:pt>
                <c:pt idx="4540">
                  <c:v>-65.642026095556332</c:v>
                </c:pt>
                <c:pt idx="4541">
                  <c:v>-65.676828022676858</c:v>
                </c:pt>
                <c:pt idx="4542">
                  <c:v>-65.711826042701659</c:v>
                </c:pt>
                <c:pt idx="4543">
                  <c:v>-65.747020600886628</c:v>
                </c:pt>
                <c:pt idx="4544">
                  <c:v>-65.782412146499468</c:v>
                </c:pt>
                <c:pt idx="4545">
                  <c:v>-65.818001132849261</c:v>
                </c:pt>
                <c:pt idx="4546">
                  <c:v>-65.853788017316361</c:v>
                </c:pt>
                <c:pt idx="4547">
                  <c:v>-65.8897732613828</c:v>
                </c:pt>
                <c:pt idx="4548">
                  <c:v>-65.925957330662882</c:v>
                </c:pt>
                <c:pt idx="4549">
                  <c:v>-65.962340694934284</c:v>
                </c:pt>
                <c:pt idx="4550">
                  <c:v>-65.998923828169467</c:v>
                </c:pt>
                <c:pt idx="4551">
                  <c:v>-66.035707208567501</c:v>
                </c:pt>
                <c:pt idx="4552">
                  <c:v>-66.072691318586308</c:v>
                </c:pt>
                <c:pt idx="4553">
                  <c:v>-66.10987664497523</c:v>
                </c:pt>
                <c:pt idx="4554">
                  <c:v>-66.147263678807974</c:v>
                </c:pt>
                <c:pt idx="4555">
                  <c:v>-66.184852915516132</c:v>
                </c:pt>
                <c:pt idx="4556">
                  <c:v>-66.222644854922919</c:v>
                </c:pt>
                <c:pt idx="4557">
                  <c:v>-66.26064000127738</c:v>
                </c:pt>
                <c:pt idx="4558">
                  <c:v>-66.29883886328912</c:v>
                </c:pt>
                <c:pt idx="4559">
                  <c:v>-66.337241954163318</c:v>
                </c:pt>
                <c:pt idx="4560">
                  <c:v>-66.375849791636142</c:v>
                </c:pt>
                <c:pt idx="4561">
                  <c:v>-66.414662898010931</c:v>
                </c:pt>
                <c:pt idx="4562">
                  <c:v>-66.453681800194374</c:v>
                </c:pt>
                <c:pt idx="4563">
                  <c:v>-66.492907029733288</c:v>
                </c:pt>
                <c:pt idx="4564">
                  <c:v>-66.53233912285215</c:v>
                </c:pt>
                <c:pt idx="4565">
                  <c:v>-66.57197862049064</c:v>
                </c:pt>
                <c:pt idx="4566">
                  <c:v>-66.611826068341898</c:v>
                </c:pt>
                <c:pt idx="4567">
                  <c:v>-66.651882016891221</c:v>
                </c:pt>
                <c:pt idx="4568">
                  <c:v>-66.692147021455213</c:v>
                </c:pt>
                <c:pt idx="4569">
                  <c:v>-66.732621642221432</c:v>
                </c:pt>
                <c:pt idx="4570">
                  <c:v>-66.773306444288579</c:v>
                </c:pt>
                <c:pt idx="4571">
                  <c:v>-66.814201997706945</c:v>
                </c:pt>
                <c:pt idx="4572">
                  <c:v>-66.85530887751986</c:v>
                </c:pt>
                <c:pt idx="4573">
                  <c:v>-66.896627663805134</c:v>
                </c:pt>
                <c:pt idx="4574">
                  <c:v>-66.93815894171712</c:v>
                </c:pt>
                <c:pt idx="4575">
                  <c:v>-66.979903301529788</c:v>
                </c:pt>
                <c:pt idx="4576">
                  <c:v>-67.021861338679585</c:v>
                </c:pt>
                <c:pt idx="4577">
                  <c:v>-67.064033653809418</c:v>
                </c:pt>
                <c:pt idx="4578">
                  <c:v>-67.106420852812903</c:v>
                </c:pt>
                <c:pt idx="4579">
                  <c:v>-67.14902354687915</c:v>
                </c:pt>
                <c:pt idx="4580">
                  <c:v>-67.191842352538487</c:v>
                </c:pt>
                <c:pt idx="4581">
                  <c:v>-67.23487789170818</c:v>
                </c:pt>
                <c:pt idx="4582">
                  <c:v>-67.278130791739059</c:v>
                </c:pt>
                <c:pt idx="4583">
                  <c:v>-67.321601685462937</c:v>
                </c:pt>
                <c:pt idx="4584">
                  <c:v>-67.36529121124012</c:v>
                </c:pt>
                <c:pt idx="4585">
                  <c:v>-67.409200013007805</c:v>
                </c:pt>
                <c:pt idx="4586">
                  <c:v>-67.453328740329312</c:v>
                </c:pt>
                <c:pt idx="4587">
                  <c:v>-67.497678048443461</c:v>
                </c:pt>
                <c:pt idx="4588">
                  <c:v>-67.542248598314785</c:v>
                </c:pt>
                <c:pt idx="4589">
                  <c:v>-67.587041056684726</c:v>
                </c:pt>
                <c:pt idx="4590">
                  <c:v>-67.632056096122696</c:v>
                </c:pt>
                <c:pt idx="4591">
                  <c:v>-67.677294395078789</c:v>
                </c:pt>
                <c:pt idx="4592">
                  <c:v>-67.722756637936243</c:v>
                </c:pt>
                <c:pt idx="4593">
                  <c:v>-67.768443515065002</c:v>
                </c:pt>
                <c:pt idx="4594">
                  <c:v>-67.814355722876272</c:v>
                </c:pt>
                <c:pt idx="4595">
                  <c:v>-67.860493963877076</c:v>
                </c:pt>
                <c:pt idx="4596">
                  <c:v>-67.906858946725919</c:v>
                </c:pt>
                <c:pt idx="4597">
                  <c:v>-67.953451386289444</c:v>
                </c:pt>
                <c:pt idx="4598">
                  <c:v>-68.000272003699095</c:v>
                </c:pt>
                <c:pt idx="4599">
                  <c:v>-68.047321526409149</c:v>
                </c:pt>
                <c:pt idx="4600">
                  <c:v>-68.094600688255355</c:v>
                </c:pt>
                <c:pt idx="4601">
                  <c:v>-68.142110229513918</c:v>
                </c:pt>
                <c:pt idx="4602">
                  <c:v>-68.189850896962014</c:v>
                </c:pt>
                <c:pt idx="4603">
                  <c:v>-68.237823443938368</c:v>
                </c:pt>
                <c:pt idx="4604">
                  <c:v>-68.286028630404914</c:v>
                </c:pt>
                <c:pt idx="4605">
                  <c:v>-68.334467223009611</c:v>
                </c:pt>
                <c:pt idx="4606">
                  <c:v>-68.383139995149207</c:v>
                </c:pt>
                <c:pt idx="4607">
                  <c:v>-68.432047727033847</c:v>
                </c:pt>
                <c:pt idx="4608">
                  <c:v>-68.481191205751884</c:v>
                </c:pt>
                <c:pt idx="4609">
                  <c:v>-68.530571225335493</c:v>
                </c:pt>
                <c:pt idx="4610">
                  <c:v>-68.58018858682766</c:v>
                </c:pt>
                <c:pt idx="4611">
                  <c:v>-68.630044098349742</c:v>
                </c:pt>
                <c:pt idx="4612">
                  <c:v>-68.680138575169707</c:v>
                </c:pt>
                <c:pt idx="4613">
                  <c:v>-68.730472839771693</c:v>
                </c:pt>
                <c:pt idx="4614">
                  <c:v>-68.781047721926441</c:v>
                </c:pt>
                <c:pt idx="4615">
                  <c:v>-68.831864058762221</c:v>
                </c:pt>
                <c:pt idx="4616">
                  <c:v>-68.882922694837404</c:v>
                </c:pt>
                <c:pt idx="4617">
                  <c:v>-68.934224482213281</c:v>
                </c:pt>
                <c:pt idx="4618">
                  <c:v>-68.985770280528442</c:v>
                </c:pt>
                <c:pt idx="4619">
                  <c:v>-69.037560957074049</c:v>
                </c:pt>
                <c:pt idx="4620">
                  <c:v>-69.089597386869556</c:v>
                </c:pt>
                <c:pt idx="4621">
                  <c:v>-69.14188045274031</c:v>
                </c:pt>
                <c:pt idx="4622">
                  <c:v>-69.194411045395782</c:v>
                </c:pt>
                <c:pt idx="4623">
                  <c:v>-69.247190063508555</c:v>
                </c:pt>
                <c:pt idx="4624">
                  <c:v>-69.300218413795022</c:v>
                </c:pt>
                <c:pt idx="4625">
                  <c:v>-69.353497011096749</c:v>
                </c:pt>
                <c:pt idx="4626">
                  <c:v>-69.407026778463049</c:v>
                </c:pt>
                <c:pt idx="4627">
                  <c:v>-69.460808647234785</c:v>
                </c:pt>
                <c:pt idx="4628">
                  <c:v>-69.514843557129154</c:v>
                </c:pt>
                <c:pt idx="4629">
                  <c:v>-69.569132456325789</c:v>
                </c:pt>
                <c:pt idx="4630">
                  <c:v>-69.623676301554099</c:v>
                </c:pt>
                <c:pt idx="4631">
                  <c:v>-69.67847605818136</c:v>
                </c:pt>
                <c:pt idx="4632">
                  <c:v>-69.733532700302746</c:v>
                </c:pt>
                <c:pt idx="4633">
                  <c:v>-69.788847210832216</c:v>
                </c:pt>
                <c:pt idx="4634">
                  <c:v>-69.844420581594335</c:v>
                </c:pt>
                <c:pt idx="4635">
                  <c:v>-69.900253813418146</c:v>
                </c:pt>
                <c:pt idx="4636">
                  <c:v>-69.956347916231721</c:v>
                </c:pt>
                <c:pt idx="4637">
                  <c:v>-70.012703909158333</c:v>
                </c:pt>
                <c:pt idx="4638">
                  <c:v>-70.069322820613849</c:v>
                </c:pt>
                <c:pt idx="4639">
                  <c:v>-70.126205688405634</c:v>
                </c:pt>
                <c:pt idx="4640">
                  <c:v>-70.183353559832682</c:v>
                </c:pt>
                <c:pt idx="4641">
                  <c:v>-70.240767491787452</c:v>
                </c:pt>
                <c:pt idx="4642">
                  <c:v>-70.298448550858538</c:v>
                </c:pt>
                <c:pt idx="4643">
                  <c:v>-70.35639781343572</c:v>
                </c:pt>
                <c:pt idx="4644">
                  <c:v>-70.414616365815647</c:v>
                </c:pt>
                <c:pt idx="4645">
                  <c:v>-70.473105304309556</c:v>
                </c:pt>
                <c:pt idx="4646">
                  <c:v>-70.531865735352355</c:v>
                </c:pt>
                <c:pt idx="4647">
                  <c:v>-70.590898775613226</c:v>
                </c:pt>
                <c:pt idx="4648">
                  <c:v>-70.650205552107991</c:v>
                </c:pt>
                <c:pt idx="4649">
                  <c:v>-70.709787202312938</c:v>
                </c:pt>
                <c:pt idx="4650">
                  <c:v>-70.769644874280331</c:v>
                </c:pt>
                <c:pt idx="4651">
                  <c:v>-70.829779726755703</c:v>
                </c:pt>
                <c:pt idx="4652">
                  <c:v>-70.890192929296759</c:v>
                </c:pt>
                <c:pt idx="4653">
                  <c:v>-70.950885662393958</c:v>
                </c:pt>
                <c:pt idx="4654">
                  <c:v>-71.011859117593076</c:v>
                </c:pt>
                <c:pt idx="4655">
                  <c:v>-71.073114497619315</c:v>
                </c:pt>
                <c:pt idx="4656">
                  <c:v>-71.134653016503378</c:v>
                </c:pt>
                <c:pt idx="4657">
                  <c:v>-71.196475899709483</c:v>
                </c:pt>
                <c:pt idx="4658">
                  <c:v>-71.258584384265006</c:v>
                </c:pt>
                <c:pt idx="4659">
                  <c:v>-71.320979718892346</c:v>
                </c:pt>
                <c:pt idx="4660">
                  <c:v>-71.383663164142575</c:v>
                </c:pt>
                <c:pt idx="4661">
                  <c:v>-71.446635992531085</c:v>
                </c:pt>
                <c:pt idx="4662">
                  <c:v>-71.50989948867543</c:v>
                </c:pt>
                <c:pt idx="4663">
                  <c:v>-71.573454949434819</c:v>
                </c:pt>
                <c:pt idx="4664">
                  <c:v>-71.637303684052469</c:v>
                </c:pt>
                <c:pt idx="4665">
                  <c:v>-71.701447014299248</c:v>
                </c:pt>
                <c:pt idx="4666">
                  <c:v>-71.76588627461993</c:v>
                </c:pt>
                <c:pt idx="4667">
                  <c:v>-71.830622812281831</c:v>
                </c:pt>
                <c:pt idx="4668">
                  <c:v>-71.895657987525297</c:v>
                </c:pt>
                <c:pt idx="4669">
                  <c:v>-71.96099317371673</c:v>
                </c:pt>
                <c:pt idx="4670">
                  <c:v>-72.026629757503954</c:v>
                </c:pt>
                <c:pt idx="4671">
                  <c:v>-72.092569138973857</c:v>
                </c:pt>
                <c:pt idx="4672">
                  <c:v>-72.158812731812574</c:v>
                </c:pt>
                <c:pt idx="4673">
                  <c:v>-72.225361963468146</c:v>
                </c:pt>
                <c:pt idx="4674">
                  <c:v>-72.292218275315349</c:v>
                </c:pt>
                <c:pt idx="4675">
                  <c:v>-72.359383122823886</c:v>
                </c:pt>
                <c:pt idx="4676">
                  <c:v>-72.426857975728268</c:v>
                </c:pt>
                <c:pt idx="4677">
                  <c:v>-72.494644318200727</c:v>
                </c:pt>
                <c:pt idx="4678">
                  <c:v>-72.562743649027354</c:v>
                </c:pt>
                <c:pt idx="4679">
                  <c:v>-72.631157481786019</c:v>
                </c:pt>
                <c:pt idx="4680">
                  <c:v>-72.699887345027818</c:v>
                </c:pt>
                <c:pt idx="4681">
                  <c:v>-72.768934782461201</c:v>
                </c:pt>
                <c:pt idx="4682">
                  <c:v>-72.838301353138718</c:v>
                </c:pt>
                <c:pt idx="4683">
                  <c:v>-72.907988631647569</c:v>
                </c:pt>
                <c:pt idx="4684">
                  <c:v>-72.97799820830204</c:v>
                </c:pt>
                <c:pt idx="4685">
                  <c:v>-73.048331689339705</c:v>
                </c:pt>
                <c:pt idx="4686">
                  <c:v>-73.118990697121106</c:v>
                </c:pt>
                <c:pt idx="4687">
                  <c:v>-73.189976870331748</c:v>
                </c:pt>
                <c:pt idx="4688">
                  <c:v>-73.261291864187797</c:v>
                </c:pt>
                <c:pt idx="4689">
                  <c:v>-73.332937350645608</c:v>
                </c:pt>
                <c:pt idx="4690">
                  <c:v>-73.404915018613735</c:v>
                </c:pt>
                <c:pt idx="4691">
                  <c:v>-73.477226574168796</c:v>
                </c:pt>
                <c:pt idx="4692">
                  <c:v>-73.549873740775439</c:v>
                </c:pt>
                <c:pt idx="4693">
                  <c:v>-73.622858259508632</c:v>
                </c:pt>
                <c:pt idx="4694">
                  <c:v>-73.696181889281078</c:v>
                </c:pt>
                <c:pt idx="4695">
                  <c:v>-73.769846407073203</c:v>
                </c:pt>
                <c:pt idx="4696">
                  <c:v>-73.843853608167379</c:v>
                </c:pt>
                <c:pt idx="4697">
                  <c:v>-73.918205306386511</c:v>
                </c:pt>
                <c:pt idx="4698">
                  <c:v>-73.99290333433575</c:v>
                </c:pt>
                <c:pt idx="4699">
                  <c:v>-74.067949543648581</c:v>
                </c:pt>
                <c:pt idx="4700">
                  <c:v>-74.143345805237686</c:v>
                </c:pt>
                <c:pt idx="4701">
                  <c:v>-74.219094009548655</c:v>
                </c:pt>
                <c:pt idx="4702">
                  <c:v>-74.295196066819329</c:v>
                </c:pt>
                <c:pt idx="4703">
                  <c:v>-74.371653907342946</c:v>
                </c:pt>
                <c:pt idx="4704">
                  <c:v>-74.448469481735287</c:v>
                </c:pt>
                <c:pt idx="4705">
                  <c:v>-74.525644761207573</c:v>
                </c:pt>
                <c:pt idx="4706">
                  <c:v>-74.603181737842888</c:v>
                </c:pt>
                <c:pt idx="4707">
                  <c:v>-74.681082424877587</c:v>
                </c:pt>
                <c:pt idx="4708">
                  <c:v>-74.759348856988453</c:v>
                </c:pt>
                <c:pt idx="4709">
                  <c:v>-74.837983090583435</c:v>
                </c:pt>
                <c:pt idx="4710">
                  <c:v>-74.916987204098206</c:v>
                </c:pt>
                <c:pt idx="4711">
                  <c:v>-74.996363298298277</c:v>
                </c:pt>
                <c:pt idx="4712">
                  <c:v>-75.076113496585052</c:v>
                </c:pt>
                <c:pt idx="4713">
                  <c:v>-75.156239945308641</c:v>
                </c:pt>
                <c:pt idx="4714">
                  <c:v>-75.23674481408564</c:v>
                </c:pt>
                <c:pt idx="4715">
                  <c:v>-75.317630296121834</c:v>
                </c:pt>
                <c:pt idx="4716">
                  <c:v>-75.398898608541856</c:v>
                </c:pt>
                <c:pt idx="4717">
                  <c:v>-75.48055199272396</c:v>
                </c:pt>
                <c:pt idx="4718">
                  <c:v>-75.562592714640374</c:v>
                </c:pt>
                <c:pt idx="4719">
                  <c:v>-75.645023065205081</c:v>
                </c:pt>
                <c:pt idx="4720">
                  <c:v>-75.727845360626077</c:v>
                </c:pt>
                <c:pt idx="4721">
                  <c:v>-75.811061942765463</c:v>
                </c:pt>
                <c:pt idx="4722">
                  <c:v>-75.894675179505512</c:v>
                </c:pt>
                <c:pt idx="4723">
                  <c:v>-75.978687465120743</c:v>
                </c:pt>
                <c:pt idx="4724">
                  <c:v>-76.063101220657842</c:v>
                </c:pt>
                <c:pt idx="4725">
                  <c:v>-76.147918894322103</c:v>
                </c:pt>
                <c:pt idx="4726">
                  <c:v>-76.233142961870172</c:v>
                </c:pt>
                <c:pt idx="4727">
                  <c:v>-76.318775927011487</c:v>
                </c:pt>
                <c:pt idx="4728">
                  <c:v>-76.404820321815876</c:v>
                </c:pt>
                <c:pt idx="4729">
                  <c:v>-76.491278707129325</c:v>
                </c:pt>
                <c:pt idx="4730">
                  <c:v>-76.578153672997288</c:v>
                </c:pt>
                <c:pt idx="4731">
                  <c:v>-76.665447839095904</c:v>
                </c:pt>
                <c:pt idx="4732">
                  <c:v>-76.753163855171323</c:v>
                </c:pt>
                <c:pt idx="4733">
                  <c:v>-76.841304401487491</c:v>
                </c:pt>
                <c:pt idx="4734">
                  <c:v>-76.929872189281639</c:v>
                </c:pt>
                <c:pt idx="4735">
                  <c:v>-77.018869961229441</c:v>
                </c:pt>
                <c:pt idx="4736">
                  <c:v>-77.108300491918499</c:v>
                </c:pt>
                <c:pt idx="4737">
                  <c:v>-77.198166588330366</c:v>
                </c:pt>
                <c:pt idx="4738">
                  <c:v>-77.28847109033282</c:v>
                </c:pt>
                <c:pt idx="4739">
                  <c:v>-77.379216871180887</c:v>
                </c:pt>
                <c:pt idx="4740">
                  <c:v>-77.470406838027714</c:v>
                </c:pt>
                <c:pt idx="4741">
                  <c:v>-77.562043932445363</c:v>
                </c:pt>
                <c:pt idx="4742">
                  <c:v>-77.654131130955776</c:v>
                </c:pt>
                <c:pt idx="4743">
                  <c:v>-77.746671445571906</c:v>
                </c:pt>
                <c:pt idx="4744">
                  <c:v>-77.83966792435001</c:v>
                </c:pt>
                <c:pt idx="4745">
                  <c:v>-77.933123651951647</c:v>
                </c:pt>
                <c:pt idx="4746">
                  <c:v>-78.027041750218288</c:v>
                </c:pt>
                <c:pt idx="4747">
                  <c:v>-78.121425378756143</c:v>
                </c:pt>
                <c:pt idx="4748">
                  <c:v>-78.21627773553314</c:v>
                </c:pt>
                <c:pt idx="4749">
                  <c:v>-78.311602057487761</c:v>
                </c:pt>
                <c:pt idx="4750">
                  <c:v>-78.407401621150044</c:v>
                </c:pt>
                <c:pt idx="4751">
                  <c:v>-78.5036797432751</c:v>
                </c:pt>
                <c:pt idx="4752">
                  <c:v>-78.600439781489527</c:v>
                </c:pt>
                <c:pt idx="4753">
                  <c:v>-78.697685134950817</c:v>
                </c:pt>
                <c:pt idx="4754">
                  <c:v>-78.795419245020341</c:v>
                </c:pt>
                <c:pt idx="4755">
                  <c:v>-78.893645595950005</c:v>
                </c:pt>
                <c:pt idx="4756">
                  <c:v>-78.9923677155831</c:v>
                </c:pt>
                <c:pt idx="4757">
                  <c:v>-79.091589176069533</c:v>
                </c:pt>
                <c:pt idx="4758">
                  <c:v>-79.191313594595968</c:v>
                </c:pt>
                <c:pt idx="4759">
                  <c:v>-79.291544634131128</c:v>
                </c:pt>
                <c:pt idx="4760">
                  <c:v>-79.392286004186616</c:v>
                </c:pt>
                <c:pt idx="4761">
                  <c:v>-79.493541461593793</c:v>
                </c:pt>
                <c:pt idx="4762">
                  <c:v>-79.595314811296987</c:v>
                </c:pt>
                <c:pt idx="4763">
                  <c:v>-79.697609907163411</c:v>
                </c:pt>
                <c:pt idx="4764">
                  <c:v>-79.800430652810491</c:v>
                </c:pt>
                <c:pt idx="4765">
                  <c:v>-79.903781002450614</c:v>
                </c:pt>
                <c:pt idx="4766">
                  <c:v>-80.007664961753875</c:v>
                </c:pt>
                <c:pt idx="4767">
                  <c:v>-80.112086588730293</c:v>
                </c:pt>
                <c:pt idx="4768">
                  <c:v>-80.217049994629662</c:v>
                </c:pt>
                <c:pt idx="4769">
                  <c:v>-80.322559344861745</c:v>
                </c:pt>
                <c:pt idx="4770">
                  <c:v>-80.428618859937188</c:v>
                </c:pt>
                <c:pt idx="4771">
                  <c:v>-80.535232816427396</c:v>
                </c:pt>
                <c:pt idx="4772">
                  <c:v>-80.642405547946964</c:v>
                </c:pt>
                <c:pt idx="4773">
                  <c:v>-80.750141446157144</c:v>
                </c:pt>
                <c:pt idx="4774">
                  <c:v>-80.85844496179169</c:v>
                </c:pt>
                <c:pt idx="4775">
                  <c:v>-80.967320605705581</c:v>
                </c:pt>
                <c:pt idx="4776">
                  <c:v>-81.076772949947411</c:v>
                </c:pt>
                <c:pt idx="4777">
                  <c:v>-81.186806628855123</c:v>
                </c:pt>
                <c:pt idx="4778">
                  <c:v>-81.297426340178035</c:v>
                </c:pt>
                <c:pt idx="4779">
                  <c:v>-81.408636846222549</c:v>
                </c:pt>
                <c:pt idx="4780">
                  <c:v>-81.520442975024793</c:v>
                </c:pt>
                <c:pt idx="4781">
                  <c:v>-81.632849621550861</c:v>
                </c:pt>
                <c:pt idx="4782">
                  <c:v>-81.745861748922991</c:v>
                </c:pt>
                <c:pt idx="4783">
                  <c:v>-81.859484389675572</c:v>
                </c:pt>
                <c:pt idx="4784">
                  <c:v>-81.973722647039466</c:v>
                </c:pt>
                <c:pt idx="4785">
                  <c:v>-82.088581696256412</c:v>
                </c:pt>
                <c:pt idx="4786">
                  <c:v>-82.204066785924852</c:v>
                </c:pt>
                <c:pt idx="4787">
                  <c:v>-82.320183239376462</c:v>
                </c:pt>
                <c:pt idx="4788">
                  <c:v>-82.436936456085533</c:v>
                </c:pt>
                <c:pt idx="4789">
                  <c:v>-82.554331913112819</c:v>
                </c:pt>
                <c:pt idx="4790">
                  <c:v>-82.672375166582327</c:v>
                </c:pt>
                <c:pt idx="4791">
                  <c:v>-82.791071853194254</c:v>
                </c:pt>
                <c:pt idx="4792">
                  <c:v>-82.910427691775084</c:v>
                </c:pt>
                <c:pt idx="4793">
                  <c:v>-83.030448484863925</c:v>
                </c:pt>
                <c:pt idx="4794">
                  <c:v>-83.151140120337971</c:v>
                </c:pt>
                <c:pt idx="4795">
                  <c:v>-83.272508573078724</c:v>
                </c:pt>
                <c:pt idx="4796">
                  <c:v>-83.394559906677003</c:v>
                </c:pt>
                <c:pt idx="4797">
                  <c:v>-83.517300275182578</c:v>
                </c:pt>
                <c:pt idx="4798">
                  <c:v>-83.640735924895196</c:v>
                </c:pt>
                <c:pt idx="4799">
                  <c:v>-83.764873196201023</c:v>
                </c:pt>
                <c:pt idx="4800">
                  <c:v>-83.889718525456018</c:v>
                </c:pt>
                <c:pt idx="4801">
                  <c:v>-84.01527844691509</c:v>
                </c:pt>
                <c:pt idx="4802">
                  <c:v>-84.141559594710955</c:v>
                </c:pt>
                <c:pt idx="4803">
                  <c:v>-84.268568704884274</c:v>
                </c:pt>
                <c:pt idx="4804">
                  <c:v>-84.396312617463451</c:v>
                </c:pt>
                <c:pt idx="4805">
                  <c:v>-84.524798278600329</c:v>
                </c:pt>
                <c:pt idx="4806">
                  <c:v>-84.654032742759824</c:v>
                </c:pt>
                <c:pt idx="4807">
                  <c:v>-84.784023174965938</c:v>
                </c:pt>
                <c:pt idx="4808">
                  <c:v>-84.914776853107924</c:v>
                </c:pt>
                <c:pt idx="4809">
                  <c:v>-85.046301170306165</c:v>
                </c:pt>
                <c:pt idx="4810">
                  <c:v>-85.17860363733962</c:v>
                </c:pt>
                <c:pt idx="4811">
                  <c:v>-85.311691885139922</c:v>
                </c:pt>
                <c:pt idx="4812">
                  <c:v>-85.44557366734962</c:v>
                </c:pt>
                <c:pt idx="4813">
                  <c:v>-85.580256862950122</c:v>
                </c:pt>
                <c:pt idx="4814">
                  <c:v>-85.715749478961357</c:v>
                </c:pt>
                <c:pt idx="4815">
                  <c:v>-85.852059653212279</c:v>
                </c:pt>
                <c:pt idx="4816">
                  <c:v>-85.989195657189285</c:v>
                </c:pt>
                <c:pt idx="4817">
                  <c:v>-86.127165898961678</c:v>
                </c:pt>
                <c:pt idx="4818">
                  <c:v>-86.265978926186762</c:v>
                </c:pt>
                <c:pt idx="4819">
                  <c:v>-86.40564342920014</c:v>
                </c:pt>
                <c:pt idx="4820">
                  <c:v>-86.546168244191051</c:v>
                </c:pt>
                <c:pt idx="4821">
                  <c:v>-86.687562356465719</c:v>
                </c:pt>
                <c:pt idx="4822">
                  <c:v>-86.829834903805306</c:v>
                </c:pt>
                <c:pt idx="4823">
                  <c:v>-86.972995179915657</c:v>
                </c:pt>
                <c:pt idx="4824">
                  <c:v>-87.117052637978176</c:v>
                </c:pt>
                <c:pt idx="4825">
                  <c:v>-87.262016894301283</c:v>
                </c:pt>
                <c:pt idx="4826">
                  <c:v>-87.40789773207625</c:v>
                </c:pt>
                <c:pt idx="4827">
                  <c:v>-87.554705105243755</c:v>
                </c:pt>
                <c:pt idx="4828">
                  <c:v>-87.702449142472233</c:v>
                </c:pt>
                <c:pt idx="4829">
                  <c:v>-87.851140151251997</c:v>
                </c:pt>
                <c:pt idx="4830">
                  <c:v>-88.000788622111941</c:v>
                </c:pt>
                <c:pt idx="4831">
                  <c:v>-88.15140523296067</c:v>
                </c:pt>
                <c:pt idx="4832">
                  <c:v>-88.303000853555957</c:v>
                </c:pt>
                <c:pt idx="4833">
                  <c:v>-88.455586550110638</c:v>
                </c:pt>
                <c:pt idx="4834">
                  <c:v>-88.60917359003615</c:v>
                </c:pt>
                <c:pt idx="4835">
                  <c:v>-88.763773446830555</c:v>
                </c:pt>
                <c:pt idx="4836">
                  <c:v>-88.919397805116802</c:v>
                </c:pt>
                <c:pt idx="4837">
                  <c:v>-89.076058565834416</c:v>
                </c:pt>
                <c:pt idx="4838">
                  <c:v>-89.233767851593683</c:v>
                </c:pt>
                <c:pt idx="4839">
                  <c:v>-89.392538012196212</c:v>
                </c:pt>
                <c:pt idx="4840">
                  <c:v>-89.552381630327062</c:v>
                </c:pt>
                <c:pt idx="4841">
                  <c:v>-89.713311527428843</c:v>
                </c:pt>
                <c:pt idx="4842">
                  <c:v>-89.875340769760498</c:v>
                </c:pt>
                <c:pt idx="4843">
                  <c:v>-90.03848267465051</c:v>
                </c:pt>
                <c:pt idx="4844">
                  <c:v>-90.202750816950825</c:v>
                </c:pt>
                <c:pt idx="4845">
                  <c:v>-90.368159035699989</c:v>
                </c:pt>
                <c:pt idx="4846">
                  <c:v>-90.534721441002844</c:v>
                </c:pt>
                <c:pt idx="4847">
                  <c:v>-90.702452421136883</c:v>
                </c:pt>
                <c:pt idx="4848">
                  <c:v>-90.871366649891144</c:v>
                </c:pt>
                <c:pt idx="4849">
                  <c:v>-91.041479094151256</c:v>
                </c:pt>
                <c:pt idx="4850">
                  <c:v>-91.212805021736727</c:v>
                </c:pt>
                <c:pt idx="4851">
                  <c:v>-91.385360009502463</c:v>
                </c:pt>
                <c:pt idx="4852">
                  <c:v>-91.559159951715088</c:v>
                </c:pt>
                <c:pt idx="4853">
                  <c:v>-91.734221068714973</c:v>
                </c:pt>
                <c:pt idx="4854">
                  <c:v>-91.910559915876163</c:v>
                </c:pt>
                <c:pt idx="4855">
                  <c:v>-92.088193392876065</c:v>
                </c:pt>
                <c:pt idx="4856">
                  <c:v>-92.267138753288435</c:v>
                </c:pt>
                <c:pt idx="4857">
                  <c:v>-92.447413614512769</c:v>
                </c:pt>
                <c:pt idx="4858">
                  <c:v>-92.629035968054737</c:v>
                </c:pt>
                <c:pt idx="4859">
                  <c:v>-92.812024190172323</c:v>
                </c:pt>
                <c:pt idx="4860">
                  <c:v>-92.99639705290366</c:v>
                </c:pt>
                <c:pt idx="4861">
                  <c:v>-93.182173735493038</c:v>
                </c:pt>
                <c:pt idx="4862">
                  <c:v>-93.369373836232441</c:v>
                </c:pt>
                <c:pt idx="4863">
                  <c:v>-93.558017384736644</c:v>
                </c:pt>
                <c:pt idx="4864">
                  <c:v>-93.748124854671588</c:v>
                </c:pt>
                <c:pt idx="4865">
                  <c:v>-93.939717176955767</c:v>
                </c:pt>
                <c:pt idx="4866">
                  <c:v>-94.132815753456086</c:v>
                </c:pt>
                <c:pt idx="4867">
                  <c:v>-94.327442471200712</c:v>
                </c:pt>
                <c:pt idx="4868">
                  <c:v>-94.523619717132291</c:v>
                </c:pt>
                <c:pt idx="4869">
                  <c:v>-94.721370393425758</c:v>
                </c:pt>
                <c:pt idx="4870">
                  <c:v>-94.920717933399686</c:v>
                </c:pt>
                <c:pt idx="4871">
                  <c:v>-95.121686318044055</c:v>
                </c:pt>
                <c:pt idx="4872">
                  <c:v>-95.324300093197479</c:v>
                </c:pt>
                <c:pt idx="4873">
                  <c:v>-95.528584387404749</c:v>
                </c:pt>
                <c:pt idx="4874">
                  <c:v>-95.734564930483117</c:v>
                </c:pt>
                <c:pt idx="4875">
                  <c:v>-95.942268072836342</c:v>
                </c:pt>
                <c:pt idx="4876">
                  <c:v>-96.151720805549971</c:v>
                </c:pt>
                <c:pt idx="4877">
                  <c:v>-96.362950781306864</c:v>
                </c:pt>
                <c:pt idx="4878">
                  <c:v>-96.575986336163666</c:v>
                </c:pt>
                <c:pt idx="4879">
                  <c:v>-96.790856512230889</c:v>
                </c:pt>
                <c:pt idx="4880">
                  <c:v>-97.007591081301214</c:v>
                </c:pt>
                <c:pt idx="4881">
                  <c:v>-97.226220569476993</c:v>
                </c:pt>
                <c:pt idx="4882">
                  <c:v>-97.446776282842961</c:v>
                </c:pt>
                <c:pt idx="4883">
                  <c:v>-97.669290334242135</c:v>
                </c:pt>
                <c:pt idx="4884">
                  <c:v>-97.893795671212374</c:v>
                </c:pt>
                <c:pt idx="4885">
                  <c:v>-98.120326105139867</c:v>
                </c:pt>
                <c:pt idx="4886">
                  <c:v>-98.348916341699478</c:v>
                </c:pt>
                <c:pt idx="4887">
                  <c:v>-98.579602012647101</c:v>
                </c:pt>
                <c:pt idx="4888">
                  <c:v>-98.812419709037044</c:v>
                </c:pt>
                <c:pt idx="4889">
                  <c:v>-99.047407015945041</c:v>
                </c:pt>
                <c:pt idx="4890">
                  <c:v>-99.284602548773478</c:v>
                </c:pt>
                <c:pt idx="4891">
                  <c:v>-99.524045991231546</c:v>
                </c:pt>
                <c:pt idx="4892">
                  <c:v>-99.765778135083409</c:v>
                </c:pt>
                <c:pt idx="4893">
                  <c:v>-100.00984092175938</c:v>
                </c:pt>
                <c:pt idx="4894">
                  <c:v>-100.25627748594103</c:v>
                </c:pt>
                <c:pt idx="4895">
                  <c:v>-100.50513220123332</c:v>
                </c:pt>
                <c:pt idx="4896">
                  <c:v>-100.75645072803992</c:v>
                </c:pt>
                <c:pt idx="4897">
                  <c:v>-101.01028006377592</c:v>
                </c:pt>
                <c:pt idx="4898">
                  <c:v>-101.26666859555564</c:v>
                </c:pt>
                <c:pt idx="4899">
                  <c:v>-101.52566615549767</c:v>
                </c:pt>
                <c:pt idx="4900">
                  <c:v>-101.78732407881444</c:v>
                </c:pt>
                <c:pt idx="4901">
                  <c:v>-102.05169526484616</c:v>
                </c:pt>
                <c:pt idx="4902">
                  <c:v>-102.31883424122677</c:v>
                </c:pt>
                <c:pt idx="4903">
                  <c:v>-102.5887972313763</c:v>
                </c:pt>
                <c:pt idx="4904">
                  <c:v>-102.86164222552385</c:v>
                </c:pt>
                <c:pt idx="4905">
                  <c:v>-103.13742905549006</c:v>
                </c:pt>
                <c:pt idx="4906">
                  <c:v>-103.41621947347105</c:v>
                </c:pt>
                <c:pt idx="4907">
                  <c:v>-103.69807723507643</c:v>
                </c:pt>
                <c:pt idx="4908">
                  <c:v>-103.98306818690992</c:v>
                </c:pt>
                <c:pt idx="4909">
                  <c:v>-104.27126035898696</c:v>
                </c:pt>
                <c:pt idx="4910">
                  <c:v>-104.56272406231383</c:v>
                </c:pt>
                <c:pt idx="4911">
                  <c:v>-104.85753199198379</c:v>
                </c:pt>
                <c:pt idx="4912">
                  <c:v>-105.15575933616292</c:v>
                </c:pt>
                <c:pt idx="4913">
                  <c:v>-105.45748389137401</c:v>
                </c:pt>
                <c:pt idx="4914">
                  <c:v>-105.76278618452781</c:v>
                </c:pt>
                <c:pt idx="4915">
                  <c:v>-106.0717496021704</c:v>
                </c:pt>
                <c:pt idx="4916">
                  <c:v>-106.38446052747258</c:v>
                </c:pt>
                <c:pt idx="4917">
                  <c:v>-106.70100848552457</c:v>
                </c:pt>
                <c:pt idx="4918">
                  <c:v>-107.02148629753962</c:v>
                </c:pt>
                <c:pt idx="4919">
                  <c:v>-107.34599024464188</c:v>
                </c:pt>
                <c:pt idx="4920">
                  <c:v>-107.67462024195379</c:v>
                </c:pt>
                <c:pt idx="4921">
                  <c:v>-108.00748002377043</c:v>
                </c:pt>
                <c:pt idx="4922">
                  <c:v>-108.34467734068627</c:v>
                </c:pt>
                <c:pt idx="4923">
                  <c:v>-108.68632416960446</c:v>
                </c:pt>
                <c:pt idx="4924">
                  <c:v>-109.03253693765313</c:v>
                </c:pt>
                <c:pt idx="4925">
                  <c:v>-109.38343676113696</c:v>
                </c:pt>
                <c:pt idx="4926">
                  <c:v>-109.73914970073795</c:v>
                </c:pt>
                <c:pt idx="4927">
                  <c:v>-110.09980703432424</c:v>
                </c:pt>
                <c:pt idx="4928">
                  <c:v>-110.46554554883564</c:v>
                </c:pt>
                <c:pt idx="4929">
                  <c:v>-110.83650785287003</c:v>
                </c:pt>
                <c:pt idx="4930">
                  <c:v>-111.21284271176491</c:v>
                </c:pt>
                <c:pt idx="4931">
                  <c:v>-111.59470540713777</c:v>
                </c:pt>
                <c:pt idx="4932">
                  <c:v>-111.9822581230591</c:v>
                </c:pt>
                <c:pt idx="4933">
                  <c:v>-112.37567036126954</c:v>
                </c:pt>
                <c:pt idx="4934">
                  <c:v>-112.77511938809371</c:v>
                </c:pt>
                <c:pt idx="4935">
                  <c:v>-113.18079071600012</c:v>
                </c:pt>
                <c:pt idx="4936">
                  <c:v>-113.59287862308921</c:v>
                </c:pt>
                <c:pt idx="4937">
                  <c:v>-114.01158671414122</c:v>
                </c:pt>
                <c:pt idx="4938">
                  <c:v>-114.4371285272848</c:v>
                </c:pt>
                <c:pt idx="4939">
                  <c:v>-114.8697281908119</c:v>
                </c:pt>
                <c:pt idx="4940">
                  <c:v>-115.30962113518984</c:v>
                </c:pt>
                <c:pt idx="4941">
                  <c:v>-115.75705486594376</c:v>
                </c:pt>
                <c:pt idx="4942">
                  <c:v>-116.21228980375301</c:v>
                </c:pt>
                <c:pt idx="4943">
                  <c:v>-116.67560019890075</c:v>
                </c:pt>
                <c:pt idx="4944">
                  <c:v>-117.14727512812533</c:v>
                </c:pt>
                <c:pt idx="4945">
                  <c:v>-117.62761958293578</c:v>
                </c:pt>
                <c:pt idx="4946">
                  <c:v>-118.1169556596579</c:v>
                </c:pt>
                <c:pt idx="4947">
                  <c:v>-118.61562386283759</c:v>
                </c:pt>
                <c:pt idx="4948">
                  <c:v>-119.12398453521087</c:v>
                </c:pt>
                <c:pt idx="4949">
                  <c:v>-119.64241942928113</c:v>
                </c:pt>
                <c:pt idx="4950">
                  <c:v>-120.17133343767486</c:v>
                </c:pt>
                <c:pt idx="4951">
                  <c:v>-120.71115650191487</c:v>
                </c:pt>
                <c:pt idx="4952">
                  <c:v>-121.26234572216669</c:v>
                </c:pt>
                <c:pt idx="4953">
                  <c:v>-121.82538769388587</c:v>
                </c:pt>
                <c:pt idx="4954">
                  <c:v>-122.40080110129482</c:v>
                </c:pt>
                <c:pt idx="4955">
                  <c:v>-122.98913960233912</c:v>
                </c:pt>
                <c:pt idx="4956">
                  <c:v>-123.59099504532492</c:v>
                </c:pt>
                <c:pt idx="4957">
                  <c:v>-124.20700106408555</c:v>
                </c:pt>
                <c:pt idx="4958">
                  <c:v>-124.8378371064195</c:v>
                </c:pt>
                <c:pt idx="4959">
                  <c:v>-125.48423296000925</c:v>
                </c:pt>
                <c:pt idx="4960">
                  <c:v>-126.14697385141419</c:v>
                </c:pt>
                <c:pt idx="4961">
                  <c:v>-126.82690620748065</c:v>
                </c:pt>
                <c:pt idx="4962">
                  <c:v>-127.52494418519646</c:v>
                </c:pt>
                <c:pt idx="4963">
                  <c:v>-128.24207709636104</c:v>
                </c:pt>
                <c:pt idx="4964">
                  <c:v>-128.97937787837196</c:v>
                </c:pt>
                <c:pt idx="4965">
                  <c:v>-129.73801279314389</c:v>
                </c:pt>
                <c:pt idx="4966">
                  <c:v>-130.51925257422889</c:v>
                </c:pt>
                <c:pt idx="4967">
                  <c:v>-131.32448528963408</c:v>
                </c:pt>
                <c:pt idx="4968">
                  <c:v>-132.15523124731212</c:v>
                </c:pt>
                <c:pt idx="4969">
                  <c:v>-133.01316034539212</c:v>
                </c:pt>
                <c:pt idx="4970">
                  <c:v>-133.90011236469007</c:v>
                </c:pt>
                <c:pt idx="4971">
                  <c:v>-134.81812082333056</c:v>
                </c:pt>
                <c:pt idx="4972">
                  <c:v>-135.76944117120655</c:v>
                </c:pt>
                <c:pt idx="4973">
                  <c:v>-136.75658430763261</c:v>
                </c:pt>
                <c:pt idx="4974">
                  <c:v>-137.78235667569422</c:v>
                </c:pt>
                <c:pt idx="4975">
                  <c:v>-138.84990854533564</c:v>
                </c:pt>
                <c:pt idx="4976">
                  <c:v>-139.96279257789777</c:v>
                </c:pt>
                <c:pt idx="4977">
                  <c:v>-141.12503541660925</c:v>
                </c:pt>
                <c:pt idx="4978">
                  <c:v>-142.34122594226233</c:v>
                </c:pt>
                <c:pt idx="4979">
                  <c:v>-143.61662507762151</c:v>
                </c:pt>
                <c:pt idx="4980">
                  <c:v>-144.9573037798389</c:v>
                </c:pt>
                <c:pt idx="4981">
                  <c:v>-146.37031837646094</c:v>
                </c:pt>
                <c:pt idx="4982">
                  <c:v>-147.86393606957296</c:v>
                </c:pt>
                <c:pt idx="4983">
                  <c:v>-149.44792888447478</c:v>
                </c:pt>
                <c:pt idx="4984">
                  <c:v>-151.13396261213776</c:v>
                </c:pt>
                <c:pt idx="4985">
                  <c:v>-152.93612014479282</c:v>
                </c:pt>
                <c:pt idx="4986">
                  <c:v>-154.87161909385276</c:v>
                </c:pt>
                <c:pt idx="4987">
                  <c:v>-156.96181723150303</c:v>
                </c:pt>
                <c:pt idx="4988">
                  <c:v>-159.23365646097625</c:v>
                </c:pt>
                <c:pt idx="4989">
                  <c:v>-161.72179695941495</c:v>
                </c:pt>
                <c:pt idx="4990">
                  <c:v>-164.47187959381327</c:v>
                </c:pt>
                <c:pt idx="4991">
                  <c:v>-167.54571795232982</c:v>
                </c:pt>
                <c:pt idx="4992">
                  <c:v>-171.02997559284123</c:v>
                </c:pt>
                <c:pt idx="4993">
                  <c:v>-175.0515776021081</c:v>
                </c:pt>
                <c:pt idx="4994">
                  <c:v>-179.80730080552576</c:v>
                </c:pt>
                <c:pt idx="4995">
                  <c:v>-185.62680383544836</c:v>
                </c:pt>
                <c:pt idx="4996">
                  <c:v>-193.12808409025797</c:v>
                </c:pt>
                <c:pt idx="4997">
                  <c:v>-203.69856950128519</c:v>
                </c:pt>
                <c:pt idx="4998">
                  <c:v>-221.76543292121539</c:v>
                </c:pt>
                <c:pt idx="4999">
                  <c:v>-782.45356564759254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Sheet2!$C$7</c:f>
              <c:strCache>
                <c:ptCount val="1"/>
                <c:pt idx="0">
                  <c:v>RC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Sheet2!$B$10:$B$12349</c:f>
              <c:numCache>
                <c:formatCode>General</c:formatCode>
                <c:ptCount val="12340"/>
                <c:pt idx="0">
                  <c:v>2.5600000000000001E-2</c:v>
                </c:pt>
                <c:pt idx="1">
                  <c:v>5.1200000000000002E-2</c:v>
                </c:pt>
                <c:pt idx="2">
                  <c:v>7.6800000000000007E-2</c:v>
                </c:pt>
                <c:pt idx="3">
                  <c:v>0.1024</c:v>
                </c:pt>
                <c:pt idx="4">
                  <c:v>0.128</c:v>
                </c:pt>
                <c:pt idx="5">
                  <c:v>0.15359999999999999</c:v>
                </c:pt>
                <c:pt idx="6">
                  <c:v>0.1792</c:v>
                </c:pt>
                <c:pt idx="7">
                  <c:v>0.20479999999999998</c:v>
                </c:pt>
                <c:pt idx="8">
                  <c:v>0.23039999999999997</c:v>
                </c:pt>
                <c:pt idx="9">
                  <c:v>0.25599999999999995</c:v>
                </c:pt>
                <c:pt idx="10">
                  <c:v>0.28159999999999996</c:v>
                </c:pt>
                <c:pt idx="11">
                  <c:v>0.30719999999999997</c:v>
                </c:pt>
                <c:pt idx="12">
                  <c:v>0.33279999999999998</c:v>
                </c:pt>
                <c:pt idx="13">
                  <c:v>0.35840000000000005</c:v>
                </c:pt>
                <c:pt idx="14">
                  <c:v>0.38400000000000006</c:v>
                </c:pt>
                <c:pt idx="15">
                  <c:v>0.40960000000000008</c:v>
                </c:pt>
                <c:pt idx="16">
                  <c:v>0.43520000000000009</c:v>
                </c:pt>
                <c:pt idx="17">
                  <c:v>0.4608000000000001</c:v>
                </c:pt>
                <c:pt idx="18">
                  <c:v>0.48640000000000017</c:v>
                </c:pt>
                <c:pt idx="19">
                  <c:v>0.51200000000000012</c:v>
                </c:pt>
                <c:pt idx="20">
                  <c:v>0.53760000000000019</c:v>
                </c:pt>
                <c:pt idx="21">
                  <c:v>0.56320000000000014</c:v>
                </c:pt>
                <c:pt idx="22">
                  <c:v>0.58880000000000021</c:v>
                </c:pt>
                <c:pt idx="23">
                  <c:v>0.61440000000000017</c:v>
                </c:pt>
                <c:pt idx="24">
                  <c:v>0.64000000000000024</c:v>
                </c:pt>
                <c:pt idx="25">
                  <c:v>0.6656000000000003</c:v>
                </c:pt>
                <c:pt idx="26">
                  <c:v>0.69120000000000026</c:v>
                </c:pt>
                <c:pt idx="27">
                  <c:v>0.71680000000000033</c:v>
                </c:pt>
                <c:pt idx="28">
                  <c:v>0.74240000000000028</c:v>
                </c:pt>
                <c:pt idx="29">
                  <c:v>0.76800000000000035</c:v>
                </c:pt>
                <c:pt idx="30">
                  <c:v>0.79360000000000042</c:v>
                </c:pt>
                <c:pt idx="31">
                  <c:v>0.81920000000000037</c:v>
                </c:pt>
                <c:pt idx="32">
                  <c:v>0.84480000000000044</c:v>
                </c:pt>
                <c:pt idx="33">
                  <c:v>0.8704000000000004</c:v>
                </c:pt>
                <c:pt idx="34">
                  <c:v>0.89600000000000046</c:v>
                </c:pt>
                <c:pt idx="35">
                  <c:v>0.92160000000000053</c:v>
                </c:pt>
                <c:pt idx="36">
                  <c:v>0.94720000000000049</c:v>
                </c:pt>
                <c:pt idx="37">
                  <c:v>0.97280000000000055</c:v>
                </c:pt>
                <c:pt idx="38">
                  <c:v>0.99840000000000051</c:v>
                </c:pt>
                <c:pt idx="39">
                  <c:v>1.0240000000000005</c:v>
                </c:pt>
                <c:pt idx="40">
                  <c:v>1.0496000000000003</c:v>
                </c:pt>
                <c:pt idx="41">
                  <c:v>1.0752000000000004</c:v>
                </c:pt>
                <c:pt idx="42">
                  <c:v>1.1008000000000002</c:v>
                </c:pt>
                <c:pt idx="43">
                  <c:v>1.1264000000000001</c:v>
                </c:pt>
                <c:pt idx="44">
                  <c:v>1.1519999999999999</c:v>
                </c:pt>
                <c:pt idx="45">
                  <c:v>1.1776</c:v>
                </c:pt>
                <c:pt idx="46">
                  <c:v>1.2031999999999998</c:v>
                </c:pt>
                <c:pt idx="47">
                  <c:v>1.2287999999999997</c:v>
                </c:pt>
                <c:pt idx="48">
                  <c:v>1.2543999999999997</c:v>
                </c:pt>
                <c:pt idx="49">
                  <c:v>1.2799999999999996</c:v>
                </c:pt>
                <c:pt idx="50">
                  <c:v>1.3055999999999994</c:v>
                </c:pt>
                <c:pt idx="51">
                  <c:v>1.3311999999999993</c:v>
                </c:pt>
                <c:pt idx="52">
                  <c:v>1.3567999999999993</c:v>
                </c:pt>
                <c:pt idx="53">
                  <c:v>1.3823999999999992</c:v>
                </c:pt>
                <c:pt idx="54">
                  <c:v>1.407999999999999</c:v>
                </c:pt>
                <c:pt idx="55">
                  <c:v>1.4335999999999991</c:v>
                </c:pt>
                <c:pt idx="56">
                  <c:v>1.4591999999999989</c:v>
                </c:pt>
                <c:pt idx="57">
                  <c:v>1.4847999999999988</c:v>
                </c:pt>
                <c:pt idx="58">
                  <c:v>1.5103999999999986</c:v>
                </c:pt>
                <c:pt idx="59">
                  <c:v>1.5359999999999987</c:v>
                </c:pt>
                <c:pt idx="60">
                  <c:v>1.5615999999999985</c:v>
                </c:pt>
                <c:pt idx="61">
                  <c:v>1.5871999999999984</c:v>
                </c:pt>
                <c:pt idx="62">
                  <c:v>1.6127999999999985</c:v>
                </c:pt>
                <c:pt idx="63">
                  <c:v>1.6383999999999983</c:v>
                </c:pt>
                <c:pt idx="64">
                  <c:v>1.6639999999999981</c:v>
                </c:pt>
                <c:pt idx="65">
                  <c:v>1.689599999999998</c:v>
                </c:pt>
                <c:pt idx="66">
                  <c:v>1.7151999999999981</c:v>
                </c:pt>
                <c:pt idx="67">
                  <c:v>1.7407999999999979</c:v>
                </c:pt>
                <c:pt idx="68">
                  <c:v>1.7663999999999977</c:v>
                </c:pt>
                <c:pt idx="69">
                  <c:v>1.7919999999999978</c:v>
                </c:pt>
                <c:pt idx="70">
                  <c:v>1.8175999999999977</c:v>
                </c:pt>
                <c:pt idx="71">
                  <c:v>1.8431999999999975</c:v>
                </c:pt>
                <c:pt idx="72">
                  <c:v>1.8687999999999974</c:v>
                </c:pt>
                <c:pt idx="73">
                  <c:v>1.8943999999999974</c:v>
                </c:pt>
                <c:pt idx="74">
                  <c:v>1.9199999999999973</c:v>
                </c:pt>
                <c:pt idx="75">
                  <c:v>1.9455999999999971</c:v>
                </c:pt>
                <c:pt idx="76">
                  <c:v>1.9711999999999972</c:v>
                </c:pt>
                <c:pt idx="77">
                  <c:v>1.996799999999997</c:v>
                </c:pt>
                <c:pt idx="78">
                  <c:v>2.0223999999999971</c:v>
                </c:pt>
                <c:pt idx="79">
                  <c:v>2.0479999999999969</c:v>
                </c:pt>
                <c:pt idx="80">
                  <c:v>2.0735999999999968</c:v>
                </c:pt>
                <c:pt idx="81">
                  <c:v>2.0991999999999966</c:v>
                </c:pt>
                <c:pt idx="82">
                  <c:v>2.1247999999999965</c:v>
                </c:pt>
                <c:pt idx="83">
                  <c:v>2.1503999999999963</c:v>
                </c:pt>
                <c:pt idx="84">
                  <c:v>2.1759999999999962</c:v>
                </c:pt>
                <c:pt idx="85">
                  <c:v>2.2015999999999964</c:v>
                </c:pt>
                <c:pt idx="86">
                  <c:v>2.2271999999999963</c:v>
                </c:pt>
                <c:pt idx="87">
                  <c:v>2.2527999999999961</c:v>
                </c:pt>
                <c:pt idx="88">
                  <c:v>2.278399999999996</c:v>
                </c:pt>
                <c:pt idx="89">
                  <c:v>2.3039999999999958</c:v>
                </c:pt>
                <c:pt idx="90">
                  <c:v>2.3295999999999957</c:v>
                </c:pt>
                <c:pt idx="91">
                  <c:v>2.3551999999999955</c:v>
                </c:pt>
                <c:pt idx="92">
                  <c:v>2.3807999999999958</c:v>
                </c:pt>
                <c:pt idx="93">
                  <c:v>2.4063999999999957</c:v>
                </c:pt>
                <c:pt idx="94">
                  <c:v>2.4319999999999955</c:v>
                </c:pt>
                <c:pt idx="95">
                  <c:v>2.4575999999999953</c:v>
                </c:pt>
                <c:pt idx="96">
                  <c:v>2.4831999999999952</c:v>
                </c:pt>
                <c:pt idx="97">
                  <c:v>2.508799999999995</c:v>
                </c:pt>
                <c:pt idx="98">
                  <c:v>2.5343999999999949</c:v>
                </c:pt>
                <c:pt idx="99">
                  <c:v>2.5599999999999952</c:v>
                </c:pt>
                <c:pt idx="100">
                  <c:v>2.585599999999995</c:v>
                </c:pt>
                <c:pt idx="101">
                  <c:v>2.6111999999999949</c:v>
                </c:pt>
                <c:pt idx="102">
                  <c:v>2.6367999999999947</c:v>
                </c:pt>
                <c:pt idx="103">
                  <c:v>2.6623999999999945</c:v>
                </c:pt>
                <c:pt idx="104">
                  <c:v>2.6879999999999944</c:v>
                </c:pt>
                <c:pt idx="105">
                  <c:v>2.7135999999999942</c:v>
                </c:pt>
                <c:pt idx="106">
                  <c:v>2.7391999999999945</c:v>
                </c:pt>
                <c:pt idx="107">
                  <c:v>2.7647999999999944</c:v>
                </c:pt>
                <c:pt idx="108">
                  <c:v>2.7903999999999942</c:v>
                </c:pt>
                <c:pt idx="109">
                  <c:v>2.8159999999999941</c:v>
                </c:pt>
                <c:pt idx="110">
                  <c:v>2.8415999999999939</c:v>
                </c:pt>
                <c:pt idx="111">
                  <c:v>2.8671999999999938</c:v>
                </c:pt>
                <c:pt idx="112">
                  <c:v>2.8927999999999936</c:v>
                </c:pt>
                <c:pt idx="113">
                  <c:v>2.9183999999999939</c:v>
                </c:pt>
                <c:pt idx="114">
                  <c:v>2.9439999999999937</c:v>
                </c:pt>
                <c:pt idx="115">
                  <c:v>2.9695999999999936</c:v>
                </c:pt>
                <c:pt idx="116">
                  <c:v>2.9951999999999934</c:v>
                </c:pt>
                <c:pt idx="117">
                  <c:v>3.0207999999999933</c:v>
                </c:pt>
                <c:pt idx="118">
                  <c:v>3.0463999999999931</c:v>
                </c:pt>
                <c:pt idx="119">
                  <c:v>3.071999999999993</c:v>
                </c:pt>
                <c:pt idx="120">
                  <c:v>3.0975999999999932</c:v>
                </c:pt>
                <c:pt idx="121">
                  <c:v>3.1231999999999931</c:v>
                </c:pt>
                <c:pt idx="122">
                  <c:v>3.1487999999999929</c:v>
                </c:pt>
                <c:pt idx="123">
                  <c:v>3.1743999999999928</c:v>
                </c:pt>
                <c:pt idx="124">
                  <c:v>3.1999999999999926</c:v>
                </c:pt>
                <c:pt idx="125">
                  <c:v>3.2255999999999925</c:v>
                </c:pt>
                <c:pt idx="126">
                  <c:v>3.2511999999999928</c:v>
                </c:pt>
                <c:pt idx="127">
                  <c:v>3.2767999999999926</c:v>
                </c:pt>
                <c:pt idx="128">
                  <c:v>3.3023999999999925</c:v>
                </c:pt>
                <c:pt idx="129">
                  <c:v>3.3279999999999923</c:v>
                </c:pt>
                <c:pt idx="130">
                  <c:v>3.3535999999999921</c:v>
                </c:pt>
                <c:pt idx="131">
                  <c:v>3.379199999999992</c:v>
                </c:pt>
                <c:pt idx="132">
                  <c:v>3.4047999999999918</c:v>
                </c:pt>
                <c:pt idx="133">
                  <c:v>3.4303999999999921</c:v>
                </c:pt>
                <c:pt idx="134">
                  <c:v>3.455999999999992</c:v>
                </c:pt>
                <c:pt idx="135">
                  <c:v>3.4815999999999918</c:v>
                </c:pt>
                <c:pt idx="136">
                  <c:v>3.5071999999999917</c:v>
                </c:pt>
                <c:pt idx="137">
                  <c:v>3.5327999999999915</c:v>
                </c:pt>
                <c:pt idx="138">
                  <c:v>3.5583999999999913</c:v>
                </c:pt>
                <c:pt idx="139">
                  <c:v>3.5839999999999912</c:v>
                </c:pt>
                <c:pt idx="140">
                  <c:v>3.6095999999999915</c:v>
                </c:pt>
                <c:pt idx="141">
                  <c:v>3.6351999999999913</c:v>
                </c:pt>
                <c:pt idx="142">
                  <c:v>3.6607999999999912</c:v>
                </c:pt>
                <c:pt idx="143">
                  <c:v>3.686399999999991</c:v>
                </c:pt>
                <c:pt idx="144">
                  <c:v>3.7119999999999909</c:v>
                </c:pt>
                <c:pt idx="145">
                  <c:v>3.7375999999999907</c:v>
                </c:pt>
                <c:pt idx="146">
                  <c:v>3.7631999999999906</c:v>
                </c:pt>
                <c:pt idx="147">
                  <c:v>3.7887999999999908</c:v>
                </c:pt>
                <c:pt idx="148">
                  <c:v>3.8143999999999907</c:v>
                </c:pt>
                <c:pt idx="149">
                  <c:v>3.8399999999999905</c:v>
                </c:pt>
                <c:pt idx="150">
                  <c:v>3.8655999999999904</c:v>
                </c:pt>
                <c:pt idx="151">
                  <c:v>3.8911999999999902</c:v>
                </c:pt>
                <c:pt idx="152">
                  <c:v>3.9167999999999901</c:v>
                </c:pt>
                <c:pt idx="153">
                  <c:v>3.9423999999999899</c:v>
                </c:pt>
                <c:pt idx="154">
                  <c:v>3.9679999999999902</c:v>
                </c:pt>
                <c:pt idx="155">
                  <c:v>3.99359999999999</c:v>
                </c:pt>
                <c:pt idx="156">
                  <c:v>4.0191999999999899</c:v>
                </c:pt>
                <c:pt idx="157">
                  <c:v>4.0447999999999897</c:v>
                </c:pt>
                <c:pt idx="158">
                  <c:v>4.0703999999999896</c:v>
                </c:pt>
                <c:pt idx="159">
                  <c:v>4.0959999999999894</c:v>
                </c:pt>
                <c:pt idx="160">
                  <c:v>4.1215999999999893</c:v>
                </c:pt>
                <c:pt idx="161">
                  <c:v>4.14719999999999</c:v>
                </c:pt>
                <c:pt idx="162">
                  <c:v>4.1727999999999899</c:v>
                </c:pt>
                <c:pt idx="163">
                  <c:v>4.1983999999999906</c:v>
                </c:pt>
                <c:pt idx="164">
                  <c:v>4.2239999999999913</c:v>
                </c:pt>
                <c:pt idx="165">
                  <c:v>4.2495999999999912</c:v>
                </c:pt>
                <c:pt idx="166">
                  <c:v>4.2751999999999919</c:v>
                </c:pt>
                <c:pt idx="167">
                  <c:v>4.3007999999999917</c:v>
                </c:pt>
                <c:pt idx="168">
                  <c:v>4.3263999999999925</c:v>
                </c:pt>
                <c:pt idx="169">
                  <c:v>4.3519999999999923</c:v>
                </c:pt>
                <c:pt idx="170">
                  <c:v>4.3775999999999931</c:v>
                </c:pt>
                <c:pt idx="171">
                  <c:v>4.4031999999999938</c:v>
                </c:pt>
                <c:pt idx="172">
                  <c:v>4.4287999999999936</c:v>
                </c:pt>
                <c:pt idx="173">
                  <c:v>4.4543999999999944</c:v>
                </c:pt>
                <c:pt idx="174">
                  <c:v>4.4799999999999942</c:v>
                </c:pt>
                <c:pt idx="175">
                  <c:v>4.5055999999999949</c:v>
                </c:pt>
                <c:pt idx="176">
                  <c:v>4.5311999999999957</c:v>
                </c:pt>
                <c:pt idx="177">
                  <c:v>4.5567999999999955</c:v>
                </c:pt>
                <c:pt idx="178">
                  <c:v>4.5823999999999963</c:v>
                </c:pt>
                <c:pt idx="179">
                  <c:v>4.6079999999999961</c:v>
                </c:pt>
                <c:pt idx="180">
                  <c:v>4.6335999999999968</c:v>
                </c:pt>
                <c:pt idx="181">
                  <c:v>4.6591999999999967</c:v>
                </c:pt>
                <c:pt idx="182">
                  <c:v>4.6847999999999974</c:v>
                </c:pt>
                <c:pt idx="183">
                  <c:v>4.7103999999999981</c:v>
                </c:pt>
                <c:pt idx="184">
                  <c:v>4.735999999999998</c:v>
                </c:pt>
                <c:pt idx="185">
                  <c:v>4.7615999999999987</c:v>
                </c:pt>
                <c:pt idx="186">
                  <c:v>4.7871999999999986</c:v>
                </c:pt>
                <c:pt idx="187">
                  <c:v>4.8127999999999993</c:v>
                </c:pt>
                <c:pt idx="188">
                  <c:v>4.8384</c:v>
                </c:pt>
                <c:pt idx="189">
                  <c:v>4.8639999999999999</c:v>
                </c:pt>
                <c:pt idx="190">
                  <c:v>4.8896000000000006</c:v>
                </c:pt>
                <c:pt idx="191">
                  <c:v>4.9152000000000005</c:v>
                </c:pt>
                <c:pt idx="192">
                  <c:v>4.9408000000000012</c:v>
                </c:pt>
                <c:pt idx="193">
                  <c:v>4.966400000000001</c:v>
                </c:pt>
                <c:pt idx="194">
                  <c:v>4.9920000000000018</c:v>
                </c:pt>
                <c:pt idx="195">
                  <c:v>5.0176000000000025</c:v>
                </c:pt>
                <c:pt idx="196">
                  <c:v>5.0432000000000023</c:v>
                </c:pt>
                <c:pt idx="197">
                  <c:v>5.0688000000000031</c:v>
                </c:pt>
                <c:pt idx="198">
                  <c:v>5.0944000000000029</c:v>
                </c:pt>
                <c:pt idx="199">
                  <c:v>5.1200000000000037</c:v>
                </c:pt>
                <c:pt idx="200">
                  <c:v>5.1456000000000044</c:v>
                </c:pt>
                <c:pt idx="201">
                  <c:v>5.1712000000000042</c:v>
                </c:pt>
                <c:pt idx="202">
                  <c:v>5.196800000000005</c:v>
                </c:pt>
                <c:pt idx="203">
                  <c:v>5.2224000000000048</c:v>
                </c:pt>
                <c:pt idx="204">
                  <c:v>5.2480000000000055</c:v>
                </c:pt>
                <c:pt idx="205">
                  <c:v>5.2736000000000054</c:v>
                </c:pt>
                <c:pt idx="206">
                  <c:v>5.2992000000000061</c:v>
                </c:pt>
                <c:pt idx="207">
                  <c:v>5.3248000000000069</c:v>
                </c:pt>
                <c:pt idx="208">
                  <c:v>5.3504000000000067</c:v>
                </c:pt>
                <c:pt idx="209">
                  <c:v>5.3760000000000074</c:v>
                </c:pt>
                <c:pt idx="210">
                  <c:v>5.4016000000000073</c:v>
                </c:pt>
                <c:pt idx="211">
                  <c:v>5.427200000000008</c:v>
                </c:pt>
                <c:pt idx="212">
                  <c:v>5.4528000000000088</c:v>
                </c:pt>
                <c:pt idx="213">
                  <c:v>5.4784000000000086</c:v>
                </c:pt>
                <c:pt idx="214">
                  <c:v>5.5040000000000093</c:v>
                </c:pt>
                <c:pt idx="215">
                  <c:v>5.5296000000000092</c:v>
                </c:pt>
                <c:pt idx="216">
                  <c:v>5.5552000000000099</c:v>
                </c:pt>
                <c:pt idx="217">
                  <c:v>5.5808000000000098</c:v>
                </c:pt>
                <c:pt idx="218">
                  <c:v>5.6064000000000105</c:v>
                </c:pt>
                <c:pt idx="219">
                  <c:v>5.6320000000000112</c:v>
                </c:pt>
                <c:pt idx="220">
                  <c:v>5.6576000000000111</c:v>
                </c:pt>
                <c:pt idx="221">
                  <c:v>5.6832000000000118</c:v>
                </c:pt>
                <c:pt idx="222">
                  <c:v>5.7088000000000116</c:v>
                </c:pt>
                <c:pt idx="223">
                  <c:v>5.7344000000000124</c:v>
                </c:pt>
                <c:pt idx="224">
                  <c:v>5.7600000000000131</c:v>
                </c:pt>
                <c:pt idx="225">
                  <c:v>5.785600000000013</c:v>
                </c:pt>
                <c:pt idx="226">
                  <c:v>5.8112000000000137</c:v>
                </c:pt>
                <c:pt idx="227">
                  <c:v>5.8368000000000135</c:v>
                </c:pt>
                <c:pt idx="228">
                  <c:v>5.8624000000000143</c:v>
                </c:pt>
                <c:pt idx="229">
                  <c:v>5.8880000000000141</c:v>
                </c:pt>
                <c:pt idx="230">
                  <c:v>5.9136000000000148</c:v>
                </c:pt>
                <c:pt idx="231">
                  <c:v>5.9392000000000156</c:v>
                </c:pt>
                <c:pt idx="232">
                  <c:v>5.9648000000000154</c:v>
                </c:pt>
                <c:pt idx="233">
                  <c:v>5.9904000000000162</c:v>
                </c:pt>
                <c:pt idx="234">
                  <c:v>6.016000000000016</c:v>
                </c:pt>
                <c:pt idx="235">
                  <c:v>6.0416000000000167</c:v>
                </c:pt>
                <c:pt idx="236">
                  <c:v>6.0672000000000175</c:v>
                </c:pt>
                <c:pt idx="237">
                  <c:v>6.0928000000000173</c:v>
                </c:pt>
                <c:pt idx="238">
                  <c:v>6.118400000000018</c:v>
                </c:pt>
                <c:pt idx="239">
                  <c:v>6.1440000000000179</c:v>
                </c:pt>
                <c:pt idx="240">
                  <c:v>6.1696000000000186</c:v>
                </c:pt>
                <c:pt idx="241">
                  <c:v>6.1952000000000194</c:v>
                </c:pt>
                <c:pt idx="242">
                  <c:v>6.2208000000000192</c:v>
                </c:pt>
                <c:pt idx="243">
                  <c:v>6.2464000000000199</c:v>
                </c:pt>
                <c:pt idx="244">
                  <c:v>6.2720000000000198</c:v>
                </c:pt>
                <c:pt idx="245">
                  <c:v>6.2976000000000205</c:v>
                </c:pt>
                <c:pt idx="246">
                  <c:v>6.3232000000000204</c:v>
                </c:pt>
                <c:pt idx="247">
                  <c:v>6.3488000000000211</c:v>
                </c:pt>
                <c:pt idx="248">
                  <c:v>6.3744000000000218</c:v>
                </c:pt>
                <c:pt idx="249">
                  <c:v>6.4000000000000217</c:v>
                </c:pt>
                <c:pt idx="250">
                  <c:v>6.4256000000000224</c:v>
                </c:pt>
                <c:pt idx="251">
                  <c:v>6.4512000000000222</c:v>
                </c:pt>
                <c:pt idx="252">
                  <c:v>6.476800000000023</c:v>
                </c:pt>
                <c:pt idx="253">
                  <c:v>6.5024000000000237</c:v>
                </c:pt>
                <c:pt idx="254">
                  <c:v>6.5280000000000236</c:v>
                </c:pt>
                <c:pt idx="255">
                  <c:v>6.5536000000000243</c:v>
                </c:pt>
                <c:pt idx="256">
                  <c:v>6.5792000000000241</c:v>
                </c:pt>
                <c:pt idx="257">
                  <c:v>6.6048000000000249</c:v>
                </c:pt>
                <c:pt idx="258">
                  <c:v>6.6304000000000247</c:v>
                </c:pt>
                <c:pt idx="259">
                  <c:v>6.6560000000000255</c:v>
                </c:pt>
                <c:pt idx="260">
                  <c:v>6.6816000000000262</c:v>
                </c:pt>
                <c:pt idx="261">
                  <c:v>6.707200000000026</c:v>
                </c:pt>
                <c:pt idx="262">
                  <c:v>6.7328000000000268</c:v>
                </c:pt>
                <c:pt idx="263">
                  <c:v>6.7584000000000266</c:v>
                </c:pt>
                <c:pt idx="264">
                  <c:v>6.7840000000000273</c:v>
                </c:pt>
                <c:pt idx="265">
                  <c:v>6.8096000000000281</c:v>
                </c:pt>
                <c:pt idx="266">
                  <c:v>6.8352000000000279</c:v>
                </c:pt>
                <c:pt idx="267">
                  <c:v>6.8608000000000287</c:v>
                </c:pt>
                <c:pt idx="268">
                  <c:v>6.8864000000000285</c:v>
                </c:pt>
                <c:pt idx="269">
                  <c:v>6.9120000000000292</c:v>
                </c:pt>
                <c:pt idx="270">
                  <c:v>6.9376000000000291</c:v>
                </c:pt>
                <c:pt idx="271">
                  <c:v>6.9632000000000298</c:v>
                </c:pt>
                <c:pt idx="272">
                  <c:v>6.9888000000000305</c:v>
                </c:pt>
                <c:pt idx="273">
                  <c:v>7.0144000000000304</c:v>
                </c:pt>
                <c:pt idx="274">
                  <c:v>7.0400000000000311</c:v>
                </c:pt>
                <c:pt idx="275">
                  <c:v>7.065600000000031</c:v>
                </c:pt>
                <c:pt idx="276">
                  <c:v>7.0912000000000317</c:v>
                </c:pt>
                <c:pt idx="277">
                  <c:v>7.1168000000000324</c:v>
                </c:pt>
                <c:pt idx="278">
                  <c:v>7.1424000000000323</c:v>
                </c:pt>
                <c:pt idx="279">
                  <c:v>7.168000000000033</c:v>
                </c:pt>
                <c:pt idx="280">
                  <c:v>7.1936000000000329</c:v>
                </c:pt>
                <c:pt idx="281">
                  <c:v>7.2192000000000336</c:v>
                </c:pt>
                <c:pt idx="282">
                  <c:v>7.2448000000000334</c:v>
                </c:pt>
                <c:pt idx="283">
                  <c:v>7.2704000000000342</c:v>
                </c:pt>
                <c:pt idx="284">
                  <c:v>7.2960000000000349</c:v>
                </c:pt>
                <c:pt idx="285">
                  <c:v>7.3216000000000347</c:v>
                </c:pt>
                <c:pt idx="286">
                  <c:v>7.3472000000000355</c:v>
                </c:pt>
                <c:pt idx="287">
                  <c:v>7.3728000000000353</c:v>
                </c:pt>
                <c:pt idx="288">
                  <c:v>7.3984000000000361</c:v>
                </c:pt>
                <c:pt idx="289">
                  <c:v>7.4240000000000368</c:v>
                </c:pt>
                <c:pt idx="290">
                  <c:v>7.4496000000000366</c:v>
                </c:pt>
                <c:pt idx="291">
                  <c:v>7.4752000000000374</c:v>
                </c:pt>
                <c:pt idx="292">
                  <c:v>7.5008000000000372</c:v>
                </c:pt>
                <c:pt idx="293">
                  <c:v>7.5264000000000379</c:v>
                </c:pt>
                <c:pt idx="294">
                  <c:v>7.5520000000000378</c:v>
                </c:pt>
                <c:pt idx="295">
                  <c:v>7.5776000000000385</c:v>
                </c:pt>
                <c:pt idx="296">
                  <c:v>7.6032000000000393</c:v>
                </c:pt>
                <c:pt idx="297">
                  <c:v>7.6288000000000391</c:v>
                </c:pt>
                <c:pt idx="298">
                  <c:v>7.6544000000000398</c:v>
                </c:pt>
                <c:pt idx="299">
                  <c:v>7.6800000000000397</c:v>
                </c:pt>
                <c:pt idx="300">
                  <c:v>7.7056000000000404</c:v>
                </c:pt>
                <c:pt idx="301">
                  <c:v>7.7312000000000412</c:v>
                </c:pt>
                <c:pt idx="302">
                  <c:v>7.756800000000041</c:v>
                </c:pt>
                <c:pt idx="303">
                  <c:v>7.7824000000000417</c:v>
                </c:pt>
                <c:pt idx="304">
                  <c:v>7.8080000000000416</c:v>
                </c:pt>
                <c:pt idx="305">
                  <c:v>7.8336000000000423</c:v>
                </c:pt>
                <c:pt idx="306">
                  <c:v>7.8592000000000422</c:v>
                </c:pt>
                <c:pt idx="307">
                  <c:v>7.8848000000000429</c:v>
                </c:pt>
                <c:pt idx="308">
                  <c:v>7.9104000000000436</c:v>
                </c:pt>
                <c:pt idx="309">
                  <c:v>7.9360000000000435</c:v>
                </c:pt>
                <c:pt idx="310">
                  <c:v>7.9616000000000442</c:v>
                </c:pt>
                <c:pt idx="311">
                  <c:v>7.987200000000044</c:v>
                </c:pt>
                <c:pt idx="312">
                  <c:v>8.0128000000000448</c:v>
                </c:pt>
                <c:pt idx="313">
                  <c:v>8.0384000000000455</c:v>
                </c:pt>
                <c:pt idx="314">
                  <c:v>8.0640000000000462</c:v>
                </c:pt>
                <c:pt idx="315">
                  <c:v>8.0896000000000452</c:v>
                </c:pt>
                <c:pt idx="316">
                  <c:v>8.1152000000000459</c:v>
                </c:pt>
                <c:pt idx="317">
                  <c:v>8.1408000000000467</c:v>
                </c:pt>
                <c:pt idx="318">
                  <c:v>8.1664000000000474</c:v>
                </c:pt>
                <c:pt idx="319">
                  <c:v>8.1920000000000481</c:v>
                </c:pt>
                <c:pt idx="320">
                  <c:v>8.2176000000000471</c:v>
                </c:pt>
                <c:pt idx="321">
                  <c:v>8.2432000000000478</c:v>
                </c:pt>
                <c:pt idx="322">
                  <c:v>8.2688000000000486</c:v>
                </c:pt>
                <c:pt idx="323">
                  <c:v>8.2944000000000493</c:v>
                </c:pt>
                <c:pt idx="324">
                  <c:v>8.3200000000000482</c:v>
                </c:pt>
                <c:pt idx="325">
                  <c:v>8.345600000000049</c:v>
                </c:pt>
                <c:pt idx="326">
                  <c:v>8.3712000000000497</c:v>
                </c:pt>
                <c:pt idx="327">
                  <c:v>8.3968000000000504</c:v>
                </c:pt>
                <c:pt idx="328">
                  <c:v>8.4224000000000512</c:v>
                </c:pt>
                <c:pt idx="329">
                  <c:v>8.4480000000000501</c:v>
                </c:pt>
                <c:pt idx="330">
                  <c:v>8.4736000000000509</c:v>
                </c:pt>
                <c:pt idx="331">
                  <c:v>8.4992000000000516</c:v>
                </c:pt>
                <c:pt idx="332">
                  <c:v>8.5248000000000523</c:v>
                </c:pt>
                <c:pt idx="333">
                  <c:v>8.5504000000000531</c:v>
                </c:pt>
                <c:pt idx="334">
                  <c:v>8.576000000000052</c:v>
                </c:pt>
                <c:pt idx="335">
                  <c:v>8.6016000000000528</c:v>
                </c:pt>
                <c:pt idx="336">
                  <c:v>8.6272000000000535</c:v>
                </c:pt>
                <c:pt idx="337">
                  <c:v>8.6528000000000542</c:v>
                </c:pt>
                <c:pt idx="338">
                  <c:v>8.678400000000055</c:v>
                </c:pt>
                <c:pt idx="339">
                  <c:v>8.7040000000000539</c:v>
                </c:pt>
                <c:pt idx="340">
                  <c:v>8.7296000000000546</c:v>
                </c:pt>
                <c:pt idx="341">
                  <c:v>8.7552000000000554</c:v>
                </c:pt>
                <c:pt idx="342">
                  <c:v>8.7808000000000561</c:v>
                </c:pt>
                <c:pt idx="343">
                  <c:v>8.8064000000000568</c:v>
                </c:pt>
                <c:pt idx="344">
                  <c:v>8.8320000000000558</c:v>
                </c:pt>
                <c:pt idx="345">
                  <c:v>8.8576000000000565</c:v>
                </c:pt>
                <c:pt idx="346">
                  <c:v>8.8832000000000573</c:v>
                </c:pt>
                <c:pt idx="347">
                  <c:v>8.908800000000058</c:v>
                </c:pt>
                <c:pt idx="348">
                  <c:v>8.934400000000057</c:v>
                </c:pt>
                <c:pt idx="349">
                  <c:v>8.9600000000000577</c:v>
                </c:pt>
                <c:pt idx="350">
                  <c:v>8.9856000000000584</c:v>
                </c:pt>
                <c:pt idx="351">
                  <c:v>9.0112000000000592</c:v>
                </c:pt>
                <c:pt idx="352">
                  <c:v>9.0368000000000599</c:v>
                </c:pt>
                <c:pt idx="353">
                  <c:v>9.0624000000000589</c:v>
                </c:pt>
                <c:pt idx="354">
                  <c:v>9.0880000000000596</c:v>
                </c:pt>
                <c:pt idx="355">
                  <c:v>9.1136000000000603</c:v>
                </c:pt>
                <c:pt idx="356">
                  <c:v>9.1392000000000611</c:v>
                </c:pt>
                <c:pt idx="357">
                  <c:v>9.1648000000000618</c:v>
                </c:pt>
                <c:pt idx="358">
                  <c:v>9.1904000000000607</c:v>
                </c:pt>
                <c:pt idx="359">
                  <c:v>9.2160000000000615</c:v>
                </c:pt>
                <c:pt idx="360">
                  <c:v>9.2416000000000622</c:v>
                </c:pt>
                <c:pt idx="361">
                  <c:v>9.2672000000000629</c:v>
                </c:pt>
                <c:pt idx="362">
                  <c:v>9.2928000000000637</c:v>
                </c:pt>
                <c:pt idx="363">
                  <c:v>9.3184000000000626</c:v>
                </c:pt>
                <c:pt idx="364">
                  <c:v>9.3440000000000634</c:v>
                </c:pt>
                <c:pt idx="365">
                  <c:v>9.3696000000000641</c:v>
                </c:pt>
                <c:pt idx="366">
                  <c:v>9.3952000000000648</c:v>
                </c:pt>
                <c:pt idx="367">
                  <c:v>9.4208000000000656</c:v>
                </c:pt>
                <c:pt idx="368">
                  <c:v>9.4464000000000645</c:v>
                </c:pt>
                <c:pt idx="369">
                  <c:v>9.4720000000000653</c:v>
                </c:pt>
                <c:pt idx="370">
                  <c:v>9.497600000000066</c:v>
                </c:pt>
                <c:pt idx="371">
                  <c:v>9.5232000000000667</c:v>
                </c:pt>
                <c:pt idx="372">
                  <c:v>9.5488000000000675</c:v>
                </c:pt>
                <c:pt idx="373">
                  <c:v>9.5744000000000664</c:v>
                </c:pt>
                <c:pt idx="374">
                  <c:v>9.6000000000000671</c:v>
                </c:pt>
                <c:pt idx="375">
                  <c:v>9.6256000000000679</c:v>
                </c:pt>
                <c:pt idx="376">
                  <c:v>9.6512000000000686</c:v>
                </c:pt>
                <c:pt idx="377">
                  <c:v>9.6768000000000676</c:v>
                </c:pt>
                <c:pt idx="378">
                  <c:v>9.7024000000000683</c:v>
                </c:pt>
                <c:pt idx="379">
                  <c:v>9.728000000000069</c:v>
                </c:pt>
                <c:pt idx="380">
                  <c:v>9.7536000000000698</c:v>
                </c:pt>
                <c:pt idx="381">
                  <c:v>9.7792000000000705</c:v>
                </c:pt>
                <c:pt idx="382">
                  <c:v>9.8048000000000695</c:v>
                </c:pt>
                <c:pt idx="383">
                  <c:v>9.8304000000000702</c:v>
                </c:pt>
                <c:pt idx="384">
                  <c:v>9.8560000000000709</c:v>
                </c:pt>
                <c:pt idx="385">
                  <c:v>9.8816000000000717</c:v>
                </c:pt>
                <c:pt idx="386">
                  <c:v>9.9072000000000724</c:v>
                </c:pt>
                <c:pt idx="387">
                  <c:v>9.9328000000000713</c:v>
                </c:pt>
                <c:pt idx="388">
                  <c:v>9.9584000000000721</c:v>
                </c:pt>
                <c:pt idx="389">
                  <c:v>9.9840000000000728</c:v>
                </c:pt>
                <c:pt idx="390">
                  <c:v>10.009600000000074</c:v>
                </c:pt>
                <c:pt idx="391">
                  <c:v>10.035200000000074</c:v>
                </c:pt>
                <c:pt idx="392">
                  <c:v>10.060800000000073</c:v>
                </c:pt>
                <c:pt idx="393">
                  <c:v>10.086400000000074</c:v>
                </c:pt>
                <c:pt idx="394">
                  <c:v>10.112000000000075</c:v>
                </c:pt>
                <c:pt idx="395">
                  <c:v>10.137600000000075</c:v>
                </c:pt>
                <c:pt idx="396">
                  <c:v>10.163200000000076</c:v>
                </c:pt>
                <c:pt idx="397">
                  <c:v>10.188800000000075</c:v>
                </c:pt>
                <c:pt idx="398">
                  <c:v>10.214400000000076</c:v>
                </c:pt>
                <c:pt idx="399">
                  <c:v>10.240000000000077</c:v>
                </c:pt>
                <c:pt idx="400">
                  <c:v>10.265600000000077</c:v>
                </c:pt>
                <c:pt idx="401">
                  <c:v>10.291200000000076</c:v>
                </c:pt>
                <c:pt idx="402">
                  <c:v>10.316800000000077</c:v>
                </c:pt>
                <c:pt idx="403">
                  <c:v>10.342400000000078</c:v>
                </c:pt>
                <c:pt idx="404">
                  <c:v>10.368000000000078</c:v>
                </c:pt>
                <c:pt idx="405">
                  <c:v>10.393600000000079</c:v>
                </c:pt>
                <c:pt idx="406">
                  <c:v>10.419200000000078</c:v>
                </c:pt>
                <c:pt idx="407">
                  <c:v>10.444800000000079</c:v>
                </c:pt>
                <c:pt idx="408">
                  <c:v>10.47040000000008</c:v>
                </c:pt>
                <c:pt idx="409">
                  <c:v>10.49600000000008</c:v>
                </c:pt>
                <c:pt idx="410">
                  <c:v>10.521600000000081</c:v>
                </c:pt>
                <c:pt idx="411">
                  <c:v>10.54720000000008</c:v>
                </c:pt>
                <c:pt idx="412">
                  <c:v>10.572800000000081</c:v>
                </c:pt>
                <c:pt idx="413">
                  <c:v>10.598400000000082</c:v>
                </c:pt>
                <c:pt idx="414">
                  <c:v>10.624000000000082</c:v>
                </c:pt>
                <c:pt idx="415">
                  <c:v>10.649600000000083</c:v>
                </c:pt>
                <c:pt idx="416">
                  <c:v>10.675200000000082</c:v>
                </c:pt>
                <c:pt idx="417">
                  <c:v>10.700800000000083</c:v>
                </c:pt>
                <c:pt idx="418">
                  <c:v>10.726400000000083</c:v>
                </c:pt>
                <c:pt idx="419">
                  <c:v>10.752000000000084</c:v>
                </c:pt>
                <c:pt idx="420">
                  <c:v>10.777600000000085</c:v>
                </c:pt>
                <c:pt idx="421">
                  <c:v>10.803200000000084</c:v>
                </c:pt>
                <c:pt idx="422">
                  <c:v>10.828800000000085</c:v>
                </c:pt>
                <c:pt idx="423">
                  <c:v>10.854400000000085</c:v>
                </c:pt>
                <c:pt idx="424">
                  <c:v>10.880000000000086</c:v>
                </c:pt>
                <c:pt idx="425">
                  <c:v>10.905600000000085</c:v>
                </c:pt>
                <c:pt idx="426">
                  <c:v>10.931200000000086</c:v>
                </c:pt>
                <c:pt idx="427">
                  <c:v>10.956800000000086</c:v>
                </c:pt>
                <c:pt idx="428">
                  <c:v>10.982400000000087</c:v>
                </c:pt>
                <c:pt idx="429">
                  <c:v>11.008000000000088</c:v>
                </c:pt>
                <c:pt idx="430">
                  <c:v>11.033600000000087</c:v>
                </c:pt>
                <c:pt idx="431">
                  <c:v>11.059200000000088</c:v>
                </c:pt>
                <c:pt idx="432">
                  <c:v>11.084800000000088</c:v>
                </c:pt>
                <c:pt idx="433">
                  <c:v>11.110400000000089</c:v>
                </c:pt>
                <c:pt idx="434">
                  <c:v>11.13600000000009</c:v>
                </c:pt>
                <c:pt idx="435">
                  <c:v>11.161600000000089</c:v>
                </c:pt>
                <c:pt idx="436">
                  <c:v>11.18720000000009</c:v>
                </c:pt>
                <c:pt idx="437">
                  <c:v>11.21280000000009</c:v>
                </c:pt>
                <c:pt idx="438">
                  <c:v>11.238400000000091</c:v>
                </c:pt>
                <c:pt idx="439">
                  <c:v>11.264000000000092</c:v>
                </c:pt>
                <c:pt idx="440">
                  <c:v>11.289600000000091</c:v>
                </c:pt>
                <c:pt idx="441">
                  <c:v>11.315200000000091</c:v>
                </c:pt>
                <c:pt idx="442">
                  <c:v>11.340800000000092</c:v>
                </c:pt>
                <c:pt idx="443">
                  <c:v>11.366400000000093</c:v>
                </c:pt>
                <c:pt idx="444">
                  <c:v>11.392000000000094</c:v>
                </c:pt>
                <c:pt idx="445">
                  <c:v>11.417600000000093</c:v>
                </c:pt>
                <c:pt idx="446">
                  <c:v>11.443200000000093</c:v>
                </c:pt>
                <c:pt idx="447">
                  <c:v>11.468800000000094</c:v>
                </c:pt>
                <c:pt idx="448">
                  <c:v>11.494400000000095</c:v>
                </c:pt>
                <c:pt idx="449">
                  <c:v>11.520000000000094</c:v>
                </c:pt>
                <c:pt idx="450">
                  <c:v>11.545600000000094</c:v>
                </c:pt>
                <c:pt idx="451">
                  <c:v>11.571200000000095</c:v>
                </c:pt>
                <c:pt idx="452">
                  <c:v>11.596800000000096</c:v>
                </c:pt>
                <c:pt idx="453">
                  <c:v>11.622400000000097</c:v>
                </c:pt>
                <c:pt idx="454">
                  <c:v>11.648000000000096</c:v>
                </c:pt>
                <c:pt idx="455">
                  <c:v>11.673600000000096</c:v>
                </c:pt>
                <c:pt idx="456">
                  <c:v>11.699200000000097</c:v>
                </c:pt>
                <c:pt idx="457">
                  <c:v>11.724800000000098</c:v>
                </c:pt>
                <c:pt idx="458">
                  <c:v>11.750400000000099</c:v>
                </c:pt>
                <c:pt idx="459">
                  <c:v>11.776000000000098</c:v>
                </c:pt>
                <c:pt idx="460">
                  <c:v>11.801600000000098</c:v>
                </c:pt>
                <c:pt idx="461">
                  <c:v>11.827200000000099</c:v>
                </c:pt>
                <c:pt idx="462">
                  <c:v>11.8528000000001</c:v>
                </c:pt>
                <c:pt idx="463">
                  <c:v>11.8784000000001</c:v>
                </c:pt>
                <c:pt idx="464">
                  <c:v>11.904000000000099</c:v>
                </c:pt>
                <c:pt idx="465">
                  <c:v>11.9296000000001</c:v>
                </c:pt>
                <c:pt idx="466">
                  <c:v>11.955200000000101</c:v>
                </c:pt>
                <c:pt idx="467">
                  <c:v>11.980800000000102</c:v>
                </c:pt>
                <c:pt idx="468">
                  <c:v>12.006400000000102</c:v>
                </c:pt>
                <c:pt idx="469">
                  <c:v>12.032000000000101</c:v>
                </c:pt>
                <c:pt idx="470">
                  <c:v>12.057600000000102</c:v>
                </c:pt>
                <c:pt idx="471">
                  <c:v>12.083200000000103</c:v>
                </c:pt>
                <c:pt idx="472">
                  <c:v>12.108800000000103</c:v>
                </c:pt>
                <c:pt idx="473">
                  <c:v>12.134400000000102</c:v>
                </c:pt>
                <c:pt idx="474">
                  <c:v>12.160000000000103</c:v>
                </c:pt>
                <c:pt idx="475">
                  <c:v>12.185600000000104</c:v>
                </c:pt>
                <c:pt idx="476">
                  <c:v>12.211200000000105</c:v>
                </c:pt>
                <c:pt idx="477">
                  <c:v>12.236800000000105</c:v>
                </c:pt>
                <c:pt idx="478">
                  <c:v>12.262400000000104</c:v>
                </c:pt>
                <c:pt idx="479">
                  <c:v>12.288000000000105</c:v>
                </c:pt>
                <c:pt idx="480">
                  <c:v>12.313600000000106</c:v>
                </c:pt>
                <c:pt idx="481">
                  <c:v>12.339200000000107</c:v>
                </c:pt>
                <c:pt idx="482">
                  <c:v>12.364800000000107</c:v>
                </c:pt>
                <c:pt idx="483">
                  <c:v>12.390400000000106</c:v>
                </c:pt>
                <c:pt idx="484">
                  <c:v>12.416000000000107</c:v>
                </c:pt>
                <c:pt idx="485">
                  <c:v>12.441600000000108</c:v>
                </c:pt>
                <c:pt idx="486">
                  <c:v>12.467200000000108</c:v>
                </c:pt>
                <c:pt idx="487">
                  <c:v>12.492800000000109</c:v>
                </c:pt>
                <c:pt idx="488">
                  <c:v>12.518400000000108</c:v>
                </c:pt>
                <c:pt idx="489">
                  <c:v>12.544000000000109</c:v>
                </c:pt>
                <c:pt idx="490">
                  <c:v>12.56960000000011</c:v>
                </c:pt>
                <c:pt idx="491">
                  <c:v>12.59520000000011</c:v>
                </c:pt>
                <c:pt idx="492">
                  <c:v>12.620800000000111</c:v>
                </c:pt>
                <c:pt idx="493">
                  <c:v>12.64640000000011</c:v>
                </c:pt>
                <c:pt idx="494">
                  <c:v>12.672000000000111</c:v>
                </c:pt>
                <c:pt idx="495">
                  <c:v>12.697600000000111</c:v>
                </c:pt>
                <c:pt idx="496">
                  <c:v>12.723200000000112</c:v>
                </c:pt>
                <c:pt idx="497">
                  <c:v>12.748800000000113</c:v>
                </c:pt>
                <c:pt idx="498">
                  <c:v>12.774400000000112</c:v>
                </c:pt>
                <c:pt idx="499">
                  <c:v>12.800000000000113</c:v>
                </c:pt>
                <c:pt idx="500">
                  <c:v>12.825600000000113</c:v>
                </c:pt>
                <c:pt idx="501">
                  <c:v>12.851200000000114</c:v>
                </c:pt>
                <c:pt idx="502">
                  <c:v>12.876800000000113</c:v>
                </c:pt>
                <c:pt idx="503">
                  <c:v>12.902400000000114</c:v>
                </c:pt>
                <c:pt idx="504">
                  <c:v>12.928000000000115</c:v>
                </c:pt>
                <c:pt idx="505">
                  <c:v>12.953600000000115</c:v>
                </c:pt>
                <c:pt idx="506">
                  <c:v>12.979200000000116</c:v>
                </c:pt>
                <c:pt idx="507">
                  <c:v>13.004800000000115</c:v>
                </c:pt>
                <c:pt idx="508">
                  <c:v>13.030400000000116</c:v>
                </c:pt>
                <c:pt idx="509">
                  <c:v>13.056000000000116</c:v>
                </c:pt>
                <c:pt idx="510">
                  <c:v>13.081600000000117</c:v>
                </c:pt>
                <c:pt idx="511">
                  <c:v>13.107200000000118</c:v>
                </c:pt>
                <c:pt idx="512">
                  <c:v>13.132800000000117</c:v>
                </c:pt>
                <c:pt idx="513">
                  <c:v>13.158400000000118</c:v>
                </c:pt>
                <c:pt idx="514">
                  <c:v>13.184000000000118</c:v>
                </c:pt>
                <c:pt idx="515">
                  <c:v>13.209600000000119</c:v>
                </c:pt>
                <c:pt idx="516">
                  <c:v>13.23520000000012</c:v>
                </c:pt>
                <c:pt idx="517">
                  <c:v>13.260800000000119</c:v>
                </c:pt>
                <c:pt idx="518">
                  <c:v>13.286400000000119</c:v>
                </c:pt>
                <c:pt idx="519">
                  <c:v>13.31200000000012</c:v>
                </c:pt>
                <c:pt idx="520">
                  <c:v>13.337600000000121</c:v>
                </c:pt>
                <c:pt idx="521">
                  <c:v>13.363200000000122</c:v>
                </c:pt>
                <c:pt idx="522">
                  <c:v>13.388800000000121</c:v>
                </c:pt>
                <c:pt idx="523">
                  <c:v>13.414400000000121</c:v>
                </c:pt>
                <c:pt idx="524">
                  <c:v>13.440000000000122</c:v>
                </c:pt>
                <c:pt idx="525">
                  <c:v>13.465600000000123</c:v>
                </c:pt>
                <c:pt idx="526">
                  <c:v>13.491200000000122</c:v>
                </c:pt>
                <c:pt idx="527">
                  <c:v>13.516800000000122</c:v>
                </c:pt>
                <c:pt idx="528">
                  <c:v>13.542400000000123</c:v>
                </c:pt>
                <c:pt idx="529">
                  <c:v>13.568000000000124</c:v>
                </c:pt>
                <c:pt idx="530">
                  <c:v>13.593600000000125</c:v>
                </c:pt>
                <c:pt idx="531">
                  <c:v>13.619200000000124</c:v>
                </c:pt>
                <c:pt idx="532">
                  <c:v>13.644800000000124</c:v>
                </c:pt>
                <c:pt idx="533">
                  <c:v>13.670400000000125</c:v>
                </c:pt>
                <c:pt idx="534">
                  <c:v>13.696000000000126</c:v>
                </c:pt>
                <c:pt idx="535">
                  <c:v>13.721600000000127</c:v>
                </c:pt>
                <c:pt idx="536">
                  <c:v>13.747200000000126</c:v>
                </c:pt>
                <c:pt idx="537">
                  <c:v>13.772800000000126</c:v>
                </c:pt>
                <c:pt idx="538">
                  <c:v>13.798400000000127</c:v>
                </c:pt>
                <c:pt idx="539">
                  <c:v>13.824000000000128</c:v>
                </c:pt>
                <c:pt idx="540">
                  <c:v>13.849600000000128</c:v>
                </c:pt>
                <c:pt idx="541">
                  <c:v>13.875200000000127</c:v>
                </c:pt>
                <c:pt idx="542">
                  <c:v>13.900800000000128</c:v>
                </c:pt>
                <c:pt idx="543">
                  <c:v>13.926400000000129</c:v>
                </c:pt>
                <c:pt idx="544">
                  <c:v>13.95200000000013</c:v>
                </c:pt>
                <c:pt idx="545">
                  <c:v>13.97760000000013</c:v>
                </c:pt>
                <c:pt idx="546">
                  <c:v>14.003200000000129</c:v>
                </c:pt>
                <c:pt idx="547">
                  <c:v>14.02880000000013</c:v>
                </c:pt>
                <c:pt idx="548">
                  <c:v>14.054400000000131</c:v>
                </c:pt>
                <c:pt idx="549">
                  <c:v>14.080000000000132</c:v>
                </c:pt>
                <c:pt idx="550">
                  <c:v>14.10560000000013</c:v>
                </c:pt>
                <c:pt idx="551">
                  <c:v>14.131200000000131</c:v>
                </c:pt>
                <c:pt idx="552">
                  <c:v>14.156800000000132</c:v>
                </c:pt>
                <c:pt idx="553">
                  <c:v>14.182400000000133</c:v>
                </c:pt>
                <c:pt idx="554">
                  <c:v>14.208000000000133</c:v>
                </c:pt>
                <c:pt idx="555">
                  <c:v>14.233600000000132</c:v>
                </c:pt>
                <c:pt idx="556">
                  <c:v>14.259200000000133</c:v>
                </c:pt>
                <c:pt idx="557">
                  <c:v>14.284800000000134</c:v>
                </c:pt>
                <c:pt idx="558">
                  <c:v>14.310400000000135</c:v>
                </c:pt>
                <c:pt idx="559">
                  <c:v>14.336000000000135</c:v>
                </c:pt>
                <c:pt idx="560">
                  <c:v>14.361600000000134</c:v>
                </c:pt>
                <c:pt idx="561">
                  <c:v>14.387200000000135</c:v>
                </c:pt>
                <c:pt idx="562">
                  <c:v>14.412800000000136</c:v>
                </c:pt>
                <c:pt idx="563">
                  <c:v>14.438400000000136</c:v>
                </c:pt>
                <c:pt idx="564">
                  <c:v>14.464000000000137</c:v>
                </c:pt>
                <c:pt idx="565">
                  <c:v>14.489600000000136</c:v>
                </c:pt>
                <c:pt idx="566">
                  <c:v>14.515200000000137</c:v>
                </c:pt>
                <c:pt idx="567">
                  <c:v>14.540800000000138</c:v>
                </c:pt>
                <c:pt idx="568">
                  <c:v>14.566400000000138</c:v>
                </c:pt>
                <c:pt idx="569">
                  <c:v>14.592000000000139</c:v>
                </c:pt>
                <c:pt idx="570">
                  <c:v>14.617600000000138</c:v>
                </c:pt>
                <c:pt idx="571">
                  <c:v>14.643200000000139</c:v>
                </c:pt>
                <c:pt idx="572">
                  <c:v>14.66880000000014</c:v>
                </c:pt>
                <c:pt idx="573">
                  <c:v>14.69440000000014</c:v>
                </c:pt>
                <c:pt idx="574">
                  <c:v>14.720000000000139</c:v>
                </c:pt>
                <c:pt idx="575">
                  <c:v>14.74560000000014</c:v>
                </c:pt>
                <c:pt idx="576">
                  <c:v>14.771200000000141</c:v>
                </c:pt>
                <c:pt idx="577">
                  <c:v>14.796800000000141</c:v>
                </c:pt>
                <c:pt idx="578">
                  <c:v>14.822400000000142</c:v>
                </c:pt>
                <c:pt idx="579">
                  <c:v>14.848000000000141</c:v>
                </c:pt>
                <c:pt idx="580">
                  <c:v>14.873600000000142</c:v>
                </c:pt>
                <c:pt idx="581">
                  <c:v>14.899200000000143</c:v>
                </c:pt>
                <c:pt idx="582">
                  <c:v>14.924800000000143</c:v>
                </c:pt>
                <c:pt idx="583">
                  <c:v>14.950400000000144</c:v>
                </c:pt>
                <c:pt idx="584">
                  <c:v>14.976000000000143</c:v>
                </c:pt>
                <c:pt idx="585">
                  <c:v>15.001600000000144</c:v>
                </c:pt>
                <c:pt idx="586">
                  <c:v>15.027200000000144</c:v>
                </c:pt>
                <c:pt idx="587">
                  <c:v>15.052800000000145</c:v>
                </c:pt>
                <c:pt idx="588">
                  <c:v>15.078400000000146</c:v>
                </c:pt>
                <c:pt idx="589">
                  <c:v>15.104000000000145</c:v>
                </c:pt>
                <c:pt idx="590">
                  <c:v>15.129600000000146</c:v>
                </c:pt>
                <c:pt idx="591">
                  <c:v>15.155200000000146</c:v>
                </c:pt>
                <c:pt idx="592">
                  <c:v>15.180800000000147</c:v>
                </c:pt>
                <c:pt idx="593">
                  <c:v>15.206400000000148</c:v>
                </c:pt>
                <c:pt idx="594">
                  <c:v>15.232000000000147</c:v>
                </c:pt>
                <c:pt idx="595">
                  <c:v>15.257600000000147</c:v>
                </c:pt>
                <c:pt idx="596">
                  <c:v>15.283200000000148</c:v>
                </c:pt>
                <c:pt idx="597">
                  <c:v>15.308800000000149</c:v>
                </c:pt>
                <c:pt idx="598">
                  <c:v>15.334400000000148</c:v>
                </c:pt>
                <c:pt idx="599">
                  <c:v>15.360000000000149</c:v>
                </c:pt>
                <c:pt idx="600">
                  <c:v>15.385600000000149</c:v>
                </c:pt>
                <c:pt idx="601">
                  <c:v>15.41120000000015</c:v>
                </c:pt>
                <c:pt idx="602">
                  <c:v>15.436800000000151</c:v>
                </c:pt>
                <c:pt idx="603">
                  <c:v>15.46240000000015</c:v>
                </c:pt>
                <c:pt idx="604">
                  <c:v>15.488000000000151</c:v>
                </c:pt>
                <c:pt idx="605">
                  <c:v>15.513600000000151</c:v>
                </c:pt>
                <c:pt idx="606">
                  <c:v>15.539200000000152</c:v>
                </c:pt>
                <c:pt idx="607">
                  <c:v>15.564800000000153</c:v>
                </c:pt>
                <c:pt idx="608">
                  <c:v>15.590400000000152</c:v>
                </c:pt>
                <c:pt idx="609">
                  <c:v>15.616000000000152</c:v>
                </c:pt>
                <c:pt idx="610">
                  <c:v>15.641600000000153</c:v>
                </c:pt>
                <c:pt idx="611">
                  <c:v>15.667200000000154</c:v>
                </c:pt>
                <c:pt idx="612">
                  <c:v>15.692800000000155</c:v>
                </c:pt>
                <c:pt idx="613">
                  <c:v>15.718400000000154</c:v>
                </c:pt>
                <c:pt idx="614">
                  <c:v>15.744000000000154</c:v>
                </c:pt>
                <c:pt idx="615">
                  <c:v>15.769600000000155</c:v>
                </c:pt>
                <c:pt idx="616">
                  <c:v>15.795200000000156</c:v>
                </c:pt>
                <c:pt idx="617">
                  <c:v>15.820800000000157</c:v>
                </c:pt>
                <c:pt idx="618">
                  <c:v>15.846400000000155</c:v>
                </c:pt>
                <c:pt idx="619">
                  <c:v>15.872000000000156</c:v>
                </c:pt>
                <c:pt idx="620">
                  <c:v>15.897600000000157</c:v>
                </c:pt>
                <c:pt idx="621">
                  <c:v>15.923200000000158</c:v>
                </c:pt>
                <c:pt idx="622">
                  <c:v>15.948800000000158</c:v>
                </c:pt>
                <c:pt idx="623">
                  <c:v>15.974400000000157</c:v>
                </c:pt>
                <c:pt idx="624">
                  <c:v>16.00000000000016</c:v>
                </c:pt>
                <c:pt idx="625">
                  <c:v>16.025600000000157</c:v>
                </c:pt>
                <c:pt idx="626">
                  <c:v>16.051200000000158</c:v>
                </c:pt>
                <c:pt idx="627">
                  <c:v>16.076800000000159</c:v>
                </c:pt>
                <c:pt idx="628">
                  <c:v>16.102400000000159</c:v>
                </c:pt>
                <c:pt idx="629">
                  <c:v>16.12800000000016</c:v>
                </c:pt>
                <c:pt idx="630">
                  <c:v>16.153600000000161</c:v>
                </c:pt>
                <c:pt idx="631">
                  <c:v>16.179200000000161</c:v>
                </c:pt>
                <c:pt idx="632">
                  <c:v>16.204800000000162</c:v>
                </c:pt>
                <c:pt idx="633">
                  <c:v>16.230400000000163</c:v>
                </c:pt>
                <c:pt idx="634">
                  <c:v>16.256000000000164</c:v>
                </c:pt>
                <c:pt idx="635">
                  <c:v>16.281600000000161</c:v>
                </c:pt>
                <c:pt idx="636">
                  <c:v>16.307200000000162</c:v>
                </c:pt>
                <c:pt idx="637">
                  <c:v>16.332800000000162</c:v>
                </c:pt>
                <c:pt idx="638">
                  <c:v>16.358400000000163</c:v>
                </c:pt>
                <c:pt idx="639">
                  <c:v>16.384000000000164</c:v>
                </c:pt>
                <c:pt idx="640">
                  <c:v>16.409600000000161</c:v>
                </c:pt>
                <c:pt idx="641">
                  <c:v>16.435200000000162</c:v>
                </c:pt>
                <c:pt idx="642">
                  <c:v>16.460800000000159</c:v>
                </c:pt>
                <c:pt idx="643">
                  <c:v>16.48640000000016</c:v>
                </c:pt>
                <c:pt idx="644">
                  <c:v>16.512000000000157</c:v>
                </c:pt>
                <c:pt idx="645">
                  <c:v>16.537600000000154</c:v>
                </c:pt>
                <c:pt idx="646">
                  <c:v>16.563200000000155</c:v>
                </c:pt>
                <c:pt idx="647">
                  <c:v>16.588800000000152</c:v>
                </c:pt>
                <c:pt idx="648">
                  <c:v>16.614400000000149</c:v>
                </c:pt>
                <c:pt idx="649">
                  <c:v>16.64000000000015</c:v>
                </c:pt>
                <c:pt idx="650">
                  <c:v>16.665600000000147</c:v>
                </c:pt>
                <c:pt idx="651">
                  <c:v>16.691200000000148</c:v>
                </c:pt>
                <c:pt idx="652">
                  <c:v>16.716800000000145</c:v>
                </c:pt>
                <c:pt idx="653">
                  <c:v>16.742400000000142</c:v>
                </c:pt>
                <c:pt idx="654">
                  <c:v>16.768000000000143</c:v>
                </c:pt>
                <c:pt idx="655">
                  <c:v>16.79360000000014</c:v>
                </c:pt>
                <c:pt idx="656">
                  <c:v>16.819200000000141</c:v>
                </c:pt>
                <c:pt idx="657">
                  <c:v>16.844800000000138</c:v>
                </c:pt>
                <c:pt idx="658">
                  <c:v>16.870400000000135</c:v>
                </c:pt>
                <c:pt idx="659">
                  <c:v>16.896000000000136</c:v>
                </c:pt>
                <c:pt idx="660">
                  <c:v>16.921600000000133</c:v>
                </c:pt>
                <c:pt idx="661">
                  <c:v>16.94720000000013</c:v>
                </c:pt>
                <c:pt idx="662">
                  <c:v>16.972800000000131</c:v>
                </c:pt>
                <c:pt idx="663">
                  <c:v>16.998400000000128</c:v>
                </c:pt>
                <c:pt idx="664">
                  <c:v>17.024000000000129</c:v>
                </c:pt>
                <c:pt idx="665">
                  <c:v>17.049600000000126</c:v>
                </c:pt>
                <c:pt idx="666">
                  <c:v>17.075200000000123</c:v>
                </c:pt>
                <c:pt idx="667">
                  <c:v>17.100800000000124</c:v>
                </c:pt>
                <c:pt idx="668">
                  <c:v>17.126400000000121</c:v>
                </c:pt>
                <c:pt idx="669">
                  <c:v>17.152000000000122</c:v>
                </c:pt>
                <c:pt idx="670">
                  <c:v>17.177600000000119</c:v>
                </c:pt>
                <c:pt idx="671">
                  <c:v>17.203200000000116</c:v>
                </c:pt>
                <c:pt idx="672">
                  <c:v>17.228800000000117</c:v>
                </c:pt>
                <c:pt idx="673">
                  <c:v>17.254400000000114</c:v>
                </c:pt>
                <c:pt idx="674">
                  <c:v>17.280000000000111</c:v>
                </c:pt>
                <c:pt idx="675">
                  <c:v>17.305600000000112</c:v>
                </c:pt>
                <c:pt idx="676">
                  <c:v>17.331200000000109</c:v>
                </c:pt>
                <c:pt idx="677">
                  <c:v>17.35680000000011</c:v>
                </c:pt>
                <c:pt idx="678">
                  <c:v>17.382400000000107</c:v>
                </c:pt>
                <c:pt idx="679">
                  <c:v>17.408000000000104</c:v>
                </c:pt>
                <c:pt idx="680">
                  <c:v>17.433600000000105</c:v>
                </c:pt>
                <c:pt idx="681">
                  <c:v>17.459200000000102</c:v>
                </c:pt>
                <c:pt idx="682">
                  <c:v>17.484800000000099</c:v>
                </c:pt>
                <c:pt idx="683">
                  <c:v>17.5104000000001</c:v>
                </c:pt>
                <c:pt idx="684">
                  <c:v>17.536000000000097</c:v>
                </c:pt>
                <c:pt idx="685">
                  <c:v>17.561600000000098</c:v>
                </c:pt>
                <c:pt idx="686">
                  <c:v>17.587200000000095</c:v>
                </c:pt>
                <c:pt idx="687">
                  <c:v>17.612800000000092</c:v>
                </c:pt>
                <c:pt idx="688">
                  <c:v>17.638400000000093</c:v>
                </c:pt>
                <c:pt idx="689">
                  <c:v>17.66400000000009</c:v>
                </c:pt>
                <c:pt idx="690">
                  <c:v>17.689600000000091</c:v>
                </c:pt>
                <c:pt idx="691">
                  <c:v>17.715200000000088</c:v>
                </c:pt>
                <c:pt idx="692">
                  <c:v>17.740800000000085</c:v>
                </c:pt>
                <c:pt idx="693">
                  <c:v>17.766400000000086</c:v>
                </c:pt>
                <c:pt idx="694">
                  <c:v>17.792000000000083</c:v>
                </c:pt>
                <c:pt idx="695">
                  <c:v>17.81760000000008</c:v>
                </c:pt>
                <c:pt idx="696">
                  <c:v>17.843200000000081</c:v>
                </c:pt>
                <c:pt idx="697">
                  <c:v>17.868800000000078</c:v>
                </c:pt>
                <c:pt idx="698">
                  <c:v>17.894400000000079</c:v>
                </c:pt>
                <c:pt idx="699">
                  <c:v>17.920000000000076</c:v>
                </c:pt>
                <c:pt idx="700">
                  <c:v>17.945600000000073</c:v>
                </c:pt>
                <c:pt idx="701">
                  <c:v>17.971200000000074</c:v>
                </c:pt>
                <c:pt idx="702">
                  <c:v>17.996800000000071</c:v>
                </c:pt>
                <c:pt idx="703">
                  <c:v>18.022400000000072</c:v>
                </c:pt>
                <c:pt idx="704">
                  <c:v>18.048000000000069</c:v>
                </c:pt>
                <c:pt idx="705">
                  <c:v>18.073600000000067</c:v>
                </c:pt>
                <c:pt idx="706">
                  <c:v>18.099200000000067</c:v>
                </c:pt>
                <c:pt idx="707">
                  <c:v>18.124800000000064</c:v>
                </c:pt>
                <c:pt idx="708">
                  <c:v>18.150400000000062</c:v>
                </c:pt>
                <c:pt idx="709">
                  <c:v>18.176000000000062</c:v>
                </c:pt>
                <c:pt idx="710">
                  <c:v>18.20160000000006</c:v>
                </c:pt>
                <c:pt idx="711">
                  <c:v>18.22720000000006</c:v>
                </c:pt>
                <c:pt idx="712">
                  <c:v>18.252800000000057</c:v>
                </c:pt>
                <c:pt idx="713">
                  <c:v>18.278400000000055</c:v>
                </c:pt>
                <c:pt idx="714">
                  <c:v>18.304000000000055</c:v>
                </c:pt>
                <c:pt idx="715">
                  <c:v>18.329600000000053</c:v>
                </c:pt>
                <c:pt idx="716">
                  <c:v>18.355200000000053</c:v>
                </c:pt>
                <c:pt idx="717">
                  <c:v>18.38080000000005</c:v>
                </c:pt>
                <c:pt idx="718">
                  <c:v>18.406400000000048</c:v>
                </c:pt>
                <c:pt idx="719">
                  <c:v>18.432000000000048</c:v>
                </c:pt>
                <c:pt idx="720">
                  <c:v>18.457600000000046</c:v>
                </c:pt>
                <c:pt idx="721">
                  <c:v>18.483200000000043</c:v>
                </c:pt>
                <c:pt idx="722">
                  <c:v>18.508800000000043</c:v>
                </c:pt>
                <c:pt idx="723">
                  <c:v>18.534400000000041</c:v>
                </c:pt>
                <c:pt idx="724">
                  <c:v>18.560000000000041</c:v>
                </c:pt>
                <c:pt idx="725">
                  <c:v>18.585600000000039</c:v>
                </c:pt>
                <c:pt idx="726">
                  <c:v>18.611200000000036</c:v>
                </c:pt>
                <c:pt idx="727">
                  <c:v>18.636800000000036</c:v>
                </c:pt>
                <c:pt idx="728">
                  <c:v>18.662400000000034</c:v>
                </c:pt>
                <c:pt idx="729">
                  <c:v>18.688000000000034</c:v>
                </c:pt>
                <c:pt idx="730">
                  <c:v>18.713600000000032</c:v>
                </c:pt>
                <c:pt idx="731">
                  <c:v>18.739200000000029</c:v>
                </c:pt>
                <c:pt idx="732">
                  <c:v>18.764800000000029</c:v>
                </c:pt>
                <c:pt idx="733">
                  <c:v>18.790400000000027</c:v>
                </c:pt>
                <c:pt idx="734">
                  <c:v>18.816000000000024</c:v>
                </c:pt>
                <c:pt idx="735">
                  <c:v>18.841600000000025</c:v>
                </c:pt>
                <c:pt idx="736">
                  <c:v>18.867200000000022</c:v>
                </c:pt>
                <c:pt idx="737">
                  <c:v>18.892800000000022</c:v>
                </c:pt>
                <c:pt idx="738">
                  <c:v>18.91840000000002</c:v>
                </c:pt>
                <c:pt idx="739">
                  <c:v>18.944000000000017</c:v>
                </c:pt>
                <c:pt idx="740">
                  <c:v>18.969600000000018</c:v>
                </c:pt>
                <c:pt idx="741">
                  <c:v>18.995200000000015</c:v>
                </c:pt>
                <c:pt idx="742">
                  <c:v>19.020800000000015</c:v>
                </c:pt>
                <c:pt idx="743">
                  <c:v>19.046400000000013</c:v>
                </c:pt>
                <c:pt idx="744">
                  <c:v>19.07200000000001</c:v>
                </c:pt>
                <c:pt idx="745">
                  <c:v>19.097600000000011</c:v>
                </c:pt>
                <c:pt idx="746">
                  <c:v>19.123200000000008</c:v>
                </c:pt>
                <c:pt idx="747">
                  <c:v>19.148800000000005</c:v>
                </c:pt>
                <c:pt idx="748">
                  <c:v>19.174400000000006</c:v>
                </c:pt>
                <c:pt idx="749">
                  <c:v>19.200000000000003</c:v>
                </c:pt>
                <c:pt idx="750">
                  <c:v>19.225600000000004</c:v>
                </c:pt>
                <c:pt idx="751">
                  <c:v>19.251200000000001</c:v>
                </c:pt>
                <c:pt idx="752">
                  <c:v>19.276799999999998</c:v>
                </c:pt>
                <c:pt idx="753">
                  <c:v>19.302399999999999</c:v>
                </c:pt>
                <c:pt idx="754">
                  <c:v>19.327999999999996</c:v>
                </c:pt>
                <c:pt idx="755">
                  <c:v>19.353599999999997</c:v>
                </c:pt>
                <c:pt idx="756">
                  <c:v>19.379199999999994</c:v>
                </c:pt>
                <c:pt idx="757">
                  <c:v>19.404799999999991</c:v>
                </c:pt>
                <c:pt idx="758">
                  <c:v>19.430399999999992</c:v>
                </c:pt>
                <c:pt idx="759">
                  <c:v>19.455999999999989</c:v>
                </c:pt>
                <c:pt idx="760">
                  <c:v>19.481599999999986</c:v>
                </c:pt>
                <c:pt idx="761">
                  <c:v>19.507199999999987</c:v>
                </c:pt>
                <c:pt idx="762">
                  <c:v>19.532799999999984</c:v>
                </c:pt>
                <c:pt idx="763">
                  <c:v>19.558399999999985</c:v>
                </c:pt>
                <c:pt idx="764">
                  <c:v>19.583999999999982</c:v>
                </c:pt>
                <c:pt idx="765">
                  <c:v>19.609599999999979</c:v>
                </c:pt>
                <c:pt idx="766">
                  <c:v>19.63519999999998</c:v>
                </c:pt>
                <c:pt idx="767">
                  <c:v>19.660799999999977</c:v>
                </c:pt>
                <c:pt idx="768">
                  <c:v>19.686399999999978</c:v>
                </c:pt>
                <c:pt idx="769">
                  <c:v>19.711999999999975</c:v>
                </c:pt>
                <c:pt idx="770">
                  <c:v>19.737599999999972</c:v>
                </c:pt>
                <c:pt idx="771">
                  <c:v>19.763199999999973</c:v>
                </c:pt>
                <c:pt idx="772">
                  <c:v>19.78879999999997</c:v>
                </c:pt>
                <c:pt idx="773">
                  <c:v>19.814399999999967</c:v>
                </c:pt>
                <c:pt idx="774">
                  <c:v>19.839999999999968</c:v>
                </c:pt>
                <c:pt idx="775">
                  <c:v>19.865599999999965</c:v>
                </c:pt>
                <c:pt idx="776">
                  <c:v>19.891199999999966</c:v>
                </c:pt>
                <c:pt idx="777">
                  <c:v>19.916799999999963</c:v>
                </c:pt>
                <c:pt idx="778">
                  <c:v>19.94239999999996</c:v>
                </c:pt>
                <c:pt idx="779">
                  <c:v>19.967999999999961</c:v>
                </c:pt>
                <c:pt idx="780">
                  <c:v>19.993599999999958</c:v>
                </c:pt>
                <c:pt idx="781">
                  <c:v>20.019199999999959</c:v>
                </c:pt>
                <c:pt idx="782">
                  <c:v>20.044799999999956</c:v>
                </c:pt>
                <c:pt idx="783">
                  <c:v>20.070399999999953</c:v>
                </c:pt>
                <c:pt idx="784">
                  <c:v>20.095999999999954</c:v>
                </c:pt>
                <c:pt idx="785">
                  <c:v>20.121599999999951</c:v>
                </c:pt>
                <c:pt idx="786">
                  <c:v>20.147199999999948</c:v>
                </c:pt>
                <c:pt idx="787">
                  <c:v>20.172799999999949</c:v>
                </c:pt>
                <c:pt idx="788">
                  <c:v>20.198399999999946</c:v>
                </c:pt>
                <c:pt idx="789">
                  <c:v>20.223999999999947</c:v>
                </c:pt>
                <c:pt idx="790">
                  <c:v>20.249599999999944</c:v>
                </c:pt>
                <c:pt idx="791">
                  <c:v>20.275199999999941</c:v>
                </c:pt>
                <c:pt idx="792">
                  <c:v>20.300799999999942</c:v>
                </c:pt>
                <c:pt idx="793">
                  <c:v>20.326399999999939</c:v>
                </c:pt>
                <c:pt idx="794">
                  <c:v>20.35199999999994</c:v>
                </c:pt>
                <c:pt idx="795">
                  <c:v>20.377599999999937</c:v>
                </c:pt>
                <c:pt idx="796">
                  <c:v>20.403199999999934</c:v>
                </c:pt>
                <c:pt idx="797">
                  <c:v>20.428799999999935</c:v>
                </c:pt>
                <c:pt idx="798">
                  <c:v>20.454399999999932</c:v>
                </c:pt>
                <c:pt idx="799">
                  <c:v>20.479999999999929</c:v>
                </c:pt>
                <c:pt idx="800">
                  <c:v>20.50559999999993</c:v>
                </c:pt>
                <c:pt idx="801">
                  <c:v>20.531199999999927</c:v>
                </c:pt>
                <c:pt idx="802">
                  <c:v>20.556799999999928</c:v>
                </c:pt>
                <c:pt idx="803">
                  <c:v>20.582399999999925</c:v>
                </c:pt>
                <c:pt idx="804">
                  <c:v>20.607999999999922</c:v>
                </c:pt>
                <c:pt idx="805">
                  <c:v>20.633599999999923</c:v>
                </c:pt>
                <c:pt idx="806">
                  <c:v>20.65919999999992</c:v>
                </c:pt>
                <c:pt idx="807">
                  <c:v>20.684799999999917</c:v>
                </c:pt>
                <c:pt idx="808">
                  <c:v>20.710399999999918</c:v>
                </c:pt>
                <c:pt idx="809">
                  <c:v>20.735999999999915</c:v>
                </c:pt>
                <c:pt idx="810">
                  <c:v>20.761599999999916</c:v>
                </c:pt>
                <c:pt idx="811">
                  <c:v>20.787199999999913</c:v>
                </c:pt>
                <c:pt idx="812">
                  <c:v>20.81279999999991</c:v>
                </c:pt>
                <c:pt idx="813">
                  <c:v>20.838399999999911</c:v>
                </c:pt>
                <c:pt idx="814">
                  <c:v>20.863999999999908</c:v>
                </c:pt>
                <c:pt idx="815">
                  <c:v>20.889599999999909</c:v>
                </c:pt>
                <c:pt idx="816">
                  <c:v>20.915199999999906</c:v>
                </c:pt>
                <c:pt idx="817">
                  <c:v>20.940799999999903</c:v>
                </c:pt>
                <c:pt idx="818">
                  <c:v>20.966399999999904</c:v>
                </c:pt>
                <c:pt idx="819">
                  <c:v>20.991999999999901</c:v>
                </c:pt>
                <c:pt idx="820">
                  <c:v>21.017599999999899</c:v>
                </c:pt>
                <c:pt idx="821">
                  <c:v>21.043199999999899</c:v>
                </c:pt>
                <c:pt idx="822">
                  <c:v>21.068799999999896</c:v>
                </c:pt>
                <c:pt idx="823">
                  <c:v>21.094399999999897</c:v>
                </c:pt>
                <c:pt idx="824">
                  <c:v>21.119999999999894</c:v>
                </c:pt>
                <c:pt idx="825">
                  <c:v>21.145599999999892</c:v>
                </c:pt>
                <c:pt idx="826">
                  <c:v>21.171199999999892</c:v>
                </c:pt>
                <c:pt idx="827">
                  <c:v>21.19679999999989</c:v>
                </c:pt>
                <c:pt idx="828">
                  <c:v>21.22239999999989</c:v>
                </c:pt>
                <c:pt idx="829">
                  <c:v>21.247999999999887</c:v>
                </c:pt>
                <c:pt idx="830">
                  <c:v>21.273599999999885</c:v>
                </c:pt>
                <c:pt idx="831">
                  <c:v>21.299199999999885</c:v>
                </c:pt>
                <c:pt idx="832">
                  <c:v>21.324799999999883</c:v>
                </c:pt>
                <c:pt idx="833">
                  <c:v>21.35039999999988</c:v>
                </c:pt>
                <c:pt idx="834">
                  <c:v>21.37599999999988</c:v>
                </c:pt>
                <c:pt idx="835">
                  <c:v>21.401599999999878</c:v>
                </c:pt>
                <c:pt idx="836">
                  <c:v>21.427199999999878</c:v>
                </c:pt>
                <c:pt idx="837">
                  <c:v>21.452799999999876</c:v>
                </c:pt>
                <c:pt idx="838">
                  <c:v>21.478399999999873</c:v>
                </c:pt>
                <c:pt idx="839">
                  <c:v>21.503999999999873</c:v>
                </c:pt>
                <c:pt idx="840">
                  <c:v>21.529599999999871</c:v>
                </c:pt>
                <c:pt idx="841">
                  <c:v>21.555199999999871</c:v>
                </c:pt>
                <c:pt idx="842">
                  <c:v>21.580799999999869</c:v>
                </c:pt>
                <c:pt idx="843">
                  <c:v>21.606399999999866</c:v>
                </c:pt>
                <c:pt idx="844">
                  <c:v>21.631999999999866</c:v>
                </c:pt>
                <c:pt idx="845">
                  <c:v>21.657599999999864</c:v>
                </c:pt>
                <c:pt idx="846">
                  <c:v>21.683199999999861</c:v>
                </c:pt>
                <c:pt idx="847">
                  <c:v>21.708799999999862</c:v>
                </c:pt>
                <c:pt idx="848">
                  <c:v>21.734399999999859</c:v>
                </c:pt>
                <c:pt idx="849">
                  <c:v>21.759999999999859</c:v>
                </c:pt>
                <c:pt idx="850">
                  <c:v>21.785599999999857</c:v>
                </c:pt>
                <c:pt idx="851">
                  <c:v>21.811199999999854</c:v>
                </c:pt>
                <c:pt idx="852">
                  <c:v>21.836799999999855</c:v>
                </c:pt>
                <c:pt idx="853">
                  <c:v>21.862399999999852</c:v>
                </c:pt>
                <c:pt idx="854">
                  <c:v>21.887999999999852</c:v>
                </c:pt>
                <c:pt idx="855">
                  <c:v>21.91359999999985</c:v>
                </c:pt>
                <c:pt idx="856">
                  <c:v>21.939199999999847</c:v>
                </c:pt>
                <c:pt idx="857">
                  <c:v>21.964799999999848</c:v>
                </c:pt>
                <c:pt idx="858">
                  <c:v>21.990399999999845</c:v>
                </c:pt>
                <c:pt idx="859">
                  <c:v>22.015999999999842</c:v>
                </c:pt>
                <c:pt idx="860">
                  <c:v>22.041599999999843</c:v>
                </c:pt>
                <c:pt idx="861">
                  <c:v>22.06719999999984</c:v>
                </c:pt>
                <c:pt idx="862">
                  <c:v>22.092799999999841</c:v>
                </c:pt>
                <c:pt idx="863">
                  <c:v>22.118399999999838</c:v>
                </c:pt>
                <c:pt idx="864">
                  <c:v>22.143999999999835</c:v>
                </c:pt>
                <c:pt idx="865">
                  <c:v>22.169599999999836</c:v>
                </c:pt>
                <c:pt idx="866">
                  <c:v>22.195199999999833</c:v>
                </c:pt>
                <c:pt idx="867">
                  <c:v>22.220799999999834</c:v>
                </c:pt>
                <c:pt idx="868">
                  <c:v>22.246399999999831</c:v>
                </c:pt>
                <c:pt idx="869">
                  <c:v>22.271999999999828</c:v>
                </c:pt>
                <c:pt idx="870">
                  <c:v>22.297599999999829</c:v>
                </c:pt>
                <c:pt idx="871">
                  <c:v>22.323199999999826</c:v>
                </c:pt>
                <c:pt idx="872">
                  <c:v>22.348799999999823</c:v>
                </c:pt>
                <c:pt idx="873">
                  <c:v>22.374399999999824</c:v>
                </c:pt>
                <c:pt idx="874">
                  <c:v>22.399999999999821</c:v>
                </c:pt>
                <c:pt idx="875">
                  <c:v>22.425599999999822</c:v>
                </c:pt>
                <c:pt idx="876">
                  <c:v>22.451199999999819</c:v>
                </c:pt>
                <c:pt idx="877">
                  <c:v>22.476799999999816</c:v>
                </c:pt>
                <c:pt idx="878">
                  <c:v>22.502399999999817</c:v>
                </c:pt>
                <c:pt idx="879">
                  <c:v>22.527999999999814</c:v>
                </c:pt>
                <c:pt idx="880">
                  <c:v>22.553599999999815</c:v>
                </c:pt>
                <c:pt idx="881">
                  <c:v>22.579199999999812</c:v>
                </c:pt>
                <c:pt idx="882">
                  <c:v>22.604799999999809</c:v>
                </c:pt>
                <c:pt idx="883">
                  <c:v>22.63039999999981</c:v>
                </c:pt>
                <c:pt idx="884">
                  <c:v>22.655999999999807</c:v>
                </c:pt>
                <c:pt idx="885">
                  <c:v>22.681599999999804</c:v>
                </c:pt>
                <c:pt idx="886">
                  <c:v>22.707199999999805</c:v>
                </c:pt>
                <c:pt idx="887">
                  <c:v>22.732799999999802</c:v>
                </c:pt>
                <c:pt idx="888">
                  <c:v>22.758399999999803</c:v>
                </c:pt>
                <c:pt idx="889">
                  <c:v>22.7839999999998</c:v>
                </c:pt>
                <c:pt idx="890">
                  <c:v>22.809599999999797</c:v>
                </c:pt>
                <c:pt idx="891">
                  <c:v>22.835199999999798</c:v>
                </c:pt>
                <c:pt idx="892">
                  <c:v>22.860799999999795</c:v>
                </c:pt>
                <c:pt idx="893">
                  <c:v>22.886399999999796</c:v>
                </c:pt>
                <c:pt idx="894">
                  <c:v>22.911999999999793</c:v>
                </c:pt>
                <c:pt idx="895">
                  <c:v>22.93759999999979</c:v>
                </c:pt>
                <c:pt idx="896">
                  <c:v>22.963199999999791</c:v>
                </c:pt>
                <c:pt idx="897">
                  <c:v>22.988799999999788</c:v>
                </c:pt>
                <c:pt idx="898">
                  <c:v>23.014399999999785</c:v>
                </c:pt>
                <c:pt idx="899">
                  <c:v>23.039999999999786</c:v>
                </c:pt>
                <c:pt idx="900">
                  <c:v>23.065599999999783</c:v>
                </c:pt>
                <c:pt idx="901">
                  <c:v>23.091199999999784</c:v>
                </c:pt>
                <c:pt idx="902">
                  <c:v>23.116799999999781</c:v>
                </c:pt>
                <c:pt idx="903">
                  <c:v>23.142399999999778</c:v>
                </c:pt>
                <c:pt idx="904">
                  <c:v>23.167999999999779</c:v>
                </c:pt>
                <c:pt idx="905">
                  <c:v>23.193599999999776</c:v>
                </c:pt>
                <c:pt idx="906">
                  <c:v>23.219199999999777</c:v>
                </c:pt>
                <c:pt idx="907">
                  <c:v>23.244799999999774</c:v>
                </c:pt>
                <c:pt idx="908">
                  <c:v>23.270399999999771</c:v>
                </c:pt>
                <c:pt idx="909">
                  <c:v>23.295999999999772</c:v>
                </c:pt>
                <c:pt idx="910">
                  <c:v>23.321599999999769</c:v>
                </c:pt>
                <c:pt idx="911">
                  <c:v>23.347199999999766</c:v>
                </c:pt>
                <c:pt idx="912">
                  <c:v>23.372799999999767</c:v>
                </c:pt>
                <c:pt idx="913">
                  <c:v>23.398399999999764</c:v>
                </c:pt>
                <c:pt idx="914">
                  <c:v>23.423999999999765</c:v>
                </c:pt>
                <c:pt idx="915">
                  <c:v>23.449599999999762</c:v>
                </c:pt>
                <c:pt idx="916">
                  <c:v>23.475199999999759</c:v>
                </c:pt>
                <c:pt idx="917">
                  <c:v>23.50079999999976</c:v>
                </c:pt>
                <c:pt idx="918">
                  <c:v>23.526399999999757</c:v>
                </c:pt>
                <c:pt idx="919">
                  <c:v>23.551999999999758</c:v>
                </c:pt>
                <c:pt idx="920">
                  <c:v>23.577599999999755</c:v>
                </c:pt>
                <c:pt idx="921">
                  <c:v>23.603199999999752</c:v>
                </c:pt>
                <c:pt idx="922">
                  <c:v>23.628799999999753</c:v>
                </c:pt>
                <c:pt idx="923">
                  <c:v>23.65439999999975</c:v>
                </c:pt>
                <c:pt idx="924">
                  <c:v>23.679999999999747</c:v>
                </c:pt>
                <c:pt idx="925">
                  <c:v>23.705599999999748</c:v>
                </c:pt>
                <c:pt idx="926">
                  <c:v>23.731199999999745</c:v>
                </c:pt>
                <c:pt idx="927">
                  <c:v>23.756799999999746</c:v>
                </c:pt>
                <c:pt idx="928">
                  <c:v>23.782399999999743</c:v>
                </c:pt>
                <c:pt idx="929">
                  <c:v>23.80799999999974</c:v>
                </c:pt>
                <c:pt idx="930">
                  <c:v>23.833599999999741</c:v>
                </c:pt>
                <c:pt idx="931">
                  <c:v>23.859199999999738</c:v>
                </c:pt>
                <c:pt idx="932">
                  <c:v>23.884799999999736</c:v>
                </c:pt>
                <c:pt idx="933">
                  <c:v>23.910399999999736</c:v>
                </c:pt>
                <c:pt idx="934">
                  <c:v>23.935999999999733</c:v>
                </c:pt>
                <c:pt idx="935">
                  <c:v>23.961599999999734</c:v>
                </c:pt>
                <c:pt idx="936">
                  <c:v>23.987199999999731</c:v>
                </c:pt>
                <c:pt idx="937">
                  <c:v>24.012799999999729</c:v>
                </c:pt>
                <c:pt idx="938">
                  <c:v>24.038399999999729</c:v>
                </c:pt>
                <c:pt idx="939">
                  <c:v>24.063999999999726</c:v>
                </c:pt>
                <c:pt idx="940">
                  <c:v>24.089599999999727</c:v>
                </c:pt>
                <c:pt idx="941">
                  <c:v>24.115199999999724</c:v>
                </c:pt>
                <c:pt idx="942">
                  <c:v>24.140799999999722</c:v>
                </c:pt>
                <c:pt idx="943">
                  <c:v>24.166399999999722</c:v>
                </c:pt>
                <c:pt idx="944">
                  <c:v>24.19199999999972</c:v>
                </c:pt>
                <c:pt idx="945">
                  <c:v>24.217599999999717</c:v>
                </c:pt>
                <c:pt idx="946">
                  <c:v>24.243199999999717</c:v>
                </c:pt>
                <c:pt idx="947">
                  <c:v>24.268799999999715</c:v>
                </c:pt>
                <c:pt idx="948">
                  <c:v>24.294399999999715</c:v>
                </c:pt>
                <c:pt idx="949">
                  <c:v>24.319999999999713</c:v>
                </c:pt>
                <c:pt idx="950">
                  <c:v>24.34559999999971</c:v>
                </c:pt>
                <c:pt idx="951">
                  <c:v>24.37119999999971</c:v>
                </c:pt>
                <c:pt idx="952">
                  <c:v>24.396799999999708</c:v>
                </c:pt>
                <c:pt idx="953">
                  <c:v>24.422399999999708</c:v>
                </c:pt>
                <c:pt idx="954">
                  <c:v>24.447999999999706</c:v>
                </c:pt>
                <c:pt idx="955">
                  <c:v>24.473599999999703</c:v>
                </c:pt>
                <c:pt idx="956">
                  <c:v>24.499199999999703</c:v>
                </c:pt>
                <c:pt idx="957">
                  <c:v>24.524799999999701</c:v>
                </c:pt>
                <c:pt idx="958">
                  <c:v>24.550399999999698</c:v>
                </c:pt>
                <c:pt idx="959">
                  <c:v>24.575999999999699</c:v>
                </c:pt>
                <c:pt idx="960">
                  <c:v>24.601599999999696</c:v>
                </c:pt>
                <c:pt idx="961">
                  <c:v>24.627199999999696</c:v>
                </c:pt>
                <c:pt idx="962">
                  <c:v>24.652799999999694</c:v>
                </c:pt>
                <c:pt idx="963">
                  <c:v>24.678399999999691</c:v>
                </c:pt>
                <c:pt idx="964">
                  <c:v>24.703999999999692</c:v>
                </c:pt>
                <c:pt idx="965">
                  <c:v>24.729599999999689</c:v>
                </c:pt>
                <c:pt idx="966">
                  <c:v>24.755199999999689</c:v>
                </c:pt>
                <c:pt idx="967">
                  <c:v>24.780799999999687</c:v>
                </c:pt>
                <c:pt idx="968">
                  <c:v>24.806399999999684</c:v>
                </c:pt>
                <c:pt idx="969">
                  <c:v>24.831999999999685</c:v>
                </c:pt>
                <c:pt idx="970">
                  <c:v>24.857599999999682</c:v>
                </c:pt>
                <c:pt idx="971">
                  <c:v>24.883199999999679</c:v>
                </c:pt>
                <c:pt idx="972">
                  <c:v>24.90879999999968</c:v>
                </c:pt>
                <c:pt idx="973">
                  <c:v>24.934399999999677</c:v>
                </c:pt>
                <c:pt idx="974">
                  <c:v>24.959999999999678</c:v>
                </c:pt>
                <c:pt idx="975">
                  <c:v>24.985599999999675</c:v>
                </c:pt>
                <c:pt idx="976">
                  <c:v>25.011199999999672</c:v>
                </c:pt>
                <c:pt idx="977">
                  <c:v>25.036799999999673</c:v>
                </c:pt>
                <c:pt idx="978">
                  <c:v>25.06239999999967</c:v>
                </c:pt>
                <c:pt idx="979">
                  <c:v>25.087999999999671</c:v>
                </c:pt>
                <c:pt idx="980">
                  <c:v>25.113599999999668</c:v>
                </c:pt>
                <c:pt idx="981">
                  <c:v>25.139199999999665</c:v>
                </c:pt>
                <c:pt idx="982">
                  <c:v>25.164799999999666</c:v>
                </c:pt>
                <c:pt idx="983">
                  <c:v>25.190399999999663</c:v>
                </c:pt>
                <c:pt idx="984">
                  <c:v>25.21599999999966</c:v>
                </c:pt>
                <c:pt idx="985">
                  <c:v>25.241599999999661</c:v>
                </c:pt>
                <c:pt idx="986">
                  <c:v>25.267199999999658</c:v>
                </c:pt>
                <c:pt idx="987">
                  <c:v>25.292799999999659</c:v>
                </c:pt>
                <c:pt idx="988">
                  <c:v>25.318399999999656</c:v>
                </c:pt>
                <c:pt idx="989">
                  <c:v>25.343999999999653</c:v>
                </c:pt>
                <c:pt idx="990">
                  <c:v>25.369599999999654</c:v>
                </c:pt>
                <c:pt idx="991">
                  <c:v>25.395199999999651</c:v>
                </c:pt>
                <c:pt idx="992">
                  <c:v>25.420799999999652</c:v>
                </c:pt>
                <c:pt idx="993">
                  <c:v>25.446399999999649</c:v>
                </c:pt>
                <c:pt idx="994">
                  <c:v>25.471999999999646</c:v>
                </c:pt>
                <c:pt idx="995">
                  <c:v>25.497599999999647</c:v>
                </c:pt>
                <c:pt idx="996">
                  <c:v>25.523199999999644</c:v>
                </c:pt>
                <c:pt idx="997">
                  <c:v>25.548799999999641</c:v>
                </c:pt>
                <c:pt idx="998">
                  <c:v>25.574399999999642</c:v>
                </c:pt>
                <c:pt idx="999">
                  <c:v>25.599999999999639</c:v>
                </c:pt>
                <c:pt idx="1000">
                  <c:v>25.62559999999964</c:v>
                </c:pt>
                <c:pt idx="1001">
                  <c:v>25.651199999999637</c:v>
                </c:pt>
                <c:pt idx="1002">
                  <c:v>25.676799999999634</c:v>
                </c:pt>
                <c:pt idx="1003">
                  <c:v>25.702399999999635</c:v>
                </c:pt>
                <c:pt idx="1004">
                  <c:v>25.727999999999632</c:v>
                </c:pt>
                <c:pt idx="1005">
                  <c:v>25.753599999999633</c:v>
                </c:pt>
                <c:pt idx="1006">
                  <c:v>25.77919999999963</c:v>
                </c:pt>
                <c:pt idx="1007">
                  <c:v>25.804799999999627</c:v>
                </c:pt>
                <c:pt idx="1008">
                  <c:v>25.830399999999628</c:v>
                </c:pt>
                <c:pt idx="1009">
                  <c:v>25.855999999999625</c:v>
                </c:pt>
                <c:pt idx="1010">
                  <c:v>25.881599999999622</c:v>
                </c:pt>
                <c:pt idx="1011">
                  <c:v>25.907199999999623</c:v>
                </c:pt>
                <c:pt idx="1012">
                  <c:v>25.93279999999962</c:v>
                </c:pt>
                <c:pt idx="1013">
                  <c:v>25.958399999999621</c:v>
                </c:pt>
                <c:pt idx="1014">
                  <c:v>25.983999999999618</c:v>
                </c:pt>
                <c:pt idx="1015">
                  <c:v>26.009599999999615</c:v>
                </c:pt>
                <c:pt idx="1016">
                  <c:v>26.035199999999616</c:v>
                </c:pt>
                <c:pt idx="1017">
                  <c:v>26.060799999999613</c:v>
                </c:pt>
                <c:pt idx="1018">
                  <c:v>26.086399999999614</c:v>
                </c:pt>
                <c:pt idx="1019">
                  <c:v>26.111999999999611</c:v>
                </c:pt>
                <c:pt idx="1020">
                  <c:v>26.137599999999608</c:v>
                </c:pt>
                <c:pt idx="1021">
                  <c:v>26.163199999999609</c:v>
                </c:pt>
                <c:pt idx="1022">
                  <c:v>26.188799999999606</c:v>
                </c:pt>
                <c:pt idx="1023">
                  <c:v>26.214399999999603</c:v>
                </c:pt>
                <c:pt idx="1024">
                  <c:v>26.239999999999604</c:v>
                </c:pt>
                <c:pt idx="1025">
                  <c:v>26.265599999999601</c:v>
                </c:pt>
                <c:pt idx="1026">
                  <c:v>26.291199999999602</c:v>
                </c:pt>
                <c:pt idx="1027">
                  <c:v>26.316799999999599</c:v>
                </c:pt>
                <c:pt idx="1028">
                  <c:v>26.342399999999596</c:v>
                </c:pt>
                <c:pt idx="1029">
                  <c:v>26.367999999999597</c:v>
                </c:pt>
                <c:pt idx="1030">
                  <c:v>26.393599999999594</c:v>
                </c:pt>
                <c:pt idx="1031">
                  <c:v>26.419199999999595</c:v>
                </c:pt>
                <c:pt idx="1032">
                  <c:v>26.444799999999592</c:v>
                </c:pt>
                <c:pt idx="1033">
                  <c:v>26.470399999999589</c:v>
                </c:pt>
                <c:pt idx="1034">
                  <c:v>26.49599999999959</c:v>
                </c:pt>
                <c:pt idx="1035">
                  <c:v>26.521599999999587</c:v>
                </c:pt>
                <c:pt idx="1036">
                  <c:v>26.547199999999584</c:v>
                </c:pt>
                <c:pt idx="1037">
                  <c:v>26.572799999999585</c:v>
                </c:pt>
                <c:pt idx="1038">
                  <c:v>26.598399999999582</c:v>
                </c:pt>
                <c:pt idx="1039">
                  <c:v>26.623999999999583</c:v>
                </c:pt>
                <c:pt idx="1040">
                  <c:v>26.64959999999958</c:v>
                </c:pt>
                <c:pt idx="1041">
                  <c:v>26.675199999999577</c:v>
                </c:pt>
                <c:pt idx="1042">
                  <c:v>26.700799999999578</c:v>
                </c:pt>
                <c:pt idx="1043">
                  <c:v>26.726399999999575</c:v>
                </c:pt>
                <c:pt idx="1044">
                  <c:v>26.751999999999576</c:v>
                </c:pt>
                <c:pt idx="1045">
                  <c:v>26.777599999999573</c:v>
                </c:pt>
                <c:pt idx="1046">
                  <c:v>26.80319999999957</c:v>
                </c:pt>
                <c:pt idx="1047">
                  <c:v>26.828799999999571</c:v>
                </c:pt>
                <c:pt idx="1048">
                  <c:v>26.854399999999568</c:v>
                </c:pt>
                <c:pt idx="1049">
                  <c:v>26.879999999999566</c:v>
                </c:pt>
                <c:pt idx="1050">
                  <c:v>26.905599999999566</c:v>
                </c:pt>
                <c:pt idx="1051">
                  <c:v>26.931199999999563</c:v>
                </c:pt>
                <c:pt idx="1052">
                  <c:v>26.956799999999564</c:v>
                </c:pt>
                <c:pt idx="1053">
                  <c:v>26.982399999999561</c:v>
                </c:pt>
                <c:pt idx="1054">
                  <c:v>27.007999999999559</c:v>
                </c:pt>
                <c:pt idx="1055">
                  <c:v>27.033599999999559</c:v>
                </c:pt>
                <c:pt idx="1056">
                  <c:v>27.059199999999556</c:v>
                </c:pt>
                <c:pt idx="1057">
                  <c:v>27.084799999999554</c:v>
                </c:pt>
                <c:pt idx="1058">
                  <c:v>27.110399999999554</c:v>
                </c:pt>
                <c:pt idx="1059">
                  <c:v>27.135999999999552</c:v>
                </c:pt>
                <c:pt idx="1060">
                  <c:v>27.161599999999552</c:v>
                </c:pt>
                <c:pt idx="1061">
                  <c:v>27.18719999999955</c:v>
                </c:pt>
                <c:pt idx="1062">
                  <c:v>27.212799999999547</c:v>
                </c:pt>
                <c:pt idx="1063">
                  <c:v>27.238399999999547</c:v>
                </c:pt>
                <c:pt idx="1064">
                  <c:v>27.263999999999545</c:v>
                </c:pt>
                <c:pt idx="1065">
                  <c:v>27.289599999999545</c:v>
                </c:pt>
                <c:pt idx="1066">
                  <c:v>27.315199999999543</c:v>
                </c:pt>
                <c:pt idx="1067">
                  <c:v>27.34079999999954</c:v>
                </c:pt>
                <c:pt idx="1068">
                  <c:v>27.36639999999954</c:v>
                </c:pt>
                <c:pt idx="1069">
                  <c:v>27.391999999999538</c:v>
                </c:pt>
                <c:pt idx="1070">
                  <c:v>27.417599999999535</c:v>
                </c:pt>
                <c:pt idx="1071">
                  <c:v>27.443199999999536</c:v>
                </c:pt>
                <c:pt idx="1072">
                  <c:v>27.468799999999533</c:v>
                </c:pt>
                <c:pt idx="1073">
                  <c:v>27.494399999999533</c:v>
                </c:pt>
                <c:pt idx="1074">
                  <c:v>27.519999999999531</c:v>
                </c:pt>
                <c:pt idx="1075">
                  <c:v>27.545599999999528</c:v>
                </c:pt>
                <c:pt idx="1076">
                  <c:v>27.571199999999529</c:v>
                </c:pt>
                <c:pt idx="1077">
                  <c:v>27.596799999999526</c:v>
                </c:pt>
                <c:pt idx="1078">
                  <c:v>27.622399999999526</c:v>
                </c:pt>
                <c:pt idx="1079">
                  <c:v>27.647999999999524</c:v>
                </c:pt>
                <c:pt idx="1080">
                  <c:v>27.673599999999521</c:v>
                </c:pt>
                <c:pt idx="1081">
                  <c:v>27.699199999999522</c:v>
                </c:pt>
                <c:pt idx="1082">
                  <c:v>27.724799999999519</c:v>
                </c:pt>
                <c:pt idx="1083">
                  <c:v>27.750399999999516</c:v>
                </c:pt>
                <c:pt idx="1084">
                  <c:v>27.775999999999517</c:v>
                </c:pt>
                <c:pt idx="1085">
                  <c:v>27.801599999999514</c:v>
                </c:pt>
                <c:pt idx="1086">
                  <c:v>27.827199999999515</c:v>
                </c:pt>
                <c:pt idx="1087">
                  <c:v>27.852799999999512</c:v>
                </c:pt>
                <c:pt idx="1088">
                  <c:v>27.878399999999509</c:v>
                </c:pt>
                <c:pt idx="1089">
                  <c:v>27.90399999999951</c:v>
                </c:pt>
                <c:pt idx="1090">
                  <c:v>27.929599999999507</c:v>
                </c:pt>
                <c:pt idx="1091">
                  <c:v>27.955199999999508</c:v>
                </c:pt>
                <c:pt idx="1092">
                  <c:v>27.980799999999505</c:v>
                </c:pt>
                <c:pt idx="1093">
                  <c:v>28.006399999999502</c:v>
                </c:pt>
                <c:pt idx="1094">
                  <c:v>28.031999999999503</c:v>
                </c:pt>
                <c:pt idx="1095">
                  <c:v>28.0575999999995</c:v>
                </c:pt>
                <c:pt idx="1096">
                  <c:v>28.083199999999497</c:v>
                </c:pt>
                <c:pt idx="1097">
                  <c:v>28.108799999999498</c:v>
                </c:pt>
                <c:pt idx="1098">
                  <c:v>28.134399999999495</c:v>
                </c:pt>
                <c:pt idx="1099">
                  <c:v>28.159999999999496</c:v>
                </c:pt>
                <c:pt idx="1100">
                  <c:v>28.185599999999493</c:v>
                </c:pt>
                <c:pt idx="1101">
                  <c:v>28.21119999999949</c:v>
                </c:pt>
                <c:pt idx="1102">
                  <c:v>28.236799999999491</c:v>
                </c:pt>
                <c:pt idx="1103">
                  <c:v>28.262399999999488</c:v>
                </c:pt>
                <c:pt idx="1104">
                  <c:v>28.287999999999489</c:v>
                </c:pt>
                <c:pt idx="1105">
                  <c:v>28.313599999999486</c:v>
                </c:pt>
                <c:pt idx="1106">
                  <c:v>28.339199999999483</c:v>
                </c:pt>
                <c:pt idx="1107">
                  <c:v>28.364799999999484</c:v>
                </c:pt>
                <c:pt idx="1108">
                  <c:v>28.390399999999481</c:v>
                </c:pt>
                <c:pt idx="1109">
                  <c:v>28.415999999999478</c:v>
                </c:pt>
                <c:pt idx="1110">
                  <c:v>28.441599999999479</c:v>
                </c:pt>
                <c:pt idx="1111">
                  <c:v>28.467199999999476</c:v>
                </c:pt>
                <c:pt idx="1112">
                  <c:v>28.492799999999477</c:v>
                </c:pt>
                <c:pt idx="1113">
                  <c:v>28.518399999999474</c:v>
                </c:pt>
                <c:pt idx="1114">
                  <c:v>28.543999999999471</c:v>
                </c:pt>
                <c:pt idx="1115">
                  <c:v>28.569599999999472</c:v>
                </c:pt>
                <c:pt idx="1116">
                  <c:v>28.595199999999469</c:v>
                </c:pt>
                <c:pt idx="1117">
                  <c:v>28.62079999999947</c:v>
                </c:pt>
                <c:pt idx="1118">
                  <c:v>28.646399999999467</c:v>
                </c:pt>
                <c:pt idx="1119">
                  <c:v>28.671999999999464</c:v>
                </c:pt>
                <c:pt idx="1120">
                  <c:v>28.697599999999465</c:v>
                </c:pt>
                <c:pt idx="1121">
                  <c:v>28.723199999999462</c:v>
                </c:pt>
                <c:pt idx="1122">
                  <c:v>28.748799999999459</c:v>
                </c:pt>
                <c:pt idx="1123">
                  <c:v>28.77439999999946</c:v>
                </c:pt>
                <c:pt idx="1124">
                  <c:v>28.799999999999457</c:v>
                </c:pt>
                <c:pt idx="1125">
                  <c:v>28.825599999999458</c:v>
                </c:pt>
                <c:pt idx="1126">
                  <c:v>28.851199999999455</c:v>
                </c:pt>
                <c:pt idx="1127">
                  <c:v>28.876799999999452</c:v>
                </c:pt>
                <c:pt idx="1128">
                  <c:v>28.902399999999453</c:v>
                </c:pt>
                <c:pt idx="1129">
                  <c:v>28.92799999999945</c:v>
                </c:pt>
                <c:pt idx="1130">
                  <c:v>28.953599999999451</c:v>
                </c:pt>
                <c:pt idx="1131">
                  <c:v>28.979199999999448</c:v>
                </c:pt>
                <c:pt idx="1132">
                  <c:v>29.004799999999445</c:v>
                </c:pt>
                <c:pt idx="1133">
                  <c:v>29.030399999999446</c:v>
                </c:pt>
                <c:pt idx="1134">
                  <c:v>29.055999999999443</c:v>
                </c:pt>
                <c:pt idx="1135">
                  <c:v>29.08159999999944</c:v>
                </c:pt>
                <c:pt idx="1136">
                  <c:v>29.107199999999441</c:v>
                </c:pt>
                <c:pt idx="1137">
                  <c:v>29.132799999999438</c:v>
                </c:pt>
                <c:pt idx="1138">
                  <c:v>29.158399999999439</c:v>
                </c:pt>
                <c:pt idx="1139">
                  <c:v>29.183999999999436</c:v>
                </c:pt>
                <c:pt idx="1140">
                  <c:v>29.209599999999433</c:v>
                </c:pt>
                <c:pt idx="1141">
                  <c:v>29.235199999999434</c:v>
                </c:pt>
                <c:pt idx="1142">
                  <c:v>29.260799999999431</c:v>
                </c:pt>
                <c:pt idx="1143">
                  <c:v>29.286399999999432</c:v>
                </c:pt>
                <c:pt idx="1144">
                  <c:v>29.311999999999429</c:v>
                </c:pt>
                <c:pt idx="1145">
                  <c:v>29.337599999999426</c:v>
                </c:pt>
                <c:pt idx="1146">
                  <c:v>29.363199999999427</c:v>
                </c:pt>
                <c:pt idx="1147">
                  <c:v>29.388799999999424</c:v>
                </c:pt>
                <c:pt idx="1148">
                  <c:v>29.414399999999421</c:v>
                </c:pt>
                <c:pt idx="1149">
                  <c:v>29.439999999999422</c:v>
                </c:pt>
                <c:pt idx="1150">
                  <c:v>29.465599999999419</c:v>
                </c:pt>
                <c:pt idx="1151">
                  <c:v>29.49119999999942</c:v>
                </c:pt>
                <c:pt idx="1152">
                  <c:v>29.516799999999417</c:v>
                </c:pt>
                <c:pt idx="1153">
                  <c:v>29.542399999999414</c:v>
                </c:pt>
                <c:pt idx="1154">
                  <c:v>29.567999999999415</c:v>
                </c:pt>
                <c:pt idx="1155">
                  <c:v>29.593599999999412</c:v>
                </c:pt>
                <c:pt idx="1156">
                  <c:v>29.619199999999413</c:v>
                </c:pt>
                <c:pt idx="1157">
                  <c:v>29.64479999999941</c:v>
                </c:pt>
                <c:pt idx="1158">
                  <c:v>29.670399999999407</c:v>
                </c:pt>
                <c:pt idx="1159">
                  <c:v>29.695999999999408</c:v>
                </c:pt>
                <c:pt idx="1160">
                  <c:v>29.721599999999405</c:v>
                </c:pt>
                <c:pt idx="1161">
                  <c:v>29.747199999999403</c:v>
                </c:pt>
                <c:pt idx="1162">
                  <c:v>29.772799999999403</c:v>
                </c:pt>
                <c:pt idx="1163">
                  <c:v>29.7983999999994</c:v>
                </c:pt>
                <c:pt idx="1164">
                  <c:v>29.823999999999401</c:v>
                </c:pt>
                <c:pt idx="1165">
                  <c:v>29.849599999999398</c:v>
                </c:pt>
                <c:pt idx="1166">
                  <c:v>29.875199999999396</c:v>
                </c:pt>
                <c:pt idx="1167">
                  <c:v>29.900799999999396</c:v>
                </c:pt>
                <c:pt idx="1168">
                  <c:v>29.926399999999393</c:v>
                </c:pt>
                <c:pt idx="1169">
                  <c:v>29.951999999999394</c:v>
                </c:pt>
                <c:pt idx="1170">
                  <c:v>29.977599999999391</c:v>
                </c:pt>
                <c:pt idx="1171">
                  <c:v>30.003199999999389</c:v>
                </c:pt>
                <c:pt idx="1172">
                  <c:v>30.028799999999389</c:v>
                </c:pt>
                <c:pt idx="1173">
                  <c:v>30.054399999999386</c:v>
                </c:pt>
                <c:pt idx="1174">
                  <c:v>30.079999999999384</c:v>
                </c:pt>
                <c:pt idx="1175">
                  <c:v>30.105599999999384</c:v>
                </c:pt>
                <c:pt idx="1176">
                  <c:v>30.131199999999382</c:v>
                </c:pt>
                <c:pt idx="1177">
                  <c:v>30.156799999999382</c:v>
                </c:pt>
                <c:pt idx="1178">
                  <c:v>30.18239999999938</c:v>
                </c:pt>
                <c:pt idx="1179">
                  <c:v>30.207999999999377</c:v>
                </c:pt>
                <c:pt idx="1180">
                  <c:v>30.233599999999377</c:v>
                </c:pt>
                <c:pt idx="1181">
                  <c:v>30.259199999999375</c:v>
                </c:pt>
                <c:pt idx="1182">
                  <c:v>30.284799999999372</c:v>
                </c:pt>
                <c:pt idx="1183">
                  <c:v>30.310399999999373</c:v>
                </c:pt>
                <c:pt idx="1184">
                  <c:v>30.33599999999937</c:v>
                </c:pt>
                <c:pt idx="1185">
                  <c:v>30.36159999999937</c:v>
                </c:pt>
                <c:pt idx="1186">
                  <c:v>30.387199999999368</c:v>
                </c:pt>
                <c:pt idx="1187">
                  <c:v>30.412799999999365</c:v>
                </c:pt>
                <c:pt idx="1188">
                  <c:v>30.438399999999366</c:v>
                </c:pt>
                <c:pt idx="1189">
                  <c:v>30.463999999999363</c:v>
                </c:pt>
                <c:pt idx="1190">
                  <c:v>30.489599999999363</c:v>
                </c:pt>
                <c:pt idx="1191">
                  <c:v>30.515199999999361</c:v>
                </c:pt>
                <c:pt idx="1192">
                  <c:v>30.540799999999358</c:v>
                </c:pt>
                <c:pt idx="1193">
                  <c:v>30.566399999999359</c:v>
                </c:pt>
                <c:pt idx="1194">
                  <c:v>30.591999999999356</c:v>
                </c:pt>
                <c:pt idx="1195">
                  <c:v>30.617599999999353</c:v>
                </c:pt>
                <c:pt idx="1196">
                  <c:v>30.643199999999354</c:v>
                </c:pt>
                <c:pt idx="1197">
                  <c:v>30.668799999999351</c:v>
                </c:pt>
                <c:pt idx="1198">
                  <c:v>30.694399999999352</c:v>
                </c:pt>
                <c:pt idx="1199">
                  <c:v>30.719999999999349</c:v>
                </c:pt>
                <c:pt idx="1200">
                  <c:v>30.745599999999346</c:v>
                </c:pt>
                <c:pt idx="1201">
                  <c:v>30.771199999999347</c:v>
                </c:pt>
                <c:pt idx="1202">
                  <c:v>30.796799999999344</c:v>
                </c:pt>
                <c:pt idx="1203">
                  <c:v>30.822399999999345</c:v>
                </c:pt>
                <c:pt idx="1204">
                  <c:v>30.847999999999342</c:v>
                </c:pt>
                <c:pt idx="1205">
                  <c:v>30.873599999999339</c:v>
                </c:pt>
                <c:pt idx="1206">
                  <c:v>30.89919999999934</c:v>
                </c:pt>
                <c:pt idx="1207">
                  <c:v>30.924799999999337</c:v>
                </c:pt>
                <c:pt idx="1208">
                  <c:v>30.950399999999334</c:v>
                </c:pt>
                <c:pt idx="1209">
                  <c:v>30.975999999999335</c:v>
                </c:pt>
                <c:pt idx="1210">
                  <c:v>31.001599999999332</c:v>
                </c:pt>
                <c:pt idx="1211">
                  <c:v>31.027199999999333</c:v>
                </c:pt>
                <c:pt idx="1212">
                  <c:v>31.05279999999933</c:v>
                </c:pt>
                <c:pt idx="1213">
                  <c:v>31.078399999999327</c:v>
                </c:pt>
                <c:pt idx="1214">
                  <c:v>31.103999999999328</c:v>
                </c:pt>
                <c:pt idx="1215">
                  <c:v>31.129599999999325</c:v>
                </c:pt>
                <c:pt idx="1216">
                  <c:v>31.155199999999326</c:v>
                </c:pt>
                <c:pt idx="1217">
                  <c:v>31.180799999999323</c:v>
                </c:pt>
                <c:pt idx="1218">
                  <c:v>31.20639999999932</c:v>
                </c:pt>
                <c:pt idx="1219">
                  <c:v>31.231999999999321</c:v>
                </c:pt>
                <c:pt idx="1220">
                  <c:v>31.257599999999318</c:v>
                </c:pt>
                <c:pt idx="1221">
                  <c:v>31.283199999999315</c:v>
                </c:pt>
                <c:pt idx="1222">
                  <c:v>31.308799999999316</c:v>
                </c:pt>
                <c:pt idx="1223">
                  <c:v>31.334399999999313</c:v>
                </c:pt>
                <c:pt idx="1224">
                  <c:v>31.359999999999314</c:v>
                </c:pt>
                <c:pt idx="1225">
                  <c:v>31.385599999999311</c:v>
                </c:pt>
                <c:pt idx="1226">
                  <c:v>31.411199999999308</c:v>
                </c:pt>
                <c:pt idx="1227">
                  <c:v>31.436799999999309</c:v>
                </c:pt>
                <c:pt idx="1228">
                  <c:v>31.462399999999306</c:v>
                </c:pt>
                <c:pt idx="1229">
                  <c:v>31.487999999999307</c:v>
                </c:pt>
                <c:pt idx="1230">
                  <c:v>31.513599999999304</c:v>
                </c:pt>
                <c:pt idx="1231">
                  <c:v>31.539199999999301</c:v>
                </c:pt>
                <c:pt idx="1232">
                  <c:v>31.564799999999302</c:v>
                </c:pt>
                <c:pt idx="1233">
                  <c:v>31.590399999999299</c:v>
                </c:pt>
                <c:pt idx="1234">
                  <c:v>31.615999999999296</c:v>
                </c:pt>
                <c:pt idx="1235">
                  <c:v>31.641599999999297</c:v>
                </c:pt>
                <c:pt idx="1236">
                  <c:v>31.667199999999294</c:v>
                </c:pt>
                <c:pt idx="1237">
                  <c:v>31.692799999999295</c:v>
                </c:pt>
                <c:pt idx="1238">
                  <c:v>31.718399999999292</c:v>
                </c:pt>
                <c:pt idx="1239">
                  <c:v>31.743999999999289</c:v>
                </c:pt>
                <c:pt idx="1240">
                  <c:v>31.76959999999929</c:v>
                </c:pt>
                <c:pt idx="1241">
                  <c:v>31.795199999999287</c:v>
                </c:pt>
                <c:pt idx="1242">
                  <c:v>31.820799999999288</c:v>
                </c:pt>
                <c:pt idx="1243">
                  <c:v>31.846399999999285</c:v>
                </c:pt>
                <c:pt idx="1244">
                  <c:v>31.871999999999282</c:v>
                </c:pt>
                <c:pt idx="1245">
                  <c:v>31.897599999999283</c:v>
                </c:pt>
                <c:pt idx="1246">
                  <c:v>31.92319999999928</c:v>
                </c:pt>
                <c:pt idx="1247">
                  <c:v>31.948799999999277</c:v>
                </c:pt>
                <c:pt idx="1248">
                  <c:v>31.974399999999278</c:v>
                </c:pt>
                <c:pt idx="1249">
                  <c:v>31.999999999999275</c:v>
                </c:pt>
                <c:pt idx="1250">
                  <c:v>32.025599999999272</c:v>
                </c:pt>
                <c:pt idx="1251">
                  <c:v>32.05119999999927</c:v>
                </c:pt>
                <c:pt idx="1252">
                  <c:v>32.076799999999274</c:v>
                </c:pt>
                <c:pt idx="1253">
                  <c:v>32.102399999999271</c:v>
                </c:pt>
                <c:pt idx="1254">
                  <c:v>32.127999999999268</c:v>
                </c:pt>
                <c:pt idx="1255">
                  <c:v>32.153599999999265</c:v>
                </c:pt>
                <c:pt idx="1256">
                  <c:v>32.179199999999263</c:v>
                </c:pt>
                <c:pt idx="1257">
                  <c:v>32.204799999999267</c:v>
                </c:pt>
                <c:pt idx="1258">
                  <c:v>32.230399999999264</c:v>
                </c:pt>
                <c:pt idx="1259">
                  <c:v>32.255999999999261</c:v>
                </c:pt>
                <c:pt idx="1260">
                  <c:v>32.281599999999258</c:v>
                </c:pt>
                <c:pt idx="1261">
                  <c:v>32.307199999999256</c:v>
                </c:pt>
                <c:pt idx="1262">
                  <c:v>32.33279999999926</c:v>
                </c:pt>
                <c:pt idx="1263">
                  <c:v>32.358399999999257</c:v>
                </c:pt>
                <c:pt idx="1264">
                  <c:v>32.383999999999254</c:v>
                </c:pt>
                <c:pt idx="1265">
                  <c:v>32.409599999999251</c:v>
                </c:pt>
                <c:pt idx="1266">
                  <c:v>32.435199999999249</c:v>
                </c:pt>
                <c:pt idx="1267">
                  <c:v>32.460799999999253</c:v>
                </c:pt>
                <c:pt idx="1268">
                  <c:v>32.48639999999925</c:v>
                </c:pt>
                <c:pt idx="1269">
                  <c:v>32.511999999999247</c:v>
                </c:pt>
                <c:pt idx="1270">
                  <c:v>32.537599999999244</c:v>
                </c:pt>
                <c:pt idx="1271">
                  <c:v>32.563199999999242</c:v>
                </c:pt>
                <c:pt idx="1272">
                  <c:v>32.588799999999246</c:v>
                </c:pt>
                <c:pt idx="1273">
                  <c:v>32.614399999999243</c:v>
                </c:pt>
                <c:pt idx="1274">
                  <c:v>32.63999999999924</c:v>
                </c:pt>
                <c:pt idx="1275">
                  <c:v>32.665599999999237</c:v>
                </c:pt>
                <c:pt idx="1276">
                  <c:v>32.691199999999235</c:v>
                </c:pt>
                <c:pt idx="1277">
                  <c:v>32.716799999999232</c:v>
                </c:pt>
                <c:pt idx="1278">
                  <c:v>32.742399999999236</c:v>
                </c:pt>
                <c:pt idx="1279">
                  <c:v>32.767999999999233</c:v>
                </c:pt>
                <c:pt idx="1280">
                  <c:v>32.793599999999238</c:v>
                </c:pt>
                <c:pt idx="1281">
                  <c:v>32.819199999999235</c:v>
                </c:pt>
                <c:pt idx="1282">
                  <c:v>32.844799999999232</c:v>
                </c:pt>
                <c:pt idx="1283">
                  <c:v>32.870399999999229</c:v>
                </c:pt>
                <c:pt idx="1284">
                  <c:v>32.895999999999226</c:v>
                </c:pt>
                <c:pt idx="1285">
                  <c:v>32.921599999999231</c:v>
                </c:pt>
                <c:pt idx="1286">
                  <c:v>32.947199999999228</c:v>
                </c:pt>
                <c:pt idx="1287">
                  <c:v>32.972799999999225</c:v>
                </c:pt>
                <c:pt idx="1288">
                  <c:v>32.998399999999222</c:v>
                </c:pt>
                <c:pt idx="1289">
                  <c:v>33.023999999999219</c:v>
                </c:pt>
                <c:pt idx="1290">
                  <c:v>33.049599999999216</c:v>
                </c:pt>
                <c:pt idx="1291">
                  <c:v>33.075199999999221</c:v>
                </c:pt>
                <c:pt idx="1292">
                  <c:v>33.100799999999218</c:v>
                </c:pt>
                <c:pt idx="1293">
                  <c:v>33.126399999999215</c:v>
                </c:pt>
                <c:pt idx="1294">
                  <c:v>33.151999999999212</c:v>
                </c:pt>
                <c:pt idx="1295">
                  <c:v>33.17759999999921</c:v>
                </c:pt>
                <c:pt idx="1296">
                  <c:v>33.203199999999214</c:v>
                </c:pt>
                <c:pt idx="1297">
                  <c:v>33.228799999999211</c:v>
                </c:pt>
                <c:pt idx="1298">
                  <c:v>33.254399999999208</c:v>
                </c:pt>
                <c:pt idx="1299">
                  <c:v>33.279999999999205</c:v>
                </c:pt>
                <c:pt idx="1300">
                  <c:v>33.305599999999203</c:v>
                </c:pt>
                <c:pt idx="1301">
                  <c:v>33.331199999999207</c:v>
                </c:pt>
                <c:pt idx="1302">
                  <c:v>33.356799999999204</c:v>
                </c:pt>
                <c:pt idx="1303">
                  <c:v>33.382399999999201</c:v>
                </c:pt>
                <c:pt idx="1304">
                  <c:v>33.407999999999198</c:v>
                </c:pt>
                <c:pt idx="1305">
                  <c:v>33.433599999999196</c:v>
                </c:pt>
                <c:pt idx="1306">
                  <c:v>33.4591999999992</c:v>
                </c:pt>
                <c:pt idx="1307">
                  <c:v>33.484799999999197</c:v>
                </c:pt>
                <c:pt idx="1308">
                  <c:v>33.510399999999194</c:v>
                </c:pt>
                <c:pt idx="1309">
                  <c:v>33.535999999999191</c:v>
                </c:pt>
                <c:pt idx="1310">
                  <c:v>33.561599999999189</c:v>
                </c:pt>
                <c:pt idx="1311">
                  <c:v>33.587199999999193</c:v>
                </c:pt>
                <c:pt idx="1312">
                  <c:v>33.61279999999919</c:v>
                </c:pt>
                <c:pt idx="1313">
                  <c:v>33.638399999999187</c:v>
                </c:pt>
                <c:pt idx="1314">
                  <c:v>33.663999999999184</c:v>
                </c:pt>
                <c:pt idx="1315">
                  <c:v>33.689599999999182</c:v>
                </c:pt>
                <c:pt idx="1316">
                  <c:v>33.715199999999179</c:v>
                </c:pt>
                <c:pt idx="1317">
                  <c:v>33.740799999999183</c:v>
                </c:pt>
                <c:pt idx="1318">
                  <c:v>33.76639999999918</c:v>
                </c:pt>
                <c:pt idx="1319">
                  <c:v>33.791999999999177</c:v>
                </c:pt>
                <c:pt idx="1320">
                  <c:v>33.817599999999175</c:v>
                </c:pt>
                <c:pt idx="1321">
                  <c:v>33.843199999999172</c:v>
                </c:pt>
                <c:pt idx="1322">
                  <c:v>33.868799999999176</c:v>
                </c:pt>
                <c:pt idx="1323">
                  <c:v>33.894399999999173</c:v>
                </c:pt>
                <c:pt idx="1324">
                  <c:v>33.91999999999917</c:v>
                </c:pt>
                <c:pt idx="1325">
                  <c:v>33.945599999999168</c:v>
                </c:pt>
                <c:pt idx="1326">
                  <c:v>33.971199999999165</c:v>
                </c:pt>
                <c:pt idx="1327">
                  <c:v>33.996799999999169</c:v>
                </c:pt>
                <c:pt idx="1328">
                  <c:v>34.022399999999166</c:v>
                </c:pt>
                <c:pt idx="1329">
                  <c:v>34.047999999999163</c:v>
                </c:pt>
                <c:pt idx="1330">
                  <c:v>34.073599999999161</c:v>
                </c:pt>
                <c:pt idx="1331">
                  <c:v>34.099199999999158</c:v>
                </c:pt>
                <c:pt idx="1332">
                  <c:v>34.124799999999162</c:v>
                </c:pt>
                <c:pt idx="1333">
                  <c:v>34.150399999999159</c:v>
                </c:pt>
                <c:pt idx="1334">
                  <c:v>34.175999999999156</c:v>
                </c:pt>
                <c:pt idx="1335">
                  <c:v>34.201599999999154</c:v>
                </c:pt>
                <c:pt idx="1336">
                  <c:v>34.227199999999151</c:v>
                </c:pt>
                <c:pt idx="1337">
                  <c:v>34.252799999999155</c:v>
                </c:pt>
                <c:pt idx="1338">
                  <c:v>34.278399999999152</c:v>
                </c:pt>
                <c:pt idx="1339">
                  <c:v>34.303999999999149</c:v>
                </c:pt>
                <c:pt idx="1340">
                  <c:v>34.329599999999147</c:v>
                </c:pt>
                <c:pt idx="1341">
                  <c:v>34.355199999999144</c:v>
                </c:pt>
                <c:pt idx="1342">
                  <c:v>34.380799999999141</c:v>
                </c:pt>
                <c:pt idx="1343">
                  <c:v>34.406399999999145</c:v>
                </c:pt>
                <c:pt idx="1344">
                  <c:v>34.431999999999142</c:v>
                </c:pt>
                <c:pt idx="1345">
                  <c:v>34.45759999999914</c:v>
                </c:pt>
                <c:pt idx="1346">
                  <c:v>34.483199999999137</c:v>
                </c:pt>
                <c:pt idx="1347">
                  <c:v>34.508799999999134</c:v>
                </c:pt>
                <c:pt idx="1348">
                  <c:v>34.534399999999138</c:v>
                </c:pt>
                <c:pt idx="1349">
                  <c:v>34.559999999999135</c:v>
                </c:pt>
                <c:pt idx="1350">
                  <c:v>34.585599999999133</c:v>
                </c:pt>
                <c:pt idx="1351">
                  <c:v>34.61119999999913</c:v>
                </c:pt>
                <c:pt idx="1352">
                  <c:v>34.636799999999127</c:v>
                </c:pt>
                <c:pt idx="1353">
                  <c:v>34.662399999999131</c:v>
                </c:pt>
                <c:pt idx="1354">
                  <c:v>34.687999999999128</c:v>
                </c:pt>
                <c:pt idx="1355">
                  <c:v>34.713599999999126</c:v>
                </c:pt>
                <c:pt idx="1356">
                  <c:v>34.739199999999123</c:v>
                </c:pt>
                <c:pt idx="1357">
                  <c:v>34.76479999999912</c:v>
                </c:pt>
                <c:pt idx="1358">
                  <c:v>34.790399999999124</c:v>
                </c:pt>
                <c:pt idx="1359">
                  <c:v>34.815999999999121</c:v>
                </c:pt>
                <c:pt idx="1360">
                  <c:v>34.841599999999119</c:v>
                </c:pt>
                <c:pt idx="1361">
                  <c:v>34.867199999999116</c:v>
                </c:pt>
                <c:pt idx="1362">
                  <c:v>34.892799999999113</c:v>
                </c:pt>
                <c:pt idx="1363">
                  <c:v>34.918399999999117</c:v>
                </c:pt>
                <c:pt idx="1364">
                  <c:v>34.943999999999114</c:v>
                </c:pt>
                <c:pt idx="1365">
                  <c:v>34.969599999999112</c:v>
                </c:pt>
                <c:pt idx="1366">
                  <c:v>34.995199999999109</c:v>
                </c:pt>
                <c:pt idx="1367">
                  <c:v>35.020799999999106</c:v>
                </c:pt>
                <c:pt idx="1368">
                  <c:v>35.046399999999103</c:v>
                </c:pt>
                <c:pt idx="1369">
                  <c:v>35.071999999999107</c:v>
                </c:pt>
                <c:pt idx="1370">
                  <c:v>35.097599999999105</c:v>
                </c:pt>
                <c:pt idx="1371">
                  <c:v>35.123199999999102</c:v>
                </c:pt>
                <c:pt idx="1372">
                  <c:v>35.148799999999099</c:v>
                </c:pt>
                <c:pt idx="1373">
                  <c:v>35.174399999999096</c:v>
                </c:pt>
                <c:pt idx="1374">
                  <c:v>35.1999999999991</c:v>
                </c:pt>
                <c:pt idx="1375">
                  <c:v>35.225599999999098</c:v>
                </c:pt>
                <c:pt idx="1376">
                  <c:v>35.251199999999095</c:v>
                </c:pt>
                <c:pt idx="1377">
                  <c:v>35.276799999999092</c:v>
                </c:pt>
                <c:pt idx="1378">
                  <c:v>35.302399999999089</c:v>
                </c:pt>
                <c:pt idx="1379">
                  <c:v>35.327999999999093</c:v>
                </c:pt>
                <c:pt idx="1380">
                  <c:v>35.353599999999091</c:v>
                </c:pt>
                <c:pt idx="1381">
                  <c:v>35.379199999999088</c:v>
                </c:pt>
                <c:pt idx="1382">
                  <c:v>35.404799999999085</c:v>
                </c:pt>
                <c:pt idx="1383">
                  <c:v>35.430399999999082</c:v>
                </c:pt>
                <c:pt idx="1384">
                  <c:v>35.455999999999086</c:v>
                </c:pt>
                <c:pt idx="1385">
                  <c:v>35.481599999999084</c:v>
                </c:pt>
                <c:pt idx="1386">
                  <c:v>35.507199999999081</c:v>
                </c:pt>
                <c:pt idx="1387">
                  <c:v>35.532799999999078</c:v>
                </c:pt>
                <c:pt idx="1388">
                  <c:v>35.558399999999075</c:v>
                </c:pt>
                <c:pt idx="1389">
                  <c:v>35.583999999999079</c:v>
                </c:pt>
                <c:pt idx="1390">
                  <c:v>35.609599999999077</c:v>
                </c:pt>
                <c:pt idx="1391">
                  <c:v>35.635199999999074</c:v>
                </c:pt>
                <c:pt idx="1392">
                  <c:v>35.660799999999071</c:v>
                </c:pt>
                <c:pt idx="1393">
                  <c:v>35.686399999999068</c:v>
                </c:pt>
                <c:pt idx="1394">
                  <c:v>35.711999999999065</c:v>
                </c:pt>
                <c:pt idx="1395">
                  <c:v>35.73759999999907</c:v>
                </c:pt>
                <c:pt idx="1396">
                  <c:v>35.763199999999067</c:v>
                </c:pt>
                <c:pt idx="1397">
                  <c:v>35.788799999999064</c:v>
                </c:pt>
                <c:pt idx="1398">
                  <c:v>35.814399999999061</c:v>
                </c:pt>
                <c:pt idx="1399">
                  <c:v>35.839999999999058</c:v>
                </c:pt>
                <c:pt idx="1400">
                  <c:v>35.865599999999063</c:v>
                </c:pt>
                <c:pt idx="1401">
                  <c:v>35.89119999999906</c:v>
                </c:pt>
                <c:pt idx="1402">
                  <c:v>35.916799999999057</c:v>
                </c:pt>
                <c:pt idx="1403">
                  <c:v>35.942399999999054</c:v>
                </c:pt>
                <c:pt idx="1404">
                  <c:v>35.967999999999051</c:v>
                </c:pt>
                <c:pt idx="1405">
                  <c:v>35.993599999999056</c:v>
                </c:pt>
                <c:pt idx="1406">
                  <c:v>36.019199999999053</c:v>
                </c:pt>
                <c:pt idx="1407">
                  <c:v>36.04479999999905</c:v>
                </c:pt>
                <c:pt idx="1408">
                  <c:v>36.070399999999047</c:v>
                </c:pt>
                <c:pt idx="1409">
                  <c:v>36.095999999999044</c:v>
                </c:pt>
                <c:pt idx="1410">
                  <c:v>36.121599999999049</c:v>
                </c:pt>
                <c:pt idx="1411">
                  <c:v>36.147199999999046</c:v>
                </c:pt>
                <c:pt idx="1412">
                  <c:v>36.172799999999043</c:v>
                </c:pt>
                <c:pt idx="1413">
                  <c:v>36.19839999999904</c:v>
                </c:pt>
                <c:pt idx="1414">
                  <c:v>36.223999999999037</c:v>
                </c:pt>
                <c:pt idx="1415">
                  <c:v>36.249599999999035</c:v>
                </c:pt>
                <c:pt idx="1416">
                  <c:v>36.275199999999039</c:v>
                </c:pt>
                <c:pt idx="1417">
                  <c:v>36.300799999999036</c:v>
                </c:pt>
                <c:pt idx="1418">
                  <c:v>36.326399999999033</c:v>
                </c:pt>
                <c:pt idx="1419">
                  <c:v>36.35199999999903</c:v>
                </c:pt>
                <c:pt idx="1420">
                  <c:v>36.377599999999028</c:v>
                </c:pt>
                <c:pt idx="1421">
                  <c:v>36.403199999999032</c:v>
                </c:pt>
                <c:pt idx="1422">
                  <c:v>36.428799999999029</c:v>
                </c:pt>
                <c:pt idx="1423">
                  <c:v>36.454399999999026</c:v>
                </c:pt>
                <c:pt idx="1424">
                  <c:v>36.479999999999023</c:v>
                </c:pt>
                <c:pt idx="1425">
                  <c:v>36.505599999999021</c:v>
                </c:pt>
                <c:pt idx="1426">
                  <c:v>36.531199999999025</c:v>
                </c:pt>
                <c:pt idx="1427">
                  <c:v>36.556799999999022</c:v>
                </c:pt>
                <c:pt idx="1428">
                  <c:v>36.582399999999019</c:v>
                </c:pt>
                <c:pt idx="1429">
                  <c:v>36.607999999999016</c:v>
                </c:pt>
                <c:pt idx="1430">
                  <c:v>36.633599999999014</c:v>
                </c:pt>
                <c:pt idx="1431">
                  <c:v>36.659199999999018</c:v>
                </c:pt>
                <c:pt idx="1432">
                  <c:v>36.684799999999015</c:v>
                </c:pt>
                <c:pt idx="1433">
                  <c:v>36.710399999999012</c:v>
                </c:pt>
                <c:pt idx="1434">
                  <c:v>36.735999999999009</c:v>
                </c:pt>
                <c:pt idx="1435">
                  <c:v>36.761599999999007</c:v>
                </c:pt>
                <c:pt idx="1436">
                  <c:v>36.787199999999011</c:v>
                </c:pt>
                <c:pt idx="1437">
                  <c:v>36.812799999999008</c:v>
                </c:pt>
                <c:pt idx="1438">
                  <c:v>36.838399999999005</c:v>
                </c:pt>
                <c:pt idx="1439">
                  <c:v>36.863999999999002</c:v>
                </c:pt>
                <c:pt idx="1440">
                  <c:v>36.889599999999</c:v>
                </c:pt>
                <c:pt idx="1441">
                  <c:v>36.915199999998997</c:v>
                </c:pt>
                <c:pt idx="1442">
                  <c:v>36.940799999999001</c:v>
                </c:pt>
                <c:pt idx="1443">
                  <c:v>36.966399999998998</c:v>
                </c:pt>
                <c:pt idx="1444">
                  <c:v>36.991999999998995</c:v>
                </c:pt>
                <c:pt idx="1445">
                  <c:v>37.017599999998993</c:v>
                </c:pt>
                <c:pt idx="1446">
                  <c:v>37.04319999999899</c:v>
                </c:pt>
                <c:pt idx="1447">
                  <c:v>37.068799999998994</c:v>
                </c:pt>
                <c:pt idx="1448">
                  <c:v>37.094399999998991</c:v>
                </c:pt>
                <c:pt idx="1449">
                  <c:v>37.119999999998988</c:v>
                </c:pt>
                <c:pt idx="1450">
                  <c:v>37.145599999998986</c:v>
                </c:pt>
                <c:pt idx="1451">
                  <c:v>37.171199999998983</c:v>
                </c:pt>
                <c:pt idx="1452">
                  <c:v>37.196799999998987</c:v>
                </c:pt>
                <c:pt idx="1453">
                  <c:v>37.222399999998984</c:v>
                </c:pt>
                <c:pt idx="1454">
                  <c:v>37.247999999998981</c:v>
                </c:pt>
                <c:pt idx="1455">
                  <c:v>37.273599999998979</c:v>
                </c:pt>
                <c:pt idx="1456">
                  <c:v>37.299199999998976</c:v>
                </c:pt>
                <c:pt idx="1457">
                  <c:v>37.32479999999898</c:v>
                </c:pt>
                <c:pt idx="1458">
                  <c:v>37.350399999998977</c:v>
                </c:pt>
                <c:pt idx="1459">
                  <c:v>37.375999999998974</c:v>
                </c:pt>
                <c:pt idx="1460">
                  <c:v>37.401599999998972</c:v>
                </c:pt>
                <c:pt idx="1461">
                  <c:v>37.427199999998969</c:v>
                </c:pt>
                <c:pt idx="1462">
                  <c:v>37.452799999998973</c:v>
                </c:pt>
                <c:pt idx="1463">
                  <c:v>37.47839999999897</c:v>
                </c:pt>
                <c:pt idx="1464">
                  <c:v>37.503999999998967</c:v>
                </c:pt>
                <c:pt idx="1465">
                  <c:v>37.529599999998965</c:v>
                </c:pt>
                <c:pt idx="1466">
                  <c:v>37.555199999998962</c:v>
                </c:pt>
                <c:pt idx="1467">
                  <c:v>37.580799999998959</c:v>
                </c:pt>
                <c:pt idx="1468">
                  <c:v>37.606399999998963</c:v>
                </c:pt>
                <c:pt idx="1469">
                  <c:v>37.631999999998961</c:v>
                </c:pt>
                <c:pt idx="1470">
                  <c:v>37.657599999998958</c:v>
                </c:pt>
                <c:pt idx="1471">
                  <c:v>37.683199999998955</c:v>
                </c:pt>
                <c:pt idx="1472">
                  <c:v>37.708799999998952</c:v>
                </c:pt>
                <c:pt idx="1473">
                  <c:v>37.734399999998956</c:v>
                </c:pt>
                <c:pt idx="1474">
                  <c:v>37.759999999998954</c:v>
                </c:pt>
                <c:pt idx="1475">
                  <c:v>37.785599999998951</c:v>
                </c:pt>
                <c:pt idx="1476">
                  <c:v>37.811199999998948</c:v>
                </c:pt>
                <c:pt idx="1477">
                  <c:v>37.836799999998945</c:v>
                </c:pt>
                <c:pt idx="1478">
                  <c:v>37.862399999998949</c:v>
                </c:pt>
                <c:pt idx="1479">
                  <c:v>37.887999999998947</c:v>
                </c:pt>
                <c:pt idx="1480">
                  <c:v>37.913599999998944</c:v>
                </c:pt>
                <c:pt idx="1481">
                  <c:v>37.939199999998941</c:v>
                </c:pt>
                <c:pt idx="1482">
                  <c:v>37.964799999998938</c:v>
                </c:pt>
                <c:pt idx="1483">
                  <c:v>37.990399999998942</c:v>
                </c:pt>
                <c:pt idx="1484">
                  <c:v>38.01599999999894</c:v>
                </c:pt>
                <c:pt idx="1485">
                  <c:v>38.041599999998937</c:v>
                </c:pt>
                <c:pt idx="1486">
                  <c:v>38.067199999998934</c:v>
                </c:pt>
                <c:pt idx="1487">
                  <c:v>38.092799999998931</c:v>
                </c:pt>
                <c:pt idx="1488">
                  <c:v>38.118399999998935</c:v>
                </c:pt>
                <c:pt idx="1489">
                  <c:v>38.143999999998933</c:v>
                </c:pt>
                <c:pt idx="1490">
                  <c:v>38.16959999999893</c:v>
                </c:pt>
                <c:pt idx="1491">
                  <c:v>38.195199999998927</c:v>
                </c:pt>
                <c:pt idx="1492">
                  <c:v>38.220799999998924</c:v>
                </c:pt>
                <c:pt idx="1493">
                  <c:v>38.246399999998921</c:v>
                </c:pt>
                <c:pt idx="1494">
                  <c:v>38.271999999998926</c:v>
                </c:pt>
                <c:pt idx="1495">
                  <c:v>38.297599999998923</c:v>
                </c:pt>
                <c:pt idx="1496">
                  <c:v>38.32319999999892</c:v>
                </c:pt>
                <c:pt idx="1497">
                  <c:v>38.348799999998917</c:v>
                </c:pt>
                <c:pt idx="1498">
                  <c:v>38.374399999998914</c:v>
                </c:pt>
                <c:pt idx="1499">
                  <c:v>38.399999999998919</c:v>
                </c:pt>
                <c:pt idx="1500">
                  <c:v>38.425599999998916</c:v>
                </c:pt>
                <c:pt idx="1501">
                  <c:v>38.451199999998913</c:v>
                </c:pt>
                <c:pt idx="1502">
                  <c:v>38.47679999999891</c:v>
                </c:pt>
                <c:pt idx="1503">
                  <c:v>38.502399999998907</c:v>
                </c:pt>
                <c:pt idx="1504">
                  <c:v>38.527999999998912</c:v>
                </c:pt>
                <c:pt idx="1505">
                  <c:v>38.553599999998909</c:v>
                </c:pt>
                <c:pt idx="1506">
                  <c:v>38.579199999998906</c:v>
                </c:pt>
                <c:pt idx="1507">
                  <c:v>38.604799999998903</c:v>
                </c:pt>
                <c:pt idx="1508">
                  <c:v>38.6303999999989</c:v>
                </c:pt>
                <c:pt idx="1509">
                  <c:v>38.655999999998905</c:v>
                </c:pt>
                <c:pt idx="1510">
                  <c:v>38.681599999998902</c:v>
                </c:pt>
                <c:pt idx="1511">
                  <c:v>38.707199999998899</c:v>
                </c:pt>
                <c:pt idx="1512">
                  <c:v>38.732799999998896</c:v>
                </c:pt>
                <c:pt idx="1513">
                  <c:v>38.758399999998893</c:v>
                </c:pt>
                <c:pt idx="1514">
                  <c:v>38.783999999998898</c:v>
                </c:pt>
                <c:pt idx="1515">
                  <c:v>38.809599999998895</c:v>
                </c:pt>
                <c:pt idx="1516">
                  <c:v>38.835199999998892</c:v>
                </c:pt>
                <c:pt idx="1517">
                  <c:v>38.860799999998889</c:v>
                </c:pt>
                <c:pt idx="1518">
                  <c:v>38.886399999998886</c:v>
                </c:pt>
                <c:pt idx="1519">
                  <c:v>38.911999999998883</c:v>
                </c:pt>
                <c:pt idx="1520">
                  <c:v>38.937599999998888</c:v>
                </c:pt>
                <c:pt idx="1521">
                  <c:v>38.963199999998885</c:v>
                </c:pt>
                <c:pt idx="1522">
                  <c:v>38.988799999998882</c:v>
                </c:pt>
                <c:pt idx="1523">
                  <c:v>39.014399999998879</c:v>
                </c:pt>
                <c:pt idx="1524">
                  <c:v>39.039999999998876</c:v>
                </c:pt>
                <c:pt idx="1525">
                  <c:v>39.065599999998881</c:v>
                </c:pt>
                <c:pt idx="1526">
                  <c:v>39.091199999998878</c:v>
                </c:pt>
                <c:pt idx="1527">
                  <c:v>39.116799999998875</c:v>
                </c:pt>
                <c:pt idx="1528">
                  <c:v>39.142399999998872</c:v>
                </c:pt>
                <c:pt idx="1529">
                  <c:v>39.167999999998869</c:v>
                </c:pt>
                <c:pt idx="1530">
                  <c:v>39.193599999998874</c:v>
                </c:pt>
                <c:pt idx="1531">
                  <c:v>39.219199999998871</c:v>
                </c:pt>
                <c:pt idx="1532">
                  <c:v>39.244799999998868</c:v>
                </c:pt>
                <c:pt idx="1533">
                  <c:v>39.270399999998865</c:v>
                </c:pt>
                <c:pt idx="1534">
                  <c:v>39.295999999998863</c:v>
                </c:pt>
                <c:pt idx="1535">
                  <c:v>39.321599999998867</c:v>
                </c:pt>
                <c:pt idx="1536">
                  <c:v>39.347199999998864</c:v>
                </c:pt>
                <c:pt idx="1537">
                  <c:v>39.372799999998861</c:v>
                </c:pt>
                <c:pt idx="1538">
                  <c:v>39.398399999998858</c:v>
                </c:pt>
                <c:pt idx="1539">
                  <c:v>39.423999999998856</c:v>
                </c:pt>
                <c:pt idx="1540">
                  <c:v>39.449599999998853</c:v>
                </c:pt>
                <c:pt idx="1541">
                  <c:v>39.475199999998857</c:v>
                </c:pt>
                <c:pt idx="1542">
                  <c:v>39.500799999998854</c:v>
                </c:pt>
                <c:pt idx="1543">
                  <c:v>39.526399999998851</c:v>
                </c:pt>
                <c:pt idx="1544">
                  <c:v>39.551999999998849</c:v>
                </c:pt>
                <c:pt idx="1545">
                  <c:v>39.577599999998846</c:v>
                </c:pt>
                <c:pt idx="1546">
                  <c:v>39.60319999999885</c:v>
                </c:pt>
                <c:pt idx="1547">
                  <c:v>39.628799999998847</c:v>
                </c:pt>
                <c:pt idx="1548">
                  <c:v>39.654399999998844</c:v>
                </c:pt>
                <c:pt idx="1549">
                  <c:v>39.679999999998842</c:v>
                </c:pt>
                <c:pt idx="1550">
                  <c:v>39.705599999998839</c:v>
                </c:pt>
                <c:pt idx="1551">
                  <c:v>39.731199999998843</c:v>
                </c:pt>
                <c:pt idx="1552">
                  <c:v>39.75679999999884</c:v>
                </c:pt>
                <c:pt idx="1553">
                  <c:v>39.782399999998837</c:v>
                </c:pt>
                <c:pt idx="1554">
                  <c:v>39.807999999998835</c:v>
                </c:pt>
                <c:pt idx="1555">
                  <c:v>39.833599999998832</c:v>
                </c:pt>
                <c:pt idx="1556">
                  <c:v>39.859199999998836</c:v>
                </c:pt>
                <c:pt idx="1557">
                  <c:v>39.884799999998833</c:v>
                </c:pt>
                <c:pt idx="1558">
                  <c:v>39.91039999999883</c:v>
                </c:pt>
                <c:pt idx="1559">
                  <c:v>39.935999999998828</c:v>
                </c:pt>
                <c:pt idx="1560">
                  <c:v>39.961599999998825</c:v>
                </c:pt>
                <c:pt idx="1561">
                  <c:v>39.987199999998829</c:v>
                </c:pt>
                <c:pt idx="1562">
                  <c:v>40.012799999998826</c:v>
                </c:pt>
                <c:pt idx="1563">
                  <c:v>40.038399999998823</c:v>
                </c:pt>
                <c:pt idx="1564">
                  <c:v>40.063999999998821</c:v>
                </c:pt>
                <c:pt idx="1565">
                  <c:v>40.089599999998818</c:v>
                </c:pt>
                <c:pt idx="1566">
                  <c:v>40.115199999998815</c:v>
                </c:pt>
                <c:pt idx="1567">
                  <c:v>40.140799999998819</c:v>
                </c:pt>
                <c:pt idx="1568">
                  <c:v>40.166399999998816</c:v>
                </c:pt>
                <c:pt idx="1569">
                  <c:v>40.191999999998814</c:v>
                </c:pt>
                <c:pt idx="1570">
                  <c:v>40.217599999998811</c:v>
                </c:pt>
                <c:pt idx="1571">
                  <c:v>40.243199999998808</c:v>
                </c:pt>
                <c:pt idx="1572">
                  <c:v>40.268799999998812</c:v>
                </c:pt>
                <c:pt idx="1573">
                  <c:v>40.294399999998809</c:v>
                </c:pt>
                <c:pt idx="1574">
                  <c:v>40.319999999998807</c:v>
                </c:pt>
                <c:pt idx="1575">
                  <c:v>40.345599999998804</c:v>
                </c:pt>
                <c:pt idx="1576">
                  <c:v>40.371199999998801</c:v>
                </c:pt>
                <c:pt idx="1577">
                  <c:v>40.396799999998805</c:v>
                </c:pt>
                <c:pt idx="1578">
                  <c:v>40.422399999998802</c:v>
                </c:pt>
                <c:pt idx="1579">
                  <c:v>40.4479999999988</c:v>
                </c:pt>
                <c:pt idx="1580">
                  <c:v>40.473599999998797</c:v>
                </c:pt>
                <c:pt idx="1581">
                  <c:v>40.499199999998794</c:v>
                </c:pt>
                <c:pt idx="1582">
                  <c:v>40.524799999998798</c:v>
                </c:pt>
                <c:pt idx="1583">
                  <c:v>40.550399999998795</c:v>
                </c:pt>
                <c:pt idx="1584">
                  <c:v>40.575999999998793</c:v>
                </c:pt>
                <c:pt idx="1585">
                  <c:v>40.60159999999879</c:v>
                </c:pt>
                <c:pt idx="1586">
                  <c:v>40.627199999998787</c:v>
                </c:pt>
                <c:pt idx="1587">
                  <c:v>40.652799999998791</c:v>
                </c:pt>
                <c:pt idx="1588">
                  <c:v>40.678399999998788</c:v>
                </c:pt>
                <c:pt idx="1589">
                  <c:v>40.703999999998786</c:v>
                </c:pt>
                <c:pt idx="1590">
                  <c:v>40.729599999998783</c:v>
                </c:pt>
                <c:pt idx="1591">
                  <c:v>40.75519999999878</c:v>
                </c:pt>
                <c:pt idx="1592">
                  <c:v>40.780799999998777</c:v>
                </c:pt>
                <c:pt idx="1593">
                  <c:v>40.806399999998781</c:v>
                </c:pt>
                <c:pt idx="1594">
                  <c:v>40.831999999998779</c:v>
                </c:pt>
                <c:pt idx="1595">
                  <c:v>40.857599999998776</c:v>
                </c:pt>
                <c:pt idx="1596">
                  <c:v>40.883199999998773</c:v>
                </c:pt>
                <c:pt idx="1597">
                  <c:v>40.90879999999877</c:v>
                </c:pt>
                <c:pt idx="1598">
                  <c:v>40.934399999998774</c:v>
                </c:pt>
                <c:pt idx="1599">
                  <c:v>40.959999999998772</c:v>
                </c:pt>
                <c:pt idx="1600">
                  <c:v>40.985599999998769</c:v>
                </c:pt>
                <c:pt idx="1601">
                  <c:v>41.011199999998766</c:v>
                </c:pt>
                <c:pt idx="1602">
                  <c:v>41.036799999998763</c:v>
                </c:pt>
                <c:pt idx="1603">
                  <c:v>41.062399999998767</c:v>
                </c:pt>
                <c:pt idx="1604">
                  <c:v>41.087999999998765</c:v>
                </c:pt>
                <c:pt idx="1605">
                  <c:v>41.113599999998762</c:v>
                </c:pt>
                <c:pt idx="1606">
                  <c:v>41.139199999998759</c:v>
                </c:pt>
                <c:pt idx="1607">
                  <c:v>41.164799999998756</c:v>
                </c:pt>
                <c:pt idx="1608">
                  <c:v>41.19039999999876</c:v>
                </c:pt>
                <c:pt idx="1609">
                  <c:v>41.215999999998758</c:v>
                </c:pt>
                <c:pt idx="1610">
                  <c:v>41.241599999998755</c:v>
                </c:pt>
                <c:pt idx="1611">
                  <c:v>41.267199999998752</c:v>
                </c:pt>
                <c:pt idx="1612">
                  <c:v>41.292799999998749</c:v>
                </c:pt>
                <c:pt idx="1613">
                  <c:v>41.318399999998753</c:v>
                </c:pt>
                <c:pt idx="1614">
                  <c:v>41.343999999998751</c:v>
                </c:pt>
                <c:pt idx="1615">
                  <c:v>41.369599999998748</c:v>
                </c:pt>
                <c:pt idx="1616">
                  <c:v>41.395199999998745</c:v>
                </c:pt>
                <c:pt idx="1617">
                  <c:v>41.420799999998742</c:v>
                </c:pt>
                <c:pt idx="1618">
                  <c:v>41.446399999998739</c:v>
                </c:pt>
                <c:pt idx="1619">
                  <c:v>41.471999999998744</c:v>
                </c:pt>
                <c:pt idx="1620">
                  <c:v>41.497599999998741</c:v>
                </c:pt>
                <c:pt idx="1621">
                  <c:v>41.523199999998738</c:v>
                </c:pt>
                <c:pt idx="1622">
                  <c:v>41.548799999998735</c:v>
                </c:pt>
                <c:pt idx="1623">
                  <c:v>41.574399999998732</c:v>
                </c:pt>
                <c:pt idx="1624">
                  <c:v>41.599999999998737</c:v>
                </c:pt>
                <c:pt idx="1625">
                  <c:v>41.625599999998734</c:v>
                </c:pt>
                <c:pt idx="1626">
                  <c:v>41.651199999998731</c:v>
                </c:pt>
                <c:pt idx="1627">
                  <c:v>41.676799999998728</c:v>
                </c:pt>
                <c:pt idx="1628">
                  <c:v>41.702399999998725</c:v>
                </c:pt>
                <c:pt idx="1629">
                  <c:v>41.72799999999873</c:v>
                </c:pt>
                <c:pt idx="1630">
                  <c:v>41.753599999998727</c:v>
                </c:pt>
                <c:pt idx="1631">
                  <c:v>41.779199999998724</c:v>
                </c:pt>
                <c:pt idx="1632">
                  <c:v>41.804799999998721</c:v>
                </c:pt>
                <c:pt idx="1633">
                  <c:v>41.830399999998718</c:v>
                </c:pt>
                <c:pt idx="1634">
                  <c:v>41.855999999998723</c:v>
                </c:pt>
                <c:pt idx="1635">
                  <c:v>41.88159999999872</c:v>
                </c:pt>
                <c:pt idx="1636">
                  <c:v>41.907199999998717</c:v>
                </c:pt>
                <c:pt idx="1637">
                  <c:v>41.932799999998714</c:v>
                </c:pt>
                <c:pt idx="1638">
                  <c:v>41.958399999998711</c:v>
                </c:pt>
                <c:pt idx="1639">
                  <c:v>41.983999999998716</c:v>
                </c:pt>
                <c:pt idx="1640">
                  <c:v>42.009599999998713</c:v>
                </c:pt>
                <c:pt idx="1641">
                  <c:v>42.03519999999871</c:v>
                </c:pt>
                <c:pt idx="1642">
                  <c:v>42.060799999998707</c:v>
                </c:pt>
                <c:pt idx="1643">
                  <c:v>42.086399999998704</c:v>
                </c:pt>
                <c:pt idx="1644">
                  <c:v>42.111999999998702</c:v>
                </c:pt>
                <c:pt idx="1645">
                  <c:v>42.137599999998706</c:v>
                </c:pt>
                <c:pt idx="1646">
                  <c:v>42.163199999998703</c:v>
                </c:pt>
                <c:pt idx="1647">
                  <c:v>42.1887999999987</c:v>
                </c:pt>
                <c:pt idx="1648">
                  <c:v>42.214399999998697</c:v>
                </c:pt>
                <c:pt idx="1649">
                  <c:v>42.239999999998695</c:v>
                </c:pt>
                <c:pt idx="1650">
                  <c:v>42.265599999998699</c:v>
                </c:pt>
                <c:pt idx="1651">
                  <c:v>42.291199999998696</c:v>
                </c:pt>
                <c:pt idx="1652">
                  <c:v>42.316799999998693</c:v>
                </c:pt>
                <c:pt idx="1653">
                  <c:v>42.34239999999869</c:v>
                </c:pt>
                <c:pt idx="1654">
                  <c:v>42.367999999998688</c:v>
                </c:pt>
                <c:pt idx="1655">
                  <c:v>42.393599999998692</c:v>
                </c:pt>
                <c:pt idx="1656">
                  <c:v>42.419199999998689</c:v>
                </c:pt>
                <c:pt idx="1657">
                  <c:v>42.444799999998686</c:v>
                </c:pt>
                <c:pt idx="1658">
                  <c:v>42.470399999998683</c:v>
                </c:pt>
                <c:pt idx="1659">
                  <c:v>42.495999999998681</c:v>
                </c:pt>
                <c:pt idx="1660">
                  <c:v>42.521599999998685</c:v>
                </c:pt>
                <c:pt idx="1661">
                  <c:v>42.547199999998682</c:v>
                </c:pt>
                <c:pt idx="1662">
                  <c:v>42.572799999998679</c:v>
                </c:pt>
                <c:pt idx="1663">
                  <c:v>42.598399999998676</c:v>
                </c:pt>
                <c:pt idx="1664">
                  <c:v>42.623999999998674</c:v>
                </c:pt>
                <c:pt idx="1665">
                  <c:v>42.649599999998671</c:v>
                </c:pt>
                <c:pt idx="1666">
                  <c:v>42.675199999998675</c:v>
                </c:pt>
                <c:pt idx="1667">
                  <c:v>42.700799999998672</c:v>
                </c:pt>
                <c:pt idx="1668">
                  <c:v>42.726399999998669</c:v>
                </c:pt>
                <c:pt idx="1669">
                  <c:v>42.751999999998667</c:v>
                </c:pt>
                <c:pt idx="1670">
                  <c:v>42.777599999998664</c:v>
                </c:pt>
                <c:pt idx="1671">
                  <c:v>42.803199999998668</c:v>
                </c:pt>
                <c:pt idx="1672">
                  <c:v>42.828799999998665</c:v>
                </c:pt>
                <c:pt idx="1673">
                  <c:v>42.854399999998662</c:v>
                </c:pt>
                <c:pt idx="1674">
                  <c:v>42.87999999999866</c:v>
                </c:pt>
                <c:pt idx="1675">
                  <c:v>42.905599999998657</c:v>
                </c:pt>
                <c:pt idx="1676">
                  <c:v>42.931199999998661</c:v>
                </c:pt>
                <c:pt idx="1677">
                  <c:v>42.956799999998658</c:v>
                </c:pt>
                <c:pt idx="1678">
                  <c:v>42.982399999998655</c:v>
                </c:pt>
                <c:pt idx="1679">
                  <c:v>43.007999999998653</c:v>
                </c:pt>
                <c:pt idx="1680">
                  <c:v>43.03359999999865</c:v>
                </c:pt>
                <c:pt idx="1681">
                  <c:v>43.059199999998654</c:v>
                </c:pt>
                <c:pt idx="1682">
                  <c:v>43.084799999998651</c:v>
                </c:pt>
                <c:pt idx="1683">
                  <c:v>43.110399999998648</c:v>
                </c:pt>
                <c:pt idx="1684">
                  <c:v>43.135999999998646</c:v>
                </c:pt>
                <c:pt idx="1685">
                  <c:v>43.161599999998643</c:v>
                </c:pt>
                <c:pt idx="1686">
                  <c:v>43.187199999998647</c:v>
                </c:pt>
                <c:pt idx="1687">
                  <c:v>43.212799999998644</c:v>
                </c:pt>
                <c:pt idx="1688">
                  <c:v>43.238399999998641</c:v>
                </c:pt>
                <c:pt idx="1689">
                  <c:v>43.263999999998639</c:v>
                </c:pt>
                <c:pt idx="1690">
                  <c:v>43.289599999998636</c:v>
                </c:pt>
                <c:pt idx="1691">
                  <c:v>43.315199999998633</c:v>
                </c:pt>
                <c:pt idx="1692">
                  <c:v>43.340799999998637</c:v>
                </c:pt>
                <c:pt idx="1693">
                  <c:v>43.366399999998634</c:v>
                </c:pt>
                <c:pt idx="1694">
                  <c:v>43.391999999998632</c:v>
                </c:pt>
                <c:pt idx="1695">
                  <c:v>43.417599999998629</c:v>
                </c:pt>
                <c:pt idx="1696">
                  <c:v>43.443199999998626</c:v>
                </c:pt>
                <c:pt idx="1697">
                  <c:v>43.46879999999863</c:v>
                </c:pt>
                <c:pt idx="1698">
                  <c:v>43.494399999998627</c:v>
                </c:pt>
                <c:pt idx="1699">
                  <c:v>43.519999999998625</c:v>
                </c:pt>
                <c:pt idx="1700">
                  <c:v>43.545599999998622</c:v>
                </c:pt>
                <c:pt idx="1701">
                  <c:v>43.571199999998619</c:v>
                </c:pt>
                <c:pt idx="1702">
                  <c:v>43.596799999998623</c:v>
                </c:pt>
                <c:pt idx="1703">
                  <c:v>43.622399999998621</c:v>
                </c:pt>
                <c:pt idx="1704">
                  <c:v>43.647999999998618</c:v>
                </c:pt>
                <c:pt idx="1705">
                  <c:v>43.673599999998615</c:v>
                </c:pt>
                <c:pt idx="1706">
                  <c:v>43.699199999998612</c:v>
                </c:pt>
                <c:pt idx="1707">
                  <c:v>43.724799999998616</c:v>
                </c:pt>
                <c:pt idx="1708">
                  <c:v>43.750399999998614</c:v>
                </c:pt>
                <c:pt idx="1709">
                  <c:v>43.775999999998611</c:v>
                </c:pt>
                <c:pt idx="1710">
                  <c:v>43.801599999998608</c:v>
                </c:pt>
                <c:pt idx="1711">
                  <c:v>43.827199999998605</c:v>
                </c:pt>
                <c:pt idx="1712">
                  <c:v>43.852799999998609</c:v>
                </c:pt>
                <c:pt idx="1713">
                  <c:v>43.878399999998607</c:v>
                </c:pt>
                <c:pt idx="1714">
                  <c:v>43.903999999998604</c:v>
                </c:pt>
                <c:pt idx="1715">
                  <c:v>43.929599999998601</c:v>
                </c:pt>
                <c:pt idx="1716">
                  <c:v>43.955199999998598</c:v>
                </c:pt>
                <c:pt idx="1717">
                  <c:v>43.980799999998595</c:v>
                </c:pt>
                <c:pt idx="1718">
                  <c:v>44.0063999999986</c:v>
                </c:pt>
                <c:pt idx="1719">
                  <c:v>44.031999999998597</c:v>
                </c:pt>
                <c:pt idx="1720">
                  <c:v>44.057599999998594</c:v>
                </c:pt>
                <c:pt idx="1721">
                  <c:v>44.083199999998591</c:v>
                </c:pt>
                <c:pt idx="1722">
                  <c:v>44.108799999998588</c:v>
                </c:pt>
                <c:pt idx="1723">
                  <c:v>44.134399999998593</c:v>
                </c:pt>
                <c:pt idx="1724">
                  <c:v>44.15999999999859</c:v>
                </c:pt>
                <c:pt idx="1725">
                  <c:v>44.185599999998587</c:v>
                </c:pt>
                <c:pt idx="1726">
                  <c:v>44.211199999998584</c:v>
                </c:pt>
                <c:pt idx="1727">
                  <c:v>44.236799999998581</c:v>
                </c:pt>
                <c:pt idx="1728">
                  <c:v>44.262399999998586</c:v>
                </c:pt>
                <c:pt idx="1729">
                  <c:v>44.287999999998583</c:v>
                </c:pt>
                <c:pt idx="1730">
                  <c:v>44.31359999999858</c:v>
                </c:pt>
                <c:pt idx="1731">
                  <c:v>44.339199999998577</c:v>
                </c:pt>
                <c:pt idx="1732">
                  <c:v>44.364799999998574</c:v>
                </c:pt>
                <c:pt idx="1733">
                  <c:v>44.390399999998579</c:v>
                </c:pt>
                <c:pt idx="1734">
                  <c:v>44.415999999998576</c:v>
                </c:pt>
                <c:pt idx="1735">
                  <c:v>44.441599999998573</c:v>
                </c:pt>
                <c:pt idx="1736">
                  <c:v>44.46719999999857</c:v>
                </c:pt>
                <c:pt idx="1737">
                  <c:v>44.492799999998567</c:v>
                </c:pt>
                <c:pt idx="1738">
                  <c:v>44.518399999998572</c:v>
                </c:pt>
                <c:pt idx="1739">
                  <c:v>44.543999999998569</c:v>
                </c:pt>
                <c:pt idx="1740">
                  <c:v>44.569599999998566</c:v>
                </c:pt>
                <c:pt idx="1741">
                  <c:v>44.595199999998563</c:v>
                </c:pt>
                <c:pt idx="1742">
                  <c:v>44.62079999999856</c:v>
                </c:pt>
                <c:pt idx="1743">
                  <c:v>44.646399999998557</c:v>
                </c:pt>
                <c:pt idx="1744">
                  <c:v>44.671999999998562</c:v>
                </c:pt>
                <c:pt idx="1745">
                  <c:v>44.697599999998559</c:v>
                </c:pt>
                <c:pt idx="1746">
                  <c:v>44.723199999998556</c:v>
                </c:pt>
                <c:pt idx="1747">
                  <c:v>44.748799999998553</c:v>
                </c:pt>
                <c:pt idx="1748">
                  <c:v>44.77439999999855</c:v>
                </c:pt>
                <c:pt idx="1749">
                  <c:v>44.799999999998555</c:v>
                </c:pt>
                <c:pt idx="1750">
                  <c:v>44.825599999998552</c:v>
                </c:pt>
                <c:pt idx="1751">
                  <c:v>44.851199999998549</c:v>
                </c:pt>
                <c:pt idx="1752">
                  <c:v>44.876799999998546</c:v>
                </c:pt>
                <c:pt idx="1753">
                  <c:v>44.902399999998543</c:v>
                </c:pt>
                <c:pt idx="1754">
                  <c:v>44.927999999998548</c:v>
                </c:pt>
                <c:pt idx="1755">
                  <c:v>44.953599999998545</c:v>
                </c:pt>
                <c:pt idx="1756">
                  <c:v>44.979199999998542</c:v>
                </c:pt>
                <c:pt idx="1757">
                  <c:v>45.004799999998539</c:v>
                </c:pt>
                <c:pt idx="1758">
                  <c:v>45.030399999998536</c:v>
                </c:pt>
                <c:pt idx="1759">
                  <c:v>45.055999999998541</c:v>
                </c:pt>
                <c:pt idx="1760">
                  <c:v>45.081599999998538</c:v>
                </c:pt>
                <c:pt idx="1761">
                  <c:v>45.107199999998535</c:v>
                </c:pt>
                <c:pt idx="1762">
                  <c:v>45.132799999998532</c:v>
                </c:pt>
                <c:pt idx="1763">
                  <c:v>45.158399999998529</c:v>
                </c:pt>
                <c:pt idx="1764">
                  <c:v>45.183999999998534</c:v>
                </c:pt>
                <c:pt idx="1765">
                  <c:v>45.209599999998531</c:v>
                </c:pt>
                <c:pt idx="1766">
                  <c:v>45.235199999998528</c:v>
                </c:pt>
                <c:pt idx="1767">
                  <c:v>45.260799999998525</c:v>
                </c:pt>
                <c:pt idx="1768">
                  <c:v>45.286399999998523</c:v>
                </c:pt>
                <c:pt idx="1769">
                  <c:v>45.31199999999852</c:v>
                </c:pt>
                <c:pt idx="1770">
                  <c:v>45.337599999998524</c:v>
                </c:pt>
                <c:pt idx="1771">
                  <c:v>45.363199999998521</c:v>
                </c:pt>
                <c:pt idx="1772">
                  <c:v>45.388799999998518</c:v>
                </c:pt>
                <c:pt idx="1773">
                  <c:v>45.414399999998516</c:v>
                </c:pt>
                <c:pt idx="1774">
                  <c:v>45.439999999998513</c:v>
                </c:pt>
                <c:pt idx="1775">
                  <c:v>45.465599999998517</c:v>
                </c:pt>
                <c:pt idx="1776">
                  <c:v>45.491199999998514</c:v>
                </c:pt>
                <c:pt idx="1777">
                  <c:v>45.516799999998511</c:v>
                </c:pt>
                <c:pt idx="1778">
                  <c:v>45.542399999998509</c:v>
                </c:pt>
                <c:pt idx="1779">
                  <c:v>45.567999999998506</c:v>
                </c:pt>
                <c:pt idx="1780">
                  <c:v>45.59359999999851</c:v>
                </c:pt>
                <c:pt idx="1781">
                  <c:v>45.619199999998507</c:v>
                </c:pt>
                <c:pt idx="1782">
                  <c:v>45.644799999998504</c:v>
                </c:pt>
                <c:pt idx="1783">
                  <c:v>45.670399999998502</c:v>
                </c:pt>
                <c:pt idx="1784">
                  <c:v>45.695999999998499</c:v>
                </c:pt>
                <c:pt idx="1785">
                  <c:v>45.721599999998503</c:v>
                </c:pt>
                <c:pt idx="1786">
                  <c:v>45.7471999999985</c:v>
                </c:pt>
                <c:pt idx="1787">
                  <c:v>45.772799999998497</c:v>
                </c:pt>
                <c:pt idx="1788">
                  <c:v>45.798399999998495</c:v>
                </c:pt>
                <c:pt idx="1789">
                  <c:v>45.823999999998492</c:v>
                </c:pt>
                <c:pt idx="1790">
                  <c:v>45.849599999998489</c:v>
                </c:pt>
                <c:pt idx="1791">
                  <c:v>45.875199999998493</c:v>
                </c:pt>
                <c:pt idx="1792">
                  <c:v>45.90079999999849</c:v>
                </c:pt>
                <c:pt idx="1793">
                  <c:v>45.926399999998488</c:v>
                </c:pt>
                <c:pt idx="1794">
                  <c:v>45.951999999998485</c:v>
                </c:pt>
                <c:pt idx="1795">
                  <c:v>45.977599999998482</c:v>
                </c:pt>
                <c:pt idx="1796">
                  <c:v>46.003199999998486</c:v>
                </c:pt>
                <c:pt idx="1797">
                  <c:v>46.028799999998483</c:v>
                </c:pt>
                <c:pt idx="1798">
                  <c:v>46.054399999998481</c:v>
                </c:pt>
                <c:pt idx="1799">
                  <c:v>46.079999999998478</c:v>
                </c:pt>
                <c:pt idx="1800">
                  <c:v>46.105599999998475</c:v>
                </c:pt>
                <c:pt idx="1801">
                  <c:v>46.131199999998479</c:v>
                </c:pt>
                <c:pt idx="1802">
                  <c:v>46.156799999998476</c:v>
                </c:pt>
                <c:pt idx="1803">
                  <c:v>46.182399999998474</c:v>
                </c:pt>
                <c:pt idx="1804">
                  <c:v>46.207999999998471</c:v>
                </c:pt>
                <c:pt idx="1805">
                  <c:v>46.233599999998468</c:v>
                </c:pt>
                <c:pt idx="1806">
                  <c:v>46.259199999998472</c:v>
                </c:pt>
                <c:pt idx="1807">
                  <c:v>46.284799999998469</c:v>
                </c:pt>
                <c:pt idx="1808">
                  <c:v>46.310399999998467</c:v>
                </c:pt>
                <c:pt idx="1809">
                  <c:v>46.335999999998464</c:v>
                </c:pt>
                <c:pt idx="1810">
                  <c:v>46.361599999998461</c:v>
                </c:pt>
                <c:pt idx="1811">
                  <c:v>46.387199999998465</c:v>
                </c:pt>
                <c:pt idx="1812">
                  <c:v>46.412799999998462</c:v>
                </c:pt>
                <c:pt idx="1813">
                  <c:v>46.43839999999846</c:v>
                </c:pt>
                <c:pt idx="1814">
                  <c:v>46.463999999998457</c:v>
                </c:pt>
                <c:pt idx="1815">
                  <c:v>46.489599999998454</c:v>
                </c:pt>
                <c:pt idx="1816">
                  <c:v>46.515199999998451</c:v>
                </c:pt>
                <c:pt idx="1817">
                  <c:v>46.540799999998455</c:v>
                </c:pt>
                <c:pt idx="1818">
                  <c:v>46.566399999998453</c:v>
                </c:pt>
                <c:pt idx="1819">
                  <c:v>46.59199999999845</c:v>
                </c:pt>
                <c:pt idx="1820">
                  <c:v>46.617599999998447</c:v>
                </c:pt>
                <c:pt idx="1821">
                  <c:v>46.643199999998444</c:v>
                </c:pt>
                <c:pt idx="1822">
                  <c:v>46.668799999998448</c:v>
                </c:pt>
                <c:pt idx="1823">
                  <c:v>46.694399999998446</c:v>
                </c:pt>
                <c:pt idx="1824">
                  <c:v>46.719999999998443</c:v>
                </c:pt>
                <c:pt idx="1825">
                  <c:v>46.74559999999844</c:v>
                </c:pt>
                <c:pt idx="1826">
                  <c:v>46.771199999998437</c:v>
                </c:pt>
                <c:pt idx="1827">
                  <c:v>46.796799999998441</c:v>
                </c:pt>
                <c:pt idx="1828">
                  <c:v>46.822399999998439</c:v>
                </c:pt>
                <c:pt idx="1829">
                  <c:v>46.847999999998436</c:v>
                </c:pt>
                <c:pt idx="1830">
                  <c:v>46.873599999998433</c:v>
                </c:pt>
                <c:pt idx="1831">
                  <c:v>46.89919999999843</c:v>
                </c:pt>
                <c:pt idx="1832">
                  <c:v>46.924799999998434</c:v>
                </c:pt>
                <c:pt idx="1833">
                  <c:v>46.950399999998432</c:v>
                </c:pt>
                <c:pt idx="1834">
                  <c:v>46.975999999998429</c:v>
                </c:pt>
                <c:pt idx="1835">
                  <c:v>47.001599999998426</c:v>
                </c:pt>
                <c:pt idx="1836">
                  <c:v>47.027199999998423</c:v>
                </c:pt>
                <c:pt idx="1837">
                  <c:v>47.052799999998427</c:v>
                </c:pt>
                <c:pt idx="1838">
                  <c:v>47.078399999998425</c:v>
                </c:pt>
                <c:pt idx="1839">
                  <c:v>47.103999999998422</c:v>
                </c:pt>
                <c:pt idx="1840">
                  <c:v>47.129599999998419</c:v>
                </c:pt>
                <c:pt idx="1841">
                  <c:v>47.155199999998416</c:v>
                </c:pt>
                <c:pt idx="1842">
                  <c:v>47.180799999998413</c:v>
                </c:pt>
                <c:pt idx="1843">
                  <c:v>47.206399999998418</c:v>
                </c:pt>
                <c:pt idx="1844">
                  <c:v>47.231999999998415</c:v>
                </c:pt>
                <c:pt idx="1845">
                  <c:v>47.257599999998412</c:v>
                </c:pt>
                <c:pt idx="1846">
                  <c:v>47.283199999998409</c:v>
                </c:pt>
                <c:pt idx="1847">
                  <c:v>47.308799999998406</c:v>
                </c:pt>
                <c:pt idx="1848">
                  <c:v>47.334399999998411</c:v>
                </c:pt>
                <c:pt idx="1849">
                  <c:v>47.359999999998408</c:v>
                </c:pt>
                <c:pt idx="1850">
                  <c:v>47.385599999998405</c:v>
                </c:pt>
                <c:pt idx="1851">
                  <c:v>47.411199999998402</c:v>
                </c:pt>
                <c:pt idx="1852">
                  <c:v>47.436799999998399</c:v>
                </c:pt>
                <c:pt idx="1853">
                  <c:v>47.462399999998404</c:v>
                </c:pt>
                <c:pt idx="1854">
                  <c:v>47.487999999998401</c:v>
                </c:pt>
                <c:pt idx="1855">
                  <c:v>47.513599999998398</c:v>
                </c:pt>
                <c:pt idx="1856">
                  <c:v>47.539199999998395</c:v>
                </c:pt>
                <c:pt idx="1857">
                  <c:v>47.564799999998392</c:v>
                </c:pt>
                <c:pt idx="1858">
                  <c:v>47.590399999998397</c:v>
                </c:pt>
                <c:pt idx="1859">
                  <c:v>47.615999999998394</c:v>
                </c:pt>
                <c:pt idx="1860">
                  <c:v>47.641599999998391</c:v>
                </c:pt>
                <c:pt idx="1861">
                  <c:v>47.667199999998388</c:v>
                </c:pt>
                <c:pt idx="1862">
                  <c:v>47.692799999998385</c:v>
                </c:pt>
                <c:pt idx="1863">
                  <c:v>47.71839999999839</c:v>
                </c:pt>
                <c:pt idx="1864">
                  <c:v>47.743999999998387</c:v>
                </c:pt>
                <c:pt idx="1865">
                  <c:v>47.769599999998384</c:v>
                </c:pt>
                <c:pt idx="1866">
                  <c:v>47.795199999998381</c:v>
                </c:pt>
                <c:pt idx="1867">
                  <c:v>47.820799999998378</c:v>
                </c:pt>
                <c:pt idx="1868">
                  <c:v>47.846399999998376</c:v>
                </c:pt>
                <c:pt idx="1869">
                  <c:v>47.87199999999838</c:v>
                </c:pt>
                <c:pt idx="1870">
                  <c:v>47.897599999998377</c:v>
                </c:pt>
                <c:pt idx="1871">
                  <c:v>47.923199999998374</c:v>
                </c:pt>
                <c:pt idx="1872">
                  <c:v>47.948799999998371</c:v>
                </c:pt>
                <c:pt idx="1873">
                  <c:v>47.974399999998369</c:v>
                </c:pt>
                <c:pt idx="1874">
                  <c:v>47.999999999998373</c:v>
                </c:pt>
                <c:pt idx="1875">
                  <c:v>48.02559999999837</c:v>
                </c:pt>
                <c:pt idx="1876">
                  <c:v>48.051199999998367</c:v>
                </c:pt>
                <c:pt idx="1877">
                  <c:v>48.076799999998364</c:v>
                </c:pt>
                <c:pt idx="1878">
                  <c:v>48.102399999998362</c:v>
                </c:pt>
                <c:pt idx="1879">
                  <c:v>48.127999999998366</c:v>
                </c:pt>
                <c:pt idx="1880">
                  <c:v>48.153599999998363</c:v>
                </c:pt>
                <c:pt idx="1881">
                  <c:v>48.17919999999836</c:v>
                </c:pt>
                <c:pt idx="1882">
                  <c:v>48.204799999998357</c:v>
                </c:pt>
                <c:pt idx="1883">
                  <c:v>48.230399999998355</c:v>
                </c:pt>
                <c:pt idx="1884">
                  <c:v>48.255999999998359</c:v>
                </c:pt>
                <c:pt idx="1885">
                  <c:v>48.281599999998356</c:v>
                </c:pt>
                <c:pt idx="1886">
                  <c:v>48.307199999998353</c:v>
                </c:pt>
                <c:pt idx="1887">
                  <c:v>48.33279999999835</c:v>
                </c:pt>
                <c:pt idx="1888">
                  <c:v>48.358399999998348</c:v>
                </c:pt>
                <c:pt idx="1889">
                  <c:v>48.383999999998352</c:v>
                </c:pt>
                <c:pt idx="1890">
                  <c:v>48.409599999998349</c:v>
                </c:pt>
                <c:pt idx="1891">
                  <c:v>48.435199999998346</c:v>
                </c:pt>
                <c:pt idx="1892">
                  <c:v>48.460799999998343</c:v>
                </c:pt>
                <c:pt idx="1893">
                  <c:v>48.486399999998341</c:v>
                </c:pt>
                <c:pt idx="1894">
                  <c:v>48.511999999998338</c:v>
                </c:pt>
                <c:pt idx="1895">
                  <c:v>48.537599999998342</c:v>
                </c:pt>
                <c:pt idx="1896">
                  <c:v>48.563199999998339</c:v>
                </c:pt>
                <c:pt idx="1897">
                  <c:v>48.588799999998336</c:v>
                </c:pt>
                <c:pt idx="1898">
                  <c:v>48.614399999998334</c:v>
                </c:pt>
                <c:pt idx="1899">
                  <c:v>48.639999999998331</c:v>
                </c:pt>
                <c:pt idx="1900">
                  <c:v>48.665599999998335</c:v>
                </c:pt>
                <c:pt idx="1901">
                  <c:v>48.691199999998332</c:v>
                </c:pt>
                <c:pt idx="1902">
                  <c:v>48.716799999998329</c:v>
                </c:pt>
                <c:pt idx="1903">
                  <c:v>48.742399999998327</c:v>
                </c:pt>
                <c:pt idx="1904">
                  <c:v>48.767999999998324</c:v>
                </c:pt>
                <c:pt idx="1905">
                  <c:v>48.793599999998328</c:v>
                </c:pt>
                <c:pt idx="1906">
                  <c:v>48.819199999998325</c:v>
                </c:pt>
                <c:pt idx="1907">
                  <c:v>48.844799999998322</c:v>
                </c:pt>
                <c:pt idx="1908">
                  <c:v>48.87039999999832</c:v>
                </c:pt>
                <c:pt idx="1909">
                  <c:v>48.895999999998317</c:v>
                </c:pt>
                <c:pt idx="1910">
                  <c:v>48.921599999998321</c:v>
                </c:pt>
                <c:pt idx="1911">
                  <c:v>48.947199999998318</c:v>
                </c:pt>
                <c:pt idx="1912">
                  <c:v>48.972799999998315</c:v>
                </c:pt>
                <c:pt idx="1913">
                  <c:v>48.998399999998313</c:v>
                </c:pt>
                <c:pt idx="1914">
                  <c:v>49.02399999999831</c:v>
                </c:pt>
                <c:pt idx="1915">
                  <c:v>49.049599999998307</c:v>
                </c:pt>
                <c:pt idx="1916">
                  <c:v>49.075199999998311</c:v>
                </c:pt>
                <c:pt idx="1917">
                  <c:v>49.100799999998308</c:v>
                </c:pt>
                <c:pt idx="1918">
                  <c:v>49.126399999998306</c:v>
                </c:pt>
                <c:pt idx="1919">
                  <c:v>49.151999999998303</c:v>
                </c:pt>
                <c:pt idx="1920">
                  <c:v>49.1775999999983</c:v>
                </c:pt>
                <c:pt idx="1921">
                  <c:v>49.203199999998304</c:v>
                </c:pt>
                <c:pt idx="1922">
                  <c:v>49.228799999998301</c:v>
                </c:pt>
                <c:pt idx="1923">
                  <c:v>49.254399999998299</c:v>
                </c:pt>
                <c:pt idx="1924">
                  <c:v>49.279999999998296</c:v>
                </c:pt>
                <c:pt idx="1925">
                  <c:v>49.305599999998293</c:v>
                </c:pt>
                <c:pt idx="1926">
                  <c:v>49.331199999998297</c:v>
                </c:pt>
                <c:pt idx="1927">
                  <c:v>49.356799999998294</c:v>
                </c:pt>
                <c:pt idx="1928">
                  <c:v>49.382399999998292</c:v>
                </c:pt>
                <c:pt idx="1929">
                  <c:v>49.407999999998289</c:v>
                </c:pt>
                <c:pt idx="1930">
                  <c:v>49.433599999998286</c:v>
                </c:pt>
                <c:pt idx="1931">
                  <c:v>49.45919999999829</c:v>
                </c:pt>
                <c:pt idx="1932">
                  <c:v>49.484799999998287</c:v>
                </c:pt>
                <c:pt idx="1933">
                  <c:v>49.510399999998285</c:v>
                </c:pt>
                <c:pt idx="1934">
                  <c:v>49.535999999998282</c:v>
                </c:pt>
                <c:pt idx="1935">
                  <c:v>49.561599999998279</c:v>
                </c:pt>
                <c:pt idx="1936">
                  <c:v>49.587199999998283</c:v>
                </c:pt>
                <c:pt idx="1937">
                  <c:v>49.61279999999828</c:v>
                </c:pt>
                <c:pt idx="1938">
                  <c:v>49.638399999998278</c:v>
                </c:pt>
                <c:pt idx="1939">
                  <c:v>49.663999999998275</c:v>
                </c:pt>
                <c:pt idx="1940">
                  <c:v>49.689599999998272</c:v>
                </c:pt>
                <c:pt idx="1941">
                  <c:v>49.715199999998269</c:v>
                </c:pt>
                <c:pt idx="1942">
                  <c:v>49.740799999998274</c:v>
                </c:pt>
                <c:pt idx="1943">
                  <c:v>49.766399999998271</c:v>
                </c:pt>
                <c:pt idx="1944">
                  <c:v>49.791999999998268</c:v>
                </c:pt>
                <c:pt idx="1945">
                  <c:v>49.817599999998265</c:v>
                </c:pt>
                <c:pt idx="1946">
                  <c:v>49.843199999998262</c:v>
                </c:pt>
                <c:pt idx="1947">
                  <c:v>49.868799999998267</c:v>
                </c:pt>
                <c:pt idx="1948">
                  <c:v>49.894399999998264</c:v>
                </c:pt>
                <c:pt idx="1949">
                  <c:v>49.919999999998261</c:v>
                </c:pt>
                <c:pt idx="1950">
                  <c:v>49.945599999998258</c:v>
                </c:pt>
                <c:pt idx="1951">
                  <c:v>49.971199999998255</c:v>
                </c:pt>
                <c:pt idx="1952">
                  <c:v>49.99679999999826</c:v>
                </c:pt>
                <c:pt idx="1953">
                  <c:v>50.022399999998257</c:v>
                </c:pt>
                <c:pt idx="1954">
                  <c:v>50.047999999998254</c:v>
                </c:pt>
                <c:pt idx="1955">
                  <c:v>50.073599999998251</c:v>
                </c:pt>
                <c:pt idx="1956">
                  <c:v>50.099199999998248</c:v>
                </c:pt>
                <c:pt idx="1957">
                  <c:v>50.124799999998253</c:v>
                </c:pt>
                <c:pt idx="1958">
                  <c:v>50.15039999999825</c:v>
                </c:pt>
                <c:pt idx="1959">
                  <c:v>50.175999999998247</c:v>
                </c:pt>
                <c:pt idx="1960">
                  <c:v>50.201599999998244</c:v>
                </c:pt>
                <c:pt idx="1961">
                  <c:v>50.227199999998241</c:v>
                </c:pt>
                <c:pt idx="1962">
                  <c:v>50.252799999998246</c:v>
                </c:pt>
                <c:pt idx="1963">
                  <c:v>50.278399999998243</c:v>
                </c:pt>
                <c:pt idx="1964">
                  <c:v>50.30399999999824</c:v>
                </c:pt>
                <c:pt idx="1965">
                  <c:v>50.329599999998237</c:v>
                </c:pt>
                <c:pt idx="1966">
                  <c:v>50.355199999998234</c:v>
                </c:pt>
                <c:pt idx="1967">
                  <c:v>50.380799999998231</c:v>
                </c:pt>
                <c:pt idx="1968">
                  <c:v>50.406399999998236</c:v>
                </c:pt>
                <c:pt idx="1969">
                  <c:v>50.431999999998233</c:v>
                </c:pt>
                <c:pt idx="1970">
                  <c:v>50.45759999999823</c:v>
                </c:pt>
                <c:pt idx="1971">
                  <c:v>50.483199999998227</c:v>
                </c:pt>
                <c:pt idx="1972">
                  <c:v>50.508799999998224</c:v>
                </c:pt>
                <c:pt idx="1973">
                  <c:v>50.534399999998229</c:v>
                </c:pt>
                <c:pt idx="1974">
                  <c:v>50.559999999998226</c:v>
                </c:pt>
                <c:pt idx="1975">
                  <c:v>50.585599999998223</c:v>
                </c:pt>
                <c:pt idx="1976">
                  <c:v>50.61119999999822</c:v>
                </c:pt>
                <c:pt idx="1977">
                  <c:v>50.636799999998217</c:v>
                </c:pt>
                <c:pt idx="1978">
                  <c:v>50.662399999998222</c:v>
                </c:pt>
                <c:pt idx="1979">
                  <c:v>50.687999999998219</c:v>
                </c:pt>
                <c:pt idx="1980">
                  <c:v>50.713599999998216</c:v>
                </c:pt>
                <c:pt idx="1981">
                  <c:v>50.739199999998213</c:v>
                </c:pt>
                <c:pt idx="1982">
                  <c:v>50.76479999999821</c:v>
                </c:pt>
                <c:pt idx="1983">
                  <c:v>50.790399999998215</c:v>
                </c:pt>
                <c:pt idx="1984">
                  <c:v>50.815999999998212</c:v>
                </c:pt>
                <c:pt idx="1985">
                  <c:v>50.841599999998209</c:v>
                </c:pt>
                <c:pt idx="1986">
                  <c:v>50.867199999998206</c:v>
                </c:pt>
                <c:pt idx="1987">
                  <c:v>50.892799999998203</c:v>
                </c:pt>
                <c:pt idx="1988">
                  <c:v>50.918399999998208</c:v>
                </c:pt>
                <c:pt idx="1989">
                  <c:v>50.943999999998205</c:v>
                </c:pt>
                <c:pt idx="1990">
                  <c:v>50.969599999998202</c:v>
                </c:pt>
                <c:pt idx="1991">
                  <c:v>50.995199999998199</c:v>
                </c:pt>
                <c:pt idx="1992">
                  <c:v>51.020799999998196</c:v>
                </c:pt>
                <c:pt idx="1993">
                  <c:v>51.046399999998194</c:v>
                </c:pt>
                <c:pt idx="1994">
                  <c:v>51.071999999998198</c:v>
                </c:pt>
                <c:pt idx="1995">
                  <c:v>51.097599999998195</c:v>
                </c:pt>
                <c:pt idx="1996">
                  <c:v>51.123199999998192</c:v>
                </c:pt>
                <c:pt idx="1997">
                  <c:v>51.148799999998189</c:v>
                </c:pt>
                <c:pt idx="1998">
                  <c:v>51.174399999998187</c:v>
                </c:pt>
                <c:pt idx="1999">
                  <c:v>51.199999999998191</c:v>
                </c:pt>
                <c:pt idx="2000">
                  <c:v>51.225599999998188</c:v>
                </c:pt>
                <c:pt idx="2001">
                  <c:v>51.251199999998185</c:v>
                </c:pt>
                <c:pt idx="2002">
                  <c:v>51.276799999998182</c:v>
                </c:pt>
                <c:pt idx="2003">
                  <c:v>51.30239999999818</c:v>
                </c:pt>
                <c:pt idx="2004">
                  <c:v>51.327999999998184</c:v>
                </c:pt>
                <c:pt idx="2005">
                  <c:v>51.353599999998181</c:v>
                </c:pt>
                <c:pt idx="2006">
                  <c:v>51.379199999998178</c:v>
                </c:pt>
                <c:pt idx="2007">
                  <c:v>51.404799999998176</c:v>
                </c:pt>
                <c:pt idx="2008">
                  <c:v>51.430399999998173</c:v>
                </c:pt>
                <c:pt idx="2009">
                  <c:v>51.455999999998177</c:v>
                </c:pt>
                <c:pt idx="2010">
                  <c:v>51.481599999998174</c:v>
                </c:pt>
                <c:pt idx="2011">
                  <c:v>51.507199999998171</c:v>
                </c:pt>
                <c:pt idx="2012">
                  <c:v>51.532799999998169</c:v>
                </c:pt>
                <c:pt idx="2013">
                  <c:v>51.558399999998166</c:v>
                </c:pt>
                <c:pt idx="2014">
                  <c:v>51.58399999999817</c:v>
                </c:pt>
                <c:pt idx="2015">
                  <c:v>51.609599999998167</c:v>
                </c:pt>
                <c:pt idx="2016">
                  <c:v>51.635199999998164</c:v>
                </c:pt>
                <c:pt idx="2017">
                  <c:v>51.660799999998162</c:v>
                </c:pt>
                <c:pt idx="2018">
                  <c:v>51.686399999998159</c:v>
                </c:pt>
                <c:pt idx="2019">
                  <c:v>51.711999999998156</c:v>
                </c:pt>
                <c:pt idx="2020">
                  <c:v>51.73759999999816</c:v>
                </c:pt>
                <c:pt idx="2021">
                  <c:v>51.763199999998157</c:v>
                </c:pt>
                <c:pt idx="2022">
                  <c:v>51.788799999998155</c:v>
                </c:pt>
                <c:pt idx="2023">
                  <c:v>51.814399999998152</c:v>
                </c:pt>
                <c:pt idx="2024">
                  <c:v>51.839999999998149</c:v>
                </c:pt>
                <c:pt idx="2025">
                  <c:v>51.865599999998153</c:v>
                </c:pt>
                <c:pt idx="2026">
                  <c:v>51.89119999999815</c:v>
                </c:pt>
                <c:pt idx="2027">
                  <c:v>51.916799999998148</c:v>
                </c:pt>
                <c:pt idx="2028">
                  <c:v>51.942399999998145</c:v>
                </c:pt>
                <c:pt idx="2029">
                  <c:v>51.967999999998142</c:v>
                </c:pt>
                <c:pt idx="2030">
                  <c:v>51.993599999998146</c:v>
                </c:pt>
                <c:pt idx="2031">
                  <c:v>52.019199999998143</c:v>
                </c:pt>
                <c:pt idx="2032">
                  <c:v>52.044799999998141</c:v>
                </c:pt>
                <c:pt idx="2033">
                  <c:v>52.070399999998138</c:v>
                </c:pt>
                <c:pt idx="2034">
                  <c:v>52.095999999998135</c:v>
                </c:pt>
                <c:pt idx="2035">
                  <c:v>52.121599999998139</c:v>
                </c:pt>
                <c:pt idx="2036">
                  <c:v>52.147199999998136</c:v>
                </c:pt>
                <c:pt idx="2037">
                  <c:v>52.172799999998134</c:v>
                </c:pt>
                <c:pt idx="2038">
                  <c:v>52.198399999998131</c:v>
                </c:pt>
                <c:pt idx="2039">
                  <c:v>52.223999999998128</c:v>
                </c:pt>
                <c:pt idx="2040">
                  <c:v>52.249599999998125</c:v>
                </c:pt>
                <c:pt idx="2041">
                  <c:v>52.275199999998129</c:v>
                </c:pt>
                <c:pt idx="2042">
                  <c:v>52.300799999998127</c:v>
                </c:pt>
                <c:pt idx="2043">
                  <c:v>52.326399999998124</c:v>
                </c:pt>
                <c:pt idx="2044">
                  <c:v>52.351999999998121</c:v>
                </c:pt>
                <c:pt idx="2045">
                  <c:v>52.377599999998118</c:v>
                </c:pt>
                <c:pt idx="2046">
                  <c:v>52.403199999998122</c:v>
                </c:pt>
                <c:pt idx="2047">
                  <c:v>52.42879999999812</c:v>
                </c:pt>
                <c:pt idx="2048">
                  <c:v>52.454399999998117</c:v>
                </c:pt>
                <c:pt idx="2049">
                  <c:v>52.479999999998114</c:v>
                </c:pt>
                <c:pt idx="2050">
                  <c:v>52.505599999998111</c:v>
                </c:pt>
                <c:pt idx="2051">
                  <c:v>52.531199999998115</c:v>
                </c:pt>
                <c:pt idx="2052">
                  <c:v>52.556799999998113</c:v>
                </c:pt>
                <c:pt idx="2053">
                  <c:v>52.58239999999811</c:v>
                </c:pt>
                <c:pt idx="2054">
                  <c:v>52.607999999998107</c:v>
                </c:pt>
                <c:pt idx="2055">
                  <c:v>52.633599999998104</c:v>
                </c:pt>
                <c:pt idx="2056">
                  <c:v>52.659199999998108</c:v>
                </c:pt>
                <c:pt idx="2057">
                  <c:v>52.684799999998106</c:v>
                </c:pt>
                <c:pt idx="2058">
                  <c:v>52.710399999998103</c:v>
                </c:pt>
                <c:pt idx="2059">
                  <c:v>52.7359999999981</c:v>
                </c:pt>
                <c:pt idx="2060">
                  <c:v>52.761599999998097</c:v>
                </c:pt>
                <c:pt idx="2061">
                  <c:v>52.787199999998101</c:v>
                </c:pt>
                <c:pt idx="2062">
                  <c:v>52.812799999998099</c:v>
                </c:pt>
                <c:pt idx="2063">
                  <c:v>52.838399999998096</c:v>
                </c:pt>
                <c:pt idx="2064">
                  <c:v>52.863999999998093</c:v>
                </c:pt>
                <c:pt idx="2065">
                  <c:v>52.88959999999809</c:v>
                </c:pt>
                <c:pt idx="2066">
                  <c:v>52.915199999998087</c:v>
                </c:pt>
                <c:pt idx="2067">
                  <c:v>52.940799999998092</c:v>
                </c:pt>
                <c:pt idx="2068">
                  <c:v>52.966399999998089</c:v>
                </c:pt>
                <c:pt idx="2069">
                  <c:v>52.991999999998086</c:v>
                </c:pt>
                <c:pt idx="2070">
                  <c:v>53.017599999998083</c:v>
                </c:pt>
                <c:pt idx="2071">
                  <c:v>53.04319999999808</c:v>
                </c:pt>
                <c:pt idx="2072">
                  <c:v>53.068799999998085</c:v>
                </c:pt>
                <c:pt idx="2073">
                  <c:v>53.094399999998082</c:v>
                </c:pt>
                <c:pt idx="2074">
                  <c:v>53.119999999998079</c:v>
                </c:pt>
                <c:pt idx="2075">
                  <c:v>53.145599999998076</c:v>
                </c:pt>
                <c:pt idx="2076">
                  <c:v>53.171199999998073</c:v>
                </c:pt>
                <c:pt idx="2077">
                  <c:v>53.196799999998078</c:v>
                </c:pt>
                <c:pt idx="2078">
                  <c:v>53.222399999998075</c:v>
                </c:pt>
                <c:pt idx="2079">
                  <c:v>53.247999999998072</c:v>
                </c:pt>
                <c:pt idx="2080">
                  <c:v>53.273599999998069</c:v>
                </c:pt>
                <c:pt idx="2081">
                  <c:v>53.299199999998066</c:v>
                </c:pt>
                <c:pt idx="2082">
                  <c:v>53.324799999998071</c:v>
                </c:pt>
                <c:pt idx="2083">
                  <c:v>53.350399999998068</c:v>
                </c:pt>
                <c:pt idx="2084">
                  <c:v>53.375999999998065</c:v>
                </c:pt>
                <c:pt idx="2085">
                  <c:v>53.401599999998062</c:v>
                </c:pt>
                <c:pt idx="2086">
                  <c:v>53.427199999998059</c:v>
                </c:pt>
                <c:pt idx="2087">
                  <c:v>53.452799999998064</c:v>
                </c:pt>
                <c:pt idx="2088">
                  <c:v>53.478399999998061</c:v>
                </c:pt>
                <c:pt idx="2089">
                  <c:v>53.503999999998058</c:v>
                </c:pt>
                <c:pt idx="2090">
                  <c:v>53.529599999998055</c:v>
                </c:pt>
                <c:pt idx="2091">
                  <c:v>53.555199999998052</c:v>
                </c:pt>
                <c:pt idx="2092">
                  <c:v>53.58079999999805</c:v>
                </c:pt>
                <c:pt idx="2093">
                  <c:v>53.606399999998054</c:v>
                </c:pt>
                <c:pt idx="2094">
                  <c:v>53.631999999998051</c:v>
                </c:pt>
                <c:pt idx="2095">
                  <c:v>53.657599999998048</c:v>
                </c:pt>
                <c:pt idx="2096">
                  <c:v>53.683199999998045</c:v>
                </c:pt>
                <c:pt idx="2097">
                  <c:v>53.708799999998043</c:v>
                </c:pt>
                <c:pt idx="2098">
                  <c:v>53.734399999998047</c:v>
                </c:pt>
                <c:pt idx="2099">
                  <c:v>53.759999999998044</c:v>
                </c:pt>
                <c:pt idx="2100">
                  <c:v>53.785599999998041</c:v>
                </c:pt>
                <c:pt idx="2101">
                  <c:v>53.811199999998038</c:v>
                </c:pt>
                <c:pt idx="2102">
                  <c:v>53.836799999998036</c:v>
                </c:pt>
                <c:pt idx="2103">
                  <c:v>53.86239999999804</c:v>
                </c:pt>
                <c:pt idx="2104">
                  <c:v>53.887999999998037</c:v>
                </c:pt>
                <c:pt idx="2105">
                  <c:v>53.913599999998034</c:v>
                </c:pt>
                <c:pt idx="2106">
                  <c:v>53.939199999998031</c:v>
                </c:pt>
                <c:pt idx="2107">
                  <c:v>53.964799999998029</c:v>
                </c:pt>
                <c:pt idx="2108">
                  <c:v>53.990399999998033</c:v>
                </c:pt>
                <c:pt idx="2109">
                  <c:v>54.01599999999803</c:v>
                </c:pt>
                <c:pt idx="2110">
                  <c:v>54.041599999998027</c:v>
                </c:pt>
                <c:pt idx="2111">
                  <c:v>54.067199999998024</c:v>
                </c:pt>
                <c:pt idx="2112">
                  <c:v>54.092799999998022</c:v>
                </c:pt>
                <c:pt idx="2113">
                  <c:v>54.118399999998026</c:v>
                </c:pt>
                <c:pt idx="2114">
                  <c:v>54.143999999998023</c:v>
                </c:pt>
                <c:pt idx="2115">
                  <c:v>54.16959999999802</c:v>
                </c:pt>
                <c:pt idx="2116">
                  <c:v>54.195199999998017</c:v>
                </c:pt>
                <c:pt idx="2117">
                  <c:v>54.220799999998015</c:v>
                </c:pt>
                <c:pt idx="2118">
                  <c:v>54.246399999998012</c:v>
                </c:pt>
                <c:pt idx="2119">
                  <c:v>54.271999999998016</c:v>
                </c:pt>
                <c:pt idx="2120">
                  <c:v>54.297599999998013</c:v>
                </c:pt>
                <c:pt idx="2121">
                  <c:v>54.32319999999801</c:v>
                </c:pt>
                <c:pt idx="2122">
                  <c:v>54.348799999998008</c:v>
                </c:pt>
                <c:pt idx="2123">
                  <c:v>54.374399999998005</c:v>
                </c:pt>
                <c:pt idx="2124">
                  <c:v>54.399999999998009</c:v>
                </c:pt>
                <c:pt idx="2125">
                  <c:v>54.425599999998006</c:v>
                </c:pt>
                <c:pt idx="2126">
                  <c:v>54.451199999998003</c:v>
                </c:pt>
                <c:pt idx="2127">
                  <c:v>54.476799999998001</c:v>
                </c:pt>
                <c:pt idx="2128">
                  <c:v>54.502399999997998</c:v>
                </c:pt>
                <c:pt idx="2129">
                  <c:v>54.527999999998002</c:v>
                </c:pt>
                <c:pt idx="2130">
                  <c:v>54.553599999997999</c:v>
                </c:pt>
                <c:pt idx="2131">
                  <c:v>54.579199999997996</c:v>
                </c:pt>
                <c:pt idx="2132">
                  <c:v>54.604799999997994</c:v>
                </c:pt>
                <c:pt idx="2133">
                  <c:v>54.630399999997991</c:v>
                </c:pt>
                <c:pt idx="2134">
                  <c:v>54.655999999997995</c:v>
                </c:pt>
                <c:pt idx="2135">
                  <c:v>54.681599999997992</c:v>
                </c:pt>
                <c:pt idx="2136">
                  <c:v>54.707199999997989</c:v>
                </c:pt>
                <c:pt idx="2137">
                  <c:v>54.732799999997987</c:v>
                </c:pt>
                <c:pt idx="2138">
                  <c:v>54.758399999997984</c:v>
                </c:pt>
                <c:pt idx="2139">
                  <c:v>54.783999999997988</c:v>
                </c:pt>
                <c:pt idx="2140">
                  <c:v>54.809599999997985</c:v>
                </c:pt>
                <c:pt idx="2141">
                  <c:v>54.835199999997982</c:v>
                </c:pt>
                <c:pt idx="2142">
                  <c:v>54.86079999999798</c:v>
                </c:pt>
                <c:pt idx="2143">
                  <c:v>54.886399999997977</c:v>
                </c:pt>
                <c:pt idx="2144">
                  <c:v>54.911999999997974</c:v>
                </c:pt>
                <c:pt idx="2145">
                  <c:v>54.937599999997978</c:v>
                </c:pt>
                <c:pt idx="2146">
                  <c:v>54.963199999997975</c:v>
                </c:pt>
                <c:pt idx="2147">
                  <c:v>54.988799999997973</c:v>
                </c:pt>
                <c:pt idx="2148">
                  <c:v>55.01439999999797</c:v>
                </c:pt>
                <c:pt idx="2149">
                  <c:v>55.039999999997967</c:v>
                </c:pt>
                <c:pt idx="2150">
                  <c:v>55.065599999997971</c:v>
                </c:pt>
                <c:pt idx="2151">
                  <c:v>55.091199999997968</c:v>
                </c:pt>
                <c:pt idx="2152">
                  <c:v>55.116799999997966</c:v>
                </c:pt>
                <c:pt idx="2153">
                  <c:v>55.142399999997963</c:v>
                </c:pt>
                <c:pt idx="2154">
                  <c:v>55.16799999999796</c:v>
                </c:pt>
                <c:pt idx="2155">
                  <c:v>55.193599999997964</c:v>
                </c:pt>
                <c:pt idx="2156">
                  <c:v>55.219199999997961</c:v>
                </c:pt>
                <c:pt idx="2157">
                  <c:v>55.244799999997959</c:v>
                </c:pt>
                <c:pt idx="2158">
                  <c:v>55.270399999997956</c:v>
                </c:pt>
                <c:pt idx="2159">
                  <c:v>55.295999999997953</c:v>
                </c:pt>
                <c:pt idx="2160">
                  <c:v>55.321599999997957</c:v>
                </c:pt>
                <c:pt idx="2161">
                  <c:v>55.347199999997954</c:v>
                </c:pt>
                <c:pt idx="2162">
                  <c:v>55.372799999997952</c:v>
                </c:pt>
                <c:pt idx="2163">
                  <c:v>55.398399999997949</c:v>
                </c:pt>
                <c:pt idx="2164">
                  <c:v>55.423999999997946</c:v>
                </c:pt>
                <c:pt idx="2165">
                  <c:v>55.449599999997943</c:v>
                </c:pt>
                <c:pt idx="2166">
                  <c:v>55.475199999997947</c:v>
                </c:pt>
                <c:pt idx="2167">
                  <c:v>55.500799999997945</c:v>
                </c:pt>
                <c:pt idx="2168">
                  <c:v>55.526399999997942</c:v>
                </c:pt>
                <c:pt idx="2169">
                  <c:v>55.551999999997939</c:v>
                </c:pt>
                <c:pt idx="2170">
                  <c:v>55.577599999997936</c:v>
                </c:pt>
                <c:pt idx="2171">
                  <c:v>55.60319999999794</c:v>
                </c:pt>
                <c:pt idx="2172">
                  <c:v>55.628799999997938</c:v>
                </c:pt>
                <c:pt idx="2173">
                  <c:v>55.654399999997935</c:v>
                </c:pt>
                <c:pt idx="2174">
                  <c:v>55.679999999997932</c:v>
                </c:pt>
                <c:pt idx="2175">
                  <c:v>55.705599999997929</c:v>
                </c:pt>
                <c:pt idx="2176">
                  <c:v>55.731199999997934</c:v>
                </c:pt>
                <c:pt idx="2177">
                  <c:v>55.756799999997931</c:v>
                </c:pt>
                <c:pt idx="2178">
                  <c:v>55.782399999997928</c:v>
                </c:pt>
                <c:pt idx="2179">
                  <c:v>55.807999999997925</c:v>
                </c:pt>
                <c:pt idx="2180">
                  <c:v>55.833599999997922</c:v>
                </c:pt>
                <c:pt idx="2181">
                  <c:v>55.859199999997927</c:v>
                </c:pt>
                <c:pt idx="2182">
                  <c:v>55.884799999997924</c:v>
                </c:pt>
                <c:pt idx="2183">
                  <c:v>55.910399999997921</c:v>
                </c:pt>
                <c:pt idx="2184">
                  <c:v>55.935999999997918</c:v>
                </c:pt>
                <c:pt idx="2185">
                  <c:v>55.961599999997915</c:v>
                </c:pt>
                <c:pt idx="2186">
                  <c:v>55.98719999999792</c:v>
                </c:pt>
                <c:pt idx="2187">
                  <c:v>56.012799999997917</c:v>
                </c:pt>
                <c:pt idx="2188">
                  <c:v>56.038399999997914</c:v>
                </c:pt>
                <c:pt idx="2189">
                  <c:v>56.063999999997911</c:v>
                </c:pt>
                <c:pt idx="2190">
                  <c:v>56.089599999997908</c:v>
                </c:pt>
                <c:pt idx="2191">
                  <c:v>56.115199999997905</c:v>
                </c:pt>
                <c:pt idx="2192">
                  <c:v>56.14079999999791</c:v>
                </c:pt>
                <c:pt idx="2193">
                  <c:v>56.166399999997907</c:v>
                </c:pt>
                <c:pt idx="2194">
                  <c:v>56.191999999997904</c:v>
                </c:pt>
                <c:pt idx="2195">
                  <c:v>56.217599999997901</c:v>
                </c:pt>
                <c:pt idx="2196">
                  <c:v>56.243199999997898</c:v>
                </c:pt>
                <c:pt idx="2197">
                  <c:v>56.268799999997903</c:v>
                </c:pt>
                <c:pt idx="2198">
                  <c:v>56.2943999999979</c:v>
                </c:pt>
                <c:pt idx="2199">
                  <c:v>56.319999999997897</c:v>
                </c:pt>
                <c:pt idx="2200">
                  <c:v>56.345599999997894</c:v>
                </c:pt>
                <c:pt idx="2201">
                  <c:v>56.371199999997891</c:v>
                </c:pt>
                <c:pt idx="2202">
                  <c:v>56.396799999997896</c:v>
                </c:pt>
                <c:pt idx="2203">
                  <c:v>56.422399999997893</c:v>
                </c:pt>
                <c:pt idx="2204">
                  <c:v>56.44799999999789</c:v>
                </c:pt>
                <c:pt idx="2205">
                  <c:v>56.473599999997887</c:v>
                </c:pt>
                <c:pt idx="2206">
                  <c:v>56.499199999997884</c:v>
                </c:pt>
                <c:pt idx="2207">
                  <c:v>56.524799999997889</c:v>
                </c:pt>
                <c:pt idx="2208">
                  <c:v>56.550399999997886</c:v>
                </c:pt>
                <c:pt idx="2209">
                  <c:v>56.575999999997883</c:v>
                </c:pt>
                <c:pt idx="2210">
                  <c:v>56.60159999999788</c:v>
                </c:pt>
                <c:pt idx="2211">
                  <c:v>56.627199999997877</c:v>
                </c:pt>
                <c:pt idx="2212">
                  <c:v>56.652799999997882</c:v>
                </c:pt>
                <c:pt idx="2213">
                  <c:v>56.678399999997879</c:v>
                </c:pt>
                <c:pt idx="2214">
                  <c:v>56.703999999997876</c:v>
                </c:pt>
                <c:pt idx="2215">
                  <c:v>56.729599999997873</c:v>
                </c:pt>
                <c:pt idx="2216">
                  <c:v>56.75519999999787</c:v>
                </c:pt>
                <c:pt idx="2217">
                  <c:v>56.780799999997868</c:v>
                </c:pt>
                <c:pt idx="2218">
                  <c:v>56.806399999997872</c:v>
                </c:pt>
                <c:pt idx="2219">
                  <c:v>56.831999999997869</c:v>
                </c:pt>
                <c:pt idx="2220">
                  <c:v>56.857599999997866</c:v>
                </c:pt>
                <c:pt idx="2221">
                  <c:v>56.883199999997863</c:v>
                </c:pt>
                <c:pt idx="2222">
                  <c:v>56.908799999997861</c:v>
                </c:pt>
                <c:pt idx="2223">
                  <c:v>56.934399999997865</c:v>
                </c:pt>
                <c:pt idx="2224">
                  <c:v>56.959999999997862</c:v>
                </c:pt>
                <c:pt idx="2225">
                  <c:v>56.985599999997859</c:v>
                </c:pt>
                <c:pt idx="2226">
                  <c:v>57.011199999997856</c:v>
                </c:pt>
                <c:pt idx="2227">
                  <c:v>57.036799999997854</c:v>
                </c:pt>
                <c:pt idx="2228">
                  <c:v>57.062399999997858</c:v>
                </c:pt>
                <c:pt idx="2229">
                  <c:v>57.087999999997855</c:v>
                </c:pt>
                <c:pt idx="2230">
                  <c:v>57.113599999997852</c:v>
                </c:pt>
                <c:pt idx="2231">
                  <c:v>57.139199999997849</c:v>
                </c:pt>
                <c:pt idx="2232">
                  <c:v>57.164799999997847</c:v>
                </c:pt>
                <c:pt idx="2233">
                  <c:v>57.190399999997851</c:v>
                </c:pt>
                <c:pt idx="2234">
                  <c:v>57.215999999997848</c:v>
                </c:pt>
                <c:pt idx="2235">
                  <c:v>57.241599999997845</c:v>
                </c:pt>
                <c:pt idx="2236">
                  <c:v>57.267199999997842</c:v>
                </c:pt>
                <c:pt idx="2237">
                  <c:v>57.29279999999784</c:v>
                </c:pt>
                <c:pt idx="2238">
                  <c:v>57.318399999997844</c:v>
                </c:pt>
                <c:pt idx="2239">
                  <c:v>57.343999999997841</c:v>
                </c:pt>
                <c:pt idx="2240">
                  <c:v>57.369599999997838</c:v>
                </c:pt>
                <c:pt idx="2241">
                  <c:v>57.395199999997836</c:v>
                </c:pt>
                <c:pt idx="2242">
                  <c:v>57.420799999997833</c:v>
                </c:pt>
                <c:pt idx="2243">
                  <c:v>57.44639999999783</c:v>
                </c:pt>
                <c:pt idx="2244">
                  <c:v>57.471999999997834</c:v>
                </c:pt>
                <c:pt idx="2245">
                  <c:v>57.497599999997831</c:v>
                </c:pt>
                <c:pt idx="2246">
                  <c:v>57.523199999997829</c:v>
                </c:pt>
                <c:pt idx="2247">
                  <c:v>57.548799999997826</c:v>
                </c:pt>
                <c:pt idx="2248">
                  <c:v>57.574399999997823</c:v>
                </c:pt>
                <c:pt idx="2249">
                  <c:v>57.599999999997827</c:v>
                </c:pt>
                <c:pt idx="2250">
                  <c:v>57.625599999997824</c:v>
                </c:pt>
                <c:pt idx="2251">
                  <c:v>57.651199999997822</c:v>
                </c:pt>
                <c:pt idx="2252">
                  <c:v>57.676799999997819</c:v>
                </c:pt>
                <c:pt idx="2253">
                  <c:v>57.702399999997816</c:v>
                </c:pt>
                <c:pt idx="2254">
                  <c:v>57.72799999999782</c:v>
                </c:pt>
                <c:pt idx="2255">
                  <c:v>57.753599999997817</c:v>
                </c:pt>
                <c:pt idx="2256">
                  <c:v>57.779199999997815</c:v>
                </c:pt>
                <c:pt idx="2257">
                  <c:v>57.804799999997812</c:v>
                </c:pt>
                <c:pt idx="2258">
                  <c:v>57.830399999997809</c:v>
                </c:pt>
                <c:pt idx="2259">
                  <c:v>57.855999999997813</c:v>
                </c:pt>
                <c:pt idx="2260">
                  <c:v>57.88159999999781</c:v>
                </c:pt>
                <c:pt idx="2261">
                  <c:v>57.907199999997808</c:v>
                </c:pt>
                <c:pt idx="2262">
                  <c:v>57.932799999997805</c:v>
                </c:pt>
                <c:pt idx="2263">
                  <c:v>57.958399999997802</c:v>
                </c:pt>
                <c:pt idx="2264">
                  <c:v>57.983999999997806</c:v>
                </c:pt>
                <c:pt idx="2265">
                  <c:v>58.009599999997803</c:v>
                </c:pt>
                <c:pt idx="2266">
                  <c:v>58.035199999997801</c:v>
                </c:pt>
                <c:pt idx="2267">
                  <c:v>58.060799999997798</c:v>
                </c:pt>
                <c:pt idx="2268">
                  <c:v>58.086399999997795</c:v>
                </c:pt>
                <c:pt idx="2269">
                  <c:v>58.111999999997792</c:v>
                </c:pt>
                <c:pt idx="2270">
                  <c:v>58.137599999997796</c:v>
                </c:pt>
                <c:pt idx="2271">
                  <c:v>58.163199999997794</c:v>
                </c:pt>
                <c:pt idx="2272">
                  <c:v>58.188799999997791</c:v>
                </c:pt>
                <c:pt idx="2273">
                  <c:v>58.214399999997788</c:v>
                </c:pt>
                <c:pt idx="2274">
                  <c:v>58.239999999997785</c:v>
                </c:pt>
                <c:pt idx="2275">
                  <c:v>58.265599999997789</c:v>
                </c:pt>
                <c:pt idx="2276">
                  <c:v>58.291199999997787</c:v>
                </c:pt>
                <c:pt idx="2277">
                  <c:v>58.316799999997784</c:v>
                </c:pt>
                <c:pt idx="2278">
                  <c:v>58.342399999997781</c:v>
                </c:pt>
                <c:pt idx="2279">
                  <c:v>58.367999999997778</c:v>
                </c:pt>
                <c:pt idx="2280">
                  <c:v>58.393599999997782</c:v>
                </c:pt>
                <c:pt idx="2281">
                  <c:v>58.41919999999778</c:v>
                </c:pt>
                <c:pt idx="2282">
                  <c:v>58.444799999997777</c:v>
                </c:pt>
                <c:pt idx="2283">
                  <c:v>58.470399999997774</c:v>
                </c:pt>
                <c:pt idx="2284">
                  <c:v>58.495999999997771</c:v>
                </c:pt>
                <c:pt idx="2285">
                  <c:v>58.521599999997775</c:v>
                </c:pt>
                <c:pt idx="2286">
                  <c:v>58.547199999997773</c:v>
                </c:pt>
                <c:pt idx="2287">
                  <c:v>58.57279999999777</c:v>
                </c:pt>
                <c:pt idx="2288">
                  <c:v>58.598399999997767</c:v>
                </c:pt>
                <c:pt idx="2289">
                  <c:v>58.623999999997764</c:v>
                </c:pt>
                <c:pt idx="2290">
                  <c:v>58.649599999997761</c:v>
                </c:pt>
                <c:pt idx="2291">
                  <c:v>58.675199999997766</c:v>
                </c:pt>
                <c:pt idx="2292">
                  <c:v>58.700799999997763</c:v>
                </c:pt>
                <c:pt idx="2293">
                  <c:v>58.72639999999776</c:v>
                </c:pt>
                <c:pt idx="2294">
                  <c:v>58.751999999997757</c:v>
                </c:pt>
                <c:pt idx="2295">
                  <c:v>58.777599999997754</c:v>
                </c:pt>
                <c:pt idx="2296">
                  <c:v>58.803199999997759</c:v>
                </c:pt>
                <c:pt idx="2297">
                  <c:v>58.828799999997756</c:v>
                </c:pt>
                <c:pt idx="2298">
                  <c:v>58.854399999997753</c:v>
                </c:pt>
                <c:pt idx="2299">
                  <c:v>58.87999999999775</c:v>
                </c:pt>
                <c:pt idx="2300">
                  <c:v>58.905599999997747</c:v>
                </c:pt>
                <c:pt idx="2301">
                  <c:v>58.931199999997752</c:v>
                </c:pt>
                <c:pt idx="2302">
                  <c:v>58.956799999997749</c:v>
                </c:pt>
                <c:pt idx="2303">
                  <c:v>58.982399999997746</c:v>
                </c:pt>
                <c:pt idx="2304">
                  <c:v>59.007999999997743</c:v>
                </c:pt>
                <c:pt idx="2305">
                  <c:v>59.03359999999774</c:v>
                </c:pt>
                <c:pt idx="2306">
                  <c:v>59.059199999997745</c:v>
                </c:pt>
                <c:pt idx="2307">
                  <c:v>59.084799999997742</c:v>
                </c:pt>
                <c:pt idx="2308">
                  <c:v>59.110399999997739</c:v>
                </c:pt>
                <c:pt idx="2309">
                  <c:v>59.135999999997736</c:v>
                </c:pt>
                <c:pt idx="2310">
                  <c:v>59.161599999997733</c:v>
                </c:pt>
                <c:pt idx="2311">
                  <c:v>59.187199999997738</c:v>
                </c:pt>
                <c:pt idx="2312">
                  <c:v>59.212799999997735</c:v>
                </c:pt>
                <c:pt idx="2313">
                  <c:v>59.238399999997732</c:v>
                </c:pt>
                <c:pt idx="2314">
                  <c:v>59.263999999997729</c:v>
                </c:pt>
                <c:pt idx="2315">
                  <c:v>59.289599999997726</c:v>
                </c:pt>
                <c:pt idx="2316">
                  <c:v>59.315199999997724</c:v>
                </c:pt>
                <c:pt idx="2317">
                  <c:v>59.340799999997728</c:v>
                </c:pt>
                <c:pt idx="2318">
                  <c:v>59.366399999997725</c:v>
                </c:pt>
                <c:pt idx="2319">
                  <c:v>59.391999999997722</c:v>
                </c:pt>
                <c:pt idx="2320">
                  <c:v>59.417599999997719</c:v>
                </c:pt>
                <c:pt idx="2321">
                  <c:v>59.443199999997717</c:v>
                </c:pt>
                <c:pt idx="2322">
                  <c:v>59.468799999997721</c:v>
                </c:pt>
                <c:pt idx="2323">
                  <c:v>59.494399999997718</c:v>
                </c:pt>
                <c:pt idx="2324">
                  <c:v>59.519999999997715</c:v>
                </c:pt>
                <c:pt idx="2325">
                  <c:v>59.545599999997712</c:v>
                </c:pt>
                <c:pt idx="2326">
                  <c:v>59.57119999999771</c:v>
                </c:pt>
                <c:pt idx="2327">
                  <c:v>59.596799999997714</c:v>
                </c:pt>
                <c:pt idx="2328">
                  <c:v>59.622399999997711</c:v>
                </c:pt>
                <c:pt idx="2329">
                  <c:v>59.647999999997708</c:v>
                </c:pt>
                <c:pt idx="2330">
                  <c:v>59.673599999997705</c:v>
                </c:pt>
                <c:pt idx="2331">
                  <c:v>59.699199999997703</c:v>
                </c:pt>
                <c:pt idx="2332">
                  <c:v>59.724799999997707</c:v>
                </c:pt>
                <c:pt idx="2333">
                  <c:v>59.750399999997704</c:v>
                </c:pt>
                <c:pt idx="2334">
                  <c:v>59.775999999997701</c:v>
                </c:pt>
                <c:pt idx="2335">
                  <c:v>59.801599999997698</c:v>
                </c:pt>
                <c:pt idx="2336">
                  <c:v>59.827199999997696</c:v>
                </c:pt>
                <c:pt idx="2337">
                  <c:v>59.8527999999977</c:v>
                </c:pt>
                <c:pt idx="2338">
                  <c:v>59.878399999997697</c:v>
                </c:pt>
                <c:pt idx="2339">
                  <c:v>59.903999999997694</c:v>
                </c:pt>
                <c:pt idx="2340">
                  <c:v>59.929599999997691</c:v>
                </c:pt>
                <c:pt idx="2341">
                  <c:v>59.955199999997689</c:v>
                </c:pt>
                <c:pt idx="2342">
                  <c:v>59.980799999997686</c:v>
                </c:pt>
                <c:pt idx="2343">
                  <c:v>60.00639999999769</c:v>
                </c:pt>
                <c:pt idx="2344">
                  <c:v>60.031999999997687</c:v>
                </c:pt>
                <c:pt idx="2345">
                  <c:v>60.057599999997684</c:v>
                </c:pt>
                <c:pt idx="2346">
                  <c:v>60.083199999997682</c:v>
                </c:pt>
                <c:pt idx="2347">
                  <c:v>60.108799999997679</c:v>
                </c:pt>
                <c:pt idx="2348">
                  <c:v>60.134399999997683</c:v>
                </c:pt>
                <c:pt idx="2349">
                  <c:v>60.15999999999768</c:v>
                </c:pt>
                <c:pt idx="2350">
                  <c:v>60.185599999997677</c:v>
                </c:pt>
                <c:pt idx="2351">
                  <c:v>60.211199999997675</c:v>
                </c:pt>
                <c:pt idx="2352">
                  <c:v>60.236799999997672</c:v>
                </c:pt>
                <c:pt idx="2353">
                  <c:v>60.262399999997676</c:v>
                </c:pt>
                <c:pt idx="2354">
                  <c:v>60.287999999997673</c:v>
                </c:pt>
                <c:pt idx="2355">
                  <c:v>60.31359999999767</c:v>
                </c:pt>
                <c:pt idx="2356">
                  <c:v>60.339199999997668</c:v>
                </c:pt>
                <c:pt idx="2357">
                  <c:v>60.364799999997665</c:v>
                </c:pt>
                <c:pt idx="2358">
                  <c:v>60.390399999997669</c:v>
                </c:pt>
                <c:pt idx="2359">
                  <c:v>60.415999999997666</c:v>
                </c:pt>
                <c:pt idx="2360">
                  <c:v>60.441599999997663</c:v>
                </c:pt>
                <c:pt idx="2361">
                  <c:v>60.467199999997661</c:v>
                </c:pt>
                <c:pt idx="2362">
                  <c:v>60.492799999997658</c:v>
                </c:pt>
                <c:pt idx="2363">
                  <c:v>60.518399999997662</c:v>
                </c:pt>
                <c:pt idx="2364">
                  <c:v>60.543999999997659</c:v>
                </c:pt>
                <c:pt idx="2365">
                  <c:v>60.569599999997656</c:v>
                </c:pt>
                <c:pt idx="2366">
                  <c:v>60.595199999997654</c:v>
                </c:pt>
                <c:pt idx="2367">
                  <c:v>60.620799999997651</c:v>
                </c:pt>
                <c:pt idx="2368">
                  <c:v>60.646399999997648</c:v>
                </c:pt>
                <c:pt idx="2369">
                  <c:v>60.671999999997652</c:v>
                </c:pt>
                <c:pt idx="2370">
                  <c:v>60.697599999997649</c:v>
                </c:pt>
                <c:pt idx="2371">
                  <c:v>60.723199999997647</c:v>
                </c:pt>
                <c:pt idx="2372">
                  <c:v>60.748799999997644</c:v>
                </c:pt>
                <c:pt idx="2373">
                  <c:v>60.774399999997641</c:v>
                </c:pt>
                <c:pt idx="2374">
                  <c:v>60.799999999997645</c:v>
                </c:pt>
                <c:pt idx="2375">
                  <c:v>60.825599999997642</c:v>
                </c:pt>
                <c:pt idx="2376">
                  <c:v>60.85119999999764</c:v>
                </c:pt>
                <c:pt idx="2377">
                  <c:v>60.876799999997637</c:v>
                </c:pt>
                <c:pt idx="2378">
                  <c:v>60.902399999997634</c:v>
                </c:pt>
                <c:pt idx="2379">
                  <c:v>60.927999999997638</c:v>
                </c:pt>
                <c:pt idx="2380">
                  <c:v>60.953599999997635</c:v>
                </c:pt>
                <c:pt idx="2381">
                  <c:v>60.979199999997633</c:v>
                </c:pt>
                <c:pt idx="2382">
                  <c:v>61.00479999999763</c:v>
                </c:pt>
                <c:pt idx="2383">
                  <c:v>61.030399999997627</c:v>
                </c:pt>
                <c:pt idx="2384">
                  <c:v>61.055999999997631</c:v>
                </c:pt>
                <c:pt idx="2385">
                  <c:v>61.081599999997628</c:v>
                </c:pt>
                <c:pt idx="2386">
                  <c:v>61.107199999997626</c:v>
                </c:pt>
                <c:pt idx="2387">
                  <c:v>61.132799999997623</c:v>
                </c:pt>
                <c:pt idx="2388">
                  <c:v>61.15839999999762</c:v>
                </c:pt>
                <c:pt idx="2389">
                  <c:v>61.183999999997624</c:v>
                </c:pt>
                <c:pt idx="2390">
                  <c:v>61.209599999997621</c:v>
                </c:pt>
                <c:pt idx="2391">
                  <c:v>61.235199999997619</c:v>
                </c:pt>
                <c:pt idx="2392">
                  <c:v>61.260799999997616</c:v>
                </c:pt>
                <c:pt idx="2393">
                  <c:v>61.286399999997613</c:v>
                </c:pt>
                <c:pt idx="2394">
                  <c:v>61.31199999999761</c:v>
                </c:pt>
                <c:pt idx="2395">
                  <c:v>61.337599999997614</c:v>
                </c:pt>
                <c:pt idx="2396">
                  <c:v>61.363199999997612</c:v>
                </c:pt>
                <c:pt idx="2397">
                  <c:v>61.388799999997609</c:v>
                </c:pt>
                <c:pt idx="2398">
                  <c:v>61.414399999997606</c:v>
                </c:pt>
                <c:pt idx="2399">
                  <c:v>61.439999999997603</c:v>
                </c:pt>
                <c:pt idx="2400">
                  <c:v>61.465599999997607</c:v>
                </c:pt>
                <c:pt idx="2401">
                  <c:v>61.491199999997605</c:v>
                </c:pt>
                <c:pt idx="2402">
                  <c:v>61.516799999997602</c:v>
                </c:pt>
                <c:pt idx="2403">
                  <c:v>61.542399999997599</c:v>
                </c:pt>
                <c:pt idx="2404">
                  <c:v>61.567999999997596</c:v>
                </c:pt>
                <c:pt idx="2405">
                  <c:v>61.5935999999976</c:v>
                </c:pt>
                <c:pt idx="2406">
                  <c:v>61.619199999997598</c:v>
                </c:pt>
                <c:pt idx="2407">
                  <c:v>61.644799999997595</c:v>
                </c:pt>
                <c:pt idx="2408">
                  <c:v>61.670399999997592</c:v>
                </c:pt>
                <c:pt idx="2409">
                  <c:v>61.695999999997589</c:v>
                </c:pt>
                <c:pt idx="2410">
                  <c:v>61.721599999997593</c:v>
                </c:pt>
                <c:pt idx="2411">
                  <c:v>61.747199999997591</c:v>
                </c:pt>
                <c:pt idx="2412">
                  <c:v>61.772799999997588</c:v>
                </c:pt>
                <c:pt idx="2413">
                  <c:v>61.798399999997585</c:v>
                </c:pt>
                <c:pt idx="2414">
                  <c:v>61.823999999997582</c:v>
                </c:pt>
                <c:pt idx="2415">
                  <c:v>61.849599999997579</c:v>
                </c:pt>
                <c:pt idx="2416">
                  <c:v>61.875199999997584</c:v>
                </c:pt>
                <c:pt idx="2417">
                  <c:v>61.900799999997581</c:v>
                </c:pt>
                <c:pt idx="2418">
                  <c:v>61.926399999997578</c:v>
                </c:pt>
                <c:pt idx="2419">
                  <c:v>61.951999999997575</c:v>
                </c:pt>
                <c:pt idx="2420">
                  <c:v>61.977599999997572</c:v>
                </c:pt>
                <c:pt idx="2421">
                  <c:v>62.003199999997577</c:v>
                </c:pt>
                <c:pt idx="2422">
                  <c:v>62.028799999997574</c:v>
                </c:pt>
                <c:pt idx="2423">
                  <c:v>62.054399999997571</c:v>
                </c:pt>
                <c:pt idx="2424">
                  <c:v>62.079999999997568</c:v>
                </c:pt>
                <c:pt idx="2425">
                  <c:v>62.105599999997565</c:v>
                </c:pt>
                <c:pt idx="2426">
                  <c:v>62.13119999999757</c:v>
                </c:pt>
                <c:pt idx="2427">
                  <c:v>62.156799999997567</c:v>
                </c:pt>
                <c:pt idx="2428">
                  <c:v>62.182399999997564</c:v>
                </c:pt>
                <c:pt idx="2429">
                  <c:v>62.207999999997561</c:v>
                </c:pt>
                <c:pt idx="2430">
                  <c:v>62.233599999997558</c:v>
                </c:pt>
                <c:pt idx="2431">
                  <c:v>62.259199999997563</c:v>
                </c:pt>
                <c:pt idx="2432">
                  <c:v>62.28479999999756</c:v>
                </c:pt>
                <c:pt idx="2433">
                  <c:v>62.310399999997557</c:v>
                </c:pt>
                <c:pt idx="2434">
                  <c:v>62.335999999997554</c:v>
                </c:pt>
                <c:pt idx="2435">
                  <c:v>62.361599999997551</c:v>
                </c:pt>
                <c:pt idx="2436">
                  <c:v>62.387199999997556</c:v>
                </c:pt>
                <c:pt idx="2437">
                  <c:v>62.412799999997553</c:v>
                </c:pt>
                <c:pt idx="2438">
                  <c:v>62.43839999999755</c:v>
                </c:pt>
                <c:pt idx="2439">
                  <c:v>62.463999999997547</c:v>
                </c:pt>
                <c:pt idx="2440">
                  <c:v>62.489599999997544</c:v>
                </c:pt>
                <c:pt idx="2441">
                  <c:v>62.515199999997542</c:v>
                </c:pt>
                <c:pt idx="2442">
                  <c:v>62.540799999997546</c:v>
                </c:pt>
                <c:pt idx="2443">
                  <c:v>62.566399999997543</c:v>
                </c:pt>
                <c:pt idx="2444">
                  <c:v>62.59199999999754</c:v>
                </c:pt>
                <c:pt idx="2445">
                  <c:v>62.617599999997537</c:v>
                </c:pt>
                <c:pt idx="2446">
                  <c:v>62.643199999997535</c:v>
                </c:pt>
                <c:pt idx="2447">
                  <c:v>62.668799999997539</c:v>
                </c:pt>
                <c:pt idx="2448">
                  <c:v>62.694399999997536</c:v>
                </c:pt>
                <c:pt idx="2449">
                  <c:v>62.719999999997533</c:v>
                </c:pt>
                <c:pt idx="2450">
                  <c:v>62.74559999999753</c:v>
                </c:pt>
                <c:pt idx="2451">
                  <c:v>62.771199999997528</c:v>
                </c:pt>
                <c:pt idx="2452">
                  <c:v>62.796799999997532</c:v>
                </c:pt>
                <c:pt idx="2453">
                  <c:v>62.822399999997529</c:v>
                </c:pt>
                <c:pt idx="2454">
                  <c:v>62.847999999997526</c:v>
                </c:pt>
                <c:pt idx="2455">
                  <c:v>62.873599999997523</c:v>
                </c:pt>
                <c:pt idx="2456">
                  <c:v>62.899199999997521</c:v>
                </c:pt>
                <c:pt idx="2457">
                  <c:v>62.924799999997525</c:v>
                </c:pt>
                <c:pt idx="2458">
                  <c:v>62.950399999997522</c:v>
                </c:pt>
                <c:pt idx="2459">
                  <c:v>62.975999999997519</c:v>
                </c:pt>
                <c:pt idx="2460">
                  <c:v>63.001599999997516</c:v>
                </c:pt>
                <c:pt idx="2461">
                  <c:v>63.027199999997514</c:v>
                </c:pt>
                <c:pt idx="2462">
                  <c:v>63.052799999997518</c:v>
                </c:pt>
                <c:pt idx="2463">
                  <c:v>63.078399999997515</c:v>
                </c:pt>
                <c:pt idx="2464">
                  <c:v>63.103999999997512</c:v>
                </c:pt>
                <c:pt idx="2465">
                  <c:v>63.129599999997509</c:v>
                </c:pt>
                <c:pt idx="2466">
                  <c:v>63.155199999997507</c:v>
                </c:pt>
                <c:pt idx="2467">
                  <c:v>63.180799999997504</c:v>
                </c:pt>
                <c:pt idx="2468">
                  <c:v>63.206399999997508</c:v>
                </c:pt>
                <c:pt idx="2469">
                  <c:v>63.231999999997505</c:v>
                </c:pt>
                <c:pt idx="2470">
                  <c:v>63.257599999997502</c:v>
                </c:pt>
                <c:pt idx="2471">
                  <c:v>63.2831999999975</c:v>
                </c:pt>
                <c:pt idx="2472">
                  <c:v>63.308799999997497</c:v>
                </c:pt>
                <c:pt idx="2473">
                  <c:v>63.334399999997501</c:v>
                </c:pt>
                <c:pt idx="2474">
                  <c:v>63.359999999997498</c:v>
                </c:pt>
                <c:pt idx="2475">
                  <c:v>63.385599999997496</c:v>
                </c:pt>
                <c:pt idx="2476">
                  <c:v>63.411199999997493</c:v>
                </c:pt>
                <c:pt idx="2477">
                  <c:v>63.43679999999749</c:v>
                </c:pt>
                <c:pt idx="2478">
                  <c:v>63.462399999997494</c:v>
                </c:pt>
                <c:pt idx="2479">
                  <c:v>63.487999999997491</c:v>
                </c:pt>
                <c:pt idx="2480">
                  <c:v>63.513599999997489</c:v>
                </c:pt>
                <c:pt idx="2481">
                  <c:v>63.539199999997486</c:v>
                </c:pt>
                <c:pt idx="2482">
                  <c:v>63.564799999997483</c:v>
                </c:pt>
                <c:pt idx="2483">
                  <c:v>63.590399999997487</c:v>
                </c:pt>
                <c:pt idx="2484">
                  <c:v>63.615999999997484</c:v>
                </c:pt>
                <c:pt idx="2485">
                  <c:v>63.641599999997482</c:v>
                </c:pt>
                <c:pt idx="2486">
                  <c:v>63.667199999997479</c:v>
                </c:pt>
                <c:pt idx="2487">
                  <c:v>63.692799999997476</c:v>
                </c:pt>
                <c:pt idx="2488">
                  <c:v>63.71839999999748</c:v>
                </c:pt>
                <c:pt idx="2489">
                  <c:v>63.743999999997477</c:v>
                </c:pt>
                <c:pt idx="2490">
                  <c:v>63.769599999997475</c:v>
                </c:pt>
                <c:pt idx="2491">
                  <c:v>63.795199999997472</c:v>
                </c:pt>
                <c:pt idx="2492">
                  <c:v>63.820799999997469</c:v>
                </c:pt>
                <c:pt idx="2493">
                  <c:v>63.846399999997466</c:v>
                </c:pt>
                <c:pt idx="2494">
                  <c:v>63.87199999999747</c:v>
                </c:pt>
                <c:pt idx="2495">
                  <c:v>63.897599999997468</c:v>
                </c:pt>
                <c:pt idx="2496">
                  <c:v>63.923199999997465</c:v>
                </c:pt>
                <c:pt idx="2497">
                  <c:v>63.948799999997462</c:v>
                </c:pt>
                <c:pt idx="2498">
                  <c:v>63.974399999997459</c:v>
                </c:pt>
                <c:pt idx="2499">
                  <c:v>63.999999999997463</c:v>
                </c:pt>
                <c:pt idx="2500">
                  <c:v>64.025599999997453</c:v>
                </c:pt>
                <c:pt idx="2501">
                  <c:v>64.051199999997465</c:v>
                </c:pt>
                <c:pt idx="2502">
                  <c:v>64.076799999997462</c:v>
                </c:pt>
                <c:pt idx="2503">
                  <c:v>64.102399999997459</c:v>
                </c:pt>
                <c:pt idx="2504">
                  <c:v>64.127999999997456</c:v>
                </c:pt>
                <c:pt idx="2505">
                  <c:v>64.153599999997454</c:v>
                </c:pt>
                <c:pt idx="2506">
                  <c:v>64.179199999997451</c:v>
                </c:pt>
                <c:pt idx="2507">
                  <c:v>64.204799999997448</c:v>
                </c:pt>
                <c:pt idx="2508">
                  <c:v>64.230399999997445</c:v>
                </c:pt>
                <c:pt idx="2509">
                  <c:v>64.255999999997442</c:v>
                </c:pt>
                <c:pt idx="2510">
                  <c:v>64.281599999997439</c:v>
                </c:pt>
                <c:pt idx="2511">
                  <c:v>64.307199999997437</c:v>
                </c:pt>
                <c:pt idx="2512">
                  <c:v>64.332799999997448</c:v>
                </c:pt>
                <c:pt idx="2513">
                  <c:v>64.358399999997445</c:v>
                </c:pt>
                <c:pt idx="2514">
                  <c:v>64.383999999997442</c:v>
                </c:pt>
                <c:pt idx="2515">
                  <c:v>64.40959999999744</c:v>
                </c:pt>
                <c:pt idx="2516">
                  <c:v>64.435199999997437</c:v>
                </c:pt>
                <c:pt idx="2517">
                  <c:v>64.460799999997434</c:v>
                </c:pt>
                <c:pt idx="2518">
                  <c:v>64.486399999997431</c:v>
                </c:pt>
                <c:pt idx="2519">
                  <c:v>64.511999999997428</c:v>
                </c:pt>
                <c:pt idx="2520">
                  <c:v>64.537599999997425</c:v>
                </c:pt>
                <c:pt idx="2521">
                  <c:v>64.563199999997423</c:v>
                </c:pt>
                <c:pt idx="2522">
                  <c:v>64.588799999997434</c:v>
                </c:pt>
                <c:pt idx="2523">
                  <c:v>64.614399999997431</c:v>
                </c:pt>
                <c:pt idx="2524">
                  <c:v>64.639999999997428</c:v>
                </c:pt>
                <c:pt idx="2525">
                  <c:v>64.665599999997426</c:v>
                </c:pt>
                <c:pt idx="2526">
                  <c:v>64.691199999997423</c:v>
                </c:pt>
                <c:pt idx="2527">
                  <c:v>64.71679999999742</c:v>
                </c:pt>
                <c:pt idx="2528">
                  <c:v>64.742399999997417</c:v>
                </c:pt>
                <c:pt idx="2529">
                  <c:v>64.767999999997414</c:v>
                </c:pt>
                <c:pt idx="2530">
                  <c:v>64.793599999997411</c:v>
                </c:pt>
                <c:pt idx="2531">
                  <c:v>64.819199999997409</c:v>
                </c:pt>
                <c:pt idx="2532">
                  <c:v>64.844799999997406</c:v>
                </c:pt>
                <c:pt idx="2533">
                  <c:v>64.870399999997417</c:v>
                </c:pt>
                <c:pt idx="2534">
                  <c:v>64.895999999997414</c:v>
                </c:pt>
                <c:pt idx="2535">
                  <c:v>64.921599999997412</c:v>
                </c:pt>
                <c:pt idx="2536">
                  <c:v>64.947199999997409</c:v>
                </c:pt>
                <c:pt idx="2537">
                  <c:v>64.972799999997406</c:v>
                </c:pt>
                <c:pt idx="2538">
                  <c:v>64.998399999997403</c:v>
                </c:pt>
                <c:pt idx="2539">
                  <c:v>65.0239999999974</c:v>
                </c:pt>
                <c:pt idx="2540">
                  <c:v>65.049599999997398</c:v>
                </c:pt>
                <c:pt idx="2541">
                  <c:v>65.075199999997395</c:v>
                </c:pt>
                <c:pt idx="2542">
                  <c:v>65.100799999997392</c:v>
                </c:pt>
                <c:pt idx="2543">
                  <c:v>65.126399999997403</c:v>
                </c:pt>
                <c:pt idx="2544">
                  <c:v>65.1519999999974</c:v>
                </c:pt>
                <c:pt idx="2545">
                  <c:v>65.177599999997398</c:v>
                </c:pt>
                <c:pt idx="2546">
                  <c:v>65.203199999997395</c:v>
                </c:pt>
                <c:pt idx="2547">
                  <c:v>65.228799999997392</c:v>
                </c:pt>
                <c:pt idx="2548">
                  <c:v>65.254399999997389</c:v>
                </c:pt>
                <c:pt idx="2549">
                  <c:v>65.279999999997386</c:v>
                </c:pt>
                <c:pt idx="2550">
                  <c:v>65.305599999997384</c:v>
                </c:pt>
                <c:pt idx="2551">
                  <c:v>65.331199999997381</c:v>
                </c:pt>
                <c:pt idx="2552">
                  <c:v>65.356799999997378</c:v>
                </c:pt>
                <c:pt idx="2553">
                  <c:v>65.382399999997375</c:v>
                </c:pt>
                <c:pt idx="2554">
                  <c:v>65.407999999997386</c:v>
                </c:pt>
                <c:pt idx="2555">
                  <c:v>65.433599999997384</c:v>
                </c:pt>
                <c:pt idx="2556">
                  <c:v>65.459199999997381</c:v>
                </c:pt>
                <c:pt idx="2557">
                  <c:v>65.484799999997378</c:v>
                </c:pt>
                <c:pt idx="2558">
                  <c:v>65.510399999997375</c:v>
                </c:pt>
                <c:pt idx="2559">
                  <c:v>65.535999999997372</c:v>
                </c:pt>
                <c:pt idx="2560">
                  <c:v>65.56159999999737</c:v>
                </c:pt>
                <c:pt idx="2561">
                  <c:v>65.587199999997381</c:v>
                </c:pt>
                <c:pt idx="2562">
                  <c:v>65.612799999997378</c:v>
                </c:pt>
                <c:pt idx="2563">
                  <c:v>65.63839999999739</c:v>
                </c:pt>
                <c:pt idx="2564">
                  <c:v>65.663999999997401</c:v>
                </c:pt>
                <c:pt idx="2565">
                  <c:v>65.689599999997398</c:v>
                </c:pt>
                <c:pt idx="2566">
                  <c:v>65.715199999997409</c:v>
                </c:pt>
                <c:pt idx="2567">
                  <c:v>65.740799999997407</c:v>
                </c:pt>
                <c:pt idx="2568">
                  <c:v>65.766399999997418</c:v>
                </c:pt>
                <c:pt idx="2569">
                  <c:v>65.791999999997429</c:v>
                </c:pt>
                <c:pt idx="2570">
                  <c:v>65.817599999997427</c:v>
                </c:pt>
                <c:pt idx="2571">
                  <c:v>65.843199999997438</c:v>
                </c:pt>
                <c:pt idx="2572">
                  <c:v>65.868799999997435</c:v>
                </c:pt>
                <c:pt idx="2573">
                  <c:v>65.894399999997447</c:v>
                </c:pt>
                <c:pt idx="2574">
                  <c:v>65.919999999997458</c:v>
                </c:pt>
                <c:pt idx="2575">
                  <c:v>65.945599999997455</c:v>
                </c:pt>
                <c:pt idx="2576">
                  <c:v>65.971199999997467</c:v>
                </c:pt>
                <c:pt idx="2577">
                  <c:v>65.996799999997478</c:v>
                </c:pt>
                <c:pt idx="2578">
                  <c:v>66.022399999997475</c:v>
                </c:pt>
                <c:pt idx="2579">
                  <c:v>66.047999999997486</c:v>
                </c:pt>
                <c:pt idx="2580">
                  <c:v>66.073599999997484</c:v>
                </c:pt>
                <c:pt idx="2581">
                  <c:v>66.099199999997495</c:v>
                </c:pt>
                <c:pt idx="2582">
                  <c:v>66.124799999997506</c:v>
                </c:pt>
                <c:pt idx="2583">
                  <c:v>66.150399999997504</c:v>
                </c:pt>
                <c:pt idx="2584">
                  <c:v>66.175999999997515</c:v>
                </c:pt>
                <c:pt idx="2585">
                  <c:v>66.201599999997512</c:v>
                </c:pt>
                <c:pt idx="2586">
                  <c:v>66.227199999997524</c:v>
                </c:pt>
                <c:pt idx="2587">
                  <c:v>66.252799999997535</c:v>
                </c:pt>
                <c:pt idx="2588">
                  <c:v>66.278399999997532</c:v>
                </c:pt>
                <c:pt idx="2589">
                  <c:v>66.303999999997544</c:v>
                </c:pt>
                <c:pt idx="2590">
                  <c:v>66.329599999997541</c:v>
                </c:pt>
                <c:pt idx="2591">
                  <c:v>66.355199999997552</c:v>
                </c:pt>
                <c:pt idx="2592">
                  <c:v>66.380799999997564</c:v>
                </c:pt>
                <c:pt idx="2593">
                  <c:v>66.406399999997561</c:v>
                </c:pt>
                <c:pt idx="2594">
                  <c:v>66.431999999997572</c:v>
                </c:pt>
                <c:pt idx="2595">
                  <c:v>66.457599999997569</c:v>
                </c:pt>
                <c:pt idx="2596">
                  <c:v>66.483199999997581</c:v>
                </c:pt>
                <c:pt idx="2597">
                  <c:v>66.508799999997592</c:v>
                </c:pt>
                <c:pt idx="2598">
                  <c:v>66.534399999997589</c:v>
                </c:pt>
                <c:pt idx="2599">
                  <c:v>66.559999999997601</c:v>
                </c:pt>
                <c:pt idx="2600">
                  <c:v>66.585599999997598</c:v>
                </c:pt>
                <c:pt idx="2601">
                  <c:v>66.611199999997609</c:v>
                </c:pt>
                <c:pt idx="2602">
                  <c:v>66.636799999997621</c:v>
                </c:pt>
                <c:pt idx="2603">
                  <c:v>66.662399999997618</c:v>
                </c:pt>
                <c:pt idx="2604">
                  <c:v>66.687999999997629</c:v>
                </c:pt>
                <c:pt idx="2605">
                  <c:v>66.713599999997641</c:v>
                </c:pt>
                <c:pt idx="2606">
                  <c:v>66.739199999997638</c:v>
                </c:pt>
                <c:pt idx="2607">
                  <c:v>66.764799999997649</c:v>
                </c:pt>
                <c:pt idx="2608">
                  <c:v>66.790399999997646</c:v>
                </c:pt>
                <c:pt idx="2609">
                  <c:v>66.815999999997658</c:v>
                </c:pt>
                <c:pt idx="2610">
                  <c:v>66.841599999997669</c:v>
                </c:pt>
                <c:pt idx="2611">
                  <c:v>66.867199999997666</c:v>
                </c:pt>
                <c:pt idx="2612">
                  <c:v>66.892799999997678</c:v>
                </c:pt>
                <c:pt idx="2613">
                  <c:v>66.918399999997675</c:v>
                </c:pt>
                <c:pt idx="2614">
                  <c:v>66.943999999997686</c:v>
                </c:pt>
                <c:pt idx="2615">
                  <c:v>66.969599999997698</c:v>
                </c:pt>
                <c:pt idx="2616">
                  <c:v>66.995199999997695</c:v>
                </c:pt>
                <c:pt idx="2617">
                  <c:v>67.020799999997706</c:v>
                </c:pt>
                <c:pt idx="2618">
                  <c:v>67.046399999997703</c:v>
                </c:pt>
                <c:pt idx="2619">
                  <c:v>67.071999999997715</c:v>
                </c:pt>
                <c:pt idx="2620">
                  <c:v>67.097599999997726</c:v>
                </c:pt>
                <c:pt idx="2621">
                  <c:v>67.123199999997723</c:v>
                </c:pt>
                <c:pt idx="2622">
                  <c:v>67.148799999997735</c:v>
                </c:pt>
                <c:pt idx="2623">
                  <c:v>67.174399999997732</c:v>
                </c:pt>
                <c:pt idx="2624">
                  <c:v>67.199999999997743</c:v>
                </c:pt>
                <c:pt idx="2625">
                  <c:v>67.225599999997755</c:v>
                </c:pt>
                <c:pt idx="2626">
                  <c:v>67.251199999997752</c:v>
                </c:pt>
                <c:pt idx="2627">
                  <c:v>67.276799999997763</c:v>
                </c:pt>
                <c:pt idx="2628">
                  <c:v>67.302399999997775</c:v>
                </c:pt>
                <c:pt idx="2629">
                  <c:v>67.327999999997772</c:v>
                </c:pt>
                <c:pt idx="2630">
                  <c:v>67.353599999997783</c:v>
                </c:pt>
                <c:pt idx="2631">
                  <c:v>67.37919999999778</c:v>
                </c:pt>
                <c:pt idx="2632">
                  <c:v>67.404799999997792</c:v>
                </c:pt>
                <c:pt idx="2633">
                  <c:v>67.430399999997803</c:v>
                </c:pt>
                <c:pt idx="2634">
                  <c:v>67.4559999999978</c:v>
                </c:pt>
                <c:pt idx="2635">
                  <c:v>67.481599999997812</c:v>
                </c:pt>
                <c:pt idx="2636">
                  <c:v>67.507199999997809</c:v>
                </c:pt>
                <c:pt idx="2637">
                  <c:v>67.53279999999782</c:v>
                </c:pt>
                <c:pt idx="2638">
                  <c:v>67.558399999997832</c:v>
                </c:pt>
                <c:pt idx="2639">
                  <c:v>67.583999999997829</c:v>
                </c:pt>
                <c:pt idx="2640">
                  <c:v>67.60959999999784</c:v>
                </c:pt>
                <c:pt idx="2641">
                  <c:v>67.635199999997837</c:v>
                </c:pt>
                <c:pt idx="2642">
                  <c:v>67.660799999997849</c:v>
                </c:pt>
                <c:pt idx="2643">
                  <c:v>67.68639999999786</c:v>
                </c:pt>
                <c:pt idx="2644">
                  <c:v>67.711999999997857</c:v>
                </c:pt>
                <c:pt idx="2645">
                  <c:v>67.737599999997869</c:v>
                </c:pt>
                <c:pt idx="2646">
                  <c:v>67.763199999997866</c:v>
                </c:pt>
                <c:pt idx="2647">
                  <c:v>67.788799999997877</c:v>
                </c:pt>
                <c:pt idx="2648">
                  <c:v>67.814399999997889</c:v>
                </c:pt>
                <c:pt idx="2649">
                  <c:v>67.839999999997886</c:v>
                </c:pt>
                <c:pt idx="2650">
                  <c:v>67.865599999997897</c:v>
                </c:pt>
                <c:pt idx="2651">
                  <c:v>67.891199999997895</c:v>
                </c:pt>
                <c:pt idx="2652">
                  <c:v>67.916799999997906</c:v>
                </c:pt>
                <c:pt idx="2653">
                  <c:v>67.942399999997917</c:v>
                </c:pt>
                <c:pt idx="2654">
                  <c:v>67.967999999997915</c:v>
                </c:pt>
                <c:pt idx="2655">
                  <c:v>67.993599999997926</c:v>
                </c:pt>
                <c:pt idx="2656">
                  <c:v>68.019199999997937</c:v>
                </c:pt>
                <c:pt idx="2657">
                  <c:v>68.044799999997934</c:v>
                </c:pt>
                <c:pt idx="2658">
                  <c:v>68.070399999997946</c:v>
                </c:pt>
                <c:pt idx="2659">
                  <c:v>68.095999999997943</c:v>
                </c:pt>
                <c:pt idx="2660">
                  <c:v>68.121599999997954</c:v>
                </c:pt>
                <c:pt idx="2661">
                  <c:v>68.147199999997966</c:v>
                </c:pt>
                <c:pt idx="2662">
                  <c:v>68.172799999997963</c:v>
                </c:pt>
                <c:pt idx="2663">
                  <c:v>68.198399999997974</c:v>
                </c:pt>
                <c:pt idx="2664">
                  <c:v>68.223999999997972</c:v>
                </c:pt>
                <c:pt idx="2665">
                  <c:v>68.249599999997983</c:v>
                </c:pt>
                <c:pt idx="2666">
                  <c:v>68.275199999997994</c:v>
                </c:pt>
                <c:pt idx="2667">
                  <c:v>68.300799999997992</c:v>
                </c:pt>
                <c:pt idx="2668">
                  <c:v>68.326399999998003</c:v>
                </c:pt>
                <c:pt idx="2669">
                  <c:v>68.351999999998</c:v>
                </c:pt>
                <c:pt idx="2670">
                  <c:v>68.377599999998012</c:v>
                </c:pt>
                <c:pt idx="2671">
                  <c:v>68.403199999998023</c:v>
                </c:pt>
                <c:pt idx="2672">
                  <c:v>68.42879999999802</c:v>
                </c:pt>
                <c:pt idx="2673">
                  <c:v>68.454399999998031</c:v>
                </c:pt>
                <c:pt idx="2674">
                  <c:v>68.479999999998029</c:v>
                </c:pt>
                <c:pt idx="2675">
                  <c:v>68.50559999999804</c:v>
                </c:pt>
                <c:pt idx="2676">
                  <c:v>68.531199999998051</c:v>
                </c:pt>
                <c:pt idx="2677">
                  <c:v>68.556799999998049</c:v>
                </c:pt>
                <c:pt idx="2678">
                  <c:v>68.58239999999806</c:v>
                </c:pt>
                <c:pt idx="2679">
                  <c:v>68.607999999998071</c:v>
                </c:pt>
                <c:pt idx="2680">
                  <c:v>68.633599999998069</c:v>
                </c:pt>
                <c:pt idx="2681">
                  <c:v>68.65919999999808</c:v>
                </c:pt>
                <c:pt idx="2682">
                  <c:v>68.684799999998077</c:v>
                </c:pt>
                <c:pt idx="2683">
                  <c:v>68.710399999998089</c:v>
                </c:pt>
                <c:pt idx="2684">
                  <c:v>68.7359999999981</c:v>
                </c:pt>
                <c:pt idx="2685">
                  <c:v>68.761599999998097</c:v>
                </c:pt>
                <c:pt idx="2686">
                  <c:v>68.787199999998109</c:v>
                </c:pt>
                <c:pt idx="2687">
                  <c:v>68.812799999998106</c:v>
                </c:pt>
                <c:pt idx="2688">
                  <c:v>68.838399999998117</c:v>
                </c:pt>
                <c:pt idx="2689">
                  <c:v>68.863999999998128</c:v>
                </c:pt>
                <c:pt idx="2690">
                  <c:v>68.889599999998126</c:v>
                </c:pt>
                <c:pt idx="2691">
                  <c:v>68.915199999998137</c:v>
                </c:pt>
                <c:pt idx="2692">
                  <c:v>68.940799999998134</c:v>
                </c:pt>
                <c:pt idx="2693">
                  <c:v>68.966399999998146</c:v>
                </c:pt>
                <c:pt idx="2694">
                  <c:v>68.991999999998157</c:v>
                </c:pt>
                <c:pt idx="2695">
                  <c:v>69.017599999998154</c:v>
                </c:pt>
                <c:pt idx="2696">
                  <c:v>69.043199999998166</c:v>
                </c:pt>
                <c:pt idx="2697">
                  <c:v>69.068799999998163</c:v>
                </c:pt>
                <c:pt idx="2698">
                  <c:v>69.094399999998174</c:v>
                </c:pt>
                <c:pt idx="2699">
                  <c:v>69.119999999998186</c:v>
                </c:pt>
                <c:pt idx="2700">
                  <c:v>69.145599999998183</c:v>
                </c:pt>
                <c:pt idx="2701">
                  <c:v>69.171199999998194</c:v>
                </c:pt>
                <c:pt idx="2702">
                  <c:v>69.196799999998206</c:v>
                </c:pt>
                <c:pt idx="2703">
                  <c:v>69.222399999998203</c:v>
                </c:pt>
                <c:pt idx="2704">
                  <c:v>69.247999999998214</c:v>
                </c:pt>
                <c:pt idx="2705">
                  <c:v>69.273599999998211</c:v>
                </c:pt>
                <c:pt idx="2706">
                  <c:v>69.299199999998223</c:v>
                </c:pt>
                <c:pt idx="2707">
                  <c:v>69.324799999998234</c:v>
                </c:pt>
                <c:pt idx="2708">
                  <c:v>69.350399999998231</c:v>
                </c:pt>
                <c:pt idx="2709">
                  <c:v>69.375999999998243</c:v>
                </c:pt>
                <c:pt idx="2710">
                  <c:v>69.40159999999824</c:v>
                </c:pt>
                <c:pt idx="2711">
                  <c:v>69.427199999998251</c:v>
                </c:pt>
                <c:pt idx="2712">
                  <c:v>69.452799999998263</c:v>
                </c:pt>
                <c:pt idx="2713">
                  <c:v>69.47839999999826</c:v>
                </c:pt>
                <c:pt idx="2714">
                  <c:v>69.503999999998271</c:v>
                </c:pt>
                <c:pt idx="2715">
                  <c:v>69.529599999998268</c:v>
                </c:pt>
                <c:pt idx="2716">
                  <c:v>69.55519999999828</c:v>
                </c:pt>
                <c:pt idx="2717">
                  <c:v>69.580799999998291</c:v>
                </c:pt>
                <c:pt idx="2718">
                  <c:v>69.606399999998288</c:v>
                </c:pt>
                <c:pt idx="2719">
                  <c:v>69.6319999999983</c:v>
                </c:pt>
                <c:pt idx="2720">
                  <c:v>69.657599999998297</c:v>
                </c:pt>
                <c:pt idx="2721">
                  <c:v>69.683199999998308</c:v>
                </c:pt>
                <c:pt idx="2722">
                  <c:v>69.70879999999832</c:v>
                </c:pt>
                <c:pt idx="2723">
                  <c:v>69.734399999998317</c:v>
                </c:pt>
                <c:pt idx="2724">
                  <c:v>69.759999999998328</c:v>
                </c:pt>
                <c:pt idx="2725">
                  <c:v>69.785599999998325</c:v>
                </c:pt>
                <c:pt idx="2726">
                  <c:v>69.811199999998337</c:v>
                </c:pt>
                <c:pt idx="2727">
                  <c:v>69.836799999998348</c:v>
                </c:pt>
                <c:pt idx="2728">
                  <c:v>69.862399999998345</c:v>
                </c:pt>
                <c:pt idx="2729">
                  <c:v>69.887999999998357</c:v>
                </c:pt>
                <c:pt idx="2730">
                  <c:v>69.913599999998368</c:v>
                </c:pt>
                <c:pt idx="2731">
                  <c:v>69.939199999998365</c:v>
                </c:pt>
                <c:pt idx="2732">
                  <c:v>69.964799999998377</c:v>
                </c:pt>
                <c:pt idx="2733">
                  <c:v>69.990399999998374</c:v>
                </c:pt>
                <c:pt idx="2734">
                  <c:v>70.015999999998385</c:v>
                </c:pt>
                <c:pt idx="2735">
                  <c:v>70.041599999998397</c:v>
                </c:pt>
                <c:pt idx="2736">
                  <c:v>70.067199999998394</c:v>
                </c:pt>
                <c:pt idx="2737">
                  <c:v>70.092799999998405</c:v>
                </c:pt>
                <c:pt idx="2738">
                  <c:v>70.118399999998402</c:v>
                </c:pt>
                <c:pt idx="2739">
                  <c:v>70.143999999998414</c:v>
                </c:pt>
                <c:pt idx="2740">
                  <c:v>70.169599999998425</c:v>
                </c:pt>
                <c:pt idx="2741">
                  <c:v>70.195199999998422</c:v>
                </c:pt>
                <c:pt idx="2742">
                  <c:v>70.220799999998434</c:v>
                </c:pt>
                <c:pt idx="2743">
                  <c:v>70.246399999998431</c:v>
                </c:pt>
                <c:pt idx="2744">
                  <c:v>70.271999999998442</c:v>
                </c:pt>
                <c:pt idx="2745">
                  <c:v>70.297599999998454</c:v>
                </c:pt>
                <c:pt idx="2746">
                  <c:v>70.323199999998451</c:v>
                </c:pt>
                <c:pt idx="2747">
                  <c:v>70.348799999998462</c:v>
                </c:pt>
                <c:pt idx="2748">
                  <c:v>70.37439999999846</c:v>
                </c:pt>
                <c:pt idx="2749">
                  <c:v>70.399999999998471</c:v>
                </c:pt>
                <c:pt idx="2750">
                  <c:v>70.425599999998482</c:v>
                </c:pt>
                <c:pt idx="2751">
                  <c:v>70.451199999998479</c:v>
                </c:pt>
                <c:pt idx="2752">
                  <c:v>70.476799999998491</c:v>
                </c:pt>
                <c:pt idx="2753">
                  <c:v>70.502399999998502</c:v>
                </c:pt>
                <c:pt idx="2754">
                  <c:v>70.527999999998499</c:v>
                </c:pt>
                <c:pt idx="2755">
                  <c:v>70.553599999998511</c:v>
                </c:pt>
                <c:pt idx="2756">
                  <c:v>70.579199999998508</c:v>
                </c:pt>
                <c:pt idx="2757">
                  <c:v>70.604799999998519</c:v>
                </c:pt>
                <c:pt idx="2758">
                  <c:v>70.630399999998531</c:v>
                </c:pt>
                <c:pt idx="2759">
                  <c:v>70.655999999998528</c:v>
                </c:pt>
                <c:pt idx="2760">
                  <c:v>70.681599999998539</c:v>
                </c:pt>
                <c:pt idx="2761">
                  <c:v>70.707199999998537</c:v>
                </c:pt>
                <c:pt idx="2762">
                  <c:v>70.732799999998548</c:v>
                </c:pt>
                <c:pt idx="2763">
                  <c:v>70.758399999998559</c:v>
                </c:pt>
                <c:pt idx="2764">
                  <c:v>70.783999999998557</c:v>
                </c:pt>
                <c:pt idx="2765">
                  <c:v>70.809599999998568</c:v>
                </c:pt>
                <c:pt idx="2766">
                  <c:v>70.835199999998565</c:v>
                </c:pt>
                <c:pt idx="2767">
                  <c:v>70.860799999998576</c:v>
                </c:pt>
                <c:pt idx="2768">
                  <c:v>70.886399999998588</c:v>
                </c:pt>
                <c:pt idx="2769">
                  <c:v>70.911999999998585</c:v>
                </c:pt>
                <c:pt idx="2770">
                  <c:v>70.937599999998596</c:v>
                </c:pt>
                <c:pt idx="2771">
                  <c:v>70.963199999998594</c:v>
                </c:pt>
                <c:pt idx="2772">
                  <c:v>70.988799999998605</c:v>
                </c:pt>
                <c:pt idx="2773">
                  <c:v>71.014399999998616</c:v>
                </c:pt>
                <c:pt idx="2774">
                  <c:v>71.039999999998614</c:v>
                </c:pt>
                <c:pt idx="2775">
                  <c:v>71.065599999998625</c:v>
                </c:pt>
                <c:pt idx="2776">
                  <c:v>71.091199999998622</c:v>
                </c:pt>
                <c:pt idx="2777">
                  <c:v>71.116799999998634</c:v>
                </c:pt>
                <c:pt idx="2778">
                  <c:v>71.142399999998645</c:v>
                </c:pt>
                <c:pt idx="2779">
                  <c:v>71.167999999998642</c:v>
                </c:pt>
                <c:pt idx="2780">
                  <c:v>71.193599999998654</c:v>
                </c:pt>
                <c:pt idx="2781">
                  <c:v>71.219199999998665</c:v>
                </c:pt>
                <c:pt idx="2782">
                  <c:v>71.244799999998662</c:v>
                </c:pt>
                <c:pt idx="2783">
                  <c:v>71.270399999998673</c:v>
                </c:pt>
                <c:pt idx="2784">
                  <c:v>71.295999999998671</c:v>
                </c:pt>
                <c:pt idx="2785">
                  <c:v>71.321599999998682</c:v>
                </c:pt>
                <c:pt idx="2786">
                  <c:v>71.347199999998693</c:v>
                </c:pt>
                <c:pt idx="2787">
                  <c:v>71.372799999998691</c:v>
                </c:pt>
                <c:pt idx="2788">
                  <c:v>71.398399999998702</c:v>
                </c:pt>
                <c:pt idx="2789">
                  <c:v>71.423999999998699</c:v>
                </c:pt>
                <c:pt idx="2790">
                  <c:v>71.449599999998711</c:v>
                </c:pt>
                <c:pt idx="2791">
                  <c:v>71.475199999998722</c:v>
                </c:pt>
                <c:pt idx="2792">
                  <c:v>71.500799999998719</c:v>
                </c:pt>
                <c:pt idx="2793">
                  <c:v>71.526399999998731</c:v>
                </c:pt>
                <c:pt idx="2794">
                  <c:v>71.551999999998728</c:v>
                </c:pt>
                <c:pt idx="2795">
                  <c:v>71.577599999998739</c:v>
                </c:pt>
                <c:pt idx="2796">
                  <c:v>71.603199999998751</c:v>
                </c:pt>
                <c:pt idx="2797">
                  <c:v>71.628799999998748</c:v>
                </c:pt>
                <c:pt idx="2798">
                  <c:v>71.654399999998759</c:v>
                </c:pt>
                <c:pt idx="2799">
                  <c:v>71.679999999998756</c:v>
                </c:pt>
                <c:pt idx="2800">
                  <c:v>71.705599999998768</c:v>
                </c:pt>
                <c:pt idx="2801">
                  <c:v>71.731199999998779</c:v>
                </c:pt>
                <c:pt idx="2802">
                  <c:v>71.756799999998776</c:v>
                </c:pt>
                <c:pt idx="2803">
                  <c:v>71.782399999998788</c:v>
                </c:pt>
                <c:pt idx="2804">
                  <c:v>71.807999999998799</c:v>
                </c:pt>
                <c:pt idx="2805">
                  <c:v>71.833599999998796</c:v>
                </c:pt>
                <c:pt idx="2806">
                  <c:v>71.859199999998808</c:v>
                </c:pt>
                <c:pt idx="2807">
                  <c:v>71.884799999998805</c:v>
                </c:pt>
                <c:pt idx="2808">
                  <c:v>71.910399999998816</c:v>
                </c:pt>
                <c:pt idx="2809">
                  <c:v>71.935999999998828</c:v>
                </c:pt>
                <c:pt idx="2810">
                  <c:v>71.961599999998825</c:v>
                </c:pt>
                <c:pt idx="2811">
                  <c:v>71.987199999998836</c:v>
                </c:pt>
                <c:pt idx="2812">
                  <c:v>72.012799999998833</c:v>
                </c:pt>
                <c:pt idx="2813">
                  <c:v>72.038399999998845</c:v>
                </c:pt>
                <c:pt idx="2814">
                  <c:v>72.063999999998856</c:v>
                </c:pt>
                <c:pt idx="2815">
                  <c:v>72.089599999998853</c:v>
                </c:pt>
                <c:pt idx="2816">
                  <c:v>72.115199999998865</c:v>
                </c:pt>
                <c:pt idx="2817">
                  <c:v>72.140799999998862</c:v>
                </c:pt>
                <c:pt idx="2818">
                  <c:v>72.166399999998873</c:v>
                </c:pt>
                <c:pt idx="2819">
                  <c:v>72.191999999998885</c:v>
                </c:pt>
                <c:pt idx="2820">
                  <c:v>72.217599999998882</c:v>
                </c:pt>
                <c:pt idx="2821">
                  <c:v>72.243199999998893</c:v>
                </c:pt>
                <c:pt idx="2822">
                  <c:v>72.26879999999889</c:v>
                </c:pt>
                <c:pt idx="2823">
                  <c:v>72.294399999998902</c:v>
                </c:pt>
                <c:pt idx="2824">
                  <c:v>72.319999999998913</c:v>
                </c:pt>
                <c:pt idx="2825">
                  <c:v>72.34559999999891</c:v>
                </c:pt>
                <c:pt idx="2826">
                  <c:v>72.371199999998922</c:v>
                </c:pt>
                <c:pt idx="2827">
                  <c:v>72.396799999998933</c:v>
                </c:pt>
                <c:pt idx="2828">
                  <c:v>72.42239999999893</c:v>
                </c:pt>
                <c:pt idx="2829">
                  <c:v>72.447999999998942</c:v>
                </c:pt>
                <c:pt idx="2830">
                  <c:v>72.473599999998939</c:v>
                </c:pt>
                <c:pt idx="2831">
                  <c:v>72.49919999999895</c:v>
                </c:pt>
                <c:pt idx="2832">
                  <c:v>72.524799999998962</c:v>
                </c:pt>
                <c:pt idx="2833">
                  <c:v>72.550399999998959</c:v>
                </c:pt>
                <c:pt idx="2834">
                  <c:v>72.57599999999897</c:v>
                </c:pt>
                <c:pt idx="2835">
                  <c:v>72.601599999998967</c:v>
                </c:pt>
                <c:pt idx="2836">
                  <c:v>72.627199999998979</c:v>
                </c:pt>
                <c:pt idx="2837">
                  <c:v>72.65279999999899</c:v>
                </c:pt>
                <c:pt idx="2838">
                  <c:v>72.678399999998987</c:v>
                </c:pt>
                <c:pt idx="2839">
                  <c:v>72.703999999998999</c:v>
                </c:pt>
                <c:pt idx="2840">
                  <c:v>72.729599999998996</c:v>
                </c:pt>
                <c:pt idx="2841">
                  <c:v>72.755199999999007</c:v>
                </c:pt>
                <c:pt idx="2842">
                  <c:v>72.780799999999019</c:v>
                </c:pt>
                <c:pt idx="2843">
                  <c:v>72.806399999999016</c:v>
                </c:pt>
                <c:pt idx="2844">
                  <c:v>72.831999999999027</c:v>
                </c:pt>
                <c:pt idx="2845">
                  <c:v>72.857599999999024</c:v>
                </c:pt>
                <c:pt idx="2846">
                  <c:v>72.883199999999036</c:v>
                </c:pt>
                <c:pt idx="2847">
                  <c:v>72.908799999999047</c:v>
                </c:pt>
                <c:pt idx="2848">
                  <c:v>72.934399999999044</c:v>
                </c:pt>
                <c:pt idx="2849">
                  <c:v>72.959999999999056</c:v>
                </c:pt>
                <c:pt idx="2850">
                  <c:v>72.985599999999053</c:v>
                </c:pt>
                <c:pt idx="2851">
                  <c:v>73.011199999999064</c:v>
                </c:pt>
                <c:pt idx="2852">
                  <c:v>73.036799999999076</c:v>
                </c:pt>
                <c:pt idx="2853">
                  <c:v>73.062399999999073</c:v>
                </c:pt>
                <c:pt idx="2854">
                  <c:v>73.087999999999084</c:v>
                </c:pt>
                <c:pt idx="2855">
                  <c:v>73.113599999999096</c:v>
                </c:pt>
                <c:pt idx="2856">
                  <c:v>73.139199999999093</c:v>
                </c:pt>
                <c:pt idx="2857">
                  <c:v>73.164799999999104</c:v>
                </c:pt>
                <c:pt idx="2858">
                  <c:v>73.190399999999102</c:v>
                </c:pt>
                <c:pt idx="2859">
                  <c:v>73.215999999999113</c:v>
                </c:pt>
                <c:pt idx="2860">
                  <c:v>73.241599999999124</c:v>
                </c:pt>
                <c:pt idx="2861">
                  <c:v>73.267199999999121</c:v>
                </c:pt>
                <c:pt idx="2862">
                  <c:v>73.292799999999133</c:v>
                </c:pt>
                <c:pt idx="2863">
                  <c:v>73.31839999999913</c:v>
                </c:pt>
                <c:pt idx="2864">
                  <c:v>73.343999999999141</c:v>
                </c:pt>
                <c:pt idx="2865">
                  <c:v>73.369599999999153</c:v>
                </c:pt>
                <c:pt idx="2866">
                  <c:v>73.39519999999915</c:v>
                </c:pt>
                <c:pt idx="2867">
                  <c:v>73.420799999999161</c:v>
                </c:pt>
                <c:pt idx="2868">
                  <c:v>73.446399999999159</c:v>
                </c:pt>
                <c:pt idx="2869">
                  <c:v>73.47199999999917</c:v>
                </c:pt>
                <c:pt idx="2870">
                  <c:v>73.497599999999181</c:v>
                </c:pt>
                <c:pt idx="2871">
                  <c:v>73.523199999999179</c:v>
                </c:pt>
                <c:pt idx="2872">
                  <c:v>73.54879999999919</c:v>
                </c:pt>
                <c:pt idx="2873">
                  <c:v>73.574399999999187</c:v>
                </c:pt>
                <c:pt idx="2874">
                  <c:v>73.599999999999199</c:v>
                </c:pt>
                <c:pt idx="2875">
                  <c:v>73.62559999999921</c:v>
                </c:pt>
                <c:pt idx="2876">
                  <c:v>73.651199999999207</c:v>
                </c:pt>
                <c:pt idx="2877">
                  <c:v>73.676799999999218</c:v>
                </c:pt>
                <c:pt idx="2878">
                  <c:v>73.70239999999923</c:v>
                </c:pt>
                <c:pt idx="2879">
                  <c:v>73.727999999999227</c:v>
                </c:pt>
                <c:pt idx="2880">
                  <c:v>73.753599999999238</c:v>
                </c:pt>
                <c:pt idx="2881">
                  <c:v>73.779199999999236</c:v>
                </c:pt>
                <c:pt idx="2882">
                  <c:v>73.804799999999247</c:v>
                </c:pt>
                <c:pt idx="2883">
                  <c:v>73.830399999999258</c:v>
                </c:pt>
                <c:pt idx="2884">
                  <c:v>73.855999999999256</c:v>
                </c:pt>
                <c:pt idx="2885">
                  <c:v>73.881599999999267</c:v>
                </c:pt>
                <c:pt idx="2886">
                  <c:v>73.907199999999264</c:v>
                </c:pt>
                <c:pt idx="2887">
                  <c:v>73.932799999999276</c:v>
                </c:pt>
                <c:pt idx="2888">
                  <c:v>73.958399999999287</c:v>
                </c:pt>
                <c:pt idx="2889">
                  <c:v>73.983999999999284</c:v>
                </c:pt>
                <c:pt idx="2890">
                  <c:v>74.009599999999296</c:v>
                </c:pt>
                <c:pt idx="2891">
                  <c:v>74.035199999999293</c:v>
                </c:pt>
                <c:pt idx="2892">
                  <c:v>74.060799999999304</c:v>
                </c:pt>
                <c:pt idx="2893">
                  <c:v>74.086399999999315</c:v>
                </c:pt>
                <c:pt idx="2894">
                  <c:v>74.111999999999313</c:v>
                </c:pt>
                <c:pt idx="2895">
                  <c:v>74.137599999999324</c:v>
                </c:pt>
                <c:pt idx="2896">
                  <c:v>74.163199999999321</c:v>
                </c:pt>
                <c:pt idx="2897">
                  <c:v>74.188799999999333</c:v>
                </c:pt>
                <c:pt idx="2898">
                  <c:v>74.214399999999344</c:v>
                </c:pt>
                <c:pt idx="2899">
                  <c:v>74.239999999999341</c:v>
                </c:pt>
                <c:pt idx="2900">
                  <c:v>74.265599999999353</c:v>
                </c:pt>
                <c:pt idx="2901">
                  <c:v>74.29119999999935</c:v>
                </c:pt>
                <c:pt idx="2902">
                  <c:v>74.316799999999361</c:v>
                </c:pt>
                <c:pt idx="2903">
                  <c:v>74.342399999999373</c:v>
                </c:pt>
                <c:pt idx="2904">
                  <c:v>74.36799999999937</c:v>
                </c:pt>
                <c:pt idx="2905">
                  <c:v>74.393599999999381</c:v>
                </c:pt>
                <c:pt idx="2906">
                  <c:v>74.419199999999393</c:v>
                </c:pt>
                <c:pt idx="2907">
                  <c:v>74.44479999999939</c:v>
                </c:pt>
                <c:pt idx="2908">
                  <c:v>74.470399999999401</c:v>
                </c:pt>
                <c:pt idx="2909">
                  <c:v>74.495999999999398</c:v>
                </c:pt>
                <c:pt idx="2910">
                  <c:v>74.52159999999941</c:v>
                </c:pt>
                <c:pt idx="2911">
                  <c:v>74.547199999999421</c:v>
                </c:pt>
                <c:pt idx="2912">
                  <c:v>74.572799999999418</c:v>
                </c:pt>
                <c:pt idx="2913">
                  <c:v>74.59839999999943</c:v>
                </c:pt>
                <c:pt idx="2914">
                  <c:v>74.623999999999427</c:v>
                </c:pt>
                <c:pt idx="2915">
                  <c:v>74.649599999999438</c:v>
                </c:pt>
                <c:pt idx="2916">
                  <c:v>74.67519999999945</c:v>
                </c:pt>
                <c:pt idx="2917">
                  <c:v>74.700799999999447</c:v>
                </c:pt>
                <c:pt idx="2918">
                  <c:v>74.726399999999458</c:v>
                </c:pt>
                <c:pt idx="2919">
                  <c:v>74.751999999999455</c:v>
                </c:pt>
                <c:pt idx="2920">
                  <c:v>74.777599999999467</c:v>
                </c:pt>
                <c:pt idx="2921">
                  <c:v>74.803199999999478</c:v>
                </c:pt>
                <c:pt idx="2922">
                  <c:v>74.828799999999475</c:v>
                </c:pt>
                <c:pt idx="2923">
                  <c:v>74.854399999999487</c:v>
                </c:pt>
                <c:pt idx="2924">
                  <c:v>74.879999999999484</c:v>
                </c:pt>
                <c:pt idx="2925">
                  <c:v>74.905599999999495</c:v>
                </c:pt>
                <c:pt idx="2926">
                  <c:v>74.931199999999507</c:v>
                </c:pt>
                <c:pt idx="2927">
                  <c:v>74.956799999999504</c:v>
                </c:pt>
                <c:pt idx="2928">
                  <c:v>74.982399999999515</c:v>
                </c:pt>
                <c:pt idx="2929">
                  <c:v>75.007999999999527</c:v>
                </c:pt>
                <c:pt idx="2930">
                  <c:v>75.033599999999524</c:v>
                </c:pt>
                <c:pt idx="2931">
                  <c:v>75.059199999999535</c:v>
                </c:pt>
                <c:pt idx="2932">
                  <c:v>75.084799999999532</c:v>
                </c:pt>
                <c:pt idx="2933">
                  <c:v>75.110399999999544</c:v>
                </c:pt>
                <c:pt idx="2934">
                  <c:v>75.135999999999555</c:v>
                </c:pt>
                <c:pt idx="2935">
                  <c:v>75.161599999999552</c:v>
                </c:pt>
                <c:pt idx="2936">
                  <c:v>75.187199999999564</c:v>
                </c:pt>
                <c:pt idx="2937">
                  <c:v>75.212799999999561</c:v>
                </c:pt>
                <c:pt idx="2938">
                  <c:v>75.238399999999572</c:v>
                </c:pt>
                <c:pt idx="2939">
                  <c:v>75.263999999999584</c:v>
                </c:pt>
                <c:pt idx="2940">
                  <c:v>75.289599999999581</c:v>
                </c:pt>
                <c:pt idx="2941">
                  <c:v>75.315199999999592</c:v>
                </c:pt>
                <c:pt idx="2942">
                  <c:v>75.340799999999589</c:v>
                </c:pt>
                <c:pt idx="2943">
                  <c:v>75.366399999999601</c:v>
                </c:pt>
                <c:pt idx="2944">
                  <c:v>75.391999999999612</c:v>
                </c:pt>
                <c:pt idx="2945">
                  <c:v>75.417599999999609</c:v>
                </c:pt>
                <c:pt idx="2946">
                  <c:v>75.443199999999621</c:v>
                </c:pt>
                <c:pt idx="2947">
                  <c:v>75.468799999999618</c:v>
                </c:pt>
                <c:pt idx="2948">
                  <c:v>75.494399999999629</c:v>
                </c:pt>
                <c:pt idx="2949">
                  <c:v>75.519999999999641</c:v>
                </c:pt>
                <c:pt idx="2950">
                  <c:v>75.545599999999638</c:v>
                </c:pt>
                <c:pt idx="2951">
                  <c:v>75.571199999999649</c:v>
                </c:pt>
                <c:pt idx="2952">
                  <c:v>75.596799999999661</c:v>
                </c:pt>
                <c:pt idx="2953">
                  <c:v>75.622399999999658</c:v>
                </c:pt>
                <c:pt idx="2954">
                  <c:v>75.647999999999669</c:v>
                </c:pt>
                <c:pt idx="2955">
                  <c:v>75.673599999999666</c:v>
                </c:pt>
                <c:pt idx="2956">
                  <c:v>75.699199999999678</c:v>
                </c:pt>
                <c:pt idx="2957">
                  <c:v>75.724799999999689</c:v>
                </c:pt>
                <c:pt idx="2958">
                  <c:v>75.750399999999686</c:v>
                </c:pt>
                <c:pt idx="2959">
                  <c:v>75.775999999999698</c:v>
                </c:pt>
                <c:pt idx="2960">
                  <c:v>75.801599999999695</c:v>
                </c:pt>
                <c:pt idx="2961">
                  <c:v>75.827199999999706</c:v>
                </c:pt>
                <c:pt idx="2962">
                  <c:v>75.852799999999718</c:v>
                </c:pt>
                <c:pt idx="2963">
                  <c:v>75.878399999999715</c:v>
                </c:pt>
                <c:pt idx="2964">
                  <c:v>75.903999999999726</c:v>
                </c:pt>
                <c:pt idx="2965">
                  <c:v>75.929599999999724</c:v>
                </c:pt>
                <c:pt idx="2966">
                  <c:v>75.955199999999735</c:v>
                </c:pt>
                <c:pt idx="2967">
                  <c:v>75.980799999999746</c:v>
                </c:pt>
                <c:pt idx="2968">
                  <c:v>76.006399999999743</c:v>
                </c:pt>
                <c:pt idx="2969">
                  <c:v>76.031999999999755</c:v>
                </c:pt>
                <c:pt idx="2970">
                  <c:v>76.057599999999752</c:v>
                </c:pt>
                <c:pt idx="2971">
                  <c:v>76.083199999999763</c:v>
                </c:pt>
                <c:pt idx="2972">
                  <c:v>76.108799999999775</c:v>
                </c:pt>
                <c:pt idx="2973">
                  <c:v>76.134399999999772</c:v>
                </c:pt>
                <c:pt idx="2974">
                  <c:v>76.159999999999783</c:v>
                </c:pt>
                <c:pt idx="2975">
                  <c:v>76.185599999999781</c:v>
                </c:pt>
                <c:pt idx="2976">
                  <c:v>76.211199999999792</c:v>
                </c:pt>
                <c:pt idx="2977">
                  <c:v>76.236799999999803</c:v>
                </c:pt>
                <c:pt idx="2978">
                  <c:v>76.262399999999801</c:v>
                </c:pt>
                <c:pt idx="2979">
                  <c:v>76.287999999999812</c:v>
                </c:pt>
                <c:pt idx="2980">
                  <c:v>76.313599999999823</c:v>
                </c:pt>
                <c:pt idx="2981">
                  <c:v>76.339199999999821</c:v>
                </c:pt>
                <c:pt idx="2982">
                  <c:v>76.364799999999832</c:v>
                </c:pt>
                <c:pt idx="2983">
                  <c:v>76.390399999999829</c:v>
                </c:pt>
                <c:pt idx="2984">
                  <c:v>76.41599999999984</c:v>
                </c:pt>
                <c:pt idx="2985">
                  <c:v>76.441599999999852</c:v>
                </c:pt>
                <c:pt idx="2986">
                  <c:v>76.467199999999849</c:v>
                </c:pt>
                <c:pt idx="2987">
                  <c:v>76.49279999999986</c:v>
                </c:pt>
                <c:pt idx="2988">
                  <c:v>76.518399999999858</c:v>
                </c:pt>
                <c:pt idx="2989">
                  <c:v>76.543999999999869</c:v>
                </c:pt>
                <c:pt idx="2990">
                  <c:v>76.56959999999988</c:v>
                </c:pt>
                <c:pt idx="2991">
                  <c:v>76.595199999999878</c:v>
                </c:pt>
                <c:pt idx="2992">
                  <c:v>76.620799999999889</c:v>
                </c:pt>
                <c:pt idx="2993">
                  <c:v>76.646399999999886</c:v>
                </c:pt>
                <c:pt idx="2994">
                  <c:v>76.671999999999898</c:v>
                </c:pt>
                <c:pt idx="2995">
                  <c:v>76.697599999999909</c:v>
                </c:pt>
                <c:pt idx="2996">
                  <c:v>76.723199999999906</c:v>
                </c:pt>
                <c:pt idx="2997">
                  <c:v>76.748799999999918</c:v>
                </c:pt>
                <c:pt idx="2998">
                  <c:v>76.774399999999915</c:v>
                </c:pt>
                <c:pt idx="2999">
                  <c:v>76.799999999999926</c:v>
                </c:pt>
                <c:pt idx="3000">
                  <c:v>76.825599999999937</c:v>
                </c:pt>
                <c:pt idx="3001">
                  <c:v>76.851199999999935</c:v>
                </c:pt>
                <c:pt idx="3002">
                  <c:v>76.876799999999946</c:v>
                </c:pt>
                <c:pt idx="3003">
                  <c:v>76.902399999999957</c:v>
                </c:pt>
                <c:pt idx="3004">
                  <c:v>76.927999999999955</c:v>
                </c:pt>
                <c:pt idx="3005">
                  <c:v>76.953599999999966</c:v>
                </c:pt>
                <c:pt idx="3006">
                  <c:v>76.979199999999963</c:v>
                </c:pt>
                <c:pt idx="3007">
                  <c:v>77.004799999999975</c:v>
                </c:pt>
                <c:pt idx="3008">
                  <c:v>77.030399999999986</c:v>
                </c:pt>
                <c:pt idx="3009">
                  <c:v>77.055999999999983</c:v>
                </c:pt>
                <c:pt idx="3010">
                  <c:v>77.081599999999995</c:v>
                </c:pt>
                <c:pt idx="3011">
                  <c:v>77.107199999999992</c:v>
                </c:pt>
                <c:pt idx="3012">
                  <c:v>77.132800000000003</c:v>
                </c:pt>
                <c:pt idx="3013">
                  <c:v>77.158400000000015</c:v>
                </c:pt>
                <c:pt idx="3014">
                  <c:v>77.184000000000012</c:v>
                </c:pt>
                <c:pt idx="3015">
                  <c:v>77.209600000000023</c:v>
                </c:pt>
                <c:pt idx="3016">
                  <c:v>77.23520000000002</c:v>
                </c:pt>
                <c:pt idx="3017">
                  <c:v>77.260800000000032</c:v>
                </c:pt>
                <c:pt idx="3018">
                  <c:v>77.286400000000043</c:v>
                </c:pt>
                <c:pt idx="3019">
                  <c:v>77.31200000000004</c:v>
                </c:pt>
                <c:pt idx="3020">
                  <c:v>77.337600000000052</c:v>
                </c:pt>
                <c:pt idx="3021">
                  <c:v>77.363200000000049</c:v>
                </c:pt>
                <c:pt idx="3022">
                  <c:v>77.38880000000006</c:v>
                </c:pt>
                <c:pt idx="3023">
                  <c:v>77.414400000000072</c:v>
                </c:pt>
                <c:pt idx="3024">
                  <c:v>77.440000000000069</c:v>
                </c:pt>
                <c:pt idx="3025">
                  <c:v>77.46560000000008</c:v>
                </c:pt>
                <c:pt idx="3026">
                  <c:v>77.491200000000077</c:v>
                </c:pt>
                <c:pt idx="3027">
                  <c:v>77.516800000000089</c:v>
                </c:pt>
                <c:pt idx="3028">
                  <c:v>77.5424000000001</c:v>
                </c:pt>
                <c:pt idx="3029">
                  <c:v>77.568000000000097</c:v>
                </c:pt>
                <c:pt idx="3030">
                  <c:v>77.593600000000109</c:v>
                </c:pt>
                <c:pt idx="3031">
                  <c:v>77.61920000000012</c:v>
                </c:pt>
                <c:pt idx="3032">
                  <c:v>77.644800000000117</c:v>
                </c:pt>
                <c:pt idx="3033">
                  <c:v>77.670400000000129</c:v>
                </c:pt>
                <c:pt idx="3034">
                  <c:v>77.696000000000126</c:v>
                </c:pt>
                <c:pt idx="3035">
                  <c:v>77.721600000000137</c:v>
                </c:pt>
                <c:pt idx="3036">
                  <c:v>77.747200000000149</c:v>
                </c:pt>
                <c:pt idx="3037">
                  <c:v>77.772800000000146</c:v>
                </c:pt>
                <c:pt idx="3038">
                  <c:v>77.798400000000157</c:v>
                </c:pt>
                <c:pt idx="3039">
                  <c:v>77.824000000000154</c:v>
                </c:pt>
                <c:pt idx="3040">
                  <c:v>77.849600000000166</c:v>
                </c:pt>
                <c:pt idx="3041">
                  <c:v>77.875200000000177</c:v>
                </c:pt>
                <c:pt idx="3042">
                  <c:v>77.900800000000174</c:v>
                </c:pt>
                <c:pt idx="3043">
                  <c:v>77.926400000000186</c:v>
                </c:pt>
                <c:pt idx="3044">
                  <c:v>77.952000000000183</c:v>
                </c:pt>
                <c:pt idx="3045">
                  <c:v>77.977600000000194</c:v>
                </c:pt>
                <c:pt idx="3046">
                  <c:v>78.003200000000206</c:v>
                </c:pt>
                <c:pt idx="3047">
                  <c:v>78.028800000000203</c:v>
                </c:pt>
                <c:pt idx="3048">
                  <c:v>78.054400000000214</c:v>
                </c:pt>
                <c:pt idx="3049">
                  <c:v>78.080000000000211</c:v>
                </c:pt>
                <c:pt idx="3050">
                  <c:v>78.105600000000223</c:v>
                </c:pt>
                <c:pt idx="3051">
                  <c:v>78.131200000000234</c:v>
                </c:pt>
                <c:pt idx="3052">
                  <c:v>78.156800000000231</c:v>
                </c:pt>
                <c:pt idx="3053">
                  <c:v>78.182400000000243</c:v>
                </c:pt>
                <c:pt idx="3054">
                  <c:v>78.208000000000254</c:v>
                </c:pt>
                <c:pt idx="3055">
                  <c:v>78.233600000000251</c:v>
                </c:pt>
                <c:pt idx="3056">
                  <c:v>78.259200000000263</c:v>
                </c:pt>
                <c:pt idx="3057">
                  <c:v>78.28480000000026</c:v>
                </c:pt>
                <c:pt idx="3058">
                  <c:v>78.310400000000271</c:v>
                </c:pt>
                <c:pt idx="3059">
                  <c:v>78.336000000000283</c:v>
                </c:pt>
                <c:pt idx="3060">
                  <c:v>78.36160000000028</c:v>
                </c:pt>
                <c:pt idx="3061">
                  <c:v>78.387200000000291</c:v>
                </c:pt>
                <c:pt idx="3062">
                  <c:v>78.412800000000288</c:v>
                </c:pt>
                <c:pt idx="3063">
                  <c:v>78.4384000000003</c:v>
                </c:pt>
                <c:pt idx="3064">
                  <c:v>78.464000000000311</c:v>
                </c:pt>
                <c:pt idx="3065">
                  <c:v>78.489600000000308</c:v>
                </c:pt>
                <c:pt idx="3066">
                  <c:v>78.51520000000032</c:v>
                </c:pt>
                <c:pt idx="3067">
                  <c:v>78.540800000000317</c:v>
                </c:pt>
                <c:pt idx="3068">
                  <c:v>78.566400000000328</c:v>
                </c:pt>
                <c:pt idx="3069">
                  <c:v>78.59200000000034</c:v>
                </c:pt>
                <c:pt idx="3070">
                  <c:v>78.617600000000337</c:v>
                </c:pt>
                <c:pt idx="3071">
                  <c:v>78.643200000000348</c:v>
                </c:pt>
                <c:pt idx="3072">
                  <c:v>78.668800000000346</c:v>
                </c:pt>
                <c:pt idx="3073">
                  <c:v>78.694400000000357</c:v>
                </c:pt>
                <c:pt idx="3074">
                  <c:v>78.720000000000368</c:v>
                </c:pt>
                <c:pt idx="3075">
                  <c:v>78.745600000000366</c:v>
                </c:pt>
                <c:pt idx="3076">
                  <c:v>78.771200000000377</c:v>
                </c:pt>
                <c:pt idx="3077">
                  <c:v>78.796800000000388</c:v>
                </c:pt>
                <c:pt idx="3078">
                  <c:v>78.822400000000385</c:v>
                </c:pt>
                <c:pt idx="3079">
                  <c:v>78.848000000000397</c:v>
                </c:pt>
                <c:pt idx="3080">
                  <c:v>78.873600000000394</c:v>
                </c:pt>
                <c:pt idx="3081">
                  <c:v>78.899200000000405</c:v>
                </c:pt>
                <c:pt idx="3082">
                  <c:v>78.924800000000417</c:v>
                </c:pt>
                <c:pt idx="3083">
                  <c:v>78.950400000000414</c:v>
                </c:pt>
                <c:pt idx="3084">
                  <c:v>78.976000000000425</c:v>
                </c:pt>
                <c:pt idx="3085">
                  <c:v>79.001600000000423</c:v>
                </c:pt>
                <c:pt idx="3086">
                  <c:v>79.027200000000434</c:v>
                </c:pt>
                <c:pt idx="3087">
                  <c:v>79.052800000000445</c:v>
                </c:pt>
                <c:pt idx="3088">
                  <c:v>79.078400000000443</c:v>
                </c:pt>
                <c:pt idx="3089">
                  <c:v>79.104000000000454</c:v>
                </c:pt>
                <c:pt idx="3090">
                  <c:v>79.129600000000451</c:v>
                </c:pt>
                <c:pt idx="3091">
                  <c:v>79.155200000000463</c:v>
                </c:pt>
                <c:pt idx="3092">
                  <c:v>79.180800000000474</c:v>
                </c:pt>
                <c:pt idx="3093">
                  <c:v>79.206400000000471</c:v>
                </c:pt>
                <c:pt idx="3094">
                  <c:v>79.232000000000482</c:v>
                </c:pt>
                <c:pt idx="3095">
                  <c:v>79.25760000000048</c:v>
                </c:pt>
                <c:pt idx="3096">
                  <c:v>79.283200000000491</c:v>
                </c:pt>
                <c:pt idx="3097">
                  <c:v>79.308800000000502</c:v>
                </c:pt>
                <c:pt idx="3098">
                  <c:v>79.3344000000005</c:v>
                </c:pt>
                <c:pt idx="3099">
                  <c:v>79.360000000000511</c:v>
                </c:pt>
                <c:pt idx="3100">
                  <c:v>79.385600000000508</c:v>
                </c:pt>
                <c:pt idx="3101">
                  <c:v>79.41120000000052</c:v>
                </c:pt>
                <c:pt idx="3102">
                  <c:v>79.436800000000531</c:v>
                </c:pt>
                <c:pt idx="3103">
                  <c:v>79.462400000000528</c:v>
                </c:pt>
                <c:pt idx="3104">
                  <c:v>79.48800000000054</c:v>
                </c:pt>
                <c:pt idx="3105">
                  <c:v>79.513600000000551</c:v>
                </c:pt>
                <c:pt idx="3106">
                  <c:v>79.539200000000548</c:v>
                </c:pt>
                <c:pt idx="3107">
                  <c:v>79.56480000000056</c:v>
                </c:pt>
                <c:pt idx="3108">
                  <c:v>79.590400000000557</c:v>
                </c:pt>
                <c:pt idx="3109">
                  <c:v>79.616000000000568</c:v>
                </c:pt>
                <c:pt idx="3110">
                  <c:v>79.641600000000579</c:v>
                </c:pt>
                <c:pt idx="3111">
                  <c:v>79.667200000000577</c:v>
                </c:pt>
                <c:pt idx="3112">
                  <c:v>79.692800000000588</c:v>
                </c:pt>
                <c:pt idx="3113">
                  <c:v>79.718400000000585</c:v>
                </c:pt>
                <c:pt idx="3114">
                  <c:v>79.744000000000597</c:v>
                </c:pt>
                <c:pt idx="3115">
                  <c:v>79.769600000000608</c:v>
                </c:pt>
                <c:pt idx="3116">
                  <c:v>79.795200000000605</c:v>
                </c:pt>
                <c:pt idx="3117">
                  <c:v>79.820800000000617</c:v>
                </c:pt>
                <c:pt idx="3118">
                  <c:v>79.846400000000614</c:v>
                </c:pt>
                <c:pt idx="3119">
                  <c:v>79.872000000000625</c:v>
                </c:pt>
                <c:pt idx="3120">
                  <c:v>79.897600000000637</c:v>
                </c:pt>
                <c:pt idx="3121">
                  <c:v>79.923200000000634</c:v>
                </c:pt>
                <c:pt idx="3122">
                  <c:v>79.948800000000645</c:v>
                </c:pt>
                <c:pt idx="3123">
                  <c:v>79.974400000000642</c:v>
                </c:pt>
                <c:pt idx="3124">
                  <c:v>80.000000000000654</c:v>
                </c:pt>
                <c:pt idx="3125">
                  <c:v>80.025600000000665</c:v>
                </c:pt>
                <c:pt idx="3126">
                  <c:v>80.051200000000662</c:v>
                </c:pt>
                <c:pt idx="3127">
                  <c:v>80.076800000000674</c:v>
                </c:pt>
                <c:pt idx="3128">
                  <c:v>80.102400000000685</c:v>
                </c:pt>
                <c:pt idx="3129">
                  <c:v>80.128000000000682</c:v>
                </c:pt>
                <c:pt idx="3130">
                  <c:v>80.153600000000694</c:v>
                </c:pt>
                <c:pt idx="3131">
                  <c:v>80.179200000000691</c:v>
                </c:pt>
                <c:pt idx="3132">
                  <c:v>80.204800000000702</c:v>
                </c:pt>
                <c:pt idx="3133">
                  <c:v>80.230400000000714</c:v>
                </c:pt>
                <c:pt idx="3134">
                  <c:v>80.256000000000711</c:v>
                </c:pt>
                <c:pt idx="3135">
                  <c:v>80.281600000000722</c:v>
                </c:pt>
                <c:pt idx="3136">
                  <c:v>80.307200000000719</c:v>
                </c:pt>
                <c:pt idx="3137">
                  <c:v>80.332800000000731</c:v>
                </c:pt>
                <c:pt idx="3138">
                  <c:v>80.358400000000742</c:v>
                </c:pt>
                <c:pt idx="3139">
                  <c:v>80.384000000000739</c:v>
                </c:pt>
                <c:pt idx="3140">
                  <c:v>80.409600000000751</c:v>
                </c:pt>
                <c:pt idx="3141">
                  <c:v>80.435200000000748</c:v>
                </c:pt>
                <c:pt idx="3142">
                  <c:v>80.460800000000759</c:v>
                </c:pt>
                <c:pt idx="3143">
                  <c:v>80.486400000000771</c:v>
                </c:pt>
                <c:pt idx="3144">
                  <c:v>80.512000000000768</c:v>
                </c:pt>
                <c:pt idx="3145">
                  <c:v>80.537600000000779</c:v>
                </c:pt>
                <c:pt idx="3146">
                  <c:v>80.563200000000776</c:v>
                </c:pt>
                <c:pt idx="3147">
                  <c:v>80.588800000000788</c:v>
                </c:pt>
                <c:pt idx="3148">
                  <c:v>80.614400000000799</c:v>
                </c:pt>
                <c:pt idx="3149">
                  <c:v>80.640000000000796</c:v>
                </c:pt>
                <c:pt idx="3150">
                  <c:v>80.665600000000808</c:v>
                </c:pt>
                <c:pt idx="3151">
                  <c:v>80.691200000000805</c:v>
                </c:pt>
                <c:pt idx="3152">
                  <c:v>80.716800000000816</c:v>
                </c:pt>
                <c:pt idx="3153">
                  <c:v>80.742400000000828</c:v>
                </c:pt>
                <c:pt idx="3154">
                  <c:v>80.768000000000825</c:v>
                </c:pt>
                <c:pt idx="3155">
                  <c:v>80.793600000000836</c:v>
                </c:pt>
                <c:pt idx="3156">
                  <c:v>80.819200000000848</c:v>
                </c:pt>
                <c:pt idx="3157">
                  <c:v>80.844800000000845</c:v>
                </c:pt>
                <c:pt idx="3158">
                  <c:v>80.870400000000856</c:v>
                </c:pt>
                <c:pt idx="3159">
                  <c:v>80.896000000000853</c:v>
                </c:pt>
                <c:pt idx="3160">
                  <c:v>80.921600000000865</c:v>
                </c:pt>
                <c:pt idx="3161">
                  <c:v>80.947200000000876</c:v>
                </c:pt>
                <c:pt idx="3162">
                  <c:v>80.972800000000873</c:v>
                </c:pt>
                <c:pt idx="3163">
                  <c:v>80.998400000000885</c:v>
                </c:pt>
                <c:pt idx="3164">
                  <c:v>81.024000000000882</c:v>
                </c:pt>
                <c:pt idx="3165">
                  <c:v>81.049600000000893</c:v>
                </c:pt>
                <c:pt idx="3166">
                  <c:v>81.075200000000905</c:v>
                </c:pt>
                <c:pt idx="3167">
                  <c:v>81.100800000000902</c:v>
                </c:pt>
                <c:pt idx="3168">
                  <c:v>81.126400000000913</c:v>
                </c:pt>
                <c:pt idx="3169">
                  <c:v>81.152000000000911</c:v>
                </c:pt>
                <c:pt idx="3170">
                  <c:v>81.177600000000922</c:v>
                </c:pt>
                <c:pt idx="3171">
                  <c:v>81.203200000000933</c:v>
                </c:pt>
                <c:pt idx="3172">
                  <c:v>81.22880000000093</c:v>
                </c:pt>
                <c:pt idx="3173">
                  <c:v>81.254400000000942</c:v>
                </c:pt>
                <c:pt idx="3174">
                  <c:v>81.280000000000939</c:v>
                </c:pt>
                <c:pt idx="3175">
                  <c:v>81.30560000000095</c:v>
                </c:pt>
                <c:pt idx="3176">
                  <c:v>81.331200000000962</c:v>
                </c:pt>
                <c:pt idx="3177">
                  <c:v>81.356800000000959</c:v>
                </c:pt>
                <c:pt idx="3178">
                  <c:v>81.38240000000097</c:v>
                </c:pt>
                <c:pt idx="3179">
                  <c:v>81.408000000000982</c:v>
                </c:pt>
                <c:pt idx="3180">
                  <c:v>81.433600000000979</c:v>
                </c:pt>
                <c:pt idx="3181">
                  <c:v>81.45920000000099</c:v>
                </c:pt>
                <c:pt idx="3182">
                  <c:v>81.484800000000988</c:v>
                </c:pt>
                <c:pt idx="3183">
                  <c:v>81.510400000000999</c:v>
                </c:pt>
                <c:pt idx="3184">
                  <c:v>81.53600000000101</c:v>
                </c:pt>
                <c:pt idx="3185">
                  <c:v>81.561600000001008</c:v>
                </c:pt>
                <c:pt idx="3186">
                  <c:v>81.587200000001019</c:v>
                </c:pt>
                <c:pt idx="3187">
                  <c:v>81.612800000001016</c:v>
                </c:pt>
                <c:pt idx="3188">
                  <c:v>81.638400000001027</c:v>
                </c:pt>
                <c:pt idx="3189">
                  <c:v>81.664000000001039</c:v>
                </c:pt>
                <c:pt idx="3190">
                  <c:v>81.689600000001036</c:v>
                </c:pt>
                <c:pt idx="3191">
                  <c:v>81.715200000001047</c:v>
                </c:pt>
                <c:pt idx="3192">
                  <c:v>81.740800000001045</c:v>
                </c:pt>
                <c:pt idx="3193">
                  <c:v>81.766400000001056</c:v>
                </c:pt>
                <c:pt idx="3194">
                  <c:v>81.792000000001067</c:v>
                </c:pt>
                <c:pt idx="3195">
                  <c:v>81.817600000001065</c:v>
                </c:pt>
                <c:pt idx="3196">
                  <c:v>81.843200000001076</c:v>
                </c:pt>
                <c:pt idx="3197">
                  <c:v>81.868800000001073</c:v>
                </c:pt>
                <c:pt idx="3198">
                  <c:v>81.894400000001085</c:v>
                </c:pt>
                <c:pt idx="3199">
                  <c:v>81.920000000001096</c:v>
                </c:pt>
                <c:pt idx="3200">
                  <c:v>81.945600000001093</c:v>
                </c:pt>
                <c:pt idx="3201">
                  <c:v>81.971200000001105</c:v>
                </c:pt>
                <c:pt idx="3202">
                  <c:v>81.996800000001116</c:v>
                </c:pt>
                <c:pt idx="3203">
                  <c:v>82.022400000001113</c:v>
                </c:pt>
                <c:pt idx="3204">
                  <c:v>82.048000000001124</c:v>
                </c:pt>
                <c:pt idx="3205">
                  <c:v>82.073600000001122</c:v>
                </c:pt>
                <c:pt idx="3206">
                  <c:v>82.099200000001133</c:v>
                </c:pt>
                <c:pt idx="3207">
                  <c:v>82.124800000001144</c:v>
                </c:pt>
                <c:pt idx="3208">
                  <c:v>82.150400000001142</c:v>
                </c:pt>
                <c:pt idx="3209">
                  <c:v>82.176000000001153</c:v>
                </c:pt>
                <c:pt idx="3210">
                  <c:v>82.20160000000115</c:v>
                </c:pt>
                <c:pt idx="3211">
                  <c:v>82.227200000001162</c:v>
                </c:pt>
                <c:pt idx="3212">
                  <c:v>82.252800000001173</c:v>
                </c:pt>
                <c:pt idx="3213">
                  <c:v>82.27840000000117</c:v>
                </c:pt>
                <c:pt idx="3214">
                  <c:v>82.304000000001182</c:v>
                </c:pt>
                <c:pt idx="3215">
                  <c:v>82.329600000001179</c:v>
                </c:pt>
                <c:pt idx="3216">
                  <c:v>82.35520000000119</c:v>
                </c:pt>
                <c:pt idx="3217">
                  <c:v>82.380800000001202</c:v>
                </c:pt>
                <c:pt idx="3218">
                  <c:v>82.406400000001199</c:v>
                </c:pt>
                <c:pt idx="3219">
                  <c:v>82.43200000000121</c:v>
                </c:pt>
                <c:pt idx="3220">
                  <c:v>82.457600000001207</c:v>
                </c:pt>
                <c:pt idx="3221">
                  <c:v>82.483200000001219</c:v>
                </c:pt>
                <c:pt idx="3222">
                  <c:v>82.50880000000123</c:v>
                </c:pt>
                <c:pt idx="3223">
                  <c:v>82.534400000001227</c:v>
                </c:pt>
                <c:pt idx="3224">
                  <c:v>82.560000000001239</c:v>
                </c:pt>
                <c:pt idx="3225">
                  <c:v>82.585600000001236</c:v>
                </c:pt>
                <c:pt idx="3226">
                  <c:v>82.611200000001247</c:v>
                </c:pt>
                <c:pt idx="3227">
                  <c:v>82.636800000001259</c:v>
                </c:pt>
                <c:pt idx="3228">
                  <c:v>82.662400000001256</c:v>
                </c:pt>
                <c:pt idx="3229">
                  <c:v>82.688000000001267</c:v>
                </c:pt>
                <c:pt idx="3230">
                  <c:v>82.713600000001279</c:v>
                </c:pt>
                <c:pt idx="3231">
                  <c:v>82.739200000001276</c:v>
                </c:pt>
                <c:pt idx="3232">
                  <c:v>82.764800000001287</c:v>
                </c:pt>
                <c:pt idx="3233">
                  <c:v>82.790400000001284</c:v>
                </c:pt>
                <c:pt idx="3234">
                  <c:v>82.816000000001296</c:v>
                </c:pt>
                <c:pt idx="3235">
                  <c:v>82.841600000001307</c:v>
                </c:pt>
                <c:pt idx="3236">
                  <c:v>82.867200000001304</c:v>
                </c:pt>
                <c:pt idx="3237">
                  <c:v>82.892800000001316</c:v>
                </c:pt>
                <c:pt idx="3238">
                  <c:v>82.918400000001313</c:v>
                </c:pt>
                <c:pt idx="3239">
                  <c:v>82.944000000001324</c:v>
                </c:pt>
                <c:pt idx="3240">
                  <c:v>82.969600000001336</c:v>
                </c:pt>
                <c:pt idx="3241">
                  <c:v>82.995200000001333</c:v>
                </c:pt>
                <c:pt idx="3242">
                  <c:v>83.020800000001344</c:v>
                </c:pt>
                <c:pt idx="3243">
                  <c:v>83.046400000001341</c:v>
                </c:pt>
                <c:pt idx="3244">
                  <c:v>83.072000000001353</c:v>
                </c:pt>
                <c:pt idx="3245">
                  <c:v>83.097600000001364</c:v>
                </c:pt>
                <c:pt idx="3246">
                  <c:v>83.123200000001361</c:v>
                </c:pt>
                <c:pt idx="3247">
                  <c:v>83.148800000001373</c:v>
                </c:pt>
                <c:pt idx="3248">
                  <c:v>83.17440000000137</c:v>
                </c:pt>
                <c:pt idx="3249">
                  <c:v>83.200000000001381</c:v>
                </c:pt>
                <c:pt idx="3250">
                  <c:v>83.225600000001393</c:v>
                </c:pt>
                <c:pt idx="3251">
                  <c:v>83.25120000000139</c:v>
                </c:pt>
                <c:pt idx="3252">
                  <c:v>83.276800000001401</c:v>
                </c:pt>
                <c:pt idx="3253">
                  <c:v>83.302400000001413</c:v>
                </c:pt>
                <c:pt idx="3254">
                  <c:v>83.32800000000141</c:v>
                </c:pt>
                <c:pt idx="3255">
                  <c:v>83.353600000001421</c:v>
                </c:pt>
                <c:pt idx="3256">
                  <c:v>83.379200000001418</c:v>
                </c:pt>
                <c:pt idx="3257">
                  <c:v>83.40480000000143</c:v>
                </c:pt>
                <c:pt idx="3258">
                  <c:v>83.430400000001441</c:v>
                </c:pt>
                <c:pt idx="3259">
                  <c:v>83.456000000001438</c:v>
                </c:pt>
                <c:pt idx="3260">
                  <c:v>83.48160000000145</c:v>
                </c:pt>
                <c:pt idx="3261">
                  <c:v>83.507200000001447</c:v>
                </c:pt>
                <c:pt idx="3262">
                  <c:v>83.532800000001458</c:v>
                </c:pt>
                <c:pt idx="3263">
                  <c:v>83.55840000000147</c:v>
                </c:pt>
                <c:pt idx="3264">
                  <c:v>83.584000000001467</c:v>
                </c:pt>
                <c:pt idx="3265">
                  <c:v>83.609600000001478</c:v>
                </c:pt>
                <c:pt idx="3266">
                  <c:v>83.635200000001475</c:v>
                </c:pt>
                <c:pt idx="3267">
                  <c:v>83.660800000001487</c:v>
                </c:pt>
                <c:pt idx="3268">
                  <c:v>83.686400000001498</c:v>
                </c:pt>
                <c:pt idx="3269">
                  <c:v>83.712000000001495</c:v>
                </c:pt>
                <c:pt idx="3270">
                  <c:v>83.737600000001507</c:v>
                </c:pt>
                <c:pt idx="3271">
                  <c:v>83.763200000001504</c:v>
                </c:pt>
                <c:pt idx="3272">
                  <c:v>83.788800000001515</c:v>
                </c:pt>
                <c:pt idx="3273">
                  <c:v>83.814400000001527</c:v>
                </c:pt>
                <c:pt idx="3274">
                  <c:v>83.840000000001524</c:v>
                </c:pt>
                <c:pt idx="3275">
                  <c:v>83.865600000001535</c:v>
                </c:pt>
                <c:pt idx="3276">
                  <c:v>83.891200000001533</c:v>
                </c:pt>
                <c:pt idx="3277">
                  <c:v>83.916800000001544</c:v>
                </c:pt>
                <c:pt idx="3278">
                  <c:v>83.942400000001555</c:v>
                </c:pt>
                <c:pt idx="3279">
                  <c:v>83.968000000001553</c:v>
                </c:pt>
                <c:pt idx="3280">
                  <c:v>83.993600000001564</c:v>
                </c:pt>
                <c:pt idx="3281">
                  <c:v>84.019200000001575</c:v>
                </c:pt>
                <c:pt idx="3282">
                  <c:v>84.044800000001572</c:v>
                </c:pt>
                <c:pt idx="3283">
                  <c:v>84.070400000001584</c:v>
                </c:pt>
                <c:pt idx="3284">
                  <c:v>84.096000000001581</c:v>
                </c:pt>
                <c:pt idx="3285">
                  <c:v>84.121600000001592</c:v>
                </c:pt>
                <c:pt idx="3286">
                  <c:v>84.147200000001604</c:v>
                </c:pt>
                <c:pt idx="3287">
                  <c:v>84.172800000001601</c:v>
                </c:pt>
                <c:pt idx="3288">
                  <c:v>84.198400000001612</c:v>
                </c:pt>
                <c:pt idx="3289">
                  <c:v>84.22400000000161</c:v>
                </c:pt>
                <c:pt idx="3290">
                  <c:v>84.249600000001621</c:v>
                </c:pt>
                <c:pt idx="3291">
                  <c:v>84.275200000001632</c:v>
                </c:pt>
                <c:pt idx="3292">
                  <c:v>84.30080000000163</c:v>
                </c:pt>
                <c:pt idx="3293">
                  <c:v>84.326400000001641</c:v>
                </c:pt>
                <c:pt idx="3294">
                  <c:v>84.352000000001638</c:v>
                </c:pt>
                <c:pt idx="3295">
                  <c:v>84.37760000000165</c:v>
                </c:pt>
                <c:pt idx="3296">
                  <c:v>84.403200000001661</c:v>
                </c:pt>
                <c:pt idx="3297">
                  <c:v>84.428800000001658</c:v>
                </c:pt>
                <c:pt idx="3298">
                  <c:v>84.454400000001669</c:v>
                </c:pt>
                <c:pt idx="3299">
                  <c:v>84.480000000001667</c:v>
                </c:pt>
                <c:pt idx="3300">
                  <c:v>84.505600000001678</c:v>
                </c:pt>
                <c:pt idx="3301">
                  <c:v>84.531200000001689</c:v>
                </c:pt>
                <c:pt idx="3302">
                  <c:v>84.556800000001687</c:v>
                </c:pt>
                <c:pt idx="3303">
                  <c:v>84.582400000001698</c:v>
                </c:pt>
                <c:pt idx="3304">
                  <c:v>84.608000000001709</c:v>
                </c:pt>
                <c:pt idx="3305">
                  <c:v>84.633600000001707</c:v>
                </c:pt>
                <c:pt idx="3306">
                  <c:v>84.659200000001718</c:v>
                </c:pt>
                <c:pt idx="3307">
                  <c:v>84.684800000001715</c:v>
                </c:pt>
                <c:pt idx="3308">
                  <c:v>84.710400000001727</c:v>
                </c:pt>
                <c:pt idx="3309">
                  <c:v>84.736000000001738</c:v>
                </c:pt>
                <c:pt idx="3310">
                  <c:v>84.761600000001735</c:v>
                </c:pt>
                <c:pt idx="3311">
                  <c:v>84.787200000001747</c:v>
                </c:pt>
                <c:pt idx="3312">
                  <c:v>84.812800000001744</c:v>
                </c:pt>
                <c:pt idx="3313">
                  <c:v>84.838400000001755</c:v>
                </c:pt>
                <c:pt idx="3314">
                  <c:v>84.864000000001766</c:v>
                </c:pt>
                <c:pt idx="3315">
                  <c:v>84.889600000001764</c:v>
                </c:pt>
                <c:pt idx="3316">
                  <c:v>84.915200000001775</c:v>
                </c:pt>
                <c:pt idx="3317">
                  <c:v>84.940800000001772</c:v>
                </c:pt>
                <c:pt idx="3318">
                  <c:v>84.966400000001784</c:v>
                </c:pt>
                <c:pt idx="3319">
                  <c:v>84.992000000001795</c:v>
                </c:pt>
                <c:pt idx="3320">
                  <c:v>85.017600000001792</c:v>
                </c:pt>
                <c:pt idx="3321">
                  <c:v>85.043200000001804</c:v>
                </c:pt>
                <c:pt idx="3322">
                  <c:v>85.068800000001801</c:v>
                </c:pt>
                <c:pt idx="3323">
                  <c:v>85.094400000001812</c:v>
                </c:pt>
                <c:pt idx="3324">
                  <c:v>85.120000000001824</c:v>
                </c:pt>
                <c:pt idx="3325">
                  <c:v>85.145600000001821</c:v>
                </c:pt>
                <c:pt idx="3326">
                  <c:v>85.171200000001832</c:v>
                </c:pt>
                <c:pt idx="3327">
                  <c:v>85.196800000001844</c:v>
                </c:pt>
                <c:pt idx="3328">
                  <c:v>85.222400000001841</c:v>
                </c:pt>
                <c:pt idx="3329">
                  <c:v>85.248000000001852</c:v>
                </c:pt>
                <c:pt idx="3330">
                  <c:v>85.273600000001849</c:v>
                </c:pt>
                <c:pt idx="3331">
                  <c:v>85.299200000001861</c:v>
                </c:pt>
                <c:pt idx="3332">
                  <c:v>85.324800000001872</c:v>
                </c:pt>
                <c:pt idx="3333">
                  <c:v>85.350400000001869</c:v>
                </c:pt>
                <c:pt idx="3334">
                  <c:v>85.376000000001881</c:v>
                </c:pt>
                <c:pt idx="3335">
                  <c:v>85.401600000001878</c:v>
                </c:pt>
                <c:pt idx="3336">
                  <c:v>85.427200000001889</c:v>
                </c:pt>
                <c:pt idx="3337">
                  <c:v>85.452800000001901</c:v>
                </c:pt>
                <c:pt idx="3338">
                  <c:v>85.478400000001898</c:v>
                </c:pt>
                <c:pt idx="3339">
                  <c:v>85.504000000001909</c:v>
                </c:pt>
                <c:pt idx="3340">
                  <c:v>85.529600000001906</c:v>
                </c:pt>
                <c:pt idx="3341">
                  <c:v>85.555200000001918</c:v>
                </c:pt>
                <c:pt idx="3342">
                  <c:v>85.580800000001929</c:v>
                </c:pt>
                <c:pt idx="3343">
                  <c:v>85.606400000001926</c:v>
                </c:pt>
                <c:pt idx="3344">
                  <c:v>85.632000000001938</c:v>
                </c:pt>
                <c:pt idx="3345">
                  <c:v>85.657600000001935</c:v>
                </c:pt>
                <c:pt idx="3346">
                  <c:v>85.683200000001946</c:v>
                </c:pt>
                <c:pt idx="3347">
                  <c:v>85.708800000001958</c:v>
                </c:pt>
                <c:pt idx="3348">
                  <c:v>85.734400000001955</c:v>
                </c:pt>
                <c:pt idx="3349">
                  <c:v>85.760000000001966</c:v>
                </c:pt>
                <c:pt idx="3350">
                  <c:v>85.785600000001963</c:v>
                </c:pt>
                <c:pt idx="3351">
                  <c:v>85.811200000001975</c:v>
                </c:pt>
                <c:pt idx="3352">
                  <c:v>85.836800000001986</c:v>
                </c:pt>
                <c:pt idx="3353">
                  <c:v>85.862400000001983</c:v>
                </c:pt>
                <c:pt idx="3354">
                  <c:v>85.888000000001995</c:v>
                </c:pt>
                <c:pt idx="3355">
                  <c:v>85.913600000002006</c:v>
                </c:pt>
                <c:pt idx="3356">
                  <c:v>85.939200000002003</c:v>
                </c:pt>
                <c:pt idx="3357">
                  <c:v>85.964800000002015</c:v>
                </c:pt>
                <c:pt idx="3358">
                  <c:v>85.990400000002012</c:v>
                </c:pt>
                <c:pt idx="3359">
                  <c:v>86.016000000002023</c:v>
                </c:pt>
                <c:pt idx="3360">
                  <c:v>86.041600000002035</c:v>
                </c:pt>
                <c:pt idx="3361">
                  <c:v>86.067200000002032</c:v>
                </c:pt>
                <c:pt idx="3362">
                  <c:v>86.092800000002043</c:v>
                </c:pt>
                <c:pt idx="3363">
                  <c:v>86.11840000000204</c:v>
                </c:pt>
                <c:pt idx="3364">
                  <c:v>86.144000000002052</c:v>
                </c:pt>
                <c:pt idx="3365">
                  <c:v>86.169600000002063</c:v>
                </c:pt>
                <c:pt idx="3366">
                  <c:v>86.19520000000206</c:v>
                </c:pt>
                <c:pt idx="3367">
                  <c:v>86.220800000002072</c:v>
                </c:pt>
                <c:pt idx="3368">
                  <c:v>86.246400000002069</c:v>
                </c:pt>
                <c:pt idx="3369">
                  <c:v>86.27200000000208</c:v>
                </c:pt>
                <c:pt idx="3370">
                  <c:v>86.297600000002092</c:v>
                </c:pt>
                <c:pt idx="3371">
                  <c:v>86.323200000002089</c:v>
                </c:pt>
                <c:pt idx="3372">
                  <c:v>86.3488000000021</c:v>
                </c:pt>
                <c:pt idx="3373">
                  <c:v>86.374400000002097</c:v>
                </c:pt>
                <c:pt idx="3374">
                  <c:v>86.400000000002109</c:v>
                </c:pt>
                <c:pt idx="3375">
                  <c:v>86.42560000000212</c:v>
                </c:pt>
                <c:pt idx="3376">
                  <c:v>86.451200000002117</c:v>
                </c:pt>
                <c:pt idx="3377">
                  <c:v>86.476800000002129</c:v>
                </c:pt>
                <c:pt idx="3378">
                  <c:v>86.50240000000214</c:v>
                </c:pt>
                <c:pt idx="3379">
                  <c:v>86.528000000002137</c:v>
                </c:pt>
                <c:pt idx="3380">
                  <c:v>86.553600000002149</c:v>
                </c:pt>
                <c:pt idx="3381">
                  <c:v>86.579200000002146</c:v>
                </c:pt>
                <c:pt idx="3382">
                  <c:v>86.604800000002157</c:v>
                </c:pt>
                <c:pt idx="3383">
                  <c:v>86.630400000002169</c:v>
                </c:pt>
                <c:pt idx="3384">
                  <c:v>86.656000000002166</c:v>
                </c:pt>
                <c:pt idx="3385">
                  <c:v>86.681600000002177</c:v>
                </c:pt>
                <c:pt idx="3386">
                  <c:v>86.707200000002175</c:v>
                </c:pt>
                <c:pt idx="3387">
                  <c:v>86.732800000002186</c:v>
                </c:pt>
                <c:pt idx="3388">
                  <c:v>86.758400000002197</c:v>
                </c:pt>
                <c:pt idx="3389">
                  <c:v>86.784000000002194</c:v>
                </c:pt>
                <c:pt idx="3390">
                  <c:v>86.809600000002206</c:v>
                </c:pt>
                <c:pt idx="3391">
                  <c:v>86.835200000002203</c:v>
                </c:pt>
                <c:pt idx="3392">
                  <c:v>86.860800000002214</c:v>
                </c:pt>
                <c:pt idx="3393">
                  <c:v>86.886400000002226</c:v>
                </c:pt>
                <c:pt idx="3394">
                  <c:v>86.912000000002223</c:v>
                </c:pt>
                <c:pt idx="3395">
                  <c:v>86.937600000002234</c:v>
                </c:pt>
                <c:pt idx="3396">
                  <c:v>86.963200000002232</c:v>
                </c:pt>
                <c:pt idx="3397">
                  <c:v>86.988800000002243</c:v>
                </c:pt>
                <c:pt idx="3398">
                  <c:v>87.014400000002254</c:v>
                </c:pt>
                <c:pt idx="3399">
                  <c:v>87.040000000002252</c:v>
                </c:pt>
                <c:pt idx="3400">
                  <c:v>87.065600000002263</c:v>
                </c:pt>
                <c:pt idx="3401">
                  <c:v>87.09120000000226</c:v>
                </c:pt>
                <c:pt idx="3402">
                  <c:v>87.116800000002272</c:v>
                </c:pt>
                <c:pt idx="3403">
                  <c:v>87.142400000002283</c:v>
                </c:pt>
                <c:pt idx="3404">
                  <c:v>87.16800000000228</c:v>
                </c:pt>
                <c:pt idx="3405">
                  <c:v>87.193600000002291</c:v>
                </c:pt>
                <c:pt idx="3406">
                  <c:v>87.219200000002303</c:v>
                </c:pt>
                <c:pt idx="3407">
                  <c:v>87.2448000000023</c:v>
                </c:pt>
                <c:pt idx="3408">
                  <c:v>87.270400000002311</c:v>
                </c:pt>
                <c:pt idx="3409">
                  <c:v>87.296000000002309</c:v>
                </c:pt>
                <c:pt idx="3410">
                  <c:v>87.32160000000232</c:v>
                </c:pt>
                <c:pt idx="3411">
                  <c:v>87.347200000002331</c:v>
                </c:pt>
                <c:pt idx="3412">
                  <c:v>87.372800000002329</c:v>
                </c:pt>
                <c:pt idx="3413">
                  <c:v>87.39840000000234</c:v>
                </c:pt>
                <c:pt idx="3414">
                  <c:v>87.424000000002337</c:v>
                </c:pt>
                <c:pt idx="3415">
                  <c:v>87.449600000002349</c:v>
                </c:pt>
                <c:pt idx="3416">
                  <c:v>87.47520000000236</c:v>
                </c:pt>
                <c:pt idx="3417">
                  <c:v>87.500800000002357</c:v>
                </c:pt>
                <c:pt idx="3418">
                  <c:v>87.526400000002369</c:v>
                </c:pt>
                <c:pt idx="3419">
                  <c:v>87.552000000002366</c:v>
                </c:pt>
                <c:pt idx="3420">
                  <c:v>87.577600000002377</c:v>
                </c:pt>
                <c:pt idx="3421">
                  <c:v>87.603200000002388</c:v>
                </c:pt>
                <c:pt idx="3422">
                  <c:v>87.628800000002386</c:v>
                </c:pt>
                <c:pt idx="3423">
                  <c:v>87.654400000002397</c:v>
                </c:pt>
                <c:pt idx="3424">
                  <c:v>87.680000000002394</c:v>
                </c:pt>
                <c:pt idx="3425">
                  <c:v>87.705600000002406</c:v>
                </c:pt>
                <c:pt idx="3426">
                  <c:v>87.731200000002417</c:v>
                </c:pt>
                <c:pt idx="3427">
                  <c:v>87.756800000002414</c:v>
                </c:pt>
                <c:pt idx="3428">
                  <c:v>87.782400000002426</c:v>
                </c:pt>
                <c:pt idx="3429">
                  <c:v>87.808000000002437</c:v>
                </c:pt>
                <c:pt idx="3430">
                  <c:v>87.833600000002434</c:v>
                </c:pt>
                <c:pt idx="3431">
                  <c:v>87.859200000002446</c:v>
                </c:pt>
                <c:pt idx="3432">
                  <c:v>87.884800000002443</c:v>
                </c:pt>
                <c:pt idx="3433">
                  <c:v>87.910400000002454</c:v>
                </c:pt>
                <c:pt idx="3434">
                  <c:v>87.936000000002466</c:v>
                </c:pt>
                <c:pt idx="3435">
                  <c:v>87.961600000002463</c:v>
                </c:pt>
                <c:pt idx="3436">
                  <c:v>87.987200000002474</c:v>
                </c:pt>
                <c:pt idx="3437">
                  <c:v>88.012800000002471</c:v>
                </c:pt>
                <c:pt idx="3438">
                  <c:v>88.038400000002483</c:v>
                </c:pt>
                <c:pt idx="3439">
                  <c:v>88.064000000002494</c:v>
                </c:pt>
                <c:pt idx="3440">
                  <c:v>88.089600000002491</c:v>
                </c:pt>
                <c:pt idx="3441">
                  <c:v>88.115200000002503</c:v>
                </c:pt>
                <c:pt idx="3442">
                  <c:v>88.1408000000025</c:v>
                </c:pt>
                <c:pt idx="3443">
                  <c:v>88.166400000002511</c:v>
                </c:pt>
                <c:pt idx="3444">
                  <c:v>88.192000000002523</c:v>
                </c:pt>
                <c:pt idx="3445">
                  <c:v>88.21760000000252</c:v>
                </c:pt>
                <c:pt idx="3446">
                  <c:v>88.243200000002531</c:v>
                </c:pt>
                <c:pt idx="3447">
                  <c:v>88.268800000002528</c:v>
                </c:pt>
                <c:pt idx="3448">
                  <c:v>88.29440000000254</c:v>
                </c:pt>
                <c:pt idx="3449">
                  <c:v>88.320000000002551</c:v>
                </c:pt>
                <c:pt idx="3450">
                  <c:v>88.345600000002548</c:v>
                </c:pt>
                <c:pt idx="3451">
                  <c:v>88.37120000000256</c:v>
                </c:pt>
                <c:pt idx="3452">
                  <c:v>88.396800000002571</c:v>
                </c:pt>
                <c:pt idx="3453">
                  <c:v>88.422400000002568</c:v>
                </c:pt>
                <c:pt idx="3454">
                  <c:v>88.44800000000258</c:v>
                </c:pt>
                <c:pt idx="3455">
                  <c:v>88.473600000002577</c:v>
                </c:pt>
                <c:pt idx="3456">
                  <c:v>88.499200000002588</c:v>
                </c:pt>
                <c:pt idx="3457">
                  <c:v>88.5248000000026</c:v>
                </c:pt>
                <c:pt idx="3458">
                  <c:v>88.550400000002597</c:v>
                </c:pt>
                <c:pt idx="3459">
                  <c:v>88.576000000002608</c:v>
                </c:pt>
                <c:pt idx="3460">
                  <c:v>88.601600000002605</c:v>
                </c:pt>
                <c:pt idx="3461">
                  <c:v>88.627200000002617</c:v>
                </c:pt>
                <c:pt idx="3462">
                  <c:v>88.652800000002628</c:v>
                </c:pt>
                <c:pt idx="3463">
                  <c:v>88.678400000002625</c:v>
                </c:pt>
                <c:pt idx="3464">
                  <c:v>88.704000000002637</c:v>
                </c:pt>
                <c:pt idx="3465">
                  <c:v>88.729600000002634</c:v>
                </c:pt>
                <c:pt idx="3466">
                  <c:v>88.755200000002645</c:v>
                </c:pt>
                <c:pt idx="3467">
                  <c:v>88.780800000002657</c:v>
                </c:pt>
                <c:pt idx="3468">
                  <c:v>88.806400000002654</c:v>
                </c:pt>
                <c:pt idx="3469">
                  <c:v>88.832000000002665</c:v>
                </c:pt>
                <c:pt idx="3470">
                  <c:v>88.857600000002662</c:v>
                </c:pt>
                <c:pt idx="3471">
                  <c:v>88.883200000002674</c:v>
                </c:pt>
                <c:pt idx="3472">
                  <c:v>88.908800000002685</c:v>
                </c:pt>
                <c:pt idx="3473">
                  <c:v>88.934400000002682</c:v>
                </c:pt>
                <c:pt idx="3474">
                  <c:v>88.960000000002694</c:v>
                </c:pt>
                <c:pt idx="3475">
                  <c:v>88.985600000002691</c:v>
                </c:pt>
                <c:pt idx="3476">
                  <c:v>89.011200000002702</c:v>
                </c:pt>
                <c:pt idx="3477">
                  <c:v>89.036800000002714</c:v>
                </c:pt>
                <c:pt idx="3478">
                  <c:v>89.062400000002711</c:v>
                </c:pt>
                <c:pt idx="3479">
                  <c:v>89.088000000002722</c:v>
                </c:pt>
                <c:pt idx="3480">
                  <c:v>89.113600000002734</c:v>
                </c:pt>
                <c:pt idx="3481">
                  <c:v>89.139200000002731</c:v>
                </c:pt>
                <c:pt idx="3482">
                  <c:v>89.164800000002742</c:v>
                </c:pt>
                <c:pt idx="3483">
                  <c:v>89.190400000002739</c:v>
                </c:pt>
                <c:pt idx="3484">
                  <c:v>89.216000000002751</c:v>
                </c:pt>
                <c:pt idx="3485">
                  <c:v>89.241600000002762</c:v>
                </c:pt>
                <c:pt idx="3486">
                  <c:v>89.267200000002759</c:v>
                </c:pt>
                <c:pt idx="3487">
                  <c:v>89.292800000002771</c:v>
                </c:pt>
                <c:pt idx="3488">
                  <c:v>89.318400000002768</c:v>
                </c:pt>
                <c:pt idx="3489">
                  <c:v>89.344000000002779</c:v>
                </c:pt>
                <c:pt idx="3490">
                  <c:v>89.369600000002791</c:v>
                </c:pt>
                <c:pt idx="3491">
                  <c:v>89.395200000002788</c:v>
                </c:pt>
                <c:pt idx="3492">
                  <c:v>89.420800000002799</c:v>
                </c:pt>
                <c:pt idx="3493">
                  <c:v>89.446400000002797</c:v>
                </c:pt>
                <c:pt idx="3494">
                  <c:v>89.472000000002808</c:v>
                </c:pt>
                <c:pt idx="3495">
                  <c:v>89.497600000002819</c:v>
                </c:pt>
                <c:pt idx="3496">
                  <c:v>89.523200000002817</c:v>
                </c:pt>
                <c:pt idx="3497">
                  <c:v>89.548800000002828</c:v>
                </c:pt>
                <c:pt idx="3498">
                  <c:v>89.574400000002825</c:v>
                </c:pt>
                <c:pt idx="3499">
                  <c:v>89.600000000002836</c:v>
                </c:pt>
                <c:pt idx="3500">
                  <c:v>89.625600000002848</c:v>
                </c:pt>
                <c:pt idx="3501">
                  <c:v>89.651200000002845</c:v>
                </c:pt>
                <c:pt idx="3502">
                  <c:v>89.676800000002856</c:v>
                </c:pt>
                <c:pt idx="3503">
                  <c:v>89.702400000002868</c:v>
                </c:pt>
                <c:pt idx="3504">
                  <c:v>89.728000000002865</c:v>
                </c:pt>
                <c:pt idx="3505">
                  <c:v>89.753600000002876</c:v>
                </c:pt>
                <c:pt idx="3506">
                  <c:v>89.779200000002874</c:v>
                </c:pt>
                <c:pt idx="3507">
                  <c:v>89.804800000002885</c:v>
                </c:pt>
                <c:pt idx="3508">
                  <c:v>89.830400000002896</c:v>
                </c:pt>
                <c:pt idx="3509">
                  <c:v>89.856000000002894</c:v>
                </c:pt>
                <c:pt idx="3510">
                  <c:v>89.881600000002905</c:v>
                </c:pt>
                <c:pt idx="3511">
                  <c:v>89.907200000002902</c:v>
                </c:pt>
                <c:pt idx="3512">
                  <c:v>89.932800000002914</c:v>
                </c:pt>
                <c:pt idx="3513">
                  <c:v>89.958400000002925</c:v>
                </c:pt>
                <c:pt idx="3514">
                  <c:v>89.984000000002922</c:v>
                </c:pt>
                <c:pt idx="3515">
                  <c:v>90.009600000002933</c:v>
                </c:pt>
                <c:pt idx="3516">
                  <c:v>90.035200000002931</c:v>
                </c:pt>
                <c:pt idx="3517">
                  <c:v>90.060800000002942</c:v>
                </c:pt>
                <c:pt idx="3518">
                  <c:v>90.086400000002953</c:v>
                </c:pt>
                <c:pt idx="3519">
                  <c:v>90.112000000002951</c:v>
                </c:pt>
                <c:pt idx="3520">
                  <c:v>90.137600000002962</c:v>
                </c:pt>
                <c:pt idx="3521">
                  <c:v>90.163200000002959</c:v>
                </c:pt>
                <c:pt idx="3522">
                  <c:v>90.188800000002971</c:v>
                </c:pt>
                <c:pt idx="3523">
                  <c:v>90.214400000002982</c:v>
                </c:pt>
                <c:pt idx="3524">
                  <c:v>90.240000000002979</c:v>
                </c:pt>
                <c:pt idx="3525">
                  <c:v>90.265600000002991</c:v>
                </c:pt>
                <c:pt idx="3526">
                  <c:v>90.291200000002988</c:v>
                </c:pt>
                <c:pt idx="3527">
                  <c:v>90.316800000002999</c:v>
                </c:pt>
                <c:pt idx="3528">
                  <c:v>90.342400000003011</c:v>
                </c:pt>
                <c:pt idx="3529">
                  <c:v>90.368000000003008</c:v>
                </c:pt>
                <c:pt idx="3530">
                  <c:v>90.393600000003019</c:v>
                </c:pt>
                <c:pt idx="3531">
                  <c:v>90.41920000000303</c:v>
                </c:pt>
                <c:pt idx="3532">
                  <c:v>90.444800000003028</c:v>
                </c:pt>
                <c:pt idx="3533">
                  <c:v>90.470400000003039</c:v>
                </c:pt>
                <c:pt idx="3534">
                  <c:v>90.496000000003036</c:v>
                </c:pt>
                <c:pt idx="3535">
                  <c:v>90.521600000003048</c:v>
                </c:pt>
                <c:pt idx="3536">
                  <c:v>90.547200000003059</c:v>
                </c:pt>
                <c:pt idx="3537">
                  <c:v>90.572800000003056</c:v>
                </c:pt>
                <c:pt idx="3538">
                  <c:v>90.598400000003068</c:v>
                </c:pt>
                <c:pt idx="3539">
                  <c:v>90.624000000003065</c:v>
                </c:pt>
                <c:pt idx="3540">
                  <c:v>90.649600000003076</c:v>
                </c:pt>
                <c:pt idx="3541">
                  <c:v>90.675200000003088</c:v>
                </c:pt>
                <c:pt idx="3542">
                  <c:v>90.700800000003085</c:v>
                </c:pt>
                <c:pt idx="3543">
                  <c:v>90.726400000003096</c:v>
                </c:pt>
                <c:pt idx="3544">
                  <c:v>90.752000000003093</c:v>
                </c:pt>
                <c:pt idx="3545">
                  <c:v>90.777600000003105</c:v>
                </c:pt>
                <c:pt idx="3546">
                  <c:v>90.803200000003116</c:v>
                </c:pt>
                <c:pt idx="3547">
                  <c:v>90.828800000003113</c:v>
                </c:pt>
                <c:pt idx="3548">
                  <c:v>90.854400000003125</c:v>
                </c:pt>
                <c:pt idx="3549">
                  <c:v>90.880000000003122</c:v>
                </c:pt>
                <c:pt idx="3550">
                  <c:v>90.905600000003133</c:v>
                </c:pt>
                <c:pt idx="3551">
                  <c:v>90.931200000003145</c:v>
                </c:pt>
                <c:pt idx="3552">
                  <c:v>90.956800000003142</c:v>
                </c:pt>
                <c:pt idx="3553">
                  <c:v>90.982400000003153</c:v>
                </c:pt>
                <c:pt idx="3554">
                  <c:v>91.008000000003165</c:v>
                </c:pt>
                <c:pt idx="3555">
                  <c:v>91.033600000003162</c:v>
                </c:pt>
                <c:pt idx="3556">
                  <c:v>91.059200000003173</c:v>
                </c:pt>
                <c:pt idx="3557">
                  <c:v>91.08480000000317</c:v>
                </c:pt>
                <c:pt idx="3558">
                  <c:v>91.110400000003182</c:v>
                </c:pt>
                <c:pt idx="3559">
                  <c:v>91.136000000003193</c:v>
                </c:pt>
                <c:pt idx="3560">
                  <c:v>91.16160000000319</c:v>
                </c:pt>
                <c:pt idx="3561">
                  <c:v>91.187200000003202</c:v>
                </c:pt>
                <c:pt idx="3562">
                  <c:v>91.212800000003199</c:v>
                </c:pt>
                <c:pt idx="3563">
                  <c:v>91.23840000000321</c:v>
                </c:pt>
                <c:pt idx="3564">
                  <c:v>91.264000000003222</c:v>
                </c:pt>
                <c:pt idx="3565">
                  <c:v>91.289600000003219</c:v>
                </c:pt>
                <c:pt idx="3566">
                  <c:v>91.31520000000323</c:v>
                </c:pt>
                <c:pt idx="3567">
                  <c:v>91.340800000003227</c:v>
                </c:pt>
                <c:pt idx="3568">
                  <c:v>91.366400000003239</c:v>
                </c:pt>
                <c:pt idx="3569">
                  <c:v>91.39200000000325</c:v>
                </c:pt>
                <c:pt idx="3570">
                  <c:v>91.417600000003247</c:v>
                </c:pt>
                <c:pt idx="3571">
                  <c:v>91.443200000003259</c:v>
                </c:pt>
                <c:pt idx="3572">
                  <c:v>91.468800000003256</c:v>
                </c:pt>
                <c:pt idx="3573">
                  <c:v>91.494400000003267</c:v>
                </c:pt>
                <c:pt idx="3574">
                  <c:v>91.520000000003279</c:v>
                </c:pt>
                <c:pt idx="3575">
                  <c:v>91.545600000003276</c:v>
                </c:pt>
                <c:pt idx="3576">
                  <c:v>91.571200000003287</c:v>
                </c:pt>
                <c:pt idx="3577">
                  <c:v>91.596800000003299</c:v>
                </c:pt>
                <c:pt idx="3578">
                  <c:v>91.622400000003296</c:v>
                </c:pt>
                <c:pt idx="3579">
                  <c:v>91.648000000003307</c:v>
                </c:pt>
                <c:pt idx="3580">
                  <c:v>91.673600000003304</c:v>
                </c:pt>
                <c:pt idx="3581">
                  <c:v>91.699200000003316</c:v>
                </c:pt>
                <c:pt idx="3582">
                  <c:v>91.724800000003327</c:v>
                </c:pt>
                <c:pt idx="3583">
                  <c:v>91.750400000003324</c:v>
                </c:pt>
                <c:pt idx="3584">
                  <c:v>91.776000000003336</c:v>
                </c:pt>
                <c:pt idx="3585">
                  <c:v>91.801600000003333</c:v>
                </c:pt>
                <c:pt idx="3586">
                  <c:v>91.827200000003344</c:v>
                </c:pt>
                <c:pt idx="3587">
                  <c:v>91.852800000003356</c:v>
                </c:pt>
                <c:pt idx="3588">
                  <c:v>91.878400000003353</c:v>
                </c:pt>
                <c:pt idx="3589">
                  <c:v>91.904000000003364</c:v>
                </c:pt>
                <c:pt idx="3590">
                  <c:v>91.929600000003362</c:v>
                </c:pt>
                <c:pt idx="3591">
                  <c:v>91.955200000003373</c:v>
                </c:pt>
                <c:pt idx="3592">
                  <c:v>91.980800000003384</c:v>
                </c:pt>
                <c:pt idx="3593">
                  <c:v>92.006400000003381</c:v>
                </c:pt>
                <c:pt idx="3594">
                  <c:v>92.032000000003393</c:v>
                </c:pt>
                <c:pt idx="3595">
                  <c:v>92.05760000000339</c:v>
                </c:pt>
                <c:pt idx="3596">
                  <c:v>92.083200000003401</c:v>
                </c:pt>
                <c:pt idx="3597">
                  <c:v>92.108800000003413</c:v>
                </c:pt>
                <c:pt idx="3598">
                  <c:v>92.13440000000341</c:v>
                </c:pt>
                <c:pt idx="3599">
                  <c:v>92.160000000003421</c:v>
                </c:pt>
                <c:pt idx="3600">
                  <c:v>92.185600000003419</c:v>
                </c:pt>
                <c:pt idx="3601">
                  <c:v>92.21120000000343</c:v>
                </c:pt>
                <c:pt idx="3602">
                  <c:v>92.236800000003441</c:v>
                </c:pt>
                <c:pt idx="3603">
                  <c:v>92.262400000003439</c:v>
                </c:pt>
                <c:pt idx="3604">
                  <c:v>92.28800000000345</c:v>
                </c:pt>
                <c:pt idx="3605">
                  <c:v>92.313600000003461</c:v>
                </c:pt>
                <c:pt idx="3606">
                  <c:v>92.339200000003459</c:v>
                </c:pt>
                <c:pt idx="3607">
                  <c:v>92.36480000000347</c:v>
                </c:pt>
                <c:pt idx="3608">
                  <c:v>92.390400000003467</c:v>
                </c:pt>
                <c:pt idx="3609">
                  <c:v>92.416000000003478</c:v>
                </c:pt>
                <c:pt idx="3610">
                  <c:v>92.44160000000349</c:v>
                </c:pt>
                <c:pt idx="3611">
                  <c:v>92.467200000003487</c:v>
                </c:pt>
                <c:pt idx="3612">
                  <c:v>92.492800000003498</c:v>
                </c:pt>
                <c:pt idx="3613">
                  <c:v>92.518400000003496</c:v>
                </c:pt>
                <c:pt idx="3614">
                  <c:v>92.544000000003507</c:v>
                </c:pt>
                <c:pt idx="3615">
                  <c:v>92.569600000003518</c:v>
                </c:pt>
                <c:pt idx="3616">
                  <c:v>92.595200000003516</c:v>
                </c:pt>
                <c:pt idx="3617">
                  <c:v>92.620800000003527</c:v>
                </c:pt>
                <c:pt idx="3618">
                  <c:v>92.646400000003524</c:v>
                </c:pt>
                <c:pt idx="3619">
                  <c:v>92.672000000003536</c:v>
                </c:pt>
                <c:pt idx="3620">
                  <c:v>92.697600000003547</c:v>
                </c:pt>
                <c:pt idx="3621">
                  <c:v>92.723200000003544</c:v>
                </c:pt>
                <c:pt idx="3622">
                  <c:v>92.748800000003556</c:v>
                </c:pt>
                <c:pt idx="3623">
                  <c:v>92.774400000003553</c:v>
                </c:pt>
                <c:pt idx="3624">
                  <c:v>92.800000000003564</c:v>
                </c:pt>
                <c:pt idx="3625">
                  <c:v>92.825600000003575</c:v>
                </c:pt>
                <c:pt idx="3626">
                  <c:v>92.851200000003573</c:v>
                </c:pt>
                <c:pt idx="3627">
                  <c:v>92.876800000003584</c:v>
                </c:pt>
                <c:pt idx="3628">
                  <c:v>92.902400000003595</c:v>
                </c:pt>
                <c:pt idx="3629">
                  <c:v>92.928000000003593</c:v>
                </c:pt>
                <c:pt idx="3630">
                  <c:v>92.953600000003604</c:v>
                </c:pt>
                <c:pt idx="3631">
                  <c:v>92.979200000003601</c:v>
                </c:pt>
                <c:pt idx="3632">
                  <c:v>93.004800000003613</c:v>
                </c:pt>
                <c:pt idx="3633">
                  <c:v>93.030400000003624</c:v>
                </c:pt>
                <c:pt idx="3634">
                  <c:v>93.056000000003621</c:v>
                </c:pt>
                <c:pt idx="3635">
                  <c:v>93.081600000003633</c:v>
                </c:pt>
                <c:pt idx="3636">
                  <c:v>93.10720000000363</c:v>
                </c:pt>
                <c:pt idx="3637">
                  <c:v>93.132800000003641</c:v>
                </c:pt>
                <c:pt idx="3638">
                  <c:v>93.158400000003653</c:v>
                </c:pt>
                <c:pt idx="3639">
                  <c:v>93.18400000000365</c:v>
                </c:pt>
                <c:pt idx="3640">
                  <c:v>93.209600000003661</c:v>
                </c:pt>
                <c:pt idx="3641">
                  <c:v>93.235200000003658</c:v>
                </c:pt>
                <c:pt idx="3642">
                  <c:v>93.26080000000367</c:v>
                </c:pt>
                <c:pt idx="3643">
                  <c:v>93.286400000003681</c:v>
                </c:pt>
                <c:pt idx="3644">
                  <c:v>93.312000000003678</c:v>
                </c:pt>
                <c:pt idx="3645">
                  <c:v>93.33760000000369</c:v>
                </c:pt>
                <c:pt idx="3646">
                  <c:v>93.363200000003687</c:v>
                </c:pt>
                <c:pt idx="3647">
                  <c:v>93.388800000003698</c:v>
                </c:pt>
                <c:pt idx="3648">
                  <c:v>93.41440000000371</c:v>
                </c:pt>
                <c:pt idx="3649">
                  <c:v>93.440000000003707</c:v>
                </c:pt>
                <c:pt idx="3650">
                  <c:v>93.465600000003718</c:v>
                </c:pt>
                <c:pt idx="3651">
                  <c:v>93.491200000003715</c:v>
                </c:pt>
                <c:pt idx="3652">
                  <c:v>93.516800000003727</c:v>
                </c:pt>
                <c:pt idx="3653">
                  <c:v>93.542400000003738</c:v>
                </c:pt>
                <c:pt idx="3654">
                  <c:v>93.568000000003735</c:v>
                </c:pt>
                <c:pt idx="3655">
                  <c:v>93.593600000003747</c:v>
                </c:pt>
                <c:pt idx="3656">
                  <c:v>93.619200000003758</c:v>
                </c:pt>
                <c:pt idx="3657">
                  <c:v>93.644800000003755</c:v>
                </c:pt>
                <c:pt idx="3658">
                  <c:v>93.670400000003767</c:v>
                </c:pt>
                <c:pt idx="3659">
                  <c:v>93.696000000003764</c:v>
                </c:pt>
                <c:pt idx="3660">
                  <c:v>93.721600000003775</c:v>
                </c:pt>
                <c:pt idx="3661">
                  <c:v>93.747200000003787</c:v>
                </c:pt>
                <c:pt idx="3662">
                  <c:v>93.772800000003784</c:v>
                </c:pt>
                <c:pt idx="3663">
                  <c:v>93.798400000003795</c:v>
                </c:pt>
                <c:pt idx="3664">
                  <c:v>93.824000000003792</c:v>
                </c:pt>
                <c:pt idx="3665">
                  <c:v>93.849600000003804</c:v>
                </c:pt>
                <c:pt idx="3666">
                  <c:v>93.875200000003815</c:v>
                </c:pt>
                <c:pt idx="3667">
                  <c:v>93.900800000003812</c:v>
                </c:pt>
                <c:pt idx="3668">
                  <c:v>93.926400000003824</c:v>
                </c:pt>
                <c:pt idx="3669">
                  <c:v>93.952000000003821</c:v>
                </c:pt>
                <c:pt idx="3670">
                  <c:v>93.977600000003832</c:v>
                </c:pt>
                <c:pt idx="3671">
                  <c:v>94.003200000003844</c:v>
                </c:pt>
                <c:pt idx="3672">
                  <c:v>94.028800000003841</c:v>
                </c:pt>
                <c:pt idx="3673">
                  <c:v>94.054400000003852</c:v>
                </c:pt>
                <c:pt idx="3674">
                  <c:v>94.080000000003849</c:v>
                </c:pt>
                <c:pt idx="3675">
                  <c:v>94.105600000003861</c:v>
                </c:pt>
                <c:pt idx="3676">
                  <c:v>94.131200000003872</c:v>
                </c:pt>
                <c:pt idx="3677">
                  <c:v>94.156800000003869</c:v>
                </c:pt>
                <c:pt idx="3678">
                  <c:v>94.182400000003881</c:v>
                </c:pt>
                <c:pt idx="3679">
                  <c:v>94.208000000003892</c:v>
                </c:pt>
                <c:pt idx="3680">
                  <c:v>94.233600000003889</c:v>
                </c:pt>
                <c:pt idx="3681">
                  <c:v>94.259200000003901</c:v>
                </c:pt>
                <c:pt idx="3682">
                  <c:v>94.284800000003898</c:v>
                </c:pt>
                <c:pt idx="3683">
                  <c:v>94.310400000003909</c:v>
                </c:pt>
                <c:pt idx="3684">
                  <c:v>94.336000000003921</c:v>
                </c:pt>
                <c:pt idx="3685">
                  <c:v>94.361600000003918</c:v>
                </c:pt>
                <c:pt idx="3686">
                  <c:v>94.387200000003929</c:v>
                </c:pt>
                <c:pt idx="3687">
                  <c:v>94.412800000003926</c:v>
                </c:pt>
                <c:pt idx="3688">
                  <c:v>94.438400000003938</c:v>
                </c:pt>
                <c:pt idx="3689">
                  <c:v>94.464000000003949</c:v>
                </c:pt>
                <c:pt idx="3690">
                  <c:v>94.489600000003946</c:v>
                </c:pt>
                <c:pt idx="3691">
                  <c:v>94.515200000003958</c:v>
                </c:pt>
                <c:pt idx="3692">
                  <c:v>94.540800000003955</c:v>
                </c:pt>
                <c:pt idx="3693">
                  <c:v>94.566400000003966</c:v>
                </c:pt>
                <c:pt idx="3694">
                  <c:v>94.592000000003978</c:v>
                </c:pt>
                <c:pt idx="3695">
                  <c:v>94.617600000003975</c:v>
                </c:pt>
                <c:pt idx="3696">
                  <c:v>94.643200000003986</c:v>
                </c:pt>
                <c:pt idx="3697">
                  <c:v>94.668800000003984</c:v>
                </c:pt>
                <c:pt idx="3698">
                  <c:v>94.694400000003995</c:v>
                </c:pt>
                <c:pt idx="3699">
                  <c:v>94.720000000004006</c:v>
                </c:pt>
                <c:pt idx="3700">
                  <c:v>94.745600000004004</c:v>
                </c:pt>
                <c:pt idx="3701">
                  <c:v>94.771200000004015</c:v>
                </c:pt>
                <c:pt idx="3702">
                  <c:v>94.796800000004026</c:v>
                </c:pt>
                <c:pt idx="3703">
                  <c:v>94.822400000004023</c:v>
                </c:pt>
                <c:pt idx="3704">
                  <c:v>94.848000000004035</c:v>
                </c:pt>
                <c:pt idx="3705">
                  <c:v>94.873600000004032</c:v>
                </c:pt>
                <c:pt idx="3706">
                  <c:v>94.899200000004043</c:v>
                </c:pt>
                <c:pt idx="3707">
                  <c:v>94.924800000004055</c:v>
                </c:pt>
                <c:pt idx="3708">
                  <c:v>94.950400000004052</c:v>
                </c:pt>
                <c:pt idx="3709">
                  <c:v>94.976000000004063</c:v>
                </c:pt>
                <c:pt idx="3710">
                  <c:v>95.001600000004061</c:v>
                </c:pt>
                <c:pt idx="3711">
                  <c:v>95.027200000004072</c:v>
                </c:pt>
                <c:pt idx="3712">
                  <c:v>95.052800000004083</c:v>
                </c:pt>
                <c:pt idx="3713">
                  <c:v>95.078400000004081</c:v>
                </c:pt>
                <c:pt idx="3714">
                  <c:v>95.104000000004092</c:v>
                </c:pt>
                <c:pt idx="3715">
                  <c:v>95.129600000004089</c:v>
                </c:pt>
                <c:pt idx="3716">
                  <c:v>95.155200000004101</c:v>
                </c:pt>
                <c:pt idx="3717">
                  <c:v>95.180800000004112</c:v>
                </c:pt>
                <c:pt idx="3718">
                  <c:v>95.206400000004109</c:v>
                </c:pt>
                <c:pt idx="3719">
                  <c:v>95.23200000000412</c:v>
                </c:pt>
                <c:pt idx="3720">
                  <c:v>95.257600000004118</c:v>
                </c:pt>
                <c:pt idx="3721">
                  <c:v>95.283200000004129</c:v>
                </c:pt>
                <c:pt idx="3722">
                  <c:v>95.30880000000414</c:v>
                </c:pt>
                <c:pt idx="3723">
                  <c:v>95.334400000004138</c:v>
                </c:pt>
                <c:pt idx="3724">
                  <c:v>95.360000000004149</c:v>
                </c:pt>
                <c:pt idx="3725">
                  <c:v>95.385600000004146</c:v>
                </c:pt>
                <c:pt idx="3726">
                  <c:v>95.411200000004158</c:v>
                </c:pt>
                <c:pt idx="3727">
                  <c:v>95.436800000004169</c:v>
                </c:pt>
                <c:pt idx="3728">
                  <c:v>95.462400000004166</c:v>
                </c:pt>
                <c:pt idx="3729">
                  <c:v>95.488000000004178</c:v>
                </c:pt>
                <c:pt idx="3730">
                  <c:v>95.513600000004189</c:v>
                </c:pt>
                <c:pt idx="3731">
                  <c:v>95.539200000004186</c:v>
                </c:pt>
                <c:pt idx="3732">
                  <c:v>95.564800000004197</c:v>
                </c:pt>
                <c:pt idx="3733">
                  <c:v>95.590400000004195</c:v>
                </c:pt>
                <c:pt idx="3734">
                  <c:v>95.616000000004206</c:v>
                </c:pt>
                <c:pt idx="3735">
                  <c:v>95.641600000004217</c:v>
                </c:pt>
                <c:pt idx="3736">
                  <c:v>95.667200000004215</c:v>
                </c:pt>
                <c:pt idx="3737">
                  <c:v>95.692800000004226</c:v>
                </c:pt>
                <c:pt idx="3738">
                  <c:v>95.718400000004223</c:v>
                </c:pt>
                <c:pt idx="3739">
                  <c:v>95.744000000004235</c:v>
                </c:pt>
                <c:pt idx="3740">
                  <c:v>95.769600000004246</c:v>
                </c:pt>
                <c:pt idx="3741">
                  <c:v>95.795200000004243</c:v>
                </c:pt>
                <c:pt idx="3742">
                  <c:v>95.820800000004255</c:v>
                </c:pt>
                <c:pt idx="3743">
                  <c:v>95.846400000004252</c:v>
                </c:pt>
                <c:pt idx="3744">
                  <c:v>95.872000000004263</c:v>
                </c:pt>
                <c:pt idx="3745">
                  <c:v>95.897600000004275</c:v>
                </c:pt>
                <c:pt idx="3746">
                  <c:v>95.923200000004272</c:v>
                </c:pt>
                <c:pt idx="3747">
                  <c:v>95.948800000004283</c:v>
                </c:pt>
                <c:pt idx="3748">
                  <c:v>95.97440000000428</c:v>
                </c:pt>
                <c:pt idx="3749">
                  <c:v>96.000000000004292</c:v>
                </c:pt>
                <c:pt idx="3750">
                  <c:v>96.025600000004303</c:v>
                </c:pt>
                <c:pt idx="3751">
                  <c:v>96.0512000000043</c:v>
                </c:pt>
                <c:pt idx="3752">
                  <c:v>96.076800000004312</c:v>
                </c:pt>
                <c:pt idx="3753">
                  <c:v>96.102400000004323</c:v>
                </c:pt>
                <c:pt idx="3754">
                  <c:v>96.12800000000432</c:v>
                </c:pt>
                <c:pt idx="3755">
                  <c:v>96.153600000004332</c:v>
                </c:pt>
                <c:pt idx="3756">
                  <c:v>96.179200000004329</c:v>
                </c:pt>
                <c:pt idx="3757">
                  <c:v>96.20480000000434</c:v>
                </c:pt>
                <c:pt idx="3758">
                  <c:v>96.230400000004352</c:v>
                </c:pt>
                <c:pt idx="3759">
                  <c:v>96.256000000004349</c:v>
                </c:pt>
                <c:pt idx="3760">
                  <c:v>96.28160000000436</c:v>
                </c:pt>
                <c:pt idx="3761">
                  <c:v>96.307200000004357</c:v>
                </c:pt>
                <c:pt idx="3762">
                  <c:v>96.332800000004369</c:v>
                </c:pt>
                <c:pt idx="3763">
                  <c:v>96.35840000000438</c:v>
                </c:pt>
                <c:pt idx="3764">
                  <c:v>96.384000000004377</c:v>
                </c:pt>
                <c:pt idx="3765">
                  <c:v>96.409600000004389</c:v>
                </c:pt>
                <c:pt idx="3766">
                  <c:v>96.435200000004386</c:v>
                </c:pt>
                <c:pt idx="3767">
                  <c:v>96.460800000004397</c:v>
                </c:pt>
                <c:pt idx="3768">
                  <c:v>96.486400000004409</c:v>
                </c:pt>
                <c:pt idx="3769">
                  <c:v>96.512000000004406</c:v>
                </c:pt>
                <c:pt idx="3770">
                  <c:v>96.537600000004417</c:v>
                </c:pt>
                <c:pt idx="3771">
                  <c:v>96.563200000004414</c:v>
                </c:pt>
                <c:pt idx="3772">
                  <c:v>96.588800000004426</c:v>
                </c:pt>
                <c:pt idx="3773">
                  <c:v>96.614400000004437</c:v>
                </c:pt>
                <c:pt idx="3774">
                  <c:v>96.640000000004434</c:v>
                </c:pt>
                <c:pt idx="3775">
                  <c:v>96.665600000004446</c:v>
                </c:pt>
                <c:pt idx="3776">
                  <c:v>96.691200000004443</c:v>
                </c:pt>
                <c:pt idx="3777">
                  <c:v>96.716800000004454</c:v>
                </c:pt>
                <c:pt idx="3778">
                  <c:v>96.742400000004466</c:v>
                </c:pt>
                <c:pt idx="3779">
                  <c:v>96.768000000004463</c:v>
                </c:pt>
                <c:pt idx="3780">
                  <c:v>96.793600000004474</c:v>
                </c:pt>
                <c:pt idx="3781">
                  <c:v>96.819200000004486</c:v>
                </c:pt>
                <c:pt idx="3782">
                  <c:v>96.844800000004483</c:v>
                </c:pt>
                <c:pt idx="3783">
                  <c:v>96.870400000004494</c:v>
                </c:pt>
                <c:pt idx="3784">
                  <c:v>96.896000000004491</c:v>
                </c:pt>
                <c:pt idx="3785">
                  <c:v>96.921600000004503</c:v>
                </c:pt>
                <c:pt idx="3786">
                  <c:v>96.947200000004514</c:v>
                </c:pt>
                <c:pt idx="3787">
                  <c:v>96.972800000004511</c:v>
                </c:pt>
                <c:pt idx="3788">
                  <c:v>96.998400000004523</c:v>
                </c:pt>
                <c:pt idx="3789">
                  <c:v>97.02400000000452</c:v>
                </c:pt>
                <c:pt idx="3790">
                  <c:v>97.049600000004531</c:v>
                </c:pt>
                <c:pt idx="3791">
                  <c:v>97.075200000004543</c:v>
                </c:pt>
                <c:pt idx="3792">
                  <c:v>97.10080000000454</c:v>
                </c:pt>
                <c:pt idx="3793">
                  <c:v>97.126400000004551</c:v>
                </c:pt>
                <c:pt idx="3794">
                  <c:v>97.152000000004548</c:v>
                </c:pt>
                <c:pt idx="3795">
                  <c:v>97.17760000000456</c:v>
                </c:pt>
                <c:pt idx="3796">
                  <c:v>97.203200000004571</c:v>
                </c:pt>
                <c:pt idx="3797">
                  <c:v>97.228800000004568</c:v>
                </c:pt>
                <c:pt idx="3798">
                  <c:v>97.25440000000458</c:v>
                </c:pt>
                <c:pt idx="3799">
                  <c:v>97.280000000004577</c:v>
                </c:pt>
                <c:pt idx="3800">
                  <c:v>97.305600000004588</c:v>
                </c:pt>
                <c:pt idx="3801">
                  <c:v>97.3312000000046</c:v>
                </c:pt>
                <c:pt idx="3802">
                  <c:v>97.356800000004597</c:v>
                </c:pt>
                <c:pt idx="3803">
                  <c:v>97.382400000004608</c:v>
                </c:pt>
                <c:pt idx="3804">
                  <c:v>97.40800000000462</c:v>
                </c:pt>
                <c:pt idx="3805">
                  <c:v>97.433600000004617</c:v>
                </c:pt>
                <c:pt idx="3806">
                  <c:v>97.459200000004628</c:v>
                </c:pt>
                <c:pt idx="3807">
                  <c:v>97.484800000004626</c:v>
                </c:pt>
                <c:pt idx="3808">
                  <c:v>97.510400000004637</c:v>
                </c:pt>
                <c:pt idx="3809">
                  <c:v>97.536000000004648</c:v>
                </c:pt>
                <c:pt idx="3810">
                  <c:v>97.561600000004645</c:v>
                </c:pt>
                <c:pt idx="3811">
                  <c:v>97.587200000004657</c:v>
                </c:pt>
                <c:pt idx="3812">
                  <c:v>97.612800000004654</c:v>
                </c:pt>
                <c:pt idx="3813">
                  <c:v>97.638400000004665</c:v>
                </c:pt>
                <c:pt idx="3814">
                  <c:v>97.664000000004677</c:v>
                </c:pt>
                <c:pt idx="3815">
                  <c:v>97.689600000004674</c:v>
                </c:pt>
                <c:pt idx="3816">
                  <c:v>97.715200000004685</c:v>
                </c:pt>
                <c:pt idx="3817">
                  <c:v>97.740800000004683</c:v>
                </c:pt>
                <c:pt idx="3818">
                  <c:v>97.766400000004694</c:v>
                </c:pt>
                <c:pt idx="3819">
                  <c:v>97.792000000004705</c:v>
                </c:pt>
                <c:pt idx="3820">
                  <c:v>97.817600000004703</c:v>
                </c:pt>
                <c:pt idx="3821">
                  <c:v>97.843200000004714</c:v>
                </c:pt>
                <c:pt idx="3822">
                  <c:v>97.868800000004711</c:v>
                </c:pt>
                <c:pt idx="3823">
                  <c:v>97.894400000004723</c:v>
                </c:pt>
                <c:pt idx="3824">
                  <c:v>97.920000000004734</c:v>
                </c:pt>
                <c:pt idx="3825">
                  <c:v>97.945600000004731</c:v>
                </c:pt>
                <c:pt idx="3826">
                  <c:v>97.971200000004742</c:v>
                </c:pt>
                <c:pt idx="3827">
                  <c:v>97.996800000004754</c:v>
                </c:pt>
                <c:pt idx="3828">
                  <c:v>98.022400000004751</c:v>
                </c:pt>
                <c:pt idx="3829">
                  <c:v>98.048000000004762</c:v>
                </c:pt>
                <c:pt idx="3830">
                  <c:v>98.07360000000476</c:v>
                </c:pt>
                <c:pt idx="3831">
                  <c:v>98.099200000004771</c:v>
                </c:pt>
                <c:pt idx="3832">
                  <c:v>98.124800000004782</c:v>
                </c:pt>
                <c:pt idx="3833">
                  <c:v>98.15040000000478</c:v>
                </c:pt>
                <c:pt idx="3834">
                  <c:v>98.176000000004791</c:v>
                </c:pt>
                <c:pt idx="3835">
                  <c:v>98.201600000004788</c:v>
                </c:pt>
                <c:pt idx="3836">
                  <c:v>98.2272000000048</c:v>
                </c:pt>
                <c:pt idx="3837">
                  <c:v>98.252800000004811</c:v>
                </c:pt>
                <c:pt idx="3838">
                  <c:v>98.278400000004808</c:v>
                </c:pt>
                <c:pt idx="3839">
                  <c:v>98.30400000000482</c:v>
                </c:pt>
                <c:pt idx="3840">
                  <c:v>98.329600000004817</c:v>
                </c:pt>
                <c:pt idx="3841">
                  <c:v>98.355200000004828</c:v>
                </c:pt>
                <c:pt idx="3842">
                  <c:v>98.380800000004839</c:v>
                </c:pt>
                <c:pt idx="3843">
                  <c:v>98.406400000004837</c:v>
                </c:pt>
                <c:pt idx="3844">
                  <c:v>98.432000000004848</c:v>
                </c:pt>
                <c:pt idx="3845">
                  <c:v>98.457600000004845</c:v>
                </c:pt>
                <c:pt idx="3846">
                  <c:v>98.483200000004857</c:v>
                </c:pt>
                <c:pt idx="3847">
                  <c:v>98.508800000004868</c:v>
                </c:pt>
                <c:pt idx="3848">
                  <c:v>98.534400000004865</c:v>
                </c:pt>
                <c:pt idx="3849">
                  <c:v>98.560000000004877</c:v>
                </c:pt>
                <c:pt idx="3850">
                  <c:v>98.585600000004874</c:v>
                </c:pt>
                <c:pt idx="3851">
                  <c:v>98.611200000004885</c:v>
                </c:pt>
                <c:pt idx="3852">
                  <c:v>98.636800000004897</c:v>
                </c:pt>
                <c:pt idx="3853">
                  <c:v>98.662400000004894</c:v>
                </c:pt>
                <c:pt idx="3854">
                  <c:v>98.688000000004905</c:v>
                </c:pt>
                <c:pt idx="3855">
                  <c:v>98.713600000004917</c:v>
                </c:pt>
                <c:pt idx="3856">
                  <c:v>98.739200000004914</c:v>
                </c:pt>
                <c:pt idx="3857">
                  <c:v>98.764800000004925</c:v>
                </c:pt>
                <c:pt idx="3858">
                  <c:v>98.790400000004922</c:v>
                </c:pt>
                <c:pt idx="3859">
                  <c:v>98.816000000004934</c:v>
                </c:pt>
                <c:pt idx="3860">
                  <c:v>98.841600000004945</c:v>
                </c:pt>
                <c:pt idx="3861">
                  <c:v>98.867200000004942</c:v>
                </c:pt>
                <c:pt idx="3862">
                  <c:v>98.892800000004954</c:v>
                </c:pt>
                <c:pt idx="3863">
                  <c:v>98.918400000004951</c:v>
                </c:pt>
                <c:pt idx="3864">
                  <c:v>98.944000000004962</c:v>
                </c:pt>
                <c:pt idx="3865">
                  <c:v>98.969600000004974</c:v>
                </c:pt>
                <c:pt idx="3866">
                  <c:v>98.995200000004971</c:v>
                </c:pt>
                <c:pt idx="3867">
                  <c:v>99.020800000004982</c:v>
                </c:pt>
                <c:pt idx="3868">
                  <c:v>99.046400000004979</c:v>
                </c:pt>
                <c:pt idx="3869">
                  <c:v>99.072000000004991</c:v>
                </c:pt>
                <c:pt idx="3870">
                  <c:v>99.097600000005002</c:v>
                </c:pt>
                <c:pt idx="3871">
                  <c:v>99.123200000004999</c:v>
                </c:pt>
                <c:pt idx="3872">
                  <c:v>99.148800000005011</c:v>
                </c:pt>
                <c:pt idx="3873">
                  <c:v>99.174400000005008</c:v>
                </c:pt>
                <c:pt idx="3874">
                  <c:v>99.200000000005019</c:v>
                </c:pt>
                <c:pt idx="3875">
                  <c:v>99.225600000005031</c:v>
                </c:pt>
                <c:pt idx="3876">
                  <c:v>99.251200000005028</c:v>
                </c:pt>
                <c:pt idx="3877">
                  <c:v>99.276800000005039</c:v>
                </c:pt>
                <c:pt idx="3878">
                  <c:v>99.302400000005051</c:v>
                </c:pt>
                <c:pt idx="3879">
                  <c:v>99.328000000005048</c:v>
                </c:pt>
                <c:pt idx="3880">
                  <c:v>99.353600000005059</c:v>
                </c:pt>
                <c:pt idx="3881">
                  <c:v>99.379200000005056</c:v>
                </c:pt>
                <c:pt idx="3882">
                  <c:v>99.404800000005068</c:v>
                </c:pt>
                <c:pt idx="3883">
                  <c:v>99.430400000005079</c:v>
                </c:pt>
                <c:pt idx="3884">
                  <c:v>99.456000000005076</c:v>
                </c:pt>
                <c:pt idx="3885">
                  <c:v>99.481600000005088</c:v>
                </c:pt>
                <c:pt idx="3886">
                  <c:v>99.507200000005085</c:v>
                </c:pt>
                <c:pt idx="3887">
                  <c:v>99.532800000005096</c:v>
                </c:pt>
                <c:pt idx="3888">
                  <c:v>99.558400000005108</c:v>
                </c:pt>
                <c:pt idx="3889">
                  <c:v>99.584000000005105</c:v>
                </c:pt>
                <c:pt idx="3890">
                  <c:v>99.609600000005116</c:v>
                </c:pt>
                <c:pt idx="3891">
                  <c:v>99.635200000005113</c:v>
                </c:pt>
                <c:pt idx="3892">
                  <c:v>99.660800000005125</c:v>
                </c:pt>
                <c:pt idx="3893">
                  <c:v>99.686400000005136</c:v>
                </c:pt>
                <c:pt idx="3894">
                  <c:v>99.712000000005133</c:v>
                </c:pt>
                <c:pt idx="3895">
                  <c:v>99.737600000005145</c:v>
                </c:pt>
                <c:pt idx="3896">
                  <c:v>99.763200000005142</c:v>
                </c:pt>
                <c:pt idx="3897">
                  <c:v>99.788800000005153</c:v>
                </c:pt>
                <c:pt idx="3898">
                  <c:v>99.814400000005165</c:v>
                </c:pt>
                <c:pt idx="3899">
                  <c:v>99.840000000005162</c:v>
                </c:pt>
                <c:pt idx="3900">
                  <c:v>99.865600000005173</c:v>
                </c:pt>
                <c:pt idx="3901">
                  <c:v>99.891200000005171</c:v>
                </c:pt>
                <c:pt idx="3902">
                  <c:v>99.916800000005182</c:v>
                </c:pt>
                <c:pt idx="3903">
                  <c:v>99.942400000005193</c:v>
                </c:pt>
                <c:pt idx="3904">
                  <c:v>99.96800000000519</c:v>
                </c:pt>
                <c:pt idx="3905">
                  <c:v>99.993600000005202</c:v>
                </c:pt>
                <c:pt idx="3906">
                  <c:v>100.01920000000521</c:v>
                </c:pt>
                <c:pt idx="3907">
                  <c:v>100.04480000000521</c:v>
                </c:pt>
                <c:pt idx="3908">
                  <c:v>100.07040000000522</c:v>
                </c:pt>
                <c:pt idx="3909">
                  <c:v>100.09600000000522</c:v>
                </c:pt>
                <c:pt idx="3910">
                  <c:v>100.12160000000523</c:v>
                </c:pt>
                <c:pt idx="3911">
                  <c:v>100.14720000000524</c:v>
                </c:pt>
                <c:pt idx="3912">
                  <c:v>100.17280000000524</c:v>
                </c:pt>
                <c:pt idx="3913">
                  <c:v>100.19840000000525</c:v>
                </c:pt>
                <c:pt idx="3914">
                  <c:v>100.22400000000525</c:v>
                </c:pt>
                <c:pt idx="3915">
                  <c:v>100.24960000000526</c:v>
                </c:pt>
                <c:pt idx="3916">
                  <c:v>100.27520000000527</c:v>
                </c:pt>
                <c:pt idx="3917">
                  <c:v>100.30080000000527</c:v>
                </c:pt>
                <c:pt idx="3918">
                  <c:v>100.32640000000528</c:v>
                </c:pt>
                <c:pt idx="3919">
                  <c:v>100.35200000000528</c:v>
                </c:pt>
                <c:pt idx="3920">
                  <c:v>100.37760000000529</c:v>
                </c:pt>
                <c:pt idx="3921">
                  <c:v>100.4032000000053</c:v>
                </c:pt>
                <c:pt idx="3922">
                  <c:v>100.4288000000053</c:v>
                </c:pt>
                <c:pt idx="3923">
                  <c:v>100.45440000000531</c:v>
                </c:pt>
                <c:pt idx="3924">
                  <c:v>100.4800000000053</c:v>
                </c:pt>
                <c:pt idx="3925">
                  <c:v>100.50560000000532</c:v>
                </c:pt>
                <c:pt idx="3926">
                  <c:v>100.53120000000533</c:v>
                </c:pt>
                <c:pt idx="3927">
                  <c:v>100.55680000000532</c:v>
                </c:pt>
                <c:pt idx="3928">
                  <c:v>100.58240000000534</c:v>
                </c:pt>
                <c:pt idx="3929">
                  <c:v>100.60800000000535</c:v>
                </c:pt>
                <c:pt idx="3930">
                  <c:v>100.63360000000534</c:v>
                </c:pt>
                <c:pt idx="3931">
                  <c:v>100.65920000000536</c:v>
                </c:pt>
                <c:pt idx="3932">
                  <c:v>100.68480000000535</c:v>
                </c:pt>
                <c:pt idx="3933">
                  <c:v>100.71040000000536</c:v>
                </c:pt>
                <c:pt idx="3934">
                  <c:v>100.73600000000538</c:v>
                </c:pt>
                <c:pt idx="3935">
                  <c:v>100.76160000000537</c:v>
                </c:pt>
                <c:pt idx="3936">
                  <c:v>100.78720000000538</c:v>
                </c:pt>
                <c:pt idx="3937">
                  <c:v>100.81280000000538</c:v>
                </c:pt>
                <c:pt idx="3938">
                  <c:v>100.83840000000539</c:v>
                </c:pt>
                <c:pt idx="3939">
                  <c:v>100.8640000000054</c:v>
                </c:pt>
                <c:pt idx="3940">
                  <c:v>100.8896000000054</c:v>
                </c:pt>
                <c:pt idx="3941">
                  <c:v>100.91520000000541</c:v>
                </c:pt>
                <c:pt idx="3942">
                  <c:v>100.94080000000541</c:v>
                </c:pt>
                <c:pt idx="3943">
                  <c:v>100.96640000000542</c:v>
                </c:pt>
                <c:pt idx="3944">
                  <c:v>100.99200000000543</c:v>
                </c:pt>
                <c:pt idx="3945">
                  <c:v>101.01760000000543</c:v>
                </c:pt>
                <c:pt idx="3946">
                  <c:v>101.04320000000544</c:v>
                </c:pt>
                <c:pt idx="3947">
                  <c:v>101.06880000000544</c:v>
                </c:pt>
                <c:pt idx="3948">
                  <c:v>101.09440000000545</c:v>
                </c:pt>
                <c:pt idx="3949">
                  <c:v>101.12000000000546</c:v>
                </c:pt>
                <c:pt idx="3950">
                  <c:v>101.14560000000546</c:v>
                </c:pt>
                <c:pt idx="3951">
                  <c:v>101.17120000000547</c:v>
                </c:pt>
                <c:pt idx="3952">
                  <c:v>101.19680000000548</c:v>
                </c:pt>
                <c:pt idx="3953">
                  <c:v>101.22240000000548</c:v>
                </c:pt>
                <c:pt idx="3954">
                  <c:v>101.24800000000549</c:v>
                </c:pt>
                <c:pt idx="3955">
                  <c:v>101.27360000000549</c:v>
                </c:pt>
                <c:pt idx="3956">
                  <c:v>101.2992000000055</c:v>
                </c:pt>
                <c:pt idx="3957">
                  <c:v>101.32480000000551</c:v>
                </c:pt>
                <c:pt idx="3958">
                  <c:v>101.35040000000551</c:v>
                </c:pt>
                <c:pt idx="3959">
                  <c:v>101.37600000000552</c:v>
                </c:pt>
                <c:pt idx="3960">
                  <c:v>101.40160000000552</c:v>
                </c:pt>
                <c:pt idx="3961">
                  <c:v>101.42720000000553</c:v>
                </c:pt>
                <c:pt idx="3962">
                  <c:v>101.45280000000554</c:v>
                </c:pt>
                <c:pt idx="3963">
                  <c:v>101.47840000000554</c:v>
                </c:pt>
                <c:pt idx="3964">
                  <c:v>101.50400000000555</c:v>
                </c:pt>
                <c:pt idx="3965">
                  <c:v>101.52960000000554</c:v>
                </c:pt>
                <c:pt idx="3966">
                  <c:v>101.55520000000556</c:v>
                </c:pt>
                <c:pt idx="3967">
                  <c:v>101.58080000000557</c:v>
                </c:pt>
                <c:pt idx="3968">
                  <c:v>101.60640000000556</c:v>
                </c:pt>
                <c:pt idx="3969">
                  <c:v>101.63200000000558</c:v>
                </c:pt>
                <c:pt idx="3970">
                  <c:v>101.65760000000557</c:v>
                </c:pt>
                <c:pt idx="3971">
                  <c:v>101.68320000000558</c:v>
                </c:pt>
                <c:pt idx="3972">
                  <c:v>101.7088000000056</c:v>
                </c:pt>
                <c:pt idx="3973">
                  <c:v>101.73440000000559</c:v>
                </c:pt>
                <c:pt idx="3974">
                  <c:v>101.7600000000056</c:v>
                </c:pt>
                <c:pt idx="3975">
                  <c:v>101.7856000000056</c:v>
                </c:pt>
                <c:pt idx="3976">
                  <c:v>101.81120000000561</c:v>
                </c:pt>
                <c:pt idx="3977">
                  <c:v>101.83680000000562</c:v>
                </c:pt>
                <c:pt idx="3978">
                  <c:v>101.86240000000562</c:v>
                </c:pt>
                <c:pt idx="3979">
                  <c:v>101.88800000000563</c:v>
                </c:pt>
                <c:pt idx="3980">
                  <c:v>101.91360000000564</c:v>
                </c:pt>
                <c:pt idx="3981">
                  <c:v>101.93920000000564</c:v>
                </c:pt>
                <c:pt idx="3982">
                  <c:v>101.96480000000565</c:v>
                </c:pt>
                <c:pt idx="3983">
                  <c:v>101.99040000000565</c:v>
                </c:pt>
                <c:pt idx="3984">
                  <c:v>102.01600000000566</c:v>
                </c:pt>
                <c:pt idx="3985">
                  <c:v>102.04160000000567</c:v>
                </c:pt>
                <c:pt idx="3986">
                  <c:v>102.06720000000567</c:v>
                </c:pt>
                <c:pt idx="3987">
                  <c:v>102.09280000000568</c:v>
                </c:pt>
                <c:pt idx="3988">
                  <c:v>102.11840000000568</c:v>
                </c:pt>
                <c:pt idx="3989">
                  <c:v>102.14400000000569</c:v>
                </c:pt>
                <c:pt idx="3990">
                  <c:v>102.1696000000057</c:v>
                </c:pt>
                <c:pt idx="3991">
                  <c:v>102.1952000000057</c:v>
                </c:pt>
                <c:pt idx="3992">
                  <c:v>102.22080000000571</c:v>
                </c:pt>
                <c:pt idx="3993">
                  <c:v>102.24640000000571</c:v>
                </c:pt>
                <c:pt idx="3994">
                  <c:v>102.27200000000572</c:v>
                </c:pt>
                <c:pt idx="3995">
                  <c:v>102.29760000000573</c:v>
                </c:pt>
                <c:pt idx="3996">
                  <c:v>102.32320000000573</c:v>
                </c:pt>
                <c:pt idx="3997">
                  <c:v>102.34880000000574</c:v>
                </c:pt>
                <c:pt idx="3998">
                  <c:v>102.37440000000574</c:v>
                </c:pt>
                <c:pt idx="3999">
                  <c:v>102.40000000000575</c:v>
                </c:pt>
                <c:pt idx="4000">
                  <c:v>102.42560000000576</c:v>
                </c:pt>
                <c:pt idx="4001">
                  <c:v>102.45120000000576</c:v>
                </c:pt>
                <c:pt idx="4002">
                  <c:v>102.47680000000577</c:v>
                </c:pt>
                <c:pt idx="4003">
                  <c:v>102.50240000000578</c:v>
                </c:pt>
                <c:pt idx="4004">
                  <c:v>102.52800000000578</c:v>
                </c:pt>
                <c:pt idx="4005">
                  <c:v>102.55360000000579</c:v>
                </c:pt>
                <c:pt idx="4006">
                  <c:v>102.57920000000578</c:v>
                </c:pt>
                <c:pt idx="4007">
                  <c:v>102.6048000000058</c:v>
                </c:pt>
                <c:pt idx="4008">
                  <c:v>102.63040000000581</c:v>
                </c:pt>
                <c:pt idx="4009">
                  <c:v>102.6560000000058</c:v>
                </c:pt>
                <c:pt idx="4010">
                  <c:v>102.68160000000582</c:v>
                </c:pt>
                <c:pt idx="4011">
                  <c:v>102.70720000000581</c:v>
                </c:pt>
                <c:pt idx="4012">
                  <c:v>102.73280000000582</c:v>
                </c:pt>
                <c:pt idx="4013">
                  <c:v>102.75840000000584</c:v>
                </c:pt>
                <c:pt idx="4014">
                  <c:v>102.78400000000583</c:v>
                </c:pt>
                <c:pt idx="4015">
                  <c:v>102.80960000000584</c:v>
                </c:pt>
                <c:pt idx="4016">
                  <c:v>102.83520000000584</c:v>
                </c:pt>
                <c:pt idx="4017">
                  <c:v>102.86080000000585</c:v>
                </c:pt>
                <c:pt idx="4018">
                  <c:v>102.88640000000586</c:v>
                </c:pt>
                <c:pt idx="4019">
                  <c:v>102.91200000000586</c:v>
                </c:pt>
                <c:pt idx="4020">
                  <c:v>102.93760000000587</c:v>
                </c:pt>
                <c:pt idx="4021">
                  <c:v>102.96320000000587</c:v>
                </c:pt>
                <c:pt idx="4022">
                  <c:v>102.98880000000588</c:v>
                </c:pt>
                <c:pt idx="4023">
                  <c:v>103.01440000000589</c:v>
                </c:pt>
                <c:pt idx="4024">
                  <c:v>103.04000000000589</c:v>
                </c:pt>
                <c:pt idx="4025">
                  <c:v>103.0656000000059</c:v>
                </c:pt>
                <c:pt idx="4026">
                  <c:v>103.0912000000059</c:v>
                </c:pt>
                <c:pt idx="4027">
                  <c:v>103.11680000000591</c:v>
                </c:pt>
                <c:pt idx="4028">
                  <c:v>103.14240000000592</c:v>
                </c:pt>
                <c:pt idx="4029">
                  <c:v>103.16800000000592</c:v>
                </c:pt>
                <c:pt idx="4030">
                  <c:v>103.19360000000593</c:v>
                </c:pt>
                <c:pt idx="4031">
                  <c:v>103.21920000000594</c:v>
                </c:pt>
                <c:pt idx="4032">
                  <c:v>103.24480000000594</c:v>
                </c:pt>
                <c:pt idx="4033">
                  <c:v>103.27040000000595</c:v>
                </c:pt>
                <c:pt idx="4034">
                  <c:v>103.29600000000595</c:v>
                </c:pt>
                <c:pt idx="4035">
                  <c:v>103.32160000000596</c:v>
                </c:pt>
                <c:pt idx="4036">
                  <c:v>103.34720000000597</c:v>
                </c:pt>
                <c:pt idx="4037">
                  <c:v>103.37280000000597</c:v>
                </c:pt>
                <c:pt idx="4038">
                  <c:v>103.39840000000598</c:v>
                </c:pt>
                <c:pt idx="4039">
                  <c:v>103.42400000000598</c:v>
                </c:pt>
                <c:pt idx="4040">
                  <c:v>103.44960000000599</c:v>
                </c:pt>
                <c:pt idx="4041">
                  <c:v>103.475200000006</c:v>
                </c:pt>
                <c:pt idx="4042">
                  <c:v>103.500800000006</c:v>
                </c:pt>
                <c:pt idx="4043">
                  <c:v>103.52640000000601</c:v>
                </c:pt>
                <c:pt idx="4044">
                  <c:v>103.552000000006</c:v>
                </c:pt>
                <c:pt idx="4045">
                  <c:v>103.57760000000602</c:v>
                </c:pt>
                <c:pt idx="4046">
                  <c:v>103.60320000000603</c:v>
                </c:pt>
                <c:pt idx="4047">
                  <c:v>103.62880000000602</c:v>
                </c:pt>
                <c:pt idx="4048">
                  <c:v>103.65440000000604</c:v>
                </c:pt>
                <c:pt idx="4049">
                  <c:v>103.68000000000603</c:v>
                </c:pt>
                <c:pt idx="4050">
                  <c:v>103.70560000000604</c:v>
                </c:pt>
                <c:pt idx="4051">
                  <c:v>103.73120000000606</c:v>
                </c:pt>
                <c:pt idx="4052">
                  <c:v>103.75680000000605</c:v>
                </c:pt>
                <c:pt idx="4053">
                  <c:v>103.78240000000606</c:v>
                </c:pt>
                <c:pt idx="4054">
                  <c:v>103.80800000000607</c:v>
                </c:pt>
                <c:pt idx="4055">
                  <c:v>103.83360000000607</c:v>
                </c:pt>
                <c:pt idx="4056">
                  <c:v>103.85920000000608</c:v>
                </c:pt>
                <c:pt idx="4057">
                  <c:v>103.88480000000608</c:v>
                </c:pt>
                <c:pt idx="4058">
                  <c:v>103.91040000000609</c:v>
                </c:pt>
                <c:pt idx="4059">
                  <c:v>103.9360000000061</c:v>
                </c:pt>
                <c:pt idx="4060">
                  <c:v>103.9616000000061</c:v>
                </c:pt>
                <c:pt idx="4061">
                  <c:v>103.98720000000611</c:v>
                </c:pt>
                <c:pt idx="4062">
                  <c:v>104.01280000000611</c:v>
                </c:pt>
                <c:pt idx="4063">
                  <c:v>104.03840000000612</c:v>
                </c:pt>
                <c:pt idx="4064">
                  <c:v>104.06400000000613</c:v>
                </c:pt>
                <c:pt idx="4065">
                  <c:v>104.08960000000613</c:v>
                </c:pt>
                <c:pt idx="4066">
                  <c:v>104.11520000000614</c:v>
                </c:pt>
                <c:pt idx="4067">
                  <c:v>104.14080000000614</c:v>
                </c:pt>
                <c:pt idx="4068">
                  <c:v>104.16640000000615</c:v>
                </c:pt>
                <c:pt idx="4069">
                  <c:v>104.19200000000616</c:v>
                </c:pt>
                <c:pt idx="4070">
                  <c:v>104.21760000000616</c:v>
                </c:pt>
                <c:pt idx="4071">
                  <c:v>104.24320000000617</c:v>
                </c:pt>
                <c:pt idx="4072">
                  <c:v>104.26880000000617</c:v>
                </c:pt>
                <c:pt idx="4073">
                  <c:v>104.29440000000618</c:v>
                </c:pt>
                <c:pt idx="4074">
                  <c:v>104.32000000000619</c:v>
                </c:pt>
                <c:pt idx="4075">
                  <c:v>104.34560000000619</c:v>
                </c:pt>
                <c:pt idx="4076">
                  <c:v>104.3712000000062</c:v>
                </c:pt>
                <c:pt idx="4077">
                  <c:v>104.39680000000621</c:v>
                </c:pt>
                <c:pt idx="4078">
                  <c:v>104.42240000000621</c:v>
                </c:pt>
                <c:pt idx="4079">
                  <c:v>104.44800000000622</c:v>
                </c:pt>
                <c:pt idx="4080">
                  <c:v>104.47360000000621</c:v>
                </c:pt>
                <c:pt idx="4081">
                  <c:v>104.49920000000623</c:v>
                </c:pt>
                <c:pt idx="4082">
                  <c:v>104.52480000000624</c:v>
                </c:pt>
                <c:pt idx="4083">
                  <c:v>104.55040000000623</c:v>
                </c:pt>
                <c:pt idx="4084">
                  <c:v>104.57600000000625</c:v>
                </c:pt>
                <c:pt idx="4085">
                  <c:v>104.60160000000624</c:v>
                </c:pt>
                <c:pt idx="4086">
                  <c:v>104.62720000000625</c:v>
                </c:pt>
                <c:pt idx="4087">
                  <c:v>104.65280000000627</c:v>
                </c:pt>
                <c:pt idx="4088">
                  <c:v>104.67840000000626</c:v>
                </c:pt>
                <c:pt idx="4089">
                  <c:v>104.70400000000627</c:v>
                </c:pt>
                <c:pt idx="4090">
                  <c:v>104.72960000000627</c:v>
                </c:pt>
                <c:pt idx="4091">
                  <c:v>104.75520000000628</c:v>
                </c:pt>
                <c:pt idx="4092">
                  <c:v>104.78080000000629</c:v>
                </c:pt>
                <c:pt idx="4093">
                  <c:v>104.80640000000629</c:v>
                </c:pt>
                <c:pt idx="4094">
                  <c:v>104.8320000000063</c:v>
                </c:pt>
                <c:pt idx="4095">
                  <c:v>104.8576000000063</c:v>
                </c:pt>
                <c:pt idx="4096">
                  <c:v>104.88320000000631</c:v>
                </c:pt>
                <c:pt idx="4097">
                  <c:v>104.90880000000632</c:v>
                </c:pt>
                <c:pt idx="4098">
                  <c:v>104.93440000000632</c:v>
                </c:pt>
                <c:pt idx="4099">
                  <c:v>104.96000000000633</c:v>
                </c:pt>
                <c:pt idx="4100">
                  <c:v>104.98560000000633</c:v>
                </c:pt>
                <c:pt idx="4101">
                  <c:v>105.01120000000634</c:v>
                </c:pt>
                <c:pt idx="4102">
                  <c:v>105.03680000000635</c:v>
                </c:pt>
                <c:pt idx="4103">
                  <c:v>105.06240000000635</c:v>
                </c:pt>
                <c:pt idx="4104">
                  <c:v>105.08800000000636</c:v>
                </c:pt>
                <c:pt idx="4105">
                  <c:v>105.11360000000637</c:v>
                </c:pt>
                <c:pt idx="4106">
                  <c:v>105.13920000000637</c:v>
                </c:pt>
                <c:pt idx="4107">
                  <c:v>105.16480000000638</c:v>
                </c:pt>
                <c:pt idx="4108">
                  <c:v>105.19040000000638</c:v>
                </c:pt>
                <c:pt idx="4109">
                  <c:v>105.21600000000639</c:v>
                </c:pt>
                <c:pt idx="4110">
                  <c:v>105.2416000000064</c:v>
                </c:pt>
                <c:pt idx="4111">
                  <c:v>105.2672000000064</c:v>
                </c:pt>
                <c:pt idx="4112">
                  <c:v>105.29280000000641</c:v>
                </c:pt>
                <c:pt idx="4113">
                  <c:v>105.31840000000641</c:v>
                </c:pt>
                <c:pt idx="4114">
                  <c:v>105.34400000000642</c:v>
                </c:pt>
                <c:pt idx="4115">
                  <c:v>105.36960000000643</c:v>
                </c:pt>
                <c:pt idx="4116">
                  <c:v>105.39520000000643</c:v>
                </c:pt>
                <c:pt idx="4117">
                  <c:v>105.42080000000644</c:v>
                </c:pt>
                <c:pt idx="4118">
                  <c:v>105.44640000000643</c:v>
                </c:pt>
                <c:pt idx="4119">
                  <c:v>105.47200000000645</c:v>
                </c:pt>
                <c:pt idx="4120">
                  <c:v>105.49760000000646</c:v>
                </c:pt>
                <c:pt idx="4121">
                  <c:v>105.52320000000645</c:v>
                </c:pt>
                <c:pt idx="4122">
                  <c:v>105.54880000000647</c:v>
                </c:pt>
                <c:pt idx="4123">
                  <c:v>105.57440000000646</c:v>
                </c:pt>
                <c:pt idx="4124">
                  <c:v>105.60000000000647</c:v>
                </c:pt>
                <c:pt idx="4125">
                  <c:v>105.62560000000649</c:v>
                </c:pt>
                <c:pt idx="4126">
                  <c:v>105.65120000000648</c:v>
                </c:pt>
                <c:pt idx="4127">
                  <c:v>105.67680000000649</c:v>
                </c:pt>
                <c:pt idx="4128">
                  <c:v>105.70240000000651</c:v>
                </c:pt>
                <c:pt idx="4129">
                  <c:v>105.7280000000065</c:v>
                </c:pt>
                <c:pt idx="4130">
                  <c:v>105.75360000000651</c:v>
                </c:pt>
                <c:pt idx="4131">
                  <c:v>105.77920000000651</c:v>
                </c:pt>
                <c:pt idx="4132">
                  <c:v>105.80480000000652</c:v>
                </c:pt>
                <c:pt idx="4133">
                  <c:v>105.83040000000653</c:v>
                </c:pt>
                <c:pt idx="4134">
                  <c:v>105.85600000000653</c:v>
                </c:pt>
                <c:pt idx="4135">
                  <c:v>105.88160000000654</c:v>
                </c:pt>
                <c:pt idx="4136">
                  <c:v>105.90720000000654</c:v>
                </c:pt>
                <c:pt idx="4137">
                  <c:v>105.93280000000655</c:v>
                </c:pt>
                <c:pt idx="4138">
                  <c:v>105.95840000000656</c:v>
                </c:pt>
                <c:pt idx="4139">
                  <c:v>105.98400000000656</c:v>
                </c:pt>
                <c:pt idx="4140">
                  <c:v>106.00960000000657</c:v>
                </c:pt>
                <c:pt idx="4141">
                  <c:v>106.03520000000657</c:v>
                </c:pt>
                <c:pt idx="4142">
                  <c:v>106.06080000000658</c:v>
                </c:pt>
                <c:pt idx="4143">
                  <c:v>106.08640000000659</c:v>
                </c:pt>
                <c:pt idx="4144">
                  <c:v>106.11200000000659</c:v>
                </c:pt>
                <c:pt idx="4145">
                  <c:v>106.1376000000066</c:v>
                </c:pt>
                <c:pt idx="4146">
                  <c:v>106.1632000000066</c:v>
                </c:pt>
                <c:pt idx="4147">
                  <c:v>106.18880000000661</c:v>
                </c:pt>
                <c:pt idx="4148">
                  <c:v>106.21440000000662</c:v>
                </c:pt>
                <c:pt idx="4149">
                  <c:v>106.24000000000662</c:v>
                </c:pt>
                <c:pt idx="4150">
                  <c:v>106.26560000000663</c:v>
                </c:pt>
                <c:pt idx="4151">
                  <c:v>106.29120000000663</c:v>
                </c:pt>
                <c:pt idx="4152">
                  <c:v>106.31680000000664</c:v>
                </c:pt>
                <c:pt idx="4153">
                  <c:v>106.34240000000665</c:v>
                </c:pt>
                <c:pt idx="4154">
                  <c:v>106.36800000000665</c:v>
                </c:pt>
                <c:pt idx="4155">
                  <c:v>106.39360000000666</c:v>
                </c:pt>
                <c:pt idx="4156">
                  <c:v>106.41920000000667</c:v>
                </c:pt>
                <c:pt idx="4157">
                  <c:v>106.44480000000667</c:v>
                </c:pt>
                <c:pt idx="4158">
                  <c:v>106.47040000000668</c:v>
                </c:pt>
                <c:pt idx="4159">
                  <c:v>106.49600000000667</c:v>
                </c:pt>
                <c:pt idx="4160">
                  <c:v>106.52160000000669</c:v>
                </c:pt>
                <c:pt idx="4161">
                  <c:v>106.5472000000067</c:v>
                </c:pt>
                <c:pt idx="4162">
                  <c:v>106.57280000000669</c:v>
                </c:pt>
                <c:pt idx="4163">
                  <c:v>106.59840000000671</c:v>
                </c:pt>
                <c:pt idx="4164">
                  <c:v>106.6240000000067</c:v>
                </c:pt>
                <c:pt idx="4165">
                  <c:v>106.64960000000671</c:v>
                </c:pt>
                <c:pt idx="4166">
                  <c:v>106.67520000000673</c:v>
                </c:pt>
                <c:pt idx="4167">
                  <c:v>106.70080000000672</c:v>
                </c:pt>
                <c:pt idx="4168">
                  <c:v>106.72640000000673</c:v>
                </c:pt>
                <c:pt idx="4169">
                  <c:v>106.75200000000673</c:v>
                </c:pt>
                <c:pt idx="4170">
                  <c:v>106.77760000000674</c:v>
                </c:pt>
                <c:pt idx="4171">
                  <c:v>106.80320000000675</c:v>
                </c:pt>
                <c:pt idx="4172">
                  <c:v>106.82880000000675</c:v>
                </c:pt>
                <c:pt idx="4173">
                  <c:v>106.85440000000676</c:v>
                </c:pt>
                <c:pt idx="4174">
                  <c:v>106.88000000000676</c:v>
                </c:pt>
                <c:pt idx="4175">
                  <c:v>106.90560000000677</c:v>
                </c:pt>
                <c:pt idx="4176">
                  <c:v>106.93120000000678</c:v>
                </c:pt>
                <c:pt idx="4177">
                  <c:v>106.95680000000678</c:v>
                </c:pt>
                <c:pt idx="4178">
                  <c:v>106.98240000000679</c:v>
                </c:pt>
                <c:pt idx="4179">
                  <c:v>107.0080000000068</c:v>
                </c:pt>
                <c:pt idx="4180">
                  <c:v>107.0336000000068</c:v>
                </c:pt>
                <c:pt idx="4181">
                  <c:v>107.05920000000681</c:v>
                </c:pt>
                <c:pt idx="4182">
                  <c:v>107.08480000000681</c:v>
                </c:pt>
                <c:pt idx="4183">
                  <c:v>107.11040000000682</c:v>
                </c:pt>
                <c:pt idx="4184">
                  <c:v>107.13600000000683</c:v>
                </c:pt>
                <c:pt idx="4185">
                  <c:v>107.16160000000683</c:v>
                </c:pt>
                <c:pt idx="4186">
                  <c:v>107.18720000000684</c:v>
                </c:pt>
                <c:pt idx="4187">
                  <c:v>107.21280000000684</c:v>
                </c:pt>
                <c:pt idx="4188">
                  <c:v>107.23840000000685</c:v>
                </c:pt>
                <c:pt idx="4189">
                  <c:v>107.26400000000686</c:v>
                </c:pt>
                <c:pt idx="4190">
                  <c:v>107.28960000000686</c:v>
                </c:pt>
                <c:pt idx="4191">
                  <c:v>107.31520000000687</c:v>
                </c:pt>
                <c:pt idx="4192">
                  <c:v>107.34080000000687</c:v>
                </c:pt>
                <c:pt idx="4193">
                  <c:v>107.36640000000688</c:v>
                </c:pt>
                <c:pt idx="4194">
                  <c:v>107.39200000000689</c:v>
                </c:pt>
                <c:pt idx="4195">
                  <c:v>107.41760000000689</c:v>
                </c:pt>
                <c:pt idx="4196">
                  <c:v>107.4432000000069</c:v>
                </c:pt>
                <c:pt idx="4197">
                  <c:v>107.46880000000689</c:v>
                </c:pt>
                <c:pt idx="4198">
                  <c:v>107.49440000000691</c:v>
                </c:pt>
                <c:pt idx="4199">
                  <c:v>107.52000000000692</c:v>
                </c:pt>
                <c:pt idx="4200">
                  <c:v>107.54560000000691</c:v>
                </c:pt>
                <c:pt idx="4201">
                  <c:v>107.57120000000693</c:v>
                </c:pt>
                <c:pt idx="4202">
                  <c:v>107.59680000000694</c:v>
                </c:pt>
                <c:pt idx="4203">
                  <c:v>107.62240000000693</c:v>
                </c:pt>
                <c:pt idx="4204">
                  <c:v>107.64800000000695</c:v>
                </c:pt>
                <c:pt idx="4205">
                  <c:v>107.67360000000694</c:v>
                </c:pt>
                <c:pt idx="4206">
                  <c:v>107.69920000000695</c:v>
                </c:pt>
                <c:pt idx="4207">
                  <c:v>107.72480000000697</c:v>
                </c:pt>
                <c:pt idx="4208">
                  <c:v>107.75040000000696</c:v>
                </c:pt>
                <c:pt idx="4209">
                  <c:v>107.77600000000697</c:v>
                </c:pt>
                <c:pt idx="4210">
                  <c:v>107.80160000000697</c:v>
                </c:pt>
                <c:pt idx="4211">
                  <c:v>107.82720000000698</c:v>
                </c:pt>
                <c:pt idx="4212">
                  <c:v>107.85280000000699</c:v>
                </c:pt>
                <c:pt idx="4213">
                  <c:v>107.87840000000699</c:v>
                </c:pt>
                <c:pt idx="4214">
                  <c:v>107.904000000007</c:v>
                </c:pt>
                <c:pt idx="4215">
                  <c:v>107.929600000007</c:v>
                </c:pt>
                <c:pt idx="4216">
                  <c:v>107.95520000000701</c:v>
                </c:pt>
                <c:pt idx="4217">
                  <c:v>107.98080000000702</c:v>
                </c:pt>
                <c:pt idx="4218">
                  <c:v>108.00640000000702</c:v>
                </c:pt>
                <c:pt idx="4219">
                  <c:v>108.03200000000703</c:v>
                </c:pt>
                <c:pt idx="4220">
                  <c:v>108.05760000000703</c:v>
                </c:pt>
                <c:pt idx="4221">
                  <c:v>108.08320000000704</c:v>
                </c:pt>
                <c:pt idx="4222">
                  <c:v>108.10880000000705</c:v>
                </c:pt>
                <c:pt idx="4223">
                  <c:v>108.13440000000705</c:v>
                </c:pt>
                <c:pt idx="4224">
                  <c:v>108.16000000000706</c:v>
                </c:pt>
                <c:pt idx="4225">
                  <c:v>108.18560000000706</c:v>
                </c:pt>
                <c:pt idx="4226">
                  <c:v>108.21120000000707</c:v>
                </c:pt>
                <c:pt idx="4227">
                  <c:v>108.23680000000708</c:v>
                </c:pt>
                <c:pt idx="4228">
                  <c:v>108.26240000000708</c:v>
                </c:pt>
                <c:pt idx="4229">
                  <c:v>108.28800000000709</c:v>
                </c:pt>
                <c:pt idx="4230">
                  <c:v>108.3136000000071</c:v>
                </c:pt>
                <c:pt idx="4231">
                  <c:v>108.3392000000071</c:v>
                </c:pt>
                <c:pt idx="4232">
                  <c:v>108.36480000000711</c:v>
                </c:pt>
                <c:pt idx="4233">
                  <c:v>108.39040000000711</c:v>
                </c:pt>
                <c:pt idx="4234">
                  <c:v>108.41600000000712</c:v>
                </c:pt>
                <c:pt idx="4235">
                  <c:v>108.44160000000713</c:v>
                </c:pt>
                <c:pt idx="4236">
                  <c:v>108.46720000000713</c:v>
                </c:pt>
                <c:pt idx="4237">
                  <c:v>108.49280000000714</c:v>
                </c:pt>
                <c:pt idx="4238">
                  <c:v>108.51840000000713</c:v>
                </c:pt>
                <c:pt idx="4239">
                  <c:v>108.54400000000714</c:v>
                </c:pt>
                <c:pt idx="4240">
                  <c:v>108.56960000000716</c:v>
                </c:pt>
                <c:pt idx="4241">
                  <c:v>108.59520000000715</c:v>
                </c:pt>
                <c:pt idx="4242">
                  <c:v>108.62080000000716</c:v>
                </c:pt>
                <c:pt idx="4243">
                  <c:v>108.64640000000716</c:v>
                </c:pt>
                <c:pt idx="4244">
                  <c:v>108.67200000000717</c:v>
                </c:pt>
                <c:pt idx="4245">
                  <c:v>108.69760000000718</c:v>
                </c:pt>
                <c:pt idx="4246">
                  <c:v>108.72320000000718</c:v>
                </c:pt>
                <c:pt idx="4247">
                  <c:v>108.74880000000719</c:v>
                </c:pt>
                <c:pt idx="4248">
                  <c:v>108.77440000000719</c:v>
                </c:pt>
                <c:pt idx="4249">
                  <c:v>108.8000000000072</c:v>
                </c:pt>
                <c:pt idx="4250">
                  <c:v>108.82560000000721</c:v>
                </c:pt>
                <c:pt idx="4251">
                  <c:v>108.85120000000721</c:v>
                </c:pt>
                <c:pt idx="4252">
                  <c:v>108.87680000000722</c:v>
                </c:pt>
                <c:pt idx="4253">
                  <c:v>108.90240000000723</c:v>
                </c:pt>
                <c:pt idx="4254">
                  <c:v>108.92800000000723</c:v>
                </c:pt>
                <c:pt idx="4255">
                  <c:v>108.95360000000724</c:v>
                </c:pt>
                <c:pt idx="4256">
                  <c:v>108.97920000000724</c:v>
                </c:pt>
                <c:pt idx="4257">
                  <c:v>109.00480000000725</c:v>
                </c:pt>
                <c:pt idx="4258">
                  <c:v>109.03040000000726</c:v>
                </c:pt>
                <c:pt idx="4259">
                  <c:v>109.05600000000726</c:v>
                </c:pt>
                <c:pt idx="4260">
                  <c:v>109.08160000000727</c:v>
                </c:pt>
                <c:pt idx="4261">
                  <c:v>109.10720000000727</c:v>
                </c:pt>
                <c:pt idx="4262">
                  <c:v>109.13280000000728</c:v>
                </c:pt>
                <c:pt idx="4263">
                  <c:v>109.15840000000729</c:v>
                </c:pt>
                <c:pt idx="4264">
                  <c:v>109.18400000000729</c:v>
                </c:pt>
                <c:pt idx="4265">
                  <c:v>109.2096000000073</c:v>
                </c:pt>
                <c:pt idx="4266">
                  <c:v>109.2352000000073</c:v>
                </c:pt>
                <c:pt idx="4267">
                  <c:v>109.26080000000731</c:v>
                </c:pt>
                <c:pt idx="4268">
                  <c:v>109.28640000000732</c:v>
                </c:pt>
                <c:pt idx="4269">
                  <c:v>109.31200000000732</c:v>
                </c:pt>
                <c:pt idx="4270">
                  <c:v>109.33760000000733</c:v>
                </c:pt>
                <c:pt idx="4271">
                  <c:v>109.36320000000732</c:v>
                </c:pt>
                <c:pt idx="4272">
                  <c:v>109.38880000000734</c:v>
                </c:pt>
                <c:pt idx="4273">
                  <c:v>109.41440000000735</c:v>
                </c:pt>
                <c:pt idx="4274">
                  <c:v>109.44000000000734</c:v>
                </c:pt>
                <c:pt idx="4275">
                  <c:v>109.46560000000736</c:v>
                </c:pt>
                <c:pt idx="4276">
                  <c:v>109.49120000000735</c:v>
                </c:pt>
                <c:pt idx="4277">
                  <c:v>109.51680000000736</c:v>
                </c:pt>
                <c:pt idx="4278">
                  <c:v>109.54240000000738</c:v>
                </c:pt>
                <c:pt idx="4279">
                  <c:v>109.56800000000737</c:v>
                </c:pt>
                <c:pt idx="4280">
                  <c:v>109.59360000000738</c:v>
                </c:pt>
                <c:pt idx="4281">
                  <c:v>109.6192000000074</c:v>
                </c:pt>
                <c:pt idx="4282">
                  <c:v>109.64480000000739</c:v>
                </c:pt>
                <c:pt idx="4283">
                  <c:v>109.6704000000074</c:v>
                </c:pt>
                <c:pt idx="4284">
                  <c:v>109.6960000000074</c:v>
                </c:pt>
                <c:pt idx="4285">
                  <c:v>109.72160000000741</c:v>
                </c:pt>
                <c:pt idx="4286">
                  <c:v>109.74720000000742</c:v>
                </c:pt>
                <c:pt idx="4287">
                  <c:v>109.77280000000742</c:v>
                </c:pt>
                <c:pt idx="4288">
                  <c:v>109.79840000000743</c:v>
                </c:pt>
                <c:pt idx="4289">
                  <c:v>109.82400000000743</c:v>
                </c:pt>
                <c:pt idx="4290">
                  <c:v>109.84960000000744</c:v>
                </c:pt>
                <c:pt idx="4291">
                  <c:v>109.87520000000745</c:v>
                </c:pt>
                <c:pt idx="4292">
                  <c:v>109.90080000000745</c:v>
                </c:pt>
                <c:pt idx="4293">
                  <c:v>109.92640000000746</c:v>
                </c:pt>
                <c:pt idx="4294">
                  <c:v>109.95200000000746</c:v>
                </c:pt>
                <c:pt idx="4295">
                  <c:v>109.97760000000747</c:v>
                </c:pt>
                <c:pt idx="4296">
                  <c:v>110.00320000000748</c:v>
                </c:pt>
                <c:pt idx="4297">
                  <c:v>110.02880000000748</c:v>
                </c:pt>
                <c:pt idx="4298">
                  <c:v>110.05440000000749</c:v>
                </c:pt>
                <c:pt idx="4299">
                  <c:v>110.08000000000749</c:v>
                </c:pt>
                <c:pt idx="4300">
                  <c:v>110.1056000000075</c:v>
                </c:pt>
                <c:pt idx="4301">
                  <c:v>110.13120000000751</c:v>
                </c:pt>
                <c:pt idx="4302">
                  <c:v>110.15680000000751</c:v>
                </c:pt>
                <c:pt idx="4303">
                  <c:v>110.18240000000752</c:v>
                </c:pt>
                <c:pt idx="4304">
                  <c:v>110.20800000000753</c:v>
                </c:pt>
                <c:pt idx="4305">
                  <c:v>110.23360000000753</c:v>
                </c:pt>
                <c:pt idx="4306">
                  <c:v>110.25920000000754</c:v>
                </c:pt>
                <c:pt idx="4307">
                  <c:v>110.28480000000754</c:v>
                </c:pt>
                <c:pt idx="4308">
                  <c:v>110.31040000000755</c:v>
                </c:pt>
                <c:pt idx="4309">
                  <c:v>110.33600000000756</c:v>
                </c:pt>
                <c:pt idx="4310">
                  <c:v>110.36160000000756</c:v>
                </c:pt>
                <c:pt idx="4311">
                  <c:v>110.38720000000757</c:v>
                </c:pt>
                <c:pt idx="4312">
                  <c:v>110.41280000000756</c:v>
                </c:pt>
                <c:pt idx="4313">
                  <c:v>110.43840000000758</c:v>
                </c:pt>
                <c:pt idx="4314">
                  <c:v>110.46400000000759</c:v>
                </c:pt>
                <c:pt idx="4315">
                  <c:v>110.48960000000758</c:v>
                </c:pt>
                <c:pt idx="4316">
                  <c:v>110.5152000000076</c:v>
                </c:pt>
                <c:pt idx="4317">
                  <c:v>110.54080000000759</c:v>
                </c:pt>
                <c:pt idx="4318">
                  <c:v>110.5664000000076</c:v>
                </c:pt>
                <c:pt idx="4319">
                  <c:v>110.59200000000762</c:v>
                </c:pt>
                <c:pt idx="4320">
                  <c:v>110.61760000000761</c:v>
                </c:pt>
                <c:pt idx="4321">
                  <c:v>110.64320000000762</c:v>
                </c:pt>
                <c:pt idx="4322">
                  <c:v>110.66880000000762</c:v>
                </c:pt>
                <c:pt idx="4323">
                  <c:v>110.69440000000763</c:v>
                </c:pt>
                <c:pt idx="4324">
                  <c:v>110.72000000000764</c:v>
                </c:pt>
                <c:pt idx="4325">
                  <c:v>110.74560000000764</c:v>
                </c:pt>
                <c:pt idx="4326">
                  <c:v>110.77120000000765</c:v>
                </c:pt>
                <c:pt idx="4327">
                  <c:v>110.79680000000766</c:v>
                </c:pt>
                <c:pt idx="4328">
                  <c:v>110.82240000000766</c:v>
                </c:pt>
                <c:pt idx="4329">
                  <c:v>110.84800000000767</c:v>
                </c:pt>
                <c:pt idx="4330">
                  <c:v>110.87360000000767</c:v>
                </c:pt>
                <c:pt idx="4331">
                  <c:v>110.89920000000768</c:v>
                </c:pt>
                <c:pt idx="4332">
                  <c:v>110.92480000000769</c:v>
                </c:pt>
                <c:pt idx="4333">
                  <c:v>110.95040000000769</c:v>
                </c:pt>
                <c:pt idx="4334">
                  <c:v>110.9760000000077</c:v>
                </c:pt>
                <c:pt idx="4335">
                  <c:v>111.0016000000077</c:v>
                </c:pt>
                <c:pt idx="4336">
                  <c:v>111.02720000000771</c:v>
                </c:pt>
                <c:pt idx="4337">
                  <c:v>111.05280000000772</c:v>
                </c:pt>
                <c:pt idx="4338">
                  <c:v>111.07840000000772</c:v>
                </c:pt>
                <c:pt idx="4339">
                  <c:v>111.10400000000773</c:v>
                </c:pt>
                <c:pt idx="4340">
                  <c:v>111.12960000000773</c:v>
                </c:pt>
                <c:pt idx="4341">
                  <c:v>111.15520000000774</c:v>
                </c:pt>
                <c:pt idx="4342">
                  <c:v>111.18080000000775</c:v>
                </c:pt>
                <c:pt idx="4343">
                  <c:v>111.20640000000775</c:v>
                </c:pt>
                <c:pt idx="4344">
                  <c:v>111.23200000000776</c:v>
                </c:pt>
                <c:pt idx="4345">
                  <c:v>111.25760000000776</c:v>
                </c:pt>
                <c:pt idx="4346">
                  <c:v>111.28320000000777</c:v>
                </c:pt>
                <c:pt idx="4347">
                  <c:v>111.30880000000778</c:v>
                </c:pt>
                <c:pt idx="4348">
                  <c:v>111.33440000000778</c:v>
                </c:pt>
                <c:pt idx="4349">
                  <c:v>111.36000000000779</c:v>
                </c:pt>
                <c:pt idx="4350">
                  <c:v>111.38560000000778</c:v>
                </c:pt>
                <c:pt idx="4351">
                  <c:v>111.4112000000078</c:v>
                </c:pt>
                <c:pt idx="4352">
                  <c:v>111.43680000000781</c:v>
                </c:pt>
                <c:pt idx="4353">
                  <c:v>111.4624000000078</c:v>
                </c:pt>
                <c:pt idx="4354">
                  <c:v>111.48800000000782</c:v>
                </c:pt>
                <c:pt idx="4355">
                  <c:v>111.51360000000783</c:v>
                </c:pt>
                <c:pt idx="4356">
                  <c:v>111.53920000000782</c:v>
                </c:pt>
                <c:pt idx="4357">
                  <c:v>111.56480000000784</c:v>
                </c:pt>
                <c:pt idx="4358">
                  <c:v>111.59040000000783</c:v>
                </c:pt>
                <c:pt idx="4359">
                  <c:v>111.61600000000784</c:v>
                </c:pt>
                <c:pt idx="4360">
                  <c:v>111.64160000000786</c:v>
                </c:pt>
                <c:pt idx="4361">
                  <c:v>111.66720000000785</c:v>
                </c:pt>
                <c:pt idx="4362">
                  <c:v>111.69280000000786</c:v>
                </c:pt>
                <c:pt idx="4363">
                  <c:v>111.71840000000786</c:v>
                </c:pt>
                <c:pt idx="4364">
                  <c:v>111.74400000000787</c:v>
                </c:pt>
                <c:pt idx="4365">
                  <c:v>111.76960000000788</c:v>
                </c:pt>
                <c:pt idx="4366">
                  <c:v>111.79520000000788</c:v>
                </c:pt>
                <c:pt idx="4367">
                  <c:v>111.82080000000789</c:v>
                </c:pt>
                <c:pt idx="4368">
                  <c:v>111.84640000000789</c:v>
                </c:pt>
                <c:pt idx="4369">
                  <c:v>111.8720000000079</c:v>
                </c:pt>
                <c:pt idx="4370">
                  <c:v>111.89760000000791</c:v>
                </c:pt>
                <c:pt idx="4371">
                  <c:v>111.92320000000791</c:v>
                </c:pt>
                <c:pt idx="4372">
                  <c:v>111.94880000000792</c:v>
                </c:pt>
                <c:pt idx="4373">
                  <c:v>111.97440000000792</c:v>
                </c:pt>
                <c:pt idx="4374">
                  <c:v>112.00000000000793</c:v>
                </c:pt>
                <c:pt idx="4375">
                  <c:v>112.02560000000794</c:v>
                </c:pt>
                <c:pt idx="4376">
                  <c:v>112.05120000000794</c:v>
                </c:pt>
                <c:pt idx="4377">
                  <c:v>112.07680000000795</c:v>
                </c:pt>
                <c:pt idx="4378">
                  <c:v>112.10240000000796</c:v>
                </c:pt>
                <c:pt idx="4379">
                  <c:v>112.12800000000796</c:v>
                </c:pt>
                <c:pt idx="4380">
                  <c:v>112.15360000000797</c:v>
                </c:pt>
                <c:pt idx="4381">
                  <c:v>112.17920000000797</c:v>
                </c:pt>
                <c:pt idx="4382">
                  <c:v>112.20480000000798</c:v>
                </c:pt>
                <c:pt idx="4383">
                  <c:v>112.23040000000799</c:v>
                </c:pt>
                <c:pt idx="4384">
                  <c:v>112.25600000000799</c:v>
                </c:pt>
                <c:pt idx="4385">
                  <c:v>112.281600000008</c:v>
                </c:pt>
                <c:pt idx="4386">
                  <c:v>112.307200000008</c:v>
                </c:pt>
                <c:pt idx="4387">
                  <c:v>112.33280000000801</c:v>
                </c:pt>
                <c:pt idx="4388">
                  <c:v>112.35840000000802</c:v>
                </c:pt>
                <c:pt idx="4389">
                  <c:v>112.38400000000802</c:v>
                </c:pt>
                <c:pt idx="4390">
                  <c:v>112.40960000000803</c:v>
                </c:pt>
                <c:pt idx="4391">
                  <c:v>112.43520000000802</c:v>
                </c:pt>
                <c:pt idx="4392">
                  <c:v>112.46080000000804</c:v>
                </c:pt>
                <c:pt idx="4393">
                  <c:v>112.48640000000805</c:v>
                </c:pt>
                <c:pt idx="4394">
                  <c:v>112.51200000000804</c:v>
                </c:pt>
                <c:pt idx="4395">
                  <c:v>112.53760000000806</c:v>
                </c:pt>
                <c:pt idx="4396">
                  <c:v>112.56320000000805</c:v>
                </c:pt>
                <c:pt idx="4397">
                  <c:v>112.58880000000806</c:v>
                </c:pt>
                <c:pt idx="4398">
                  <c:v>112.61440000000808</c:v>
                </c:pt>
                <c:pt idx="4399">
                  <c:v>112.64000000000807</c:v>
                </c:pt>
                <c:pt idx="4400">
                  <c:v>112.66560000000808</c:v>
                </c:pt>
                <c:pt idx="4401">
                  <c:v>112.69120000000808</c:v>
                </c:pt>
                <c:pt idx="4402">
                  <c:v>112.71680000000809</c:v>
                </c:pt>
                <c:pt idx="4403">
                  <c:v>112.7424000000081</c:v>
                </c:pt>
                <c:pt idx="4404">
                  <c:v>112.7680000000081</c:v>
                </c:pt>
                <c:pt idx="4405">
                  <c:v>112.79360000000811</c:v>
                </c:pt>
                <c:pt idx="4406">
                  <c:v>112.81920000000812</c:v>
                </c:pt>
                <c:pt idx="4407">
                  <c:v>112.84480000000812</c:v>
                </c:pt>
                <c:pt idx="4408">
                  <c:v>112.87040000000813</c:v>
                </c:pt>
                <c:pt idx="4409">
                  <c:v>112.89600000000813</c:v>
                </c:pt>
                <c:pt idx="4410">
                  <c:v>112.92160000000814</c:v>
                </c:pt>
                <c:pt idx="4411">
                  <c:v>112.94720000000815</c:v>
                </c:pt>
                <c:pt idx="4412">
                  <c:v>112.97280000000815</c:v>
                </c:pt>
                <c:pt idx="4413">
                  <c:v>112.99840000000816</c:v>
                </c:pt>
                <c:pt idx="4414">
                  <c:v>113.02400000000816</c:v>
                </c:pt>
                <c:pt idx="4415">
                  <c:v>113.04960000000817</c:v>
                </c:pt>
                <c:pt idx="4416">
                  <c:v>113.07520000000818</c:v>
                </c:pt>
                <c:pt idx="4417">
                  <c:v>113.10080000000818</c:v>
                </c:pt>
                <c:pt idx="4418">
                  <c:v>113.12640000000819</c:v>
                </c:pt>
                <c:pt idx="4419">
                  <c:v>113.15200000000819</c:v>
                </c:pt>
                <c:pt idx="4420">
                  <c:v>113.1776000000082</c:v>
                </c:pt>
                <c:pt idx="4421">
                  <c:v>113.20320000000821</c:v>
                </c:pt>
                <c:pt idx="4422">
                  <c:v>113.22880000000821</c:v>
                </c:pt>
                <c:pt idx="4423">
                  <c:v>113.25440000000822</c:v>
                </c:pt>
                <c:pt idx="4424">
                  <c:v>113.28000000000822</c:v>
                </c:pt>
                <c:pt idx="4425">
                  <c:v>113.30560000000823</c:v>
                </c:pt>
                <c:pt idx="4426">
                  <c:v>113.33120000000824</c:v>
                </c:pt>
                <c:pt idx="4427">
                  <c:v>113.35680000000823</c:v>
                </c:pt>
                <c:pt idx="4428">
                  <c:v>113.38240000000825</c:v>
                </c:pt>
                <c:pt idx="4429">
                  <c:v>113.40800000000826</c:v>
                </c:pt>
                <c:pt idx="4430">
                  <c:v>113.43360000000825</c:v>
                </c:pt>
                <c:pt idx="4431">
                  <c:v>113.45920000000827</c:v>
                </c:pt>
                <c:pt idx="4432">
                  <c:v>113.48480000000826</c:v>
                </c:pt>
                <c:pt idx="4433">
                  <c:v>113.51040000000827</c:v>
                </c:pt>
                <c:pt idx="4434">
                  <c:v>113.53600000000829</c:v>
                </c:pt>
                <c:pt idx="4435">
                  <c:v>113.56160000000828</c:v>
                </c:pt>
                <c:pt idx="4436">
                  <c:v>113.58720000000829</c:v>
                </c:pt>
                <c:pt idx="4437">
                  <c:v>113.61280000000829</c:v>
                </c:pt>
                <c:pt idx="4438">
                  <c:v>113.6384000000083</c:v>
                </c:pt>
                <c:pt idx="4439">
                  <c:v>113.66400000000831</c:v>
                </c:pt>
                <c:pt idx="4440">
                  <c:v>113.68960000000831</c:v>
                </c:pt>
                <c:pt idx="4441">
                  <c:v>113.71520000000832</c:v>
                </c:pt>
                <c:pt idx="4442">
                  <c:v>113.74080000000832</c:v>
                </c:pt>
                <c:pt idx="4443">
                  <c:v>113.76640000000833</c:v>
                </c:pt>
                <c:pt idx="4444">
                  <c:v>113.79200000000834</c:v>
                </c:pt>
                <c:pt idx="4445">
                  <c:v>113.81760000000834</c:v>
                </c:pt>
                <c:pt idx="4446">
                  <c:v>113.84320000000835</c:v>
                </c:pt>
                <c:pt idx="4447">
                  <c:v>113.86880000000835</c:v>
                </c:pt>
                <c:pt idx="4448">
                  <c:v>113.89440000000836</c:v>
                </c:pt>
                <c:pt idx="4449">
                  <c:v>113.92000000000837</c:v>
                </c:pt>
                <c:pt idx="4450">
                  <c:v>113.94560000000837</c:v>
                </c:pt>
                <c:pt idx="4451">
                  <c:v>113.97120000000838</c:v>
                </c:pt>
                <c:pt idx="4452">
                  <c:v>113.99680000000839</c:v>
                </c:pt>
                <c:pt idx="4453">
                  <c:v>114.02240000000839</c:v>
                </c:pt>
                <c:pt idx="4454">
                  <c:v>114.0480000000084</c:v>
                </c:pt>
                <c:pt idx="4455">
                  <c:v>114.0736000000084</c:v>
                </c:pt>
                <c:pt idx="4456">
                  <c:v>114.09920000000841</c:v>
                </c:pt>
                <c:pt idx="4457">
                  <c:v>114.12480000000842</c:v>
                </c:pt>
                <c:pt idx="4458">
                  <c:v>114.15040000000842</c:v>
                </c:pt>
                <c:pt idx="4459">
                  <c:v>114.17600000000843</c:v>
                </c:pt>
                <c:pt idx="4460">
                  <c:v>114.20160000000843</c:v>
                </c:pt>
                <c:pt idx="4461">
                  <c:v>114.22720000000844</c:v>
                </c:pt>
                <c:pt idx="4462">
                  <c:v>114.25280000000845</c:v>
                </c:pt>
                <c:pt idx="4463">
                  <c:v>114.27840000000845</c:v>
                </c:pt>
                <c:pt idx="4464">
                  <c:v>114.30400000000846</c:v>
                </c:pt>
                <c:pt idx="4465">
                  <c:v>114.32960000000845</c:v>
                </c:pt>
                <c:pt idx="4466">
                  <c:v>114.35520000000847</c:v>
                </c:pt>
                <c:pt idx="4467">
                  <c:v>114.38080000000848</c:v>
                </c:pt>
                <c:pt idx="4468">
                  <c:v>114.40640000000847</c:v>
                </c:pt>
                <c:pt idx="4469">
                  <c:v>114.43200000000849</c:v>
                </c:pt>
                <c:pt idx="4470">
                  <c:v>114.45760000000848</c:v>
                </c:pt>
                <c:pt idx="4471">
                  <c:v>114.48320000000849</c:v>
                </c:pt>
                <c:pt idx="4472">
                  <c:v>114.50880000000851</c:v>
                </c:pt>
                <c:pt idx="4473">
                  <c:v>114.5344000000085</c:v>
                </c:pt>
                <c:pt idx="4474">
                  <c:v>114.56000000000851</c:v>
                </c:pt>
                <c:pt idx="4475">
                  <c:v>114.58560000000851</c:v>
                </c:pt>
                <c:pt idx="4476">
                  <c:v>114.61120000000852</c:v>
                </c:pt>
                <c:pt idx="4477">
                  <c:v>114.63680000000853</c:v>
                </c:pt>
                <c:pt idx="4478">
                  <c:v>114.66240000000853</c:v>
                </c:pt>
                <c:pt idx="4479">
                  <c:v>114.68800000000854</c:v>
                </c:pt>
                <c:pt idx="4480">
                  <c:v>114.71360000000855</c:v>
                </c:pt>
                <c:pt idx="4481">
                  <c:v>114.73920000000855</c:v>
                </c:pt>
                <c:pt idx="4482">
                  <c:v>114.76480000000856</c:v>
                </c:pt>
                <c:pt idx="4483">
                  <c:v>114.79040000000856</c:v>
                </c:pt>
                <c:pt idx="4484">
                  <c:v>114.81600000000857</c:v>
                </c:pt>
                <c:pt idx="4485">
                  <c:v>114.84160000000858</c:v>
                </c:pt>
                <c:pt idx="4486">
                  <c:v>114.86720000000858</c:v>
                </c:pt>
                <c:pt idx="4487">
                  <c:v>114.89280000000859</c:v>
                </c:pt>
                <c:pt idx="4488">
                  <c:v>114.91840000000859</c:v>
                </c:pt>
                <c:pt idx="4489">
                  <c:v>114.9440000000086</c:v>
                </c:pt>
                <c:pt idx="4490">
                  <c:v>114.96960000000861</c:v>
                </c:pt>
                <c:pt idx="4491">
                  <c:v>114.99520000000861</c:v>
                </c:pt>
                <c:pt idx="4492">
                  <c:v>115.02080000000862</c:v>
                </c:pt>
                <c:pt idx="4493">
                  <c:v>115.04640000000862</c:v>
                </c:pt>
                <c:pt idx="4494">
                  <c:v>115.07200000000863</c:v>
                </c:pt>
                <c:pt idx="4495">
                  <c:v>115.09760000000864</c:v>
                </c:pt>
                <c:pt idx="4496">
                  <c:v>115.12320000000864</c:v>
                </c:pt>
                <c:pt idx="4497">
                  <c:v>115.14880000000865</c:v>
                </c:pt>
                <c:pt idx="4498">
                  <c:v>115.17440000000865</c:v>
                </c:pt>
                <c:pt idx="4499">
                  <c:v>115.20000000000866</c:v>
                </c:pt>
                <c:pt idx="4500">
                  <c:v>115.22560000000867</c:v>
                </c:pt>
                <c:pt idx="4501">
                  <c:v>115.25120000000867</c:v>
                </c:pt>
                <c:pt idx="4502">
                  <c:v>115.27680000000868</c:v>
                </c:pt>
                <c:pt idx="4503">
                  <c:v>115.30240000000869</c:v>
                </c:pt>
                <c:pt idx="4504">
                  <c:v>115.32800000000869</c:v>
                </c:pt>
                <c:pt idx="4505">
                  <c:v>115.3536000000087</c:v>
                </c:pt>
                <c:pt idx="4506">
                  <c:v>115.37920000000869</c:v>
                </c:pt>
                <c:pt idx="4507">
                  <c:v>115.40480000000871</c:v>
                </c:pt>
                <c:pt idx="4508">
                  <c:v>115.43040000000872</c:v>
                </c:pt>
                <c:pt idx="4509">
                  <c:v>115.45600000000871</c:v>
                </c:pt>
                <c:pt idx="4510">
                  <c:v>115.48160000000873</c:v>
                </c:pt>
                <c:pt idx="4511">
                  <c:v>115.50720000000872</c:v>
                </c:pt>
                <c:pt idx="4512">
                  <c:v>115.53280000000873</c:v>
                </c:pt>
                <c:pt idx="4513">
                  <c:v>115.55840000000875</c:v>
                </c:pt>
                <c:pt idx="4514">
                  <c:v>115.58400000000874</c:v>
                </c:pt>
                <c:pt idx="4515">
                  <c:v>115.60960000000875</c:v>
                </c:pt>
                <c:pt idx="4516">
                  <c:v>115.63520000000875</c:v>
                </c:pt>
                <c:pt idx="4517">
                  <c:v>115.66080000000876</c:v>
                </c:pt>
                <c:pt idx="4518">
                  <c:v>115.68640000000877</c:v>
                </c:pt>
                <c:pt idx="4519">
                  <c:v>115.71200000000877</c:v>
                </c:pt>
                <c:pt idx="4520">
                  <c:v>115.73760000000878</c:v>
                </c:pt>
                <c:pt idx="4521">
                  <c:v>115.76320000000878</c:v>
                </c:pt>
                <c:pt idx="4522">
                  <c:v>115.78880000000879</c:v>
                </c:pt>
                <c:pt idx="4523">
                  <c:v>115.8144000000088</c:v>
                </c:pt>
                <c:pt idx="4524">
                  <c:v>115.8400000000088</c:v>
                </c:pt>
                <c:pt idx="4525">
                  <c:v>115.86560000000881</c:v>
                </c:pt>
                <c:pt idx="4526">
                  <c:v>115.89120000000881</c:v>
                </c:pt>
                <c:pt idx="4527">
                  <c:v>115.91680000000882</c:v>
                </c:pt>
                <c:pt idx="4528">
                  <c:v>115.94240000000883</c:v>
                </c:pt>
                <c:pt idx="4529">
                  <c:v>115.96800000000883</c:v>
                </c:pt>
                <c:pt idx="4530">
                  <c:v>115.99360000000884</c:v>
                </c:pt>
                <c:pt idx="4531">
                  <c:v>116.01920000000885</c:v>
                </c:pt>
                <c:pt idx="4532">
                  <c:v>116.04480000000885</c:v>
                </c:pt>
                <c:pt idx="4533">
                  <c:v>116.07040000000886</c:v>
                </c:pt>
                <c:pt idx="4534">
                  <c:v>116.09600000000886</c:v>
                </c:pt>
                <c:pt idx="4535">
                  <c:v>116.12160000000887</c:v>
                </c:pt>
                <c:pt idx="4536">
                  <c:v>116.14720000000888</c:v>
                </c:pt>
                <c:pt idx="4537">
                  <c:v>116.17280000000888</c:v>
                </c:pt>
                <c:pt idx="4538">
                  <c:v>116.19840000000889</c:v>
                </c:pt>
                <c:pt idx="4539">
                  <c:v>116.22400000000889</c:v>
                </c:pt>
                <c:pt idx="4540">
                  <c:v>116.2496000000089</c:v>
                </c:pt>
                <c:pt idx="4541">
                  <c:v>116.27520000000891</c:v>
                </c:pt>
                <c:pt idx="4542">
                  <c:v>116.30080000000891</c:v>
                </c:pt>
                <c:pt idx="4543">
                  <c:v>116.32640000000892</c:v>
                </c:pt>
                <c:pt idx="4544">
                  <c:v>116.35200000000891</c:v>
                </c:pt>
                <c:pt idx="4545">
                  <c:v>116.37760000000893</c:v>
                </c:pt>
                <c:pt idx="4546">
                  <c:v>116.40320000000894</c:v>
                </c:pt>
                <c:pt idx="4547">
                  <c:v>116.42880000000893</c:v>
                </c:pt>
                <c:pt idx="4548">
                  <c:v>116.45440000000895</c:v>
                </c:pt>
                <c:pt idx="4549">
                  <c:v>116.48000000000894</c:v>
                </c:pt>
                <c:pt idx="4550">
                  <c:v>116.50560000000895</c:v>
                </c:pt>
                <c:pt idx="4551">
                  <c:v>116.53120000000897</c:v>
                </c:pt>
                <c:pt idx="4552">
                  <c:v>116.55680000000896</c:v>
                </c:pt>
                <c:pt idx="4553">
                  <c:v>116.58240000000897</c:v>
                </c:pt>
                <c:pt idx="4554">
                  <c:v>116.60800000000899</c:v>
                </c:pt>
                <c:pt idx="4555">
                  <c:v>116.63360000000898</c:v>
                </c:pt>
                <c:pt idx="4556">
                  <c:v>116.65920000000899</c:v>
                </c:pt>
                <c:pt idx="4557">
                  <c:v>116.68480000000899</c:v>
                </c:pt>
                <c:pt idx="4558">
                  <c:v>116.710400000009</c:v>
                </c:pt>
                <c:pt idx="4559">
                  <c:v>116.73600000000901</c:v>
                </c:pt>
                <c:pt idx="4560">
                  <c:v>116.76160000000901</c:v>
                </c:pt>
                <c:pt idx="4561">
                  <c:v>116.78720000000902</c:v>
                </c:pt>
                <c:pt idx="4562">
                  <c:v>116.81280000000902</c:v>
                </c:pt>
                <c:pt idx="4563">
                  <c:v>116.83840000000903</c:v>
                </c:pt>
                <c:pt idx="4564">
                  <c:v>116.86400000000904</c:v>
                </c:pt>
                <c:pt idx="4565">
                  <c:v>116.88960000000904</c:v>
                </c:pt>
                <c:pt idx="4566">
                  <c:v>116.91520000000905</c:v>
                </c:pt>
                <c:pt idx="4567">
                  <c:v>116.94080000000905</c:v>
                </c:pt>
                <c:pt idx="4568">
                  <c:v>116.96640000000906</c:v>
                </c:pt>
                <c:pt idx="4569">
                  <c:v>116.99200000000907</c:v>
                </c:pt>
                <c:pt idx="4570">
                  <c:v>117.01760000000907</c:v>
                </c:pt>
                <c:pt idx="4571">
                  <c:v>117.04320000000908</c:v>
                </c:pt>
                <c:pt idx="4572">
                  <c:v>117.06880000000908</c:v>
                </c:pt>
                <c:pt idx="4573">
                  <c:v>117.09440000000909</c:v>
                </c:pt>
                <c:pt idx="4574">
                  <c:v>117.1200000000091</c:v>
                </c:pt>
                <c:pt idx="4575">
                  <c:v>117.1456000000091</c:v>
                </c:pt>
                <c:pt idx="4576">
                  <c:v>117.17120000000911</c:v>
                </c:pt>
                <c:pt idx="4577">
                  <c:v>117.19680000000912</c:v>
                </c:pt>
                <c:pt idx="4578">
                  <c:v>117.22240000000912</c:v>
                </c:pt>
                <c:pt idx="4579">
                  <c:v>117.24800000000913</c:v>
                </c:pt>
                <c:pt idx="4580">
                  <c:v>117.27360000000913</c:v>
                </c:pt>
                <c:pt idx="4581">
                  <c:v>117.29920000000914</c:v>
                </c:pt>
                <c:pt idx="4582">
                  <c:v>117.32480000000915</c:v>
                </c:pt>
                <c:pt idx="4583">
                  <c:v>117.35040000000915</c:v>
                </c:pt>
                <c:pt idx="4584">
                  <c:v>117.37600000000916</c:v>
                </c:pt>
                <c:pt idx="4585">
                  <c:v>117.40160000000915</c:v>
                </c:pt>
                <c:pt idx="4586">
                  <c:v>117.42720000000917</c:v>
                </c:pt>
                <c:pt idx="4587">
                  <c:v>117.45280000000918</c:v>
                </c:pt>
                <c:pt idx="4588">
                  <c:v>117.47840000000917</c:v>
                </c:pt>
                <c:pt idx="4589">
                  <c:v>117.50400000000919</c:v>
                </c:pt>
                <c:pt idx="4590">
                  <c:v>117.52960000000918</c:v>
                </c:pt>
                <c:pt idx="4591">
                  <c:v>117.55520000000919</c:v>
                </c:pt>
                <c:pt idx="4592">
                  <c:v>117.58080000000921</c:v>
                </c:pt>
                <c:pt idx="4593">
                  <c:v>117.6064000000092</c:v>
                </c:pt>
                <c:pt idx="4594">
                  <c:v>117.63200000000921</c:v>
                </c:pt>
                <c:pt idx="4595">
                  <c:v>117.65760000000921</c:v>
                </c:pt>
                <c:pt idx="4596">
                  <c:v>117.68320000000922</c:v>
                </c:pt>
                <c:pt idx="4597">
                  <c:v>117.70880000000923</c:v>
                </c:pt>
                <c:pt idx="4598">
                  <c:v>117.73440000000923</c:v>
                </c:pt>
                <c:pt idx="4599">
                  <c:v>117.76000000000924</c:v>
                </c:pt>
                <c:pt idx="4600">
                  <c:v>117.78560000000924</c:v>
                </c:pt>
                <c:pt idx="4601">
                  <c:v>117.81120000000925</c:v>
                </c:pt>
                <c:pt idx="4602">
                  <c:v>117.83680000000926</c:v>
                </c:pt>
                <c:pt idx="4603">
                  <c:v>117.86240000000926</c:v>
                </c:pt>
                <c:pt idx="4604">
                  <c:v>117.88800000000927</c:v>
                </c:pt>
                <c:pt idx="4605">
                  <c:v>117.91360000000928</c:v>
                </c:pt>
                <c:pt idx="4606">
                  <c:v>117.93920000000928</c:v>
                </c:pt>
                <c:pt idx="4607">
                  <c:v>117.96480000000929</c:v>
                </c:pt>
                <c:pt idx="4608">
                  <c:v>117.99040000000929</c:v>
                </c:pt>
                <c:pt idx="4609">
                  <c:v>118.0160000000093</c:v>
                </c:pt>
                <c:pt idx="4610">
                  <c:v>118.04160000000931</c:v>
                </c:pt>
                <c:pt idx="4611">
                  <c:v>118.06720000000931</c:v>
                </c:pt>
                <c:pt idx="4612">
                  <c:v>118.09280000000932</c:v>
                </c:pt>
                <c:pt idx="4613">
                  <c:v>118.11840000000932</c:v>
                </c:pt>
                <c:pt idx="4614">
                  <c:v>118.14400000000933</c:v>
                </c:pt>
                <c:pt idx="4615">
                  <c:v>118.16960000000934</c:v>
                </c:pt>
                <c:pt idx="4616">
                  <c:v>118.19520000000934</c:v>
                </c:pt>
                <c:pt idx="4617">
                  <c:v>118.22080000000935</c:v>
                </c:pt>
                <c:pt idx="4618">
                  <c:v>118.24640000000934</c:v>
                </c:pt>
                <c:pt idx="4619">
                  <c:v>118.27200000000936</c:v>
                </c:pt>
                <c:pt idx="4620">
                  <c:v>118.29760000000937</c:v>
                </c:pt>
                <c:pt idx="4621">
                  <c:v>118.32320000000936</c:v>
                </c:pt>
                <c:pt idx="4622">
                  <c:v>118.34880000000938</c:v>
                </c:pt>
                <c:pt idx="4623">
                  <c:v>118.37440000000937</c:v>
                </c:pt>
                <c:pt idx="4624">
                  <c:v>118.40000000000938</c:v>
                </c:pt>
                <c:pt idx="4625">
                  <c:v>118.4256000000094</c:v>
                </c:pt>
                <c:pt idx="4626">
                  <c:v>118.45120000000939</c:v>
                </c:pt>
                <c:pt idx="4627">
                  <c:v>118.4768000000094</c:v>
                </c:pt>
                <c:pt idx="4628">
                  <c:v>118.50240000000942</c:v>
                </c:pt>
                <c:pt idx="4629">
                  <c:v>118.52800000000941</c:v>
                </c:pt>
                <c:pt idx="4630">
                  <c:v>118.55360000000942</c:v>
                </c:pt>
                <c:pt idx="4631">
                  <c:v>118.57920000000942</c:v>
                </c:pt>
                <c:pt idx="4632">
                  <c:v>118.60480000000943</c:v>
                </c:pt>
                <c:pt idx="4633">
                  <c:v>118.63040000000944</c:v>
                </c:pt>
                <c:pt idx="4634">
                  <c:v>118.65600000000944</c:v>
                </c:pt>
                <c:pt idx="4635">
                  <c:v>118.68160000000945</c:v>
                </c:pt>
                <c:pt idx="4636">
                  <c:v>118.70720000000945</c:v>
                </c:pt>
                <c:pt idx="4637">
                  <c:v>118.73280000000946</c:v>
                </c:pt>
                <c:pt idx="4638">
                  <c:v>118.75840000000947</c:v>
                </c:pt>
                <c:pt idx="4639">
                  <c:v>118.78400000000947</c:v>
                </c:pt>
                <c:pt idx="4640">
                  <c:v>118.80960000000948</c:v>
                </c:pt>
                <c:pt idx="4641">
                  <c:v>118.83520000000948</c:v>
                </c:pt>
                <c:pt idx="4642">
                  <c:v>118.86080000000949</c:v>
                </c:pt>
                <c:pt idx="4643">
                  <c:v>118.8864000000095</c:v>
                </c:pt>
                <c:pt idx="4644">
                  <c:v>118.9120000000095</c:v>
                </c:pt>
                <c:pt idx="4645">
                  <c:v>118.93760000000951</c:v>
                </c:pt>
                <c:pt idx="4646">
                  <c:v>118.96320000000951</c:v>
                </c:pt>
                <c:pt idx="4647">
                  <c:v>118.98880000000952</c:v>
                </c:pt>
                <c:pt idx="4648">
                  <c:v>119.01440000000953</c:v>
                </c:pt>
                <c:pt idx="4649">
                  <c:v>119.04000000000953</c:v>
                </c:pt>
                <c:pt idx="4650">
                  <c:v>119.06560000000954</c:v>
                </c:pt>
                <c:pt idx="4651">
                  <c:v>119.09120000000954</c:v>
                </c:pt>
                <c:pt idx="4652">
                  <c:v>119.11680000000955</c:v>
                </c:pt>
                <c:pt idx="4653">
                  <c:v>119.14240000000956</c:v>
                </c:pt>
                <c:pt idx="4654">
                  <c:v>119.16800000000956</c:v>
                </c:pt>
                <c:pt idx="4655">
                  <c:v>119.19360000000957</c:v>
                </c:pt>
                <c:pt idx="4656">
                  <c:v>119.21920000000958</c:v>
                </c:pt>
                <c:pt idx="4657">
                  <c:v>119.24480000000958</c:v>
                </c:pt>
                <c:pt idx="4658">
                  <c:v>119.27040000000959</c:v>
                </c:pt>
                <c:pt idx="4659">
                  <c:v>119.29600000000958</c:v>
                </c:pt>
                <c:pt idx="4660">
                  <c:v>119.3216000000096</c:v>
                </c:pt>
                <c:pt idx="4661">
                  <c:v>119.34720000000961</c:v>
                </c:pt>
                <c:pt idx="4662">
                  <c:v>119.3728000000096</c:v>
                </c:pt>
                <c:pt idx="4663">
                  <c:v>119.39840000000962</c:v>
                </c:pt>
                <c:pt idx="4664">
                  <c:v>119.42400000000961</c:v>
                </c:pt>
                <c:pt idx="4665">
                  <c:v>119.44960000000962</c:v>
                </c:pt>
                <c:pt idx="4666">
                  <c:v>119.47520000000964</c:v>
                </c:pt>
                <c:pt idx="4667">
                  <c:v>119.50080000000963</c:v>
                </c:pt>
                <c:pt idx="4668">
                  <c:v>119.52640000000964</c:v>
                </c:pt>
                <c:pt idx="4669">
                  <c:v>119.55200000000964</c:v>
                </c:pt>
                <c:pt idx="4670">
                  <c:v>119.57760000000965</c:v>
                </c:pt>
                <c:pt idx="4671">
                  <c:v>119.60320000000966</c:v>
                </c:pt>
                <c:pt idx="4672">
                  <c:v>119.62880000000966</c:v>
                </c:pt>
                <c:pt idx="4673">
                  <c:v>119.65440000000967</c:v>
                </c:pt>
                <c:pt idx="4674">
                  <c:v>119.68000000000967</c:v>
                </c:pt>
                <c:pt idx="4675">
                  <c:v>119.70560000000968</c:v>
                </c:pt>
                <c:pt idx="4676">
                  <c:v>119.73120000000969</c:v>
                </c:pt>
                <c:pt idx="4677">
                  <c:v>119.75680000000969</c:v>
                </c:pt>
                <c:pt idx="4678">
                  <c:v>119.7824000000097</c:v>
                </c:pt>
                <c:pt idx="4679">
                  <c:v>119.80800000000971</c:v>
                </c:pt>
                <c:pt idx="4680">
                  <c:v>119.83360000000971</c:v>
                </c:pt>
                <c:pt idx="4681">
                  <c:v>119.85920000000972</c:v>
                </c:pt>
                <c:pt idx="4682">
                  <c:v>119.88480000000972</c:v>
                </c:pt>
                <c:pt idx="4683">
                  <c:v>119.91040000000973</c:v>
                </c:pt>
                <c:pt idx="4684">
                  <c:v>119.93600000000974</c:v>
                </c:pt>
                <c:pt idx="4685">
                  <c:v>119.96160000000974</c:v>
                </c:pt>
                <c:pt idx="4686">
                  <c:v>119.98720000000975</c:v>
                </c:pt>
                <c:pt idx="4687">
                  <c:v>120.01280000000975</c:v>
                </c:pt>
                <c:pt idx="4688">
                  <c:v>120.03840000000976</c:v>
                </c:pt>
                <c:pt idx="4689">
                  <c:v>120.06400000000977</c:v>
                </c:pt>
                <c:pt idx="4690">
                  <c:v>120.08960000000977</c:v>
                </c:pt>
                <c:pt idx="4691">
                  <c:v>120.11520000000978</c:v>
                </c:pt>
                <c:pt idx="4692">
                  <c:v>120.14080000000978</c:v>
                </c:pt>
                <c:pt idx="4693">
                  <c:v>120.16640000000979</c:v>
                </c:pt>
                <c:pt idx="4694">
                  <c:v>120.1920000000098</c:v>
                </c:pt>
                <c:pt idx="4695">
                  <c:v>120.2176000000098</c:v>
                </c:pt>
                <c:pt idx="4696">
                  <c:v>120.24320000000981</c:v>
                </c:pt>
                <c:pt idx="4697">
                  <c:v>120.2688000000098</c:v>
                </c:pt>
                <c:pt idx="4698">
                  <c:v>120.29440000000982</c:v>
                </c:pt>
                <c:pt idx="4699">
                  <c:v>120.32000000000983</c:v>
                </c:pt>
                <c:pt idx="4700">
                  <c:v>120.34560000000982</c:v>
                </c:pt>
                <c:pt idx="4701">
                  <c:v>120.37120000000984</c:v>
                </c:pt>
                <c:pt idx="4702">
                  <c:v>120.39680000000985</c:v>
                </c:pt>
                <c:pt idx="4703">
                  <c:v>120.42240000000984</c:v>
                </c:pt>
                <c:pt idx="4704">
                  <c:v>120.44800000000986</c:v>
                </c:pt>
                <c:pt idx="4705">
                  <c:v>120.47360000000985</c:v>
                </c:pt>
                <c:pt idx="4706">
                  <c:v>120.49920000000986</c:v>
                </c:pt>
                <c:pt idx="4707">
                  <c:v>120.52480000000988</c:v>
                </c:pt>
                <c:pt idx="4708">
                  <c:v>120.55040000000987</c:v>
                </c:pt>
                <c:pt idx="4709">
                  <c:v>120.57600000000988</c:v>
                </c:pt>
                <c:pt idx="4710">
                  <c:v>120.60160000000988</c:v>
                </c:pt>
                <c:pt idx="4711">
                  <c:v>120.62720000000989</c:v>
                </c:pt>
                <c:pt idx="4712">
                  <c:v>120.6528000000099</c:v>
                </c:pt>
                <c:pt idx="4713">
                  <c:v>120.6784000000099</c:v>
                </c:pt>
                <c:pt idx="4714">
                  <c:v>120.70400000000991</c:v>
                </c:pt>
                <c:pt idx="4715">
                  <c:v>120.72960000000991</c:v>
                </c:pt>
                <c:pt idx="4716">
                  <c:v>120.75520000000992</c:v>
                </c:pt>
                <c:pt idx="4717">
                  <c:v>120.78080000000993</c:v>
                </c:pt>
                <c:pt idx="4718">
                  <c:v>120.80640000000993</c:v>
                </c:pt>
                <c:pt idx="4719">
                  <c:v>120.83200000000994</c:v>
                </c:pt>
                <c:pt idx="4720">
                  <c:v>120.85760000000994</c:v>
                </c:pt>
                <c:pt idx="4721">
                  <c:v>120.88320000000995</c:v>
                </c:pt>
                <c:pt idx="4722">
                  <c:v>120.90880000000996</c:v>
                </c:pt>
                <c:pt idx="4723">
                  <c:v>120.93440000000996</c:v>
                </c:pt>
                <c:pt idx="4724">
                  <c:v>120.96000000000997</c:v>
                </c:pt>
                <c:pt idx="4725">
                  <c:v>120.98560000000997</c:v>
                </c:pt>
                <c:pt idx="4726">
                  <c:v>121.01120000000998</c:v>
                </c:pt>
                <c:pt idx="4727">
                  <c:v>121.03680000000999</c:v>
                </c:pt>
                <c:pt idx="4728">
                  <c:v>121.06240000000999</c:v>
                </c:pt>
                <c:pt idx="4729">
                  <c:v>121.08800000001</c:v>
                </c:pt>
                <c:pt idx="4730">
                  <c:v>121.11360000001001</c:v>
                </c:pt>
                <c:pt idx="4731">
                  <c:v>121.13920000001001</c:v>
                </c:pt>
                <c:pt idx="4732">
                  <c:v>121.16480000001002</c:v>
                </c:pt>
                <c:pt idx="4733">
                  <c:v>121.19040000001002</c:v>
                </c:pt>
                <c:pt idx="4734">
                  <c:v>121.21600000001003</c:v>
                </c:pt>
                <c:pt idx="4735">
                  <c:v>121.24160000001004</c:v>
                </c:pt>
                <c:pt idx="4736">
                  <c:v>121.26720000001004</c:v>
                </c:pt>
                <c:pt idx="4737">
                  <c:v>121.29280000001005</c:v>
                </c:pt>
                <c:pt idx="4738">
                  <c:v>121.31840000001004</c:v>
                </c:pt>
                <c:pt idx="4739">
                  <c:v>121.34400000001006</c:v>
                </c:pt>
                <c:pt idx="4740">
                  <c:v>121.36960000001007</c:v>
                </c:pt>
                <c:pt idx="4741">
                  <c:v>121.39520000001006</c:v>
                </c:pt>
                <c:pt idx="4742">
                  <c:v>121.42080000001008</c:v>
                </c:pt>
                <c:pt idx="4743">
                  <c:v>121.44640000001007</c:v>
                </c:pt>
                <c:pt idx="4744">
                  <c:v>121.47200000001008</c:v>
                </c:pt>
                <c:pt idx="4745">
                  <c:v>121.4976000000101</c:v>
                </c:pt>
                <c:pt idx="4746">
                  <c:v>121.52320000001009</c:v>
                </c:pt>
                <c:pt idx="4747">
                  <c:v>121.5488000000101</c:v>
                </c:pt>
                <c:pt idx="4748">
                  <c:v>121.5744000000101</c:v>
                </c:pt>
                <c:pt idx="4749">
                  <c:v>121.60000000001011</c:v>
                </c:pt>
                <c:pt idx="4750">
                  <c:v>121.62560000001012</c:v>
                </c:pt>
                <c:pt idx="4751">
                  <c:v>121.65120000001012</c:v>
                </c:pt>
                <c:pt idx="4752">
                  <c:v>121.67680000001013</c:v>
                </c:pt>
                <c:pt idx="4753">
                  <c:v>121.70240000001014</c:v>
                </c:pt>
                <c:pt idx="4754">
                  <c:v>121.72800000001014</c:v>
                </c:pt>
                <c:pt idx="4755">
                  <c:v>121.75360000001015</c:v>
                </c:pt>
                <c:pt idx="4756">
                  <c:v>121.77920000001015</c:v>
                </c:pt>
                <c:pt idx="4757">
                  <c:v>121.80480000001016</c:v>
                </c:pt>
                <c:pt idx="4758">
                  <c:v>121.83040000001017</c:v>
                </c:pt>
                <c:pt idx="4759">
                  <c:v>121.85600000001017</c:v>
                </c:pt>
                <c:pt idx="4760">
                  <c:v>121.88160000001018</c:v>
                </c:pt>
                <c:pt idx="4761">
                  <c:v>121.90720000001018</c:v>
                </c:pt>
                <c:pt idx="4762">
                  <c:v>121.93280000001019</c:v>
                </c:pt>
                <c:pt idx="4763">
                  <c:v>121.9584000000102</c:v>
                </c:pt>
                <c:pt idx="4764">
                  <c:v>121.9840000000102</c:v>
                </c:pt>
                <c:pt idx="4765">
                  <c:v>122.00960000001021</c:v>
                </c:pt>
                <c:pt idx="4766">
                  <c:v>122.03520000001021</c:v>
                </c:pt>
                <c:pt idx="4767">
                  <c:v>122.06080000001022</c:v>
                </c:pt>
                <c:pt idx="4768">
                  <c:v>122.08640000001023</c:v>
                </c:pt>
                <c:pt idx="4769">
                  <c:v>122.11200000001023</c:v>
                </c:pt>
                <c:pt idx="4770">
                  <c:v>122.13760000001024</c:v>
                </c:pt>
                <c:pt idx="4771">
                  <c:v>122.16320000001024</c:v>
                </c:pt>
                <c:pt idx="4772">
                  <c:v>122.18880000001025</c:v>
                </c:pt>
                <c:pt idx="4773">
                  <c:v>122.21440000001026</c:v>
                </c:pt>
                <c:pt idx="4774">
                  <c:v>122.24000000001026</c:v>
                </c:pt>
                <c:pt idx="4775">
                  <c:v>122.26560000001027</c:v>
                </c:pt>
                <c:pt idx="4776">
                  <c:v>122.29120000001026</c:v>
                </c:pt>
                <c:pt idx="4777">
                  <c:v>122.31680000001028</c:v>
                </c:pt>
                <c:pt idx="4778">
                  <c:v>122.34240000001029</c:v>
                </c:pt>
                <c:pt idx="4779">
                  <c:v>122.36800000001028</c:v>
                </c:pt>
                <c:pt idx="4780">
                  <c:v>122.3936000000103</c:v>
                </c:pt>
                <c:pt idx="4781">
                  <c:v>122.41920000001031</c:v>
                </c:pt>
                <c:pt idx="4782">
                  <c:v>122.4448000000103</c:v>
                </c:pt>
                <c:pt idx="4783">
                  <c:v>122.47040000001032</c:v>
                </c:pt>
                <c:pt idx="4784">
                  <c:v>122.49600000001031</c:v>
                </c:pt>
                <c:pt idx="4785">
                  <c:v>122.52160000001032</c:v>
                </c:pt>
                <c:pt idx="4786">
                  <c:v>122.54720000001033</c:v>
                </c:pt>
                <c:pt idx="4787">
                  <c:v>122.57280000001033</c:v>
                </c:pt>
                <c:pt idx="4788">
                  <c:v>122.59840000001034</c:v>
                </c:pt>
                <c:pt idx="4789">
                  <c:v>122.62400000001034</c:v>
                </c:pt>
                <c:pt idx="4790">
                  <c:v>122.64960000001035</c:v>
                </c:pt>
                <c:pt idx="4791">
                  <c:v>122.67520000001036</c:v>
                </c:pt>
                <c:pt idx="4792">
                  <c:v>122.70080000001036</c:v>
                </c:pt>
                <c:pt idx="4793">
                  <c:v>122.72640000001037</c:v>
                </c:pt>
                <c:pt idx="4794">
                  <c:v>122.75200000001037</c:v>
                </c:pt>
                <c:pt idx="4795">
                  <c:v>122.77760000001038</c:v>
                </c:pt>
                <c:pt idx="4796">
                  <c:v>122.80320000001039</c:v>
                </c:pt>
                <c:pt idx="4797">
                  <c:v>122.82880000001039</c:v>
                </c:pt>
                <c:pt idx="4798">
                  <c:v>122.8544000000104</c:v>
                </c:pt>
                <c:pt idx="4799">
                  <c:v>122.8800000000104</c:v>
                </c:pt>
                <c:pt idx="4800">
                  <c:v>122.90560000001041</c:v>
                </c:pt>
                <c:pt idx="4801">
                  <c:v>122.93120000001042</c:v>
                </c:pt>
                <c:pt idx="4802">
                  <c:v>122.95680000001042</c:v>
                </c:pt>
                <c:pt idx="4803">
                  <c:v>122.98240000001043</c:v>
                </c:pt>
                <c:pt idx="4804">
                  <c:v>123.00800000001044</c:v>
                </c:pt>
                <c:pt idx="4805">
                  <c:v>123.03360000001044</c:v>
                </c:pt>
                <c:pt idx="4806">
                  <c:v>123.05920000001045</c:v>
                </c:pt>
                <c:pt idx="4807">
                  <c:v>123.08480000001045</c:v>
                </c:pt>
                <c:pt idx="4808">
                  <c:v>123.11040000001046</c:v>
                </c:pt>
                <c:pt idx="4809">
                  <c:v>123.13600000001047</c:v>
                </c:pt>
                <c:pt idx="4810">
                  <c:v>123.16160000001047</c:v>
                </c:pt>
                <c:pt idx="4811">
                  <c:v>123.18720000001048</c:v>
                </c:pt>
                <c:pt idx="4812">
                  <c:v>123.21280000001047</c:v>
                </c:pt>
                <c:pt idx="4813">
                  <c:v>123.23840000001049</c:v>
                </c:pt>
                <c:pt idx="4814">
                  <c:v>123.2640000000105</c:v>
                </c:pt>
                <c:pt idx="4815">
                  <c:v>123.28960000001049</c:v>
                </c:pt>
                <c:pt idx="4816">
                  <c:v>123.31520000001051</c:v>
                </c:pt>
                <c:pt idx="4817">
                  <c:v>123.3408000000105</c:v>
                </c:pt>
                <c:pt idx="4818">
                  <c:v>123.36640000001051</c:v>
                </c:pt>
                <c:pt idx="4819">
                  <c:v>123.39200000001053</c:v>
                </c:pt>
                <c:pt idx="4820">
                  <c:v>123.41760000001052</c:v>
                </c:pt>
                <c:pt idx="4821">
                  <c:v>123.44320000001053</c:v>
                </c:pt>
                <c:pt idx="4822">
                  <c:v>123.46880000001053</c:v>
                </c:pt>
                <c:pt idx="4823">
                  <c:v>123.49440000001054</c:v>
                </c:pt>
                <c:pt idx="4824">
                  <c:v>123.52000000001055</c:v>
                </c:pt>
                <c:pt idx="4825">
                  <c:v>123.54560000001055</c:v>
                </c:pt>
                <c:pt idx="4826">
                  <c:v>123.57120000001056</c:v>
                </c:pt>
                <c:pt idx="4827">
                  <c:v>123.59680000001057</c:v>
                </c:pt>
                <c:pt idx="4828">
                  <c:v>123.62240000001057</c:v>
                </c:pt>
                <c:pt idx="4829">
                  <c:v>123.64800000001058</c:v>
                </c:pt>
                <c:pt idx="4830">
                  <c:v>123.67360000001058</c:v>
                </c:pt>
                <c:pt idx="4831">
                  <c:v>123.69920000001059</c:v>
                </c:pt>
                <c:pt idx="4832">
                  <c:v>123.7248000000106</c:v>
                </c:pt>
                <c:pt idx="4833">
                  <c:v>123.7504000000106</c:v>
                </c:pt>
                <c:pt idx="4834">
                  <c:v>123.77600000001061</c:v>
                </c:pt>
                <c:pt idx="4835">
                  <c:v>123.80160000001061</c:v>
                </c:pt>
                <c:pt idx="4836">
                  <c:v>123.82720000001062</c:v>
                </c:pt>
                <c:pt idx="4837">
                  <c:v>123.85280000001063</c:v>
                </c:pt>
                <c:pt idx="4838">
                  <c:v>123.87840000001063</c:v>
                </c:pt>
                <c:pt idx="4839">
                  <c:v>123.90400000001064</c:v>
                </c:pt>
                <c:pt idx="4840">
                  <c:v>123.92960000001064</c:v>
                </c:pt>
                <c:pt idx="4841">
                  <c:v>123.95520000001065</c:v>
                </c:pt>
                <c:pt idx="4842">
                  <c:v>123.98080000001066</c:v>
                </c:pt>
                <c:pt idx="4843">
                  <c:v>124.00640000001066</c:v>
                </c:pt>
                <c:pt idx="4844">
                  <c:v>124.03200000001067</c:v>
                </c:pt>
                <c:pt idx="4845">
                  <c:v>124.05760000001067</c:v>
                </c:pt>
                <c:pt idx="4846">
                  <c:v>124.08320000001068</c:v>
                </c:pt>
                <c:pt idx="4847">
                  <c:v>124.10880000001069</c:v>
                </c:pt>
                <c:pt idx="4848">
                  <c:v>124.13440000001069</c:v>
                </c:pt>
                <c:pt idx="4849">
                  <c:v>124.1600000000107</c:v>
                </c:pt>
                <c:pt idx="4850">
                  <c:v>124.18560000001069</c:v>
                </c:pt>
                <c:pt idx="4851">
                  <c:v>124.21120000001071</c:v>
                </c:pt>
                <c:pt idx="4852">
                  <c:v>124.23680000001072</c:v>
                </c:pt>
                <c:pt idx="4853">
                  <c:v>124.26240000001071</c:v>
                </c:pt>
                <c:pt idx="4854">
                  <c:v>124.28800000001073</c:v>
                </c:pt>
                <c:pt idx="4855">
                  <c:v>124.31360000001074</c:v>
                </c:pt>
                <c:pt idx="4856">
                  <c:v>124.33920000001073</c:v>
                </c:pt>
                <c:pt idx="4857">
                  <c:v>124.36480000001075</c:v>
                </c:pt>
                <c:pt idx="4858">
                  <c:v>124.39040000001074</c:v>
                </c:pt>
                <c:pt idx="4859">
                  <c:v>124.41600000001075</c:v>
                </c:pt>
                <c:pt idx="4860">
                  <c:v>124.44160000001077</c:v>
                </c:pt>
                <c:pt idx="4861">
                  <c:v>124.46720000001076</c:v>
                </c:pt>
                <c:pt idx="4862">
                  <c:v>124.49280000001077</c:v>
                </c:pt>
                <c:pt idx="4863">
                  <c:v>124.51840000001077</c:v>
                </c:pt>
                <c:pt idx="4864">
                  <c:v>124.54400000001078</c:v>
                </c:pt>
                <c:pt idx="4865">
                  <c:v>124.56960000001079</c:v>
                </c:pt>
                <c:pt idx="4866">
                  <c:v>124.59520000001079</c:v>
                </c:pt>
                <c:pt idx="4867">
                  <c:v>124.6208000000108</c:v>
                </c:pt>
                <c:pt idx="4868">
                  <c:v>124.6464000000108</c:v>
                </c:pt>
                <c:pt idx="4869">
                  <c:v>124.67200000001081</c:v>
                </c:pt>
                <c:pt idx="4870">
                  <c:v>124.69760000001082</c:v>
                </c:pt>
                <c:pt idx="4871">
                  <c:v>124.72320000001082</c:v>
                </c:pt>
                <c:pt idx="4872">
                  <c:v>124.74880000001083</c:v>
                </c:pt>
                <c:pt idx="4873">
                  <c:v>124.77440000001083</c:v>
                </c:pt>
                <c:pt idx="4874">
                  <c:v>124.80000000001084</c:v>
                </c:pt>
                <c:pt idx="4875">
                  <c:v>124.82560000001085</c:v>
                </c:pt>
                <c:pt idx="4876">
                  <c:v>124.85120000001085</c:v>
                </c:pt>
                <c:pt idx="4877">
                  <c:v>124.87680000001086</c:v>
                </c:pt>
                <c:pt idx="4878">
                  <c:v>124.90240000001087</c:v>
                </c:pt>
                <c:pt idx="4879">
                  <c:v>124.92800000001087</c:v>
                </c:pt>
                <c:pt idx="4880">
                  <c:v>124.95360000001088</c:v>
                </c:pt>
                <c:pt idx="4881">
                  <c:v>124.97920000001088</c:v>
                </c:pt>
                <c:pt idx="4882">
                  <c:v>125.00480000001089</c:v>
                </c:pt>
                <c:pt idx="4883">
                  <c:v>125.0304000000109</c:v>
                </c:pt>
                <c:pt idx="4884">
                  <c:v>125.0560000000109</c:v>
                </c:pt>
                <c:pt idx="4885">
                  <c:v>125.08160000001091</c:v>
                </c:pt>
                <c:pt idx="4886">
                  <c:v>125.10720000001091</c:v>
                </c:pt>
                <c:pt idx="4887">
                  <c:v>125.13280000001092</c:v>
                </c:pt>
                <c:pt idx="4888">
                  <c:v>125.15840000001093</c:v>
                </c:pt>
                <c:pt idx="4889">
                  <c:v>125.18400000001093</c:v>
                </c:pt>
                <c:pt idx="4890">
                  <c:v>125.20960000001094</c:v>
                </c:pt>
                <c:pt idx="4891">
                  <c:v>125.23520000001093</c:v>
                </c:pt>
                <c:pt idx="4892">
                  <c:v>125.26080000001095</c:v>
                </c:pt>
                <c:pt idx="4893">
                  <c:v>125.28640000001096</c:v>
                </c:pt>
                <c:pt idx="4894">
                  <c:v>125.31200000001095</c:v>
                </c:pt>
                <c:pt idx="4895">
                  <c:v>125.33760000001097</c:v>
                </c:pt>
                <c:pt idx="4896">
                  <c:v>125.36320000001096</c:v>
                </c:pt>
                <c:pt idx="4897">
                  <c:v>125.38880000001097</c:v>
                </c:pt>
                <c:pt idx="4898">
                  <c:v>125.41440000001099</c:v>
                </c:pt>
                <c:pt idx="4899">
                  <c:v>125.44000000001098</c:v>
                </c:pt>
                <c:pt idx="4900">
                  <c:v>125.46560000001099</c:v>
                </c:pt>
                <c:pt idx="4901">
                  <c:v>125.49120000001099</c:v>
                </c:pt>
                <c:pt idx="4902">
                  <c:v>125.516800000011</c:v>
                </c:pt>
                <c:pt idx="4903">
                  <c:v>125.54240000001101</c:v>
                </c:pt>
                <c:pt idx="4904">
                  <c:v>125.56800000001101</c:v>
                </c:pt>
                <c:pt idx="4905">
                  <c:v>125.59360000001102</c:v>
                </c:pt>
                <c:pt idx="4906">
                  <c:v>125.61920000001103</c:v>
                </c:pt>
                <c:pt idx="4907">
                  <c:v>125.64480000001103</c:v>
                </c:pt>
                <c:pt idx="4908">
                  <c:v>125.67040000001104</c:v>
                </c:pt>
                <c:pt idx="4909">
                  <c:v>125.69600000001104</c:v>
                </c:pt>
                <c:pt idx="4910">
                  <c:v>125.72160000001105</c:v>
                </c:pt>
                <c:pt idx="4911">
                  <c:v>125.74720000001106</c:v>
                </c:pt>
                <c:pt idx="4912">
                  <c:v>125.77280000001106</c:v>
                </c:pt>
                <c:pt idx="4913">
                  <c:v>125.79840000001107</c:v>
                </c:pt>
                <c:pt idx="4914">
                  <c:v>125.82400000001107</c:v>
                </c:pt>
                <c:pt idx="4915">
                  <c:v>125.84960000001108</c:v>
                </c:pt>
                <c:pt idx="4916">
                  <c:v>125.87520000001109</c:v>
                </c:pt>
                <c:pt idx="4917">
                  <c:v>125.90080000001109</c:v>
                </c:pt>
                <c:pt idx="4918">
                  <c:v>125.9264000000111</c:v>
                </c:pt>
                <c:pt idx="4919">
                  <c:v>125.9520000000111</c:v>
                </c:pt>
                <c:pt idx="4920">
                  <c:v>125.97760000001111</c:v>
                </c:pt>
                <c:pt idx="4921">
                  <c:v>126.00320000001112</c:v>
                </c:pt>
                <c:pt idx="4922">
                  <c:v>126.02880000001112</c:v>
                </c:pt>
                <c:pt idx="4923">
                  <c:v>126.05440000001113</c:v>
                </c:pt>
                <c:pt idx="4924">
                  <c:v>126.08000000001113</c:v>
                </c:pt>
                <c:pt idx="4925">
                  <c:v>126.10560000001114</c:v>
                </c:pt>
                <c:pt idx="4926">
                  <c:v>126.13120000001115</c:v>
                </c:pt>
                <c:pt idx="4927">
                  <c:v>126.15680000001115</c:v>
                </c:pt>
                <c:pt idx="4928">
                  <c:v>126.18240000001116</c:v>
                </c:pt>
                <c:pt idx="4929">
                  <c:v>126.20800000001117</c:v>
                </c:pt>
                <c:pt idx="4930">
                  <c:v>126.23360000001117</c:v>
                </c:pt>
                <c:pt idx="4931">
                  <c:v>126.25920000001118</c:v>
                </c:pt>
                <c:pt idx="4932">
                  <c:v>126.28480000001117</c:v>
                </c:pt>
                <c:pt idx="4933">
                  <c:v>126.31040000001119</c:v>
                </c:pt>
                <c:pt idx="4934">
                  <c:v>126.3360000000112</c:v>
                </c:pt>
                <c:pt idx="4935">
                  <c:v>126.36160000001119</c:v>
                </c:pt>
                <c:pt idx="4936">
                  <c:v>126.38720000001121</c:v>
                </c:pt>
                <c:pt idx="4937">
                  <c:v>126.4128000000112</c:v>
                </c:pt>
                <c:pt idx="4938">
                  <c:v>126.43840000001121</c:v>
                </c:pt>
                <c:pt idx="4939">
                  <c:v>126.46400000001123</c:v>
                </c:pt>
                <c:pt idx="4940">
                  <c:v>126.48960000001122</c:v>
                </c:pt>
                <c:pt idx="4941">
                  <c:v>126.51520000001123</c:v>
                </c:pt>
                <c:pt idx="4942">
                  <c:v>126.54080000001123</c:v>
                </c:pt>
                <c:pt idx="4943">
                  <c:v>126.56640000001124</c:v>
                </c:pt>
                <c:pt idx="4944">
                  <c:v>126.59200000001125</c:v>
                </c:pt>
                <c:pt idx="4945">
                  <c:v>126.61760000001125</c:v>
                </c:pt>
                <c:pt idx="4946">
                  <c:v>126.64320000001126</c:v>
                </c:pt>
                <c:pt idx="4947">
                  <c:v>126.66880000001126</c:v>
                </c:pt>
                <c:pt idx="4948">
                  <c:v>126.69440000001127</c:v>
                </c:pt>
                <c:pt idx="4949">
                  <c:v>126.72000000001128</c:v>
                </c:pt>
                <c:pt idx="4950">
                  <c:v>126.74560000001128</c:v>
                </c:pt>
                <c:pt idx="4951">
                  <c:v>126.77120000001129</c:v>
                </c:pt>
                <c:pt idx="4952">
                  <c:v>126.7968000000113</c:v>
                </c:pt>
                <c:pt idx="4953">
                  <c:v>126.8224000000113</c:v>
                </c:pt>
                <c:pt idx="4954">
                  <c:v>126.84800000001131</c:v>
                </c:pt>
                <c:pt idx="4955">
                  <c:v>126.87360000001131</c:v>
                </c:pt>
                <c:pt idx="4956">
                  <c:v>126.89920000001132</c:v>
                </c:pt>
                <c:pt idx="4957">
                  <c:v>126.92480000001133</c:v>
                </c:pt>
                <c:pt idx="4958">
                  <c:v>126.95040000001133</c:v>
                </c:pt>
                <c:pt idx="4959">
                  <c:v>126.97600000001134</c:v>
                </c:pt>
                <c:pt idx="4960">
                  <c:v>127.00160000001134</c:v>
                </c:pt>
                <c:pt idx="4961">
                  <c:v>127.02720000001135</c:v>
                </c:pt>
                <c:pt idx="4962">
                  <c:v>127.05280000001136</c:v>
                </c:pt>
                <c:pt idx="4963">
                  <c:v>127.07840000001136</c:v>
                </c:pt>
                <c:pt idx="4964">
                  <c:v>127.10400000001137</c:v>
                </c:pt>
                <c:pt idx="4965">
                  <c:v>127.12960000001137</c:v>
                </c:pt>
                <c:pt idx="4966">
                  <c:v>127.15520000001138</c:v>
                </c:pt>
                <c:pt idx="4967">
                  <c:v>127.18080000001139</c:v>
                </c:pt>
                <c:pt idx="4968">
                  <c:v>127.20640000001139</c:v>
                </c:pt>
                <c:pt idx="4969">
                  <c:v>127.2320000000114</c:v>
                </c:pt>
                <c:pt idx="4970">
                  <c:v>127.25760000001139</c:v>
                </c:pt>
                <c:pt idx="4971">
                  <c:v>127.2832000000114</c:v>
                </c:pt>
                <c:pt idx="4972">
                  <c:v>127.30880000001142</c:v>
                </c:pt>
                <c:pt idx="4973">
                  <c:v>127.33440000001141</c:v>
                </c:pt>
                <c:pt idx="4974">
                  <c:v>127.36000000001142</c:v>
                </c:pt>
                <c:pt idx="4975">
                  <c:v>127.38560000001142</c:v>
                </c:pt>
                <c:pt idx="4976">
                  <c:v>127.41120000001143</c:v>
                </c:pt>
                <c:pt idx="4977">
                  <c:v>127.43680000001144</c:v>
                </c:pt>
                <c:pt idx="4978">
                  <c:v>127.46240000001144</c:v>
                </c:pt>
                <c:pt idx="4979">
                  <c:v>127.48800000001145</c:v>
                </c:pt>
                <c:pt idx="4980">
                  <c:v>127.51360000001146</c:v>
                </c:pt>
                <c:pt idx="4981">
                  <c:v>127.53920000001146</c:v>
                </c:pt>
                <c:pt idx="4982">
                  <c:v>127.56480000001147</c:v>
                </c:pt>
                <c:pt idx="4983">
                  <c:v>127.59040000001147</c:v>
                </c:pt>
                <c:pt idx="4984">
                  <c:v>127.61600000001148</c:v>
                </c:pt>
                <c:pt idx="4985">
                  <c:v>127.64160000001149</c:v>
                </c:pt>
                <c:pt idx="4986">
                  <c:v>127.66720000001149</c:v>
                </c:pt>
                <c:pt idx="4987">
                  <c:v>127.6928000000115</c:v>
                </c:pt>
                <c:pt idx="4988">
                  <c:v>127.7184000000115</c:v>
                </c:pt>
                <c:pt idx="4989">
                  <c:v>127.74400000001151</c:v>
                </c:pt>
                <c:pt idx="4990">
                  <c:v>127.76960000001152</c:v>
                </c:pt>
                <c:pt idx="4991">
                  <c:v>127.79520000001152</c:v>
                </c:pt>
                <c:pt idx="4992">
                  <c:v>127.82080000001153</c:v>
                </c:pt>
                <c:pt idx="4993">
                  <c:v>127.84640000001153</c:v>
                </c:pt>
                <c:pt idx="4994">
                  <c:v>127.87200000001154</c:v>
                </c:pt>
                <c:pt idx="4995">
                  <c:v>127.89760000001155</c:v>
                </c:pt>
                <c:pt idx="4996">
                  <c:v>127.92320000001155</c:v>
                </c:pt>
                <c:pt idx="4997">
                  <c:v>127.94880000001156</c:v>
                </c:pt>
                <c:pt idx="4998">
                  <c:v>127.97440000001156</c:v>
                </c:pt>
                <c:pt idx="4999">
                  <c:v>128.00000000001157</c:v>
                </c:pt>
              </c:numCache>
            </c:numRef>
          </c:xVal>
          <c:yVal>
            <c:numRef>
              <c:f>Sheet2!$C$10:$C$12349</c:f>
              <c:numCache>
                <c:formatCode>General</c:formatCode>
                <c:ptCount val="12340"/>
                <c:pt idx="0">
                  <c:v>-3.9695491586734244E-3</c:v>
                </c:pt>
                <c:pt idx="1">
                  <c:v>-1.585647340985007E-2</c:v>
                </c:pt>
                <c:pt idx="2">
                  <c:v>-3.5595997784960205E-2</c:v>
                </c:pt>
                <c:pt idx="3">
                  <c:v>-6.3081464715080734E-2</c:v>
                </c:pt>
                <c:pt idx="4">
                  <c:v>-9.8166233654938512E-2</c:v>
                </c:pt>
                <c:pt idx="5">
                  <c:v>-0.14066624105372647</c:v>
                </c:pt>
                <c:pt idx="6">
                  <c:v>-0.19036312873594396</c:v>
                </c:pt>
                <c:pt idx="7">
                  <c:v>-0.24700783248448954</c:v>
                </c:pt>
                <c:pt idx="8">
                  <c:v>-0.31032451254245635</c:v>
                </c:pt>
                <c:pt idx="9">
                  <c:v>-0.38001470401092097</c:v>
                </c:pt>
                <c:pt idx="10">
                  <c:v>-0.45576156737394985</c:v>
                </c:pt>
                <c:pt idx="11">
                  <c:v>-0.53723412688161365</c:v>
                </c:pt>
                <c:pt idx="12">
                  <c:v>-0.62409139623222043</c:v>
                </c:pt>
                <c:pt idx="13">
                  <c:v>-0.71598630572234412</c:v>
                </c:pt>
                <c:pt idx="14">
                  <c:v>-0.81256936154912041</c:v>
                </c:pt>
                <c:pt idx="15">
                  <c:v>-0.91349198509783724</c:v>
                </c:pt>
                <c:pt idx="16">
                  <c:v>-1.01840949682605</c:v>
                </c:pt>
                <c:pt idx="17">
                  <c:v>-1.126983724962632</c:v>
                </c:pt>
                <c:pt idx="18">
                  <c:v>-1.2388852330995239</c:v>
                </c:pt>
                <c:pt idx="19">
                  <c:v>-1.3537951725087649</c:v>
                </c:pt>
                <c:pt idx="20">
                  <c:v>-1.4714067745085631</c:v>
                </c:pt>
                <c:pt idx="21">
                  <c:v>-1.5914265054356753</c:v>
                </c:pt>
                <c:pt idx="22">
                  <c:v>-1.7135749118884083</c:v>
                </c:pt>
                <c:pt idx="23">
                  <c:v>-1.8375871871032625</c:v>
                </c:pt>
                <c:pt idx="24">
                  <c:v>-1.9632134908880352</c:v>
                </c:pt>
                <c:pt idx="25">
                  <c:v>-2.0902190557454818</c:v>
                </c:pt>
                <c:pt idx="26">
                  <c:v>-2.2183841109732421</c:v>
                </c:pt>
                <c:pt idx="27">
                  <c:v>-2.3475036548875439</c:v>
                </c:pt>
                <c:pt idx="28">
                  <c:v>-2.4773871031310675</c:v>
                </c:pt>
                <c:pt idx="29">
                  <c:v>-2.6078578384951392</c:v>
                </c:pt>
                <c:pt idx="30">
                  <c:v>-2.7387526849824124</c:v>
                </c:pt>
                <c:pt idx="31">
                  <c:v>-2.8699213260922813</c:v>
                </c:pt>
                <c:pt idx="32">
                  <c:v>-3.0012256846284835</c:v>
                </c:pt>
                <c:pt idx="33">
                  <c:v>-3.1325392787797939</c:v>
                </c:pt>
                <c:pt idx="34">
                  <c:v>-3.2637465668587051</c:v>
                </c:pt>
                <c:pt idx="35">
                  <c:v>-3.3947422909287575</c:v>
                </c:pt>
                <c:pt idx="36">
                  <c:v>-3.5254308276225639</c:v>
                </c:pt>
                <c:pt idx="37">
                  <c:v>-3.6557255527511368</c:v>
                </c:pt>
                <c:pt idx="38">
                  <c:v>-3.7855482248249839</c:v>
                </c:pt>
                <c:pt idx="39">
                  <c:v>-3.9148283913356807</c:v>
                </c:pt>
                <c:pt idx="40">
                  <c:v>-4.04350282056794</c:v>
                </c:pt>
                <c:pt idx="41">
                  <c:v>-4.1715149608079329</c:v>
                </c:pt>
                <c:pt idx="42">
                  <c:v>-4.2988144280655733</c:v>
                </c:pt>
                <c:pt idx="43">
                  <c:v>-4.425356522817804</c:v>
                </c:pt>
                <c:pt idx="44">
                  <c:v>-4.5511017757884531</c:v>
                </c:pt>
                <c:pt idx="45">
                  <c:v>-4.6760155223920483</c:v>
                </c:pt>
                <c:pt idx="46">
                  <c:v>-4.8000675051678838</c:v>
                </c:pt>
                <c:pt idx="47">
                  <c:v>-4.9232315033035752</c:v>
                </c:pt>
                <c:pt idx="48">
                  <c:v>-5.0454849881818014</c:v>
                </c:pt>
                <c:pt idx="49">
                  <c:v>-5.1668088037691753</c:v>
                </c:pt>
                <c:pt idx="50">
                  <c:v>-5.2871868705930964</c:v>
                </c:pt>
                <c:pt idx="51">
                  <c:v>-5.4066059120129424</c:v>
                </c:pt>
                <c:pt idx="52">
                  <c:v>-5.5250552014790868</c:v>
                </c:pt>
                <c:pt idx="53">
                  <c:v>-5.6425263294816839</c:v>
                </c:pt>
                <c:pt idx="54">
                  <c:v>-5.7590129889156092</c:v>
                </c:pt>
                <c:pt idx="55">
                  <c:v>-5.8745107776247396</c:v>
                </c:pt>
                <c:pt idx="56">
                  <c:v>-5.9890170169345716</c:v>
                </c:pt>
                <c:pt idx="57">
                  <c:v>-6.1025305850340796</c:v>
                </c:pt>
                <c:pt idx="58">
                  <c:v>-6.2150517641238956</c:v>
                </c:pt>
                <c:pt idx="59">
                  <c:v>-6.3265821003062603</c:v>
                </c:pt>
                <c:pt idx="60">
                  <c:v>-6.4371242752516435</c:v>
                </c:pt>
                <c:pt idx="61">
                  <c:v>-6.5466819887361467</c:v>
                </c:pt>
                <c:pt idx="62">
                  <c:v>-6.6552598512021754</c:v>
                </c:pt>
                <c:pt idx="63">
                  <c:v>-6.7628632855515765</c:v>
                </c:pt>
                <c:pt idx="64">
                  <c:v>-6.8694984374351931</c:v>
                </c:pt>
                <c:pt idx="65">
                  <c:v>-6.975172093355166</c:v>
                </c:pt>
                <c:pt idx="66">
                  <c:v>-7.0798916059461172</c:v>
                </c:pt>
                <c:pt idx="67">
                  <c:v>-7.1836648258485383</c:v>
                </c:pt>
                <c:pt idx="68">
                  <c:v>-7.2865000396320454</c:v>
                </c:pt>
                <c:pt idx="69">
                  <c:v>-7.3884059132679951</c:v>
                </c:pt>
                <c:pt idx="70">
                  <c:v>-7.4893914406897792</c:v>
                </c:pt>
                <c:pt idx="71">
                  <c:v>-7.5894658970156259</c:v>
                </c:pt>
                <c:pt idx="72">
                  <c:v>-7.6886387960425182</c:v>
                </c:pt>
                <c:pt idx="73">
                  <c:v>-7.7869198516512732</c:v>
                </c:pt>
                <c:pt idx="74">
                  <c:v>-7.8843189427919826</c:v>
                </c:pt>
                <c:pt idx="75">
                  <c:v>-7.980846081745927</c:v>
                </c:pt>
                <c:pt idx="76">
                  <c:v>-8.0765113853849932</c:v>
                </c:pt>
                <c:pt idx="77">
                  <c:v>-8.1713250491725855</c:v>
                </c:pt>
                <c:pt idx="78">
                  <c:v>-8.2652973236712484</c:v>
                </c:pt>
                <c:pt idx="79">
                  <c:v>-8.3584384933416054</c:v>
                </c:pt>
                <c:pt idx="80">
                  <c:v>-8.4507588574353125</c:v>
                </c:pt>
                <c:pt idx="81">
                  <c:v>-8.5422687128010768</c:v>
                </c:pt>
                <c:pt idx="82">
                  <c:v>-8.6329783384380185</c:v>
                </c:pt>
                <c:pt idx="83">
                  <c:v>-8.7228979816446053</c:v>
                </c:pt>
                <c:pt idx="84">
                  <c:v>-8.8120378456240047</c:v>
                </c:pt>
                <c:pt idx="85">
                  <c:v>-8.9004080784186375</c:v>
                </c:pt>
                <c:pt idx="86">
                  <c:v>-8.9880187630572639</c:v>
                </c:pt>
                <c:pt idx="87">
                  <c:v>-9.0748799088078798</c:v>
                </c:pt>
                <c:pt idx="88">
                  <c:v>-9.1610014434387335</c:v>
                </c:pt>
                <c:pt idx="89">
                  <c:v>-9.2463932063979772</c:v>
                </c:pt>
                <c:pt idx="90">
                  <c:v>-9.3310649428301495</c:v>
                </c:pt>
                <c:pt idx="91">
                  <c:v>-9.4150262983545012</c:v>
                </c:pt>
                <c:pt idx="92">
                  <c:v>-9.4982868145366588</c:v>
                </c:pt>
                <c:pt idx="93">
                  <c:v>-9.5808559249908534</c:v>
                </c:pt>
                <c:pt idx="94">
                  <c:v>-9.6627429520552983</c:v>
                </c:pt>
                <c:pt idx="95">
                  <c:v>-9.7439571039882384</c:v>
                </c:pt>
                <c:pt idx="96">
                  <c:v>-9.8245074726365473</c:v>
                </c:pt>
                <c:pt idx="97">
                  <c:v>-9.9044030315329827</c:v>
                </c:pt>
                <c:pt idx="98">
                  <c:v>-9.9836526343818139</c:v>
                </c:pt>
                <c:pt idx="99">
                  <c:v>-10.062265013896102</c:v>
                </c:pt>
                <c:pt idx="100">
                  <c:v>-10.140248780952962</c:v>
                </c:pt>
                <c:pt idx="101">
                  <c:v>-10.217612424036076</c:v>
                </c:pt>
                <c:pt idx="102">
                  <c:v>-10.294364308937265</c:v>
                </c:pt>
                <c:pt idx="103">
                  <c:v>-10.37051267869151</c:v>
                </c:pt>
                <c:pt idx="104">
                  <c:v>-10.446065653721831</c:v>
                </c:pt>
                <c:pt idx="105">
                  <c:v>-10.521031232172604</c:v>
                </c:pt>
                <c:pt idx="106">
                  <c:v>-10.59541729041165</c:v>
                </c:pt>
                <c:pt idx="107">
                  <c:v>-10.669231583683223</c:v>
                </c:pt>
                <c:pt idx="108">
                  <c:v>-10.74248174689548</c:v>
                </c:pt>
                <c:pt idx="109">
                  <c:v>-10.815175295527515</c:v>
                </c:pt>
                <c:pt idx="110">
                  <c:v>-10.887319626642306</c:v>
                </c:pt>
                <c:pt idx="111">
                  <c:v>-10.958922019993146</c:v>
                </c:pt>
                <c:pt idx="112">
                  <c:v>-11.029989639212205</c:v>
                </c:pt>
                <c:pt idx="113">
                  <c:v>-11.100529533070855</c:v>
                </c:pt>
                <c:pt idx="114">
                  <c:v>-11.170548636802382</c:v>
                </c:pt>
                <c:pt idx="115">
                  <c:v>-11.240053773478451</c:v>
                </c:pt>
                <c:pt idx="116">
                  <c:v>-11.309051655431565</c:v>
                </c:pt>
                <c:pt idx="117">
                  <c:v>-11.37754888571637</c:v>
                </c:pt>
                <c:pt idx="118">
                  <c:v>-11.44555195960335</c:v>
                </c:pt>
                <c:pt idx="119">
                  <c:v>-11.513067266099126</c:v>
                </c:pt>
                <c:pt idx="120">
                  <c:v>-11.580101089487918</c:v>
                </c:pt>
                <c:pt idx="121">
                  <c:v>-11.646659610889458</c:v>
                </c:pt>
                <c:pt idx="122">
                  <c:v>-11.712748909828923</c:v>
                </c:pt>
                <c:pt idx="123">
                  <c:v>-11.778374965814978</c:v>
                </c:pt>
                <c:pt idx="124">
                  <c:v>-11.843543659922339</c:v>
                </c:pt>
                <c:pt idx="125">
                  <c:v>-11.908260776375663</c:v>
                </c:pt>
                <c:pt idx="126">
                  <c:v>-11.972532004131844</c:v>
                </c:pt>
                <c:pt idx="127">
                  <c:v>-12.036362938458156</c:v>
                </c:pt>
                <c:pt idx="128">
                  <c:v>-12.099759082503876</c:v>
                </c:pt>
                <c:pt idx="129">
                  <c:v>-12.162725848863287</c:v>
                </c:pt>
                <c:pt idx="130">
                  <c:v>-12.225268561128281</c:v>
                </c:pt>
                <c:pt idx="131">
                  <c:v>-12.287392455428794</c:v>
                </c:pt>
                <c:pt idx="132">
                  <c:v>-12.349102681959659</c:v>
                </c:pt>
                <c:pt idx="133">
                  <c:v>-12.410404306492646</c:v>
                </c:pt>
                <c:pt idx="134">
                  <c:v>-12.471302311872389</c:v>
                </c:pt>
                <c:pt idx="135">
                  <c:v>-12.531801599495374</c:v>
                </c:pt>
                <c:pt idx="136">
                  <c:v>-12.591906990770983</c:v>
                </c:pt>
                <c:pt idx="137">
                  <c:v>-12.651623228563945</c:v>
                </c:pt>
                <c:pt idx="138">
                  <c:v>-12.710954978617488</c:v>
                </c:pt>
                <c:pt idx="139">
                  <c:v>-12.769906830956703</c:v>
                </c:pt>
                <c:pt idx="140">
                  <c:v>-12.828483301271598</c:v>
                </c:pt>
                <c:pt idx="141">
                  <c:v>-12.88668883227956</c:v>
                </c:pt>
                <c:pt idx="142">
                  <c:v>-12.944527795066868</c:v>
                </c:pt>
                <c:pt idx="143">
                  <c:v>-13.002004490409041</c:v>
                </c:pt>
                <c:pt idx="144">
                  <c:v>-13.059123150069851</c:v>
                </c:pt>
                <c:pt idx="145">
                  <c:v>-13.115887938078924</c:v>
                </c:pt>
                <c:pt idx="146">
                  <c:v>-13.172302951987811</c:v>
                </c:pt>
                <c:pt idx="147">
                  <c:v>-13.228372224104534</c:v>
                </c:pt>
                <c:pt idx="148">
                  <c:v>-13.284099722706674</c:v>
                </c:pt>
                <c:pt idx="149">
                  <c:v>-13.339489353232983</c:v>
                </c:pt>
                <c:pt idx="150">
                  <c:v>-13.394544959453661</c:v>
                </c:pt>
                <c:pt idx="151">
                  <c:v>-13.449270324619413</c:v>
                </c:pt>
                <c:pt idx="152">
                  <c:v>-13.503669172589444</c:v>
                </c:pt>
                <c:pt idx="153">
                  <c:v>-13.557745168938514</c:v>
                </c:pt>
                <c:pt idx="154">
                  <c:v>-13.611501922043324</c:v>
                </c:pt>
                <c:pt idx="155">
                  <c:v>-13.66494298414837</c:v>
                </c:pt>
                <c:pt idx="156">
                  <c:v>-13.718071852411525</c:v>
                </c:pt>
                <c:pt idx="157">
                  <c:v>-13.770891969929604</c:v>
                </c:pt>
                <c:pt idx="158">
                  <c:v>-13.823406726744118</c:v>
                </c:pt>
                <c:pt idx="159">
                  <c:v>-13.875619460827542</c:v>
                </c:pt>
                <c:pt idx="160">
                  <c:v>-13.927533459050291</c:v>
                </c:pt>
                <c:pt idx="161">
                  <c:v>-13.979151958128774</c:v>
                </c:pt>
                <c:pt idx="162">
                  <c:v>-14.030478145554738</c:v>
                </c:pt>
                <c:pt idx="163">
                  <c:v>-14.081515160506218</c:v>
                </c:pt>
                <c:pt idx="164">
                  <c:v>-14.132266094740407</c:v>
                </c:pt>
                <c:pt idx="165">
                  <c:v>-14.182733993468727</c:v>
                </c:pt>
                <c:pt idx="166">
                  <c:v>-14.232921856214386</c:v>
                </c:pt>
                <c:pt idx="167">
                  <c:v>-14.282832637652763</c:v>
                </c:pt>
                <c:pt idx="168">
                  <c:v>-14.332469248434878</c:v>
                </c:pt>
                <c:pt idx="169">
                  <c:v>-14.381834555994306</c:v>
                </c:pt>
                <c:pt idx="170">
                  <c:v>-14.430931385337761</c:v>
                </c:pt>
                <c:pt idx="171">
                  <c:v>-14.479762519819744</c:v>
                </c:pt>
                <c:pt idx="172">
                  <c:v>-14.528330701901469</c:v>
                </c:pt>
                <c:pt idx="173">
                  <c:v>-14.576638633894438</c:v>
                </c:pt>
                <c:pt idx="174">
                  <c:v>-14.624688978688898</c:v>
                </c:pt>
                <c:pt idx="175">
                  <c:v>-14.672484360467529</c:v>
                </c:pt>
                <c:pt idx="176">
                  <c:v>-14.720027365404606</c:v>
                </c:pt>
                <c:pt idx="177">
                  <c:v>-14.767320542350982</c:v>
                </c:pt>
                <c:pt idx="178">
                  <c:v>-14.814366403505089</c:v>
                </c:pt>
                <c:pt idx="179">
                  <c:v>-14.861167425070347</c:v>
                </c:pt>
                <c:pt idx="180">
                  <c:v>-14.907726047899173</c:v>
                </c:pt>
                <c:pt idx="181">
                  <c:v>-14.954044678123878</c:v>
                </c:pt>
                <c:pt idx="182">
                  <c:v>-15.000125687774776</c:v>
                </c:pt>
                <c:pt idx="183">
                  <c:v>-15.045971415385708</c:v>
                </c:pt>
                <c:pt idx="184">
                  <c:v>-15.091584166587261</c:v>
                </c:pt>
                <c:pt idx="185">
                  <c:v>-15.136966214687956</c:v>
                </c:pt>
                <c:pt idx="186">
                  <c:v>-15.182119801243664</c:v>
                </c:pt>
                <c:pt idx="187">
                  <c:v>-15.227047136615436</c:v>
                </c:pt>
                <c:pt idx="188">
                  <c:v>-15.271750400516087</c:v>
                </c:pt>
                <c:pt idx="189">
                  <c:v>-15.31623174254568</c:v>
                </c:pt>
                <c:pt idx="190">
                  <c:v>-15.360493282716238</c:v>
                </c:pt>
                <c:pt idx="191">
                  <c:v>-15.404537111965816</c:v>
                </c:pt>
                <c:pt idx="192">
                  <c:v>-15.448365292662247</c:v>
                </c:pt>
                <c:pt idx="193">
                  <c:v>-15.491979859096743</c:v>
                </c:pt>
                <c:pt idx="194">
                  <c:v>-15.535382817967564</c:v>
                </c:pt>
                <c:pt idx="195">
                  <c:v>-15.57857614885398</c:v>
                </c:pt>
                <c:pt idx="196">
                  <c:v>-15.62156180468075</c:v>
                </c:pt>
                <c:pt idx="197">
                  <c:v>-15.664341712173295</c:v>
                </c:pt>
                <c:pt idx="198">
                  <c:v>-15.706917772303782</c:v>
                </c:pt>
                <c:pt idx="199">
                  <c:v>-15.749291860728329</c:v>
                </c:pt>
                <c:pt idx="200">
                  <c:v>-15.791465828215461</c:v>
                </c:pt>
                <c:pt idx="201">
                  <c:v>-15.833441501066137</c:v>
                </c:pt>
                <c:pt idx="202">
                  <c:v>-15.875220681525352</c:v>
                </c:pt>
                <c:pt idx="203">
                  <c:v>-15.916805148185675</c:v>
                </c:pt>
                <c:pt idx="204">
                  <c:v>-15.958196656382764</c:v>
                </c:pt>
                <c:pt idx="205">
                  <c:v>-15.999396938583097</c:v>
                </c:pt>
                <c:pt idx="206">
                  <c:v>-16.040407704764096</c:v>
                </c:pt>
                <c:pt idx="207">
                  <c:v>-16.081230642786768</c:v>
                </c:pt>
                <c:pt idx="208">
                  <c:v>-16.121867418761042</c:v>
                </c:pt>
                <c:pt idx="209">
                  <c:v>-16.162319677403982</c:v>
                </c:pt>
                <c:pt idx="210">
                  <c:v>-16.202589042391015</c:v>
                </c:pt>
                <c:pt idx="211">
                  <c:v>-16.242677116700285</c:v>
                </c:pt>
                <c:pt idx="212">
                  <c:v>-16.282585482950392</c:v>
                </c:pt>
                <c:pt idx="213">
                  <c:v>-16.322315703731508</c:v>
                </c:pt>
                <c:pt idx="214">
                  <c:v>-16.361869321930161</c:v>
                </c:pt>
                <c:pt idx="215">
                  <c:v>-16.401247861047715</c:v>
                </c:pt>
                <c:pt idx="216">
                  <c:v>-16.440452825512725</c:v>
                </c:pt>
                <c:pt idx="217">
                  <c:v>-16.47948570098734</c:v>
                </c:pt>
                <c:pt idx="218">
                  <c:v>-16.518347954667775</c:v>
                </c:pt>
                <c:pt idx="219">
                  <c:v>-16.5570410355791</c:v>
                </c:pt>
                <c:pt idx="220">
                  <c:v>-16.595566374864397</c:v>
                </c:pt>
                <c:pt idx="221">
                  <c:v>-16.633925386068388</c:v>
                </c:pt>
                <c:pt idx="222">
                  <c:v>-16.672119465415754</c:v>
                </c:pt>
                <c:pt idx="223">
                  <c:v>-16.710149992084116</c:v>
                </c:pt>
                <c:pt idx="224">
                  <c:v>-16.748018328471932</c:v>
                </c:pt>
                <c:pt idx="225">
                  <c:v>-16.785725820461316</c:v>
                </c:pt>
                <c:pt idx="226">
                  <c:v>-16.823273797675927</c:v>
                </c:pt>
                <c:pt idx="227">
                  <c:v>-16.860663573734055</c:v>
                </c:pt>
                <c:pt idx="228">
                  <c:v>-16.897896446496961</c:v>
                </c:pt>
                <c:pt idx="229">
                  <c:v>-16.9349736983126</c:v>
                </c:pt>
                <c:pt idx="230">
                  <c:v>-16.971896596254812</c:v>
                </c:pt>
                <c:pt idx="231">
                  <c:v>-17.008666392358094</c:v>
                </c:pt>
                <c:pt idx="232">
                  <c:v>-17.04528432384803</c:v>
                </c:pt>
                <c:pt idx="233">
                  <c:v>-17.081751613367469</c:v>
                </c:pt>
                <c:pt idx="234">
                  <c:v>-17.118069469198566</c:v>
                </c:pt>
                <c:pt idx="235">
                  <c:v>-17.154239085480715</c:v>
                </c:pt>
                <c:pt idx="236">
                  <c:v>-17.190261642424556</c:v>
                </c:pt>
                <c:pt idx="237">
                  <c:v>-17.226138306522024</c:v>
                </c:pt>
                <c:pt idx="238">
                  <c:v>-17.261870230752624</c:v>
                </c:pt>
                <c:pt idx="239">
                  <c:v>-17.297458554785926</c:v>
                </c:pt>
                <c:pt idx="240">
                  <c:v>-17.332904405180447</c:v>
                </c:pt>
                <c:pt idx="241">
                  <c:v>-17.368208895578896</c:v>
                </c:pt>
                <c:pt idx="242">
                  <c:v>-17.403373126899954</c:v>
                </c:pt>
                <c:pt idx="243">
                  <c:v>-17.43839818752657</c:v>
                </c:pt>
                <c:pt idx="244">
                  <c:v>-17.473285153490931</c:v>
                </c:pt>
                <c:pt idx="245">
                  <c:v>-17.508035088656101</c:v>
                </c:pt>
                <c:pt idx="246">
                  <c:v>-17.542649044894471</c:v>
                </c:pt>
                <c:pt idx="247">
                  <c:v>-17.577128062262972</c:v>
                </c:pt>
                <c:pt idx="248">
                  <c:v>-17.611473169175259</c:v>
                </c:pt>
                <c:pt idx="249">
                  <c:v>-17.645685382570843</c:v>
                </c:pt>
                <c:pt idx="250">
                  <c:v>-17.679765708081202</c:v>
                </c:pt>
                <c:pt idx="251">
                  <c:v>-17.713715140193045</c:v>
                </c:pt>
                <c:pt idx="252">
                  <c:v>-17.747534662408665</c:v>
                </c:pt>
                <c:pt idx="253">
                  <c:v>-17.78122524740353</c:v>
                </c:pt>
                <c:pt idx="254">
                  <c:v>-17.814787857181102</c:v>
                </c:pt>
                <c:pt idx="255">
                  <c:v>-17.848223443225017</c:v>
                </c:pt>
                <c:pt idx="256">
                  <c:v>-17.881532946648566</c:v>
                </c:pt>
                <c:pt idx="257">
                  <c:v>-17.91471729834166</c:v>
                </c:pt>
                <c:pt idx="258">
                  <c:v>-17.947777419115233</c:v>
                </c:pt>
                <c:pt idx="259">
                  <c:v>-17.980714219843154</c:v>
                </c:pt>
                <c:pt idx="260">
                  <c:v>-18.013528601601777</c:v>
                </c:pt>
                <c:pt idx="261">
                  <c:v>-18.046221455807011</c:v>
                </c:pt>
                <c:pt idx="262">
                  <c:v>-18.078793664349153</c:v>
                </c:pt>
                <c:pt idx="263">
                  <c:v>-18.11124609972536</c:v>
                </c:pt>
                <c:pt idx="264">
                  <c:v>-18.143579625169941</c:v>
                </c:pt>
                <c:pt idx="265">
                  <c:v>-18.175795094782391</c:v>
                </c:pt>
                <c:pt idx="266">
                  <c:v>-18.207893353653329</c:v>
                </c:pt>
                <c:pt idx="267">
                  <c:v>-18.239875237988265</c:v>
                </c:pt>
                <c:pt idx="268">
                  <c:v>-18.271741575229353</c:v>
                </c:pt>
                <c:pt idx="269">
                  <c:v>-18.303493184175064</c:v>
                </c:pt>
                <c:pt idx="270">
                  <c:v>-18.335130875097899</c:v>
                </c:pt>
                <c:pt idx="271">
                  <c:v>-18.366655449860144</c:v>
                </c:pt>
                <c:pt idx="272">
                  <c:v>-18.398067702027681</c:v>
                </c:pt>
                <c:pt idx="273">
                  <c:v>-18.429368416981969</c:v>
                </c:pt>
                <c:pt idx="274">
                  <c:v>-18.46055837203015</c:v>
                </c:pt>
                <c:pt idx="275">
                  <c:v>-18.491638336513351</c:v>
                </c:pt>
                <c:pt idx="276">
                  <c:v>-18.522609071913202</c:v>
                </c:pt>
                <c:pt idx="277">
                  <c:v>-18.553471331956679</c:v>
                </c:pt>
                <c:pt idx="278">
                  <c:v>-18.584225862719141</c:v>
                </c:pt>
                <c:pt idx="279">
                  <c:v>-18.614873402725785</c:v>
                </c:pt>
                <c:pt idx="280">
                  <c:v>-18.645414683051396</c:v>
                </c:pt>
                <c:pt idx="281">
                  <c:v>-18.675850427418531</c:v>
                </c:pt>
                <c:pt idx="282">
                  <c:v>-18.706181352294099</c:v>
                </c:pt>
                <c:pt idx="283">
                  <c:v>-18.736408166984386</c:v>
                </c:pt>
                <c:pt idx="284">
                  <c:v>-18.766531573728585</c:v>
                </c:pt>
                <c:pt idx="285">
                  <c:v>-18.796552267790805</c:v>
                </c:pt>
                <c:pt idx="286">
                  <c:v>-18.826470937550631</c:v>
                </c:pt>
                <c:pt idx="287">
                  <c:v>-18.856288264592255</c:v>
                </c:pt>
                <c:pt idx="288">
                  <c:v>-18.886004923792161</c:v>
                </c:pt>
                <c:pt idx="289">
                  <c:v>-18.915621583405468</c:v>
                </c:pt>
                <c:pt idx="290">
                  <c:v>-18.945138905150877</c:v>
                </c:pt>
                <c:pt idx="291">
                  <c:v>-18.974557544294328</c:v>
                </c:pt>
                <c:pt idx="292">
                  <c:v>-19.003878149731285</c:v>
                </c:pt>
                <c:pt idx="293">
                  <c:v>-19.033101364067807</c:v>
                </c:pt>
                <c:pt idx="294">
                  <c:v>-19.06222782370029</c:v>
                </c:pt>
                <c:pt idx="295">
                  <c:v>-19.091258158894021</c:v>
                </c:pt>
                <c:pt idx="296">
                  <c:v>-19.120192993860492</c:v>
                </c:pt>
                <c:pt idx="297">
                  <c:v>-19.149032946833518</c:v>
                </c:pt>
                <c:pt idx="298">
                  <c:v>-19.177778630144189</c:v>
                </c:pt>
                <c:pt idx="299">
                  <c:v>-19.206430650294678</c:v>
                </c:pt>
                <c:pt idx="300">
                  <c:v>-19.23498960803089</c:v>
                </c:pt>
                <c:pt idx="301">
                  <c:v>-19.263456098414046</c:v>
                </c:pt>
                <c:pt idx="302">
                  <c:v>-19.291830710891126</c:v>
                </c:pt>
                <c:pt idx="303">
                  <c:v>-19.320114029364287</c:v>
                </c:pt>
                <c:pt idx="304">
                  <c:v>-19.348306632259185</c:v>
                </c:pt>
                <c:pt idx="305">
                  <c:v>-19.376409092592304</c:v>
                </c:pt>
                <c:pt idx="306">
                  <c:v>-19.404421978037256</c:v>
                </c:pt>
                <c:pt idx="307">
                  <c:v>-19.432345850990057</c:v>
                </c:pt>
                <c:pt idx="308">
                  <c:v>-19.460181268633473</c:v>
                </c:pt>
                <c:pt idx="309">
                  <c:v>-19.487928783000367</c:v>
                </c:pt>
                <c:pt idx="310">
                  <c:v>-19.515588941036107</c:v>
                </c:pt>
                <c:pt idx="311">
                  <c:v>-19.543162284660067</c:v>
                </c:pt>
                <c:pt idx="312">
                  <c:v>-19.570649350826187</c:v>
                </c:pt>
                <c:pt idx="313">
                  <c:v>-19.598050671582655</c:v>
                </c:pt>
                <c:pt idx="314">
                  <c:v>-19.625366774130697</c:v>
                </c:pt>
                <c:pt idx="315">
                  <c:v>-19.652598180882521</c:v>
                </c:pt>
                <c:pt idx="316">
                  <c:v>-19.679745409518379</c:v>
                </c:pt>
                <c:pt idx="317">
                  <c:v>-19.706808973042818</c:v>
                </c:pt>
                <c:pt idx="318">
                  <c:v>-19.733789379840118</c:v>
                </c:pt>
                <c:pt idx="319">
                  <c:v>-19.760687133728879</c:v>
                </c:pt>
                <c:pt idx="320">
                  <c:v>-19.78750273401587</c:v>
                </c:pt>
                <c:pt idx="321">
                  <c:v>-19.814236675549054</c:v>
                </c:pt>
                <c:pt idx="322">
                  <c:v>-19.840889448769868</c:v>
                </c:pt>
                <c:pt idx="323">
                  <c:v>-19.867461539764758</c:v>
                </c:pt>
                <c:pt idx="324">
                  <c:v>-19.893953430315939</c:v>
                </c:pt>
                <c:pt idx="325">
                  <c:v>-19.920365597951463</c:v>
                </c:pt>
                <c:pt idx="326">
                  <c:v>-19.946698515994559</c:v>
                </c:pt>
                <c:pt idx="327">
                  <c:v>-19.972952653612253</c:v>
                </c:pt>
                <c:pt idx="328">
                  <c:v>-19.999128475863323</c:v>
                </c:pt>
                <c:pt idx="329">
                  <c:v>-20.025226443745563</c:v>
                </c:pt>
                <c:pt idx="330">
                  <c:v>-20.051247014242357</c:v>
                </c:pt>
                <c:pt idx="331">
                  <c:v>-20.077190640368634</c:v>
                </c:pt>
                <c:pt idx="332">
                  <c:v>-20.103057771216161</c:v>
                </c:pt>
                <c:pt idx="333">
                  <c:v>-20.128848851998164</c:v>
                </c:pt>
                <c:pt idx="334">
                  <c:v>-20.154564324093375</c:v>
                </c:pt>
                <c:pt idx="335">
                  <c:v>-20.180204625089463</c:v>
                </c:pt>
                <c:pt idx="336">
                  <c:v>-20.205770188825799</c:v>
                </c:pt>
                <c:pt idx="337">
                  <c:v>-20.231261445435699</c:v>
                </c:pt>
                <c:pt idx="338">
                  <c:v>-20.256678821388043</c:v>
                </c:pt>
                <c:pt idx="339">
                  <c:v>-20.282022739528308</c:v>
                </c:pt>
                <c:pt idx="340">
                  <c:v>-20.307293619119086</c:v>
                </c:pt>
                <c:pt idx="341">
                  <c:v>-20.332491875879974</c:v>
                </c:pt>
                <c:pt idx="342">
                  <c:v>-20.357617922026975</c:v>
                </c:pt>
                <c:pt idx="343">
                  <c:v>-20.382672166311337</c:v>
                </c:pt>
                <c:pt idx="344">
                  <c:v>-20.407655014057852</c:v>
                </c:pt>
                <c:pt idx="345">
                  <c:v>-20.432566867202652</c:v>
                </c:pt>
                <c:pt idx="346">
                  <c:v>-20.457408124330474</c:v>
                </c:pt>
                <c:pt idx="347">
                  <c:v>-20.482179180711437</c:v>
                </c:pt>
                <c:pt idx="348">
                  <c:v>-20.506880428337318</c:v>
                </c:pt>
                <c:pt idx="349">
                  <c:v>-20.531512255957306</c:v>
                </c:pt>
                <c:pt idx="350">
                  <c:v>-20.556075049113353</c:v>
                </c:pt>
                <c:pt idx="351">
                  <c:v>-20.580569190174934</c:v>
                </c:pt>
                <c:pt idx="352">
                  <c:v>-20.604995058373468</c:v>
                </c:pt>
                <c:pt idx="353">
                  <c:v>-20.629353029836189</c:v>
                </c:pt>
                <c:pt idx="354">
                  <c:v>-20.65364347761961</c:v>
                </c:pt>
                <c:pt idx="355">
                  <c:v>-20.677866771742508</c:v>
                </c:pt>
                <c:pt idx="356">
                  <c:v>-20.702023279218515</c:v>
                </c:pt>
                <c:pt idx="357">
                  <c:v>-20.726113364088242</c:v>
                </c:pt>
                <c:pt idx="358">
                  <c:v>-20.750137387450998</c:v>
                </c:pt>
                <c:pt idx="359">
                  <c:v>-20.77409570749608</c:v>
                </c:pt>
                <c:pt idx="360">
                  <c:v>-20.797988679533667</c:v>
                </c:pt>
                <c:pt idx="361">
                  <c:v>-20.821816656025295</c:v>
                </c:pt>
                <c:pt idx="362">
                  <c:v>-20.845579986613938</c:v>
                </c:pt>
                <c:pt idx="363">
                  <c:v>-20.869279018153705</c:v>
                </c:pt>
                <c:pt idx="364">
                  <c:v>-20.892914094739147</c:v>
                </c:pt>
                <c:pt idx="365">
                  <c:v>-20.916485557734156</c:v>
                </c:pt>
                <c:pt idx="366">
                  <c:v>-20.939993745800557</c:v>
                </c:pt>
                <c:pt idx="367">
                  <c:v>-20.96343899492625</c:v>
                </c:pt>
                <c:pt idx="368">
                  <c:v>-20.986821638453069</c:v>
                </c:pt>
                <c:pt idx="369">
                  <c:v>-21.0101420071042</c:v>
                </c:pt>
                <c:pt idx="370">
                  <c:v>-21.03340042901133</c:v>
                </c:pt>
                <c:pt idx="371">
                  <c:v>-21.056597229741378</c:v>
                </c:pt>
                <c:pt idx="372">
                  <c:v>-21.079732732322945</c:v>
                </c:pt>
                <c:pt idx="373">
                  <c:v>-21.102807257272378</c:v>
                </c:pt>
                <c:pt idx="374">
                  <c:v>-21.125821122619541</c:v>
                </c:pt>
                <c:pt idx="375">
                  <c:v>-21.148774643933237</c:v>
                </c:pt>
                <c:pt idx="376">
                  <c:v>-21.171668134346309</c:v>
                </c:pt>
                <c:pt idx="377">
                  <c:v>-21.194501904580449</c:v>
                </c:pt>
                <c:pt idx="378">
                  <c:v>-21.217276262970657</c:v>
                </c:pt>
                <c:pt idx="379">
                  <c:v>-21.239991515489429</c:v>
                </c:pt>
                <c:pt idx="380">
                  <c:v>-21.262647965770608</c:v>
                </c:pt>
                <c:pt idx="381">
                  <c:v>-21.285245915132979</c:v>
                </c:pt>
                <c:pt idx="382">
                  <c:v>-21.30778566260355</c:v>
                </c:pt>
                <c:pt idx="383">
                  <c:v>-21.330267504940508</c:v>
                </c:pt>
                <c:pt idx="384">
                  <c:v>-21.352691736655949</c:v>
                </c:pt>
                <c:pt idx="385">
                  <c:v>-21.375058650038298</c:v>
                </c:pt>
                <c:pt idx="386">
                  <c:v>-21.397368535174461</c:v>
                </c:pt>
                <c:pt idx="387">
                  <c:v>-21.419621679971684</c:v>
                </c:pt>
                <c:pt idx="388">
                  <c:v>-21.44181837017917</c:v>
                </c:pt>
                <c:pt idx="389">
                  <c:v>-21.463958889409408</c:v>
                </c:pt>
                <c:pt idx="390">
                  <c:v>-21.486043519159285</c:v>
                </c:pt>
                <c:pt idx="391">
                  <c:v>-21.508072538830856</c:v>
                </c:pt>
                <c:pt idx="392">
                  <c:v>-21.53004622575196</c:v>
                </c:pt>
                <c:pt idx="393">
                  <c:v>-21.551964855196527</c:v>
                </c:pt>
                <c:pt idx="394">
                  <c:v>-21.573828700404626</c:v>
                </c:pt>
                <c:pt idx="395">
                  <c:v>-21.595638032602338</c:v>
                </c:pt>
                <c:pt idx="396">
                  <c:v>-21.617393121021315</c:v>
                </c:pt>
                <c:pt idx="397">
                  <c:v>-21.639094232918158</c:v>
                </c:pt>
                <c:pt idx="398">
                  <c:v>-21.660741633593513</c:v>
                </c:pt>
                <c:pt idx="399">
                  <c:v>-21.682335586411007</c:v>
                </c:pt>
                <c:pt idx="400">
                  <c:v>-21.703876352815872</c:v>
                </c:pt>
                <c:pt idx="401">
                  <c:v>-21.725364192353425</c:v>
                </c:pt>
                <c:pt idx="402">
                  <c:v>-21.74679936268728</c:v>
                </c:pt>
                <c:pt idx="403">
                  <c:v>-21.768182119617364</c:v>
                </c:pt>
                <c:pt idx="404">
                  <c:v>-21.789512717097704</c:v>
                </c:pt>
                <c:pt idx="405">
                  <c:v>-21.810791407254033</c:v>
                </c:pt>
                <c:pt idx="406">
                  <c:v>-21.83201844040115</c:v>
                </c:pt>
                <c:pt idx="407">
                  <c:v>-21.853194065060112</c:v>
                </c:pt>
                <c:pt idx="408">
                  <c:v>-21.874318527975191</c:v>
                </c:pt>
                <c:pt idx="409">
                  <c:v>-21.895392074130665</c:v>
                </c:pt>
                <c:pt idx="410">
                  <c:v>-21.916414946767397</c:v>
                </c:pt>
                <c:pt idx="411">
                  <c:v>-21.937387387399202</c:v>
                </c:pt>
                <c:pt idx="412">
                  <c:v>-21.958309635829046</c:v>
                </c:pt>
                <c:pt idx="413">
                  <c:v>-21.97918193016509</c:v>
                </c:pt>
                <c:pt idx="414">
                  <c:v>-22.000004506836461</c:v>
                </c:pt>
                <c:pt idx="415">
                  <c:v>-22.02077760060892</c:v>
                </c:pt>
                <c:pt idx="416">
                  <c:v>-22.041501444600318</c:v>
                </c:pt>
                <c:pt idx="417">
                  <c:v>-22.062176270295858</c:v>
                </c:pt>
                <c:pt idx="418">
                  <c:v>-22.082802307563234</c:v>
                </c:pt>
                <c:pt idx="419">
                  <c:v>-22.103379784667535</c:v>
                </c:pt>
                <c:pt idx="420">
                  <c:v>-22.123908928286014</c:v>
                </c:pt>
                <c:pt idx="421">
                  <c:v>-22.144389963522691</c:v>
                </c:pt>
                <c:pt idx="422">
                  <c:v>-22.164823113922768</c:v>
                </c:pt>
                <c:pt idx="423">
                  <c:v>-22.185208601486899</c:v>
                </c:pt>
                <c:pt idx="424">
                  <c:v>-22.205546646685285</c:v>
                </c:pt>
                <c:pt idx="425">
                  <c:v>-22.225837468471632</c:v>
                </c:pt>
                <c:pt idx="426">
                  <c:v>-22.246081284296906</c:v>
                </c:pt>
                <c:pt idx="427">
                  <c:v>-22.266278310123017</c:v>
                </c:pt>
                <c:pt idx="428">
                  <c:v>-22.286428760436227</c:v>
                </c:pt>
                <c:pt idx="429">
                  <c:v>-22.306532848260524</c:v>
                </c:pt>
                <c:pt idx="430">
                  <c:v>-22.326590785170779</c:v>
                </c:pt>
                <c:pt idx="431">
                  <c:v>-22.346602781305798</c:v>
                </c:pt>
                <c:pt idx="432">
                  <c:v>-22.366569045381162</c:v>
                </c:pt>
                <c:pt idx="433">
                  <c:v>-22.386489784702022</c:v>
                </c:pt>
                <c:pt idx="434">
                  <c:v>-22.40636520517565</c:v>
                </c:pt>
                <c:pt idx="435">
                  <c:v>-22.426195511323943</c:v>
                </c:pt>
                <c:pt idx="436">
                  <c:v>-22.445980906295709</c:v>
                </c:pt>
                <c:pt idx="437">
                  <c:v>-22.465721591878875</c:v>
                </c:pt>
                <c:pt idx="438">
                  <c:v>-22.485417768512541</c:v>
                </c:pt>
                <c:pt idx="439">
                  <c:v>-22.505069635298881</c:v>
                </c:pt>
                <c:pt idx="440">
                  <c:v>-22.524677390014961</c:v>
                </c:pt>
                <c:pt idx="441">
                  <c:v>-22.544241229124381</c:v>
                </c:pt>
                <c:pt idx="442">
                  <c:v>-22.563761347788809</c:v>
                </c:pt>
                <c:pt idx="443">
                  <c:v>-22.583237939879403</c:v>
                </c:pt>
                <c:pt idx="444">
                  <c:v>-22.602671197988084</c:v>
                </c:pt>
                <c:pt idx="445">
                  <c:v>-22.622061313438696</c:v>
                </c:pt>
                <c:pt idx="446">
                  <c:v>-22.641408476298071</c:v>
                </c:pt>
                <c:pt idx="447">
                  <c:v>-22.660712875386913</c:v>
                </c:pt>
                <c:pt idx="448">
                  <c:v>-22.679974698290636</c:v>
                </c:pt>
                <c:pt idx="449">
                  <c:v>-22.699194131370042</c:v>
                </c:pt>
                <c:pt idx="450">
                  <c:v>-22.718371359771897</c:v>
                </c:pt>
                <c:pt idx="451">
                  <c:v>-22.737506567439372</c:v>
                </c:pt>
                <c:pt idx="452">
                  <c:v>-22.756599937122427</c:v>
                </c:pt>
                <c:pt idx="453">
                  <c:v>-22.775651650388028</c:v>
                </c:pt>
                <c:pt idx="454">
                  <c:v>-22.794661887630273</c:v>
                </c:pt>
                <c:pt idx="455">
                  <c:v>-22.813630828080434</c:v>
                </c:pt>
                <c:pt idx="456">
                  <c:v>-22.832558649816853</c:v>
                </c:pt>
                <c:pt idx="457">
                  <c:v>-22.851445529774772</c:v>
                </c:pt>
                <c:pt idx="458">
                  <c:v>-22.870291643756012</c:v>
                </c:pt>
                <c:pt idx="459">
                  <c:v>-22.88909716643861</c:v>
                </c:pt>
                <c:pt idx="460">
                  <c:v>-22.907862271386321</c:v>
                </c:pt>
                <c:pt idx="461">
                  <c:v>-22.926587131057993</c:v>
                </c:pt>
                <c:pt idx="462">
                  <c:v>-22.9452719168169</c:v>
                </c:pt>
                <c:pt idx="463">
                  <c:v>-22.963916798939955</c:v>
                </c:pt>
                <c:pt idx="464">
                  <c:v>-22.982521946626804</c:v>
                </c:pt>
                <c:pt idx="465">
                  <c:v>-23.001087528008849</c:v>
                </c:pt>
                <c:pt idx="466">
                  <c:v>-23.01961371015819</c:v>
                </c:pt>
                <c:pt idx="467">
                  <c:v>-23.038100659096429</c:v>
                </c:pt>
                <c:pt idx="468">
                  <c:v>-23.056548539803448</c:v>
                </c:pt>
                <c:pt idx="469">
                  <c:v>-23.074957516226014</c:v>
                </c:pt>
                <c:pt idx="470">
                  <c:v>-23.093327751286381</c:v>
                </c:pt>
                <c:pt idx="471">
                  <c:v>-23.111659406890741</c:v>
                </c:pt>
                <c:pt idx="472">
                  <c:v>-23.129952643937628</c:v>
                </c:pt>
                <c:pt idx="473">
                  <c:v>-23.148207622326197</c:v>
                </c:pt>
                <c:pt idx="474">
                  <c:v>-23.166424500964453</c:v>
                </c:pt>
                <c:pt idx="475">
                  <c:v>-23.184603437777387</c:v>
                </c:pt>
                <c:pt idx="476">
                  <c:v>-23.202744589715007</c:v>
                </c:pt>
                <c:pt idx="477">
                  <c:v>-23.220848112760347</c:v>
                </c:pt>
                <c:pt idx="478">
                  <c:v>-23.238914161937288</c:v>
                </c:pt>
                <c:pt idx="479">
                  <c:v>-23.256942891318431</c:v>
                </c:pt>
                <c:pt idx="480">
                  <c:v>-23.274934454032788</c:v>
                </c:pt>
                <c:pt idx="481">
                  <c:v>-23.29288900227343</c:v>
                </c:pt>
                <c:pt idx="482">
                  <c:v>-23.310806687305092</c:v>
                </c:pt>
                <c:pt idx="483">
                  <c:v>-23.328687659471633</c:v>
                </c:pt>
                <c:pt idx="484">
                  <c:v>-23.346532068203487</c:v>
                </c:pt>
                <c:pt idx="485">
                  <c:v>-23.364340062024986</c:v>
                </c:pt>
                <c:pt idx="486">
                  <c:v>-23.382111788561659</c:v>
                </c:pt>
                <c:pt idx="487">
                  <c:v>-23.399847394547407</c:v>
                </c:pt>
                <c:pt idx="488">
                  <c:v>-23.41754702583167</c:v>
                </c:pt>
                <c:pt idx="489">
                  <c:v>-23.435210827386449</c:v>
                </c:pt>
                <c:pt idx="490">
                  <c:v>-23.452838943313314</c:v>
                </c:pt>
                <c:pt idx="491">
                  <c:v>-23.470431516850326</c:v>
                </c:pt>
                <c:pt idx="492">
                  <c:v>-23.487988690378895</c:v>
                </c:pt>
                <c:pt idx="493">
                  <c:v>-23.505510605430537</c:v>
                </c:pt>
                <c:pt idx="494">
                  <c:v>-23.522997402693619</c:v>
                </c:pt>
                <c:pt idx="495">
                  <c:v>-23.540449222020015</c:v>
                </c:pt>
                <c:pt idx="496">
                  <c:v>-23.557866202431658</c:v>
                </c:pt>
                <c:pt idx="497">
                  <c:v>-23.575248482127115</c:v>
                </c:pt>
                <c:pt idx="498">
                  <c:v>-23.592596198487982</c:v>
                </c:pt>
                <c:pt idx="499">
                  <c:v>-23.609909488085346</c:v>
                </c:pt>
                <c:pt idx="500">
                  <c:v>-23.62718848668607</c:v>
                </c:pt>
                <c:pt idx="501">
                  <c:v>-23.64443332925909</c:v>
                </c:pt>
                <c:pt idx="502">
                  <c:v>-23.661644149981626</c:v>
                </c:pt>
                <c:pt idx="503">
                  <c:v>-23.678821082245307</c:v>
                </c:pt>
                <c:pt idx="504">
                  <c:v>-23.695964258662311</c:v>
                </c:pt>
                <c:pt idx="505">
                  <c:v>-23.71307381107135</c:v>
                </c:pt>
                <c:pt idx="506">
                  <c:v>-23.730149870543684</c:v>
                </c:pt>
                <c:pt idx="507">
                  <c:v>-23.747192567389021</c:v>
                </c:pt>
                <c:pt idx="508">
                  <c:v>-23.764202031161361</c:v>
                </c:pt>
                <c:pt idx="509">
                  <c:v>-23.781178390664838</c:v>
                </c:pt>
                <c:pt idx="510">
                  <c:v>-23.798121773959465</c:v>
                </c:pt>
                <c:pt idx="511">
                  <c:v>-23.815032308366796</c:v>
                </c:pt>
                <c:pt idx="512">
                  <c:v>-23.831910120475598</c:v>
                </c:pt>
                <c:pt idx="513">
                  <c:v>-23.848755336147434</c:v>
                </c:pt>
                <c:pt idx="514">
                  <c:v>-23.865568080522191</c:v>
                </c:pt>
                <c:pt idx="515">
                  <c:v>-23.882348478023566</c:v>
                </c:pt>
                <c:pt idx="516">
                  <c:v>-23.899096652364499</c:v>
                </c:pt>
                <c:pt idx="517">
                  <c:v>-23.915812726552545</c:v>
                </c:pt>
                <c:pt idx="518">
                  <c:v>-23.932496822895221</c:v>
                </c:pt>
                <c:pt idx="519">
                  <c:v>-23.949149063005262</c:v>
                </c:pt>
                <c:pt idx="520">
                  <c:v>-23.965769567805864</c:v>
                </c:pt>
                <c:pt idx="521">
                  <c:v>-23.982358457535863</c:v>
                </c:pt>
                <c:pt idx="522">
                  <c:v>-23.99891585175488</c:v>
                </c:pt>
                <c:pt idx="523">
                  <c:v>-24.015441869348368</c:v>
                </c:pt>
                <c:pt idx="524">
                  <c:v>-24.031936628532691</c:v>
                </c:pt>
                <c:pt idx="525">
                  <c:v>-24.048400246860094</c:v>
                </c:pt>
                <c:pt idx="526">
                  <c:v>-24.064832841223655</c:v>
                </c:pt>
                <c:pt idx="527">
                  <c:v>-24.081234527862172</c:v>
                </c:pt>
                <c:pt idx="528">
                  <c:v>-24.097605422365028</c:v>
                </c:pt>
                <c:pt idx="529">
                  <c:v>-24.113945639677002</c:v>
                </c:pt>
                <c:pt idx="530">
                  <c:v>-24.130255294103016</c:v>
                </c:pt>
                <c:pt idx="531">
                  <c:v>-24.146534499312871</c:v>
                </c:pt>
                <c:pt idx="532">
                  <c:v>-24.162783368345934</c:v>
                </c:pt>
                <c:pt idx="533">
                  <c:v>-24.179002013615737</c:v>
                </c:pt>
                <c:pt idx="534">
                  <c:v>-24.195190546914603</c:v>
                </c:pt>
                <c:pt idx="535">
                  <c:v>-24.211349079418195</c:v>
                </c:pt>
                <c:pt idx="536">
                  <c:v>-24.227477721689993</c:v>
                </c:pt>
                <c:pt idx="537">
                  <c:v>-24.243576583685797</c:v>
                </c:pt>
                <c:pt idx="538">
                  <c:v>-24.259645774758141</c:v>
                </c:pt>
                <c:pt idx="539">
                  <c:v>-24.275685403660681</c:v>
                </c:pt>
                <c:pt idx="540">
                  <c:v>-24.291695578552549</c:v>
                </c:pt>
                <c:pt idx="541">
                  <c:v>-24.307676407002639</c:v>
                </c:pt>
                <c:pt idx="542">
                  <c:v>-24.323627995993895</c:v>
                </c:pt>
                <c:pt idx="543">
                  <c:v>-24.339550451927568</c:v>
                </c:pt>
                <c:pt idx="544">
                  <c:v>-24.355443880627348</c:v>
                </c:pt>
                <c:pt idx="545">
                  <c:v>-24.371308387343575</c:v>
                </c:pt>
                <c:pt idx="546">
                  <c:v>-24.387144076757323</c:v>
                </c:pt>
                <c:pt idx="547">
                  <c:v>-24.402951052984506</c:v>
                </c:pt>
                <c:pt idx="548">
                  <c:v>-24.418729419579911</c:v>
                </c:pt>
                <c:pt idx="549">
                  <c:v>-24.434479279541208</c:v>
                </c:pt>
                <c:pt idx="550">
                  <c:v>-24.450200735312922</c:v>
                </c:pt>
                <c:pt idx="551">
                  <c:v>-24.465893888790376</c:v>
                </c:pt>
                <c:pt idx="552">
                  <c:v>-24.481558841323601</c:v>
                </c:pt>
                <c:pt idx="553">
                  <c:v>-24.497195693721192</c:v>
                </c:pt>
                <c:pt idx="554">
                  <c:v>-24.512804546254152</c:v>
                </c:pt>
                <c:pt idx="555">
                  <c:v>-24.528385498659695</c:v>
                </c:pt>
                <c:pt idx="556">
                  <c:v>-24.543938650145002</c:v>
                </c:pt>
                <c:pt idx="557">
                  <c:v>-24.559464099390965</c:v>
                </c:pt>
                <c:pt idx="558">
                  <c:v>-24.574961944555898</c:v>
                </c:pt>
                <c:pt idx="559">
                  <c:v>-24.590432283279185</c:v>
                </c:pt>
                <c:pt idx="560">
                  <c:v>-24.605875212684943</c:v>
                </c:pt>
                <c:pt idx="561">
                  <c:v>-24.621290829385604</c:v>
                </c:pt>
                <c:pt idx="562">
                  <c:v>-24.636679229485516</c:v>
                </c:pt>
                <c:pt idx="563">
                  <c:v>-24.652040508584445</c:v>
                </c:pt>
                <c:pt idx="564">
                  <c:v>-24.667374761781144</c:v>
                </c:pt>
                <c:pt idx="565">
                  <c:v>-24.682682083676795</c:v>
                </c:pt>
                <c:pt idx="566">
                  <c:v>-24.697962568378472</c:v>
                </c:pt>
                <c:pt idx="567">
                  <c:v>-24.713216309502556</c:v>
                </c:pt>
                <c:pt idx="568">
                  <c:v>-24.728443400178154</c:v>
                </c:pt>
                <c:pt idx="569">
                  <c:v>-24.743643933050446</c:v>
                </c:pt>
                <c:pt idx="570">
                  <c:v>-24.758818000284002</c:v>
                </c:pt>
                <c:pt idx="571">
                  <c:v>-24.773965693566122</c:v>
                </c:pt>
                <c:pt idx="572">
                  <c:v>-24.789087104110095</c:v>
                </c:pt>
                <c:pt idx="573">
                  <c:v>-24.804182322658459</c:v>
                </c:pt>
                <c:pt idx="574">
                  <c:v>-24.819251439486209</c:v>
                </c:pt>
                <c:pt idx="575">
                  <c:v>-24.834294544404006</c:v>
                </c:pt>
                <c:pt idx="576">
                  <c:v>-24.849311726761339</c:v>
                </c:pt>
                <c:pt idx="577">
                  <c:v>-24.864303075449676</c:v>
                </c:pt>
                <c:pt idx="578">
                  <c:v>-24.879268678905557</c:v>
                </c:pt>
                <c:pt idx="579">
                  <c:v>-24.894208625113702</c:v>
                </c:pt>
                <c:pt idx="580">
                  <c:v>-24.909123001610073</c:v>
                </c:pt>
                <c:pt idx="581">
                  <c:v>-24.924011895484895</c:v>
                </c:pt>
                <c:pt idx="582">
                  <c:v>-24.938875393385675</c:v>
                </c:pt>
                <c:pt idx="583">
                  <c:v>-24.953713581520198</c:v>
                </c:pt>
                <c:pt idx="584">
                  <c:v>-24.968526545659465</c:v>
                </c:pt>
                <c:pt idx="585">
                  <c:v>-24.983314371140658</c:v>
                </c:pt>
                <c:pt idx="586">
                  <c:v>-24.998077142870017</c:v>
                </c:pt>
                <c:pt idx="587">
                  <c:v>-25.012814945325754</c:v>
                </c:pt>
                <c:pt idx="588">
                  <c:v>-25.027527862560905</c:v>
                </c:pt>
                <c:pt idx="589">
                  <c:v>-25.042215978206176</c:v>
                </c:pt>
                <c:pt idx="590">
                  <c:v>-25.056879375472747</c:v>
                </c:pt>
                <c:pt idx="591">
                  <c:v>-25.071518137155056</c:v>
                </c:pt>
                <c:pt idx="592">
                  <c:v>-25.086132345633612</c:v>
                </c:pt>
                <c:pt idx="593">
                  <c:v>-25.100722082877688</c:v>
                </c:pt>
                <c:pt idx="594">
                  <c:v>-25.115287430448078</c:v>
                </c:pt>
                <c:pt idx="595">
                  <c:v>-25.129828469499774</c:v>
                </c:pt>
                <c:pt idx="596">
                  <c:v>-25.144345280784677</c:v>
                </c:pt>
                <c:pt idx="597">
                  <c:v>-25.158837944654223</c:v>
                </c:pt>
                <c:pt idx="598">
                  <c:v>-25.173306541062029</c:v>
                </c:pt>
                <c:pt idx="599">
                  <c:v>-25.187751149566516</c:v>
                </c:pt>
                <c:pt idx="600">
                  <c:v>-25.202171849333478</c:v>
                </c:pt>
                <c:pt idx="601">
                  <c:v>-25.216568719138689</c:v>
                </c:pt>
                <c:pt idx="602">
                  <c:v>-25.230941837370406</c:v>
                </c:pt>
                <c:pt idx="603">
                  <c:v>-25.245291282031943</c:v>
                </c:pt>
                <c:pt idx="604">
                  <c:v>-25.259617130744154</c:v>
                </c:pt>
                <c:pt idx="605">
                  <c:v>-25.273919460747919</c:v>
                </c:pt>
                <c:pt idx="606">
                  <c:v>-25.28819834890664</c:v>
                </c:pt>
                <c:pt idx="607">
                  <c:v>-25.30245387170865</c:v>
                </c:pt>
                <c:pt idx="608">
                  <c:v>-25.316686105269678</c:v>
                </c:pt>
                <c:pt idx="609">
                  <c:v>-25.330895125335232</c:v>
                </c:pt>
                <c:pt idx="610">
                  <c:v>-25.345081007282996</c:v>
                </c:pt>
                <c:pt idx="611">
                  <c:v>-25.359243826125212</c:v>
                </c:pt>
                <c:pt idx="612">
                  <c:v>-25.373383656511024</c:v>
                </c:pt>
                <c:pt idx="613">
                  <c:v>-25.387500572728786</c:v>
                </c:pt>
                <c:pt idx="614">
                  <c:v>-25.401594648708432</c:v>
                </c:pt>
                <c:pt idx="615">
                  <c:v>-25.415665958023716</c:v>
                </c:pt>
                <c:pt idx="616">
                  <c:v>-25.429714573894508</c:v>
                </c:pt>
                <c:pt idx="617">
                  <c:v>-25.443740569189078</c:v>
                </c:pt>
                <c:pt idx="618">
                  <c:v>-25.45774401642629</c:v>
                </c:pt>
                <c:pt idx="619">
                  <c:v>-25.471724987777876</c:v>
                </c:pt>
                <c:pt idx="620">
                  <c:v>-25.485683555070597</c:v>
                </c:pt>
                <c:pt idx="621">
                  <c:v>-25.499619789788458</c:v>
                </c:pt>
                <c:pt idx="622">
                  <c:v>-25.513533763074875</c:v>
                </c:pt>
                <c:pt idx="623">
                  <c:v>-25.527425545734815</c:v>
                </c:pt>
                <c:pt idx="624">
                  <c:v>-25.541295208236967</c:v>
                </c:pt>
                <c:pt idx="625">
                  <c:v>-25.555142820715812</c:v>
                </c:pt>
                <c:pt idx="626">
                  <c:v>-25.56896845297377</c:v>
                </c:pt>
                <c:pt idx="627">
                  <c:v>-25.582772174483267</c:v>
                </c:pt>
                <c:pt idx="628">
                  <c:v>-25.596554054388804</c:v>
                </c:pt>
                <c:pt idx="629">
                  <c:v>-25.610314161509034</c:v>
                </c:pt>
                <c:pt idx="630">
                  <c:v>-25.624052564338761</c:v>
                </c:pt>
                <c:pt idx="631">
                  <c:v>-25.637769331051</c:v>
                </c:pt>
                <c:pt idx="632">
                  <c:v>-25.651464529498966</c:v>
                </c:pt>
                <c:pt idx="633">
                  <c:v>-25.665138227218073</c:v>
                </c:pt>
                <c:pt idx="634">
                  <c:v>-25.678790491427893</c:v>
                </c:pt>
                <c:pt idx="635">
                  <c:v>-25.692421389034152</c:v>
                </c:pt>
                <c:pt idx="636">
                  <c:v>-25.706030986630616</c:v>
                </c:pt>
                <c:pt idx="637">
                  <c:v>-25.719619350501105</c:v>
                </c:pt>
                <c:pt idx="638">
                  <c:v>-25.733186546621326</c:v>
                </c:pt>
                <c:pt idx="639">
                  <c:v>-25.746732640660831</c:v>
                </c:pt>
                <c:pt idx="640">
                  <c:v>-25.760257697984862</c:v>
                </c:pt>
                <c:pt idx="641">
                  <c:v>-25.773761783656269</c:v>
                </c:pt>
                <c:pt idx="642">
                  <c:v>-25.787244962437317</c:v>
                </c:pt>
                <c:pt idx="643">
                  <c:v>-25.800707298791576</c:v>
                </c:pt>
                <c:pt idx="644">
                  <c:v>-25.814148856885719</c:v>
                </c:pt>
                <c:pt idx="645">
                  <c:v>-25.827569700591336</c:v>
                </c:pt>
                <c:pt idx="646">
                  <c:v>-25.840969893486765</c:v>
                </c:pt>
                <c:pt idx="647">
                  <c:v>-25.854349498858852</c:v>
                </c:pt>
                <c:pt idx="648">
                  <c:v>-25.867708579704733</c:v>
                </c:pt>
                <c:pt idx="649">
                  <c:v>-25.881047198733597</c:v>
                </c:pt>
                <c:pt idx="650">
                  <c:v>-25.894365418368434</c:v>
                </c:pt>
                <c:pt idx="651">
                  <c:v>-25.907663300747771</c:v>
                </c:pt>
                <c:pt idx="652">
                  <c:v>-25.920940907727385</c:v>
                </c:pt>
                <c:pt idx="653">
                  <c:v>-25.934198300882024</c:v>
                </c:pt>
                <c:pt idx="654">
                  <c:v>-25.947435541507083</c:v>
                </c:pt>
                <c:pt idx="655">
                  <c:v>-25.960652690620304</c:v>
                </c:pt>
                <c:pt idx="656">
                  <c:v>-25.97384980896345</c:v>
                </c:pt>
                <c:pt idx="657">
                  <c:v>-25.987026957003934</c:v>
                </c:pt>
                <c:pt idx="658">
                  <c:v>-26.000184194936505</c:v>
                </c:pt>
                <c:pt idx="659">
                  <c:v>-26.013321582684839</c:v>
                </c:pt>
                <c:pt idx="660">
                  <c:v>-26.026439179903193</c:v>
                </c:pt>
                <c:pt idx="661">
                  <c:v>-26.039537045977994</c:v>
                </c:pt>
                <c:pt idx="662">
                  <c:v>-26.05261524002945</c:v>
                </c:pt>
                <c:pt idx="663">
                  <c:v>-26.065673820913119</c:v>
                </c:pt>
                <c:pt idx="664">
                  <c:v>-26.078712847221496</c:v>
                </c:pt>
                <c:pt idx="665">
                  <c:v>-26.091732377285556</c:v>
                </c:pt>
                <c:pt idx="666">
                  <c:v>-26.104732469176341</c:v>
                </c:pt>
                <c:pt idx="667">
                  <c:v>-26.117713180706446</c:v>
                </c:pt>
                <c:pt idx="668">
                  <c:v>-26.130674569431594</c:v>
                </c:pt>
                <c:pt idx="669">
                  <c:v>-26.143616692652124</c:v>
                </c:pt>
                <c:pt idx="670">
                  <c:v>-26.156539607414501</c:v>
                </c:pt>
                <c:pt idx="671">
                  <c:v>-26.169443370512827</c:v>
                </c:pt>
                <c:pt idx="672">
                  <c:v>-26.182328038490287</c:v>
                </c:pt>
                <c:pt idx="673">
                  <c:v>-26.195193667640659</c:v>
                </c:pt>
                <c:pt idx="674">
                  <c:v>-26.208040314009761</c:v>
                </c:pt>
                <c:pt idx="675">
                  <c:v>-26.22086803339689</c:v>
                </c:pt>
                <c:pt idx="676">
                  <c:v>-26.233676881356281</c:v>
                </c:pt>
                <c:pt idx="677">
                  <c:v>-26.246466913198514</c:v>
                </c:pt>
                <c:pt idx="678">
                  <c:v>-26.259238183991968</c:v>
                </c:pt>
                <c:pt idx="679">
                  <c:v>-26.271990748564189</c:v>
                </c:pt>
                <c:pt idx="680">
                  <c:v>-26.284724661503311</c:v>
                </c:pt>
                <c:pt idx="681">
                  <c:v>-26.297439977159456</c:v>
                </c:pt>
                <c:pt idx="682">
                  <c:v>-26.310136749646084</c:v>
                </c:pt>
                <c:pt idx="683">
                  <c:v>-26.322815032841383</c:v>
                </c:pt>
                <c:pt idx="684">
                  <c:v>-26.335474880389608</c:v>
                </c:pt>
                <c:pt idx="685">
                  <c:v>-26.348116345702458</c:v>
                </c:pt>
                <c:pt idx="686">
                  <c:v>-26.36073948196039</c:v>
                </c:pt>
                <c:pt idx="687">
                  <c:v>-26.373344342113967</c:v>
                </c:pt>
                <c:pt idx="688">
                  <c:v>-26.385930978885153</c:v>
                </c:pt>
                <c:pt idx="689">
                  <c:v>-26.398499444768653</c:v>
                </c:pt>
                <c:pt idx="690">
                  <c:v>-26.411049792033204</c:v>
                </c:pt>
                <c:pt idx="691">
                  <c:v>-26.423582072722851</c:v>
                </c:pt>
                <c:pt idx="692">
                  <c:v>-26.436096338658256</c:v>
                </c:pt>
                <c:pt idx="693">
                  <c:v>-26.448592641437948</c:v>
                </c:pt>
                <c:pt idx="694">
                  <c:v>-26.461071032439602</c:v>
                </c:pt>
                <c:pt idx="695">
                  <c:v>-26.4735315628213</c:v>
                </c:pt>
                <c:pt idx="696">
                  <c:v>-26.485974283522765</c:v>
                </c:pt>
                <c:pt idx="697">
                  <c:v>-26.49839924526659</c:v>
                </c:pt>
                <c:pt idx="698">
                  <c:v>-26.510806498559486</c:v>
                </c:pt>
                <c:pt idx="699">
                  <c:v>-26.523196093693514</c:v>
                </c:pt>
                <c:pt idx="700">
                  <c:v>-26.535568080747257</c:v>
                </c:pt>
                <c:pt idx="701">
                  <c:v>-26.547922509587067</c:v>
                </c:pt>
                <c:pt idx="702">
                  <c:v>-26.560259429868218</c:v>
                </c:pt>
                <c:pt idx="703">
                  <c:v>-26.572578891036123</c:v>
                </c:pt>
                <c:pt idx="704">
                  <c:v>-26.584880942327519</c:v>
                </c:pt>
                <c:pt idx="705">
                  <c:v>-26.597165632771596</c:v>
                </c:pt>
                <c:pt idx="706">
                  <c:v>-26.609433011191193</c:v>
                </c:pt>
                <c:pt idx="707">
                  <c:v>-26.621683126203955</c:v>
                </c:pt>
                <c:pt idx="708">
                  <c:v>-26.63391602622346</c:v>
                </c:pt>
                <c:pt idx="709">
                  <c:v>-26.646131759460353</c:v>
                </c:pt>
                <c:pt idx="710">
                  <c:v>-26.658330373923498</c:v>
                </c:pt>
                <c:pt idx="711">
                  <c:v>-26.670511917421088</c:v>
                </c:pt>
                <c:pt idx="712">
                  <c:v>-26.68267643756176</c:v>
                </c:pt>
                <c:pt idx="713">
                  <c:v>-26.694823981755704</c:v>
                </c:pt>
                <c:pt idx="714">
                  <c:v>-26.706954597215748</c:v>
                </c:pt>
                <c:pt idx="715">
                  <c:v>-26.719068330958478</c:v>
                </c:pt>
                <c:pt idx="716">
                  <c:v>-26.731165229805288</c:v>
                </c:pt>
                <c:pt idx="717">
                  <c:v>-26.743245340383496</c:v>
                </c:pt>
                <c:pt idx="718">
                  <c:v>-26.755308709127362</c:v>
                </c:pt>
                <c:pt idx="719">
                  <c:v>-26.767355382279199</c:v>
                </c:pt>
                <c:pt idx="720">
                  <c:v>-26.779385405890409</c:v>
                </c:pt>
                <c:pt idx="721">
                  <c:v>-26.791398825822505</c:v>
                </c:pt>
                <c:pt idx="722">
                  <c:v>-26.803395687748193</c:v>
                </c:pt>
                <c:pt idx="723">
                  <c:v>-26.815376037152387</c:v>
                </c:pt>
                <c:pt idx="724">
                  <c:v>-26.827339919333223</c:v>
                </c:pt>
                <c:pt idx="725">
                  <c:v>-26.8392873794031</c:v>
                </c:pt>
                <c:pt idx="726">
                  <c:v>-26.851218462289665</c:v>
                </c:pt>
                <c:pt idx="727">
                  <c:v>-26.863133212736848</c:v>
                </c:pt>
                <c:pt idx="728">
                  <c:v>-26.875031675305841</c:v>
                </c:pt>
                <c:pt idx="729">
                  <c:v>-26.886913894376097</c:v>
                </c:pt>
                <c:pt idx="730">
                  <c:v>-26.898779914146303</c:v>
                </c:pt>
                <c:pt idx="731">
                  <c:v>-26.910629778635386</c:v>
                </c:pt>
                <c:pt idx="732">
                  <c:v>-26.922463531683455</c:v>
                </c:pt>
                <c:pt idx="733">
                  <c:v>-26.934281216952769</c:v>
                </c:pt>
                <c:pt idx="734">
                  <c:v>-26.946082877928724</c:v>
                </c:pt>
                <c:pt idx="735">
                  <c:v>-26.957868557920772</c:v>
                </c:pt>
                <c:pt idx="736">
                  <c:v>-26.969638300063377</c:v>
                </c:pt>
                <c:pt idx="737">
                  <c:v>-26.981392147316974</c:v>
                </c:pt>
                <c:pt idx="738">
                  <c:v>-26.993130142468868</c:v>
                </c:pt>
                <c:pt idx="739">
                  <c:v>-27.004852328134188</c:v>
                </c:pt>
                <c:pt idx="740">
                  <c:v>-27.0165587467568</c:v>
                </c:pt>
                <c:pt idx="741">
                  <c:v>-27.028249440610214</c:v>
                </c:pt>
                <c:pt idx="742">
                  <c:v>-27.039924451798498</c:v>
                </c:pt>
                <c:pt idx="743">
                  <c:v>-27.051583822257189</c:v>
                </c:pt>
                <c:pt idx="744">
                  <c:v>-27.063227593754178</c:v>
                </c:pt>
                <c:pt idx="745">
                  <c:v>-27.074855807890593</c:v>
                </c:pt>
                <c:pt idx="746">
                  <c:v>-27.086468506101717</c:v>
                </c:pt>
                <c:pt idx="747">
                  <c:v>-27.098065729657822</c:v>
                </c:pt>
                <c:pt idx="748">
                  <c:v>-27.109647519665078</c:v>
                </c:pt>
                <c:pt idx="749">
                  <c:v>-27.121213917066406</c:v>
                </c:pt>
                <c:pt idx="750">
                  <c:v>-27.132764962642337</c:v>
                </c:pt>
                <c:pt idx="751">
                  <c:v>-27.144300697011872</c:v>
                </c:pt>
                <c:pt idx="752">
                  <c:v>-27.155821160633327</c:v>
                </c:pt>
                <c:pt idx="753">
                  <c:v>-27.167326393805197</c:v>
                </c:pt>
                <c:pt idx="754">
                  <c:v>-27.178816436666963</c:v>
                </c:pt>
                <c:pt idx="755">
                  <c:v>-27.190291329199955</c:v>
                </c:pt>
                <c:pt idx="756">
                  <c:v>-27.201751111228162</c:v>
                </c:pt>
                <c:pt idx="757">
                  <c:v>-27.21319582241906</c:v>
                </c:pt>
                <c:pt idx="758">
                  <c:v>-27.224625502284443</c:v>
                </c:pt>
                <c:pt idx="759">
                  <c:v>-27.236040190181207</c:v>
                </c:pt>
                <c:pt idx="760">
                  <c:v>-27.247439925312182</c:v>
                </c:pt>
                <c:pt idx="761">
                  <c:v>-27.258824746726916</c:v>
                </c:pt>
                <c:pt idx="762">
                  <c:v>-27.270194693322498</c:v>
                </c:pt>
                <c:pt idx="763">
                  <c:v>-27.28154980384431</c:v>
                </c:pt>
                <c:pt idx="764">
                  <c:v>-27.292890116886845</c:v>
                </c:pt>
                <c:pt idx="765">
                  <c:v>-27.304215670894472</c:v>
                </c:pt>
                <c:pt idx="766">
                  <c:v>-27.315526504162221</c:v>
                </c:pt>
                <c:pt idx="767">
                  <c:v>-27.326822654836551</c:v>
                </c:pt>
                <c:pt idx="768">
                  <c:v>-27.338104160916117</c:v>
                </c:pt>
                <c:pt idx="769">
                  <c:v>-27.349371060252526</c:v>
                </c:pt>
                <c:pt idx="770">
                  <c:v>-27.360623390551094</c:v>
                </c:pt>
                <c:pt idx="771">
                  <c:v>-27.371861189371607</c:v>
                </c:pt>
                <c:pt idx="772">
                  <c:v>-27.383084494129054</c:v>
                </c:pt>
                <c:pt idx="773">
                  <c:v>-27.394293342094386</c:v>
                </c:pt>
                <c:pt idx="774">
                  <c:v>-27.405487770395233</c:v>
                </c:pt>
                <c:pt idx="775">
                  <c:v>-27.416667816016648</c:v>
                </c:pt>
                <c:pt idx="776">
                  <c:v>-27.427833515801836</c:v>
                </c:pt>
                <c:pt idx="777">
                  <c:v>-27.43898490645288</c:v>
                </c:pt>
                <c:pt idx="778">
                  <c:v>-27.450122024531439</c:v>
                </c:pt>
                <c:pt idx="779">
                  <c:v>-27.461244906459491</c:v>
                </c:pt>
                <c:pt idx="780">
                  <c:v>-27.472353588520019</c:v>
                </c:pt>
                <c:pt idx="781">
                  <c:v>-27.483448106857725</c:v>
                </c:pt>
                <c:pt idx="782">
                  <c:v>-27.494528497479735</c:v>
                </c:pt>
                <c:pt idx="783">
                  <c:v>-27.505594796256293</c:v>
                </c:pt>
                <c:pt idx="784">
                  <c:v>-27.516647038921448</c:v>
                </c:pt>
                <c:pt idx="785">
                  <c:v>-27.527685261073742</c:v>
                </c:pt>
                <c:pt idx="786">
                  <c:v>-27.538709498176889</c:v>
                </c:pt>
                <c:pt idx="787">
                  <c:v>-27.549719785560477</c:v>
                </c:pt>
                <c:pt idx="788">
                  <c:v>-27.560716158420604</c:v>
                </c:pt>
                <c:pt idx="789">
                  <c:v>-27.571698651820586</c:v>
                </c:pt>
                <c:pt idx="790">
                  <c:v>-27.582667300691593</c:v>
                </c:pt>
                <c:pt idx="791">
                  <c:v>-27.593622139833336</c:v>
                </c:pt>
                <c:pt idx="792">
                  <c:v>-27.604563203914708</c:v>
                </c:pt>
                <c:pt idx="793">
                  <c:v>-27.615490527474439</c:v>
                </c:pt>
                <c:pt idx="794">
                  <c:v>-27.62640414492175</c:v>
                </c:pt>
                <c:pt idx="795">
                  <c:v>-27.637304090537008</c:v>
                </c:pt>
                <c:pt idx="796">
                  <c:v>-27.648190398472344</c:v>
                </c:pt>
                <c:pt idx="797">
                  <c:v>-27.65906310275231</c:v>
                </c:pt>
                <c:pt idx="798">
                  <c:v>-27.669922237274498</c:v>
                </c:pt>
                <c:pt idx="799">
                  <c:v>-27.680767835810197</c:v>
                </c:pt>
                <c:pt idx="800">
                  <c:v>-27.691599932004983</c:v>
                </c:pt>
                <c:pt idx="801">
                  <c:v>-27.702418559379364</c:v>
                </c:pt>
                <c:pt idx="802">
                  <c:v>-27.713223751329387</c:v>
                </c:pt>
                <c:pt idx="803">
                  <c:v>-27.724015541127265</c:v>
                </c:pt>
                <c:pt idx="804">
                  <c:v>-27.734793961921973</c:v>
                </c:pt>
                <c:pt idx="805">
                  <c:v>-27.745559046739867</c:v>
                </c:pt>
                <c:pt idx="806">
                  <c:v>-27.756310828485272</c:v>
                </c:pt>
                <c:pt idx="807">
                  <c:v>-27.767049339941106</c:v>
                </c:pt>
                <c:pt idx="808">
                  <c:v>-27.777774613769441</c:v>
                </c:pt>
                <c:pt idx="809">
                  <c:v>-27.788486682512136</c:v>
                </c:pt>
                <c:pt idx="810">
                  <c:v>-27.799185578591377</c:v>
                </c:pt>
                <c:pt idx="811">
                  <c:v>-27.809871334310326</c:v>
                </c:pt>
                <c:pt idx="812">
                  <c:v>-27.820543981853625</c:v>
                </c:pt>
                <c:pt idx="813">
                  <c:v>-27.831203553288042</c:v>
                </c:pt>
                <c:pt idx="814">
                  <c:v>-27.841850080563006</c:v>
                </c:pt>
                <c:pt idx="815">
                  <c:v>-27.852483595511181</c:v>
                </c:pt>
                <c:pt idx="816">
                  <c:v>-27.863104129849056</c:v>
                </c:pt>
                <c:pt idx="817">
                  <c:v>-27.873711715177485</c:v>
                </c:pt>
                <c:pt idx="818">
                  <c:v>-27.884306382982267</c:v>
                </c:pt>
                <c:pt idx="819">
                  <c:v>-27.894888164634665</c:v>
                </c:pt>
                <c:pt idx="820">
                  <c:v>-27.905457091392023</c:v>
                </c:pt>
                <c:pt idx="821">
                  <c:v>-27.916013194398253</c:v>
                </c:pt>
                <c:pt idx="822">
                  <c:v>-27.926556504684413</c:v>
                </c:pt>
                <c:pt idx="823">
                  <c:v>-27.937087053169265</c:v>
                </c:pt>
                <c:pt idx="824">
                  <c:v>-27.947604870659774</c:v>
                </c:pt>
                <c:pt idx="825">
                  <c:v>-27.958109987851685</c:v>
                </c:pt>
                <c:pt idx="826">
                  <c:v>-27.968602435330034</c:v>
                </c:pt>
                <c:pt idx="827">
                  <c:v>-27.979082243569682</c:v>
                </c:pt>
                <c:pt idx="828">
                  <c:v>-27.989549442935854</c:v>
                </c:pt>
                <c:pt idx="829">
                  <c:v>-28.000004063684649</c:v>
                </c:pt>
                <c:pt idx="830">
                  <c:v>-28.010446135963569</c:v>
                </c:pt>
                <c:pt idx="831">
                  <c:v>-28.020875689812041</c:v>
                </c:pt>
                <c:pt idx="832">
                  <c:v>-28.031292755161928</c:v>
                </c:pt>
                <c:pt idx="833">
                  <c:v>-28.041697361838025</c:v>
                </c:pt>
                <c:pt idx="834">
                  <c:v>-28.052089539558605</c:v>
                </c:pt>
                <c:pt idx="835">
                  <c:v>-28.062469317935886</c:v>
                </c:pt>
                <c:pt idx="836">
                  <c:v>-28.07283672647657</c:v>
                </c:pt>
                <c:pt idx="837">
                  <c:v>-28.083191794582305</c:v>
                </c:pt>
                <c:pt idx="838">
                  <c:v>-28.093534551550214</c:v>
                </c:pt>
                <c:pt idx="839">
                  <c:v>-28.103865026573374</c:v>
                </c:pt>
                <c:pt idx="840">
                  <c:v>-28.114183248741305</c:v>
                </c:pt>
                <c:pt idx="841">
                  <c:v>-28.124489247040472</c:v>
                </c:pt>
                <c:pt idx="842">
                  <c:v>-28.134783050354763</c:v>
                </c:pt>
                <c:pt idx="843">
                  <c:v>-28.145064687465965</c:v>
                </c:pt>
                <c:pt idx="844">
                  <c:v>-28.155334187054248</c:v>
                </c:pt>
                <c:pt idx="845">
                  <c:v>-28.165591577698656</c:v>
                </c:pt>
                <c:pt idx="846">
                  <c:v>-28.175836887877551</c:v>
                </c:pt>
                <c:pt idx="847">
                  <c:v>-28.186070145969122</c:v>
                </c:pt>
                <c:pt idx="848">
                  <c:v>-28.196291380251818</c:v>
                </c:pt>
                <c:pt idx="849">
                  <c:v>-28.206500618904844</c:v>
                </c:pt>
                <c:pt idx="850">
                  <c:v>-28.216697890008593</c:v>
                </c:pt>
                <c:pt idx="851">
                  <c:v>-28.226883221545144</c:v>
                </c:pt>
                <c:pt idx="852">
                  <c:v>-28.237056641398684</c:v>
                </c:pt>
                <c:pt idx="853">
                  <c:v>-28.247218177355986</c:v>
                </c:pt>
                <c:pt idx="854">
                  <c:v>-28.257367857106864</c:v>
                </c:pt>
                <c:pt idx="855">
                  <c:v>-28.267505708244592</c:v>
                </c:pt>
                <c:pt idx="856">
                  <c:v>-28.277631758266395</c:v>
                </c:pt>
                <c:pt idx="857">
                  <c:v>-28.28774603457385</c:v>
                </c:pt>
                <c:pt idx="858">
                  <c:v>-28.297848564473377</c:v>
                </c:pt>
                <c:pt idx="859">
                  <c:v>-28.30793937517663</c:v>
                </c:pt>
                <c:pt idx="860">
                  <c:v>-28.31801849380096</c:v>
                </c:pt>
                <c:pt idx="861">
                  <c:v>-28.328085947369857</c:v>
                </c:pt>
                <c:pt idx="862">
                  <c:v>-28.338141762813358</c:v>
                </c:pt>
                <c:pt idx="863">
                  <c:v>-28.34818596696849</c:v>
                </c:pt>
                <c:pt idx="864">
                  <c:v>-28.35821858657971</c:v>
                </c:pt>
                <c:pt idx="865">
                  <c:v>-28.368239648299301</c:v>
                </c:pt>
                <c:pt idx="866">
                  <c:v>-28.378249178687817</c:v>
                </c:pt>
                <c:pt idx="867">
                  <c:v>-28.388247204214498</c:v>
                </c:pt>
                <c:pt idx="868">
                  <c:v>-28.398233751257674</c:v>
                </c:pt>
                <c:pt idx="869">
                  <c:v>-28.408208846105193</c:v>
                </c:pt>
                <c:pt idx="870">
                  <c:v>-28.418172514954854</c:v>
                </c:pt>
                <c:pt idx="871">
                  <c:v>-28.428124783914768</c:v>
                </c:pt>
                <c:pt idx="872">
                  <c:v>-28.438065679003802</c:v>
                </c:pt>
                <c:pt idx="873">
                  <c:v>-28.447995226151988</c:v>
                </c:pt>
                <c:pt idx="874">
                  <c:v>-28.457913451200895</c:v>
                </c:pt>
                <c:pt idx="875">
                  <c:v>-28.467820379904062</c:v>
                </c:pt>
                <c:pt idx="876">
                  <c:v>-28.477716037927383</c:v>
                </c:pt>
                <c:pt idx="877">
                  <c:v>-28.487600450849506</c:v>
                </c:pt>
                <c:pt idx="878">
                  <c:v>-28.49747364416222</c:v>
                </c:pt>
                <c:pt idx="879">
                  <c:v>-28.507335643270864</c:v>
                </c:pt>
                <c:pt idx="880">
                  <c:v>-28.517186473494696</c:v>
                </c:pt>
                <c:pt idx="881">
                  <c:v>-28.527026160067308</c:v>
                </c:pt>
                <c:pt idx="882">
                  <c:v>-28.536854728136976</c:v>
                </c:pt>
                <c:pt idx="883">
                  <c:v>-28.546672202767081</c:v>
                </c:pt>
                <c:pt idx="884">
                  <c:v>-28.556478608936455</c:v>
                </c:pt>
                <c:pt idx="885">
                  <c:v>-28.56627397153979</c:v>
                </c:pt>
                <c:pt idx="886">
                  <c:v>-28.576058315387996</c:v>
                </c:pt>
                <c:pt idx="887">
                  <c:v>-28.585831665208588</c:v>
                </c:pt>
                <c:pt idx="888">
                  <c:v>-28.595594045646045</c:v>
                </c:pt>
                <c:pt idx="889">
                  <c:v>-28.605345481262194</c:v>
                </c:pt>
                <c:pt idx="890">
                  <c:v>-28.615085996536575</c:v>
                </c:pt>
                <c:pt idx="891">
                  <c:v>-28.624815615866805</c:v>
                </c:pt>
                <c:pt idx="892">
                  <c:v>-28.634534363568939</c:v>
                </c:pt>
                <c:pt idx="893">
                  <c:v>-28.644242263877846</c:v>
                </c:pt>
                <c:pt idx="894">
                  <c:v>-28.653939340947559</c:v>
                </c:pt>
                <c:pt idx="895">
                  <c:v>-28.663625618851629</c:v>
                </c:pt>
                <c:pt idx="896">
                  <c:v>-28.673301121583492</c:v>
                </c:pt>
                <c:pt idx="897">
                  <c:v>-28.682965873056823</c:v>
                </c:pt>
                <c:pt idx="898">
                  <c:v>-28.692619897105885</c:v>
                </c:pt>
                <c:pt idx="899">
                  <c:v>-28.702263217485871</c:v>
                </c:pt>
                <c:pt idx="900">
                  <c:v>-28.711895857873277</c:v>
                </c:pt>
                <c:pt idx="901">
                  <c:v>-28.721517841866223</c:v>
                </c:pt>
                <c:pt idx="902">
                  <c:v>-28.73112919298482</c:v>
                </c:pt>
                <c:pt idx="903">
                  <c:v>-28.740729934671489</c:v>
                </c:pt>
                <c:pt idx="904">
                  <c:v>-28.750320090291321</c:v>
                </c:pt>
                <c:pt idx="905">
                  <c:v>-28.759899683132414</c:v>
                </c:pt>
                <c:pt idx="906">
                  <c:v>-28.769468736406196</c:v>
                </c:pt>
                <c:pt idx="907">
                  <c:v>-28.779027273247788</c:v>
                </c:pt>
                <c:pt idx="908">
                  <c:v>-28.788575316716312</c:v>
                </c:pt>
                <c:pt idx="909">
                  <c:v>-28.798112889795235</c:v>
                </c:pt>
                <c:pt idx="910">
                  <c:v>-28.807640015392689</c:v>
                </c:pt>
                <c:pt idx="911">
                  <c:v>-28.817156716341813</c:v>
                </c:pt>
                <c:pt idx="912">
                  <c:v>-28.826663015401085</c:v>
                </c:pt>
                <c:pt idx="913">
                  <c:v>-28.836158935254616</c:v>
                </c:pt>
                <c:pt idx="914">
                  <c:v>-28.845644498512502</c:v>
                </c:pt>
                <c:pt idx="915">
                  <c:v>-28.855119727711131</c:v>
                </c:pt>
                <c:pt idx="916">
                  <c:v>-28.864584645313521</c:v>
                </c:pt>
                <c:pt idx="917">
                  <c:v>-28.874039273709609</c:v>
                </c:pt>
                <c:pt idx="918">
                  <c:v>-28.883483635216592</c:v>
                </c:pt>
                <c:pt idx="919">
                  <c:v>-28.892917752079221</c:v>
                </c:pt>
                <c:pt idx="920">
                  <c:v>-28.902341646470134</c:v>
                </c:pt>
                <c:pt idx="921">
                  <c:v>-28.911755340490153</c:v>
                </c:pt>
                <c:pt idx="922">
                  <c:v>-28.921158856168603</c:v>
                </c:pt>
                <c:pt idx="923">
                  <c:v>-28.930552215463614</c:v>
                </c:pt>
                <c:pt idx="924">
                  <c:v>-28.939935440262413</c:v>
                </c:pt>
                <c:pt idx="925">
                  <c:v>-28.94930855238167</c:v>
                </c:pt>
                <c:pt idx="926">
                  <c:v>-28.958671573567749</c:v>
                </c:pt>
                <c:pt idx="927">
                  <c:v>-28.968024525497043</c:v>
                </c:pt>
                <c:pt idx="928">
                  <c:v>-28.977367429776272</c:v>
                </c:pt>
                <c:pt idx="929">
                  <c:v>-28.986700307942762</c:v>
                </c:pt>
                <c:pt idx="930">
                  <c:v>-28.996023181464757</c:v>
                </c:pt>
                <c:pt idx="931">
                  <c:v>-29.005336071741713</c:v>
                </c:pt>
                <c:pt idx="932">
                  <c:v>-29.014639000104584</c:v>
                </c:pt>
                <c:pt idx="933">
                  <c:v>-29.023931987816116</c:v>
                </c:pt>
                <c:pt idx="934">
                  <c:v>-29.03321505607115</c:v>
                </c:pt>
                <c:pt idx="935">
                  <c:v>-29.042488225996877</c:v>
                </c:pt>
                <c:pt idx="936">
                  <c:v>-29.051751518653177</c:v>
                </c:pt>
                <c:pt idx="937">
                  <c:v>-29.061004955032846</c:v>
                </c:pt>
                <c:pt idx="938">
                  <c:v>-29.070248556061927</c:v>
                </c:pt>
                <c:pt idx="939">
                  <c:v>-29.07948234259997</c:v>
                </c:pt>
                <c:pt idx="940">
                  <c:v>-29.088706335440307</c:v>
                </c:pt>
                <c:pt idx="941">
                  <c:v>-29.09792055531036</c:v>
                </c:pt>
                <c:pt idx="942">
                  <c:v>-29.107125022871891</c:v>
                </c:pt>
                <c:pt idx="943">
                  <c:v>-29.116319758721282</c:v>
                </c:pt>
                <c:pt idx="944">
                  <c:v>-29.12550478338984</c:v>
                </c:pt>
                <c:pt idx="945">
                  <c:v>-29.134680117344015</c:v>
                </c:pt>
                <c:pt idx="946">
                  <c:v>-29.143845780985721</c:v>
                </c:pt>
                <c:pt idx="947">
                  <c:v>-29.153001794652603</c:v>
                </c:pt>
                <c:pt idx="948">
                  <c:v>-29.162148178618278</c:v>
                </c:pt>
                <c:pt idx="949">
                  <c:v>-29.171284953092616</c:v>
                </c:pt>
                <c:pt idx="950">
                  <c:v>-29.180412138222025</c:v>
                </c:pt>
                <c:pt idx="951">
                  <c:v>-29.189529754089676</c:v>
                </c:pt>
                <c:pt idx="952">
                  <c:v>-29.198637820715824</c:v>
                </c:pt>
                <c:pt idx="953">
                  <c:v>-29.207736358058018</c:v>
                </c:pt>
                <c:pt idx="954">
                  <c:v>-29.216825386011386</c:v>
                </c:pt>
                <c:pt idx="955">
                  <c:v>-29.225904924408891</c:v>
                </c:pt>
                <c:pt idx="956">
                  <c:v>-29.234974993021581</c:v>
                </c:pt>
                <c:pt idx="957">
                  <c:v>-29.244035611558875</c:v>
                </c:pt>
                <c:pt idx="958">
                  <c:v>-29.253086799668782</c:v>
                </c:pt>
                <c:pt idx="959">
                  <c:v>-29.262128576938178</c:v>
                </c:pt>
                <c:pt idx="960">
                  <c:v>-29.271160962893038</c:v>
                </c:pt>
                <c:pt idx="961">
                  <c:v>-29.280183976998732</c:v>
                </c:pt>
                <c:pt idx="962">
                  <c:v>-29.289197638660227</c:v>
                </c:pt>
                <c:pt idx="963">
                  <c:v>-29.298201967222344</c:v>
                </c:pt>
                <c:pt idx="964">
                  <c:v>-29.307196981970041</c:v>
                </c:pt>
                <c:pt idx="965">
                  <c:v>-29.316182702128625</c:v>
                </c:pt>
                <c:pt idx="966">
                  <c:v>-29.325159146864003</c:v>
                </c:pt>
                <c:pt idx="967">
                  <c:v>-29.334126335282949</c:v>
                </c:pt>
                <c:pt idx="968">
                  <c:v>-29.343084286433299</c:v>
                </c:pt>
                <c:pt idx="969">
                  <c:v>-29.352033019304255</c:v>
                </c:pt>
                <c:pt idx="970">
                  <c:v>-29.360972552826571</c:v>
                </c:pt>
                <c:pt idx="971">
                  <c:v>-29.369902905872824</c:v>
                </c:pt>
                <c:pt idx="972">
                  <c:v>-29.378824097257642</c:v>
                </c:pt>
                <c:pt idx="973">
                  <c:v>-29.387736145737939</c:v>
                </c:pt>
                <c:pt idx="974">
                  <c:v>-29.396639070013148</c:v>
                </c:pt>
                <c:pt idx="975">
                  <c:v>-29.405532888725471</c:v>
                </c:pt>
                <c:pt idx="976">
                  <c:v>-29.414417620460092</c:v>
                </c:pt>
                <c:pt idx="977">
                  <c:v>-29.423293283745423</c:v>
                </c:pt>
                <c:pt idx="978">
                  <c:v>-29.432159897053317</c:v>
                </c:pt>
                <c:pt idx="979">
                  <c:v>-29.441017478799335</c:v>
                </c:pt>
                <c:pt idx="980">
                  <c:v>-29.449866047342923</c:v>
                </c:pt>
                <c:pt idx="981">
                  <c:v>-29.458705620987679</c:v>
                </c:pt>
                <c:pt idx="982">
                  <c:v>-29.467536217981571</c:v>
                </c:pt>
                <c:pt idx="983">
                  <c:v>-29.476357856517147</c:v>
                </c:pt>
                <c:pt idx="984">
                  <c:v>-29.485170554731774</c:v>
                </c:pt>
                <c:pt idx="985">
                  <c:v>-29.493974330707857</c:v>
                </c:pt>
                <c:pt idx="986">
                  <c:v>-29.502769202473051</c:v>
                </c:pt>
                <c:pt idx="987">
                  <c:v>-29.511555188000496</c:v>
                </c:pt>
                <c:pt idx="988">
                  <c:v>-29.520332305209035</c:v>
                </c:pt>
                <c:pt idx="989">
                  <c:v>-29.529100571963415</c:v>
                </c:pt>
                <c:pt idx="990">
                  <c:v>-29.537860006074531</c:v>
                </c:pt>
                <c:pt idx="991">
                  <c:v>-29.546610625299614</c:v>
                </c:pt>
                <c:pt idx="992">
                  <c:v>-29.555352447342472</c:v>
                </c:pt>
                <c:pt idx="993">
                  <c:v>-29.564085489853685</c:v>
                </c:pt>
                <c:pt idx="994">
                  <c:v>-29.572809770430815</c:v>
                </c:pt>
                <c:pt idx="995">
                  <c:v>-29.581525306618648</c:v>
                </c:pt>
                <c:pt idx="996">
                  <c:v>-29.59023211590937</c:v>
                </c:pt>
                <c:pt idx="997">
                  <c:v>-29.59893021574279</c:v>
                </c:pt>
                <c:pt idx="998">
                  <c:v>-29.607619623506562</c:v>
                </c:pt>
                <c:pt idx="999">
                  <c:v>-29.616300356536371</c:v>
                </c:pt>
                <c:pt idx="1000">
                  <c:v>-29.624972432116138</c:v>
                </c:pt>
                <c:pt idx="1001">
                  <c:v>-29.633635867478262</c:v>
                </c:pt>
                <c:pt idx="1002">
                  <c:v>-29.642290679803772</c:v>
                </c:pt>
                <c:pt idx="1003">
                  <c:v>-29.650936886222581</c:v>
                </c:pt>
                <c:pt idx="1004">
                  <c:v>-29.659574503813644</c:v>
                </c:pt>
                <c:pt idx="1005">
                  <c:v>-29.668203549605195</c:v>
                </c:pt>
                <c:pt idx="1006">
                  <c:v>-29.676824040574928</c:v>
                </c:pt>
                <c:pt idx="1007">
                  <c:v>-29.685435993650202</c:v>
                </c:pt>
                <c:pt idx="1008">
                  <c:v>-29.69403942570824</c:v>
                </c:pt>
                <c:pt idx="1009">
                  <c:v>-29.702634353576308</c:v>
                </c:pt>
                <c:pt idx="1010">
                  <c:v>-29.711220794031973</c:v>
                </c:pt>
                <c:pt idx="1011">
                  <c:v>-29.719798763803205</c:v>
                </c:pt>
                <c:pt idx="1012">
                  <c:v>-29.728368279568652</c:v>
                </c:pt>
                <c:pt idx="1013">
                  <c:v>-29.736929357957791</c:v>
                </c:pt>
                <c:pt idx="1014">
                  <c:v>-29.745482015551147</c:v>
                </c:pt>
                <c:pt idx="1015">
                  <c:v>-29.754026268880452</c:v>
                </c:pt>
                <c:pt idx="1016">
                  <c:v>-29.762562134428869</c:v>
                </c:pt>
                <c:pt idx="1017">
                  <c:v>-29.771089628631159</c:v>
                </c:pt>
                <c:pt idx="1018">
                  <c:v>-29.779608767873881</c:v>
                </c:pt>
                <c:pt idx="1019">
                  <c:v>-29.788119568495585</c:v>
                </c:pt>
                <c:pt idx="1020">
                  <c:v>-29.796622046786986</c:v>
                </c:pt>
                <c:pt idx="1021">
                  <c:v>-29.805116218991156</c:v>
                </c:pt>
                <c:pt idx="1022">
                  <c:v>-29.813602101303719</c:v>
                </c:pt>
                <c:pt idx="1023">
                  <c:v>-29.822079709873009</c:v>
                </c:pt>
                <c:pt idx="1024">
                  <c:v>-29.830549060800283</c:v>
                </c:pt>
                <c:pt idx="1025">
                  <c:v>-29.839010170139897</c:v>
                </c:pt>
                <c:pt idx="1026">
                  <c:v>-29.847463053899467</c:v>
                </c:pt>
                <c:pt idx="1027">
                  <c:v>-29.855907728040076</c:v>
                </c:pt>
                <c:pt idx="1028">
                  <c:v>-29.864344208476442</c:v>
                </c:pt>
                <c:pt idx="1029">
                  <c:v>-29.872772511077098</c:v>
                </c:pt>
                <c:pt idx="1030">
                  <c:v>-29.881192651664577</c:v>
                </c:pt>
                <c:pt idx="1031">
                  <c:v>-29.88960464601557</c:v>
                </c:pt>
                <c:pt idx="1032">
                  <c:v>-29.898008509861128</c:v>
                </c:pt>
                <c:pt idx="1033">
                  <c:v>-29.906404258886823</c:v>
                </c:pt>
                <c:pt idx="1034">
                  <c:v>-29.914791908732926</c:v>
                </c:pt>
                <c:pt idx="1035">
                  <c:v>-29.923171474994579</c:v>
                </c:pt>
                <c:pt idx="1036">
                  <c:v>-29.931542973221973</c:v>
                </c:pt>
                <c:pt idx="1037">
                  <c:v>-29.939906418920511</c:v>
                </c:pt>
                <c:pt idx="1038">
                  <c:v>-29.948261827550997</c:v>
                </c:pt>
                <c:pt idx="1039">
                  <c:v>-29.956609214529792</c:v>
                </c:pt>
                <c:pt idx="1040">
                  <c:v>-29.964948595228989</c:v>
                </c:pt>
                <c:pt idx="1041">
                  <c:v>-29.973279984976571</c:v>
                </c:pt>
                <c:pt idx="1042">
                  <c:v>-29.981603399056603</c:v>
                </c:pt>
                <c:pt idx="1043">
                  <c:v>-29.989918852709391</c:v>
                </c:pt>
                <c:pt idx="1044">
                  <c:v>-29.998226361131618</c:v>
                </c:pt>
                <c:pt idx="1045">
                  <c:v>-30.006525939476557</c:v>
                </c:pt>
                <c:pt idx="1046">
                  <c:v>-30.014817602854215</c:v>
                </c:pt>
                <c:pt idx="1047">
                  <c:v>-30.023101366331488</c:v>
                </c:pt>
                <c:pt idx="1048">
                  <c:v>-30.03137724493234</c:v>
                </c:pt>
                <c:pt idx="1049">
                  <c:v>-30.039645253637957</c:v>
                </c:pt>
                <c:pt idx="1050">
                  <c:v>-30.047905407386921</c:v>
                </c:pt>
                <c:pt idx="1051">
                  <c:v>-30.056157721075344</c:v>
                </c:pt>
                <c:pt idx="1052">
                  <c:v>-30.06440220955707</c:v>
                </c:pt>
                <c:pt idx="1053">
                  <c:v>-30.072638887643784</c:v>
                </c:pt>
                <c:pt idx="1054">
                  <c:v>-30.080867770105229</c:v>
                </c:pt>
                <c:pt idx="1055">
                  <c:v>-30.089088871669304</c:v>
                </c:pt>
                <c:pt idx="1056">
                  <c:v>-30.097302207022278</c:v>
                </c:pt>
                <c:pt idx="1057">
                  <c:v>-30.105507790808907</c:v>
                </c:pt>
                <c:pt idx="1058">
                  <c:v>-30.113705637632599</c:v>
                </c:pt>
                <c:pt idx="1059">
                  <c:v>-30.12189576205558</c:v>
                </c:pt>
                <c:pt idx="1060">
                  <c:v>-30.130078178599046</c:v>
                </c:pt>
                <c:pt idx="1061">
                  <c:v>-30.138252901743307</c:v>
                </c:pt>
                <c:pt idx="1062">
                  <c:v>-30.146419945927938</c:v>
                </c:pt>
                <c:pt idx="1063">
                  <c:v>-30.154579325551968</c:v>
                </c:pt>
                <c:pt idx="1064">
                  <c:v>-30.16273105497396</c:v>
                </c:pt>
                <c:pt idx="1065">
                  <c:v>-30.170875148512259</c:v>
                </c:pt>
                <c:pt idx="1066">
                  <c:v>-30.179011620445038</c:v>
                </c:pt>
                <c:pt idx="1067">
                  <c:v>-30.187140485010527</c:v>
                </c:pt>
                <c:pt idx="1068">
                  <c:v>-30.19526175640712</c:v>
                </c:pt>
                <c:pt idx="1069">
                  <c:v>-30.203375448793555</c:v>
                </c:pt>
                <c:pt idx="1070">
                  <c:v>-30.211481576289021</c:v>
                </c:pt>
                <c:pt idx="1071">
                  <c:v>-30.219580152973343</c:v>
                </c:pt>
                <c:pt idx="1072">
                  <c:v>-30.227671192887101</c:v>
                </c:pt>
                <c:pt idx="1073">
                  <c:v>-30.235754710031788</c:v>
                </c:pt>
                <c:pt idx="1074">
                  <c:v>-30.243830718369967</c:v>
                </c:pt>
                <c:pt idx="1075">
                  <c:v>-30.25189923182538</c:v>
                </c:pt>
                <c:pt idx="1076">
                  <c:v>-30.259960264283126</c:v>
                </c:pt>
                <c:pt idx="1077">
                  <c:v>-30.26801382958979</c:v>
                </c:pt>
                <c:pt idx="1078">
                  <c:v>-30.276059941553587</c:v>
                </c:pt>
                <c:pt idx="1079">
                  <c:v>-30.284098613944501</c:v>
                </c:pt>
                <c:pt idx="1080">
                  <c:v>-30.29212986049442</c:v>
                </c:pt>
                <c:pt idx="1081">
                  <c:v>-30.30015369489729</c:v>
                </c:pt>
                <c:pt idx="1082">
                  <c:v>-30.308170130809255</c:v>
                </c:pt>
                <c:pt idx="1083">
                  <c:v>-30.316179181848778</c:v>
                </c:pt>
                <c:pt idx="1084">
                  <c:v>-30.324180861596794</c:v>
                </c:pt>
                <c:pt idx="1085">
                  <c:v>-30.332175183596842</c:v>
                </c:pt>
                <c:pt idx="1086">
                  <c:v>-30.340162161355202</c:v>
                </c:pt>
                <c:pt idx="1087">
                  <c:v>-30.348141808341055</c:v>
                </c:pt>
                <c:pt idx="1088">
                  <c:v>-30.356114137986559</c:v>
                </c:pt>
                <c:pt idx="1089">
                  <c:v>-30.364079163687062</c:v>
                </c:pt>
                <c:pt idx="1090">
                  <c:v>-30.372036898801163</c:v>
                </c:pt>
                <c:pt idx="1091">
                  <c:v>-30.379987356650901</c:v>
                </c:pt>
                <c:pt idx="1092">
                  <c:v>-30.387930550521865</c:v>
                </c:pt>
                <c:pt idx="1093">
                  <c:v>-30.395866493663316</c:v>
                </c:pt>
                <c:pt idx="1094">
                  <c:v>-30.403795199288346</c:v>
                </c:pt>
                <c:pt idx="1095">
                  <c:v>-30.411716680573988</c:v>
                </c:pt>
                <c:pt idx="1096">
                  <c:v>-30.419630950661357</c:v>
                </c:pt>
                <c:pt idx="1097">
                  <c:v>-30.427538022655781</c:v>
                </c:pt>
                <c:pt idx="1098">
                  <c:v>-30.435437909626923</c:v>
                </c:pt>
                <c:pt idx="1099">
                  <c:v>-30.443330624608912</c:v>
                </c:pt>
                <c:pt idx="1100">
                  <c:v>-30.451216180600476</c:v>
                </c:pt>
                <c:pt idx="1101">
                  <c:v>-30.459094590565069</c:v>
                </c:pt>
                <c:pt idx="1102">
                  <c:v>-30.466965867431007</c:v>
                </c:pt>
                <c:pt idx="1103">
                  <c:v>-30.474830024091567</c:v>
                </c:pt>
                <c:pt idx="1104">
                  <c:v>-30.482687073405149</c:v>
                </c:pt>
                <c:pt idx="1105">
                  <c:v>-30.490537028195366</c:v>
                </c:pt>
                <c:pt idx="1106">
                  <c:v>-30.498379901251202</c:v>
                </c:pt>
                <c:pt idx="1107">
                  <c:v>-30.506215705327126</c:v>
                </c:pt>
                <c:pt idx="1108">
                  <c:v>-30.514044453143189</c:v>
                </c:pt>
                <c:pt idx="1109">
                  <c:v>-30.521866157385201</c:v>
                </c:pt>
                <c:pt idx="1110">
                  <c:v>-30.529680830704791</c:v>
                </c:pt>
                <c:pt idx="1111">
                  <c:v>-30.537488485719596</c:v>
                </c:pt>
                <c:pt idx="1112">
                  <c:v>-30.545289135013313</c:v>
                </c:pt>
                <c:pt idx="1113">
                  <c:v>-30.553082791135886</c:v>
                </c:pt>
                <c:pt idx="1114">
                  <c:v>-30.560869466603574</c:v>
                </c:pt>
                <c:pt idx="1115">
                  <c:v>-30.568649173899111</c:v>
                </c:pt>
                <c:pt idx="1116">
                  <c:v>-30.576421925471795</c:v>
                </c:pt>
                <c:pt idx="1117">
                  <c:v>-30.584187733737632</c:v>
                </c:pt>
                <c:pt idx="1118">
                  <c:v>-30.591946611079432</c:v>
                </c:pt>
                <c:pt idx="1119">
                  <c:v>-30.59969856984695</c:v>
                </c:pt>
                <c:pt idx="1120">
                  <c:v>-30.607443622356975</c:v>
                </c:pt>
                <c:pt idx="1121">
                  <c:v>-30.615181780893479</c:v>
                </c:pt>
                <c:pt idx="1122">
                  <c:v>-30.622913057707709</c:v>
                </c:pt>
                <c:pt idx="1123">
                  <c:v>-30.630637465018321</c:v>
                </c:pt>
                <c:pt idx="1124">
                  <c:v>-30.63835501501147</c:v>
                </c:pt>
                <c:pt idx="1125">
                  <c:v>-30.646065719840962</c:v>
                </c:pt>
                <c:pt idx="1126">
                  <c:v>-30.653769591628333</c:v>
                </c:pt>
                <c:pt idx="1127">
                  <c:v>-30.661466642462983</c:v>
                </c:pt>
                <c:pt idx="1128">
                  <c:v>-30.669156884402284</c:v>
                </c:pt>
                <c:pt idx="1129">
                  <c:v>-30.676840329471688</c:v>
                </c:pt>
                <c:pt idx="1130">
                  <c:v>-30.684516989664857</c:v>
                </c:pt>
                <c:pt idx="1131">
                  <c:v>-30.692186876943754</c:v>
                </c:pt>
                <c:pt idx="1132">
                  <c:v>-30.699850003238758</c:v>
                </c:pt>
                <c:pt idx="1133">
                  <c:v>-30.707506380448791</c:v>
                </c:pt>
                <c:pt idx="1134">
                  <c:v>-30.715156020441412</c:v>
                </c:pt>
                <c:pt idx="1135">
                  <c:v>-30.722798935052932</c:v>
                </c:pt>
                <c:pt idx="1136">
                  <c:v>-30.730435136088524</c:v>
                </c:pt>
                <c:pt idx="1137">
                  <c:v>-30.738064635322331</c:v>
                </c:pt>
                <c:pt idx="1138">
                  <c:v>-30.745687444497584</c:v>
                </c:pt>
                <c:pt idx="1139">
                  <c:v>-30.753303575326683</c:v>
                </c:pt>
                <c:pt idx="1140">
                  <c:v>-30.760913039491349</c:v>
                </c:pt>
                <c:pt idx="1141">
                  <c:v>-30.768515848642682</c:v>
                </c:pt>
                <c:pt idx="1142">
                  <c:v>-30.776112014401299</c:v>
                </c:pt>
                <c:pt idx="1143">
                  <c:v>-30.783701548357438</c:v>
                </c:pt>
                <c:pt idx="1144">
                  <c:v>-30.791284462071054</c:v>
                </c:pt>
                <c:pt idx="1145">
                  <c:v>-30.798860767071922</c:v>
                </c:pt>
                <c:pt idx="1146">
                  <c:v>-30.806430474859759</c:v>
                </c:pt>
                <c:pt idx="1147">
                  <c:v>-30.813993596904314</c:v>
                </c:pt>
                <c:pt idx="1148">
                  <c:v>-30.821550144645467</c:v>
                </c:pt>
                <c:pt idx="1149">
                  <c:v>-30.829100129493348</c:v>
                </c:pt>
                <c:pt idx="1150">
                  <c:v>-30.836643562828442</c:v>
                </c:pt>
                <c:pt idx="1151">
                  <c:v>-30.844180456001666</c:v>
                </c:pt>
                <c:pt idx="1152">
                  <c:v>-30.851710820334493</c:v>
                </c:pt>
                <c:pt idx="1153">
                  <c:v>-30.859234667119054</c:v>
                </c:pt>
                <c:pt idx="1154">
                  <c:v>-30.866752007618224</c:v>
                </c:pt>
                <c:pt idx="1155">
                  <c:v>-30.874262853065741</c:v>
                </c:pt>
                <c:pt idx="1156">
                  <c:v>-30.881767214666294</c:v>
                </c:pt>
                <c:pt idx="1157">
                  <c:v>-30.889265103595633</c:v>
                </c:pt>
                <c:pt idx="1158">
                  <c:v>-30.896756531000655</c:v>
                </c:pt>
                <c:pt idx="1159">
                  <c:v>-30.904241507999505</c:v>
                </c:pt>
                <c:pt idx="1160">
                  <c:v>-30.911720045681687</c:v>
                </c:pt>
                <c:pt idx="1161">
                  <c:v>-30.919192155108171</c:v>
                </c:pt>
                <c:pt idx="1162">
                  <c:v>-30.926657847311443</c:v>
                </c:pt>
                <c:pt idx="1163">
                  <c:v>-30.934117133295661</c:v>
                </c:pt>
                <c:pt idx="1164">
                  <c:v>-30.941570024036711</c:v>
                </c:pt>
                <c:pt idx="1165">
                  <c:v>-30.949016530482329</c:v>
                </c:pt>
                <c:pt idx="1166">
                  <c:v>-30.956456663552174</c:v>
                </c:pt>
                <c:pt idx="1167">
                  <c:v>-30.963890434137944</c:v>
                </c:pt>
                <c:pt idx="1168">
                  <c:v>-30.971317853103471</c:v>
                </c:pt>
                <c:pt idx="1169">
                  <c:v>-30.978738931284788</c:v>
                </c:pt>
                <c:pt idx="1170">
                  <c:v>-30.986153679490261</c:v>
                </c:pt>
                <c:pt idx="1171">
                  <c:v>-30.993562108500655</c:v>
                </c:pt>
                <c:pt idx="1172">
                  <c:v>-31.000964229069258</c:v>
                </c:pt>
                <c:pt idx="1173">
                  <c:v>-31.008360051921926</c:v>
                </c:pt>
                <c:pt idx="1174">
                  <c:v>-31.015749587757231</c:v>
                </c:pt>
                <c:pt idx="1175">
                  <c:v>-31.023132847246519</c:v>
                </c:pt>
                <c:pt idx="1176">
                  <c:v>-31.030509841034004</c:v>
                </c:pt>
                <c:pt idx="1177">
                  <c:v>-31.037880579736875</c:v>
                </c:pt>
                <c:pt idx="1178">
                  <c:v>-31.045245073945374</c:v>
                </c:pt>
                <c:pt idx="1179">
                  <c:v>-31.052603334222901</c:v>
                </c:pt>
                <c:pt idx="1180">
                  <c:v>-31.059955371106081</c:v>
                </c:pt>
                <c:pt idx="1181">
                  <c:v>-31.067301195104882</c:v>
                </c:pt>
                <c:pt idx="1182">
                  <c:v>-31.074640816702694</c:v>
                </c:pt>
                <c:pt idx="1183">
                  <c:v>-31.081974246356395</c:v>
                </c:pt>
                <c:pt idx="1184">
                  <c:v>-31.089301494496485</c:v>
                </c:pt>
                <c:pt idx="1185">
                  <c:v>-31.096622571527138</c:v>
                </c:pt>
                <c:pt idx="1186">
                  <c:v>-31.103937487826315</c:v>
                </c:pt>
                <c:pt idx="1187">
                  <c:v>-31.111246253745826</c:v>
                </c:pt>
                <c:pt idx="1188">
                  <c:v>-31.118548879611438</c:v>
                </c:pt>
                <c:pt idx="1189">
                  <c:v>-31.125845375722964</c:v>
                </c:pt>
                <c:pt idx="1190">
                  <c:v>-31.133135752354335</c:v>
                </c:pt>
                <c:pt idx="1191">
                  <c:v>-31.140420019753684</c:v>
                </c:pt>
                <c:pt idx="1192">
                  <c:v>-31.147698188143458</c:v>
                </c:pt>
                <c:pt idx="1193">
                  <c:v>-31.154970267720493</c:v>
                </c:pt>
                <c:pt idx="1194">
                  <c:v>-31.162236268656073</c:v>
                </c:pt>
                <c:pt idx="1195">
                  <c:v>-31.169496201096049</c:v>
                </c:pt>
                <c:pt idx="1196">
                  <c:v>-31.176750075160907</c:v>
                </c:pt>
                <c:pt idx="1197">
                  <c:v>-31.183997900945858</c:v>
                </c:pt>
                <c:pt idx="1198">
                  <c:v>-31.19123968852093</c:v>
                </c:pt>
                <c:pt idx="1199">
                  <c:v>-31.198475447931024</c:v>
                </c:pt>
                <c:pt idx="1200">
                  <c:v>-31.205705189196028</c:v>
                </c:pt>
                <c:pt idx="1201">
                  <c:v>-31.21292892231088</c:v>
                </c:pt>
                <c:pt idx="1202">
                  <c:v>-31.220146657245667</c:v>
                </c:pt>
                <c:pt idx="1203">
                  <c:v>-31.22735840394569</c:v>
                </c:pt>
                <c:pt idx="1204">
                  <c:v>-31.234564172331567</c:v>
                </c:pt>
                <c:pt idx="1205">
                  <c:v>-31.241763972299275</c:v>
                </c:pt>
                <c:pt idx="1206">
                  <c:v>-31.248957813720295</c:v>
                </c:pt>
                <c:pt idx="1207">
                  <c:v>-31.256145706441632</c:v>
                </c:pt>
                <c:pt idx="1208">
                  <c:v>-31.263327660285928</c:v>
                </c:pt>
                <c:pt idx="1209">
                  <c:v>-31.270503685051523</c:v>
                </c:pt>
                <c:pt idx="1210">
                  <c:v>-31.277673790512566</c:v>
                </c:pt>
                <c:pt idx="1211">
                  <c:v>-31.284837986419056</c:v>
                </c:pt>
                <c:pt idx="1212">
                  <c:v>-31.291996282496957</c:v>
                </c:pt>
                <c:pt idx="1213">
                  <c:v>-31.299148688448248</c:v>
                </c:pt>
                <c:pt idx="1214">
                  <c:v>-31.306295213951017</c:v>
                </c:pt>
                <c:pt idx="1215">
                  <c:v>-31.313435868659539</c:v>
                </c:pt>
                <c:pt idx="1216">
                  <c:v>-31.320570662204336</c:v>
                </c:pt>
                <c:pt idx="1217">
                  <c:v>-31.327699604192304</c:v>
                </c:pt>
                <c:pt idx="1218">
                  <c:v>-31.334822704206722</c:v>
                </c:pt>
                <c:pt idx="1219">
                  <c:v>-31.341939971807381</c:v>
                </c:pt>
                <c:pt idx="1220">
                  <c:v>-31.349051416530635</c:v>
                </c:pt>
                <c:pt idx="1221">
                  <c:v>-31.356157047889489</c:v>
                </c:pt>
                <c:pt idx="1222">
                  <c:v>-31.363256875373679</c:v>
                </c:pt>
                <c:pt idx="1223">
                  <c:v>-31.370350908449723</c:v>
                </c:pt>
                <c:pt idx="1224">
                  <c:v>-31.377439156561028</c:v>
                </c:pt>
                <c:pt idx="1225">
                  <c:v>-31.384521629127953</c:v>
                </c:pt>
                <c:pt idx="1226">
                  <c:v>-31.391598335547872</c:v>
                </c:pt>
                <c:pt idx="1227">
                  <c:v>-31.398669285195258</c:v>
                </c:pt>
                <c:pt idx="1228">
                  <c:v>-31.405734487421771</c:v>
                </c:pt>
                <c:pt idx="1229">
                  <c:v>-31.41279395155631</c:v>
                </c:pt>
                <c:pt idx="1230">
                  <c:v>-31.41984768690509</c:v>
                </c:pt>
                <c:pt idx="1231">
                  <c:v>-31.426895702751736</c:v>
                </c:pt>
                <c:pt idx="1232">
                  <c:v>-31.43393800835733</c:v>
                </c:pt>
                <c:pt idx="1233">
                  <c:v>-31.440974612960495</c:v>
                </c:pt>
                <c:pt idx="1234">
                  <c:v>-31.448005525777472</c:v>
                </c:pt>
                <c:pt idx="1235">
                  <c:v>-31.455030756002191</c:v>
                </c:pt>
                <c:pt idx="1236">
                  <c:v>-31.46205031280633</c:v>
                </c:pt>
                <c:pt idx="1237">
                  <c:v>-31.4690642053394</c:v>
                </c:pt>
                <c:pt idx="1238">
                  <c:v>-31.476072442728814</c:v>
                </c:pt>
                <c:pt idx="1239">
                  <c:v>-31.483075034079956</c:v>
                </c:pt>
                <c:pt idx="1240">
                  <c:v>-31.490071988476259</c:v>
                </c:pt>
                <c:pt idx="1241">
                  <c:v>-31.497063314979258</c:v>
                </c:pt>
                <c:pt idx="1242">
                  <c:v>-31.504049022628671</c:v>
                </c:pt>
                <c:pt idx="1243">
                  <c:v>-31.51102912044248</c:v>
                </c:pt>
                <c:pt idx="1244">
                  <c:v>-31.51800361741698</c:v>
                </c:pt>
                <c:pt idx="1245">
                  <c:v>-31.524972522526866</c:v>
                </c:pt>
                <c:pt idx="1246">
                  <c:v>-31.531935844725282</c:v>
                </c:pt>
                <c:pt idx="1247">
                  <c:v>-31.538893592943914</c:v>
                </c:pt>
                <c:pt idx="1248">
                  <c:v>-31.545845776093046</c:v>
                </c:pt>
                <c:pt idx="1249">
                  <c:v>-31.552792403061623</c:v>
                </c:pt>
                <c:pt idx="1250">
                  <c:v>-31.559733482717323</c:v>
                </c:pt>
                <c:pt idx="1251">
                  <c:v>-31.566669023906634</c:v>
                </c:pt>
                <c:pt idx="1252">
                  <c:v>-31.573599035454905</c:v>
                </c:pt>
                <c:pt idx="1253">
                  <c:v>-31.580523526166438</c:v>
                </c:pt>
                <c:pt idx="1254">
                  <c:v>-31.587442504824523</c:v>
                </c:pt>
                <c:pt idx="1255">
                  <c:v>-31.594355980191523</c:v>
                </c:pt>
                <c:pt idx="1256">
                  <c:v>-31.601263961008947</c:v>
                </c:pt>
                <c:pt idx="1257">
                  <c:v>-31.608166455997502</c:v>
                </c:pt>
                <c:pt idx="1258">
                  <c:v>-31.615063473857159</c:v>
                </c:pt>
                <c:pt idx="1259">
                  <c:v>-31.62195502326724</c:v>
                </c:pt>
                <c:pt idx="1260">
                  <c:v>-31.628841112886441</c:v>
                </c:pt>
                <c:pt idx="1261">
                  <c:v>-31.63572175135295</c:v>
                </c:pt>
                <c:pt idx="1262">
                  <c:v>-31.642596947284467</c:v>
                </c:pt>
                <c:pt idx="1263">
                  <c:v>-31.6494667092783</c:v>
                </c:pt>
                <c:pt idx="1264">
                  <c:v>-31.656331045911404</c:v>
                </c:pt>
                <c:pt idx="1265">
                  <c:v>-31.663189965740465</c:v>
                </c:pt>
                <c:pt idx="1266">
                  <c:v>-31.670043477301949</c:v>
                </c:pt>
                <c:pt idx="1267">
                  <c:v>-31.676891589112177</c:v>
                </c:pt>
                <c:pt idx="1268">
                  <c:v>-31.68373430966739</c:v>
                </c:pt>
                <c:pt idx="1269">
                  <c:v>-31.69057164744379</c:v>
                </c:pt>
                <c:pt idx="1270">
                  <c:v>-31.697403610897634</c:v>
                </c:pt>
                <c:pt idx="1271">
                  <c:v>-31.704230208465276</c:v>
                </c:pt>
                <c:pt idx="1272">
                  <c:v>-31.711051448563229</c:v>
                </c:pt>
                <c:pt idx="1273">
                  <c:v>-31.717867339588238</c:v>
                </c:pt>
                <c:pt idx="1274">
                  <c:v>-31.724677889917338</c:v>
                </c:pt>
                <c:pt idx="1275">
                  <c:v>-31.731483107907913</c:v>
                </c:pt>
                <c:pt idx="1276">
                  <c:v>-31.738283001897749</c:v>
                </c:pt>
                <c:pt idx="1277">
                  <c:v>-31.745077580205123</c:v>
                </c:pt>
                <c:pt idx="1278">
                  <c:v>-31.751866851128835</c:v>
                </c:pt>
                <c:pt idx="1279">
                  <c:v>-31.758650822948272</c:v>
                </c:pt>
                <c:pt idx="1280">
                  <c:v>-31.765429503923492</c:v>
                </c:pt>
                <c:pt idx="1281">
                  <c:v>-31.772202902295255</c:v>
                </c:pt>
                <c:pt idx="1282">
                  <c:v>-31.778971026285099</c:v>
                </c:pt>
                <c:pt idx="1283">
                  <c:v>-31.7857338840954</c:v>
                </c:pt>
                <c:pt idx="1284">
                  <c:v>-31.792491483909423</c:v>
                </c:pt>
                <c:pt idx="1285">
                  <c:v>-31.799243833891389</c:v>
                </c:pt>
                <c:pt idx="1286">
                  <c:v>-31.805990942186529</c:v>
                </c:pt>
                <c:pt idx="1287">
                  <c:v>-31.812732816921148</c:v>
                </c:pt>
                <c:pt idx="1288">
                  <c:v>-31.81946946620268</c:v>
                </c:pt>
                <c:pt idx="1289">
                  <c:v>-31.826200898119748</c:v>
                </c:pt>
                <c:pt idx="1290">
                  <c:v>-31.832927120742212</c:v>
                </c:pt>
                <c:pt idx="1291">
                  <c:v>-31.839648142121248</c:v>
                </c:pt>
                <c:pt idx="1292">
                  <c:v>-31.846363970289389</c:v>
                </c:pt>
                <c:pt idx="1293">
                  <c:v>-31.853074613260585</c:v>
                </c:pt>
                <c:pt idx="1294">
                  <c:v>-31.859780079030262</c:v>
                </c:pt>
                <c:pt idx="1295">
                  <c:v>-31.866480375575385</c:v>
                </c:pt>
                <c:pt idx="1296">
                  <c:v>-31.873175510854502</c:v>
                </c:pt>
                <c:pt idx="1297">
                  <c:v>-31.879865492807813</c:v>
                </c:pt>
                <c:pt idx="1298">
                  <c:v>-31.886550329357213</c:v>
                </c:pt>
                <c:pt idx="1299">
                  <c:v>-31.893230028406371</c:v>
                </c:pt>
                <c:pt idx="1300">
                  <c:v>-31.899904597840756</c:v>
                </c:pt>
                <c:pt idx="1301">
                  <c:v>-31.906574045527712</c:v>
                </c:pt>
                <c:pt idx="1302">
                  <c:v>-31.913238379316518</c:v>
                </c:pt>
                <c:pt idx="1303">
                  <c:v>-31.919897607038415</c:v>
                </c:pt>
                <c:pt idx="1304">
                  <c:v>-31.92655173650671</c:v>
                </c:pt>
                <c:pt idx="1305">
                  <c:v>-31.93320077551677</c:v>
                </c:pt>
                <c:pt idx="1306">
                  <c:v>-31.939844731846129</c:v>
                </c:pt>
                <c:pt idx="1307">
                  <c:v>-31.946483613254507</c:v>
                </c:pt>
                <c:pt idx="1308">
                  <c:v>-31.953117427483903</c:v>
                </c:pt>
                <c:pt idx="1309">
                  <c:v>-31.959746182258595</c:v>
                </c:pt>
                <c:pt idx="1310">
                  <c:v>-31.966369885285239</c:v>
                </c:pt>
                <c:pt idx="1311">
                  <c:v>-31.97298854425291</c:v>
                </c:pt>
                <c:pt idx="1312">
                  <c:v>-31.979602166833146</c:v>
                </c:pt>
                <c:pt idx="1313">
                  <c:v>-31.986210760680009</c:v>
                </c:pt>
                <c:pt idx="1314">
                  <c:v>-31.99281433343014</c:v>
                </c:pt>
                <c:pt idx="1315">
                  <c:v>-31.999412892702811</c:v>
                </c:pt>
                <c:pt idx="1316">
                  <c:v>-32.00600644609996</c:v>
                </c:pt>
                <c:pt idx="1317">
                  <c:v>-32.012595001206279</c:v>
                </c:pt>
                <c:pt idx="1318">
                  <c:v>-32.019178565589229</c:v>
                </c:pt>
                <c:pt idx="1319">
                  <c:v>-32.02575714679913</c:v>
                </c:pt>
                <c:pt idx="1320">
                  <c:v>-32.032330752369162</c:v>
                </c:pt>
                <c:pt idx="1321">
                  <c:v>-32.038899389815477</c:v>
                </c:pt>
                <c:pt idx="1322">
                  <c:v>-32.045463066637197</c:v>
                </c:pt>
                <c:pt idx="1323">
                  <c:v>-32.052021790316509</c:v>
                </c:pt>
                <c:pt idx="1324">
                  <c:v>-32.058575568318666</c:v>
                </c:pt>
                <c:pt idx="1325">
                  <c:v>-32.065124408092096</c:v>
                </c:pt>
                <c:pt idx="1326">
                  <c:v>-32.071668317068408</c:v>
                </c:pt>
                <c:pt idx="1327">
                  <c:v>-32.078207302662463</c:v>
                </c:pt>
                <c:pt idx="1328">
                  <c:v>-32.084741372272418</c:v>
                </c:pt>
                <c:pt idx="1329">
                  <c:v>-32.091270533279783</c:v>
                </c:pt>
                <c:pt idx="1330">
                  <c:v>-32.097794793049445</c:v>
                </c:pt>
                <c:pt idx="1331">
                  <c:v>-32.104314158929775</c:v>
                </c:pt>
                <c:pt idx="1332">
                  <c:v>-32.110828638252606</c:v>
                </c:pt>
                <c:pt idx="1333">
                  <c:v>-32.117338238333339</c:v>
                </c:pt>
                <c:pt idx="1334">
                  <c:v>-32.123842966470953</c:v>
                </c:pt>
                <c:pt idx="1335">
                  <c:v>-32.130342829948084</c:v>
                </c:pt>
                <c:pt idx="1336">
                  <c:v>-32.136837836031049</c:v>
                </c:pt>
                <c:pt idx="1337">
                  <c:v>-32.143327991969926</c:v>
                </c:pt>
                <c:pt idx="1338">
                  <c:v>-32.149813304998574</c:v>
                </c:pt>
                <c:pt idx="1339">
                  <c:v>-32.156293782334672</c:v>
                </c:pt>
                <c:pt idx="1340">
                  <c:v>-32.162769431179811</c:v>
                </c:pt>
                <c:pt idx="1341">
                  <c:v>-32.169240258719505</c:v>
                </c:pt>
                <c:pt idx="1342">
                  <c:v>-32.17570627212325</c:v>
                </c:pt>
                <c:pt idx="1343">
                  <c:v>-32.182167478544578</c:v>
                </c:pt>
                <c:pt idx="1344">
                  <c:v>-32.188623885121089</c:v>
                </c:pt>
                <c:pt idx="1345">
                  <c:v>-32.195075498974518</c:v>
                </c:pt>
                <c:pt idx="1346">
                  <c:v>-32.201522327210753</c:v>
                </c:pt>
                <c:pt idx="1347">
                  <c:v>-32.207964376919918</c:v>
                </c:pt>
                <c:pt idx="1348">
                  <c:v>-32.214401655176388</c:v>
                </c:pt>
                <c:pt idx="1349">
                  <c:v>-32.220834169038866</c:v>
                </c:pt>
                <c:pt idx="1350">
                  <c:v>-32.227261925550401</c:v>
                </c:pt>
                <c:pt idx="1351">
                  <c:v>-32.233684931738445</c:v>
                </c:pt>
                <c:pt idx="1352">
                  <c:v>-32.240103194614903</c:v>
                </c:pt>
                <c:pt idx="1353">
                  <c:v>-32.246516721176171</c:v>
                </c:pt>
                <c:pt idx="1354">
                  <c:v>-32.252925518403181</c:v>
                </c:pt>
                <c:pt idx="1355">
                  <c:v>-32.259329593261484</c:v>
                </c:pt>
                <c:pt idx="1356">
                  <c:v>-32.265728952701224</c:v>
                </c:pt>
                <c:pt idx="1357">
                  <c:v>-32.272123603657235</c:v>
                </c:pt>
                <c:pt idx="1358">
                  <c:v>-32.278513553049073</c:v>
                </c:pt>
                <c:pt idx="1359">
                  <c:v>-32.284898807781076</c:v>
                </c:pt>
                <c:pt idx="1360">
                  <c:v>-32.291279374742373</c:v>
                </c:pt>
                <c:pt idx="1361">
                  <c:v>-32.297655260806955</c:v>
                </c:pt>
                <c:pt idx="1362">
                  <c:v>-32.304026472833712</c:v>
                </c:pt>
                <c:pt idx="1363">
                  <c:v>-32.310393017666492</c:v>
                </c:pt>
                <c:pt idx="1364">
                  <c:v>-32.316754902134107</c:v>
                </c:pt>
                <c:pt idx="1365">
                  <c:v>-32.323112133050422</c:v>
                </c:pt>
                <c:pt idx="1366">
                  <c:v>-32.329464717214378</c:v>
                </c:pt>
                <c:pt idx="1367">
                  <c:v>-32.33581266141001</c:v>
                </c:pt>
                <c:pt idx="1368">
                  <c:v>-32.342155972406552</c:v>
                </c:pt>
                <c:pt idx="1369">
                  <c:v>-32.348494656958422</c:v>
                </c:pt>
                <c:pt idx="1370">
                  <c:v>-32.354828721805291</c:v>
                </c:pt>
                <c:pt idx="1371">
                  <c:v>-32.361158173672123</c:v>
                </c:pt>
                <c:pt idx="1372">
                  <c:v>-32.367483019269216</c:v>
                </c:pt>
                <c:pt idx="1373">
                  <c:v>-32.373803265292239</c:v>
                </c:pt>
                <c:pt idx="1374">
                  <c:v>-32.380118918422298</c:v>
                </c:pt>
                <c:pt idx="1375">
                  <c:v>-32.386429985325954</c:v>
                </c:pt>
                <c:pt idx="1376">
                  <c:v>-32.392736472655258</c:v>
                </c:pt>
                <c:pt idx="1377">
                  <c:v>-32.399038387047824</c:v>
                </c:pt>
                <c:pt idx="1378">
                  <c:v>-32.405335735126847</c:v>
                </c:pt>
                <c:pt idx="1379">
                  <c:v>-32.411628523501157</c:v>
                </c:pt>
                <c:pt idx="1380">
                  <c:v>-32.417916758765259</c:v>
                </c:pt>
                <c:pt idx="1381">
                  <c:v>-32.424200447499338</c:v>
                </c:pt>
                <c:pt idx="1382">
                  <c:v>-32.430479596269379</c:v>
                </c:pt>
                <c:pt idx="1383">
                  <c:v>-32.436754211627132</c:v>
                </c:pt>
                <c:pt idx="1384">
                  <c:v>-32.443024300110196</c:v>
                </c:pt>
                <c:pt idx="1385">
                  <c:v>-32.44928986824204</c:v>
                </c:pt>
                <c:pt idx="1386">
                  <c:v>-32.455550922532048</c:v>
                </c:pt>
                <c:pt idx="1387">
                  <c:v>-32.461807469475573</c:v>
                </c:pt>
                <c:pt idx="1388">
                  <c:v>-32.468059515553954</c:v>
                </c:pt>
                <c:pt idx="1389">
                  <c:v>-32.474307067234577</c:v>
                </c:pt>
                <c:pt idx="1390">
                  <c:v>-32.480550130970897</c:v>
                </c:pt>
                <c:pt idx="1391">
                  <c:v>-32.4867887132025</c:v>
                </c:pt>
                <c:pt idx="1392">
                  <c:v>-32.493022820355122</c:v>
                </c:pt>
                <c:pt idx="1393">
                  <c:v>-32.499252458840687</c:v>
                </c:pt>
                <c:pt idx="1394">
                  <c:v>-32.505477635057368</c:v>
                </c:pt>
                <c:pt idx="1395">
                  <c:v>-32.511698355389619</c:v>
                </c:pt>
                <c:pt idx="1396">
                  <c:v>-32.51791462620821</c:v>
                </c:pt>
                <c:pt idx="1397">
                  <c:v>-32.524126453870238</c:v>
                </c:pt>
                <c:pt idx="1398">
                  <c:v>-32.530333844719223</c:v>
                </c:pt>
                <c:pt idx="1399">
                  <c:v>-32.53653680508512</c:v>
                </c:pt>
                <c:pt idx="1400">
                  <c:v>-32.542735341284327</c:v>
                </c:pt>
                <c:pt idx="1401">
                  <c:v>-32.548929459619778</c:v>
                </c:pt>
                <c:pt idx="1402">
                  <c:v>-32.55511916638094</c:v>
                </c:pt>
                <c:pt idx="1403">
                  <c:v>-32.561304467843875</c:v>
                </c:pt>
                <c:pt idx="1404">
                  <c:v>-32.567485370271257</c:v>
                </c:pt>
                <c:pt idx="1405">
                  <c:v>-32.573661879912436</c:v>
                </c:pt>
                <c:pt idx="1406">
                  <c:v>-32.579834003003455</c:v>
                </c:pt>
                <c:pt idx="1407">
                  <c:v>-32.586001745767099</c:v>
                </c:pt>
                <c:pt idx="1408">
                  <c:v>-32.592165114412921</c:v>
                </c:pt>
                <c:pt idx="1409">
                  <c:v>-32.598324115137288</c:v>
                </c:pt>
                <c:pt idx="1410">
                  <c:v>-32.604478754123427</c:v>
                </c:pt>
                <c:pt idx="1411">
                  <c:v>-32.610629037541436</c:v>
                </c:pt>
                <c:pt idx="1412">
                  <c:v>-32.616774971548352</c:v>
                </c:pt>
                <c:pt idx="1413">
                  <c:v>-32.622916562288168</c:v>
                </c:pt>
                <c:pt idx="1414">
                  <c:v>-32.629053815891865</c:v>
                </c:pt>
                <c:pt idx="1415">
                  <c:v>-32.635186738477472</c:v>
                </c:pt>
                <c:pt idx="1416">
                  <c:v>-32.641315336150086</c:v>
                </c:pt>
                <c:pt idx="1417">
                  <c:v>-32.647439615001907</c:v>
                </c:pt>
                <c:pt idx="1418">
                  <c:v>-32.653559581112283</c:v>
                </c:pt>
                <c:pt idx="1419">
                  <c:v>-32.659675240547735</c:v>
                </c:pt>
                <c:pt idx="1420">
                  <c:v>-32.665786599362001</c:v>
                </c:pt>
                <c:pt idx="1421">
                  <c:v>-32.671893663596087</c:v>
                </c:pt>
                <c:pt idx="1422">
                  <c:v>-32.67799643927826</c:v>
                </c:pt>
                <c:pt idx="1423">
                  <c:v>-32.684094932424131</c:v>
                </c:pt>
                <c:pt idx="1424">
                  <c:v>-32.690189149036662</c:v>
                </c:pt>
                <c:pt idx="1425">
                  <c:v>-32.696279095106199</c:v>
                </c:pt>
                <c:pt idx="1426">
                  <c:v>-32.702364776610544</c:v>
                </c:pt>
                <c:pt idx="1427">
                  <c:v>-32.708446199514931</c:v>
                </c:pt>
                <c:pt idx="1428">
                  <c:v>-32.71452336977211</c:v>
                </c:pt>
                <c:pt idx="1429">
                  <c:v>-32.720596293322359</c:v>
                </c:pt>
                <c:pt idx="1430">
                  <c:v>-32.726664976093545</c:v>
                </c:pt>
                <c:pt idx="1431">
                  <c:v>-32.732729424001114</c:v>
                </c:pt>
                <c:pt idx="1432">
                  <c:v>-32.738789642948156</c:v>
                </c:pt>
                <c:pt idx="1433">
                  <c:v>-32.744845638825446</c:v>
                </c:pt>
                <c:pt idx="1434">
                  <c:v>-32.750897417511439</c:v>
                </c:pt>
                <c:pt idx="1435">
                  <c:v>-32.756944984872355</c:v>
                </c:pt>
                <c:pt idx="1436">
                  <c:v>-32.762988346762192</c:v>
                </c:pt>
                <c:pt idx="1437">
                  <c:v>-32.769027509022735</c:v>
                </c:pt>
                <c:pt idx="1438">
                  <c:v>-32.77506247748363</c:v>
                </c:pt>
                <c:pt idx="1439">
                  <c:v>-32.781093257962382</c:v>
                </c:pt>
                <c:pt idx="1440">
                  <c:v>-32.787119856264432</c:v>
                </c:pt>
                <c:pt idx="1441">
                  <c:v>-32.79314227818314</c:v>
                </c:pt>
                <c:pt idx="1442">
                  <c:v>-32.799160529499851</c:v>
                </c:pt>
                <c:pt idx="1443">
                  <c:v>-32.80517461598393</c:v>
                </c:pt>
                <c:pt idx="1444">
                  <c:v>-32.81118454339277</c:v>
                </c:pt>
                <c:pt idx="1445">
                  <c:v>-32.817190317471834</c:v>
                </c:pt>
                <c:pt idx="1446">
                  <c:v>-32.823191943954726</c:v>
                </c:pt>
                <c:pt idx="1447">
                  <c:v>-32.829189428563161</c:v>
                </c:pt>
                <c:pt idx="1448">
                  <c:v>-32.835182777007049</c:v>
                </c:pt>
                <c:pt idx="1449">
                  <c:v>-32.841171994984478</c:v>
                </c:pt>
                <c:pt idx="1450">
                  <c:v>-32.847157088181817</c:v>
                </c:pt>
                <c:pt idx="1451">
                  <c:v>-32.853138062273672</c:v>
                </c:pt>
                <c:pt idx="1452">
                  <c:v>-32.85911492292297</c:v>
                </c:pt>
                <c:pt idx="1453">
                  <c:v>-32.865087675780963</c:v>
                </c:pt>
                <c:pt idx="1454">
                  <c:v>-32.871056326487277</c:v>
                </c:pt>
                <c:pt idx="1455">
                  <c:v>-32.877020880669953</c:v>
                </c:pt>
                <c:pt idx="1456">
                  <c:v>-32.882981343945438</c:v>
                </c:pt>
                <c:pt idx="1457">
                  <c:v>-32.888937721918651</c:v>
                </c:pt>
                <c:pt idx="1458">
                  <c:v>-32.894890020183013</c:v>
                </c:pt>
                <c:pt idx="1459">
                  <c:v>-32.900838244320468</c:v>
                </c:pt>
                <c:pt idx="1460">
                  <c:v>-32.906782399901516</c:v>
                </c:pt>
                <c:pt idx="1461">
                  <c:v>-32.912722492485244</c:v>
                </c:pt>
                <c:pt idx="1462">
                  <c:v>-32.918658527619364</c:v>
                </c:pt>
                <c:pt idx="1463">
                  <c:v>-32.924590510840233</c:v>
                </c:pt>
                <c:pt idx="1464">
                  <c:v>-32.930518447672895</c:v>
                </c:pt>
                <c:pt idx="1465">
                  <c:v>-32.936442343631114</c:v>
                </c:pt>
                <c:pt idx="1466">
                  <c:v>-32.942362204217382</c:v>
                </c:pt>
                <c:pt idx="1467">
                  <c:v>-32.948278034922971</c:v>
                </c:pt>
                <c:pt idx="1468">
                  <c:v>-32.954189841227958</c:v>
                </c:pt>
                <c:pt idx="1469">
                  <c:v>-32.960097628601254</c:v>
                </c:pt>
                <c:pt idx="1470">
                  <c:v>-32.966001402500652</c:v>
                </c:pt>
                <c:pt idx="1471">
                  <c:v>-32.971901168372817</c:v>
                </c:pt>
                <c:pt idx="1472">
                  <c:v>-32.977796931653344</c:v>
                </c:pt>
                <c:pt idx="1473">
                  <c:v>-32.983688697766794</c:v>
                </c:pt>
                <c:pt idx="1474">
                  <c:v>-32.9895764721267</c:v>
                </c:pt>
                <c:pt idx="1475">
                  <c:v>-32.99546026013563</c:v>
                </c:pt>
                <c:pt idx="1476">
                  <c:v>-33.001340067185176</c:v>
                </c:pt>
                <c:pt idx="1477">
                  <c:v>-33.007215898656021</c:v>
                </c:pt>
                <c:pt idx="1478">
                  <c:v>-33.013087759917937</c:v>
                </c:pt>
                <c:pt idx="1479">
                  <c:v>-33.018955656329837</c:v>
                </c:pt>
                <c:pt idx="1480">
                  <c:v>-33.024819593239805</c:v>
                </c:pt>
                <c:pt idx="1481">
                  <c:v>-33.030679575985104</c:v>
                </c:pt>
                <c:pt idx="1482">
                  <c:v>-33.036535609892219</c:v>
                </c:pt>
                <c:pt idx="1483">
                  <c:v>-33.04238770027689</c:v>
                </c:pt>
                <c:pt idx="1484">
                  <c:v>-33.048235852444137</c:v>
                </c:pt>
                <c:pt idx="1485">
                  <c:v>-33.054080071688283</c:v>
                </c:pt>
                <c:pt idx="1486">
                  <c:v>-33.059920363292996</c:v>
                </c:pt>
                <c:pt idx="1487">
                  <c:v>-33.065756732531291</c:v>
                </c:pt>
                <c:pt idx="1488">
                  <c:v>-33.071589184665598</c:v>
                </c:pt>
                <c:pt idx="1489">
                  <c:v>-33.07741772494775</c:v>
                </c:pt>
                <c:pt idx="1490">
                  <c:v>-33.083242358619046</c:v>
                </c:pt>
                <c:pt idx="1491">
                  <c:v>-33.089063090910258</c:v>
                </c:pt>
                <c:pt idx="1492">
                  <c:v>-33.094879927041653</c:v>
                </c:pt>
                <c:pt idx="1493">
                  <c:v>-33.100692872223057</c:v>
                </c:pt>
                <c:pt idx="1494">
                  <c:v>-33.106501931653831</c:v>
                </c:pt>
                <c:pt idx="1495">
                  <c:v>-33.112307110522949</c:v>
                </c:pt>
                <c:pt idx="1496">
                  <c:v>-33.118108414008979</c:v>
                </c:pt>
                <c:pt idx="1497">
                  <c:v>-33.12390584728017</c:v>
                </c:pt>
                <c:pt idx="1498">
                  <c:v>-33.129699415494407</c:v>
                </c:pt>
                <c:pt idx="1499">
                  <c:v>-33.135489123799303</c:v>
                </c:pt>
                <c:pt idx="1500">
                  <c:v>-33.141274977332188</c:v>
                </c:pt>
                <c:pt idx="1501">
                  <c:v>-33.147056981220139</c:v>
                </c:pt>
                <c:pt idx="1502">
                  <c:v>-33.152835140580038</c:v>
                </c:pt>
                <c:pt idx="1503">
                  <c:v>-33.158609460518555</c:v>
                </c:pt>
                <c:pt idx="1504">
                  <c:v>-33.164379946132215</c:v>
                </c:pt>
                <c:pt idx="1505">
                  <c:v>-33.170146602507394</c:v>
                </c:pt>
                <c:pt idx="1506">
                  <c:v>-33.175909434720353</c:v>
                </c:pt>
                <c:pt idx="1507">
                  <c:v>-33.181668447837296</c:v>
                </c:pt>
                <c:pt idx="1508">
                  <c:v>-33.18742364691434</c:v>
                </c:pt>
                <c:pt idx="1509">
                  <c:v>-33.193175036997602</c:v>
                </c:pt>
                <c:pt idx="1510">
                  <c:v>-33.198922623123167</c:v>
                </c:pt>
                <c:pt idx="1511">
                  <c:v>-33.204666410317174</c:v>
                </c:pt>
                <c:pt idx="1512">
                  <c:v>-33.210406403595783</c:v>
                </c:pt>
                <c:pt idx="1513">
                  <c:v>-33.216142607965253</c:v>
                </c:pt>
                <c:pt idx="1514">
                  <c:v>-33.221875028421941</c:v>
                </c:pt>
                <c:pt idx="1515">
                  <c:v>-33.227603669952316</c:v>
                </c:pt>
                <c:pt idx="1516">
                  <c:v>-33.233328537533005</c:v>
                </c:pt>
                <c:pt idx="1517">
                  <c:v>-33.239049636130844</c:v>
                </c:pt>
                <c:pt idx="1518">
                  <c:v>-33.244766970702841</c:v>
                </c:pt>
                <c:pt idx="1519">
                  <c:v>-33.250480546196258</c:v>
                </c:pt>
                <c:pt idx="1520">
                  <c:v>-33.256190367548591</c:v>
                </c:pt>
                <c:pt idx="1521">
                  <c:v>-33.261896439687646</c:v>
                </c:pt>
                <c:pt idx="1522">
                  <c:v>-33.267598767531517</c:v>
                </c:pt>
                <c:pt idx="1523">
                  <c:v>-33.273297355988639</c:v>
                </c:pt>
                <c:pt idx="1524">
                  <c:v>-33.278992209957813</c:v>
                </c:pt>
                <c:pt idx="1525">
                  <c:v>-33.284683334328207</c:v>
                </c:pt>
                <c:pt idx="1526">
                  <c:v>-33.290370733979422</c:v>
                </c:pt>
                <c:pt idx="1527">
                  <c:v>-33.296054413781476</c:v>
                </c:pt>
                <c:pt idx="1528">
                  <c:v>-33.301734378594844</c:v>
                </c:pt>
                <c:pt idx="1529">
                  <c:v>-33.3074106332705</c:v>
                </c:pt>
                <c:pt idx="1530">
                  <c:v>-33.313083182649919</c:v>
                </c:pt>
                <c:pt idx="1531">
                  <c:v>-33.318752031565111</c:v>
                </c:pt>
                <c:pt idx="1532">
                  <c:v>-33.324417184838637</c:v>
                </c:pt>
                <c:pt idx="1533">
                  <c:v>-33.330078647283656</c:v>
                </c:pt>
                <c:pt idx="1534">
                  <c:v>-33.335736423703921</c:v>
                </c:pt>
                <c:pt idx="1535">
                  <c:v>-33.341390518893832</c:v>
                </c:pt>
                <c:pt idx="1536">
                  <c:v>-33.347040937638432</c:v>
                </c:pt>
                <c:pt idx="1537">
                  <c:v>-33.352687684713452</c:v>
                </c:pt>
                <c:pt idx="1538">
                  <c:v>-33.358330764885309</c:v>
                </c:pt>
                <c:pt idx="1539">
                  <c:v>-33.363970182911181</c:v>
                </c:pt>
                <c:pt idx="1540">
                  <c:v>-33.369605943538978</c:v>
                </c:pt>
                <c:pt idx="1541">
                  <c:v>-33.375238051507395</c:v>
                </c:pt>
                <c:pt idx="1542">
                  <c:v>-33.380866511545918</c:v>
                </c:pt>
                <c:pt idx="1543">
                  <c:v>-33.386491328374873</c:v>
                </c:pt>
                <c:pt idx="1544">
                  <c:v>-33.392112506705409</c:v>
                </c:pt>
                <c:pt idx="1545">
                  <c:v>-33.397730051239577</c:v>
                </c:pt>
                <c:pt idx="1546">
                  <c:v>-33.403343966670299</c:v>
                </c:pt>
                <c:pt idx="1547">
                  <c:v>-33.40895425768143</c:v>
                </c:pt>
                <c:pt idx="1548">
                  <c:v>-33.414560928947765</c:v>
                </c:pt>
                <c:pt idx="1549">
                  <c:v>-33.420163985135069</c:v>
                </c:pt>
                <c:pt idx="1550">
                  <c:v>-33.425763430900076</c:v>
                </c:pt>
                <c:pt idx="1551">
                  <c:v>-33.431359270890553</c:v>
                </c:pt>
                <c:pt idx="1552">
                  <c:v>-33.436951509745299</c:v>
                </c:pt>
                <c:pt idx="1553">
                  <c:v>-33.442540152094153</c:v>
                </c:pt>
                <c:pt idx="1554">
                  <c:v>-33.448125202558067</c:v>
                </c:pt>
                <c:pt idx="1555">
                  <c:v>-33.453706665749067</c:v>
                </c:pt>
                <c:pt idx="1556">
                  <c:v>-33.459284546270318</c:v>
                </c:pt>
                <c:pt idx="1557">
                  <c:v>-33.46485884871614</c:v>
                </c:pt>
                <c:pt idx="1558">
                  <c:v>-33.470429577672022</c:v>
                </c:pt>
                <c:pt idx="1559">
                  <c:v>-33.475996737714638</c:v>
                </c:pt>
                <c:pt idx="1560">
                  <c:v>-33.481560333411892</c:v>
                </c:pt>
                <c:pt idx="1561">
                  <c:v>-33.487120369322923</c:v>
                </c:pt>
                <c:pt idx="1562">
                  <c:v>-33.492676849998126</c:v>
                </c:pt>
                <c:pt idx="1563">
                  <c:v>-33.498229779979191</c:v>
                </c:pt>
                <c:pt idx="1564">
                  <c:v>-33.503779163799109</c:v>
                </c:pt>
                <c:pt idx="1565">
                  <c:v>-33.509325005982205</c:v>
                </c:pt>
                <c:pt idx="1566">
                  <c:v>-33.514867311044142</c:v>
                </c:pt>
                <c:pt idx="1567">
                  <c:v>-33.520406083491977</c:v>
                </c:pt>
                <c:pt idx="1568">
                  <c:v>-33.525941327824135</c:v>
                </c:pt>
                <c:pt idx="1569">
                  <c:v>-33.531473048530479</c:v>
                </c:pt>
                <c:pt idx="1570">
                  <c:v>-33.537001250092317</c:v>
                </c:pt>
                <c:pt idx="1571">
                  <c:v>-33.542525936982379</c:v>
                </c:pt>
                <c:pt idx="1572">
                  <c:v>-33.548047113664921</c:v>
                </c:pt>
                <c:pt idx="1573">
                  <c:v>-33.553564784595686</c:v>
                </c:pt>
                <c:pt idx="1574">
                  <c:v>-33.559078954221931</c:v>
                </c:pt>
                <c:pt idx="1575">
                  <c:v>-33.564589626982475</c:v>
                </c:pt>
                <c:pt idx="1576">
                  <c:v>-33.570096807307692</c:v>
                </c:pt>
                <c:pt idx="1577">
                  <c:v>-33.575600499619554</c:v>
                </c:pt>
                <c:pt idx="1578">
                  <c:v>-33.581100708331647</c:v>
                </c:pt>
                <c:pt idx="1579">
                  <c:v>-33.586597437849186</c:v>
                </c:pt>
                <c:pt idx="1580">
                  <c:v>-33.59209069256903</c:v>
                </c:pt>
                <c:pt idx="1581">
                  <c:v>-33.59758047687972</c:v>
                </c:pt>
                <c:pt idx="1582">
                  <c:v>-33.603066795161496</c:v>
                </c:pt>
                <c:pt idx="1583">
                  <c:v>-33.608549651786305</c:v>
                </c:pt>
                <c:pt idx="1584">
                  <c:v>-33.614029051117832</c:v>
                </c:pt>
                <c:pt idx="1585">
                  <c:v>-33.619504997511534</c:v>
                </c:pt>
                <c:pt idx="1586">
                  <c:v>-33.624977495314624</c:v>
                </c:pt>
                <c:pt idx="1587">
                  <c:v>-33.630446548866118</c:v>
                </c:pt>
                <c:pt idx="1588">
                  <c:v>-33.635912162496879</c:v>
                </c:pt>
                <c:pt idx="1589">
                  <c:v>-33.641374340529573</c:v>
                </c:pt>
                <c:pt idx="1590">
                  <c:v>-33.646833087278758</c:v>
                </c:pt>
                <c:pt idx="1591">
                  <c:v>-33.652288407050847</c:v>
                </c:pt>
                <c:pt idx="1592">
                  <c:v>-33.657740304144163</c:v>
                </c:pt>
                <c:pt idx="1593">
                  <c:v>-33.66318878284897</c:v>
                </c:pt>
                <c:pt idx="1594">
                  <c:v>-33.668633847447438</c:v>
                </c:pt>
                <c:pt idx="1595">
                  <c:v>-33.674075502213732</c:v>
                </c:pt>
                <c:pt idx="1596">
                  <c:v>-33.679513751413992</c:v>
                </c:pt>
                <c:pt idx="1597">
                  <c:v>-33.684948599306338</c:v>
                </c:pt>
                <c:pt idx="1598">
                  <c:v>-33.690380050140924</c:v>
                </c:pt>
                <c:pt idx="1599">
                  <c:v>-33.695808108159973</c:v>
                </c:pt>
                <c:pt idx="1600">
                  <c:v>-33.701232777597731</c:v>
                </c:pt>
                <c:pt idx="1601">
                  <c:v>-33.706654062680549</c:v>
                </c:pt>
                <c:pt idx="1602">
                  <c:v>-33.712071967626876</c:v>
                </c:pt>
                <c:pt idx="1603">
                  <c:v>-33.717486496647268</c:v>
                </c:pt>
                <c:pt idx="1604">
                  <c:v>-33.722897653944436</c:v>
                </c:pt>
                <c:pt idx="1605">
                  <c:v>-33.728305443713253</c:v>
                </c:pt>
                <c:pt idx="1606">
                  <c:v>-33.733709870140764</c:v>
                </c:pt>
                <c:pt idx="1607">
                  <c:v>-33.739110937406217</c:v>
                </c:pt>
                <c:pt idx="1608">
                  <c:v>-33.744508649681066</c:v>
                </c:pt>
                <c:pt idx="1609">
                  <c:v>-33.749903011129028</c:v>
                </c:pt>
                <c:pt idx="1610">
                  <c:v>-33.755294025906068</c:v>
                </c:pt>
                <c:pt idx="1611">
                  <c:v>-33.760681698160397</c:v>
                </c:pt>
                <c:pt idx="1612">
                  <c:v>-33.766066032032569</c:v>
                </c:pt>
                <c:pt idx="1613">
                  <c:v>-33.77144703165542</c:v>
                </c:pt>
                <c:pt idx="1614">
                  <c:v>-33.77682470115414</c:v>
                </c:pt>
                <c:pt idx="1615">
                  <c:v>-33.782199044646248</c:v>
                </c:pt>
                <c:pt idx="1616">
                  <c:v>-33.787570066241649</c:v>
                </c:pt>
                <c:pt idx="1617">
                  <c:v>-33.792937770042649</c:v>
                </c:pt>
                <c:pt idx="1618">
                  <c:v>-33.798302160143933</c:v>
                </c:pt>
                <c:pt idx="1619">
                  <c:v>-33.803663240632638</c:v>
                </c:pt>
                <c:pt idx="1620">
                  <c:v>-33.809021015588343</c:v>
                </c:pt>
                <c:pt idx="1621">
                  <c:v>-33.814375489083083</c:v>
                </c:pt>
                <c:pt idx="1622">
                  <c:v>-33.819726665181385</c:v>
                </c:pt>
                <c:pt idx="1623">
                  <c:v>-33.825074547940268</c:v>
                </c:pt>
                <c:pt idx="1624">
                  <c:v>-33.830419141409287</c:v>
                </c:pt>
                <c:pt idx="1625">
                  <c:v>-33.835760449630527</c:v>
                </c:pt>
                <c:pt idx="1626">
                  <c:v>-33.841098476638621</c:v>
                </c:pt>
                <c:pt idx="1627">
                  <c:v>-33.846433226460789</c:v>
                </c:pt>
                <c:pt idx="1628">
                  <c:v>-33.851764703116842</c:v>
                </c:pt>
                <c:pt idx="1629">
                  <c:v>-33.857092910619201</c:v>
                </c:pt>
                <c:pt idx="1630">
                  <c:v>-33.862417852972925</c:v>
                </c:pt>
                <c:pt idx="1631">
                  <c:v>-33.867739534175698</c:v>
                </c:pt>
                <c:pt idx="1632">
                  <c:v>-33.873057958217892</c:v>
                </c:pt>
                <c:pt idx="1633">
                  <c:v>-33.878373129082547</c:v>
                </c:pt>
                <c:pt idx="1634">
                  <c:v>-33.883685050745427</c:v>
                </c:pt>
                <c:pt idx="1635">
                  <c:v>-33.888993727174991</c:v>
                </c:pt>
                <c:pt idx="1636">
                  <c:v>-33.894299162332445</c:v>
                </c:pt>
                <c:pt idx="1637">
                  <c:v>-33.899601360171751</c:v>
                </c:pt>
                <c:pt idx="1638">
                  <c:v>-33.904900324639641</c:v>
                </c:pt>
                <c:pt idx="1639">
                  <c:v>-33.910196059675634</c:v>
                </c:pt>
                <c:pt idx="1640">
                  <c:v>-33.915488569212066</c:v>
                </c:pt>
                <c:pt idx="1641">
                  <c:v>-33.920777857174087</c:v>
                </c:pt>
                <c:pt idx="1642">
                  <c:v>-33.926063927479703</c:v>
                </c:pt>
                <c:pt idx="1643">
                  <c:v>-33.931346784039754</c:v>
                </c:pt>
                <c:pt idx="1644">
                  <c:v>-33.936626430757983</c:v>
                </c:pt>
                <c:pt idx="1645">
                  <c:v>-33.941902871531028</c:v>
                </c:pt>
                <c:pt idx="1646">
                  <c:v>-33.947176110248414</c:v>
                </c:pt>
                <c:pt idx="1647">
                  <c:v>-33.952446150792625</c:v>
                </c:pt>
                <c:pt idx="1648">
                  <c:v>-33.957712997039053</c:v>
                </c:pt>
                <c:pt idx="1649">
                  <c:v>-33.962976652856099</c:v>
                </c:pt>
                <c:pt idx="1650">
                  <c:v>-33.968237122105116</c:v>
                </c:pt>
                <c:pt idx="1651">
                  <c:v>-33.973494408640448</c:v>
                </c:pt>
                <c:pt idx="1652">
                  <c:v>-33.978748516309473</c:v>
                </c:pt>
                <c:pt idx="1653">
                  <c:v>-33.983999448952588</c:v>
                </c:pt>
                <c:pt idx="1654">
                  <c:v>-33.989247210403242</c:v>
                </c:pt>
                <c:pt idx="1655">
                  <c:v>-33.99449180448795</c:v>
                </c:pt>
                <c:pt idx="1656">
                  <c:v>-33.999733235026291</c:v>
                </c:pt>
                <c:pt idx="1657">
                  <c:v>-34.004971505830973</c:v>
                </c:pt>
                <c:pt idx="1658">
                  <c:v>-34.010206620707784</c:v>
                </c:pt>
                <c:pt idx="1659">
                  <c:v>-34.015438583455676</c:v>
                </c:pt>
                <c:pt idx="1660">
                  <c:v>-34.020667397866717</c:v>
                </c:pt>
                <c:pt idx="1661">
                  <c:v>-34.025893067726159</c:v>
                </c:pt>
                <c:pt idx="1662">
                  <c:v>-34.031115596812434</c:v>
                </c:pt>
                <c:pt idx="1663">
                  <c:v>-34.036334988897167</c:v>
                </c:pt>
                <c:pt idx="1664">
                  <c:v>-34.041551247745183</c:v>
                </c:pt>
                <c:pt idx="1665">
                  <c:v>-34.046764377114556</c:v>
                </c:pt>
                <c:pt idx="1666">
                  <c:v>-34.051974380756604</c:v>
                </c:pt>
                <c:pt idx="1667">
                  <c:v>-34.057181262415888</c:v>
                </c:pt>
                <c:pt idx="1668">
                  <c:v>-34.062385025830267</c:v>
                </c:pt>
                <c:pt idx="1669">
                  <c:v>-34.067585674730879</c:v>
                </c:pt>
                <c:pt idx="1670">
                  <c:v>-34.072783212842182</c:v>
                </c:pt>
                <c:pt idx="1671">
                  <c:v>-34.077977643881965</c:v>
                </c:pt>
                <c:pt idx="1672">
                  <c:v>-34.083168971561335</c:v>
                </c:pt>
                <c:pt idx="1673">
                  <c:v>-34.088357199584784</c:v>
                </c:pt>
                <c:pt idx="1674">
                  <c:v>-34.093542331650156</c:v>
                </c:pt>
                <c:pt idx="1675">
                  <c:v>-34.098724371448704</c:v>
                </c:pt>
                <c:pt idx="1676">
                  <c:v>-34.103903322665076</c:v>
                </c:pt>
                <c:pt idx="1677">
                  <c:v>-34.109079188977326</c:v>
                </c:pt>
                <c:pt idx="1678">
                  <c:v>-34.11425197405697</c:v>
                </c:pt>
                <c:pt idx="1679">
                  <c:v>-34.119421681568966</c:v>
                </c:pt>
                <c:pt idx="1680">
                  <c:v>-34.124588315171728</c:v>
                </c:pt>
                <c:pt idx="1681">
                  <c:v>-34.129751878517176</c:v>
                </c:pt>
                <c:pt idx="1682">
                  <c:v>-34.134912375250714</c:v>
                </c:pt>
                <c:pt idx="1683">
                  <c:v>-34.140069809011251</c:v>
                </c:pt>
                <c:pt idx="1684">
                  <c:v>-34.145224183431246</c:v>
                </c:pt>
                <c:pt idx="1685">
                  <c:v>-34.150375502136697</c:v>
                </c:pt>
                <c:pt idx="1686">
                  <c:v>-34.155523768747145</c:v>
                </c:pt>
                <c:pt idx="1687">
                  <c:v>-34.16066898687572</c:v>
                </c:pt>
                <c:pt idx="1688">
                  <c:v>-34.165811160129152</c:v>
                </c:pt>
                <c:pt idx="1689">
                  <c:v>-34.170950292107761</c:v>
                </c:pt>
                <c:pt idx="1690">
                  <c:v>-34.176086386405487</c:v>
                </c:pt>
                <c:pt idx="1691">
                  <c:v>-34.181219446609916</c:v>
                </c:pt>
                <c:pt idx="1692">
                  <c:v>-34.186349476302283</c:v>
                </c:pt>
                <c:pt idx="1693">
                  <c:v>-34.191476479057464</c:v>
                </c:pt>
                <c:pt idx="1694">
                  <c:v>-34.196600458444067</c:v>
                </c:pt>
                <c:pt idx="1695">
                  <c:v>-34.201721418024349</c:v>
                </c:pt>
                <c:pt idx="1696">
                  <c:v>-34.206839361354284</c:v>
                </c:pt>
                <c:pt idx="1697">
                  <c:v>-34.211954291983602</c:v>
                </c:pt>
                <c:pt idx="1698">
                  <c:v>-34.217066213455738</c:v>
                </c:pt>
                <c:pt idx="1699">
                  <c:v>-34.222175129307892</c:v>
                </c:pt>
                <c:pt idx="1700">
                  <c:v>-34.227281043071045</c:v>
                </c:pt>
                <c:pt idx="1701">
                  <c:v>-34.232383958269942</c:v>
                </c:pt>
                <c:pt idx="1702">
                  <c:v>-34.237483878423149</c:v>
                </c:pt>
                <c:pt idx="1703">
                  <c:v>-34.242580807043026</c:v>
                </c:pt>
                <c:pt idx="1704">
                  <c:v>-34.247674747635763</c:v>
                </c:pt>
                <c:pt idx="1705">
                  <c:v>-34.2527657037014</c:v>
                </c:pt>
                <c:pt idx="1706">
                  <c:v>-34.257853678733831</c:v>
                </c:pt>
                <c:pt idx="1707">
                  <c:v>-34.26293867622082</c:v>
                </c:pt>
                <c:pt idx="1708">
                  <c:v>-34.268020699644012</c:v>
                </c:pt>
                <c:pt idx="1709">
                  <c:v>-34.273099752478956</c:v>
                </c:pt>
                <c:pt idx="1710">
                  <c:v>-34.278175838195104</c:v>
                </c:pt>
                <c:pt idx="1711">
                  <c:v>-34.283248960255854</c:v>
                </c:pt>
                <c:pt idx="1712">
                  <c:v>-34.288319122118537</c:v>
                </c:pt>
                <c:pt idx="1713">
                  <c:v>-34.293386327234437</c:v>
                </c:pt>
                <c:pt idx="1714">
                  <c:v>-34.298450579048797</c:v>
                </c:pt>
                <c:pt idx="1715">
                  <c:v>-34.303511881000873</c:v>
                </c:pt>
                <c:pt idx="1716">
                  <c:v>-34.308570236523906</c:v>
                </c:pt>
                <c:pt idx="1717">
                  <c:v>-34.313625649045122</c:v>
                </c:pt>
                <c:pt idx="1718">
                  <c:v>-34.318678121985826</c:v>
                </c:pt>
                <c:pt idx="1719">
                  <c:v>-34.323727658761307</c:v>
                </c:pt>
                <c:pt idx="1720">
                  <c:v>-34.328774262780961</c:v>
                </c:pt>
                <c:pt idx="1721">
                  <c:v>-34.333817937448202</c:v>
                </c:pt>
                <c:pt idx="1722">
                  <c:v>-34.338858686160556</c:v>
                </c:pt>
                <c:pt idx="1723">
                  <c:v>-34.343896512309634</c:v>
                </c:pt>
                <c:pt idx="1724">
                  <c:v>-34.348931419281158</c:v>
                </c:pt>
                <c:pt idx="1725">
                  <c:v>-34.35396341045498</c:v>
                </c:pt>
                <c:pt idx="1726">
                  <c:v>-34.358992489205065</c:v>
                </c:pt>
                <c:pt idx="1727">
                  <c:v>-34.364018658899546</c:v>
                </c:pt>
                <c:pt idx="1728">
                  <c:v>-34.36904192290072</c:v>
                </c:pt>
                <c:pt idx="1729">
                  <c:v>-34.374062284565042</c:v>
                </c:pt>
                <c:pt idx="1730">
                  <c:v>-34.379079747243189</c:v>
                </c:pt>
                <c:pt idx="1731">
                  <c:v>-34.384094314279999</c:v>
                </c:pt>
                <c:pt idx="1732">
                  <c:v>-34.38910598901456</c:v>
                </c:pt>
                <c:pt idx="1733">
                  <c:v>-34.394114774780178</c:v>
                </c:pt>
                <c:pt idx="1734">
                  <c:v>-34.399120674904403</c:v>
                </c:pt>
                <c:pt idx="1735">
                  <c:v>-34.404123692709035</c:v>
                </c:pt>
                <c:pt idx="1736">
                  <c:v>-34.409123831510158</c:v>
                </c:pt>
                <c:pt idx="1737">
                  <c:v>-34.414121094618125</c:v>
                </c:pt>
                <c:pt idx="1738">
                  <c:v>-34.419115485337592</c:v>
                </c:pt>
                <c:pt idx="1739">
                  <c:v>-34.424107006967525</c:v>
                </c:pt>
                <c:pt idx="1740">
                  <c:v>-34.429095662801203</c:v>
                </c:pt>
                <c:pt idx="1741">
                  <c:v>-34.434081456126243</c:v>
                </c:pt>
                <c:pt idx="1742">
                  <c:v>-34.439064390224623</c:v>
                </c:pt>
                <c:pt idx="1743">
                  <c:v>-34.444044468372667</c:v>
                </c:pt>
                <c:pt idx="1744">
                  <c:v>-34.449021693841075</c:v>
                </c:pt>
                <c:pt idx="1745">
                  <c:v>-34.453996069894941</c:v>
                </c:pt>
                <c:pt idx="1746">
                  <c:v>-34.458967599793752</c:v>
                </c:pt>
                <c:pt idx="1747">
                  <c:v>-34.463936286791402</c:v>
                </c:pt>
                <c:pt idx="1748">
                  <c:v>-34.468902134136229</c:v>
                </c:pt>
                <c:pt idx="1749">
                  <c:v>-34.473865145070995</c:v>
                </c:pt>
                <c:pt idx="1750">
                  <c:v>-34.478825322832911</c:v>
                </c:pt>
                <c:pt idx="1751">
                  <c:v>-34.48378267065366</c:v>
                </c:pt>
                <c:pt idx="1752">
                  <c:v>-34.488737191759384</c:v>
                </c:pt>
                <c:pt idx="1753">
                  <c:v>-34.493688889370738</c:v>
                </c:pt>
                <c:pt idx="1754">
                  <c:v>-34.498637766702856</c:v>
                </c:pt>
                <c:pt idx="1755">
                  <c:v>-34.503583826965404</c:v>
                </c:pt>
                <c:pt idx="1756">
                  <c:v>-34.508527073362551</c:v>
                </c:pt>
                <c:pt idx="1757">
                  <c:v>-34.513467509093026</c:v>
                </c:pt>
                <c:pt idx="1758">
                  <c:v>-34.518405137350101</c:v>
                </c:pt>
                <c:pt idx="1759">
                  <c:v>-34.523339961321611</c:v>
                </c:pt>
                <c:pt idx="1760">
                  <c:v>-34.528271984189956</c:v>
                </c:pt>
                <c:pt idx="1761">
                  <c:v>-34.533201209132145</c:v>
                </c:pt>
                <c:pt idx="1762">
                  <c:v>-34.538127639319768</c:v>
                </c:pt>
                <c:pt idx="1763">
                  <c:v>-34.543051277919041</c:v>
                </c:pt>
                <c:pt idx="1764">
                  <c:v>-34.547972128090784</c:v>
                </c:pt>
                <c:pt idx="1765">
                  <c:v>-34.552890192990482</c:v>
                </c:pt>
                <c:pt idx="1766">
                  <c:v>-34.557805475768248</c:v>
                </c:pt>
                <c:pt idx="1767">
                  <c:v>-34.562717979568866</c:v>
                </c:pt>
                <c:pt idx="1768">
                  <c:v>-34.567627707531784</c:v>
                </c:pt>
                <c:pt idx="1769">
                  <c:v>-34.572534662791142</c:v>
                </c:pt>
                <c:pt idx="1770">
                  <c:v>-34.577438848475772</c:v>
                </c:pt>
                <c:pt idx="1771">
                  <c:v>-34.582340267709228</c:v>
                </c:pt>
                <c:pt idx="1772">
                  <c:v>-34.587238923609753</c:v>
                </c:pt>
                <c:pt idx="1773">
                  <c:v>-34.592134819290358</c:v>
                </c:pt>
                <c:pt idx="1774">
                  <c:v>-34.597027957858785</c:v>
                </c:pt>
                <c:pt idx="1775">
                  <c:v>-34.60191834241752</c:v>
                </c:pt>
                <c:pt idx="1776">
                  <c:v>-34.606805976063839</c:v>
                </c:pt>
                <c:pt idx="1777">
                  <c:v>-34.611690861889784</c:v>
                </c:pt>
                <c:pt idx="1778">
                  <c:v>-34.616573002982193</c:v>
                </c:pt>
                <c:pt idx="1779">
                  <c:v>-34.621452402422698</c:v>
                </c:pt>
                <c:pt idx="1780">
                  <c:v>-34.626329063287763</c:v>
                </c:pt>
                <c:pt idx="1781">
                  <c:v>-34.63120298864866</c:v>
                </c:pt>
                <c:pt idx="1782">
                  <c:v>-34.636074181571516</c:v>
                </c:pt>
                <c:pt idx="1783">
                  <c:v>-34.640942645117292</c:v>
                </c:pt>
                <c:pt idx="1784">
                  <c:v>-34.645808382341826</c:v>
                </c:pt>
                <c:pt idx="1785">
                  <c:v>-34.650671396295813</c:v>
                </c:pt>
                <c:pt idx="1786">
                  <c:v>-34.655531690024851</c:v>
                </c:pt>
                <c:pt idx="1787">
                  <c:v>-34.66038926656941</c:v>
                </c:pt>
                <c:pt idx="1788">
                  <c:v>-34.665244128964879</c:v>
                </c:pt>
                <c:pt idx="1789">
                  <c:v>-34.670096280241573</c:v>
                </c:pt>
                <c:pt idx="1790">
                  <c:v>-34.674945723424727</c:v>
                </c:pt>
                <c:pt idx="1791">
                  <c:v>-34.679792461534518</c:v>
                </c:pt>
                <c:pt idx="1792">
                  <c:v>-34.684636497586069</c:v>
                </c:pt>
                <c:pt idx="1793">
                  <c:v>-34.689477834589482</c:v>
                </c:pt>
                <c:pt idx="1794">
                  <c:v>-34.694316475549826</c:v>
                </c:pt>
                <c:pt idx="1795">
                  <c:v>-34.699152423467154</c:v>
                </c:pt>
                <c:pt idx="1796">
                  <c:v>-34.703985681336512</c:v>
                </c:pt>
                <c:pt idx="1797">
                  <c:v>-34.708816252147962</c:v>
                </c:pt>
                <c:pt idx="1798">
                  <c:v>-34.713644138886586</c:v>
                </c:pt>
                <c:pt idx="1799">
                  <c:v>-34.71846934453248</c:v>
                </c:pt>
                <c:pt idx="1800">
                  <c:v>-34.723291872060813</c:v>
                </c:pt>
                <c:pt idx="1801">
                  <c:v>-34.728111724441767</c:v>
                </c:pt>
                <c:pt idx="1802">
                  <c:v>-34.732928904640616</c:v>
                </c:pt>
                <c:pt idx="1803">
                  <c:v>-34.737743415617707</c:v>
                </c:pt>
                <c:pt idx="1804">
                  <c:v>-34.742555260328459</c:v>
                </c:pt>
                <c:pt idx="1805">
                  <c:v>-34.747364441723377</c:v>
                </c:pt>
                <c:pt idx="1806">
                  <c:v>-34.75217096274811</c:v>
                </c:pt>
                <c:pt idx="1807">
                  <c:v>-34.756974826343388</c:v>
                </c:pt>
                <c:pt idx="1808">
                  <c:v>-34.761776035445095</c:v>
                </c:pt>
                <c:pt idx="1809">
                  <c:v>-34.766574592984227</c:v>
                </c:pt>
                <c:pt idx="1810">
                  <c:v>-34.771370501886963</c:v>
                </c:pt>
                <c:pt idx="1811">
                  <c:v>-34.776163765074614</c:v>
                </c:pt>
                <c:pt idx="1812">
                  <c:v>-34.780954385463673</c:v>
                </c:pt>
                <c:pt idx="1813">
                  <c:v>-34.785742365965824</c:v>
                </c:pt>
                <c:pt idx="1814">
                  <c:v>-34.790527709487925</c:v>
                </c:pt>
                <c:pt idx="1815">
                  <c:v>-34.795310418932054</c:v>
                </c:pt>
                <c:pt idx="1816">
                  <c:v>-34.800090497195491</c:v>
                </c:pt>
                <c:pt idx="1817">
                  <c:v>-34.804867947170742</c:v>
                </c:pt>
                <c:pt idx="1818">
                  <c:v>-34.809642771745551</c:v>
                </c:pt>
                <c:pt idx="1819">
                  <c:v>-34.814414973802904</c:v>
                </c:pt>
                <c:pt idx="1820">
                  <c:v>-34.819184556221046</c:v>
                </c:pt>
                <c:pt idx="1821">
                  <c:v>-34.823951521873489</c:v>
                </c:pt>
                <c:pt idx="1822">
                  <c:v>-34.828715873629015</c:v>
                </c:pt>
                <c:pt idx="1823">
                  <c:v>-34.833477614351686</c:v>
                </c:pt>
                <c:pt idx="1824">
                  <c:v>-34.838236746900883</c:v>
                </c:pt>
                <c:pt idx="1825">
                  <c:v>-34.842993274131274</c:v>
                </c:pt>
                <c:pt idx="1826">
                  <c:v>-34.847747198892861</c:v>
                </c:pt>
                <c:pt idx="1827">
                  <c:v>-34.852498524030956</c:v>
                </c:pt>
                <c:pt idx="1828">
                  <c:v>-34.857247252386216</c:v>
                </c:pt>
                <c:pt idx="1829">
                  <c:v>-34.861993386794651</c:v>
                </c:pt>
                <c:pt idx="1830">
                  <c:v>-34.866736930087626</c:v>
                </c:pt>
                <c:pt idx="1831">
                  <c:v>-34.871477885091871</c:v>
                </c:pt>
                <c:pt idx="1832">
                  <c:v>-34.876216254629497</c:v>
                </c:pt>
                <c:pt idx="1833">
                  <c:v>-34.880952041518</c:v>
                </c:pt>
                <c:pt idx="1834">
                  <c:v>-34.88568524857029</c:v>
                </c:pt>
                <c:pt idx="1835">
                  <c:v>-34.890415878594666</c:v>
                </c:pt>
                <c:pt idx="1836">
                  <c:v>-34.895143934394845</c:v>
                </c:pt>
                <c:pt idx="1837">
                  <c:v>-34.899869418769995</c:v>
                </c:pt>
                <c:pt idx="1838">
                  <c:v>-34.904592334514696</c:v>
                </c:pt>
                <c:pt idx="1839">
                  <c:v>-34.909312684418992</c:v>
                </c:pt>
                <c:pt idx="1840">
                  <c:v>-34.914030471268383</c:v>
                </c:pt>
                <c:pt idx="1841">
                  <c:v>-34.918745697843832</c:v>
                </c:pt>
                <c:pt idx="1842">
                  <c:v>-34.923458366921778</c:v>
                </c:pt>
                <c:pt idx="1843">
                  <c:v>-34.92816848127417</c:v>
                </c:pt>
                <c:pt idx="1844">
                  <c:v>-34.932876043668408</c:v>
                </c:pt>
                <c:pt idx="1845">
                  <c:v>-34.937581056867458</c:v>
                </c:pt>
                <c:pt idx="1846">
                  <c:v>-34.942283523629754</c:v>
                </c:pt>
                <c:pt idx="1847">
                  <c:v>-34.946983446709289</c:v>
                </c:pt>
                <c:pt idx="1848">
                  <c:v>-34.951680828855565</c:v>
                </c:pt>
                <c:pt idx="1849">
                  <c:v>-34.956375672813643</c:v>
                </c:pt>
                <c:pt idx="1850">
                  <c:v>-34.961067981324149</c:v>
                </c:pt>
                <c:pt idx="1851">
                  <c:v>-34.965757757123264</c:v>
                </c:pt>
                <c:pt idx="1852">
                  <c:v>-34.970445002942739</c:v>
                </c:pt>
                <c:pt idx="1853">
                  <c:v>-34.975129721509916</c:v>
                </c:pt>
                <c:pt idx="1854">
                  <c:v>-34.979811915547728</c:v>
                </c:pt>
                <c:pt idx="1855">
                  <c:v>-34.984491587774713</c:v>
                </c:pt>
                <c:pt idx="1856">
                  <c:v>-34.989168740905029</c:v>
                </c:pt>
                <c:pt idx="1857">
                  <c:v>-34.993843377648432</c:v>
                </c:pt>
                <c:pt idx="1858">
                  <c:v>-34.99851550071034</c:v>
                </c:pt>
                <c:pt idx="1859">
                  <c:v>-35.00318511279179</c:v>
                </c:pt>
                <c:pt idx="1860">
                  <c:v>-35.00785221658947</c:v>
                </c:pt>
                <c:pt idx="1861">
                  <c:v>-35.012516814795745</c:v>
                </c:pt>
                <c:pt idx="1862">
                  <c:v>-35.017178910098636</c:v>
                </c:pt>
                <c:pt idx="1863">
                  <c:v>-35.02183850518184</c:v>
                </c:pt>
                <c:pt idx="1864">
                  <c:v>-35.026495602724744</c:v>
                </c:pt>
                <c:pt idx="1865">
                  <c:v>-35.031150205402433</c:v>
                </c:pt>
                <c:pt idx="1866">
                  <c:v>-35.035802315885704</c:v>
                </c:pt>
                <c:pt idx="1867">
                  <c:v>-35.040451936841052</c:v>
                </c:pt>
                <c:pt idx="1868">
                  <c:v>-35.045099070930704</c:v>
                </c:pt>
                <c:pt idx="1869">
                  <c:v>-35.049743720812636</c:v>
                </c:pt>
                <c:pt idx="1870">
                  <c:v>-35.054385889140541</c:v>
                </c:pt>
                <c:pt idx="1871">
                  <c:v>-35.05902557856389</c:v>
                </c:pt>
                <c:pt idx="1872">
                  <c:v>-35.063662791727886</c:v>
                </c:pt>
                <c:pt idx="1873">
                  <c:v>-35.068297531273515</c:v>
                </c:pt>
                <c:pt idx="1874">
                  <c:v>-35.072929799837553</c:v>
                </c:pt>
                <c:pt idx="1875">
                  <c:v>-35.077559600052545</c:v>
                </c:pt>
                <c:pt idx="1876">
                  <c:v>-35.08218693454684</c:v>
                </c:pt>
                <c:pt idx="1877">
                  <c:v>-35.086811805944592</c:v>
                </c:pt>
                <c:pt idx="1878">
                  <c:v>-35.091434216865778</c:v>
                </c:pt>
                <c:pt idx="1879">
                  <c:v>-35.096054169926177</c:v>
                </c:pt>
                <c:pt idx="1880">
                  <c:v>-35.10067166773743</c:v>
                </c:pt>
                <c:pt idx="1881">
                  <c:v>-35.105286712906981</c:v>
                </c:pt>
                <c:pt idx="1882">
                  <c:v>-35.109899308038159</c:v>
                </c:pt>
                <c:pt idx="1883">
                  <c:v>-35.114509455730143</c:v>
                </c:pt>
                <c:pt idx="1884">
                  <c:v>-35.119117158577964</c:v>
                </c:pt>
                <c:pt idx="1885">
                  <c:v>-35.123722419172537</c:v>
                </c:pt>
                <c:pt idx="1886">
                  <c:v>-35.128325240100665</c:v>
                </c:pt>
                <c:pt idx="1887">
                  <c:v>-35.132925623945056</c:v>
                </c:pt>
                <c:pt idx="1888">
                  <c:v>-35.137523573284298</c:v>
                </c:pt>
                <c:pt idx="1889">
                  <c:v>-35.142119090692901</c:v>
                </c:pt>
                <c:pt idx="1890">
                  <c:v>-35.146712178741296</c:v>
                </c:pt>
                <c:pt idx="1891">
                  <c:v>-35.151302839995836</c:v>
                </c:pt>
                <c:pt idx="1892">
                  <c:v>-35.155891077018815</c:v>
                </c:pt>
                <c:pt idx="1893">
                  <c:v>-35.160476892368479</c:v>
                </c:pt>
                <c:pt idx="1894">
                  <c:v>-35.165060288599001</c:v>
                </c:pt>
                <c:pt idx="1895">
                  <c:v>-35.169641268260555</c:v>
                </c:pt>
                <c:pt idx="1896">
                  <c:v>-35.174219833899265</c:v>
                </c:pt>
                <c:pt idx="1897">
                  <c:v>-35.178795988057232</c:v>
                </c:pt>
                <c:pt idx="1898">
                  <c:v>-35.183369733272549</c:v>
                </c:pt>
                <c:pt idx="1899">
                  <c:v>-35.187941072079305</c:v>
                </c:pt>
                <c:pt idx="1900">
                  <c:v>-35.192510007007598</c:v>
                </c:pt>
                <c:pt idx="1901">
                  <c:v>-35.197076540583531</c:v>
                </c:pt>
                <c:pt idx="1902">
                  <c:v>-35.201640675329237</c:v>
                </c:pt>
                <c:pt idx="1903">
                  <c:v>-35.206202413762867</c:v>
                </c:pt>
                <c:pt idx="1904">
                  <c:v>-35.210761758398633</c:v>
                </c:pt>
                <c:pt idx="1905">
                  <c:v>-35.215318711746761</c:v>
                </c:pt>
                <c:pt idx="1906">
                  <c:v>-35.219873276313564</c:v>
                </c:pt>
                <c:pt idx="1907">
                  <c:v>-35.224425454601388</c:v>
                </c:pt>
                <c:pt idx="1908">
                  <c:v>-35.228975249108665</c:v>
                </c:pt>
                <c:pt idx="1909">
                  <c:v>-35.233522662329925</c:v>
                </c:pt>
                <c:pt idx="1910">
                  <c:v>-35.238067696755756</c:v>
                </c:pt>
                <c:pt idx="1911">
                  <c:v>-35.242610354872859</c:v>
                </c:pt>
                <c:pt idx="1912">
                  <c:v>-35.247150639164019</c:v>
                </c:pt>
                <c:pt idx="1913">
                  <c:v>-35.251688552108156</c:v>
                </c:pt>
                <c:pt idx="1914">
                  <c:v>-35.256224096180297</c:v>
                </c:pt>
                <c:pt idx="1915">
                  <c:v>-35.260757273851617</c:v>
                </c:pt>
                <c:pt idx="1916">
                  <c:v>-35.26528808758939</c:v>
                </c:pt>
                <c:pt idx="1917">
                  <c:v>-35.269816539857082</c:v>
                </c:pt>
                <c:pt idx="1918">
                  <c:v>-35.274342633114259</c:v>
                </c:pt>
                <c:pt idx="1919">
                  <c:v>-35.27886636981669</c:v>
                </c:pt>
                <c:pt idx="1920">
                  <c:v>-35.283387752416289</c:v>
                </c:pt>
                <c:pt idx="1921">
                  <c:v>-35.287906783361159</c:v>
                </c:pt>
                <c:pt idx="1922">
                  <c:v>-35.292423465095588</c:v>
                </c:pt>
                <c:pt idx="1923">
                  <c:v>-35.296937800060043</c:v>
                </c:pt>
                <c:pt idx="1924">
                  <c:v>-35.301449790691201</c:v>
                </c:pt>
                <c:pt idx="1925">
                  <c:v>-35.30595943942194</c:v>
                </c:pt>
                <c:pt idx="1926">
                  <c:v>-35.310466748681371</c:v>
                </c:pt>
                <c:pt idx="1927">
                  <c:v>-35.314971720894803</c:v>
                </c:pt>
                <c:pt idx="1928">
                  <c:v>-35.319474358483795</c:v>
                </c:pt>
                <c:pt idx="1929">
                  <c:v>-35.323974663866153</c:v>
                </c:pt>
                <c:pt idx="1930">
                  <c:v>-35.328472639455896</c:v>
                </c:pt>
                <c:pt idx="1931">
                  <c:v>-35.332968287663334</c:v>
                </c:pt>
                <c:pt idx="1932">
                  <c:v>-35.337461610895026</c:v>
                </c:pt>
                <c:pt idx="1933">
                  <c:v>-35.341952611553801</c:v>
                </c:pt>
                <c:pt idx="1934">
                  <c:v>-35.346441292038755</c:v>
                </c:pt>
                <c:pt idx="1935">
                  <c:v>-35.350927654745291</c:v>
                </c:pt>
                <c:pt idx="1936">
                  <c:v>-35.355411702065091</c:v>
                </c:pt>
                <c:pt idx="1937">
                  <c:v>-35.359893436386145</c:v>
                </c:pt>
                <c:pt idx="1938">
                  <c:v>-35.36437286009275</c:v>
                </c:pt>
                <c:pt idx="1939">
                  <c:v>-35.368849975565503</c:v>
                </c:pt>
                <c:pt idx="1940">
                  <c:v>-35.37332478518136</c:v>
                </c:pt>
                <c:pt idx="1941">
                  <c:v>-35.377797291313584</c:v>
                </c:pt>
                <c:pt idx="1942">
                  <c:v>-35.382267496331771</c:v>
                </c:pt>
                <c:pt idx="1943">
                  <c:v>-35.386735402601886</c:v>
                </c:pt>
                <c:pt idx="1944">
                  <c:v>-35.391201012486221</c:v>
                </c:pt>
                <c:pt idx="1945">
                  <c:v>-35.395664328343464</c:v>
                </c:pt>
                <c:pt idx="1946">
                  <c:v>-35.40012535252864</c:v>
                </c:pt>
                <c:pt idx="1947">
                  <c:v>-35.404584087393161</c:v>
                </c:pt>
                <c:pt idx="1948">
                  <c:v>-35.409040535284831</c:v>
                </c:pt>
                <c:pt idx="1949">
                  <c:v>-35.413494698547829</c:v>
                </c:pt>
                <c:pt idx="1950">
                  <c:v>-35.417946579522756</c:v>
                </c:pt>
                <c:pt idx="1951">
                  <c:v>-35.422396180546599</c:v>
                </c:pt>
                <c:pt idx="1952">
                  <c:v>-35.426843503952767</c:v>
                </c:pt>
                <c:pt idx="1953">
                  <c:v>-35.431288552071081</c:v>
                </c:pt>
                <c:pt idx="1954">
                  <c:v>-35.435731327227806</c:v>
                </c:pt>
                <c:pt idx="1955">
                  <c:v>-35.440171831745623</c:v>
                </c:pt>
                <c:pt idx="1956">
                  <c:v>-35.444610067943671</c:v>
                </c:pt>
                <c:pt idx="1957">
                  <c:v>-35.449046038137539</c:v>
                </c:pt>
                <c:pt idx="1958">
                  <c:v>-35.453479744639246</c:v>
                </c:pt>
                <c:pt idx="1959">
                  <c:v>-35.457911189757318</c:v>
                </c:pt>
                <c:pt idx="1960">
                  <c:v>-35.462340375796721</c:v>
                </c:pt>
                <c:pt idx="1961">
                  <c:v>-35.466767305058923</c:v>
                </c:pt>
                <c:pt idx="1962">
                  <c:v>-35.471191979841841</c:v>
                </c:pt>
                <c:pt idx="1963">
                  <c:v>-35.47561440243993</c:v>
                </c:pt>
                <c:pt idx="1964">
                  <c:v>-35.48003457514411</c:v>
                </c:pt>
                <c:pt idx="1965">
                  <c:v>-35.484452500241829</c:v>
                </c:pt>
                <c:pt idx="1966">
                  <c:v>-35.488868180017043</c:v>
                </c:pt>
                <c:pt idx="1967">
                  <c:v>-35.493281616750224</c:v>
                </c:pt>
                <c:pt idx="1968">
                  <c:v>-35.497692812718384</c:v>
                </c:pt>
                <c:pt idx="1969">
                  <c:v>-35.502101770195054</c:v>
                </c:pt>
                <c:pt idx="1970">
                  <c:v>-35.506508491450326</c:v>
                </c:pt>
                <c:pt idx="1971">
                  <c:v>-35.510912978750831</c:v>
                </c:pt>
                <c:pt idx="1972">
                  <c:v>-35.515315234359754</c:v>
                </c:pt>
                <c:pt idx="1973">
                  <c:v>-35.519715260536849</c:v>
                </c:pt>
                <c:pt idx="1974">
                  <c:v>-35.524113059538443</c:v>
                </c:pt>
                <c:pt idx="1975">
                  <c:v>-35.528508633617434</c:v>
                </c:pt>
                <c:pt idx="1976">
                  <c:v>-35.532901985023301</c:v>
                </c:pt>
                <c:pt idx="1977">
                  <c:v>-35.537293116002139</c:v>
                </c:pt>
                <c:pt idx="1978">
                  <c:v>-35.5416820287966</c:v>
                </c:pt>
                <c:pt idx="1979">
                  <c:v>-35.546068725645974</c:v>
                </c:pt>
                <c:pt idx="1980">
                  <c:v>-35.550453208786152</c:v>
                </c:pt>
                <c:pt idx="1981">
                  <c:v>-35.55483548044964</c:v>
                </c:pt>
                <c:pt idx="1982">
                  <c:v>-35.55921554286558</c:v>
                </c:pt>
                <c:pt idx="1983">
                  <c:v>-35.563593398259734</c:v>
                </c:pt>
                <c:pt idx="1984">
                  <c:v>-35.567969048854515</c:v>
                </c:pt>
                <c:pt idx="1985">
                  <c:v>-35.572342496868956</c:v>
                </c:pt>
                <c:pt idx="1986">
                  <c:v>-35.576713744518777</c:v>
                </c:pt>
                <c:pt idx="1987">
                  <c:v>-35.581082794016346</c:v>
                </c:pt>
                <c:pt idx="1988">
                  <c:v>-35.585449647570684</c:v>
                </c:pt>
                <c:pt idx="1989">
                  <c:v>-35.589814307387499</c:v>
                </c:pt>
                <c:pt idx="1990">
                  <c:v>-35.594176775669169</c:v>
                </c:pt>
                <c:pt idx="1991">
                  <c:v>-35.598537054614752</c:v>
                </c:pt>
                <c:pt idx="1992">
                  <c:v>-35.602895146420025</c:v>
                </c:pt>
                <c:pt idx="1993">
                  <c:v>-35.607251053277444</c:v>
                </c:pt>
                <c:pt idx="1994">
                  <c:v>-35.611604777376172</c:v>
                </c:pt>
                <c:pt idx="1995">
                  <c:v>-35.615956320902086</c:v>
                </c:pt>
                <c:pt idx="1996">
                  <c:v>-35.620305686037781</c:v>
                </c:pt>
                <c:pt idx="1997">
                  <c:v>-35.624652874962585</c:v>
                </c:pt>
                <c:pt idx="1998">
                  <c:v>-35.628997889852549</c:v>
                </c:pt>
                <c:pt idx="1999">
                  <c:v>-35.633340732880463</c:v>
                </c:pt>
                <c:pt idx="2000">
                  <c:v>-35.637681406215883</c:v>
                </c:pt>
                <c:pt idx="2001">
                  <c:v>-35.642019912025077</c:v>
                </c:pt>
                <c:pt idx="2002">
                  <c:v>-35.646356252471108</c:v>
                </c:pt>
                <c:pt idx="2003">
                  <c:v>-35.650690429713777</c:v>
                </c:pt>
                <c:pt idx="2004">
                  <c:v>-35.65502244590968</c:v>
                </c:pt>
                <c:pt idx="2005">
                  <c:v>-35.659352303212174</c:v>
                </c:pt>
                <c:pt idx="2006">
                  <c:v>-35.663680003771404</c:v>
                </c:pt>
                <c:pt idx="2007">
                  <c:v>-35.66800554973431</c:v>
                </c:pt>
                <c:pt idx="2008">
                  <c:v>-35.672328943244622</c:v>
                </c:pt>
                <c:pt idx="2009">
                  <c:v>-35.67665018644287</c:v>
                </c:pt>
                <c:pt idx="2010">
                  <c:v>-35.68096928146641</c:v>
                </c:pt>
                <c:pt idx="2011">
                  <c:v>-35.685286230449393</c:v>
                </c:pt>
                <c:pt idx="2012">
                  <c:v>-35.689601035522813</c:v>
                </c:pt>
                <c:pt idx="2013">
                  <c:v>-35.69391369881447</c:v>
                </c:pt>
                <c:pt idx="2014">
                  <c:v>-35.698224222449014</c:v>
                </c:pt>
                <c:pt idx="2015">
                  <c:v>-35.702532608547926</c:v>
                </c:pt>
                <c:pt idx="2016">
                  <c:v>-35.706838859229563</c:v>
                </c:pt>
                <c:pt idx="2017">
                  <c:v>-35.711142976609082</c:v>
                </c:pt>
                <c:pt idx="2018">
                  <c:v>-35.715444962798557</c:v>
                </c:pt>
                <c:pt idx="2019">
                  <c:v>-35.719744819906886</c:v>
                </c:pt>
                <c:pt idx="2020">
                  <c:v>-35.724042550039854</c:v>
                </c:pt>
                <c:pt idx="2021">
                  <c:v>-35.728338155300129</c:v>
                </c:pt>
                <c:pt idx="2022">
                  <c:v>-35.732631637787257</c:v>
                </c:pt>
                <c:pt idx="2023">
                  <c:v>-35.736922999597681</c:v>
                </c:pt>
                <c:pt idx="2024">
                  <c:v>-35.74121224282473</c:v>
                </c:pt>
                <c:pt idx="2025">
                  <c:v>-35.745499369558651</c:v>
                </c:pt>
                <c:pt idx="2026">
                  <c:v>-35.749784381886577</c:v>
                </c:pt>
                <c:pt idx="2027">
                  <c:v>-35.754067281892581</c:v>
                </c:pt>
                <c:pt idx="2028">
                  <c:v>-35.75834807165765</c:v>
                </c:pt>
                <c:pt idx="2029">
                  <c:v>-35.762626753259681</c:v>
                </c:pt>
                <c:pt idx="2030">
                  <c:v>-35.76690332877353</c:v>
                </c:pt>
                <c:pt idx="2031">
                  <c:v>-35.771177800270969</c:v>
                </c:pt>
                <c:pt idx="2032">
                  <c:v>-35.775450169820736</c:v>
                </c:pt>
                <c:pt idx="2033">
                  <c:v>-35.779720439488507</c:v>
                </c:pt>
                <c:pt idx="2034">
                  <c:v>-35.783988611336916</c:v>
                </c:pt>
                <c:pt idx="2035">
                  <c:v>-35.788254687425564</c:v>
                </c:pt>
                <c:pt idx="2036">
                  <c:v>-35.792518669811017</c:v>
                </c:pt>
                <c:pt idx="2037">
                  <c:v>-35.796780560546829</c:v>
                </c:pt>
                <c:pt idx="2038">
                  <c:v>-35.801040361683512</c:v>
                </c:pt>
                <c:pt idx="2039">
                  <c:v>-35.805298075268588</c:v>
                </c:pt>
                <c:pt idx="2040">
                  <c:v>-35.809553703346559</c:v>
                </c:pt>
                <c:pt idx="2041">
                  <c:v>-35.813807247958927</c:v>
                </c:pt>
                <c:pt idx="2042">
                  <c:v>-35.818058711144204</c:v>
                </c:pt>
                <c:pt idx="2043">
                  <c:v>-35.82230809493791</c:v>
                </c:pt>
                <c:pt idx="2044">
                  <c:v>-35.826555401372573</c:v>
                </c:pt>
                <c:pt idx="2045">
                  <c:v>-35.830800632477754</c:v>
                </c:pt>
                <c:pt idx="2046">
                  <c:v>-35.835043790280039</c:v>
                </c:pt>
                <c:pt idx="2047">
                  <c:v>-35.839284876803042</c:v>
                </c:pt>
                <c:pt idx="2048">
                  <c:v>-35.843523894067431</c:v>
                </c:pt>
                <c:pt idx="2049">
                  <c:v>-35.847760844090907</c:v>
                </c:pt>
                <c:pt idx="2050">
                  <c:v>-35.851995728888213</c:v>
                </c:pt>
                <c:pt idx="2051">
                  <c:v>-35.85622855047118</c:v>
                </c:pt>
                <c:pt idx="2052">
                  <c:v>-35.860459310848668</c:v>
                </c:pt>
                <c:pt idx="2053">
                  <c:v>-35.864688012026619</c:v>
                </c:pt>
                <c:pt idx="2054">
                  <c:v>-35.868914656008059</c:v>
                </c:pt>
                <c:pt idx="2055">
                  <c:v>-35.87313924479308</c:v>
                </c:pt>
                <c:pt idx="2056">
                  <c:v>-35.877361780378855</c:v>
                </c:pt>
                <c:pt idx="2057">
                  <c:v>-35.881582264759672</c:v>
                </c:pt>
                <c:pt idx="2058">
                  <c:v>-35.885800699926882</c:v>
                </c:pt>
                <c:pt idx="2059">
                  <c:v>-35.890017087868969</c:v>
                </c:pt>
                <c:pt idx="2060">
                  <c:v>-35.894231430571509</c:v>
                </c:pt>
                <c:pt idx="2061">
                  <c:v>-35.898443730017192</c:v>
                </c:pt>
                <c:pt idx="2062">
                  <c:v>-35.902653988185833</c:v>
                </c:pt>
                <c:pt idx="2063">
                  <c:v>-35.906862207054367</c:v>
                </c:pt>
                <c:pt idx="2064">
                  <c:v>-35.911068388596853</c:v>
                </c:pt>
                <c:pt idx="2065">
                  <c:v>-35.915272534784499</c:v>
                </c:pt>
                <c:pt idx="2066">
                  <c:v>-35.919474647585652</c:v>
                </c:pt>
                <c:pt idx="2067">
                  <c:v>-35.9236747289658</c:v>
                </c:pt>
                <c:pt idx="2068">
                  <c:v>-35.927872780887583</c:v>
                </c:pt>
                <c:pt idx="2069">
                  <c:v>-35.932068805310799</c:v>
                </c:pt>
                <c:pt idx="2070">
                  <c:v>-35.936262804192424</c:v>
                </c:pt>
                <c:pt idx="2071">
                  <c:v>-35.940454779486572</c:v>
                </c:pt>
                <c:pt idx="2072">
                  <c:v>-35.944644733144557</c:v>
                </c:pt>
                <c:pt idx="2073">
                  <c:v>-35.948832667114871</c:v>
                </c:pt>
                <c:pt idx="2074">
                  <c:v>-35.95301858334318</c:v>
                </c:pt>
                <c:pt idx="2075">
                  <c:v>-35.957202483772349</c:v>
                </c:pt>
                <c:pt idx="2076">
                  <c:v>-35.961384370342429</c:v>
                </c:pt>
                <c:pt idx="2077">
                  <c:v>-35.965564244990688</c:v>
                </c:pt>
                <c:pt idx="2078">
                  <c:v>-35.969742109651584</c:v>
                </c:pt>
                <c:pt idx="2079">
                  <c:v>-35.973917966256799</c:v>
                </c:pt>
                <c:pt idx="2080">
                  <c:v>-35.978091816735223</c:v>
                </c:pt>
                <c:pt idx="2081">
                  <c:v>-35.982263663012979</c:v>
                </c:pt>
                <c:pt idx="2082">
                  <c:v>-35.986433507013423</c:v>
                </c:pt>
                <c:pt idx="2083">
                  <c:v>-35.990601350657116</c:v>
                </c:pt>
                <c:pt idx="2084">
                  <c:v>-35.994767195861883</c:v>
                </c:pt>
                <c:pt idx="2085">
                  <c:v>-35.998931044542786</c:v>
                </c:pt>
                <c:pt idx="2086">
                  <c:v>-36.003092898612138</c:v>
                </c:pt>
                <c:pt idx="2087">
                  <c:v>-36.007252759979501</c:v>
                </c:pt>
                <c:pt idx="2088">
                  <c:v>-36.011410630551708</c:v>
                </c:pt>
                <c:pt idx="2089">
                  <c:v>-36.015566512232844</c:v>
                </c:pt>
                <c:pt idx="2090">
                  <c:v>-36.019720406924264</c:v>
                </c:pt>
                <c:pt idx="2091">
                  <c:v>-36.023872316524624</c:v>
                </c:pt>
                <c:pt idx="2092">
                  <c:v>-36.028022242929822</c:v>
                </c:pt>
                <c:pt idx="2093">
                  <c:v>-36.032170188033071</c:v>
                </c:pt>
                <c:pt idx="2094">
                  <c:v>-36.036316153724862</c:v>
                </c:pt>
                <c:pt idx="2095">
                  <c:v>-36.040460141892979</c:v>
                </c:pt>
                <c:pt idx="2096">
                  <c:v>-36.044602154422527</c:v>
                </c:pt>
                <c:pt idx="2097">
                  <c:v>-36.048742193195892</c:v>
                </c:pt>
                <c:pt idx="2098">
                  <c:v>-36.052880260092785</c:v>
                </c:pt>
                <c:pt idx="2099">
                  <c:v>-36.057016356990246</c:v>
                </c:pt>
                <c:pt idx="2100">
                  <c:v>-36.061150485762603</c:v>
                </c:pt>
                <c:pt idx="2101">
                  <c:v>-36.065282648281539</c:v>
                </c:pt>
                <c:pt idx="2102">
                  <c:v>-36.069412846416064</c:v>
                </c:pt>
                <c:pt idx="2103">
                  <c:v>-36.073541082032527</c:v>
                </c:pt>
                <c:pt idx="2104">
                  <c:v>-36.077667356994603</c:v>
                </c:pt>
                <c:pt idx="2105">
                  <c:v>-36.081791673163337</c:v>
                </c:pt>
                <c:pt idx="2106">
                  <c:v>-36.085914032397099</c:v>
                </c:pt>
                <c:pt idx="2107">
                  <c:v>-36.090034436551647</c:v>
                </c:pt>
                <c:pt idx="2108">
                  <c:v>-36.094152887480078</c:v>
                </c:pt>
                <c:pt idx="2109">
                  <c:v>-36.098269387032865</c:v>
                </c:pt>
                <c:pt idx="2110">
                  <c:v>-36.102383937057851</c:v>
                </c:pt>
                <c:pt idx="2111">
                  <c:v>-36.106496539400268</c:v>
                </c:pt>
                <c:pt idx="2112">
                  <c:v>-36.110607195902709</c:v>
                </c:pt>
                <c:pt idx="2113">
                  <c:v>-36.114715908405167</c:v>
                </c:pt>
                <c:pt idx="2114">
                  <c:v>-36.118822678745026</c:v>
                </c:pt>
                <c:pt idx="2115">
                  <c:v>-36.122927508757073</c:v>
                </c:pt>
                <c:pt idx="2116">
                  <c:v>-36.127030400273476</c:v>
                </c:pt>
                <c:pt idx="2117">
                  <c:v>-36.131131355123827</c:v>
                </c:pt>
                <c:pt idx="2118">
                  <c:v>-36.135230375135137</c:v>
                </c:pt>
                <c:pt idx="2119">
                  <c:v>-36.13932746213181</c:v>
                </c:pt>
                <c:pt idx="2120">
                  <c:v>-36.143422617935691</c:v>
                </c:pt>
                <c:pt idx="2121">
                  <c:v>-36.147515844366048</c:v>
                </c:pt>
                <c:pt idx="2122">
                  <c:v>-36.151607143239566</c:v>
                </c:pt>
                <c:pt idx="2123">
                  <c:v>-36.155696516370377</c:v>
                </c:pt>
                <c:pt idx="2124">
                  <c:v>-36.159783965570064</c:v>
                </c:pt>
                <c:pt idx="2125">
                  <c:v>-36.163869492647642</c:v>
                </c:pt>
                <c:pt idx="2126">
                  <c:v>-36.167953099409573</c:v>
                </c:pt>
                <c:pt idx="2127">
                  <c:v>-36.172034787659776</c:v>
                </c:pt>
                <c:pt idx="2128">
                  <c:v>-36.176114559199647</c:v>
                </c:pt>
                <c:pt idx="2129">
                  <c:v>-36.180192415828024</c:v>
                </c:pt>
                <c:pt idx="2130">
                  <c:v>-36.184268359341232</c:v>
                </c:pt>
                <c:pt idx="2131">
                  <c:v>-36.188342391533055</c:v>
                </c:pt>
                <c:pt idx="2132">
                  <c:v>-36.192414514194773</c:v>
                </c:pt>
                <c:pt idx="2133">
                  <c:v>-36.196484729115127</c:v>
                </c:pt>
                <c:pt idx="2134">
                  <c:v>-36.200553038080365</c:v>
                </c:pt>
                <c:pt idx="2135">
                  <c:v>-36.204619442874233</c:v>
                </c:pt>
                <c:pt idx="2136">
                  <c:v>-36.208683945277954</c:v>
                </c:pt>
                <c:pt idx="2137">
                  <c:v>-36.212746547070253</c:v>
                </c:pt>
                <c:pt idx="2138">
                  <c:v>-36.216807250027394</c:v>
                </c:pt>
                <c:pt idx="2139">
                  <c:v>-36.220866055923118</c:v>
                </c:pt>
                <c:pt idx="2140">
                  <c:v>-36.224922966528709</c:v>
                </c:pt>
                <c:pt idx="2141">
                  <c:v>-36.228977983612943</c:v>
                </c:pt>
                <c:pt idx="2142">
                  <c:v>-36.233031108942136</c:v>
                </c:pt>
                <c:pt idx="2143">
                  <c:v>-36.237082344280154</c:v>
                </c:pt>
                <c:pt idx="2144">
                  <c:v>-36.241131691388368</c:v>
                </c:pt>
                <c:pt idx="2145">
                  <c:v>-36.245179152025699</c:v>
                </c:pt>
                <c:pt idx="2146">
                  <c:v>-36.249224727948615</c:v>
                </c:pt>
                <c:pt idx="2147">
                  <c:v>-36.253268420911141</c:v>
                </c:pt>
                <c:pt idx="2148">
                  <c:v>-36.257310232664828</c:v>
                </c:pt>
                <c:pt idx="2149">
                  <c:v>-36.261350164958806</c:v>
                </c:pt>
                <c:pt idx="2150">
                  <c:v>-36.265388219539773</c:v>
                </c:pt>
                <c:pt idx="2151">
                  <c:v>-36.269424398151969</c:v>
                </c:pt>
                <c:pt idx="2152">
                  <c:v>-36.273458702537226</c:v>
                </c:pt>
                <c:pt idx="2153">
                  <c:v>-36.277491134434953</c:v>
                </c:pt>
                <c:pt idx="2154">
                  <c:v>-36.281521695582121</c:v>
                </c:pt>
                <c:pt idx="2155">
                  <c:v>-36.2855503877133</c:v>
                </c:pt>
                <c:pt idx="2156">
                  <c:v>-36.289577212560651</c:v>
                </c:pt>
                <c:pt idx="2157">
                  <c:v>-36.293602171853912</c:v>
                </c:pt>
                <c:pt idx="2158">
                  <c:v>-36.297625267320441</c:v>
                </c:pt>
                <c:pt idx="2159">
                  <c:v>-36.301646500685187</c:v>
                </c:pt>
                <c:pt idx="2160">
                  <c:v>-36.305665873670712</c:v>
                </c:pt>
                <c:pt idx="2161">
                  <c:v>-36.309683387997168</c:v>
                </c:pt>
                <c:pt idx="2162">
                  <c:v>-36.313699045382357</c:v>
                </c:pt>
                <c:pt idx="2163">
                  <c:v>-36.317712847541671</c:v>
                </c:pt>
                <c:pt idx="2164">
                  <c:v>-36.321724796188157</c:v>
                </c:pt>
                <c:pt idx="2165">
                  <c:v>-36.325734893032454</c:v>
                </c:pt>
                <c:pt idx="2166">
                  <c:v>-36.329743139782863</c:v>
                </c:pt>
                <c:pt idx="2167">
                  <c:v>-36.333749538145319</c:v>
                </c:pt>
                <c:pt idx="2168">
                  <c:v>-36.337754089823385</c:v>
                </c:pt>
                <c:pt idx="2169">
                  <c:v>-36.341756796518283</c:v>
                </c:pt>
                <c:pt idx="2170">
                  <c:v>-36.345757659928886</c:v>
                </c:pt>
                <c:pt idx="2171">
                  <c:v>-36.349756681751714</c:v>
                </c:pt>
                <c:pt idx="2172">
                  <c:v>-36.35375386368095</c:v>
                </c:pt>
                <c:pt idx="2173">
                  <c:v>-36.357749207408446</c:v>
                </c:pt>
                <c:pt idx="2174">
                  <c:v>-36.361742714623716</c:v>
                </c:pt>
                <c:pt idx="2175">
                  <c:v>-36.365734387013944</c:v>
                </c:pt>
                <c:pt idx="2176">
                  <c:v>-36.369724226264005</c:v>
                </c:pt>
                <c:pt idx="2177">
                  <c:v>-36.373712234056434</c:v>
                </c:pt>
                <c:pt idx="2178">
                  <c:v>-36.37769841207146</c:v>
                </c:pt>
                <c:pt idx="2179">
                  <c:v>-36.381682761987015</c:v>
                </c:pt>
                <c:pt idx="2180">
                  <c:v>-36.385665285478701</c:v>
                </c:pt>
                <c:pt idx="2181">
                  <c:v>-36.38964598421984</c:v>
                </c:pt>
                <c:pt idx="2182">
                  <c:v>-36.393624859881434</c:v>
                </c:pt>
                <c:pt idx="2183">
                  <c:v>-36.397601914132217</c:v>
                </c:pt>
                <c:pt idx="2184">
                  <c:v>-36.401577148638601</c:v>
                </c:pt>
                <c:pt idx="2185">
                  <c:v>-36.40555056506475</c:v>
                </c:pt>
                <c:pt idx="2186">
                  <c:v>-36.409522165072509</c:v>
                </c:pt>
                <c:pt idx="2187">
                  <c:v>-36.413491950321479</c:v>
                </c:pt>
                <c:pt idx="2188">
                  <c:v>-36.417459922468964</c:v>
                </c:pt>
                <c:pt idx="2189">
                  <c:v>-36.421426083170012</c:v>
                </c:pt>
                <c:pt idx="2190">
                  <c:v>-36.425390434077407</c:v>
                </c:pt>
                <c:pt idx="2191">
                  <c:v>-36.429352976841663</c:v>
                </c:pt>
                <c:pt idx="2192">
                  <c:v>-36.433313713111048</c:v>
                </c:pt>
                <c:pt idx="2193">
                  <c:v>-36.437272644531561</c:v>
                </c:pt>
                <c:pt idx="2194">
                  <c:v>-36.441229772746986</c:v>
                </c:pt>
                <c:pt idx="2195">
                  <c:v>-36.445185099398827</c:v>
                </c:pt>
                <c:pt idx="2196">
                  <c:v>-36.44913862612637</c:v>
                </c:pt>
                <c:pt idx="2197">
                  <c:v>-36.453090354566655</c:v>
                </c:pt>
                <c:pt idx="2198">
                  <c:v>-36.457040286354491</c:v>
                </c:pt>
                <c:pt idx="2199">
                  <c:v>-36.460988423122458</c:v>
                </c:pt>
                <c:pt idx="2200">
                  <c:v>-36.464934766500932</c:v>
                </c:pt>
                <c:pt idx="2201">
                  <c:v>-36.468879318118034</c:v>
                </c:pt>
                <c:pt idx="2202">
                  <c:v>-36.472822079599702</c:v>
                </c:pt>
                <c:pt idx="2203">
                  <c:v>-36.476763052569645</c:v>
                </c:pt>
                <c:pt idx="2204">
                  <c:v>-36.480702238649364</c:v>
                </c:pt>
                <c:pt idx="2205">
                  <c:v>-36.484639639458166</c:v>
                </c:pt>
                <c:pt idx="2206">
                  <c:v>-36.488575256613146</c:v>
                </c:pt>
                <c:pt idx="2207">
                  <c:v>-36.492509091729218</c:v>
                </c:pt>
                <c:pt idx="2208">
                  <c:v>-36.496441146419095</c:v>
                </c:pt>
                <c:pt idx="2209">
                  <c:v>-36.500371422293291</c:v>
                </c:pt>
                <c:pt idx="2210">
                  <c:v>-36.504299920960165</c:v>
                </c:pt>
                <c:pt idx="2211">
                  <c:v>-36.508226644025882</c:v>
                </c:pt>
                <c:pt idx="2212">
                  <c:v>-36.512151593094416</c:v>
                </c:pt>
                <c:pt idx="2213">
                  <c:v>-36.516074769767584</c:v>
                </c:pt>
                <c:pt idx="2214">
                  <c:v>-36.519996175645041</c:v>
                </c:pt>
                <c:pt idx="2215">
                  <c:v>-36.523915812324262</c:v>
                </c:pt>
                <c:pt idx="2216">
                  <c:v>-36.527833681400573</c:v>
                </c:pt>
                <c:pt idx="2217">
                  <c:v>-36.531749784467145</c:v>
                </c:pt>
                <c:pt idx="2218">
                  <c:v>-36.535664123114991</c:v>
                </c:pt>
                <c:pt idx="2219">
                  <c:v>-36.539576698932962</c:v>
                </c:pt>
                <c:pt idx="2220">
                  <c:v>-36.543487513507799</c:v>
                </c:pt>
                <c:pt idx="2221">
                  <c:v>-36.547396568424077</c:v>
                </c:pt>
                <c:pt idx="2222">
                  <c:v>-36.551303865264224</c:v>
                </c:pt>
                <c:pt idx="2223">
                  <c:v>-36.555209405608565</c:v>
                </c:pt>
                <c:pt idx="2224">
                  <c:v>-36.55911319103528</c:v>
                </c:pt>
                <c:pt idx="2225">
                  <c:v>-36.563015223120409</c:v>
                </c:pt>
                <c:pt idx="2226">
                  <c:v>-36.566915503437897</c:v>
                </c:pt>
                <c:pt idx="2227">
                  <c:v>-36.570814033559564</c:v>
                </c:pt>
                <c:pt idx="2228">
                  <c:v>-36.574710815055099</c:v>
                </c:pt>
                <c:pt idx="2229">
                  <c:v>-36.578605849492099</c:v>
                </c:pt>
                <c:pt idx="2230">
                  <c:v>-36.582499138436042</c:v>
                </c:pt>
                <c:pt idx="2231">
                  <c:v>-36.586390683450318</c:v>
                </c:pt>
                <c:pt idx="2232">
                  <c:v>-36.590280486096205</c:v>
                </c:pt>
                <c:pt idx="2233">
                  <c:v>-36.594168547932895</c:v>
                </c:pt>
                <c:pt idx="2234">
                  <c:v>-36.598054870517473</c:v>
                </c:pt>
                <c:pt idx="2235">
                  <c:v>-36.60193945540496</c:v>
                </c:pt>
                <c:pt idx="2236">
                  <c:v>-36.605822304148262</c:v>
                </c:pt>
                <c:pt idx="2237">
                  <c:v>-36.609703418298238</c:v>
                </c:pt>
                <c:pt idx="2238">
                  <c:v>-36.613582799403652</c:v>
                </c:pt>
                <c:pt idx="2239">
                  <c:v>-36.61746044901119</c:v>
                </c:pt>
                <c:pt idx="2240">
                  <c:v>-36.621336368665489</c:v>
                </c:pt>
                <c:pt idx="2241">
                  <c:v>-36.6252105599091</c:v>
                </c:pt>
                <c:pt idx="2242">
                  <c:v>-36.629083024282522</c:v>
                </c:pt>
                <c:pt idx="2243">
                  <c:v>-36.632953763324196</c:v>
                </c:pt>
                <c:pt idx="2244">
                  <c:v>-36.636822778570505</c:v>
                </c:pt>
                <c:pt idx="2245">
                  <c:v>-36.640690071555781</c:v>
                </c:pt>
                <c:pt idx="2246">
                  <c:v>-36.644555643812318</c:v>
                </c:pt>
                <c:pt idx="2247">
                  <c:v>-36.648419496870353</c:v>
                </c:pt>
                <c:pt idx="2248">
                  <c:v>-36.652281632258095</c:v>
                </c:pt>
                <c:pt idx="2249">
                  <c:v>-36.656142051501696</c:v>
                </c:pt>
                <c:pt idx="2250">
                  <c:v>-36.660000756125307</c:v>
                </c:pt>
                <c:pt idx="2251">
                  <c:v>-36.663857747651029</c:v>
                </c:pt>
                <c:pt idx="2252">
                  <c:v>-36.667713027598936</c:v>
                </c:pt>
                <c:pt idx="2253">
                  <c:v>-36.6715665974871</c:v>
                </c:pt>
                <c:pt idx="2254">
                  <c:v>-36.675418458831544</c:v>
                </c:pt>
                <c:pt idx="2255">
                  <c:v>-36.679268613146299</c:v>
                </c:pt>
                <c:pt idx="2256">
                  <c:v>-36.683117061943378</c:v>
                </c:pt>
                <c:pt idx="2257">
                  <c:v>-36.686963806732791</c:v>
                </c:pt>
                <c:pt idx="2258">
                  <c:v>-36.690808849022538</c:v>
                </c:pt>
                <c:pt idx="2259">
                  <c:v>-36.694652190318621</c:v>
                </c:pt>
                <c:pt idx="2260">
                  <c:v>-36.698493832125045</c:v>
                </c:pt>
                <c:pt idx="2261">
                  <c:v>-36.702333775943814</c:v>
                </c:pt>
                <c:pt idx="2262">
                  <c:v>-36.706172023274959</c:v>
                </c:pt>
                <c:pt idx="2263">
                  <c:v>-36.71000857561652</c:v>
                </c:pt>
                <c:pt idx="2264">
                  <c:v>-36.713843434464529</c:v>
                </c:pt>
                <c:pt idx="2265">
                  <c:v>-36.717676601313073</c:v>
                </c:pt>
                <c:pt idx="2266">
                  <c:v>-36.721508077654249</c:v>
                </c:pt>
                <c:pt idx="2267">
                  <c:v>-36.725337864978172</c:v>
                </c:pt>
                <c:pt idx="2268">
                  <c:v>-36.72916596477301</c:v>
                </c:pt>
                <c:pt idx="2269">
                  <c:v>-36.732992378524941</c:v>
                </c:pt>
                <c:pt idx="2270">
                  <c:v>-36.736817107718203</c:v>
                </c:pt>
                <c:pt idx="2271">
                  <c:v>-36.740640153835059</c:v>
                </c:pt>
                <c:pt idx="2272">
                  <c:v>-36.74446151835582</c:v>
                </c:pt>
                <c:pt idx="2273">
                  <c:v>-36.748281202758854</c:v>
                </c:pt>
                <c:pt idx="2274">
                  <c:v>-36.752099208520569</c:v>
                </c:pt>
                <c:pt idx="2275">
                  <c:v>-36.755915537115449</c:v>
                </c:pt>
                <c:pt idx="2276">
                  <c:v>-36.759730190016008</c:v>
                </c:pt>
                <c:pt idx="2277">
                  <c:v>-36.763543168692834</c:v>
                </c:pt>
                <c:pt idx="2278">
                  <c:v>-36.767354474614599</c:v>
                </c:pt>
                <c:pt idx="2279">
                  <c:v>-36.771164109248005</c:v>
                </c:pt>
                <c:pt idx="2280">
                  <c:v>-36.774972074057864</c:v>
                </c:pt>
                <c:pt idx="2281">
                  <c:v>-36.778778370507041</c:v>
                </c:pt>
                <c:pt idx="2282">
                  <c:v>-36.782583000056491</c:v>
                </c:pt>
                <c:pt idx="2283">
                  <c:v>-36.786385964165241</c:v>
                </c:pt>
                <c:pt idx="2284">
                  <c:v>-36.790187264290417</c:v>
                </c:pt>
                <c:pt idx="2285">
                  <c:v>-36.793986901887209</c:v>
                </c:pt>
                <c:pt idx="2286">
                  <c:v>-36.79778487840894</c:v>
                </c:pt>
                <c:pt idx="2287">
                  <c:v>-36.801581195306994</c:v>
                </c:pt>
                <c:pt idx="2288">
                  <c:v>-36.805375854030864</c:v>
                </c:pt>
                <c:pt idx="2289">
                  <c:v>-36.809168856028151</c:v>
                </c:pt>
                <c:pt idx="2290">
                  <c:v>-36.812960202744549</c:v>
                </c:pt>
                <c:pt idx="2291">
                  <c:v>-36.816749895623879</c:v>
                </c:pt>
                <c:pt idx="2292">
                  <c:v>-36.820537936108053</c:v>
                </c:pt>
                <c:pt idx="2293">
                  <c:v>-36.824324325637122</c:v>
                </c:pt>
                <c:pt idx="2294">
                  <c:v>-36.82810906564923</c:v>
                </c:pt>
                <c:pt idx="2295">
                  <c:v>-36.831892157580668</c:v>
                </c:pt>
                <c:pt idx="2296">
                  <c:v>-36.835673602865839</c:v>
                </c:pt>
                <c:pt idx="2297">
                  <c:v>-36.839453402937266</c:v>
                </c:pt>
                <c:pt idx="2298">
                  <c:v>-36.843231559225629</c:v>
                </c:pt>
                <c:pt idx="2299">
                  <c:v>-36.847008073159721</c:v>
                </c:pt>
                <c:pt idx="2300">
                  <c:v>-36.850782946166476</c:v>
                </c:pt>
                <c:pt idx="2301">
                  <c:v>-36.854556179670979</c:v>
                </c:pt>
                <c:pt idx="2302">
                  <c:v>-36.858327775096456</c:v>
                </c:pt>
                <c:pt idx="2303">
                  <c:v>-36.862097733864275</c:v>
                </c:pt>
                <c:pt idx="2304">
                  <c:v>-36.865866057393958</c:v>
                </c:pt>
                <c:pt idx="2305">
                  <c:v>-36.869632747103196</c:v>
                </c:pt>
                <c:pt idx="2306">
                  <c:v>-36.873397804407816</c:v>
                </c:pt>
                <c:pt idx="2307">
                  <c:v>-36.877161230721811</c:v>
                </c:pt>
                <c:pt idx="2308">
                  <c:v>-36.880923027457342</c:v>
                </c:pt>
                <c:pt idx="2309">
                  <c:v>-36.884683196024739</c:v>
                </c:pt>
                <c:pt idx="2310">
                  <c:v>-36.888441737832508</c:v>
                </c:pt>
                <c:pt idx="2311">
                  <c:v>-36.892198654287313</c:v>
                </c:pt>
                <c:pt idx="2312">
                  <c:v>-36.895953946793995</c:v>
                </c:pt>
                <c:pt idx="2313">
                  <c:v>-36.899707616755592</c:v>
                </c:pt>
                <c:pt idx="2314">
                  <c:v>-36.903459665573315</c:v>
                </c:pt>
                <c:pt idx="2315">
                  <c:v>-36.907210094646558</c:v>
                </c:pt>
                <c:pt idx="2316">
                  <c:v>-36.910958905372901</c:v>
                </c:pt>
                <c:pt idx="2317">
                  <c:v>-36.914706099148127</c:v>
                </c:pt>
                <c:pt idx="2318">
                  <c:v>-36.918451677366221</c:v>
                </c:pt>
                <c:pt idx="2319">
                  <c:v>-36.922195641419336</c:v>
                </c:pt>
                <c:pt idx="2320">
                  <c:v>-36.925937992697854</c:v>
                </c:pt>
                <c:pt idx="2321">
                  <c:v>-36.929678732590354</c:v>
                </c:pt>
                <c:pt idx="2322">
                  <c:v>-36.933417862483623</c:v>
                </c:pt>
                <c:pt idx="2323">
                  <c:v>-36.937155383762665</c:v>
                </c:pt>
                <c:pt idx="2324">
                  <c:v>-36.940891297810673</c:v>
                </c:pt>
                <c:pt idx="2325">
                  <c:v>-36.944625606009097</c:v>
                </c:pt>
                <c:pt idx="2326">
                  <c:v>-36.948358309737564</c:v>
                </c:pt>
                <c:pt idx="2327">
                  <c:v>-36.952089410373958</c:v>
                </c:pt>
                <c:pt idx="2328">
                  <c:v>-36.955818909294379</c:v>
                </c:pt>
                <c:pt idx="2329">
                  <c:v>-36.959546807873153</c:v>
                </c:pt>
                <c:pt idx="2330">
                  <c:v>-36.963273107482827</c:v>
                </c:pt>
                <c:pt idx="2331">
                  <c:v>-36.966997809494217</c:v>
                </c:pt>
                <c:pt idx="2332">
                  <c:v>-36.970720915276331</c:v>
                </c:pt>
                <c:pt idx="2333">
                  <c:v>-36.974442426196461</c:v>
                </c:pt>
                <c:pt idx="2334">
                  <c:v>-36.978162343620127</c:v>
                </c:pt>
                <c:pt idx="2335">
                  <c:v>-36.981880668911074</c:v>
                </c:pt>
                <c:pt idx="2336">
                  <c:v>-36.985597403431349</c:v>
                </c:pt>
                <c:pt idx="2337">
                  <c:v>-36.989312548541193</c:v>
                </c:pt>
                <c:pt idx="2338">
                  <c:v>-36.993026105599149</c:v>
                </c:pt>
                <c:pt idx="2339">
                  <c:v>-36.996738075962</c:v>
                </c:pt>
                <c:pt idx="2340">
                  <c:v>-37.000448460984792</c:v>
                </c:pt>
                <c:pt idx="2341">
                  <c:v>-37.00415726202084</c:v>
                </c:pt>
                <c:pt idx="2342">
                  <c:v>-37.007864480421716</c:v>
                </c:pt>
                <c:pt idx="2343">
                  <c:v>-37.011570117537282</c:v>
                </c:pt>
                <c:pt idx="2344">
                  <c:v>-37.015274174715664</c:v>
                </c:pt>
                <c:pt idx="2345">
                  <c:v>-37.01897665330327</c:v>
                </c:pt>
                <c:pt idx="2346">
                  <c:v>-37.022677554644766</c:v>
                </c:pt>
                <c:pt idx="2347">
                  <c:v>-37.026376880083134</c:v>
                </c:pt>
                <c:pt idx="2348">
                  <c:v>-37.030074630959618</c:v>
                </c:pt>
                <c:pt idx="2349">
                  <c:v>-37.033770808613767</c:v>
                </c:pt>
                <c:pt idx="2350">
                  <c:v>-37.037465414383412</c:v>
                </c:pt>
                <c:pt idx="2351">
                  <c:v>-37.041158449604673</c:v>
                </c:pt>
                <c:pt idx="2352">
                  <c:v>-37.044849915611977</c:v>
                </c:pt>
                <c:pt idx="2353">
                  <c:v>-37.04853981373806</c:v>
                </c:pt>
                <c:pt idx="2354">
                  <c:v>-37.052228145313933</c:v>
                </c:pt>
                <c:pt idx="2355">
                  <c:v>-37.055914911668943</c:v>
                </c:pt>
                <c:pt idx="2356">
                  <c:v>-37.059600114130731</c:v>
                </c:pt>
                <c:pt idx="2357">
                  <c:v>-37.06328375402525</c:v>
                </c:pt>
                <c:pt idx="2358">
                  <c:v>-37.066965832676772</c:v>
                </c:pt>
                <c:pt idx="2359">
                  <c:v>-37.070646351407881</c:v>
                </c:pt>
                <c:pt idx="2360">
                  <c:v>-37.074325311539489</c:v>
                </c:pt>
                <c:pt idx="2361">
                  <c:v>-37.078002714390827</c:v>
                </c:pt>
                <c:pt idx="2362">
                  <c:v>-37.081678561279453</c:v>
                </c:pt>
                <c:pt idx="2363">
                  <c:v>-37.08535285352125</c:v>
                </c:pt>
                <c:pt idx="2364">
                  <c:v>-37.089025592430438</c:v>
                </c:pt>
                <c:pt idx="2365">
                  <c:v>-37.092696779319567</c:v>
                </c:pt>
                <c:pt idx="2366">
                  <c:v>-37.096366415499531</c:v>
                </c:pt>
                <c:pt idx="2367">
                  <c:v>-37.100034502279556</c:v>
                </c:pt>
                <c:pt idx="2368">
                  <c:v>-37.103701040967223</c:v>
                </c:pt>
                <c:pt idx="2369">
                  <c:v>-37.107366032868441</c:v>
                </c:pt>
                <c:pt idx="2370">
                  <c:v>-37.111029479287495</c:v>
                </c:pt>
                <c:pt idx="2371">
                  <c:v>-37.114691381526974</c:v>
                </c:pt>
                <c:pt idx="2372">
                  <c:v>-37.118351740887874</c:v>
                </c:pt>
                <c:pt idx="2373">
                  <c:v>-37.122010558669523</c:v>
                </c:pt>
                <c:pt idx="2374">
                  <c:v>-37.125667836169605</c:v>
                </c:pt>
                <c:pt idx="2375">
                  <c:v>-37.129323574684172</c:v>
                </c:pt>
                <c:pt idx="2376">
                  <c:v>-37.132977775507648</c:v>
                </c:pt>
                <c:pt idx="2377">
                  <c:v>-37.136630439932809</c:v>
                </c:pt>
                <c:pt idx="2378">
                  <c:v>-37.140281569250817</c:v>
                </c:pt>
                <c:pt idx="2379">
                  <c:v>-37.143931164751201</c:v>
                </c:pt>
                <c:pt idx="2380">
                  <c:v>-37.147579227721863</c:v>
                </c:pt>
                <c:pt idx="2381">
                  <c:v>-37.15122575944909</c:v>
                </c:pt>
                <c:pt idx="2382">
                  <c:v>-37.154870761217545</c:v>
                </c:pt>
                <c:pt idx="2383">
                  <c:v>-37.158514234310282</c:v>
                </c:pt>
                <c:pt idx="2384">
                  <c:v>-37.162156180008736</c:v>
                </c:pt>
                <c:pt idx="2385">
                  <c:v>-37.165796599592738</c:v>
                </c:pt>
                <c:pt idx="2386">
                  <c:v>-37.169435494340497</c:v>
                </c:pt>
                <c:pt idx="2387">
                  <c:v>-37.173072865528638</c:v>
                </c:pt>
                <c:pt idx="2388">
                  <c:v>-37.176708714432166</c:v>
                </c:pt>
                <c:pt idx="2389">
                  <c:v>-37.180343042324502</c:v>
                </c:pt>
                <c:pt idx="2390">
                  <c:v>-37.183975850477452</c:v>
                </c:pt>
                <c:pt idx="2391">
                  <c:v>-37.187607140161241</c:v>
                </c:pt>
                <c:pt idx="2392">
                  <c:v>-37.191236912644499</c:v>
                </c:pt>
                <c:pt idx="2393">
                  <c:v>-37.194865169194273</c:v>
                </c:pt>
                <c:pt idx="2394">
                  <c:v>-37.198491911076005</c:v>
                </c:pt>
                <c:pt idx="2395">
                  <c:v>-37.202117139553579</c:v>
                </c:pt>
                <c:pt idx="2396">
                  <c:v>-37.205740855889282</c:v>
                </c:pt>
                <c:pt idx="2397">
                  <c:v>-37.209363061343822</c:v>
                </c:pt>
                <c:pt idx="2398">
                  <c:v>-37.212983757176332</c:v>
                </c:pt>
                <c:pt idx="2399">
                  <c:v>-37.216602944644393</c:v>
                </c:pt>
                <c:pt idx="2400">
                  <c:v>-37.220220625003975</c:v>
                </c:pt>
                <c:pt idx="2401">
                  <c:v>-37.22383679950952</c:v>
                </c:pt>
                <c:pt idx="2402">
                  <c:v>-37.227451469413879</c:v>
                </c:pt>
                <c:pt idx="2403">
                  <c:v>-37.231064635968359</c:v>
                </c:pt>
                <c:pt idx="2404">
                  <c:v>-37.234676300422684</c:v>
                </c:pt>
                <c:pt idx="2405">
                  <c:v>-37.238286464025038</c:v>
                </c:pt>
                <c:pt idx="2406">
                  <c:v>-37.241895128022058</c:v>
                </c:pt>
                <c:pt idx="2407">
                  <c:v>-37.245502293658802</c:v>
                </c:pt>
                <c:pt idx="2408">
                  <c:v>-37.249107962178797</c:v>
                </c:pt>
                <c:pt idx="2409">
                  <c:v>-37.252712134824016</c:v>
                </c:pt>
                <c:pt idx="2410">
                  <c:v>-37.256314812834901</c:v>
                </c:pt>
                <c:pt idx="2411">
                  <c:v>-37.259915997450335</c:v>
                </c:pt>
                <c:pt idx="2412">
                  <c:v>-37.263515689907663</c:v>
                </c:pt>
                <c:pt idx="2413">
                  <c:v>-37.267113891442705</c:v>
                </c:pt>
                <c:pt idx="2414">
                  <c:v>-37.270710603289736</c:v>
                </c:pt>
                <c:pt idx="2415">
                  <c:v>-37.274305826681505</c:v>
                </c:pt>
                <c:pt idx="2416">
                  <c:v>-37.277899562849235</c:v>
                </c:pt>
                <c:pt idx="2417">
                  <c:v>-37.281491813022605</c:v>
                </c:pt>
                <c:pt idx="2418">
                  <c:v>-37.285082578429787</c:v>
                </c:pt>
                <c:pt idx="2419">
                  <c:v>-37.288671860297434</c:v>
                </c:pt>
                <c:pt idx="2420">
                  <c:v>-37.292259659850657</c:v>
                </c:pt>
                <c:pt idx="2421">
                  <c:v>-37.295845978313082</c:v>
                </c:pt>
                <c:pt idx="2422">
                  <c:v>-37.299430816906785</c:v>
                </c:pt>
                <c:pt idx="2423">
                  <c:v>-37.303014176852372</c:v>
                </c:pt>
                <c:pt idx="2424">
                  <c:v>-37.306596059368893</c:v>
                </c:pt>
                <c:pt idx="2425">
                  <c:v>-37.310176465673933</c:v>
                </c:pt>
                <c:pt idx="2426">
                  <c:v>-37.313755396983545</c:v>
                </c:pt>
                <c:pt idx="2427">
                  <c:v>-37.317332854512301</c:v>
                </c:pt>
                <c:pt idx="2428">
                  <c:v>-37.320908839473255</c:v>
                </c:pt>
                <c:pt idx="2429">
                  <c:v>-37.324483353077973</c:v>
                </c:pt>
                <c:pt idx="2430">
                  <c:v>-37.328056396536532</c:v>
                </c:pt>
                <c:pt idx="2431">
                  <c:v>-37.3316279710575</c:v>
                </c:pt>
                <c:pt idx="2432">
                  <c:v>-37.335198077847977</c:v>
                </c:pt>
                <c:pt idx="2433">
                  <c:v>-37.338766718113568</c:v>
                </c:pt>
                <c:pt idx="2434">
                  <c:v>-37.342333893058381</c:v>
                </c:pt>
                <c:pt idx="2435">
                  <c:v>-37.345899603885051</c:v>
                </c:pt>
                <c:pt idx="2436">
                  <c:v>-37.349463851794745</c:v>
                </c:pt>
                <c:pt idx="2437">
                  <c:v>-37.353026637987135</c:v>
                </c:pt>
                <c:pt idx="2438">
                  <c:v>-37.356587963660431</c:v>
                </c:pt>
                <c:pt idx="2439">
                  <c:v>-37.360147830011364</c:v>
                </c:pt>
                <c:pt idx="2440">
                  <c:v>-37.363706238235189</c:v>
                </c:pt>
                <c:pt idx="2441">
                  <c:v>-37.367263189525708</c:v>
                </c:pt>
                <c:pt idx="2442">
                  <c:v>-37.370818685075243</c:v>
                </c:pt>
                <c:pt idx="2443">
                  <c:v>-37.374372726074661</c:v>
                </c:pt>
                <c:pt idx="2444">
                  <c:v>-37.377925313713376</c:v>
                </c:pt>
                <c:pt idx="2445">
                  <c:v>-37.381476449179331</c:v>
                </c:pt>
                <c:pt idx="2446">
                  <c:v>-37.385026133659018</c:v>
                </c:pt>
                <c:pt idx="2447">
                  <c:v>-37.388574368337473</c:v>
                </c:pt>
                <c:pt idx="2448">
                  <c:v>-37.392121154398282</c:v>
                </c:pt>
                <c:pt idx="2449">
                  <c:v>-37.395666493023597</c:v>
                </c:pt>
                <c:pt idx="2450">
                  <c:v>-37.399210385394106</c:v>
                </c:pt>
                <c:pt idx="2451">
                  <c:v>-37.402752832689053</c:v>
                </c:pt>
                <c:pt idx="2452">
                  <c:v>-37.406293836086249</c:v>
                </c:pt>
                <c:pt idx="2453">
                  <c:v>-37.40983339676206</c:v>
                </c:pt>
                <c:pt idx="2454">
                  <c:v>-37.413371515891427</c:v>
                </c:pt>
                <c:pt idx="2455">
                  <c:v>-37.416908194647846</c:v>
                </c:pt>
                <c:pt idx="2456">
                  <c:v>-37.420443434203371</c:v>
                </c:pt>
                <c:pt idx="2457">
                  <c:v>-37.42397723572865</c:v>
                </c:pt>
                <c:pt idx="2458">
                  <c:v>-37.427509600392881</c:v>
                </c:pt>
                <c:pt idx="2459">
                  <c:v>-37.431040529363855</c:v>
                </c:pt>
                <c:pt idx="2460">
                  <c:v>-37.434570023807936</c:v>
                </c:pt>
                <c:pt idx="2461">
                  <c:v>-37.438098084890058</c:v>
                </c:pt>
                <c:pt idx="2462">
                  <c:v>-37.441624713773741</c:v>
                </c:pt>
                <c:pt idx="2463">
                  <c:v>-37.445149911621101</c:v>
                </c:pt>
                <c:pt idx="2464">
                  <c:v>-37.448673679592815</c:v>
                </c:pt>
                <c:pt idx="2465">
                  <c:v>-37.452196018848177</c:v>
                </c:pt>
                <c:pt idx="2466">
                  <c:v>-37.455716930545051</c:v>
                </c:pt>
                <c:pt idx="2467">
                  <c:v>-37.459236415839911</c:v>
                </c:pt>
                <c:pt idx="2468">
                  <c:v>-37.462754475887806</c:v>
                </c:pt>
                <c:pt idx="2469">
                  <c:v>-37.466271111842403</c:v>
                </c:pt>
                <c:pt idx="2470">
                  <c:v>-37.46978632485596</c:v>
                </c:pt>
                <c:pt idx="2471">
                  <c:v>-37.473300116079344</c:v>
                </c:pt>
                <c:pt idx="2472">
                  <c:v>-37.476812486662006</c:v>
                </c:pt>
                <c:pt idx="2473">
                  <c:v>-37.480323437752027</c:v>
                </c:pt>
                <c:pt idx="2474">
                  <c:v>-37.483832970496088</c:v>
                </c:pt>
                <c:pt idx="2475">
                  <c:v>-37.487341086039486</c:v>
                </c:pt>
                <c:pt idx="2476">
                  <c:v>-37.490847785526114</c:v>
                </c:pt>
                <c:pt idx="2477">
                  <c:v>-37.494353070098512</c:v>
                </c:pt>
                <c:pt idx="2478">
                  <c:v>-37.497856940897812</c:v>
                </c:pt>
                <c:pt idx="2479">
                  <c:v>-37.501359399063773</c:v>
                </c:pt>
                <c:pt idx="2480">
                  <c:v>-37.504860445734785</c:v>
                </c:pt>
                <c:pt idx="2481">
                  <c:v>-37.508360082047851</c:v>
                </c:pt>
                <c:pt idx="2482">
                  <c:v>-37.511858309138603</c:v>
                </c:pt>
                <c:pt idx="2483">
                  <c:v>-37.515355128141309</c:v>
                </c:pt>
                <c:pt idx="2484">
                  <c:v>-37.518850540188865</c:v>
                </c:pt>
                <c:pt idx="2485">
                  <c:v>-37.522344546412803</c:v>
                </c:pt>
                <c:pt idx="2486">
                  <c:v>-37.525837147943278</c:v>
                </c:pt>
                <c:pt idx="2487">
                  <c:v>-37.529328345909107</c:v>
                </c:pt>
                <c:pt idx="2488">
                  <c:v>-37.532818141437723</c:v>
                </c:pt>
                <c:pt idx="2489">
                  <c:v>-37.536306535655214</c:v>
                </c:pt>
                <c:pt idx="2490">
                  <c:v>-37.539793529686307</c:v>
                </c:pt>
                <c:pt idx="2491">
                  <c:v>-37.543279124654376</c:v>
                </c:pt>
                <c:pt idx="2492">
                  <c:v>-37.54676332168146</c:v>
                </c:pt>
                <c:pt idx="2493">
                  <c:v>-37.550246121888222</c:v>
                </c:pt>
                <c:pt idx="2494">
                  <c:v>-37.553727526393999</c:v>
                </c:pt>
                <c:pt idx="2495">
                  <c:v>-37.557207536316767</c:v>
                </c:pt>
                <c:pt idx="2496">
                  <c:v>-37.560686152773172</c:v>
                </c:pt>
                <c:pt idx="2497">
                  <c:v>-37.564163376878525</c:v>
                </c:pt>
                <c:pt idx="2498">
                  <c:v>-37.56763920974678</c:v>
                </c:pt>
                <c:pt idx="2499">
                  <c:v>-37.571113652490567</c:v>
                </c:pt>
                <c:pt idx="2500">
                  <c:v>-37.574586706221176</c:v>
                </c:pt>
                <c:pt idx="2501">
                  <c:v>-37.578058372048574</c:v>
                </c:pt>
                <c:pt idx="2502">
                  <c:v>-37.581528651081399</c:v>
                </c:pt>
                <c:pt idx="2503">
                  <c:v>-37.58499754442694</c:v>
                </c:pt>
                <c:pt idx="2504">
                  <c:v>-37.588465053191186</c:v>
                </c:pt>
                <c:pt idx="2505">
                  <c:v>-37.591931178478795</c:v>
                </c:pt>
                <c:pt idx="2506">
                  <c:v>-37.595395921393091</c:v>
                </c:pt>
                <c:pt idx="2507">
                  <c:v>-37.598859283036099</c:v>
                </c:pt>
                <c:pt idx="2508">
                  <c:v>-37.602321264508518</c:v>
                </c:pt>
                <c:pt idx="2509">
                  <c:v>-37.605781866909723</c:v>
                </c:pt>
                <c:pt idx="2510">
                  <c:v>-37.609241091337793</c:v>
                </c:pt>
                <c:pt idx="2511">
                  <c:v>-37.61269893888948</c:v>
                </c:pt>
                <c:pt idx="2512">
                  <c:v>-37.616155410660241</c:v>
                </c:pt>
                <c:pt idx="2513">
                  <c:v>-37.61961050774422</c:v>
                </c:pt>
                <c:pt idx="2514">
                  <c:v>-37.623064231234252</c:v>
                </c:pt>
                <c:pt idx="2515">
                  <c:v>-37.626516582221889</c:v>
                </c:pt>
                <c:pt idx="2516">
                  <c:v>-37.629967561797351</c:v>
                </c:pt>
                <c:pt idx="2517">
                  <c:v>-37.633417171049587</c:v>
                </c:pt>
                <c:pt idx="2518">
                  <c:v>-37.636865411066232</c:v>
                </c:pt>
                <c:pt idx="2519">
                  <c:v>-37.64031228293365</c:v>
                </c:pt>
                <c:pt idx="2520">
                  <c:v>-37.643757787736881</c:v>
                </c:pt>
                <c:pt idx="2521">
                  <c:v>-37.647201926559703</c:v>
                </c:pt>
                <c:pt idx="2522">
                  <c:v>-37.650644700484584</c:v>
                </c:pt>
                <c:pt idx="2523">
                  <c:v>-37.654086110592729</c:v>
                </c:pt>
                <c:pt idx="2524">
                  <c:v>-37.657526157964028</c:v>
                </c:pt>
                <c:pt idx="2525">
                  <c:v>-37.660964843677135</c:v>
                </c:pt>
                <c:pt idx="2526">
                  <c:v>-37.664402168809367</c:v>
                </c:pt>
                <c:pt idx="2527">
                  <c:v>-37.667838134436813</c:v>
                </c:pt>
                <c:pt idx="2528">
                  <c:v>-37.671272741634262</c:v>
                </c:pt>
                <c:pt idx="2529">
                  <c:v>-37.674705991475228</c:v>
                </c:pt>
                <c:pt idx="2530">
                  <c:v>-37.678137885031958</c:v>
                </c:pt>
                <c:pt idx="2531">
                  <c:v>-37.681568423375438</c:v>
                </c:pt>
                <c:pt idx="2532">
                  <c:v>-37.684997607575369</c:v>
                </c:pt>
                <c:pt idx="2533">
                  <c:v>-37.6884254387002</c:v>
                </c:pt>
                <c:pt idx="2534">
                  <c:v>-37.691851917817104</c:v>
                </c:pt>
                <c:pt idx="2535">
                  <c:v>-37.695277045992015</c:v>
                </c:pt>
                <c:pt idx="2536">
                  <c:v>-37.698700824289574</c:v>
                </c:pt>
                <c:pt idx="2537">
                  <c:v>-37.702123253773181</c:v>
                </c:pt>
                <c:pt idx="2538">
                  <c:v>-37.705544335504996</c:v>
                </c:pt>
                <c:pt idx="2539">
                  <c:v>-37.708964070545903</c:v>
                </c:pt>
                <c:pt idx="2540">
                  <c:v>-37.712382459955535</c:v>
                </c:pt>
                <c:pt idx="2541">
                  <c:v>-37.71579950479228</c:v>
                </c:pt>
                <c:pt idx="2542">
                  <c:v>-37.719215206113297</c:v>
                </c:pt>
                <c:pt idx="2543">
                  <c:v>-37.722629564974454</c:v>
                </c:pt>
                <c:pt idx="2544">
                  <c:v>-37.726042582430424</c:v>
                </c:pt>
                <c:pt idx="2545">
                  <c:v>-37.729454259534606</c:v>
                </c:pt>
                <c:pt idx="2546">
                  <c:v>-37.732864597339166</c:v>
                </c:pt>
                <c:pt idx="2547">
                  <c:v>-37.736273596895046</c:v>
                </c:pt>
                <c:pt idx="2548">
                  <c:v>-37.739681259251924</c:v>
                </c:pt>
                <c:pt idx="2549">
                  <c:v>-37.743087585458277</c:v>
                </c:pt>
                <c:pt idx="2550">
                  <c:v>-37.746492576561309</c:v>
                </c:pt>
                <c:pt idx="2551">
                  <c:v>-37.749896233607039</c:v>
                </c:pt>
                <c:pt idx="2552">
                  <c:v>-37.753298557640221</c:v>
                </c:pt>
                <c:pt idx="2553">
                  <c:v>-37.756699549704408</c:v>
                </c:pt>
                <c:pt idx="2554">
                  <c:v>-37.760099210841915</c:v>
                </c:pt>
                <c:pt idx="2555">
                  <c:v>-37.763497542093823</c:v>
                </c:pt>
                <c:pt idx="2556">
                  <c:v>-37.766894544500019</c:v>
                </c:pt>
                <c:pt idx="2557">
                  <c:v>-37.770290219099152</c:v>
                </c:pt>
                <c:pt idx="2558">
                  <c:v>-37.773684566928658</c:v>
                </c:pt>
                <c:pt idx="2559">
                  <c:v>-37.777077589024756</c:v>
                </c:pt>
                <c:pt idx="2560">
                  <c:v>-37.780469286422466</c:v>
                </c:pt>
                <c:pt idx="2561">
                  <c:v>-37.783859660155571</c:v>
                </c:pt>
                <c:pt idx="2562">
                  <c:v>-37.787248711256673</c:v>
                </c:pt>
                <c:pt idx="2563">
                  <c:v>-37.790636440757147</c:v>
                </c:pt>
                <c:pt idx="2564">
                  <c:v>-37.794022849687167</c:v>
                </c:pt>
                <c:pt idx="2565">
                  <c:v>-37.797407939075697</c:v>
                </c:pt>
                <c:pt idx="2566">
                  <c:v>-37.800791709950509</c:v>
                </c:pt>
                <c:pt idx="2567">
                  <c:v>-37.804174163338182</c:v>
                </c:pt>
                <c:pt idx="2568">
                  <c:v>-37.80755530026407</c:v>
                </c:pt>
                <c:pt idx="2569">
                  <c:v>-37.810935121752358</c:v>
                </c:pt>
                <c:pt idx="2570">
                  <c:v>-37.814313628826021</c:v>
                </c:pt>
                <c:pt idx="2571">
                  <c:v>-37.817690822506847</c:v>
                </c:pt>
                <c:pt idx="2572">
                  <c:v>-37.821066703815433</c:v>
                </c:pt>
                <c:pt idx="2573">
                  <c:v>-37.824441273771185</c:v>
                </c:pt>
                <c:pt idx="2574">
                  <c:v>-37.827814533392321</c:v>
                </c:pt>
                <c:pt idx="2575">
                  <c:v>-37.83118648369588</c:v>
                </c:pt>
                <c:pt idx="2576">
                  <c:v>-37.834557125697707</c:v>
                </c:pt>
                <c:pt idx="2577">
                  <c:v>-37.837926460412483</c:v>
                </c:pt>
                <c:pt idx="2578">
                  <c:v>-37.841294488853677</c:v>
                </c:pt>
                <c:pt idx="2579">
                  <c:v>-37.844661212033628</c:v>
                </c:pt>
                <c:pt idx="2580">
                  <c:v>-37.848026630963446</c:v>
                </c:pt>
                <c:pt idx="2581">
                  <c:v>-37.851390746653117</c:v>
                </c:pt>
                <c:pt idx="2582">
                  <c:v>-37.854753560111412</c:v>
                </c:pt>
                <c:pt idx="2583">
                  <c:v>-37.858115072345953</c:v>
                </c:pt>
                <c:pt idx="2584">
                  <c:v>-37.861475284363195</c:v>
                </c:pt>
                <c:pt idx="2585">
                  <c:v>-37.864834197168413</c:v>
                </c:pt>
                <c:pt idx="2586">
                  <c:v>-37.868191811765733</c:v>
                </c:pt>
                <c:pt idx="2587">
                  <c:v>-37.8715481291581</c:v>
                </c:pt>
                <c:pt idx="2588">
                  <c:v>-37.874903150347315</c:v>
                </c:pt>
                <c:pt idx="2589">
                  <c:v>-37.878256876334007</c:v>
                </c:pt>
                <c:pt idx="2590">
                  <c:v>-37.881609308117646</c:v>
                </c:pt>
                <c:pt idx="2591">
                  <c:v>-37.88496044669656</c:v>
                </c:pt>
                <c:pt idx="2592">
                  <c:v>-37.888310293067903</c:v>
                </c:pt>
                <c:pt idx="2593">
                  <c:v>-37.891658848227678</c:v>
                </c:pt>
                <c:pt idx="2594">
                  <c:v>-37.895006113170766</c:v>
                </c:pt>
                <c:pt idx="2595">
                  <c:v>-37.898352088890867</c:v>
                </c:pt>
                <c:pt idx="2596">
                  <c:v>-37.901696776380554</c:v>
                </c:pt>
                <c:pt idx="2597">
                  <c:v>-37.905040176631225</c:v>
                </c:pt>
                <c:pt idx="2598">
                  <c:v>-37.90838229063317</c:v>
                </c:pt>
                <c:pt idx="2599">
                  <c:v>-37.911723119375516</c:v>
                </c:pt>
                <c:pt idx="2600">
                  <c:v>-37.91506266384625</c:v>
                </c:pt>
                <c:pt idx="2601">
                  <c:v>-37.91840092503223</c:v>
                </c:pt>
                <c:pt idx="2602">
                  <c:v>-37.921737903919173</c:v>
                </c:pt>
                <c:pt idx="2603">
                  <c:v>-37.925073601491661</c:v>
                </c:pt>
                <c:pt idx="2604">
                  <c:v>-37.928408018733137</c:v>
                </c:pt>
                <c:pt idx="2605">
                  <c:v>-37.931741156625918</c:v>
                </c:pt>
                <c:pt idx="2606">
                  <c:v>-37.935073016151193</c:v>
                </c:pt>
                <c:pt idx="2607">
                  <c:v>-37.938403598289014</c:v>
                </c:pt>
                <c:pt idx="2608">
                  <c:v>-37.941732904018316</c:v>
                </c:pt>
                <c:pt idx="2609">
                  <c:v>-37.945060934316913</c:v>
                </c:pt>
                <c:pt idx="2610">
                  <c:v>-37.948387690161475</c:v>
                </c:pt>
                <c:pt idx="2611">
                  <c:v>-37.951713172527576</c:v>
                </c:pt>
                <c:pt idx="2612">
                  <c:v>-37.955037382389648</c:v>
                </c:pt>
                <c:pt idx="2613">
                  <c:v>-37.958360320721034</c:v>
                </c:pt>
                <c:pt idx="2614">
                  <c:v>-37.961681988493922</c:v>
                </c:pt>
                <c:pt idx="2615">
                  <c:v>-37.965002386679416</c:v>
                </c:pt>
                <c:pt idx="2616">
                  <c:v>-37.968321516247507</c:v>
                </c:pt>
                <c:pt idx="2617">
                  <c:v>-37.971639378167048</c:v>
                </c:pt>
                <c:pt idx="2618">
                  <c:v>-37.974955973405812</c:v>
                </c:pt>
                <c:pt idx="2619">
                  <c:v>-37.978271302930452</c:v>
                </c:pt>
                <c:pt idx="2620">
                  <c:v>-37.981585367706515</c:v>
                </c:pt>
                <c:pt idx="2621">
                  <c:v>-37.98489816869845</c:v>
                </c:pt>
                <c:pt idx="2622">
                  <c:v>-37.988209706869583</c:v>
                </c:pt>
                <c:pt idx="2623">
                  <c:v>-37.991519983182172</c:v>
                </c:pt>
                <c:pt idx="2624">
                  <c:v>-37.994828998597342</c:v>
                </c:pt>
                <c:pt idx="2625">
                  <c:v>-37.998136754075148</c:v>
                </c:pt>
                <c:pt idx="2626">
                  <c:v>-38.001443250574539</c:v>
                </c:pt>
                <c:pt idx="2627">
                  <c:v>-38.004748489053362</c:v>
                </c:pt>
                <c:pt idx="2628">
                  <c:v>-38.008052470468378</c:v>
                </c:pt>
                <c:pt idx="2629">
                  <c:v>-38.011355195775252</c:v>
                </c:pt>
                <c:pt idx="2630">
                  <c:v>-38.014656665928584</c:v>
                </c:pt>
                <c:pt idx="2631">
                  <c:v>-38.017956881881844</c:v>
                </c:pt>
                <c:pt idx="2632">
                  <c:v>-38.021255844587458</c:v>
                </c:pt>
                <c:pt idx="2633">
                  <c:v>-38.024553554996736</c:v>
                </c:pt>
                <c:pt idx="2634">
                  <c:v>-38.027850014059929</c:v>
                </c:pt>
                <c:pt idx="2635">
                  <c:v>-38.031145222726181</c:v>
                </c:pt>
                <c:pt idx="2636">
                  <c:v>-38.034439181943597</c:v>
                </c:pt>
                <c:pt idx="2637">
                  <c:v>-38.037731892659153</c:v>
                </c:pt>
                <c:pt idx="2638">
                  <c:v>-38.041023355818794</c:v>
                </c:pt>
                <c:pt idx="2639">
                  <c:v>-38.044313572367358</c:v>
                </c:pt>
                <c:pt idx="2640">
                  <c:v>-38.04760254324863</c:v>
                </c:pt>
                <c:pt idx="2641">
                  <c:v>-38.050890269405329</c:v>
                </c:pt>
                <c:pt idx="2642">
                  <c:v>-38.054176751779082</c:v>
                </c:pt>
                <c:pt idx="2643">
                  <c:v>-38.057461991310454</c:v>
                </c:pt>
                <c:pt idx="2644">
                  <c:v>-38.060745988938962</c:v>
                </c:pt>
                <c:pt idx="2645">
                  <c:v>-38.064028745603032</c:v>
                </c:pt>
                <c:pt idx="2646">
                  <c:v>-38.067310262240056</c:v>
                </c:pt>
                <c:pt idx="2647">
                  <c:v>-38.07059053978633</c:v>
                </c:pt>
                <c:pt idx="2648">
                  <c:v>-38.073869579177128</c:v>
                </c:pt>
                <c:pt idx="2649">
                  <c:v>-38.077147381346627</c:v>
                </c:pt>
                <c:pt idx="2650">
                  <c:v>-38.080423947227978</c:v>
                </c:pt>
                <c:pt idx="2651">
                  <c:v>-38.083699277753269</c:v>
                </c:pt>
                <c:pt idx="2652">
                  <c:v>-38.086973373853532</c:v>
                </c:pt>
                <c:pt idx="2653">
                  <c:v>-38.090246236458732</c:v>
                </c:pt>
                <c:pt idx="2654">
                  <c:v>-38.093517866497805</c:v>
                </c:pt>
                <c:pt idx="2655">
                  <c:v>-38.096788264898635</c:v>
                </c:pt>
                <c:pt idx="2656">
                  <c:v>-38.100057432588052</c:v>
                </c:pt>
                <c:pt idx="2657">
                  <c:v>-38.103325370491838</c:v>
                </c:pt>
                <c:pt idx="2658">
                  <c:v>-38.106592079534749</c:v>
                </c:pt>
                <c:pt idx="2659">
                  <c:v>-38.109857560640471</c:v>
                </c:pt>
                <c:pt idx="2660">
                  <c:v>-38.11312181473167</c:v>
                </c:pt>
                <c:pt idx="2661">
                  <c:v>-38.116384842729964</c:v>
                </c:pt>
                <c:pt idx="2662">
                  <c:v>-38.119646645555946</c:v>
                </c:pt>
                <c:pt idx="2663">
                  <c:v>-38.12290722412915</c:v>
                </c:pt>
                <c:pt idx="2664">
                  <c:v>-38.126166579368082</c:v>
                </c:pt>
                <c:pt idx="2665">
                  <c:v>-38.129424712190236</c:v>
                </c:pt>
                <c:pt idx="2666">
                  <c:v>-38.132681623512056</c:v>
                </c:pt>
                <c:pt idx="2667">
                  <c:v>-38.135937314248949</c:v>
                </c:pt>
                <c:pt idx="2668">
                  <c:v>-38.139191785315312</c:v>
                </c:pt>
                <c:pt idx="2669">
                  <c:v>-38.142445037624505</c:v>
                </c:pt>
                <c:pt idx="2670">
                  <c:v>-38.145697072088858</c:v>
                </c:pt>
                <c:pt idx="2671">
                  <c:v>-38.148947889619691</c:v>
                </c:pt>
                <c:pt idx="2672">
                  <c:v>-38.152197491127282</c:v>
                </c:pt>
                <c:pt idx="2673">
                  <c:v>-38.155445877520911</c:v>
                </c:pt>
                <c:pt idx="2674">
                  <c:v>-38.158693049708823</c:v>
                </c:pt>
                <c:pt idx="2675">
                  <c:v>-38.161939008598253</c:v>
                </c:pt>
                <c:pt idx="2676">
                  <c:v>-38.165183755095413</c:v>
                </c:pt>
                <c:pt idx="2677">
                  <c:v>-38.168427290105498</c:v>
                </c:pt>
                <c:pt idx="2678">
                  <c:v>-38.171669614532711</c:v>
                </c:pt>
                <c:pt idx="2679">
                  <c:v>-38.174910729280214</c:v>
                </c:pt>
                <c:pt idx="2680">
                  <c:v>-38.178150635250176</c:v>
                </c:pt>
                <c:pt idx="2681">
                  <c:v>-38.181389333343752</c:v>
                </c:pt>
                <c:pt idx="2682">
                  <c:v>-38.184626824461098</c:v>
                </c:pt>
                <c:pt idx="2683">
                  <c:v>-38.18786310950135</c:v>
                </c:pt>
                <c:pt idx="2684">
                  <c:v>-38.191098189362656</c:v>
                </c:pt>
                <c:pt idx="2685">
                  <c:v>-38.194332064942145</c:v>
                </c:pt>
                <c:pt idx="2686">
                  <c:v>-38.197564737135956</c:v>
                </c:pt>
                <c:pt idx="2687">
                  <c:v>-38.200796206839229</c:v>
                </c:pt>
                <c:pt idx="2688">
                  <c:v>-38.20402647494609</c:v>
                </c:pt>
                <c:pt idx="2689">
                  <c:v>-38.207255542349692</c:v>
                </c:pt>
                <c:pt idx="2690">
                  <c:v>-38.210483409942178</c:v>
                </c:pt>
                <c:pt idx="2691">
                  <c:v>-38.213710078614696</c:v>
                </c:pt>
                <c:pt idx="2692">
                  <c:v>-38.216935549257407</c:v>
                </c:pt>
                <c:pt idx="2693">
                  <c:v>-38.220159822759484</c:v>
                </c:pt>
                <c:pt idx="2694">
                  <c:v>-38.223382900009099</c:v>
                </c:pt>
                <c:pt idx="2695">
                  <c:v>-38.226604781893442</c:v>
                </c:pt>
                <c:pt idx="2696">
                  <c:v>-38.229825469298731</c:v>
                </c:pt>
                <c:pt idx="2697">
                  <c:v>-38.233044963110167</c:v>
                </c:pt>
                <c:pt idx="2698">
                  <c:v>-38.236263264212013</c:v>
                </c:pt>
                <c:pt idx="2699">
                  <c:v>-38.239480373487496</c:v>
                </c:pt>
                <c:pt idx="2700">
                  <c:v>-38.242696291818902</c:v>
                </c:pt>
                <c:pt idx="2701">
                  <c:v>-38.245911020087526</c:v>
                </c:pt>
                <c:pt idx="2702">
                  <c:v>-38.249124559173694</c:v>
                </c:pt>
                <c:pt idx="2703">
                  <c:v>-38.252336909956725</c:v>
                </c:pt>
                <c:pt idx="2704">
                  <c:v>-38.255548073314991</c:v>
                </c:pt>
                <c:pt idx="2705">
                  <c:v>-38.258758050125905</c:v>
                </c:pt>
                <c:pt idx="2706">
                  <c:v>-38.261966841265853</c:v>
                </c:pt>
                <c:pt idx="2707">
                  <c:v>-38.26517444761032</c:v>
                </c:pt>
                <c:pt idx="2708">
                  <c:v>-38.268380870033759</c:v>
                </c:pt>
                <c:pt idx="2709">
                  <c:v>-38.271586109409697</c:v>
                </c:pt>
                <c:pt idx="2710">
                  <c:v>-38.274790166610678</c:v>
                </c:pt>
                <c:pt idx="2711">
                  <c:v>-38.277993042508285</c:v>
                </c:pt>
                <c:pt idx="2712">
                  <c:v>-38.281194737973138</c:v>
                </c:pt>
                <c:pt idx="2713">
                  <c:v>-38.284395253874884</c:v>
                </c:pt>
                <c:pt idx="2714">
                  <c:v>-38.287594591082225</c:v>
                </c:pt>
                <c:pt idx="2715">
                  <c:v>-38.290792750462906</c:v>
                </c:pt>
                <c:pt idx="2716">
                  <c:v>-38.293989732883702</c:v>
                </c:pt>
                <c:pt idx="2717">
                  <c:v>-38.297185539210425</c:v>
                </c:pt>
                <c:pt idx="2718">
                  <c:v>-38.30038017030796</c:v>
                </c:pt>
                <c:pt idx="2719">
                  <c:v>-38.303573627040201</c:v>
                </c:pt>
                <c:pt idx="2720">
                  <c:v>-38.306765910270137</c:v>
                </c:pt>
                <c:pt idx="2721">
                  <c:v>-38.309957020859756</c:v>
                </c:pt>
                <c:pt idx="2722">
                  <c:v>-38.313146959670128</c:v>
                </c:pt>
                <c:pt idx="2723">
                  <c:v>-38.316335727561373</c:v>
                </c:pt>
                <c:pt idx="2724">
                  <c:v>-38.319523325392652</c:v>
                </c:pt>
                <c:pt idx="2725">
                  <c:v>-38.322709754022192</c:v>
                </c:pt>
                <c:pt idx="2726">
                  <c:v>-38.325895014307271</c:v>
                </c:pt>
                <c:pt idx="2727">
                  <c:v>-38.329079107104228</c:v>
                </c:pt>
                <c:pt idx="2728">
                  <c:v>-38.332262033268449</c:v>
                </c:pt>
                <c:pt idx="2729">
                  <c:v>-38.335443793654406</c:v>
                </c:pt>
                <c:pt idx="2730">
                  <c:v>-38.338624389115601</c:v>
                </c:pt>
                <c:pt idx="2731">
                  <c:v>-38.341803820504616</c:v>
                </c:pt>
                <c:pt idx="2732">
                  <c:v>-38.344982088673106</c:v>
                </c:pt>
                <c:pt idx="2733">
                  <c:v>-38.348159194471783</c:v>
                </c:pt>
                <c:pt idx="2734">
                  <c:v>-38.351335138750422</c:v>
                </c:pt>
                <c:pt idx="2735">
                  <c:v>-38.354509922357863</c:v>
                </c:pt>
                <c:pt idx="2736">
                  <c:v>-38.357683546142034</c:v>
                </c:pt>
                <c:pt idx="2737">
                  <c:v>-38.360856010949917</c:v>
                </c:pt>
                <c:pt idx="2738">
                  <c:v>-38.364027317627574</c:v>
                </c:pt>
                <c:pt idx="2739">
                  <c:v>-38.367197467020141</c:v>
                </c:pt>
                <c:pt idx="2740">
                  <c:v>-38.370366459971819</c:v>
                </c:pt>
                <c:pt idx="2741">
                  <c:v>-38.373534297325918</c:v>
                </c:pt>
                <c:pt idx="2742">
                  <c:v>-38.376700979924784</c:v>
                </c:pt>
                <c:pt idx="2743">
                  <c:v>-38.379866508609865</c:v>
                </c:pt>
                <c:pt idx="2744">
                  <c:v>-38.383030884221697</c:v>
                </c:pt>
                <c:pt idx="2745">
                  <c:v>-38.386194107599877</c:v>
                </c:pt>
                <c:pt idx="2746">
                  <c:v>-38.389356179583089</c:v>
                </c:pt>
                <c:pt idx="2747">
                  <c:v>-38.392517101009133</c:v>
                </c:pt>
                <c:pt idx="2748">
                  <c:v>-38.395676872714844</c:v>
                </c:pt>
                <c:pt idx="2749">
                  <c:v>-38.39883549553619</c:v>
                </c:pt>
                <c:pt idx="2750">
                  <c:v>-38.4019929703082</c:v>
                </c:pt>
                <c:pt idx="2751">
                  <c:v>-38.405149297865002</c:v>
                </c:pt>
                <c:pt idx="2752">
                  <c:v>-38.40830447903982</c:v>
                </c:pt>
                <c:pt idx="2753">
                  <c:v>-38.411458514664972</c:v>
                </c:pt>
                <c:pt idx="2754">
                  <c:v>-38.414611405571847</c:v>
                </c:pt>
                <c:pt idx="2755">
                  <c:v>-38.417763152590958</c:v>
                </c:pt>
                <c:pt idx="2756">
                  <c:v>-38.420913756551897</c:v>
                </c:pt>
                <c:pt idx="2757">
                  <c:v>-38.424063218283372</c:v>
                </c:pt>
                <c:pt idx="2758">
                  <c:v>-38.427211538613172</c:v>
                </c:pt>
                <c:pt idx="2759">
                  <c:v>-38.430358718368183</c:v>
                </c:pt>
                <c:pt idx="2760">
                  <c:v>-38.433504758374418</c:v>
                </c:pt>
                <c:pt idx="2761">
                  <c:v>-38.436649659456975</c:v>
                </c:pt>
                <c:pt idx="2762">
                  <c:v>-38.439793422440047</c:v>
                </c:pt>
                <c:pt idx="2763">
                  <c:v>-38.442936048146954</c:v>
                </c:pt>
                <c:pt idx="2764">
                  <c:v>-38.446077537400129</c:v>
                </c:pt>
                <c:pt idx="2765">
                  <c:v>-38.449217891021078</c:v>
                </c:pt>
                <c:pt idx="2766">
                  <c:v>-38.452357109830437</c:v>
                </c:pt>
                <c:pt idx="2767">
                  <c:v>-38.455495194647966</c:v>
                </c:pt>
                <c:pt idx="2768">
                  <c:v>-38.458632146292523</c:v>
                </c:pt>
                <c:pt idx="2769">
                  <c:v>-38.461767965582077</c:v>
                </c:pt>
                <c:pt idx="2770">
                  <c:v>-38.464902653333709</c:v>
                </c:pt>
                <c:pt idx="2771">
                  <c:v>-38.468036210363636</c:v>
                </c:pt>
                <c:pt idx="2772">
                  <c:v>-38.471168637487175</c:v>
                </c:pt>
                <c:pt idx="2773">
                  <c:v>-38.474299935518758</c:v>
                </c:pt>
                <c:pt idx="2774">
                  <c:v>-38.477430105271949</c:v>
                </c:pt>
                <c:pt idx="2775">
                  <c:v>-38.48055914755944</c:v>
                </c:pt>
                <c:pt idx="2776">
                  <c:v>-38.483687063193017</c:v>
                </c:pt>
                <c:pt idx="2777">
                  <c:v>-38.486813852983616</c:v>
                </c:pt>
                <c:pt idx="2778">
                  <c:v>-38.489939517741291</c:v>
                </c:pt>
                <c:pt idx="2779">
                  <c:v>-38.493064058275209</c:v>
                </c:pt>
                <c:pt idx="2780">
                  <c:v>-38.49618747539369</c:v>
                </c:pt>
                <c:pt idx="2781">
                  <c:v>-38.499309769904158</c:v>
                </c:pt>
                <c:pt idx="2782">
                  <c:v>-38.502430942613181</c:v>
                </c:pt>
                <c:pt idx="2783">
                  <c:v>-38.505550994326455</c:v>
                </c:pt>
                <c:pt idx="2784">
                  <c:v>-38.508669925848793</c:v>
                </c:pt>
                <c:pt idx="2785">
                  <c:v>-38.511787737984179</c:v>
                </c:pt>
                <c:pt idx="2786">
                  <c:v>-38.514904431535697</c:v>
                </c:pt>
                <c:pt idx="2787">
                  <c:v>-38.518020007305587</c:v>
                </c:pt>
                <c:pt idx="2788">
                  <c:v>-38.521134466095205</c:v>
                </c:pt>
                <c:pt idx="2789">
                  <c:v>-38.524247808705077</c:v>
                </c:pt>
                <c:pt idx="2790">
                  <c:v>-38.527360035934841</c:v>
                </c:pt>
                <c:pt idx="2791">
                  <c:v>-38.530471148583281</c:v>
                </c:pt>
                <c:pt idx="2792">
                  <c:v>-38.533581147448345</c:v>
                </c:pt>
                <c:pt idx="2793">
                  <c:v>-38.536690033327091</c:v>
                </c:pt>
                <c:pt idx="2794">
                  <c:v>-38.539797807015745</c:v>
                </c:pt>
                <c:pt idx="2795">
                  <c:v>-38.542904469309683</c:v>
                </c:pt>
                <c:pt idx="2796">
                  <c:v>-38.546010021003411</c:v>
                </c:pt>
                <c:pt idx="2797">
                  <c:v>-38.549114462890586</c:v>
                </c:pt>
                <c:pt idx="2798">
                  <c:v>-38.55221779576403</c:v>
                </c:pt>
                <c:pt idx="2799">
                  <c:v>-38.555320020415692</c:v>
                </c:pt>
                <c:pt idx="2800">
                  <c:v>-38.558421137636699</c:v>
                </c:pt>
                <c:pt idx="2801">
                  <c:v>-38.561521148217309</c:v>
                </c:pt>
                <c:pt idx="2802">
                  <c:v>-38.564620052946957</c:v>
                </c:pt>
                <c:pt idx="2803">
                  <c:v>-38.567717852614209</c:v>
                </c:pt>
                <c:pt idx="2804">
                  <c:v>-38.570814548006801</c:v>
                </c:pt>
                <c:pt idx="2805">
                  <c:v>-38.573910139911632</c:v>
                </c:pt>
                <c:pt idx="2806">
                  <c:v>-38.577004629114754</c:v>
                </c:pt>
                <c:pt idx="2807">
                  <c:v>-38.580098016401379</c:v>
                </c:pt>
                <c:pt idx="2808">
                  <c:v>-38.583190302555877</c:v>
                </c:pt>
                <c:pt idx="2809">
                  <c:v>-38.586281488361792</c:v>
                </c:pt>
                <c:pt idx="2810">
                  <c:v>-38.58937157460182</c:v>
                </c:pt>
                <c:pt idx="2811">
                  <c:v>-38.59246056205783</c:v>
                </c:pt>
                <c:pt idx="2812">
                  <c:v>-38.595548451510858</c:v>
                </c:pt>
                <c:pt idx="2813">
                  <c:v>-38.5986352437411</c:v>
                </c:pt>
                <c:pt idx="2814">
                  <c:v>-38.601720939527929</c:v>
                </c:pt>
                <c:pt idx="2815">
                  <c:v>-38.604805539649888</c:v>
                </c:pt>
                <c:pt idx="2816">
                  <c:v>-38.607889044884679</c:v>
                </c:pt>
                <c:pt idx="2817">
                  <c:v>-38.610971456009196</c:v>
                </c:pt>
                <c:pt idx="2818">
                  <c:v>-38.614052773799486</c:v>
                </c:pt>
                <c:pt idx="2819">
                  <c:v>-38.617132999030794</c:v>
                </c:pt>
                <c:pt idx="2820">
                  <c:v>-38.620212132477512</c:v>
                </c:pt>
                <c:pt idx="2821">
                  <c:v>-38.623290174913237</c:v>
                </c:pt>
                <c:pt idx="2822">
                  <c:v>-38.626367127110726</c:v>
                </c:pt>
                <c:pt idx="2823">
                  <c:v>-38.62944298984192</c:v>
                </c:pt>
                <c:pt idx="2824">
                  <c:v>-38.632517763877942</c:v>
                </c:pt>
                <c:pt idx="2825">
                  <c:v>-38.6355914499891</c:v>
                </c:pt>
                <c:pt idx="2826">
                  <c:v>-38.638664048944882</c:v>
                </c:pt>
                <c:pt idx="2827">
                  <c:v>-38.641735561513961</c:v>
                </c:pt>
                <c:pt idx="2828">
                  <c:v>-38.644805988464185</c:v>
                </c:pt>
                <c:pt idx="2829">
                  <c:v>-38.647875330562599</c:v>
                </c:pt>
                <c:pt idx="2830">
                  <c:v>-38.650943588575444</c:v>
                </c:pt>
                <c:pt idx="2831">
                  <c:v>-38.654010763268126</c:v>
                </c:pt>
                <c:pt idx="2832">
                  <c:v>-38.657076855405258</c:v>
                </c:pt>
                <c:pt idx="2833">
                  <c:v>-38.660141865750639</c:v>
                </c:pt>
                <c:pt idx="2834">
                  <c:v>-38.663205795067263</c:v>
                </c:pt>
                <c:pt idx="2835">
                  <c:v>-38.666268644117316</c:v>
                </c:pt>
                <c:pt idx="2836">
                  <c:v>-38.669330413662173</c:v>
                </c:pt>
                <c:pt idx="2837">
                  <c:v>-38.672391104462413</c:v>
                </c:pt>
                <c:pt idx="2838">
                  <c:v>-38.675450717277798</c:v>
                </c:pt>
                <c:pt idx="2839">
                  <c:v>-38.678509252867308</c:v>
                </c:pt>
                <c:pt idx="2840">
                  <c:v>-38.681566711989113</c:v>
                </c:pt>
                <c:pt idx="2841">
                  <c:v>-38.684623095400561</c:v>
                </c:pt>
                <c:pt idx="2842">
                  <c:v>-38.687678403858243</c:v>
                </c:pt>
                <c:pt idx="2843">
                  <c:v>-38.690732638117915</c:v>
                </c:pt>
                <c:pt idx="2844">
                  <c:v>-38.693785798934563</c:v>
                </c:pt>
                <c:pt idx="2845">
                  <c:v>-38.696837887062358</c:v>
                </c:pt>
                <c:pt idx="2846">
                  <c:v>-38.699888903254688</c:v>
                </c:pt>
                <c:pt idx="2847">
                  <c:v>-38.702938848264139</c:v>
                </c:pt>
                <c:pt idx="2848">
                  <c:v>-38.705987722842522</c:v>
                </c:pt>
                <c:pt idx="2849">
                  <c:v>-38.709035527740824</c:v>
                </c:pt>
                <c:pt idx="2850">
                  <c:v>-38.712082263709291</c:v>
                </c:pt>
                <c:pt idx="2851">
                  <c:v>-38.715127931497328</c:v>
                </c:pt>
                <c:pt idx="2852">
                  <c:v>-38.718172531853583</c:v>
                </c:pt>
                <c:pt idx="2853">
                  <c:v>-38.721216065525915</c:v>
                </c:pt>
                <c:pt idx="2854">
                  <c:v>-38.724258533261391</c:v>
                </c:pt>
                <c:pt idx="2855">
                  <c:v>-38.7272999358063</c:v>
                </c:pt>
                <c:pt idx="2856">
                  <c:v>-38.73034027390613</c:v>
                </c:pt>
                <c:pt idx="2857">
                  <c:v>-38.733379548305614</c:v>
                </c:pt>
                <c:pt idx="2858">
                  <c:v>-38.736417759748683</c:v>
                </c:pt>
                <c:pt idx="2859">
                  <c:v>-38.739454908978495</c:v>
                </c:pt>
                <c:pt idx="2860">
                  <c:v>-38.74249099673743</c:v>
                </c:pt>
                <c:pt idx="2861">
                  <c:v>-38.745526023767091</c:v>
                </c:pt>
                <c:pt idx="2862">
                  <c:v>-38.748559990808296</c:v>
                </c:pt>
                <c:pt idx="2863">
                  <c:v>-38.751592898601103</c:v>
                </c:pt>
                <c:pt idx="2864">
                  <c:v>-38.754624747884783</c:v>
                </c:pt>
                <c:pt idx="2865">
                  <c:v>-38.757655539397824</c:v>
                </c:pt>
                <c:pt idx="2866">
                  <c:v>-38.760685273877968</c:v>
                </c:pt>
                <c:pt idx="2867">
                  <c:v>-38.763713952062162</c:v>
                </c:pt>
                <c:pt idx="2868">
                  <c:v>-38.766741574686606</c:v>
                </c:pt>
                <c:pt idx="2869">
                  <c:v>-38.769768142486697</c:v>
                </c:pt>
                <c:pt idx="2870">
                  <c:v>-38.772793656197095</c:v>
                </c:pt>
                <c:pt idx="2871">
                  <c:v>-38.775818116551683</c:v>
                </c:pt>
                <c:pt idx="2872">
                  <c:v>-38.778841524283571</c:v>
                </c:pt>
                <c:pt idx="2873">
                  <c:v>-38.781863880125108</c:v>
                </c:pt>
                <c:pt idx="2874">
                  <c:v>-38.784885184807891</c:v>
                </c:pt>
                <c:pt idx="2875">
                  <c:v>-38.787905439062733</c:v>
                </c:pt>
                <c:pt idx="2876">
                  <c:v>-38.790924643619697</c:v>
                </c:pt>
                <c:pt idx="2877">
                  <c:v>-38.793942799208089</c:v>
                </c:pt>
                <c:pt idx="2878">
                  <c:v>-38.796959906556452</c:v>
                </c:pt>
                <c:pt idx="2879">
                  <c:v>-38.799975966392559</c:v>
                </c:pt>
                <c:pt idx="2880">
                  <c:v>-38.802990979443443</c:v>
                </c:pt>
                <c:pt idx="2881">
                  <c:v>-38.806004946435365</c:v>
                </c:pt>
                <c:pt idx="2882">
                  <c:v>-38.809017868093846</c:v>
                </c:pt>
                <c:pt idx="2883">
                  <c:v>-38.812029745143647</c:v>
                </c:pt>
                <c:pt idx="2884">
                  <c:v>-38.815040578308761</c:v>
                </c:pt>
                <c:pt idx="2885">
                  <c:v>-38.818050368312456</c:v>
                </c:pt>
                <c:pt idx="2886">
                  <c:v>-38.821059115877219</c:v>
                </c:pt>
                <c:pt idx="2887">
                  <c:v>-38.824066821724813</c:v>
                </c:pt>
                <c:pt idx="2888">
                  <c:v>-38.827073486576239</c:v>
                </c:pt>
                <c:pt idx="2889">
                  <c:v>-38.830079111151733</c:v>
                </c:pt>
                <c:pt idx="2890">
                  <c:v>-38.833083696170831</c:v>
                </c:pt>
                <c:pt idx="2891">
                  <c:v>-38.836087242352278</c:v>
                </c:pt>
                <c:pt idx="2892">
                  <c:v>-38.839089750414082</c:v>
                </c:pt>
                <c:pt idx="2893">
                  <c:v>-38.842091221073531</c:v>
                </c:pt>
                <c:pt idx="2894">
                  <c:v>-38.845091655047149</c:v>
                </c:pt>
                <c:pt idx="2895">
                  <c:v>-38.848091053050716</c:v>
                </c:pt>
                <c:pt idx="2896">
                  <c:v>-38.851089415799287</c:v>
                </c:pt>
                <c:pt idx="2897">
                  <c:v>-38.854086744007155</c:v>
                </c:pt>
                <c:pt idx="2898">
                  <c:v>-38.857083038387898</c:v>
                </c:pt>
                <c:pt idx="2899">
                  <c:v>-38.86007829965434</c:v>
                </c:pt>
                <c:pt idx="2900">
                  <c:v>-38.863072528518572</c:v>
                </c:pt>
                <c:pt idx="2901">
                  <c:v>-38.866065725691954</c:v>
                </c:pt>
                <c:pt idx="2902">
                  <c:v>-38.869057891885106</c:v>
                </c:pt>
                <c:pt idx="2903">
                  <c:v>-38.872049027807918</c:v>
                </c:pt>
                <c:pt idx="2904">
                  <c:v>-38.875039134169533</c:v>
                </c:pt>
                <c:pt idx="2905">
                  <c:v>-38.878028211678384</c:v>
                </c:pt>
                <c:pt idx="2906">
                  <c:v>-38.881016261042163</c:v>
                </c:pt>
                <c:pt idx="2907">
                  <c:v>-38.884003282967832</c:v>
                </c:pt>
                <c:pt idx="2908">
                  <c:v>-38.886989278161622</c:v>
                </c:pt>
                <c:pt idx="2909">
                  <c:v>-38.889974247329029</c:v>
                </c:pt>
                <c:pt idx="2910">
                  <c:v>-38.892958191174849</c:v>
                </c:pt>
                <c:pt idx="2911">
                  <c:v>-38.895941110403115</c:v>
                </c:pt>
                <c:pt idx="2912">
                  <c:v>-38.898923005717172</c:v>
                </c:pt>
                <c:pt idx="2913">
                  <c:v>-38.901903877819628</c:v>
                </c:pt>
                <c:pt idx="2914">
                  <c:v>-38.90488372741234</c:v>
                </c:pt>
                <c:pt idx="2915">
                  <c:v>-38.907862555196488</c:v>
                </c:pt>
                <c:pt idx="2916">
                  <c:v>-38.910840361872502</c:v>
                </c:pt>
                <c:pt idx="2917">
                  <c:v>-38.913817148140105</c:v>
                </c:pt>
                <c:pt idx="2918">
                  <c:v>-38.916792914698291</c:v>
                </c:pt>
                <c:pt idx="2919">
                  <c:v>-38.919767662245349</c:v>
                </c:pt>
                <c:pt idx="2920">
                  <c:v>-38.922741391478837</c:v>
                </c:pt>
                <c:pt idx="2921">
                  <c:v>-38.925714103095601</c:v>
                </c:pt>
                <c:pt idx="2922">
                  <c:v>-38.928685797791793</c:v>
                </c:pt>
                <c:pt idx="2923">
                  <c:v>-38.931656476262816</c:v>
                </c:pt>
                <c:pt idx="2924">
                  <c:v>-38.934626139203374</c:v>
                </c:pt>
                <c:pt idx="2925">
                  <c:v>-38.937594787307475</c:v>
                </c:pt>
                <c:pt idx="2926">
                  <c:v>-38.940562421268403</c:v>
                </c:pt>
                <c:pt idx="2927">
                  <c:v>-38.943529041778724</c:v>
                </c:pt>
                <c:pt idx="2928">
                  <c:v>-38.946494649530294</c:v>
                </c:pt>
                <c:pt idx="2929">
                  <c:v>-38.949459245214292</c:v>
                </c:pt>
                <c:pt idx="2930">
                  <c:v>-38.952422829521154</c:v>
                </c:pt>
                <c:pt idx="2931">
                  <c:v>-38.955385403140625</c:v>
                </c:pt>
                <c:pt idx="2932">
                  <c:v>-38.958346966761738</c:v>
                </c:pt>
                <c:pt idx="2933">
                  <c:v>-38.96130752107284</c:v>
                </c:pt>
                <c:pt idx="2934">
                  <c:v>-38.964267066761543</c:v>
                </c:pt>
                <c:pt idx="2935">
                  <c:v>-38.967225604514788</c:v>
                </c:pt>
                <c:pt idx="2936">
                  <c:v>-38.9701831350188</c:v>
                </c:pt>
                <c:pt idx="2937">
                  <c:v>-38.973139658959099</c:v>
                </c:pt>
                <c:pt idx="2938">
                  <c:v>-38.976095177020518</c:v>
                </c:pt>
                <c:pt idx="2939">
                  <c:v>-38.979049689887177</c:v>
                </c:pt>
                <c:pt idx="2940">
                  <c:v>-38.982003198242516</c:v>
                </c:pt>
                <c:pt idx="2941">
                  <c:v>-38.984955702769263</c:v>
                </c:pt>
                <c:pt idx="2942">
                  <c:v>-38.987907204149451</c:v>
                </c:pt>
                <c:pt idx="2943">
                  <c:v>-38.990857703064435</c:v>
                </c:pt>
                <c:pt idx="2944">
                  <c:v>-38.993807200194858</c:v>
                </c:pt>
                <c:pt idx="2945">
                  <c:v>-38.996755696220674</c:v>
                </c:pt>
                <c:pt idx="2946">
                  <c:v>-38.999703191821141</c:v>
                </c:pt>
                <c:pt idx="2947">
                  <c:v>-39.002649687674847</c:v>
                </c:pt>
                <c:pt idx="2948">
                  <c:v>-39.005595184459672</c:v>
                </c:pt>
                <c:pt idx="2949">
                  <c:v>-39.008539682852813</c:v>
                </c:pt>
                <c:pt idx="2950">
                  <c:v>-39.011483183530757</c:v>
                </c:pt>
                <c:pt idx="2951">
                  <c:v>-39.014425687169343</c:v>
                </c:pt>
                <c:pt idx="2952">
                  <c:v>-39.017367194443693</c:v>
                </c:pt>
                <c:pt idx="2953">
                  <c:v>-39.020307706028262</c:v>
                </c:pt>
                <c:pt idx="2954">
                  <c:v>-39.023247222596794</c:v>
                </c:pt>
                <c:pt idx="2955">
                  <c:v>-39.026185744822392</c:v>
                </c:pt>
                <c:pt idx="2956">
                  <c:v>-39.029123273377444</c:v>
                </c:pt>
                <c:pt idx="2957">
                  <c:v>-39.032059808933653</c:v>
                </c:pt>
                <c:pt idx="2958">
                  <c:v>-39.034995352162063</c:v>
                </c:pt>
                <c:pt idx="2959">
                  <c:v>-39.03792990373303</c:v>
                </c:pt>
                <c:pt idx="2960">
                  <c:v>-39.040863464316224</c:v>
                </c:pt>
                <c:pt idx="2961">
                  <c:v>-39.043796034580637</c:v>
                </c:pt>
                <c:pt idx="2962">
                  <c:v>-39.046727615194605</c:v>
                </c:pt>
                <c:pt idx="2963">
                  <c:v>-39.049658206825754</c:v>
                </c:pt>
                <c:pt idx="2964">
                  <c:v>-39.052587810141063</c:v>
                </c:pt>
                <c:pt idx="2965">
                  <c:v>-39.055516425806815</c:v>
                </c:pt>
                <c:pt idx="2966">
                  <c:v>-39.058444054488646</c:v>
                </c:pt>
                <c:pt idx="2967">
                  <c:v>-39.061370696851483</c:v>
                </c:pt>
                <c:pt idx="2968">
                  <c:v>-39.064296353559627</c:v>
                </c:pt>
                <c:pt idx="2969">
                  <c:v>-39.067221025276659</c:v>
                </c:pt>
                <c:pt idx="2970">
                  <c:v>-39.070144712665538</c:v>
                </c:pt>
                <c:pt idx="2971">
                  <c:v>-39.073067416388504</c:v>
                </c:pt>
                <c:pt idx="2972">
                  <c:v>-39.075989137107172</c:v>
                </c:pt>
                <c:pt idx="2973">
                  <c:v>-39.078909875482481</c:v>
                </c:pt>
                <c:pt idx="2974">
                  <c:v>-39.081829632174674</c:v>
                </c:pt>
                <c:pt idx="2975">
                  <c:v>-39.084748407843371</c:v>
                </c:pt>
                <c:pt idx="2976">
                  <c:v>-39.087666203147492</c:v>
                </c:pt>
                <c:pt idx="2977">
                  <c:v>-39.090583018745313</c:v>
                </c:pt>
                <c:pt idx="2978">
                  <c:v>-39.093498855294449</c:v>
                </c:pt>
                <c:pt idx="2979">
                  <c:v>-39.096413713451838</c:v>
                </c:pt>
                <c:pt idx="2980">
                  <c:v>-39.099327593873781</c:v>
                </c:pt>
                <c:pt idx="2981">
                  <c:v>-39.102240497215881</c:v>
                </c:pt>
                <c:pt idx="2982">
                  <c:v>-39.105152424133124</c:v>
                </c:pt>
                <c:pt idx="2983">
                  <c:v>-39.108063375279812</c:v>
                </c:pt>
                <c:pt idx="2984">
                  <c:v>-39.110973351309596</c:v>
                </c:pt>
                <c:pt idx="2985">
                  <c:v>-39.113882352875471</c:v>
                </c:pt>
                <c:pt idx="2986">
                  <c:v>-39.116790380629773</c:v>
                </c:pt>
                <c:pt idx="2987">
                  <c:v>-39.11969743522419</c:v>
                </c:pt>
                <c:pt idx="2988">
                  <c:v>-39.122603517309756</c:v>
                </c:pt>
                <c:pt idx="2989">
                  <c:v>-39.125508627536838</c:v>
                </c:pt>
                <c:pt idx="2990">
                  <c:v>-39.128412766555172</c:v>
                </c:pt>
                <c:pt idx="2991">
                  <c:v>-39.131315935013831</c:v>
                </c:pt>
                <c:pt idx="2992">
                  <c:v>-39.134218133561234</c:v>
                </c:pt>
                <c:pt idx="2993">
                  <c:v>-39.137119362845155</c:v>
                </c:pt>
                <c:pt idx="2994">
                  <c:v>-39.140019623512728</c:v>
                </c:pt>
                <c:pt idx="2995">
                  <c:v>-39.142918916210419</c:v>
                </c:pt>
                <c:pt idx="2996">
                  <c:v>-39.145817241584062</c:v>
                </c:pt>
                <c:pt idx="2997">
                  <c:v>-39.148714600278851</c:v>
                </c:pt>
                <c:pt idx="2998">
                  <c:v>-39.151610992939311</c:v>
                </c:pt>
                <c:pt idx="2999">
                  <c:v>-39.154506420209351</c:v>
                </c:pt>
                <c:pt idx="3000">
                  <c:v>-39.157400882732219</c:v>
                </c:pt>
                <c:pt idx="3001">
                  <c:v>-39.160294381150521</c:v>
                </c:pt>
                <c:pt idx="3002">
                  <c:v>-39.16318691610622</c:v>
                </c:pt>
                <c:pt idx="3003">
                  <c:v>-39.16607848824065</c:v>
                </c:pt>
                <c:pt idx="3004">
                  <c:v>-39.168969098194502</c:v>
                </c:pt>
                <c:pt idx="3005">
                  <c:v>-39.171858746607811</c:v>
                </c:pt>
                <c:pt idx="3006">
                  <c:v>-39.174747434119993</c:v>
                </c:pt>
                <c:pt idx="3007">
                  <c:v>-39.177635161369814</c:v>
                </c:pt>
                <c:pt idx="3008">
                  <c:v>-39.180521928995418</c:v>
                </c:pt>
                <c:pt idx="3009">
                  <c:v>-39.183407737634298</c:v>
                </c:pt>
                <c:pt idx="3010">
                  <c:v>-39.186292587923319</c:v>
                </c:pt>
                <c:pt idx="3011">
                  <c:v>-39.189176480498716</c:v>
                </c:pt>
                <c:pt idx="3012">
                  <c:v>-39.192059415996077</c:v>
                </c:pt>
                <c:pt idx="3013">
                  <c:v>-39.194941395050371</c:v>
                </c:pt>
                <c:pt idx="3014">
                  <c:v>-39.197822418295928</c:v>
                </c:pt>
                <c:pt idx="3015">
                  <c:v>-39.200702486366445</c:v>
                </c:pt>
                <c:pt idx="3016">
                  <c:v>-39.203581599895003</c:v>
                </c:pt>
                <c:pt idx="3017">
                  <c:v>-39.206459759514047</c:v>
                </c:pt>
                <c:pt idx="3018">
                  <c:v>-39.209336965855378</c:v>
                </c:pt>
                <c:pt idx="3019">
                  <c:v>-39.212213219550193</c:v>
                </c:pt>
                <c:pt idx="3020">
                  <c:v>-39.215088521229056</c:v>
                </c:pt>
                <c:pt idx="3021">
                  <c:v>-39.217962871521891</c:v>
                </c:pt>
                <c:pt idx="3022">
                  <c:v>-39.220836271058012</c:v>
                </c:pt>
                <c:pt idx="3023">
                  <c:v>-39.223708720466114</c:v>
                </c:pt>
                <c:pt idx="3024">
                  <c:v>-39.226580220374238</c:v>
                </c:pt>
                <c:pt idx="3025">
                  <c:v>-39.229450771409844</c:v>
                </c:pt>
                <c:pt idx="3026">
                  <c:v>-39.232320374199738</c:v>
                </c:pt>
                <c:pt idx="3027">
                  <c:v>-39.235189029370126</c:v>
                </c:pt>
                <c:pt idx="3028">
                  <c:v>-39.238056737546579</c:v>
                </c:pt>
                <c:pt idx="3029">
                  <c:v>-39.240923499354061</c:v>
                </c:pt>
                <c:pt idx="3030">
                  <c:v>-39.243789315416905</c:v>
                </c:pt>
                <c:pt idx="3031">
                  <c:v>-39.246654186358832</c:v>
                </c:pt>
                <c:pt idx="3032">
                  <c:v>-39.24951811280296</c:v>
                </c:pt>
                <c:pt idx="3033">
                  <c:v>-39.252381095371767</c:v>
                </c:pt>
                <c:pt idx="3034">
                  <c:v>-39.255243134687127</c:v>
                </c:pt>
                <c:pt idx="3035">
                  <c:v>-39.258104231370311</c:v>
                </c:pt>
                <c:pt idx="3036">
                  <c:v>-39.260964386041955</c:v>
                </c:pt>
                <c:pt idx="3037">
                  <c:v>-39.263823599322095</c:v>
                </c:pt>
                <c:pt idx="3038">
                  <c:v>-39.266681871830158</c:v>
                </c:pt>
                <c:pt idx="3039">
                  <c:v>-39.269539204184952</c:v>
                </c:pt>
                <c:pt idx="3040">
                  <c:v>-39.272395597004667</c:v>
                </c:pt>
                <c:pt idx="3041">
                  <c:v>-39.275251050906917</c:v>
                </c:pt>
                <c:pt idx="3042">
                  <c:v>-39.278105566508671</c:v>
                </c:pt>
                <c:pt idx="3043">
                  <c:v>-39.280959144426298</c:v>
                </c:pt>
                <c:pt idx="3044">
                  <c:v>-39.283811785275574</c:v>
                </c:pt>
                <c:pt idx="3045">
                  <c:v>-39.286663489671653</c:v>
                </c:pt>
                <c:pt idx="3046">
                  <c:v>-39.289514258229104</c:v>
                </c:pt>
                <c:pt idx="3047">
                  <c:v>-39.292364091561865</c:v>
                </c:pt>
                <c:pt idx="3048">
                  <c:v>-39.295212990283289</c:v>
                </c:pt>
                <c:pt idx="3049">
                  <c:v>-39.298060955006122</c:v>
                </c:pt>
                <c:pt idx="3050">
                  <c:v>-39.300907986342509</c:v>
                </c:pt>
                <c:pt idx="3051">
                  <c:v>-39.303754084903971</c:v>
                </c:pt>
                <c:pt idx="3052">
                  <c:v>-39.306599251301471</c:v>
                </c:pt>
                <c:pt idx="3053">
                  <c:v>-39.309443486145327</c:v>
                </c:pt>
                <c:pt idx="3054">
                  <c:v>-39.312286790045306</c:v>
                </c:pt>
                <c:pt idx="3055">
                  <c:v>-39.315129163610528</c:v>
                </c:pt>
                <c:pt idx="3056">
                  <c:v>-39.317970607449546</c:v>
                </c:pt>
                <c:pt idx="3057">
                  <c:v>-39.320811122170298</c:v>
                </c:pt>
                <c:pt idx="3058">
                  <c:v>-39.323650708380157</c:v>
                </c:pt>
                <c:pt idx="3059">
                  <c:v>-39.326489366685855</c:v>
                </c:pt>
                <c:pt idx="3060">
                  <c:v>-39.329327097693564</c:v>
                </c:pt>
                <c:pt idx="3061">
                  <c:v>-39.332163902008858</c:v>
                </c:pt>
                <c:pt idx="3062">
                  <c:v>-39.3349997802367</c:v>
                </c:pt>
                <c:pt idx="3063">
                  <c:v>-39.337834732981484</c:v>
                </c:pt>
                <c:pt idx="3064">
                  <c:v>-39.340668760847002</c:v>
                </c:pt>
                <c:pt idx="3065">
                  <c:v>-39.343501864436448</c:v>
                </c:pt>
                <c:pt idx="3066">
                  <c:v>-39.346334044352432</c:v>
                </c:pt>
                <c:pt idx="3067">
                  <c:v>-39.349165301196983</c:v>
                </c:pt>
                <c:pt idx="3068">
                  <c:v>-39.351995635571527</c:v>
                </c:pt>
                <c:pt idx="3069">
                  <c:v>-39.354825048076918</c:v>
                </c:pt>
                <c:pt idx="3070">
                  <c:v>-39.357653539313404</c:v>
                </c:pt>
                <c:pt idx="3071">
                  <c:v>-39.360481109880674</c:v>
                </c:pt>
                <c:pt idx="3072">
                  <c:v>-39.363307760377808</c:v>
                </c:pt>
                <c:pt idx="3073">
                  <c:v>-39.366133491403311</c:v>
                </c:pt>
                <c:pt idx="3074">
                  <c:v>-39.368958303555097</c:v>
                </c:pt>
                <c:pt idx="3075">
                  <c:v>-39.37178219743052</c:v>
                </c:pt>
                <c:pt idx="3076">
                  <c:v>-39.374605173626314</c:v>
                </c:pt>
                <c:pt idx="3077">
                  <c:v>-39.377427232738654</c:v>
                </c:pt>
                <c:pt idx="3078">
                  <c:v>-39.380248375363152</c:v>
                </c:pt>
                <c:pt idx="3079">
                  <c:v>-39.383068602094802</c:v>
                </c:pt>
                <c:pt idx="3080">
                  <c:v>-39.385887913528045</c:v>
                </c:pt>
                <c:pt idx="3081">
                  <c:v>-39.388706310256737</c:v>
                </c:pt>
                <c:pt idx="3082">
                  <c:v>-39.391523792874146</c:v>
                </c:pt>
                <c:pt idx="3083">
                  <c:v>-39.394340361972986</c:v>
                </c:pt>
                <c:pt idx="3084">
                  <c:v>-39.397156018145381</c:v>
                </c:pt>
                <c:pt idx="3085">
                  <c:v>-39.399970761982864</c:v>
                </c:pt>
                <c:pt idx="3086">
                  <c:v>-39.402784594076422</c:v>
                </c:pt>
                <c:pt idx="3087">
                  <c:v>-39.405597515016446</c:v>
                </c:pt>
                <c:pt idx="3088">
                  <c:v>-39.408409525392777</c:v>
                </c:pt>
                <c:pt idx="3089">
                  <c:v>-39.411220625794655</c:v>
                </c:pt>
                <c:pt idx="3090">
                  <c:v>-39.414030816810772</c:v>
                </c:pt>
                <c:pt idx="3091">
                  <c:v>-39.41684009902923</c:v>
                </c:pt>
                <c:pt idx="3092">
                  <c:v>-39.419648473037583</c:v>
                </c:pt>
                <c:pt idx="3093">
                  <c:v>-39.42245593942279</c:v>
                </c:pt>
                <c:pt idx="3094">
                  <c:v>-39.425262498771268</c:v>
                </c:pt>
                <c:pt idx="3095">
                  <c:v>-39.428068151668839</c:v>
                </c:pt>
                <c:pt idx="3096">
                  <c:v>-39.430872898700777</c:v>
                </c:pt>
                <c:pt idx="3097">
                  <c:v>-39.43367674045178</c:v>
                </c:pt>
                <c:pt idx="3098">
                  <c:v>-39.436479677505993</c:v>
                </c:pt>
                <c:pt idx="3099">
                  <c:v>-39.43928171044697</c:v>
                </c:pt>
                <c:pt idx="3100">
                  <c:v>-39.442082839857726</c:v>
                </c:pt>
                <c:pt idx="3101">
                  <c:v>-39.444883066320699</c:v>
                </c:pt>
                <c:pt idx="3102">
                  <c:v>-39.447682390417782</c:v>
                </c:pt>
                <c:pt idx="3103">
                  <c:v>-39.450480812730277</c:v>
                </c:pt>
                <c:pt idx="3104">
                  <c:v>-39.453278333838938</c:v>
                </c:pt>
                <c:pt idx="3105">
                  <c:v>-39.456074954323974</c:v>
                </c:pt>
                <c:pt idx="3106">
                  <c:v>-39.458870674765002</c:v>
                </c:pt>
                <c:pt idx="3107">
                  <c:v>-39.461665495741109</c:v>
                </c:pt>
                <c:pt idx="3108">
                  <c:v>-39.46445941783081</c:v>
                </c:pt>
                <c:pt idx="3109">
                  <c:v>-39.467252441612061</c:v>
                </c:pt>
                <c:pt idx="3110">
                  <c:v>-39.470044567662264</c:v>
                </c:pt>
                <c:pt idx="3111">
                  <c:v>-39.472835796558265</c:v>
                </c:pt>
                <c:pt idx="3112">
                  <c:v>-39.475626128876357</c:v>
                </c:pt>
                <c:pt idx="3113">
                  <c:v>-39.478415565192272</c:v>
                </c:pt>
                <c:pt idx="3114">
                  <c:v>-39.481204106081179</c:v>
                </c:pt>
                <c:pt idx="3115">
                  <c:v>-39.483991752117724</c:v>
                </c:pt>
                <c:pt idx="3116">
                  <c:v>-39.486778503875961</c:v>
                </c:pt>
                <c:pt idx="3117">
                  <c:v>-39.489564361929432</c:v>
                </c:pt>
                <c:pt idx="3118">
                  <c:v>-39.492349326851091</c:v>
                </c:pt>
                <c:pt idx="3119">
                  <c:v>-39.495133399213358</c:v>
                </c:pt>
                <c:pt idx="3120">
                  <c:v>-39.497916579588114</c:v>
                </c:pt>
                <c:pt idx="3121">
                  <c:v>-39.500698868546664</c:v>
                </c:pt>
                <c:pt idx="3122">
                  <c:v>-39.503480266659786</c:v>
                </c:pt>
                <c:pt idx="3123">
                  <c:v>-39.506260774497704</c:v>
                </c:pt>
                <c:pt idx="3124">
                  <c:v>-39.509040392630091</c:v>
                </c:pt>
                <c:pt idx="3125">
                  <c:v>-39.511819121626083</c:v>
                </c:pt>
                <c:pt idx="3126">
                  <c:v>-39.514596962054249</c:v>
                </c:pt>
                <c:pt idx="3127">
                  <c:v>-39.517373914482647</c:v>
                </c:pt>
                <c:pt idx="3128">
                  <c:v>-39.520149979478745</c:v>
                </c:pt>
                <c:pt idx="3129">
                  <c:v>-39.522925157609521</c:v>
                </c:pt>
                <c:pt idx="3130">
                  <c:v>-39.525699449441362</c:v>
                </c:pt>
                <c:pt idx="3131">
                  <c:v>-39.528472855540137</c:v>
                </c:pt>
                <c:pt idx="3132">
                  <c:v>-39.531245376471176</c:v>
                </c:pt>
                <c:pt idx="3133">
                  <c:v>-39.534017012799254</c:v>
                </c:pt>
                <c:pt idx="3134">
                  <c:v>-39.536787765088619</c:v>
                </c:pt>
                <c:pt idx="3135">
                  <c:v>-39.539557633902966</c:v>
                </c:pt>
                <c:pt idx="3136">
                  <c:v>-39.542326619805451</c:v>
                </c:pt>
                <c:pt idx="3137">
                  <c:v>-39.545094723358723</c:v>
                </c:pt>
                <c:pt idx="3138">
                  <c:v>-39.547861945124843</c:v>
                </c:pt>
                <c:pt idx="3139">
                  <c:v>-39.550628285665375</c:v>
                </c:pt>
                <c:pt idx="3140">
                  <c:v>-39.553393745541328</c:v>
                </c:pt>
                <c:pt idx="3141">
                  <c:v>-39.556158325313191</c:v>
                </c:pt>
                <c:pt idx="3142">
                  <c:v>-39.558922025540888</c:v>
                </c:pt>
                <c:pt idx="3143">
                  <c:v>-39.561684846783848</c:v>
                </c:pt>
                <c:pt idx="3144">
                  <c:v>-39.564446789600943</c:v>
                </c:pt>
                <c:pt idx="3145">
                  <c:v>-39.567207854550503</c:v>
                </c:pt>
                <c:pt idx="3146">
                  <c:v>-39.569968042190361</c:v>
                </c:pt>
                <c:pt idx="3147">
                  <c:v>-39.572727353077774</c:v>
                </c:pt>
                <c:pt idx="3148">
                  <c:v>-39.575485787769509</c:v>
                </c:pt>
                <c:pt idx="3149">
                  <c:v>-39.578243346821779</c:v>
                </c:pt>
                <c:pt idx="3150">
                  <c:v>-39.581000030790271</c:v>
                </c:pt>
                <c:pt idx="3151">
                  <c:v>-39.583755840230147</c:v>
                </c:pt>
                <c:pt idx="3152">
                  <c:v>-39.586510775696041</c:v>
                </c:pt>
                <c:pt idx="3153">
                  <c:v>-39.589264837742057</c:v>
                </c:pt>
                <c:pt idx="3154">
                  <c:v>-39.592018026921771</c:v>
                </c:pt>
                <c:pt idx="3155">
                  <c:v>-39.594770343788241</c:v>
                </c:pt>
                <c:pt idx="3156">
                  <c:v>-39.597521788893992</c:v>
                </c:pt>
                <c:pt idx="3157">
                  <c:v>-39.600272362791024</c:v>
                </c:pt>
                <c:pt idx="3158">
                  <c:v>-39.603022066030825</c:v>
                </c:pt>
                <c:pt idx="3159">
                  <c:v>-39.605770899164334</c:v>
                </c:pt>
                <c:pt idx="3160">
                  <c:v>-39.608518862741995</c:v>
                </c:pt>
                <c:pt idx="3161">
                  <c:v>-39.611265957313719</c:v>
                </c:pt>
                <c:pt idx="3162">
                  <c:v>-39.614012183428883</c:v>
                </c:pt>
                <c:pt idx="3163">
                  <c:v>-39.616757541636368</c:v>
                </c:pt>
                <c:pt idx="3164">
                  <c:v>-39.619502032484519</c:v>
                </c:pt>
                <c:pt idx="3165">
                  <c:v>-39.622245656521152</c:v>
                </c:pt>
                <c:pt idx="3166">
                  <c:v>-39.624988414293597</c:v>
                </c:pt>
                <c:pt idx="3167">
                  <c:v>-39.627730306348624</c:v>
                </c:pt>
                <c:pt idx="3168">
                  <c:v>-39.630471333232521</c:v>
                </c:pt>
                <c:pt idx="3169">
                  <c:v>-39.633211495491047</c:v>
                </c:pt>
                <c:pt idx="3170">
                  <c:v>-39.63595079366943</c:v>
                </c:pt>
                <c:pt idx="3171">
                  <c:v>-39.638689228312408</c:v>
                </c:pt>
                <c:pt idx="3172">
                  <c:v>-39.641426799964179</c:v>
                </c:pt>
                <c:pt idx="3173">
                  <c:v>-39.644163509168457</c:v>
                </c:pt>
                <c:pt idx="3174">
                  <c:v>-39.64689935646841</c:v>
                </c:pt>
                <c:pt idx="3175">
                  <c:v>-39.649634342406706</c:v>
                </c:pt>
                <c:pt idx="3176">
                  <c:v>-39.652368467525513</c:v>
                </c:pt>
                <c:pt idx="3177">
                  <c:v>-39.655101732366475</c:v>
                </c:pt>
                <c:pt idx="3178">
                  <c:v>-39.657834137470715</c:v>
                </c:pt>
                <c:pt idx="3179">
                  <c:v>-39.660565683378877</c:v>
                </c:pt>
                <c:pt idx="3180">
                  <c:v>-39.663296370631059</c:v>
                </c:pt>
                <c:pt idx="3181">
                  <c:v>-39.666026199766868</c:v>
                </c:pt>
                <c:pt idx="3182">
                  <c:v>-39.668755171325415</c:v>
                </c:pt>
                <c:pt idx="3183">
                  <c:v>-39.671483285845277</c:v>
                </c:pt>
                <c:pt idx="3184">
                  <c:v>-39.674210543864532</c:v>
                </c:pt>
                <c:pt idx="3185">
                  <c:v>-39.676936945920772</c:v>
                </c:pt>
                <c:pt idx="3186">
                  <c:v>-39.679662492551053</c:v>
                </c:pt>
                <c:pt idx="3187">
                  <c:v>-39.682387184291947</c:v>
                </c:pt>
                <c:pt idx="3188">
                  <c:v>-39.685111021679511</c:v>
                </c:pt>
                <c:pt idx="3189">
                  <c:v>-39.6878340052493</c:v>
                </c:pt>
                <c:pt idx="3190">
                  <c:v>-39.690556135536369</c:v>
                </c:pt>
                <c:pt idx="3191">
                  <c:v>-39.693277413075265</c:v>
                </c:pt>
                <c:pt idx="3192">
                  <c:v>-39.695997838400032</c:v>
                </c:pt>
                <c:pt idx="3193">
                  <c:v>-39.698717412044225</c:v>
                </c:pt>
                <c:pt idx="3194">
                  <c:v>-39.701436134540884</c:v>
                </c:pt>
                <c:pt idx="3195">
                  <c:v>-39.704154006422563</c:v>
                </c:pt>
                <c:pt idx="3196">
                  <c:v>-39.706871028221293</c:v>
                </c:pt>
                <c:pt idx="3197">
                  <c:v>-39.709587200468633</c:v>
                </c:pt>
                <c:pt idx="3198">
                  <c:v>-39.71230252369562</c:v>
                </c:pt>
                <c:pt idx="3199">
                  <c:v>-39.715016998432809</c:v>
                </c:pt>
                <c:pt idx="3200">
                  <c:v>-39.717730625210258</c:v>
                </c:pt>
                <c:pt idx="3201">
                  <c:v>-39.720443404557528</c:v>
                </c:pt>
                <c:pt idx="3202">
                  <c:v>-39.723155337003668</c:v>
                </c:pt>
                <c:pt idx="3203">
                  <c:v>-39.725866423077242</c:v>
                </c:pt>
                <c:pt idx="3204">
                  <c:v>-39.728576663306342</c:v>
                </c:pt>
                <c:pt idx="3205">
                  <c:v>-39.731286058218522</c:v>
                </c:pt>
                <c:pt idx="3206">
                  <c:v>-39.733994608340872</c:v>
                </c:pt>
                <c:pt idx="3207">
                  <c:v>-39.736702314199995</c:v>
                </c:pt>
                <c:pt idx="3208">
                  <c:v>-39.739409176321978</c:v>
                </c:pt>
                <c:pt idx="3209">
                  <c:v>-39.742115195232429</c:v>
                </c:pt>
                <c:pt idx="3210">
                  <c:v>-39.74482037145647</c:v>
                </c:pt>
                <c:pt idx="3211">
                  <c:v>-39.747524705518714</c:v>
                </c:pt>
                <c:pt idx="3212">
                  <c:v>-39.750228197943322</c:v>
                </c:pt>
                <c:pt idx="3213">
                  <c:v>-39.752930849253914</c:v>
                </c:pt>
                <c:pt idx="3214">
                  <c:v>-39.755632659973671</c:v>
                </c:pt>
                <c:pt idx="3215">
                  <c:v>-39.758333630625245</c:v>
                </c:pt>
                <c:pt idx="3216">
                  <c:v>-39.761033761730836</c:v>
                </c:pt>
                <c:pt idx="3217">
                  <c:v>-39.763733053812132</c:v>
                </c:pt>
                <c:pt idx="3218">
                  <c:v>-39.766431507390344</c:v>
                </c:pt>
                <c:pt idx="3219">
                  <c:v>-39.7691291229862</c:v>
                </c:pt>
                <c:pt idx="3220">
                  <c:v>-39.771825901119932</c:v>
                </c:pt>
                <c:pt idx="3221">
                  <c:v>-39.774521842311316</c:v>
                </c:pt>
                <c:pt idx="3222">
                  <c:v>-39.777216947079602</c:v>
                </c:pt>
                <c:pt idx="3223">
                  <c:v>-39.779911215943592</c:v>
                </c:pt>
                <c:pt idx="3224">
                  <c:v>-39.782604649421593</c:v>
                </c:pt>
                <c:pt idx="3225">
                  <c:v>-39.785297248031426</c:v>
                </c:pt>
                <c:pt idx="3226">
                  <c:v>-39.787989012290438</c:v>
                </c:pt>
                <c:pt idx="3227">
                  <c:v>-39.790679942715485</c:v>
                </c:pt>
                <c:pt idx="3228">
                  <c:v>-39.79337003982296</c:v>
                </c:pt>
                <c:pt idx="3229">
                  <c:v>-39.796059304128761</c:v>
                </c:pt>
                <c:pt idx="3230">
                  <c:v>-39.798747736148322</c:v>
                </c:pt>
                <c:pt idx="3231">
                  <c:v>-39.801435336396565</c:v>
                </c:pt>
                <c:pt idx="3232">
                  <c:v>-39.804122105387989</c:v>
                </c:pt>
                <c:pt idx="3233">
                  <c:v>-39.806808043636565</c:v>
                </c:pt>
                <c:pt idx="3234">
                  <c:v>-39.809493151655822</c:v>
                </c:pt>
                <c:pt idx="3235">
                  <c:v>-39.812177429958794</c:v>
                </c:pt>
                <c:pt idx="3236">
                  <c:v>-39.814860879058031</c:v>
                </c:pt>
                <c:pt idx="3237">
                  <c:v>-39.817543499465643</c:v>
                </c:pt>
                <c:pt idx="3238">
                  <c:v>-39.820225291693234</c:v>
                </c:pt>
                <c:pt idx="3239">
                  <c:v>-39.822906256251947</c:v>
                </c:pt>
                <c:pt idx="3240">
                  <c:v>-39.825586393652451</c:v>
                </c:pt>
                <c:pt idx="3241">
                  <c:v>-39.828265704404934</c:v>
                </c:pt>
                <c:pt idx="3242">
                  <c:v>-39.830944189019135</c:v>
                </c:pt>
                <c:pt idx="3243">
                  <c:v>-39.833621848004299</c:v>
                </c:pt>
                <c:pt idx="3244">
                  <c:v>-39.836298681869209</c:v>
                </c:pt>
                <c:pt idx="3245">
                  <c:v>-39.838974691122175</c:v>
                </c:pt>
                <c:pt idx="3246">
                  <c:v>-39.841649876271042</c:v>
                </c:pt>
                <c:pt idx="3247">
                  <c:v>-39.844324237823173</c:v>
                </c:pt>
                <c:pt idx="3248">
                  <c:v>-39.846997776285491</c:v>
                </c:pt>
                <c:pt idx="3249">
                  <c:v>-39.849670492164421</c:v>
                </c:pt>
                <c:pt idx="3250">
                  <c:v>-39.85234238596594</c:v>
                </c:pt>
                <c:pt idx="3251">
                  <c:v>-39.855013458195543</c:v>
                </c:pt>
                <c:pt idx="3252">
                  <c:v>-39.85768370935827</c:v>
                </c:pt>
                <c:pt idx="3253">
                  <c:v>-39.860353139958697</c:v>
                </c:pt>
                <c:pt idx="3254">
                  <c:v>-39.863021750500934</c:v>
                </c:pt>
                <c:pt idx="3255">
                  <c:v>-39.865689541488621</c:v>
                </c:pt>
                <c:pt idx="3256">
                  <c:v>-39.868356513424928</c:v>
                </c:pt>
                <c:pt idx="3257">
                  <c:v>-39.871022666812578</c:v>
                </c:pt>
                <c:pt idx="3258">
                  <c:v>-39.873688002153827</c:v>
                </c:pt>
                <c:pt idx="3259">
                  <c:v>-39.876352519950458</c:v>
                </c:pt>
                <c:pt idx="3260">
                  <c:v>-39.879016220703811</c:v>
                </c:pt>
                <c:pt idx="3261">
                  <c:v>-39.881679104914738</c:v>
                </c:pt>
                <c:pt idx="3262">
                  <c:v>-39.884341173083662</c:v>
                </c:pt>
                <c:pt idx="3263">
                  <c:v>-39.887002425710534</c:v>
                </c:pt>
                <c:pt idx="3264">
                  <c:v>-39.889662863294824</c:v>
                </c:pt>
                <c:pt idx="3265">
                  <c:v>-39.89232248633558</c:v>
                </c:pt>
                <c:pt idx="3266">
                  <c:v>-39.89498129533137</c:v>
                </c:pt>
                <c:pt idx="3267">
                  <c:v>-39.897639290780297</c:v>
                </c:pt>
                <c:pt idx="3268">
                  <c:v>-39.900296473180042</c:v>
                </c:pt>
                <c:pt idx="3269">
                  <c:v>-39.902952843027784</c:v>
                </c:pt>
                <c:pt idx="3270">
                  <c:v>-39.905608400820277</c:v>
                </c:pt>
                <c:pt idx="3271">
                  <c:v>-39.908263147053816</c:v>
                </c:pt>
                <c:pt idx="3272">
                  <c:v>-39.910917082224223</c:v>
                </c:pt>
                <c:pt idx="3273">
                  <c:v>-39.91357020682689</c:v>
                </c:pt>
                <c:pt idx="3274">
                  <c:v>-39.916222521356744</c:v>
                </c:pt>
                <c:pt idx="3275">
                  <c:v>-39.918874026308252</c:v>
                </c:pt>
                <c:pt idx="3276">
                  <c:v>-39.921524722175441</c:v>
                </c:pt>
                <c:pt idx="3277">
                  <c:v>-39.924174609451882</c:v>
                </c:pt>
                <c:pt idx="3278">
                  <c:v>-39.926823688630691</c:v>
                </c:pt>
                <c:pt idx="3279">
                  <c:v>-39.92947196020453</c:v>
                </c:pt>
                <c:pt idx="3280">
                  <c:v>-39.932119424665622</c:v>
                </c:pt>
                <c:pt idx="3281">
                  <c:v>-39.934766082505732</c:v>
                </c:pt>
                <c:pt idx="3282">
                  <c:v>-39.937411934216186</c:v>
                </c:pt>
                <c:pt idx="3283">
                  <c:v>-39.940056980287835</c:v>
                </c:pt>
                <c:pt idx="3284">
                  <c:v>-39.942701221211117</c:v>
                </c:pt>
                <c:pt idx="3285">
                  <c:v>-39.945344657475999</c:v>
                </c:pt>
                <c:pt idx="3286">
                  <c:v>-39.947987289572005</c:v>
                </c:pt>
                <c:pt idx="3287">
                  <c:v>-39.950629117988214</c:v>
                </c:pt>
                <c:pt idx="3288">
                  <c:v>-39.953270143213267</c:v>
                </c:pt>
                <c:pt idx="3289">
                  <c:v>-39.955910365735349</c:v>
                </c:pt>
                <c:pt idx="3290">
                  <c:v>-39.958549786042198</c:v>
                </c:pt>
                <c:pt idx="3291">
                  <c:v>-39.961188404621112</c:v>
                </c:pt>
                <c:pt idx="3292">
                  <c:v>-39.963826221958961</c:v>
                </c:pt>
                <c:pt idx="3293">
                  <c:v>-39.96646323854214</c:v>
                </c:pt>
                <c:pt idx="3294">
                  <c:v>-39.969099454856632</c:v>
                </c:pt>
                <c:pt idx="3295">
                  <c:v>-39.971734871387952</c:v>
                </c:pt>
                <c:pt idx="3296">
                  <c:v>-39.974369488621193</c:v>
                </c:pt>
                <c:pt idx="3297">
                  <c:v>-39.977003307040988</c:v>
                </c:pt>
                <c:pt idx="3298">
                  <c:v>-39.979636327131558</c:v>
                </c:pt>
                <c:pt idx="3299">
                  <c:v>-39.982268549376656</c:v>
                </c:pt>
                <c:pt idx="3300">
                  <c:v>-39.984899974259605</c:v>
                </c:pt>
                <c:pt idx="3301">
                  <c:v>-39.987530602263284</c:v>
                </c:pt>
                <c:pt idx="3302">
                  <c:v>-39.990160433870152</c:v>
                </c:pt>
                <c:pt idx="3303">
                  <c:v>-39.992789469562219</c:v>
                </c:pt>
                <c:pt idx="3304">
                  <c:v>-39.995417709821041</c:v>
                </c:pt>
                <c:pt idx="3305">
                  <c:v>-39.998045155127762</c:v>
                </c:pt>
                <c:pt idx="3306">
                  <c:v>-40.00067180596308</c:v>
                </c:pt>
                <c:pt idx="3307">
                  <c:v>-40.003297662807256</c:v>
                </c:pt>
                <c:pt idx="3308">
                  <c:v>-40.005922726140113</c:v>
                </c:pt>
                <c:pt idx="3309">
                  <c:v>-40.008546996441048</c:v>
                </c:pt>
                <c:pt idx="3310">
                  <c:v>-40.011170474189008</c:v>
                </c:pt>
                <c:pt idx="3311">
                  <c:v>-40.01379315986253</c:v>
                </c:pt>
                <c:pt idx="3312">
                  <c:v>-40.016415053939703</c:v>
                </c:pt>
                <c:pt idx="3313">
                  <c:v>-40.019036156898181</c:v>
                </c:pt>
                <c:pt idx="3314">
                  <c:v>-40.021656469215181</c:v>
                </c:pt>
                <c:pt idx="3315">
                  <c:v>-40.024275991367517</c:v>
                </c:pt>
                <c:pt idx="3316">
                  <c:v>-40.026894723831532</c:v>
                </c:pt>
                <c:pt idx="3317">
                  <c:v>-40.029512667083168</c:v>
                </c:pt>
                <c:pt idx="3318">
                  <c:v>-40.032129821597934</c:v>
                </c:pt>
                <c:pt idx="3319">
                  <c:v>-40.034746187850899</c:v>
                </c:pt>
                <c:pt idx="3320">
                  <c:v>-40.037361766316685</c:v>
                </c:pt>
                <c:pt idx="3321">
                  <c:v>-40.039976557469537</c:v>
                </c:pt>
                <c:pt idx="3322">
                  <c:v>-40.042590561783236</c:v>
                </c:pt>
                <c:pt idx="3323">
                  <c:v>-40.045203779731125</c:v>
                </c:pt>
                <c:pt idx="3324">
                  <c:v>-40.047816211786156</c:v>
                </c:pt>
                <c:pt idx="3325">
                  <c:v>-40.050427858420825</c:v>
                </c:pt>
                <c:pt idx="3326">
                  <c:v>-40.05303872010721</c:v>
                </c:pt>
                <c:pt idx="3327">
                  <c:v>-40.055648797316977</c:v>
                </c:pt>
                <c:pt idx="3328">
                  <c:v>-40.058258090521342</c:v>
                </c:pt>
                <c:pt idx="3329">
                  <c:v>-40.060866600191119</c:v>
                </c:pt>
                <c:pt idx="3330">
                  <c:v>-40.063474326796694</c:v>
                </c:pt>
                <c:pt idx="3331">
                  <c:v>-40.06608127080802</c:v>
                </c:pt>
                <c:pt idx="3332">
                  <c:v>-40.068687432694631</c:v>
                </c:pt>
                <c:pt idx="3333">
                  <c:v>-40.071292812925634</c:v>
                </c:pt>
                <c:pt idx="3334">
                  <c:v>-40.073897411969725</c:v>
                </c:pt>
                <c:pt idx="3335">
                  <c:v>-40.076501230295179</c:v>
                </c:pt>
                <c:pt idx="3336">
                  <c:v>-40.079104268369832</c:v>
                </c:pt>
                <c:pt idx="3337">
                  <c:v>-40.081706526661129</c:v>
                </c:pt>
                <c:pt idx="3338">
                  <c:v>-40.084308005636075</c:v>
                </c:pt>
                <c:pt idx="3339">
                  <c:v>-40.086908705761246</c:v>
                </c:pt>
                <c:pt idx="3340">
                  <c:v>-40.089508627502816</c:v>
                </c:pt>
                <c:pt idx="3341">
                  <c:v>-40.092107771326546</c:v>
                </c:pt>
                <c:pt idx="3342">
                  <c:v>-40.09470613769777</c:v>
                </c:pt>
                <c:pt idx="3343">
                  <c:v>-40.097303727081396</c:v>
                </c:pt>
                <c:pt idx="3344">
                  <c:v>-40.099900539941913</c:v>
                </c:pt>
                <c:pt idx="3345">
                  <c:v>-40.102496576743434</c:v>
                </c:pt>
                <c:pt idx="3346">
                  <c:v>-40.105091837949601</c:v>
                </c:pt>
                <c:pt idx="3347">
                  <c:v>-40.107686324023689</c:v>
                </c:pt>
                <c:pt idx="3348">
                  <c:v>-40.110280035428516</c:v>
                </c:pt>
                <c:pt idx="3349">
                  <c:v>-40.112872972626512</c:v>
                </c:pt>
                <c:pt idx="3350">
                  <c:v>-40.115465136079685</c:v>
                </c:pt>
                <c:pt idx="3351">
                  <c:v>-40.118056526249632</c:v>
                </c:pt>
                <c:pt idx="3352">
                  <c:v>-40.12064714359753</c:v>
                </c:pt>
                <c:pt idx="3353">
                  <c:v>-40.123236988584161</c:v>
                </c:pt>
                <c:pt idx="3354">
                  <c:v>-40.125826061669869</c:v>
                </c:pt>
                <c:pt idx="3355">
                  <c:v>-40.128414363314604</c:v>
                </c:pt>
                <c:pt idx="3356">
                  <c:v>-40.13100189397791</c:v>
                </c:pt>
                <c:pt idx="3357">
                  <c:v>-40.133588654118917</c:v>
                </c:pt>
                <c:pt idx="3358">
                  <c:v>-40.136174644196323</c:v>
                </c:pt>
                <c:pt idx="3359">
                  <c:v>-40.138759864668444</c:v>
                </c:pt>
                <c:pt idx="3360">
                  <c:v>-40.14134431599318</c:v>
                </c:pt>
                <c:pt idx="3361">
                  <c:v>-40.143927998628016</c:v>
                </c:pt>
                <c:pt idx="3362">
                  <c:v>-40.146510913030028</c:v>
                </c:pt>
                <c:pt idx="3363">
                  <c:v>-40.149093059655897</c:v>
                </c:pt>
                <c:pt idx="3364">
                  <c:v>-40.151674438961891</c:v>
                </c:pt>
                <c:pt idx="3365">
                  <c:v>-40.154255051403858</c:v>
                </c:pt>
                <c:pt idx="3366">
                  <c:v>-40.156834897437264</c:v>
                </c:pt>
                <c:pt idx="3367">
                  <c:v>-40.159413977517147</c:v>
                </c:pt>
                <c:pt idx="3368">
                  <c:v>-40.161992292098148</c:v>
                </c:pt>
                <c:pt idx="3369">
                  <c:v>-40.16456984163451</c:v>
                </c:pt>
                <c:pt idx="3370">
                  <c:v>-40.167146626580077</c:v>
                </c:pt>
                <c:pt idx="3371">
                  <c:v>-40.169722647388262</c:v>
                </c:pt>
                <c:pt idx="3372">
                  <c:v>-40.172297904512106</c:v>
                </c:pt>
                <c:pt idx="3373">
                  <c:v>-40.174872398404219</c:v>
                </c:pt>
                <c:pt idx="3374">
                  <c:v>-40.177446129516838</c:v>
                </c:pt>
                <c:pt idx="3375">
                  <c:v>-40.18001909830177</c:v>
                </c:pt>
                <c:pt idx="3376">
                  <c:v>-40.182591305210451</c:v>
                </c:pt>
                <c:pt idx="3377">
                  <c:v>-40.185162750693884</c:v>
                </c:pt>
                <c:pt idx="3378">
                  <c:v>-40.187733435202688</c:v>
                </c:pt>
                <c:pt idx="3379">
                  <c:v>-40.190303359187084</c:v>
                </c:pt>
                <c:pt idx="3380">
                  <c:v>-40.192872523096909</c:v>
                </c:pt>
                <c:pt idx="3381">
                  <c:v>-40.195440927381547</c:v>
                </c:pt>
                <c:pt idx="3382">
                  <c:v>-40.198008572490039</c:v>
                </c:pt>
                <c:pt idx="3383">
                  <c:v>-40.200575458871015</c:v>
                </c:pt>
                <c:pt idx="3384">
                  <c:v>-40.203141586972691</c:v>
                </c:pt>
                <c:pt idx="3385">
                  <c:v>-40.205706957242896</c:v>
                </c:pt>
                <c:pt idx="3386">
                  <c:v>-40.208271570129064</c:v>
                </c:pt>
                <c:pt idx="3387">
                  <c:v>-40.210835426078226</c:v>
                </c:pt>
                <c:pt idx="3388">
                  <c:v>-40.213398525537031</c:v>
                </c:pt>
                <c:pt idx="3389">
                  <c:v>-40.215960868951726</c:v>
                </c:pt>
                <c:pt idx="3390">
                  <c:v>-40.218522456768156</c:v>
                </c:pt>
                <c:pt idx="3391">
                  <c:v>-40.221083289431775</c:v>
                </c:pt>
                <c:pt idx="3392">
                  <c:v>-40.223643367387652</c:v>
                </c:pt>
                <c:pt idx="3393">
                  <c:v>-40.226202691080452</c:v>
                </c:pt>
                <c:pt idx="3394">
                  <c:v>-40.228761260954442</c:v>
                </c:pt>
                <c:pt idx="3395">
                  <c:v>-40.231319077453527</c:v>
                </c:pt>
                <c:pt idx="3396">
                  <c:v>-40.233876141021192</c:v>
                </c:pt>
                <c:pt idx="3397">
                  <c:v>-40.23643245210053</c:v>
                </c:pt>
                <c:pt idx="3398">
                  <c:v>-40.238988011134253</c:v>
                </c:pt>
                <c:pt idx="3399">
                  <c:v>-40.241542818564689</c:v>
                </c:pt>
                <c:pt idx="3400">
                  <c:v>-40.244096874833758</c:v>
                </c:pt>
                <c:pt idx="3401">
                  <c:v>-40.246650180383</c:v>
                </c:pt>
                <c:pt idx="3402">
                  <c:v>-40.249202735653569</c:v>
                </c:pt>
                <c:pt idx="3403">
                  <c:v>-40.251754541086214</c:v>
                </c:pt>
                <c:pt idx="3404">
                  <c:v>-40.254305597121338</c:v>
                </c:pt>
                <c:pt idx="3405">
                  <c:v>-40.2568559041989</c:v>
                </c:pt>
                <c:pt idx="3406">
                  <c:v>-40.259405462758508</c:v>
                </c:pt>
                <c:pt idx="3407">
                  <c:v>-40.261954273239375</c:v>
                </c:pt>
                <c:pt idx="3408">
                  <c:v>-40.264502336080319</c:v>
                </c:pt>
                <c:pt idx="3409">
                  <c:v>-40.267049651719788</c:v>
                </c:pt>
                <c:pt idx="3410">
                  <c:v>-40.269596220595822</c:v>
                </c:pt>
                <c:pt idx="3411">
                  <c:v>-40.272142043146097</c:v>
                </c:pt>
                <c:pt idx="3412">
                  <c:v>-40.274687119807908</c:v>
                </c:pt>
                <c:pt idx="3413">
                  <c:v>-40.277231451018132</c:v>
                </c:pt>
                <c:pt idx="3414">
                  <c:v>-40.279775037213305</c:v>
                </c:pt>
                <c:pt idx="3415">
                  <c:v>-40.282317878829552</c:v>
                </c:pt>
                <c:pt idx="3416">
                  <c:v>-40.28485997630262</c:v>
                </c:pt>
                <c:pt idx="3417">
                  <c:v>-40.28740133006788</c:v>
                </c:pt>
                <c:pt idx="3418">
                  <c:v>-40.289941940560318</c:v>
                </c:pt>
                <c:pt idx="3419">
                  <c:v>-40.292481808214532</c:v>
                </c:pt>
                <c:pt idx="3420">
                  <c:v>-40.295020933464755</c:v>
                </c:pt>
                <c:pt idx="3421">
                  <c:v>-40.29755931674481</c:v>
                </c:pt>
                <c:pt idx="3422">
                  <c:v>-40.30009695848819</c:v>
                </c:pt>
                <c:pt idx="3423">
                  <c:v>-40.302633859127958</c:v>
                </c:pt>
                <c:pt idx="3424">
                  <c:v>-40.305170019096821</c:v>
                </c:pt>
                <c:pt idx="3425">
                  <c:v>-40.307705438827092</c:v>
                </c:pt>
                <c:pt idx="3426">
                  <c:v>-40.310240118750741</c:v>
                </c:pt>
                <c:pt idx="3427">
                  <c:v>-40.312774059299315</c:v>
                </c:pt>
                <c:pt idx="3428">
                  <c:v>-40.315307260904014</c:v>
                </c:pt>
                <c:pt idx="3429">
                  <c:v>-40.317839723995654</c:v>
                </c:pt>
                <c:pt idx="3430">
                  <c:v>-40.320371449004654</c:v>
                </c:pt>
                <c:pt idx="3431">
                  <c:v>-40.322902436361112</c:v>
                </c:pt>
                <c:pt idx="3432">
                  <c:v>-40.325432686494665</c:v>
                </c:pt>
                <c:pt idx="3433">
                  <c:v>-40.327962199834666</c:v>
                </c:pt>
                <c:pt idx="3434">
                  <c:v>-40.330490976810026</c:v>
                </c:pt>
                <c:pt idx="3435">
                  <c:v>-40.333019017849317</c:v>
                </c:pt>
                <c:pt idx="3436">
                  <c:v>-40.335546323380711</c:v>
                </c:pt>
                <c:pt idx="3437">
                  <c:v>-40.338072893832042</c:v>
                </c:pt>
                <c:pt idx="3438">
                  <c:v>-40.340598729630734</c:v>
                </c:pt>
                <c:pt idx="3439">
                  <c:v>-40.343123831203854</c:v>
                </c:pt>
                <c:pt idx="3440">
                  <c:v>-40.345648198978104</c:v>
                </c:pt>
                <c:pt idx="3441">
                  <c:v>-40.348171833379809</c:v>
                </c:pt>
                <c:pt idx="3442">
                  <c:v>-40.350694734834903</c:v>
                </c:pt>
                <c:pt idx="3443">
                  <c:v>-40.353216903768995</c:v>
                </c:pt>
                <c:pt idx="3444">
                  <c:v>-40.355738340607274</c:v>
                </c:pt>
                <c:pt idx="3445">
                  <c:v>-40.358259045774588</c:v>
                </c:pt>
                <c:pt idx="3446">
                  <c:v>-40.360779019695407</c:v>
                </c:pt>
                <c:pt idx="3447">
                  <c:v>-40.363298262793833</c:v>
                </c:pt>
                <c:pt idx="3448">
                  <c:v>-40.365816775493599</c:v>
                </c:pt>
                <c:pt idx="3449">
                  <c:v>-40.368334558218059</c:v>
                </c:pt>
                <c:pt idx="3450">
                  <c:v>-40.370851611390222</c:v>
                </c:pt>
                <c:pt idx="3451">
                  <c:v>-40.373367935432711</c:v>
                </c:pt>
                <c:pt idx="3452">
                  <c:v>-40.375883530767787</c:v>
                </c:pt>
                <c:pt idx="3453">
                  <c:v>-40.37839839781735</c:v>
                </c:pt>
                <c:pt idx="3454">
                  <c:v>-40.380912537002928</c:v>
                </c:pt>
                <c:pt idx="3455">
                  <c:v>-40.383425948745675</c:v>
                </c:pt>
                <c:pt idx="3456">
                  <c:v>-40.385938633466395</c:v>
                </c:pt>
                <c:pt idx="3457">
                  <c:v>-40.38845059158551</c:v>
                </c:pt>
                <c:pt idx="3458">
                  <c:v>-40.390961823523106</c:v>
                </c:pt>
                <c:pt idx="3459">
                  <c:v>-40.393472329698881</c:v>
                </c:pt>
                <c:pt idx="3460">
                  <c:v>-40.395982110532174</c:v>
                </c:pt>
                <c:pt idx="3461">
                  <c:v>-40.39849116644195</c:v>
                </c:pt>
                <c:pt idx="3462">
                  <c:v>-40.40099949784684</c:v>
                </c:pt>
                <c:pt idx="3463">
                  <c:v>-40.40350710516509</c:v>
                </c:pt>
                <c:pt idx="3464">
                  <c:v>-40.406013988814571</c:v>
                </c:pt>
                <c:pt idx="3465">
                  <c:v>-40.408520149212848</c:v>
                </c:pt>
                <c:pt idx="3466">
                  <c:v>-40.411025586777043</c:v>
                </c:pt>
                <c:pt idx="3467">
                  <c:v>-40.413530301924006</c:v>
                </c:pt>
                <c:pt idx="3468">
                  <c:v>-40.416034295070148</c:v>
                </c:pt>
                <c:pt idx="3469">
                  <c:v>-40.418537566631578</c:v>
                </c:pt>
                <c:pt idx="3470">
                  <c:v>-40.421040117023999</c:v>
                </c:pt>
                <c:pt idx="3471">
                  <c:v>-40.423541946662795</c:v>
                </c:pt>
                <c:pt idx="3472">
                  <c:v>-40.426043055962964</c:v>
                </c:pt>
                <c:pt idx="3473">
                  <c:v>-40.428543445339159</c:v>
                </c:pt>
                <c:pt idx="3474">
                  <c:v>-40.431043115205689</c:v>
                </c:pt>
                <c:pt idx="3475">
                  <c:v>-40.433542065976454</c:v>
                </c:pt>
                <c:pt idx="3476">
                  <c:v>-40.436040298065059</c:v>
                </c:pt>
                <c:pt idx="3477">
                  <c:v>-40.438537811884714</c:v>
                </c:pt>
                <c:pt idx="3478">
                  <c:v>-40.44103460784828</c:v>
                </c:pt>
                <c:pt idx="3479">
                  <c:v>-40.44353068636827</c:v>
                </c:pt>
                <c:pt idx="3480">
                  <c:v>-40.44602604785684</c:v>
                </c:pt>
                <c:pt idx="3481">
                  <c:v>-40.448520692725786</c:v>
                </c:pt>
                <c:pt idx="3482">
                  <c:v>-40.451014621386541</c:v>
                </c:pt>
                <c:pt idx="3483">
                  <c:v>-40.45350783425021</c:v>
                </c:pt>
                <c:pt idx="3484">
                  <c:v>-40.456000331727523</c:v>
                </c:pt>
                <c:pt idx="3485">
                  <c:v>-40.458492114228847</c:v>
                </c:pt>
                <c:pt idx="3486">
                  <c:v>-40.460983182164235</c:v>
                </c:pt>
                <c:pt idx="3487">
                  <c:v>-40.463473535943358</c:v>
                </c:pt>
                <c:pt idx="3488">
                  <c:v>-40.465963175975531</c:v>
                </c:pt>
                <c:pt idx="3489">
                  <c:v>-40.468452102669723</c:v>
                </c:pt>
                <c:pt idx="3490">
                  <c:v>-40.470940316434564</c:v>
                </c:pt>
                <c:pt idx="3491">
                  <c:v>-40.473427817678328</c:v>
                </c:pt>
                <c:pt idx="3492">
                  <c:v>-40.475914606808921</c:v>
                </c:pt>
                <c:pt idx="3493">
                  <c:v>-40.478400684233932</c:v>
                </c:pt>
                <c:pt idx="3494">
                  <c:v>-40.48088605036056</c:v>
                </c:pt>
                <c:pt idx="3495">
                  <c:v>-40.483370705595682</c:v>
                </c:pt>
                <c:pt idx="3496">
                  <c:v>-40.485854650345829</c:v>
                </c:pt>
                <c:pt idx="3497">
                  <c:v>-40.48833788501716</c:v>
                </c:pt>
                <c:pt idx="3498">
                  <c:v>-40.490820410015502</c:v>
                </c:pt>
                <c:pt idx="3499">
                  <c:v>-40.493302225746334</c:v>
                </c:pt>
                <c:pt idx="3500">
                  <c:v>-40.495783332614792</c:v>
                </c:pt>
                <c:pt idx="3501">
                  <c:v>-40.498263731025652</c:v>
                </c:pt>
                <c:pt idx="3502">
                  <c:v>-40.500743421383348</c:v>
                </c:pt>
                <c:pt idx="3503">
                  <c:v>-40.503222404091971</c:v>
                </c:pt>
                <c:pt idx="3504">
                  <c:v>-40.505700679555268</c:v>
                </c:pt>
                <c:pt idx="3505">
                  <c:v>-40.508178248176634</c:v>
                </c:pt>
                <c:pt idx="3506">
                  <c:v>-40.510655110359117</c:v>
                </c:pt>
                <c:pt idx="3507">
                  <c:v>-40.513131266505439</c:v>
                </c:pt>
                <c:pt idx="3508">
                  <c:v>-40.51560671701796</c:v>
                </c:pt>
                <c:pt idx="3509">
                  <c:v>-40.518081462298696</c:v>
                </c:pt>
                <c:pt idx="3510">
                  <c:v>-40.520555502749325</c:v>
                </c:pt>
                <c:pt idx="3511">
                  <c:v>-40.523028838771182</c:v>
                </c:pt>
                <c:pt idx="3512">
                  <c:v>-40.525501470765263</c:v>
                </c:pt>
                <c:pt idx="3513">
                  <c:v>-40.5279733991322</c:v>
                </c:pt>
                <c:pt idx="3514">
                  <c:v>-40.530444624272334</c:v>
                </c:pt>
                <c:pt idx="3515">
                  <c:v>-40.532915146585601</c:v>
                </c:pt>
                <c:pt idx="3516">
                  <c:v>-40.535384966471632</c:v>
                </c:pt>
                <c:pt idx="3517">
                  <c:v>-40.537854084329716</c:v>
                </c:pt>
                <c:pt idx="3518">
                  <c:v>-40.540322500558801</c:v>
                </c:pt>
                <c:pt idx="3519">
                  <c:v>-40.542790215557474</c:v>
                </c:pt>
                <c:pt idx="3520">
                  <c:v>-40.545257229724015</c:v>
                </c:pt>
                <c:pt idx="3521">
                  <c:v>-40.547723543456364</c:v>
                </c:pt>
                <c:pt idx="3522">
                  <c:v>-40.550189157152076</c:v>
                </c:pt>
                <c:pt idx="3523">
                  <c:v>-40.552654071208394</c:v>
                </c:pt>
                <c:pt idx="3524">
                  <c:v>-40.555118286022271</c:v>
                </c:pt>
                <c:pt idx="3525">
                  <c:v>-40.557581801990239</c:v>
                </c:pt>
                <c:pt idx="3526">
                  <c:v>-40.560044619508552</c:v>
                </c:pt>
                <c:pt idx="3527">
                  <c:v>-40.562506738973099</c:v>
                </c:pt>
                <c:pt idx="3528">
                  <c:v>-40.564968160779451</c:v>
                </c:pt>
                <c:pt idx="3529">
                  <c:v>-40.567428885322826</c:v>
                </c:pt>
                <c:pt idx="3530">
                  <c:v>-40.569888912998124</c:v>
                </c:pt>
                <c:pt idx="3531">
                  <c:v>-40.572348244199887</c:v>
                </c:pt>
                <c:pt idx="3532">
                  <c:v>-40.574806879322338</c:v>
                </c:pt>
                <c:pt idx="3533">
                  <c:v>-40.577264818759375</c:v>
                </c:pt>
                <c:pt idx="3534">
                  <c:v>-40.579722062904523</c:v>
                </c:pt>
                <c:pt idx="3535">
                  <c:v>-40.582178612151019</c:v>
                </c:pt>
                <c:pt idx="3536">
                  <c:v>-40.584634466891742</c:v>
                </c:pt>
                <c:pt idx="3537">
                  <c:v>-40.587089627519248</c:v>
                </c:pt>
                <c:pt idx="3538">
                  <c:v>-40.589544094425747</c:v>
                </c:pt>
                <c:pt idx="3539">
                  <c:v>-40.591997868003126</c:v>
                </c:pt>
                <c:pt idx="3540">
                  <c:v>-40.594450948642937</c:v>
                </c:pt>
                <c:pt idx="3541">
                  <c:v>-40.596903336736403</c:v>
                </c:pt>
                <c:pt idx="3542">
                  <c:v>-40.59935503267441</c:v>
                </c:pt>
                <c:pt idx="3543">
                  <c:v>-40.601806036847535</c:v>
                </c:pt>
                <c:pt idx="3544">
                  <c:v>-40.604256349645993</c:v>
                </c:pt>
                <c:pt idx="3545">
                  <c:v>-40.606705971459689</c:v>
                </c:pt>
                <c:pt idx="3546">
                  <c:v>-40.609154902678185</c:v>
                </c:pt>
                <c:pt idx="3547">
                  <c:v>-40.611603143690729</c:v>
                </c:pt>
                <c:pt idx="3548">
                  <c:v>-40.614050694886224</c:v>
                </c:pt>
                <c:pt idx="3549">
                  <c:v>-40.616497556653272</c:v>
                </c:pt>
                <c:pt idx="3550">
                  <c:v>-40.618943729380099</c:v>
                </c:pt>
                <c:pt idx="3551">
                  <c:v>-40.621389213454655</c:v>
                </c:pt>
                <c:pt idx="3552">
                  <c:v>-40.623834009264534</c:v>
                </c:pt>
                <c:pt idx="3553">
                  <c:v>-40.626278117197003</c:v>
                </c:pt>
                <c:pt idx="3554">
                  <c:v>-40.628721537639017</c:v>
                </c:pt>
                <c:pt idx="3555">
                  <c:v>-40.63116427097718</c:v>
                </c:pt>
                <c:pt idx="3556">
                  <c:v>-40.633606317597788</c:v>
                </c:pt>
                <c:pt idx="3557">
                  <c:v>-40.636047677886822</c:v>
                </c:pt>
                <c:pt idx="3558">
                  <c:v>-40.638488352229913</c:v>
                </c:pt>
                <c:pt idx="3559">
                  <c:v>-40.640928341012383</c:v>
                </c:pt>
                <c:pt idx="3560">
                  <c:v>-40.643367644619218</c:v>
                </c:pt>
                <c:pt idx="3561">
                  <c:v>-40.645806263435098</c:v>
                </c:pt>
                <c:pt idx="3562">
                  <c:v>-40.648244197844363</c:v>
                </c:pt>
                <c:pt idx="3563">
                  <c:v>-40.650681448231019</c:v>
                </c:pt>
                <c:pt idx="3564">
                  <c:v>-40.653118014978787</c:v>
                </c:pt>
                <c:pt idx="3565">
                  <c:v>-40.655553898471027</c:v>
                </c:pt>
                <c:pt idx="3566">
                  <c:v>-40.657989099090805</c:v>
                </c:pt>
                <c:pt idx="3567">
                  <c:v>-40.660423617220836</c:v>
                </c:pt>
                <c:pt idx="3568">
                  <c:v>-40.662857453243547</c:v>
                </c:pt>
                <c:pt idx="3569">
                  <c:v>-40.665290607541003</c:v>
                </c:pt>
                <c:pt idx="3570">
                  <c:v>-40.667723080495001</c:v>
                </c:pt>
                <c:pt idx="3571">
                  <c:v>-40.670154872486961</c:v>
                </c:pt>
                <c:pt idx="3572">
                  <c:v>-40.672585983898024</c:v>
                </c:pt>
                <c:pt idx="3573">
                  <c:v>-40.675016415108985</c:v>
                </c:pt>
                <c:pt idx="3574">
                  <c:v>-40.677446166500346</c:v>
                </c:pt>
                <c:pt idx="3575">
                  <c:v>-40.679875238452261</c:v>
                </c:pt>
                <c:pt idx="3576">
                  <c:v>-40.682303631344595</c:v>
                </c:pt>
                <c:pt idx="3577">
                  <c:v>-40.68473134555687</c:v>
                </c:pt>
                <c:pt idx="3578">
                  <c:v>-40.687158381468286</c:v>
                </c:pt>
                <c:pt idx="3579">
                  <c:v>-40.689584739457757</c:v>
                </c:pt>
                <c:pt idx="3580">
                  <c:v>-40.692010419903852</c:v>
                </c:pt>
                <c:pt idx="3581">
                  <c:v>-40.694435423184828</c:v>
                </c:pt>
                <c:pt idx="3582">
                  <c:v>-40.696859749678637</c:v>
                </c:pt>
                <c:pt idx="3583">
                  <c:v>-40.699283399762905</c:v>
                </c:pt>
                <c:pt idx="3584">
                  <c:v>-40.701706373814936</c:v>
                </c:pt>
                <c:pt idx="3585">
                  <c:v>-40.704128672211738</c:v>
                </c:pt>
                <c:pt idx="3586">
                  <c:v>-40.70655029532999</c:v>
                </c:pt>
                <c:pt idx="3587">
                  <c:v>-40.708971243546046</c:v>
                </c:pt>
                <c:pt idx="3588">
                  <c:v>-40.71139151723596</c:v>
                </c:pt>
                <c:pt idx="3589">
                  <c:v>-40.713811116775474</c:v>
                </c:pt>
                <c:pt idx="3590">
                  <c:v>-40.716230042540019</c:v>
                </c:pt>
                <c:pt idx="3591">
                  <c:v>-40.718648294904696</c:v>
                </c:pt>
                <c:pt idx="3592">
                  <c:v>-40.721065874244303</c:v>
                </c:pt>
                <c:pt idx="3593">
                  <c:v>-40.723482780933331</c:v>
                </c:pt>
                <c:pt idx="3594">
                  <c:v>-40.725899015345931</c:v>
                </c:pt>
                <c:pt idx="3595">
                  <c:v>-40.728314577855983</c:v>
                </c:pt>
                <c:pt idx="3596">
                  <c:v>-40.730729468837026</c:v>
                </c:pt>
                <c:pt idx="3597">
                  <c:v>-40.73314368866231</c:v>
                </c:pt>
                <c:pt idx="3598">
                  <c:v>-40.735557237704739</c:v>
                </c:pt>
                <c:pt idx="3599">
                  <c:v>-40.737970116336932</c:v>
                </c:pt>
                <c:pt idx="3600">
                  <c:v>-40.740382324931197</c:v>
                </c:pt>
                <c:pt idx="3601">
                  <c:v>-40.742793863859532</c:v>
                </c:pt>
                <c:pt idx="3602">
                  <c:v>-40.745204733493622</c:v>
                </c:pt>
                <c:pt idx="3603">
                  <c:v>-40.747614934204833</c:v>
                </c:pt>
                <c:pt idx="3604">
                  <c:v>-40.750024466364245</c:v>
                </c:pt>
                <c:pt idx="3605">
                  <c:v>-40.752433330342598</c:v>
                </c:pt>
                <c:pt idx="3606">
                  <c:v>-40.754841526510361</c:v>
                </c:pt>
                <c:pt idx="3607">
                  <c:v>-40.757249055237651</c:v>
                </c:pt>
                <c:pt idx="3608">
                  <c:v>-40.759655916894324</c:v>
                </c:pt>
                <c:pt idx="3609">
                  <c:v>-40.762062111849893</c:v>
                </c:pt>
                <c:pt idx="3610">
                  <c:v>-40.764467640473583</c:v>
                </c:pt>
                <c:pt idx="3611">
                  <c:v>-40.766872503134323</c:v>
                </c:pt>
                <c:pt idx="3612">
                  <c:v>-40.769276700200678</c:v>
                </c:pt>
                <c:pt idx="3613">
                  <c:v>-40.771680232040985</c:v>
                </c:pt>
                <c:pt idx="3614">
                  <c:v>-40.774083099023215</c:v>
                </c:pt>
                <c:pt idx="3615">
                  <c:v>-40.776485301515081</c:v>
                </c:pt>
                <c:pt idx="3616">
                  <c:v>-40.778886839883953</c:v>
                </c:pt>
                <c:pt idx="3617">
                  <c:v>-40.781287714496919</c:v>
                </c:pt>
                <c:pt idx="3618">
                  <c:v>-40.783687925720749</c:v>
                </c:pt>
                <c:pt idx="3619">
                  <c:v>-40.78608747392191</c:v>
                </c:pt>
                <c:pt idx="3620">
                  <c:v>-40.788486359466589</c:v>
                </c:pt>
                <c:pt idx="3621">
                  <c:v>-40.790884582720622</c:v>
                </c:pt>
                <c:pt idx="3622">
                  <c:v>-40.793282144049606</c:v>
                </c:pt>
                <c:pt idx="3623">
                  <c:v>-40.79567904381878</c:v>
                </c:pt>
                <c:pt idx="3624">
                  <c:v>-40.798075282393107</c:v>
                </c:pt>
                <c:pt idx="3625">
                  <c:v>-40.800470860137239</c:v>
                </c:pt>
                <c:pt idx="3626">
                  <c:v>-40.802865777415533</c:v>
                </c:pt>
                <c:pt idx="3627">
                  <c:v>-40.805260034592038</c:v>
                </c:pt>
                <c:pt idx="3628">
                  <c:v>-40.807653632030508</c:v>
                </c:pt>
                <c:pt idx="3629">
                  <c:v>-40.810046570094407</c:v>
                </c:pt>
                <c:pt idx="3630">
                  <c:v>-40.812438849146879</c:v>
                </c:pt>
                <c:pt idx="3631">
                  <c:v>-40.814830469550756</c:v>
                </c:pt>
                <c:pt idx="3632">
                  <c:v>-40.817221431668628</c:v>
                </c:pt>
                <c:pt idx="3633">
                  <c:v>-40.819611735862708</c:v>
                </c:pt>
                <c:pt idx="3634">
                  <c:v>-40.822001382494975</c:v>
                </c:pt>
                <c:pt idx="3635">
                  <c:v>-40.824390371927066</c:v>
                </c:pt>
                <c:pt idx="3636">
                  <c:v>-40.826778704520365</c:v>
                </c:pt>
                <c:pt idx="3637">
                  <c:v>-40.829166380635904</c:v>
                </c:pt>
                <c:pt idx="3638">
                  <c:v>-40.831553400634455</c:v>
                </c:pt>
                <c:pt idx="3639">
                  <c:v>-40.83393976487649</c:v>
                </c:pt>
                <c:pt idx="3640">
                  <c:v>-40.836325473722155</c:v>
                </c:pt>
                <c:pt idx="3641">
                  <c:v>-40.838710527531347</c:v>
                </c:pt>
                <c:pt idx="3642">
                  <c:v>-40.841094926663615</c:v>
                </c:pt>
                <c:pt idx="3643">
                  <c:v>-40.843478671478259</c:v>
                </c:pt>
                <c:pt idx="3644">
                  <c:v>-40.845861762334238</c:v>
                </c:pt>
                <c:pt idx="3645">
                  <c:v>-40.848244199590262</c:v>
                </c:pt>
                <c:pt idx="3646">
                  <c:v>-40.850625983604715</c:v>
                </c:pt>
                <c:pt idx="3647">
                  <c:v>-40.853007114735689</c:v>
                </c:pt>
                <c:pt idx="3648">
                  <c:v>-40.855387593340993</c:v>
                </c:pt>
                <c:pt idx="3649">
                  <c:v>-40.857767419778135</c:v>
                </c:pt>
                <c:pt idx="3650">
                  <c:v>-40.860146594404334</c:v>
                </c:pt>
                <c:pt idx="3651">
                  <c:v>-40.862525117576503</c:v>
                </c:pt>
                <c:pt idx="3652">
                  <c:v>-40.864902989651277</c:v>
                </c:pt>
                <c:pt idx="3653">
                  <c:v>-40.867280210985001</c:v>
                </c:pt>
                <c:pt idx="3654">
                  <c:v>-40.869656781933692</c:v>
                </c:pt>
                <c:pt idx="3655">
                  <c:v>-40.872032702853133</c:v>
                </c:pt>
                <c:pt idx="3656">
                  <c:v>-40.874407974098766</c:v>
                </c:pt>
                <c:pt idx="3657">
                  <c:v>-40.876782596025762</c:v>
                </c:pt>
                <c:pt idx="3658">
                  <c:v>-40.879156568989004</c:v>
                </c:pt>
                <c:pt idx="3659">
                  <c:v>-40.881529893343078</c:v>
                </c:pt>
                <c:pt idx="3660">
                  <c:v>-40.88390256944227</c:v>
                </c:pt>
                <c:pt idx="3661">
                  <c:v>-40.886274597640593</c:v>
                </c:pt>
                <c:pt idx="3662">
                  <c:v>-40.888645978291777</c:v>
                </c:pt>
                <c:pt idx="3663">
                  <c:v>-40.891016711749224</c:v>
                </c:pt>
                <c:pt idx="3664">
                  <c:v>-40.893386798366073</c:v>
                </c:pt>
                <c:pt idx="3665">
                  <c:v>-40.895756238495188</c:v>
                </c:pt>
                <c:pt idx="3666">
                  <c:v>-40.898125032489119</c:v>
                </c:pt>
                <c:pt idx="3667">
                  <c:v>-40.900493180700146</c:v>
                </c:pt>
                <c:pt idx="3668">
                  <c:v>-40.902860683480242</c:v>
                </c:pt>
                <c:pt idx="3669">
                  <c:v>-40.905227541181105</c:v>
                </c:pt>
                <c:pt idx="3670">
                  <c:v>-40.907593754154149</c:v>
                </c:pt>
                <c:pt idx="3671">
                  <c:v>-40.909959322750488</c:v>
                </c:pt>
                <c:pt idx="3672">
                  <c:v>-40.912324247320953</c:v>
                </c:pt>
                <c:pt idx="3673">
                  <c:v>-40.914688528216118</c:v>
                </c:pt>
                <c:pt idx="3674">
                  <c:v>-40.91705216578621</c:v>
                </c:pt>
                <c:pt idx="3675">
                  <c:v>-40.919415160381227</c:v>
                </c:pt>
                <c:pt idx="3676">
                  <c:v>-40.92177751235085</c:v>
                </c:pt>
                <c:pt idx="3677">
                  <c:v>-40.924139222044495</c:v>
                </c:pt>
                <c:pt idx="3678">
                  <c:v>-40.926500289811266</c:v>
                </c:pt>
                <c:pt idx="3679">
                  <c:v>-40.928860716000017</c:v>
                </c:pt>
                <c:pt idx="3680">
                  <c:v>-40.931220500959292</c:v>
                </c:pt>
                <c:pt idx="3681">
                  <c:v>-40.933579645037355</c:v>
                </c:pt>
                <c:pt idx="3682">
                  <c:v>-40.935938148582196</c:v>
                </c:pt>
                <c:pt idx="3683">
                  <c:v>-40.938296011941517</c:v>
                </c:pt>
                <c:pt idx="3684">
                  <c:v>-40.940653235462733</c:v>
                </c:pt>
                <c:pt idx="3685">
                  <c:v>-40.943009819492971</c:v>
                </c:pt>
                <c:pt idx="3686">
                  <c:v>-40.945365764379105</c:v>
                </c:pt>
                <c:pt idx="3687">
                  <c:v>-40.947721070467686</c:v>
                </c:pt>
                <c:pt idx="3688">
                  <c:v>-40.950075738105014</c:v>
                </c:pt>
                <c:pt idx="3689">
                  <c:v>-40.952429767637085</c:v>
                </c:pt>
                <c:pt idx="3690">
                  <c:v>-40.954783159409651</c:v>
                </c:pt>
                <c:pt idx="3691">
                  <c:v>-40.957135913768127</c:v>
                </c:pt>
                <c:pt idx="3692">
                  <c:v>-40.959488031057695</c:v>
                </c:pt>
                <c:pt idx="3693">
                  <c:v>-40.961839511623232</c:v>
                </c:pt>
                <c:pt idx="3694">
                  <c:v>-40.96419035580935</c:v>
                </c:pt>
                <c:pt idx="3695">
                  <c:v>-40.966540563960365</c:v>
                </c:pt>
                <c:pt idx="3696">
                  <c:v>-40.968890136420328</c:v>
                </c:pt>
                <c:pt idx="3697">
                  <c:v>-40.971239073532999</c:v>
                </c:pt>
                <c:pt idx="3698">
                  <c:v>-40.973587375641884</c:v>
                </c:pt>
                <c:pt idx="3699">
                  <c:v>-40.975935043090175</c:v>
                </c:pt>
                <c:pt idx="3700">
                  <c:v>-40.9782820762208</c:v>
                </c:pt>
                <c:pt idx="3701">
                  <c:v>-40.980628475376434</c:v>
                </c:pt>
                <c:pt idx="3702">
                  <c:v>-40.982974240899431</c:v>
                </c:pt>
                <c:pt idx="3703">
                  <c:v>-40.985319373131908</c:v>
                </c:pt>
                <c:pt idx="3704">
                  <c:v>-40.987663872415673</c:v>
                </c:pt>
                <c:pt idx="3705">
                  <c:v>-40.990007739092263</c:v>
                </c:pt>
                <c:pt idx="3706">
                  <c:v>-40.99235097350298</c:v>
                </c:pt>
                <c:pt idx="3707">
                  <c:v>-40.994693575988777</c:v>
                </c:pt>
                <c:pt idx="3708">
                  <c:v>-40.997035546890402</c:v>
                </c:pt>
                <c:pt idx="3709">
                  <c:v>-40.999376886548269</c:v>
                </c:pt>
                <c:pt idx="3710">
                  <c:v>-41.001717595302566</c:v>
                </c:pt>
                <c:pt idx="3711">
                  <c:v>-41.004057673493186</c:v>
                </c:pt>
                <c:pt idx="3712">
                  <c:v>-41.006397121459727</c:v>
                </c:pt>
                <c:pt idx="3713">
                  <c:v>-41.008735939541545</c:v>
                </c:pt>
                <c:pt idx="3714">
                  <c:v>-41.011074128077702</c:v>
                </c:pt>
                <c:pt idx="3715">
                  <c:v>-41.013411687406993</c:v>
                </c:pt>
                <c:pt idx="3716">
                  <c:v>-41.015748617867942</c:v>
                </c:pt>
                <c:pt idx="3717">
                  <c:v>-41.018084919798795</c:v>
                </c:pt>
                <c:pt idx="3718">
                  <c:v>-41.02042059353753</c:v>
                </c:pt>
                <c:pt idx="3719">
                  <c:v>-41.02275563942186</c:v>
                </c:pt>
                <c:pt idx="3720">
                  <c:v>-41.025090057789193</c:v>
                </c:pt>
                <c:pt idx="3721">
                  <c:v>-41.027423848976703</c:v>
                </c:pt>
                <c:pt idx="3722">
                  <c:v>-41.029757013321273</c:v>
                </c:pt>
                <c:pt idx="3723">
                  <c:v>-41.032089551159523</c:v>
                </c:pt>
                <c:pt idx="3724">
                  <c:v>-41.034421462827801</c:v>
                </c:pt>
                <c:pt idx="3725">
                  <c:v>-41.036752748662167</c:v>
                </c:pt>
                <c:pt idx="3726">
                  <c:v>-41.03908340899843</c:v>
                </c:pt>
                <c:pt idx="3727">
                  <c:v>-41.041413444172136</c:v>
                </c:pt>
                <c:pt idx="3728">
                  <c:v>-41.043742854518527</c:v>
                </c:pt>
                <c:pt idx="3729">
                  <c:v>-41.046071640372617</c:v>
                </c:pt>
                <c:pt idx="3730">
                  <c:v>-41.048399802069113</c:v>
                </c:pt>
                <c:pt idx="3731">
                  <c:v>-41.050727339942483</c:v>
                </c:pt>
                <c:pt idx="3732">
                  <c:v>-41.053054254326923</c:v>
                </c:pt>
                <c:pt idx="3733">
                  <c:v>-41.055380545556318</c:v>
                </c:pt>
                <c:pt idx="3734">
                  <c:v>-41.057706213964352</c:v>
                </c:pt>
                <c:pt idx="3735">
                  <c:v>-41.060031259884397</c:v>
                </c:pt>
                <c:pt idx="3736">
                  <c:v>-41.062355683649557</c:v>
                </c:pt>
                <c:pt idx="3737">
                  <c:v>-41.064679485592691</c:v>
                </c:pt>
                <c:pt idx="3738">
                  <c:v>-41.067002666046378</c:v>
                </c:pt>
                <c:pt idx="3739">
                  <c:v>-41.069325225342929</c:v>
                </c:pt>
                <c:pt idx="3740">
                  <c:v>-41.07164716381439</c:v>
                </c:pt>
                <c:pt idx="3741">
                  <c:v>-41.073968481792548</c:v>
                </c:pt>
                <c:pt idx="3742">
                  <c:v>-41.076289179608906</c:v>
                </c:pt>
                <c:pt idx="3743">
                  <c:v>-41.078609257594735</c:v>
                </c:pt>
                <c:pt idx="3744">
                  <c:v>-41.080928716080997</c:v>
                </c:pt>
                <c:pt idx="3745">
                  <c:v>-41.083247555398415</c:v>
                </c:pt>
                <c:pt idx="3746">
                  <c:v>-41.08556577587747</c:v>
                </c:pt>
                <c:pt idx="3747">
                  <c:v>-41.087883377848314</c:v>
                </c:pt>
                <c:pt idx="3748">
                  <c:v>-41.090200361640896</c:v>
                </c:pt>
                <c:pt idx="3749">
                  <c:v>-41.092516727584879</c:v>
                </c:pt>
                <c:pt idx="3750">
                  <c:v>-41.094832476009643</c:v>
                </c:pt>
                <c:pt idx="3751">
                  <c:v>-41.097147607244352</c:v>
                </c:pt>
                <c:pt idx="3752">
                  <c:v>-41.099462121617847</c:v>
                </c:pt>
                <c:pt idx="3753">
                  <c:v>-41.101776019458754</c:v>
                </c:pt>
                <c:pt idx="3754">
                  <c:v>-41.104089301095428</c:v>
                </c:pt>
                <c:pt idx="3755">
                  <c:v>-41.106401966855934</c:v>
                </c:pt>
                <c:pt idx="3756">
                  <c:v>-41.108714017068102</c:v>
                </c:pt>
                <c:pt idx="3757">
                  <c:v>-41.111025452059508</c:v>
                </c:pt>
                <c:pt idx="3758">
                  <c:v>-41.113336272157426</c:v>
                </c:pt>
                <c:pt idx="3759">
                  <c:v>-41.115646477688905</c:v>
                </c:pt>
                <c:pt idx="3760">
                  <c:v>-41.117956068980732</c:v>
                </c:pt>
                <c:pt idx="3761">
                  <c:v>-41.120265046359414</c:v>
                </c:pt>
                <c:pt idx="3762">
                  <c:v>-41.122573410151219</c:v>
                </c:pt>
                <c:pt idx="3763">
                  <c:v>-41.124881160682129</c:v>
                </c:pt>
                <c:pt idx="3764">
                  <c:v>-41.127188298277886</c:v>
                </c:pt>
                <c:pt idx="3765">
                  <c:v>-41.129494823263968</c:v>
                </c:pt>
                <c:pt idx="3766">
                  <c:v>-41.131800735965605</c:v>
                </c:pt>
                <c:pt idx="3767">
                  <c:v>-41.134106036707749</c:v>
                </c:pt>
                <c:pt idx="3768">
                  <c:v>-41.13641072581509</c:v>
                </c:pt>
                <c:pt idx="3769">
                  <c:v>-41.138714803612082</c:v>
                </c:pt>
                <c:pt idx="3770">
                  <c:v>-41.141018270422904</c:v>
                </c:pt>
                <c:pt idx="3771">
                  <c:v>-41.143321126571493</c:v>
                </c:pt>
                <c:pt idx="3772">
                  <c:v>-41.145623372381515</c:v>
                </c:pt>
                <c:pt idx="3773">
                  <c:v>-41.147925008176372</c:v>
                </c:pt>
                <c:pt idx="3774">
                  <c:v>-41.150226034279235</c:v>
                </c:pt>
                <c:pt idx="3775">
                  <c:v>-41.152526451012996</c:v>
                </c:pt>
                <c:pt idx="3776">
                  <c:v>-41.15482625870029</c:v>
                </c:pt>
                <c:pt idx="3777">
                  <c:v>-41.157125457663504</c:v>
                </c:pt>
                <c:pt idx="3778">
                  <c:v>-41.159424048224778</c:v>
                </c:pt>
                <c:pt idx="3779">
                  <c:v>-41.161722030705981</c:v>
                </c:pt>
                <c:pt idx="3780">
                  <c:v>-41.164019405428725</c:v>
                </c:pt>
                <c:pt idx="3781">
                  <c:v>-41.166316172714389</c:v>
                </c:pt>
                <c:pt idx="3782">
                  <c:v>-41.168612332884074</c:v>
                </c:pt>
                <c:pt idx="3783">
                  <c:v>-41.170907886258625</c:v>
                </c:pt>
                <c:pt idx="3784">
                  <c:v>-41.173202833158662</c:v>
                </c:pt>
                <c:pt idx="3785">
                  <c:v>-41.175497173904517</c:v>
                </c:pt>
                <c:pt idx="3786">
                  <c:v>-41.177790908816291</c:v>
                </c:pt>
                <c:pt idx="3787">
                  <c:v>-41.18008403821382</c:v>
                </c:pt>
                <c:pt idx="3788">
                  <c:v>-41.182376562416685</c:v>
                </c:pt>
                <c:pt idx="3789">
                  <c:v>-41.184668481744218</c:v>
                </c:pt>
                <c:pt idx="3790">
                  <c:v>-41.186959796515517</c:v>
                </c:pt>
                <c:pt idx="3791">
                  <c:v>-41.189250507049387</c:v>
                </c:pt>
                <c:pt idx="3792">
                  <c:v>-41.191540613664429</c:v>
                </c:pt>
                <c:pt idx="3793">
                  <c:v>-41.193830116678939</c:v>
                </c:pt>
                <c:pt idx="3794">
                  <c:v>-41.196119016411011</c:v>
                </c:pt>
                <c:pt idx="3795">
                  <c:v>-41.198407313178464</c:v>
                </c:pt>
                <c:pt idx="3796">
                  <c:v>-41.200695007298847</c:v>
                </c:pt>
                <c:pt idx="3797">
                  <c:v>-41.20298209908951</c:v>
                </c:pt>
                <c:pt idx="3798">
                  <c:v>-41.20526858886749</c:v>
                </c:pt>
                <c:pt idx="3799">
                  <c:v>-41.207554476949639</c:v>
                </c:pt>
                <c:pt idx="3800">
                  <c:v>-41.209839763652496</c:v>
                </c:pt>
                <c:pt idx="3801">
                  <c:v>-41.212124449292403</c:v>
                </c:pt>
                <c:pt idx="3802">
                  <c:v>-41.214408534185409</c:v>
                </c:pt>
                <c:pt idx="3803">
                  <c:v>-41.216692018647343</c:v>
                </c:pt>
                <c:pt idx="3804">
                  <c:v>-41.218974902993786</c:v>
                </c:pt>
                <c:pt idx="3805">
                  <c:v>-41.221257187540047</c:v>
                </c:pt>
                <c:pt idx="3806">
                  <c:v>-41.223538872601189</c:v>
                </c:pt>
                <c:pt idx="3807">
                  <c:v>-41.225819958492067</c:v>
                </c:pt>
                <c:pt idx="3808">
                  <c:v>-41.228100445527247</c:v>
                </c:pt>
                <c:pt idx="3809">
                  <c:v>-41.230380334021042</c:v>
                </c:pt>
                <c:pt idx="3810">
                  <c:v>-41.232659624287564</c:v>
                </c:pt>
                <c:pt idx="3811">
                  <c:v>-41.234938316640623</c:v>
                </c:pt>
                <c:pt idx="3812">
                  <c:v>-41.237216411393824</c:v>
                </c:pt>
                <c:pt idx="3813">
                  <c:v>-41.239493908860496</c:v>
                </c:pt>
                <c:pt idx="3814">
                  <c:v>-41.241770809353746</c:v>
                </c:pt>
                <c:pt idx="3815">
                  <c:v>-41.244047113186426</c:v>
                </c:pt>
                <c:pt idx="3816">
                  <c:v>-41.246322820671118</c:v>
                </c:pt>
                <c:pt idx="3817">
                  <c:v>-41.248597932120205</c:v>
                </c:pt>
                <c:pt idx="3818">
                  <c:v>-41.250872447845794</c:v>
                </c:pt>
                <c:pt idx="3819">
                  <c:v>-41.253146368159747</c:v>
                </c:pt>
                <c:pt idx="3820">
                  <c:v>-41.255419693373689</c:v>
                </c:pt>
                <c:pt idx="3821">
                  <c:v>-41.257692423798993</c:v>
                </c:pt>
                <c:pt idx="3822">
                  <c:v>-41.259964559746798</c:v>
                </c:pt>
                <c:pt idx="3823">
                  <c:v>-41.262236101527996</c:v>
                </c:pt>
                <c:pt idx="3824">
                  <c:v>-41.264507049453243</c:v>
                </c:pt>
                <c:pt idx="3825">
                  <c:v>-41.266777403832918</c:v>
                </c:pt>
                <c:pt idx="3826">
                  <c:v>-41.269047164977202</c:v>
                </c:pt>
                <c:pt idx="3827">
                  <c:v>-41.271316333195998</c:v>
                </c:pt>
                <c:pt idx="3828">
                  <c:v>-41.273584908798988</c:v>
                </c:pt>
                <c:pt idx="3829">
                  <c:v>-41.275852892095592</c:v>
                </c:pt>
                <c:pt idx="3830">
                  <c:v>-41.278120283395012</c:v>
                </c:pt>
                <c:pt idx="3831">
                  <c:v>-41.280387083006183</c:v>
                </c:pt>
                <c:pt idx="3832">
                  <c:v>-41.282653291237821</c:v>
                </c:pt>
                <c:pt idx="3833">
                  <c:v>-41.284918908398389</c:v>
                </c:pt>
                <c:pt idx="3834">
                  <c:v>-41.287183934796097</c:v>
                </c:pt>
                <c:pt idx="3835">
                  <c:v>-41.289448370738938</c:v>
                </c:pt>
                <c:pt idx="3836">
                  <c:v>-41.291712216534641</c:v>
                </c:pt>
                <c:pt idx="3837">
                  <c:v>-41.293975472490715</c:v>
                </c:pt>
                <c:pt idx="3838">
                  <c:v>-41.296238138914426</c:v>
                </c:pt>
                <c:pt idx="3839">
                  <c:v>-41.298500216112785</c:v>
                </c:pt>
                <c:pt idx="3840">
                  <c:v>-41.300761704392571</c:v>
                </c:pt>
                <c:pt idx="3841">
                  <c:v>-41.303022604060331</c:v>
                </c:pt>
                <c:pt idx="3842">
                  <c:v>-41.305282915422353</c:v>
                </c:pt>
                <c:pt idx="3843">
                  <c:v>-41.307542638784717</c:v>
                </c:pt>
                <c:pt idx="3844">
                  <c:v>-41.309801774453234</c:v>
                </c:pt>
                <c:pt idx="3845">
                  <c:v>-41.312060322733487</c:v>
                </c:pt>
                <c:pt idx="3846">
                  <c:v>-41.314318283930831</c:v>
                </c:pt>
                <c:pt idx="3847">
                  <c:v>-41.316575658350374</c:v>
                </c:pt>
                <c:pt idx="3848">
                  <c:v>-41.318832446296987</c:v>
                </c:pt>
                <c:pt idx="3849">
                  <c:v>-41.321088648075289</c:v>
                </c:pt>
                <c:pt idx="3850">
                  <c:v>-41.323344263989704</c:v>
                </c:pt>
                <c:pt idx="3851">
                  <c:v>-41.325599294344364</c:v>
                </c:pt>
                <c:pt idx="3852">
                  <c:v>-41.327853739443213</c:v>
                </c:pt>
                <c:pt idx="3853">
                  <c:v>-41.330107599589923</c:v>
                </c:pt>
                <c:pt idx="3854">
                  <c:v>-41.332360875087943</c:v>
                </c:pt>
                <c:pt idx="3855">
                  <c:v>-41.334613566240492</c:v>
                </c:pt>
                <c:pt idx="3856">
                  <c:v>-41.336865673350538</c:v>
                </c:pt>
                <c:pt idx="3857">
                  <c:v>-41.339117196720842</c:v>
                </c:pt>
                <c:pt idx="3858">
                  <c:v>-41.341368136653891</c:v>
                </c:pt>
                <c:pt idx="3859">
                  <c:v>-41.343618493451963</c:v>
                </c:pt>
                <c:pt idx="3860">
                  <c:v>-41.345868267417103</c:v>
                </c:pt>
                <c:pt idx="3861">
                  <c:v>-41.348117458851107</c:v>
                </c:pt>
                <c:pt idx="3862">
                  <c:v>-41.35036606805555</c:v>
                </c:pt>
                <c:pt idx="3863">
                  <c:v>-41.352614095331745</c:v>
                </c:pt>
                <c:pt idx="3864">
                  <c:v>-41.354861540980814</c:v>
                </c:pt>
                <c:pt idx="3865">
                  <c:v>-41.357108405303613</c:v>
                </c:pt>
                <c:pt idx="3866">
                  <c:v>-41.359354688600767</c:v>
                </c:pt>
                <c:pt idx="3867">
                  <c:v>-41.361600391172708</c:v>
                </c:pt>
                <c:pt idx="3868">
                  <c:v>-41.363845513319568</c:v>
                </c:pt>
                <c:pt idx="3869">
                  <c:v>-41.366090055341289</c:v>
                </c:pt>
                <c:pt idx="3870">
                  <c:v>-41.368334017537585</c:v>
                </c:pt>
                <c:pt idx="3871">
                  <c:v>-41.370577400207921</c:v>
                </c:pt>
                <c:pt idx="3872">
                  <c:v>-41.372820203651528</c:v>
                </c:pt>
                <c:pt idx="3873">
                  <c:v>-41.375062428167418</c:v>
                </c:pt>
                <c:pt idx="3874">
                  <c:v>-41.377304074054358</c:v>
                </c:pt>
                <c:pt idx="3875">
                  <c:v>-41.379545141610912</c:v>
                </c:pt>
                <c:pt idx="3876">
                  <c:v>-41.381785631135358</c:v>
                </c:pt>
                <c:pt idx="3877">
                  <c:v>-41.384025542925819</c:v>
                </c:pt>
                <c:pt idx="3878">
                  <c:v>-41.386264877280112</c:v>
                </c:pt>
                <c:pt idx="3879">
                  <c:v>-41.388503634495876</c:v>
                </c:pt>
                <c:pt idx="3880">
                  <c:v>-41.390741814870495</c:v>
                </c:pt>
                <c:pt idx="3881">
                  <c:v>-41.392979418701131</c:v>
                </c:pt>
                <c:pt idx="3882">
                  <c:v>-41.395216446284728</c:v>
                </c:pt>
                <c:pt idx="3883">
                  <c:v>-41.397452897917965</c:v>
                </c:pt>
                <c:pt idx="3884">
                  <c:v>-41.399688773897331</c:v>
                </c:pt>
                <c:pt idx="3885">
                  <c:v>-41.401924074519059</c:v>
                </c:pt>
                <c:pt idx="3886">
                  <c:v>-41.40415880007918</c:v>
                </c:pt>
                <c:pt idx="3887">
                  <c:v>-41.406392950873474</c:v>
                </c:pt>
                <c:pt idx="3888">
                  <c:v>-41.408626527197498</c:v>
                </c:pt>
                <c:pt idx="3889">
                  <c:v>-41.410859529346588</c:v>
                </c:pt>
                <c:pt idx="3890">
                  <c:v>-41.413091957615848</c:v>
                </c:pt>
                <c:pt idx="3891">
                  <c:v>-41.415323812300144</c:v>
                </c:pt>
                <c:pt idx="3892">
                  <c:v>-41.417555093694133</c:v>
                </c:pt>
                <c:pt idx="3893">
                  <c:v>-41.41978580209225</c:v>
                </c:pt>
                <c:pt idx="3894">
                  <c:v>-41.422015937788657</c:v>
                </c:pt>
                <c:pt idx="3895">
                  <c:v>-41.424245501077351</c:v>
                </c:pt>
                <c:pt idx="3896">
                  <c:v>-41.426474492252069</c:v>
                </c:pt>
                <c:pt idx="3897">
                  <c:v>-41.428702911606322</c:v>
                </c:pt>
                <c:pt idx="3898">
                  <c:v>-41.430930759433409</c:v>
                </c:pt>
                <c:pt idx="3899">
                  <c:v>-41.433158036026384</c:v>
                </c:pt>
                <c:pt idx="3900">
                  <c:v>-41.435384741678092</c:v>
                </c:pt>
                <c:pt idx="3901">
                  <c:v>-41.437610876681148</c:v>
                </c:pt>
                <c:pt idx="3902">
                  <c:v>-41.439836441327948</c:v>
                </c:pt>
                <c:pt idx="3903">
                  <c:v>-41.442061435910645</c:v>
                </c:pt>
                <c:pt idx="3904">
                  <c:v>-41.444285860721202</c:v>
                </c:pt>
                <c:pt idx="3905">
                  <c:v>-41.446509716051303</c:v>
                </c:pt>
                <c:pt idx="3906">
                  <c:v>-41.448733002192462</c:v>
                </c:pt>
                <c:pt idx="3907">
                  <c:v>-41.450955719435939</c:v>
                </c:pt>
                <c:pt idx="3908">
                  <c:v>-41.453177868072792</c:v>
                </c:pt>
                <c:pt idx="3909">
                  <c:v>-41.455399448393841</c:v>
                </c:pt>
                <c:pt idx="3910">
                  <c:v>-41.457620460689668</c:v>
                </c:pt>
                <c:pt idx="3911">
                  <c:v>-41.459840905250658</c:v>
                </c:pt>
                <c:pt idx="3912">
                  <c:v>-41.462060782366976</c:v>
                </c:pt>
                <c:pt idx="3913">
                  <c:v>-41.464280092328536</c:v>
                </c:pt>
                <c:pt idx="3914">
                  <c:v>-41.466498835425071</c:v>
                </c:pt>
                <c:pt idx="3915">
                  <c:v>-41.46871701194604</c:v>
                </c:pt>
                <c:pt idx="3916">
                  <c:v>-41.470934622180721</c:v>
                </c:pt>
                <c:pt idx="3917">
                  <c:v>-41.473151666418161</c:v>
                </c:pt>
                <c:pt idx="3918">
                  <c:v>-41.475368144947176</c:v>
                </c:pt>
                <c:pt idx="3919">
                  <c:v>-41.477584058056379</c:v>
                </c:pt>
                <c:pt idx="3920">
                  <c:v>-41.47979940603414</c:v>
                </c:pt>
                <c:pt idx="3921">
                  <c:v>-41.482014189168623</c:v>
                </c:pt>
                <c:pt idx="3922">
                  <c:v>-41.484228407747779</c:v>
                </c:pt>
                <c:pt idx="3923">
                  <c:v>-41.486442062059304</c:v>
                </c:pt>
                <c:pt idx="3924">
                  <c:v>-41.488655152390727</c:v>
                </c:pt>
                <c:pt idx="3925">
                  <c:v>-41.4908676790293</c:v>
                </c:pt>
                <c:pt idx="3926">
                  <c:v>-41.49307964226211</c:v>
                </c:pt>
                <c:pt idx="3927">
                  <c:v>-41.495291042375982</c:v>
                </c:pt>
                <c:pt idx="3928">
                  <c:v>-41.497501879657548</c:v>
                </c:pt>
                <c:pt idx="3929">
                  <c:v>-41.499712154393215</c:v>
                </c:pt>
                <c:pt idx="3930">
                  <c:v>-41.501921866869154</c:v>
                </c:pt>
                <c:pt idx="3931">
                  <c:v>-41.504131017371336</c:v>
                </c:pt>
                <c:pt idx="3932">
                  <c:v>-41.506339606185527</c:v>
                </c:pt>
                <c:pt idx="3933">
                  <c:v>-41.508547633597239</c:v>
                </c:pt>
                <c:pt idx="3934">
                  <c:v>-41.510755099891796</c:v>
                </c:pt>
                <c:pt idx="3935">
                  <c:v>-41.512962005354296</c:v>
                </c:pt>
                <c:pt idx="3936">
                  <c:v>-41.515168350269605</c:v>
                </c:pt>
                <c:pt idx="3937">
                  <c:v>-41.517374134922392</c:v>
                </c:pt>
                <c:pt idx="3938">
                  <c:v>-41.519579359597117</c:v>
                </c:pt>
                <c:pt idx="3939">
                  <c:v>-41.52178402457799</c:v>
                </c:pt>
                <c:pt idx="3940">
                  <c:v>-41.523988130149021</c:v>
                </c:pt>
                <c:pt idx="3941">
                  <c:v>-41.526191676594024</c:v>
                </c:pt>
                <c:pt idx="3942">
                  <c:v>-41.528394664196568</c:v>
                </c:pt>
                <c:pt idx="3943">
                  <c:v>-41.530597093240019</c:v>
                </c:pt>
                <c:pt idx="3944">
                  <c:v>-41.532798964007533</c:v>
                </c:pt>
                <c:pt idx="3945">
                  <c:v>-41.535000276782029</c:v>
                </c:pt>
                <c:pt idx="3946">
                  <c:v>-41.537201031846244</c:v>
                </c:pt>
                <c:pt idx="3947">
                  <c:v>-41.539401229482671</c:v>
                </c:pt>
                <c:pt idx="3948">
                  <c:v>-41.541600869973593</c:v>
                </c:pt>
                <c:pt idx="3949">
                  <c:v>-41.543799953601109</c:v>
                </c:pt>
                <c:pt idx="3950">
                  <c:v>-41.545998480647057</c:v>
                </c:pt>
                <c:pt idx="3951">
                  <c:v>-41.548196451393096</c:v>
                </c:pt>
                <c:pt idx="3952">
                  <c:v>-41.550393866120665</c:v>
                </c:pt>
                <c:pt idx="3953">
                  <c:v>-41.552590725110967</c:v>
                </c:pt>
                <c:pt idx="3954">
                  <c:v>-41.554787028645023</c:v>
                </c:pt>
                <c:pt idx="3955">
                  <c:v>-41.556982777003611</c:v>
                </c:pt>
                <c:pt idx="3956">
                  <c:v>-41.559177970467339</c:v>
                </c:pt>
                <c:pt idx="3957">
                  <c:v>-41.56137260931655</c:v>
                </c:pt>
                <c:pt idx="3958">
                  <c:v>-41.563566693831405</c:v>
                </c:pt>
                <c:pt idx="3959">
                  <c:v>-41.565760224291857</c:v>
                </c:pt>
                <c:pt idx="3960">
                  <c:v>-41.567953200977634</c:v>
                </c:pt>
                <c:pt idx="3961">
                  <c:v>-41.570145624168248</c:v>
                </c:pt>
                <c:pt idx="3962">
                  <c:v>-41.572337494143021</c:v>
                </c:pt>
                <c:pt idx="3963">
                  <c:v>-41.574528811181032</c:v>
                </c:pt>
                <c:pt idx="3964">
                  <c:v>-41.576719575561178</c:v>
                </c:pt>
                <c:pt idx="3965">
                  <c:v>-41.578909787562132</c:v>
                </c:pt>
                <c:pt idx="3966">
                  <c:v>-41.581099447462357</c:v>
                </c:pt>
                <c:pt idx="3967">
                  <c:v>-41.583288555540108</c:v>
                </c:pt>
                <c:pt idx="3968">
                  <c:v>-41.585477112073434</c:v>
                </c:pt>
                <c:pt idx="3969">
                  <c:v>-41.587665117340158</c:v>
                </c:pt>
                <c:pt idx="3970">
                  <c:v>-41.589852571617911</c:v>
                </c:pt>
                <c:pt idx="3971">
                  <c:v>-41.592039475184102</c:v>
                </c:pt>
                <c:pt idx="3972">
                  <c:v>-41.594225828315942</c:v>
                </c:pt>
                <c:pt idx="3973">
                  <c:v>-41.596411631290415</c:v>
                </c:pt>
                <c:pt idx="3974">
                  <c:v>-41.598596884384314</c:v>
                </c:pt>
                <c:pt idx="3975">
                  <c:v>-41.600781587874216</c:v>
                </c:pt>
                <c:pt idx="3976">
                  <c:v>-41.602965742036488</c:v>
                </c:pt>
                <c:pt idx="3977">
                  <c:v>-41.605149347147297</c:v>
                </c:pt>
                <c:pt idx="3978">
                  <c:v>-41.60733240348258</c:v>
                </c:pt>
                <c:pt idx="3979">
                  <c:v>-41.609514911318101</c:v>
                </c:pt>
                <c:pt idx="3980">
                  <c:v>-41.611696870929379</c:v>
                </c:pt>
                <c:pt idx="3981">
                  <c:v>-41.613878282591756</c:v>
                </c:pt>
                <c:pt idx="3982">
                  <c:v>-41.616059146580341</c:v>
                </c:pt>
                <c:pt idx="3983">
                  <c:v>-41.618239463170063</c:v>
                </c:pt>
                <c:pt idx="3984">
                  <c:v>-41.620419232635612</c:v>
                </c:pt>
                <c:pt idx="3985">
                  <c:v>-41.622598455251492</c:v>
                </c:pt>
                <c:pt idx="3986">
                  <c:v>-41.624777131292007</c:v>
                </c:pt>
                <c:pt idx="3987">
                  <c:v>-41.626955261031249</c:v>
                </c:pt>
                <c:pt idx="3988">
                  <c:v>-41.629132844743083</c:v>
                </c:pt>
                <c:pt idx="3989">
                  <c:v>-41.631309882701196</c:v>
                </c:pt>
                <c:pt idx="3990">
                  <c:v>-41.633486375179054</c:v>
                </c:pt>
                <c:pt idx="3991">
                  <c:v>-41.635662322449924</c:v>
                </c:pt>
                <c:pt idx="3992">
                  <c:v>-41.637837724786863</c:v>
                </c:pt>
                <c:pt idx="3993">
                  <c:v>-41.640012582462724</c:v>
                </c:pt>
                <c:pt idx="3994">
                  <c:v>-41.642186895750164</c:v>
                </c:pt>
                <c:pt idx="3995">
                  <c:v>-41.644360664921614</c:v>
                </c:pt>
                <c:pt idx="3996">
                  <c:v>-41.64653389024933</c:v>
                </c:pt>
                <c:pt idx="3997">
                  <c:v>-41.648706572005338</c:v>
                </c:pt>
                <c:pt idx="3998">
                  <c:v>-41.65087871046147</c:v>
                </c:pt>
                <c:pt idx="3999">
                  <c:v>-41.653050305889366</c:v>
                </c:pt>
                <c:pt idx="4000">
                  <c:v>-41.655221358560439</c:v>
                </c:pt>
                <c:pt idx="4001">
                  <c:v>-41.657391868745904</c:v>
                </c:pt>
                <c:pt idx="4002">
                  <c:v>-41.65956183671679</c:v>
                </c:pt>
                <c:pt idx="4003">
                  <c:v>-41.661731262743913</c:v>
                </c:pt>
                <c:pt idx="4004">
                  <c:v>-41.663900147097891</c:v>
                </c:pt>
                <c:pt idx="4005">
                  <c:v>-41.666068490049106</c:v>
                </c:pt>
                <c:pt idx="4006">
                  <c:v>-41.668236291867792</c:v>
                </c:pt>
                <c:pt idx="4007">
                  <c:v>-41.670403552823942</c:v>
                </c:pt>
                <c:pt idx="4008">
                  <c:v>-41.672570273187361</c:v>
                </c:pt>
                <c:pt idx="4009">
                  <c:v>-41.674736453227652</c:v>
                </c:pt>
                <c:pt idx="4010">
                  <c:v>-41.67690209321421</c:v>
                </c:pt>
                <c:pt idx="4011">
                  <c:v>-41.679067193416238</c:v>
                </c:pt>
                <c:pt idx="4012">
                  <c:v>-41.681231754102726</c:v>
                </c:pt>
                <c:pt idx="4013">
                  <c:v>-41.683395775542479</c:v>
                </c:pt>
                <c:pt idx="4014">
                  <c:v>-41.685559258004076</c:v>
                </c:pt>
                <c:pt idx="4015">
                  <c:v>-41.687722201755932</c:v>
                </c:pt>
                <c:pt idx="4016">
                  <c:v>-41.689884607066219</c:v>
                </c:pt>
                <c:pt idx="4017">
                  <c:v>-41.692046474202947</c:v>
                </c:pt>
                <c:pt idx="4018">
                  <c:v>-41.694207803433912</c:v>
                </c:pt>
                <c:pt idx="4019">
                  <c:v>-41.696368595026698</c:v>
                </c:pt>
                <c:pt idx="4020">
                  <c:v>-41.698528849248689</c:v>
                </c:pt>
                <c:pt idx="4021">
                  <c:v>-41.700688566367106</c:v>
                </c:pt>
                <c:pt idx="4022">
                  <c:v>-41.702847746648928</c:v>
                </c:pt>
                <c:pt idx="4023">
                  <c:v>-41.70500639036095</c:v>
                </c:pt>
                <c:pt idx="4024">
                  <c:v>-41.707164497769767</c:v>
                </c:pt>
                <c:pt idx="4025">
                  <c:v>-41.709322069141798</c:v>
                </c:pt>
                <c:pt idx="4026">
                  <c:v>-41.711479104743219</c:v>
                </c:pt>
                <c:pt idx="4027">
                  <c:v>-41.71363560484005</c:v>
                </c:pt>
                <c:pt idx="4028">
                  <c:v>-41.715791569698084</c:v>
                </c:pt>
                <c:pt idx="4029">
                  <c:v>-41.717946999582935</c:v>
                </c:pt>
                <c:pt idx="4030">
                  <c:v>-41.720101894760013</c:v>
                </c:pt>
                <c:pt idx="4031">
                  <c:v>-41.722256255494521</c:v>
                </c:pt>
                <c:pt idx="4032">
                  <c:v>-41.724410082051477</c:v>
                </c:pt>
                <c:pt idx="4033">
                  <c:v>-41.726563374695701</c:v>
                </c:pt>
                <c:pt idx="4034">
                  <c:v>-41.728716133691812</c:v>
                </c:pt>
                <c:pt idx="4035">
                  <c:v>-41.730868359304232</c:v>
                </c:pt>
                <c:pt idx="4036">
                  <c:v>-41.733020051797183</c:v>
                </c:pt>
                <c:pt idx="4037">
                  <c:v>-41.735171211434704</c:v>
                </c:pt>
                <c:pt idx="4038">
                  <c:v>-41.737321838480632</c:v>
                </c:pt>
                <c:pt idx="4039">
                  <c:v>-41.739471933198601</c:v>
                </c:pt>
                <c:pt idx="4040">
                  <c:v>-41.741621495852044</c:v>
                </c:pt>
                <c:pt idx="4041">
                  <c:v>-41.743770526704225</c:v>
                </c:pt>
                <c:pt idx="4042">
                  <c:v>-41.745919026018186</c:v>
                </c:pt>
                <c:pt idx="4043">
                  <c:v>-41.748066994056792</c:v>
                </c:pt>
                <c:pt idx="4044">
                  <c:v>-41.750214431082703</c:v>
                </c:pt>
                <c:pt idx="4045">
                  <c:v>-41.752361337358373</c:v>
                </c:pt>
                <c:pt idx="4046">
                  <c:v>-41.754507713146097</c:v>
                </c:pt>
                <c:pt idx="4047">
                  <c:v>-41.756653558707946</c:v>
                </c:pt>
                <c:pt idx="4048">
                  <c:v>-41.758798874305796</c:v>
                </c:pt>
                <c:pt idx="4049">
                  <c:v>-41.760943660201342</c:v>
                </c:pt>
                <c:pt idx="4050">
                  <c:v>-41.76308791665609</c:v>
                </c:pt>
                <c:pt idx="4051">
                  <c:v>-41.76523164393133</c:v>
                </c:pt>
                <c:pt idx="4052">
                  <c:v>-41.767374842288177</c:v>
                </c:pt>
                <c:pt idx="4053">
                  <c:v>-41.769517511987559</c:v>
                </c:pt>
                <c:pt idx="4054">
                  <c:v>-41.771659653290172</c:v>
                </c:pt>
                <c:pt idx="4055">
                  <c:v>-41.773801266456573</c:v>
                </c:pt>
                <c:pt idx="4056">
                  <c:v>-41.775942351747091</c:v>
                </c:pt>
                <c:pt idx="4057">
                  <c:v>-41.778082909421869</c:v>
                </c:pt>
                <c:pt idx="4058">
                  <c:v>-41.780222939740867</c:v>
                </c:pt>
                <c:pt idx="4059">
                  <c:v>-41.78236244296383</c:v>
                </c:pt>
                <c:pt idx="4060">
                  <c:v>-41.784501419350349</c:v>
                </c:pt>
                <c:pt idx="4061">
                  <c:v>-41.786639869159792</c:v>
                </c:pt>
                <c:pt idx="4062">
                  <c:v>-41.788777792651352</c:v>
                </c:pt>
                <c:pt idx="4063">
                  <c:v>-41.790915190084014</c:v>
                </c:pt>
                <c:pt idx="4064">
                  <c:v>-41.79305206171658</c:v>
                </c:pt>
                <c:pt idx="4065">
                  <c:v>-41.795188407807672</c:v>
                </c:pt>
                <c:pt idx="4066">
                  <c:v>-41.797324228615707</c:v>
                </c:pt>
                <c:pt idx="4067">
                  <c:v>-41.799459524398934</c:v>
                </c:pt>
                <c:pt idx="4068">
                  <c:v>-41.801594295415363</c:v>
                </c:pt>
                <c:pt idx="4069">
                  <c:v>-41.803728541922865</c:v>
                </c:pt>
                <c:pt idx="4070">
                  <c:v>-41.805862264179112</c:v>
                </c:pt>
                <c:pt idx="4071">
                  <c:v>-41.807995462441554</c:v>
                </c:pt>
                <c:pt idx="4072">
                  <c:v>-41.810128136967471</c:v>
                </c:pt>
                <c:pt idx="4073">
                  <c:v>-41.812260288013974</c:v>
                </c:pt>
                <c:pt idx="4074">
                  <c:v>-41.814391915837959</c:v>
                </c:pt>
                <c:pt idx="4075">
                  <c:v>-41.816523020696138</c:v>
                </c:pt>
                <c:pt idx="4076">
                  <c:v>-41.818653602845039</c:v>
                </c:pt>
                <c:pt idx="4077">
                  <c:v>-41.82078366254099</c:v>
                </c:pt>
                <c:pt idx="4078">
                  <c:v>-41.822913200040134</c:v>
                </c:pt>
                <c:pt idx="4079">
                  <c:v>-41.825042215598458</c:v>
                </c:pt>
                <c:pt idx="4080">
                  <c:v>-41.827170709471709</c:v>
                </c:pt>
                <c:pt idx="4081">
                  <c:v>-41.829298681915489</c:v>
                </c:pt>
                <c:pt idx="4082">
                  <c:v>-41.831426133185175</c:v>
                </c:pt>
                <c:pt idx="4083">
                  <c:v>-41.833553063535987</c:v>
                </c:pt>
                <c:pt idx="4084">
                  <c:v>-41.835679473222946</c:v>
                </c:pt>
                <c:pt idx="4085">
                  <c:v>-41.837805362500887</c:v>
                </c:pt>
                <c:pt idx="4086">
                  <c:v>-41.839930731624442</c:v>
                </c:pt>
                <c:pt idx="4087">
                  <c:v>-41.842055580848083</c:v>
                </c:pt>
                <c:pt idx="4088">
                  <c:v>-41.844179910426085</c:v>
                </c:pt>
                <c:pt idx="4089">
                  <c:v>-41.846303720612532</c:v>
                </c:pt>
                <c:pt idx="4090">
                  <c:v>-41.848427011661322</c:v>
                </c:pt>
                <c:pt idx="4091">
                  <c:v>-41.850549783826168</c:v>
                </c:pt>
                <c:pt idx="4092">
                  <c:v>-41.852672037360598</c:v>
                </c:pt>
                <c:pt idx="4093">
                  <c:v>-41.854793772517958</c:v>
                </c:pt>
                <c:pt idx="4094">
                  <c:v>-41.856914989551413</c:v>
                </c:pt>
                <c:pt idx="4095">
                  <c:v>-41.859035688713924</c:v>
                </c:pt>
                <c:pt idx="4096">
                  <c:v>-41.86115587025828</c:v>
                </c:pt>
                <c:pt idx="4097">
                  <c:v>-41.863275534437072</c:v>
                </c:pt>
                <c:pt idx="4098">
                  <c:v>-41.865394681502735</c:v>
                </c:pt>
                <c:pt idx="4099">
                  <c:v>-41.867513311707484</c:v>
                </c:pt>
                <c:pt idx="4100">
                  <c:v>-41.869631425303389</c:v>
                </c:pt>
                <c:pt idx="4101">
                  <c:v>-41.871749022542282</c:v>
                </c:pt>
                <c:pt idx="4102">
                  <c:v>-41.873866103675866</c:v>
                </c:pt>
                <c:pt idx="4103">
                  <c:v>-41.875982668955636</c:v>
                </c:pt>
                <c:pt idx="4104">
                  <c:v>-41.878098718632884</c:v>
                </c:pt>
                <c:pt idx="4105">
                  <c:v>-41.880214252958758</c:v>
                </c:pt>
                <c:pt idx="4106">
                  <c:v>-41.882329272184187</c:v>
                </c:pt>
                <c:pt idx="4107">
                  <c:v>-41.884443776559941</c:v>
                </c:pt>
                <c:pt idx="4108">
                  <c:v>-41.886557766336587</c:v>
                </c:pt>
                <c:pt idx="4109">
                  <c:v>-41.888671241764534</c:v>
                </c:pt>
                <c:pt idx="4110">
                  <c:v>-41.890784203093993</c:v>
                </c:pt>
                <c:pt idx="4111">
                  <c:v>-41.892896650574983</c:v>
                </c:pt>
                <c:pt idx="4112">
                  <c:v>-41.895008584457358</c:v>
                </c:pt>
                <c:pt idx="4113">
                  <c:v>-41.897120004990782</c:v>
                </c:pt>
                <c:pt idx="4114">
                  <c:v>-41.899230912424741</c:v>
                </c:pt>
                <c:pt idx="4115">
                  <c:v>-41.901341307008536</c:v>
                </c:pt>
                <c:pt idx="4116">
                  <c:v>-41.903451188991284</c:v>
                </c:pt>
                <c:pt idx="4117">
                  <c:v>-41.905560558621922</c:v>
                </c:pt>
                <c:pt idx="4118">
                  <c:v>-41.907669416149211</c:v>
                </c:pt>
                <c:pt idx="4119">
                  <c:v>-41.909777761821729</c:v>
                </c:pt>
                <c:pt idx="4120">
                  <c:v>-41.911885595887867</c:v>
                </c:pt>
                <c:pt idx="4121">
                  <c:v>-41.913992918595831</c:v>
                </c:pt>
                <c:pt idx="4122">
                  <c:v>-41.916099730193672</c:v>
                </c:pt>
                <c:pt idx="4123">
                  <c:v>-41.918206030929227</c:v>
                </c:pt>
                <c:pt idx="4124">
                  <c:v>-41.920311821050191</c:v>
                </c:pt>
                <c:pt idx="4125">
                  <c:v>-41.922417100804033</c:v>
                </c:pt>
                <c:pt idx="4126">
                  <c:v>-41.924521870438085</c:v>
                </c:pt>
                <c:pt idx="4127">
                  <c:v>-41.926626130199466</c:v>
                </c:pt>
                <c:pt idx="4128">
                  <c:v>-41.928729880335133</c:v>
                </c:pt>
                <c:pt idx="4129">
                  <c:v>-41.930833121091865</c:v>
                </c:pt>
                <c:pt idx="4130">
                  <c:v>-41.932935852716248</c:v>
                </c:pt>
                <c:pt idx="4131">
                  <c:v>-41.935038075454713</c:v>
                </c:pt>
                <c:pt idx="4132">
                  <c:v>-41.937139789553484</c:v>
                </c:pt>
                <c:pt idx="4133">
                  <c:v>-41.939240995258643</c:v>
                </c:pt>
                <c:pt idx="4134">
                  <c:v>-41.941341692816032</c:v>
                </c:pt>
                <c:pt idx="4135">
                  <c:v>-41.943441882471376</c:v>
                </c:pt>
                <c:pt idx="4136">
                  <c:v>-41.945541564470204</c:v>
                </c:pt>
                <c:pt idx="4137">
                  <c:v>-41.947640739057867</c:v>
                </c:pt>
                <c:pt idx="4138">
                  <c:v>-41.949739406479495</c:v>
                </c:pt>
                <c:pt idx="4139">
                  <c:v>-41.951837566980117</c:v>
                </c:pt>
                <c:pt idx="4140">
                  <c:v>-41.953935220804539</c:v>
                </c:pt>
                <c:pt idx="4141">
                  <c:v>-41.956032368197384</c:v>
                </c:pt>
                <c:pt idx="4142">
                  <c:v>-41.958129009403116</c:v>
                </c:pt>
                <c:pt idx="4143">
                  <c:v>-41.960225144666019</c:v>
                </c:pt>
                <c:pt idx="4144">
                  <c:v>-41.9623207742302</c:v>
                </c:pt>
                <c:pt idx="4145">
                  <c:v>-41.964415898339581</c:v>
                </c:pt>
                <c:pt idx="4146">
                  <c:v>-41.966510517237914</c:v>
                </c:pt>
                <c:pt idx="4147">
                  <c:v>-41.96860463116878</c:v>
                </c:pt>
                <c:pt idx="4148">
                  <c:v>-41.970698240375569</c:v>
                </c:pt>
                <c:pt idx="4149">
                  <c:v>-41.972791345101527</c:v>
                </c:pt>
                <c:pt idx="4150">
                  <c:v>-41.974883945589667</c:v>
                </c:pt>
                <c:pt idx="4151">
                  <c:v>-41.976976042082896</c:v>
                </c:pt>
                <c:pt idx="4152">
                  <c:v>-41.979067634823878</c:v>
                </c:pt>
                <c:pt idx="4153">
                  <c:v>-41.981158724055163</c:v>
                </c:pt>
                <c:pt idx="4154">
                  <c:v>-41.983249310019076</c:v>
                </c:pt>
                <c:pt idx="4155">
                  <c:v>-41.985339392957812</c:v>
                </c:pt>
                <c:pt idx="4156">
                  <c:v>-41.987428973113346</c:v>
                </c:pt>
                <c:pt idx="4157">
                  <c:v>-41.989518050727497</c:v>
                </c:pt>
                <c:pt idx="4158">
                  <c:v>-41.991606626041936</c:v>
                </c:pt>
                <c:pt idx="4159">
                  <c:v>-41.993694699298125</c:v>
                </c:pt>
                <c:pt idx="4160">
                  <c:v>-41.995782270737358</c:v>
                </c:pt>
                <c:pt idx="4161">
                  <c:v>-41.997869340600758</c:v>
                </c:pt>
                <c:pt idx="4162">
                  <c:v>-41.999955909129298</c:v>
                </c:pt>
                <c:pt idx="4163">
                  <c:v>-42.002041976563731</c:v>
                </c:pt>
                <c:pt idx="4164">
                  <c:v>-42.004127543144669</c:v>
                </c:pt>
                <c:pt idx="4165">
                  <c:v>-42.006212609112559</c:v>
                </c:pt>
                <c:pt idx="4166">
                  <c:v>-42.008297174707643</c:v>
                </c:pt>
                <c:pt idx="4167">
                  <c:v>-42.010381240170005</c:v>
                </c:pt>
                <c:pt idx="4168">
                  <c:v>-42.012464805739569</c:v>
                </c:pt>
                <c:pt idx="4169">
                  <c:v>-42.014547871656063</c:v>
                </c:pt>
                <c:pt idx="4170">
                  <c:v>-42.016630438159069</c:v>
                </c:pt>
                <c:pt idx="4171">
                  <c:v>-42.018712505487976</c:v>
                </c:pt>
                <c:pt idx="4172">
                  <c:v>-42.020794073882008</c:v>
                </c:pt>
                <c:pt idx="4173">
                  <c:v>-42.022875143580208</c:v>
                </c:pt>
                <c:pt idx="4174">
                  <c:v>-42.024955714821466</c:v>
                </c:pt>
                <c:pt idx="4175">
                  <c:v>-42.027035787844497</c:v>
                </c:pt>
                <c:pt idx="4176">
                  <c:v>-42.029115362887815</c:v>
                </c:pt>
                <c:pt idx="4177">
                  <c:v>-42.031194440189807</c:v>
                </c:pt>
                <c:pt idx="4178">
                  <c:v>-42.033273019988656</c:v>
                </c:pt>
                <c:pt idx="4179">
                  <c:v>-42.035351102522391</c:v>
                </c:pt>
                <c:pt idx="4180">
                  <c:v>-42.037428688028854</c:v>
                </c:pt>
                <c:pt idx="4181">
                  <c:v>-42.039505776745749</c:v>
                </c:pt>
                <c:pt idx="4182">
                  <c:v>-42.041582368910568</c:v>
                </c:pt>
                <c:pt idx="4183">
                  <c:v>-42.043658464760661</c:v>
                </c:pt>
                <c:pt idx="4184">
                  <c:v>-42.045734064533193</c:v>
                </c:pt>
                <c:pt idx="4185">
                  <c:v>-42.047809168465172</c:v>
                </c:pt>
                <c:pt idx="4186">
                  <c:v>-42.049883776793429</c:v>
                </c:pt>
                <c:pt idx="4187">
                  <c:v>-42.051957889754625</c:v>
                </c:pt>
                <c:pt idx="4188">
                  <c:v>-42.05403150758525</c:v>
                </c:pt>
                <c:pt idx="4189">
                  <c:v>-42.056104630521631</c:v>
                </c:pt>
                <c:pt idx="4190">
                  <c:v>-42.058177258799915</c:v>
                </c:pt>
                <c:pt idx="4191">
                  <c:v>-42.060249392656097</c:v>
                </c:pt>
                <c:pt idx="4192">
                  <c:v>-42.062321032325983</c:v>
                </c:pt>
                <c:pt idx="4193">
                  <c:v>-42.064392178045232</c:v>
                </c:pt>
                <c:pt idx="4194">
                  <c:v>-42.066462830049318</c:v>
                </c:pt>
                <c:pt idx="4195">
                  <c:v>-42.068532988573544</c:v>
                </c:pt>
                <c:pt idx="4196">
                  <c:v>-42.070602653853058</c:v>
                </c:pt>
                <c:pt idx="4197">
                  <c:v>-42.07267182612285</c:v>
                </c:pt>
                <c:pt idx="4198">
                  <c:v>-42.074740505617704</c:v>
                </c:pt>
                <c:pt idx="4199">
                  <c:v>-42.076808692572257</c:v>
                </c:pt>
                <c:pt idx="4200">
                  <c:v>-42.078876387221001</c:v>
                </c:pt>
                <c:pt idx="4201">
                  <c:v>-42.080943589798238</c:v>
                </c:pt>
                <c:pt idx="4202">
                  <c:v>-42.083010300538092</c:v>
                </c:pt>
                <c:pt idx="4203">
                  <c:v>-42.08507651967453</c:v>
                </c:pt>
                <c:pt idx="4204">
                  <c:v>-42.087142247441363</c:v>
                </c:pt>
                <c:pt idx="4205">
                  <c:v>-42.08920748407224</c:v>
                </c:pt>
                <c:pt idx="4206">
                  <c:v>-42.091272229800609</c:v>
                </c:pt>
                <c:pt idx="4207">
                  <c:v>-42.093336484859776</c:v>
                </c:pt>
                <c:pt idx="4208">
                  <c:v>-42.095400249482893</c:v>
                </c:pt>
                <c:pt idx="4209">
                  <c:v>-42.097463523902917</c:v>
                </c:pt>
                <c:pt idx="4210">
                  <c:v>-42.099526308352665</c:v>
                </c:pt>
                <c:pt idx="4211">
                  <c:v>-42.101588603064755</c:v>
                </c:pt>
                <c:pt idx="4212">
                  <c:v>-42.10365040827169</c:v>
                </c:pt>
                <c:pt idx="4213">
                  <c:v>-42.105711724205747</c:v>
                </c:pt>
                <c:pt idx="4214">
                  <c:v>-42.107772551099089</c:v>
                </c:pt>
                <c:pt idx="4215">
                  <c:v>-42.109832889183679</c:v>
                </c:pt>
                <c:pt idx="4216">
                  <c:v>-42.111892738691353</c:v>
                </c:pt>
                <c:pt idx="4217">
                  <c:v>-42.113952099853734</c:v>
                </c:pt>
                <c:pt idx="4218">
                  <c:v>-42.116010972902316</c:v>
                </c:pt>
                <c:pt idx="4219">
                  <c:v>-42.118069358068418</c:v>
                </c:pt>
                <c:pt idx="4220">
                  <c:v>-42.120127255583185</c:v>
                </c:pt>
                <c:pt idx="4221">
                  <c:v>-42.122184665677622</c:v>
                </c:pt>
                <c:pt idx="4222">
                  <c:v>-42.124241588582542</c:v>
                </c:pt>
                <c:pt idx="4223">
                  <c:v>-42.126298024528609</c:v>
                </c:pt>
                <c:pt idx="4224">
                  <c:v>-42.128353973746329</c:v>
                </c:pt>
                <c:pt idx="4225">
                  <c:v>-42.130409436466024</c:v>
                </c:pt>
                <c:pt idx="4226">
                  <c:v>-42.132464412917869</c:v>
                </c:pt>
                <c:pt idx="4227">
                  <c:v>-42.13451890333188</c:v>
                </c:pt>
                <c:pt idx="4228">
                  <c:v>-42.136572907937897</c:v>
                </c:pt>
                <c:pt idx="4229">
                  <c:v>-42.138626426965587</c:v>
                </c:pt>
                <c:pt idx="4230">
                  <c:v>-42.140679460644492</c:v>
                </c:pt>
                <c:pt idx="4231">
                  <c:v>-42.142732009203954</c:v>
                </c:pt>
                <c:pt idx="4232">
                  <c:v>-42.144784072873165</c:v>
                </c:pt>
                <c:pt idx="4233">
                  <c:v>-42.146835651881169</c:v>
                </c:pt>
                <c:pt idx="4234">
                  <c:v>-42.148886746456817</c:v>
                </c:pt>
                <c:pt idx="4235">
                  <c:v>-42.150937356828841</c:v>
                </c:pt>
                <c:pt idx="4236">
                  <c:v>-42.152987483225751</c:v>
                </c:pt>
                <c:pt idx="4237">
                  <c:v>-42.155037125875964</c:v>
                </c:pt>
                <c:pt idx="4238">
                  <c:v>-42.157086285007679</c:v>
                </c:pt>
                <c:pt idx="4239">
                  <c:v>-42.159134960848959</c:v>
                </c:pt>
                <c:pt idx="4240">
                  <c:v>-42.161183153627718</c:v>
                </c:pt>
                <c:pt idx="4241">
                  <c:v>-42.163230863571677</c:v>
                </c:pt>
                <c:pt idx="4242">
                  <c:v>-42.165278090908416</c:v>
                </c:pt>
                <c:pt idx="4243">
                  <c:v>-42.167324835865358</c:v>
                </c:pt>
                <c:pt idx="4244">
                  <c:v>-42.169371098669757</c:v>
                </c:pt>
                <c:pt idx="4245">
                  <c:v>-42.171416879548701</c:v>
                </c:pt>
                <c:pt idx="4246">
                  <c:v>-42.173462178729118</c:v>
                </c:pt>
                <c:pt idx="4247">
                  <c:v>-42.175506996437797</c:v>
                </c:pt>
                <c:pt idx="4248">
                  <c:v>-42.177551332901338</c:v>
                </c:pt>
                <c:pt idx="4249">
                  <c:v>-42.179595188346212</c:v>
                </c:pt>
                <c:pt idx="4250">
                  <c:v>-42.1816385629987</c:v>
                </c:pt>
                <c:pt idx="4251">
                  <c:v>-42.183681457084944</c:v>
                </c:pt>
                <c:pt idx="4252">
                  <c:v>-42.185723870830913</c:v>
                </c:pt>
                <c:pt idx="4253">
                  <c:v>-42.187765804462416</c:v>
                </c:pt>
                <c:pt idx="4254">
                  <c:v>-42.189807258205114</c:v>
                </c:pt>
                <c:pt idx="4255">
                  <c:v>-42.191848232284521</c:v>
                </c:pt>
                <c:pt idx="4256">
                  <c:v>-42.193888726925948</c:v>
                </c:pt>
                <c:pt idx="4257">
                  <c:v>-42.195928742354596</c:v>
                </c:pt>
                <c:pt idx="4258">
                  <c:v>-42.197968278795479</c:v>
                </c:pt>
                <c:pt idx="4259">
                  <c:v>-42.200007336473462</c:v>
                </c:pt>
                <c:pt idx="4260">
                  <c:v>-42.20204591561324</c:v>
                </c:pt>
                <c:pt idx="4261">
                  <c:v>-42.204084016439367</c:v>
                </c:pt>
                <c:pt idx="4262">
                  <c:v>-42.206121639176231</c:v>
                </c:pt>
                <c:pt idx="4263">
                  <c:v>-42.208158784048067</c:v>
                </c:pt>
                <c:pt idx="4264">
                  <c:v>-42.210195451278935</c:v>
                </c:pt>
                <c:pt idx="4265">
                  <c:v>-42.212231641092757</c:v>
                </c:pt>
                <c:pt idx="4266">
                  <c:v>-42.214267353713282</c:v>
                </c:pt>
                <c:pt idx="4267">
                  <c:v>-42.216302589364133</c:v>
                </c:pt>
                <c:pt idx="4268">
                  <c:v>-42.218337348268733</c:v>
                </c:pt>
                <c:pt idx="4269">
                  <c:v>-42.220371630650376</c:v>
                </c:pt>
                <c:pt idx="4270">
                  <c:v>-42.222405436732188</c:v>
                </c:pt>
                <c:pt idx="4271">
                  <c:v>-42.224438766737144</c:v>
                </c:pt>
                <c:pt idx="4272">
                  <c:v>-42.226471620888056</c:v>
                </c:pt>
                <c:pt idx="4273">
                  <c:v>-42.228503999407593</c:v>
                </c:pt>
                <c:pt idx="4274">
                  <c:v>-42.230535902518255</c:v>
                </c:pt>
                <c:pt idx="4275">
                  <c:v>-42.232567330442379</c:v>
                </c:pt>
                <c:pt idx="4276">
                  <c:v>-42.234598283402171</c:v>
                </c:pt>
                <c:pt idx="4277">
                  <c:v>-42.236628761619663</c:v>
                </c:pt>
                <c:pt idx="4278">
                  <c:v>-42.238658765316728</c:v>
                </c:pt>
                <c:pt idx="4279">
                  <c:v>-42.240688294715113</c:v>
                </c:pt>
                <c:pt idx="4280">
                  <c:v>-42.242717350036358</c:v>
                </c:pt>
                <c:pt idx="4281">
                  <c:v>-42.244745931501882</c:v>
                </c:pt>
                <c:pt idx="4282">
                  <c:v>-42.246774039332962</c:v>
                </c:pt>
                <c:pt idx="4283">
                  <c:v>-42.248801673750691</c:v>
                </c:pt>
                <c:pt idx="4284">
                  <c:v>-42.250828834976019</c:v>
                </c:pt>
                <c:pt idx="4285">
                  <c:v>-42.252855523229741</c:v>
                </c:pt>
                <c:pt idx="4286">
                  <c:v>-42.254881738732493</c:v>
                </c:pt>
                <c:pt idx="4287">
                  <c:v>-42.256907481704779</c:v>
                </c:pt>
                <c:pt idx="4288">
                  <c:v>-42.258932752366903</c:v>
                </c:pt>
                <c:pt idx="4289">
                  <c:v>-42.260957550939054</c:v>
                </c:pt>
                <c:pt idx="4290">
                  <c:v>-42.262981877641266</c:v>
                </c:pt>
                <c:pt idx="4291">
                  <c:v>-42.265005732693403</c:v>
                </c:pt>
                <c:pt idx="4292">
                  <c:v>-42.267029116315172</c:v>
                </c:pt>
                <c:pt idx="4293">
                  <c:v>-42.269052028726151</c:v>
                </c:pt>
                <c:pt idx="4294">
                  <c:v>-42.271074470145741</c:v>
                </c:pt>
                <c:pt idx="4295">
                  <c:v>-42.273096440793189</c:v>
                </c:pt>
                <c:pt idx="4296">
                  <c:v>-42.275117940887618</c:v>
                </c:pt>
                <c:pt idx="4297">
                  <c:v>-42.277138970647961</c:v>
                </c:pt>
                <c:pt idx="4298">
                  <c:v>-42.279159530293029</c:v>
                </c:pt>
                <c:pt idx="4299">
                  <c:v>-42.281179620041456</c:v>
                </c:pt>
                <c:pt idx="4300">
                  <c:v>-42.283199240111742</c:v>
                </c:pt>
                <c:pt idx="4301">
                  <c:v>-42.285218390722221</c:v>
                </c:pt>
                <c:pt idx="4302">
                  <c:v>-42.287237072091088</c:v>
                </c:pt>
                <c:pt idx="4303">
                  <c:v>-42.289255284436379</c:v>
                </c:pt>
                <c:pt idx="4304">
                  <c:v>-42.291273027975961</c:v>
                </c:pt>
                <c:pt idx="4305">
                  <c:v>-42.293290302927588</c:v>
                </c:pt>
                <c:pt idx="4306">
                  <c:v>-42.295307109508826</c:v>
                </c:pt>
                <c:pt idx="4307">
                  <c:v>-42.29732344793711</c:v>
                </c:pt>
                <c:pt idx="4308">
                  <c:v>-42.299339318429723</c:v>
                </c:pt>
                <c:pt idx="4309">
                  <c:v>-42.301354721203779</c:v>
                </c:pt>
                <c:pt idx="4310">
                  <c:v>-42.303369656476264</c:v>
                </c:pt>
                <c:pt idx="4311">
                  <c:v>-42.305384124463991</c:v>
                </c:pt>
                <c:pt idx="4312">
                  <c:v>-42.307398125383642</c:v>
                </c:pt>
                <c:pt idx="4313">
                  <c:v>-42.30941165945174</c:v>
                </c:pt>
                <c:pt idx="4314">
                  <c:v>-42.311424726884653</c:v>
                </c:pt>
                <c:pt idx="4315">
                  <c:v>-42.313437327898605</c:v>
                </c:pt>
                <c:pt idx="4316">
                  <c:v>-42.315449462709665</c:v>
                </c:pt>
                <c:pt idx="4317">
                  <c:v>-42.317461131533769</c:v>
                </c:pt>
                <c:pt idx="4318">
                  <c:v>-42.319472334586678</c:v>
                </c:pt>
                <c:pt idx="4319">
                  <c:v>-42.321483072084007</c:v>
                </c:pt>
                <c:pt idx="4320">
                  <c:v>-42.323493344241228</c:v>
                </c:pt>
                <c:pt idx="4321">
                  <c:v>-42.325503151273679</c:v>
                </c:pt>
                <c:pt idx="4322">
                  <c:v>-42.327512493396512</c:v>
                </c:pt>
                <c:pt idx="4323">
                  <c:v>-42.329521370824779</c:v>
                </c:pt>
                <c:pt idx="4324">
                  <c:v>-42.331529783773334</c:v>
                </c:pt>
                <c:pt idx="4325">
                  <c:v>-42.333537732456904</c:v>
                </c:pt>
                <c:pt idx="4326">
                  <c:v>-42.335545217090072</c:v>
                </c:pt>
                <c:pt idx="4327">
                  <c:v>-42.337552237887266</c:v>
                </c:pt>
                <c:pt idx="4328">
                  <c:v>-42.339558795062757</c:v>
                </c:pt>
                <c:pt idx="4329">
                  <c:v>-42.341564888830689</c:v>
                </c:pt>
                <c:pt idx="4330">
                  <c:v>-42.343570519405034</c:v>
                </c:pt>
                <c:pt idx="4331">
                  <c:v>-42.345575686999631</c:v>
                </c:pt>
                <c:pt idx="4332">
                  <c:v>-42.347580391828174</c:v>
                </c:pt>
                <c:pt idx="4333">
                  <c:v>-42.34958463410419</c:v>
                </c:pt>
                <c:pt idx="4334">
                  <c:v>-42.351588414041075</c:v>
                </c:pt>
                <c:pt idx="4335">
                  <c:v>-42.353591731852077</c:v>
                </c:pt>
                <c:pt idx="4336">
                  <c:v>-42.355594587750282</c:v>
                </c:pt>
                <c:pt idx="4337">
                  <c:v>-42.357596981948646</c:v>
                </c:pt>
                <c:pt idx="4338">
                  <c:v>-42.359598914659969</c:v>
                </c:pt>
                <c:pt idx="4339">
                  <c:v>-42.361600386096903</c:v>
                </c:pt>
                <c:pt idx="4340">
                  <c:v>-42.363601396471964</c:v>
                </c:pt>
                <c:pt idx="4341">
                  <c:v>-42.365601945997497</c:v>
                </c:pt>
                <c:pt idx="4342">
                  <c:v>-42.367602034885721</c:v>
                </c:pt>
                <c:pt idx="4343">
                  <c:v>-42.369601663348718</c:v>
                </c:pt>
                <c:pt idx="4344">
                  <c:v>-42.371600831598393</c:v>
                </c:pt>
                <c:pt idx="4345">
                  <c:v>-42.373599539846523</c:v>
                </c:pt>
                <c:pt idx="4346">
                  <c:v>-42.375597788304738</c:v>
                </c:pt>
                <c:pt idx="4347">
                  <c:v>-42.377595577184522</c:v>
                </c:pt>
                <c:pt idx="4348">
                  <c:v>-42.379592906697212</c:v>
                </c:pt>
                <c:pt idx="4349">
                  <c:v>-42.381589777054003</c:v>
                </c:pt>
                <c:pt idx="4350">
                  <c:v>-42.383586188465927</c:v>
                </c:pt>
                <c:pt idx="4351">
                  <c:v>-42.3855821411439</c:v>
                </c:pt>
                <c:pt idx="4352">
                  <c:v>-42.387577635298655</c:v>
                </c:pt>
                <c:pt idx="4353">
                  <c:v>-42.389572671140826</c:v>
                </c:pt>
                <c:pt idx="4354">
                  <c:v>-42.391567248880861</c:v>
                </c:pt>
                <c:pt idx="4355">
                  <c:v>-42.393561368729081</c:v>
                </c:pt>
                <c:pt idx="4356">
                  <c:v>-42.395555030895679</c:v>
                </c:pt>
                <c:pt idx="4357">
                  <c:v>-42.397548235590662</c:v>
                </c:pt>
                <c:pt idx="4358">
                  <c:v>-42.399540983023911</c:v>
                </c:pt>
                <c:pt idx="4359">
                  <c:v>-42.401533273405192</c:v>
                </c:pt>
                <c:pt idx="4360">
                  <c:v>-42.40352510694408</c:v>
                </c:pt>
                <c:pt idx="4361">
                  <c:v>-42.405516483850043</c:v>
                </c:pt>
                <c:pt idx="4362">
                  <c:v>-42.407507404332385</c:v>
                </c:pt>
                <c:pt idx="4363">
                  <c:v>-42.409497868600269</c:v>
                </c:pt>
                <c:pt idx="4364">
                  <c:v>-42.411487876862708</c:v>
                </c:pt>
                <c:pt idx="4365">
                  <c:v>-42.413477429328587</c:v>
                </c:pt>
                <c:pt idx="4366">
                  <c:v>-42.415466526206636</c:v>
                </c:pt>
                <c:pt idx="4367">
                  <c:v>-42.417455167705462</c:v>
                </c:pt>
                <c:pt idx="4368">
                  <c:v>-42.41944335403349</c:v>
                </c:pt>
                <c:pt idx="4369">
                  <c:v>-42.421431085399028</c:v>
                </c:pt>
                <c:pt idx="4370">
                  <c:v>-42.423418362010253</c:v>
                </c:pt>
                <c:pt idx="4371">
                  <c:v>-42.425405184075167</c:v>
                </c:pt>
                <c:pt idx="4372">
                  <c:v>-42.427391551801648</c:v>
                </c:pt>
                <c:pt idx="4373">
                  <c:v>-42.429377465397444</c:v>
                </c:pt>
                <c:pt idx="4374">
                  <c:v>-42.431362925070133</c:v>
                </c:pt>
                <c:pt idx="4375">
                  <c:v>-42.433347931027157</c:v>
                </c:pt>
                <c:pt idx="4376">
                  <c:v>-42.435332483475825</c:v>
                </c:pt>
                <c:pt idx="4377">
                  <c:v>-42.437316582623325</c:v>
                </c:pt>
                <c:pt idx="4378">
                  <c:v>-42.43930022867665</c:v>
                </c:pt>
                <c:pt idx="4379">
                  <c:v>-42.441283421842691</c:v>
                </c:pt>
                <c:pt idx="4380">
                  <c:v>-42.443266162328186</c:v>
                </c:pt>
                <c:pt idx="4381">
                  <c:v>-42.445248450339733</c:v>
                </c:pt>
                <c:pt idx="4382">
                  <c:v>-42.447230286083794</c:v>
                </c:pt>
                <c:pt idx="4383">
                  <c:v>-42.449211669766676</c:v>
                </c:pt>
                <c:pt idx="4384">
                  <c:v>-42.451192601594549</c:v>
                </c:pt>
                <c:pt idx="4385">
                  <c:v>-42.453173081773457</c:v>
                </c:pt>
                <c:pt idx="4386">
                  <c:v>-42.455153110509293</c:v>
                </c:pt>
                <c:pt idx="4387">
                  <c:v>-42.457132688007789</c:v>
                </c:pt>
                <c:pt idx="4388">
                  <c:v>-42.459111814474575</c:v>
                </c:pt>
                <c:pt idx="4389">
                  <c:v>-42.461090490115112</c:v>
                </c:pt>
                <c:pt idx="4390">
                  <c:v>-42.463068715134725</c:v>
                </c:pt>
                <c:pt idx="4391">
                  <c:v>-42.465046489738612</c:v>
                </c:pt>
                <c:pt idx="4392">
                  <c:v>-42.467023814131821</c:v>
                </c:pt>
                <c:pt idx="4393">
                  <c:v>-42.469000688519252</c:v>
                </c:pt>
                <c:pt idx="4394">
                  <c:v>-42.47097711310569</c:v>
                </c:pt>
                <c:pt idx="4395">
                  <c:v>-42.472953088095757</c:v>
                </c:pt>
                <c:pt idx="4396">
                  <c:v>-42.474928613693933</c:v>
                </c:pt>
                <c:pt idx="4397">
                  <c:v>-42.476903690104578</c:v>
                </c:pt>
                <c:pt idx="4398">
                  <c:v>-42.478878317531908</c:v>
                </c:pt>
                <c:pt idx="4399">
                  <c:v>-42.480852496179992</c:v>
                </c:pt>
                <c:pt idx="4400">
                  <c:v>-42.482826226252755</c:v>
                </c:pt>
                <c:pt idx="4401">
                  <c:v>-42.484799507953994</c:v>
                </c:pt>
                <c:pt idx="4402">
                  <c:v>-42.486772341487367</c:v>
                </c:pt>
                <c:pt idx="4403">
                  <c:v>-42.4887447270564</c:v>
                </c:pt>
                <c:pt idx="4404">
                  <c:v>-42.490716664864443</c:v>
                </c:pt>
                <c:pt idx="4405">
                  <c:v>-42.49268815511477</c:v>
                </c:pt>
                <c:pt idx="4406">
                  <c:v>-42.494659198010453</c:v>
                </c:pt>
                <c:pt idx="4407">
                  <c:v>-42.496629793754465</c:v>
                </c:pt>
                <c:pt idx="4408">
                  <c:v>-42.498599942549632</c:v>
                </c:pt>
                <c:pt idx="4409">
                  <c:v>-42.500569644598649</c:v>
                </c:pt>
                <c:pt idx="4410">
                  <c:v>-42.502538900104049</c:v>
                </c:pt>
                <c:pt idx="4411">
                  <c:v>-42.504507709268253</c:v>
                </c:pt>
                <c:pt idx="4412">
                  <c:v>-42.506476072293538</c:v>
                </c:pt>
                <c:pt idx="4413">
                  <c:v>-42.508443989382023</c:v>
                </c:pt>
                <c:pt idx="4414">
                  <c:v>-42.510411460735718</c:v>
                </c:pt>
                <c:pt idx="4415">
                  <c:v>-42.512378486556493</c:v>
                </c:pt>
                <c:pt idx="4416">
                  <c:v>-42.514345067046058</c:v>
                </c:pt>
                <c:pt idx="4417">
                  <c:v>-42.516311202406001</c:v>
                </c:pt>
                <c:pt idx="4418">
                  <c:v>-42.51827689283779</c:v>
                </c:pt>
                <c:pt idx="4419">
                  <c:v>-42.520242138542713</c:v>
                </c:pt>
                <c:pt idx="4420">
                  <c:v>-42.522206939721976</c:v>
                </c:pt>
                <c:pt idx="4421">
                  <c:v>-42.52417129657659</c:v>
                </c:pt>
                <c:pt idx="4422">
                  <c:v>-42.526135209307483</c:v>
                </c:pt>
                <c:pt idx="4423">
                  <c:v>-42.528098678115413</c:v>
                </c:pt>
                <c:pt idx="4424">
                  <c:v>-42.530061703201014</c:v>
                </c:pt>
                <c:pt idx="4425">
                  <c:v>-42.53202428476478</c:v>
                </c:pt>
                <c:pt idx="4426">
                  <c:v>-42.533986423007079</c:v>
                </c:pt>
                <c:pt idx="4427">
                  <c:v>-42.535948118128118</c:v>
                </c:pt>
                <c:pt idx="4428">
                  <c:v>-42.537909370328009</c:v>
                </c:pt>
                <c:pt idx="4429">
                  <c:v>-42.539870179806698</c:v>
                </c:pt>
                <c:pt idx="4430">
                  <c:v>-42.54183054676399</c:v>
                </c:pt>
                <c:pt idx="4431">
                  <c:v>-42.543790471399575</c:v>
                </c:pt>
                <c:pt idx="4432">
                  <c:v>-42.545749953913017</c:v>
                </c:pt>
                <c:pt idx="4433">
                  <c:v>-42.547708994503708</c:v>
                </c:pt>
                <c:pt idx="4434">
                  <c:v>-42.549667593370934</c:v>
                </c:pt>
                <c:pt idx="4435">
                  <c:v>-42.551625750713825</c:v>
                </c:pt>
                <c:pt idx="4436">
                  <c:v>-42.553583466731418</c:v>
                </c:pt>
                <c:pt idx="4437">
                  <c:v>-42.555540741622565</c:v>
                </c:pt>
                <c:pt idx="4438">
                  <c:v>-42.557497575586012</c:v>
                </c:pt>
                <c:pt idx="4439">
                  <c:v>-42.559453968820364</c:v>
                </c:pt>
                <c:pt idx="4440">
                  <c:v>-42.561409921524096</c:v>
                </c:pt>
                <c:pt idx="4441">
                  <c:v>-42.563365433895541</c:v>
                </c:pt>
                <c:pt idx="4442">
                  <c:v>-42.565320506132892</c:v>
                </c:pt>
                <c:pt idx="4443">
                  <c:v>-42.567275138434233</c:v>
                </c:pt>
                <c:pt idx="4444">
                  <c:v>-42.569229330997508</c:v>
                </c:pt>
                <c:pt idx="4445">
                  <c:v>-42.571183084020497</c:v>
                </c:pt>
                <c:pt idx="4446">
                  <c:v>-42.573136397700885</c:v>
                </c:pt>
                <c:pt idx="4447">
                  <c:v>-42.575089272236191</c:v>
                </c:pt>
                <c:pt idx="4448">
                  <c:v>-42.577041707823838</c:v>
                </c:pt>
                <c:pt idx="4449">
                  <c:v>-42.578993704661087</c:v>
                </c:pt>
                <c:pt idx="4450">
                  <c:v>-42.580945262945072</c:v>
                </c:pt>
                <c:pt idx="4451">
                  <c:v>-42.582896382872796</c:v>
                </c:pt>
                <c:pt idx="4452">
                  <c:v>-42.584847064641131</c:v>
                </c:pt>
                <c:pt idx="4453">
                  <c:v>-42.586797308446805</c:v>
                </c:pt>
                <c:pt idx="4454">
                  <c:v>-42.588747114486452</c:v>
                </c:pt>
                <c:pt idx="4455">
                  <c:v>-42.590696482956517</c:v>
                </c:pt>
                <c:pt idx="4456">
                  <c:v>-42.592645414053358</c:v>
                </c:pt>
                <c:pt idx="4457">
                  <c:v>-42.594593907973177</c:v>
                </c:pt>
                <c:pt idx="4458">
                  <c:v>-42.596541964912049</c:v>
                </c:pt>
                <c:pt idx="4459">
                  <c:v>-42.59848958506592</c:v>
                </c:pt>
                <c:pt idx="4460">
                  <c:v>-42.600436768630615</c:v>
                </c:pt>
                <c:pt idx="4461">
                  <c:v>-42.60238351580179</c:v>
                </c:pt>
                <c:pt idx="4462">
                  <c:v>-42.604329826775029</c:v>
                </c:pt>
                <c:pt idx="4463">
                  <c:v>-42.60627570174573</c:v>
                </c:pt>
                <c:pt idx="4464">
                  <c:v>-42.60822114090918</c:v>
                </c:pt>
                <c:pt idx="4465">
                  <c:v>-42.61016614446055</c:v>
                </c:pt>
                <c:pt idx="4466">
                  <c:v>-42.612110712594841</c:v>
                </c:pt>
                <c:pt idx="4467">
                  <c:v>-42.614054845506963</c:v>
                </c:pt>
                <c:pt idx="4468">
                  <c:v>-42.615998543391683</c:v>
                </c:pt>
                <c:pt idx="4469">
                  <c:v>-42.617941806443639</c:v>
                </c:pt>
                <c:pt idx="4470">
                  <c:v>-42.619884634857314</c:v>
                </c:pt>
                <c:pt idx="4471">
                  <c:v>-42.621827028827084</c:v>
                </c:pt>
                <c:pt idx="4472">
                  <c:v>-42.623768988547212</c:v>
                </c:pt>
                <c:pt idx="4473">
                  <c:v>-42.625710514211775</c:v>
                </c:pt>
                <c:pt idx="4474">
                  <c:v>-42.627651606014787</c:v>
                </c:pt>
                <c:pt idx="4475">
                  <c:v>-42.629592264150077</c:v>
                </c:pt>
                <c:pt idx="4476">
                  <c:v>-42.631532488811381</c:v>
                </c:pt>
                <c:pt idx="4477">
                  <c:v>-42.633472280192279</c:v>
                </c:pt>
                <c:pt idx="4478">
                  <c:v>-42.635411638486232</c:v>
                </c:pt>
                <c:pt idx="4479">
                  <c:v>-42.637350563886585</c:v>
                </c:pt>
                <c:pt idx="4480">
                  <c:v>-42.639289056586527</c:v>
                </c:pt>
                <c:pt idx="4481">
                  <c:v>-42.641227116779142</c:v>
                </c:pt>
                <c:pt idx="4482">
                  <c:v>-42.643164744657376</c:v>
                </c:pt>
                <c:pt idx="4483">
                  <c:v>-42.645101940414037</c:v>
                </c:pt>
                <c:pt idx="4484">
                  <c:v>-42.647038704241815</c:v>
                </c:pt>
                <c:pt idx="4485">
                  <c:v>-42.648975036333255</c:v>
                </c:pt>
                <c:pt idx="4486">
                  <c:v>-42.650910936880813</c:v>
                </c:pt>
                <c:pt idx="4487">
                  <c:v>-42.652846406076762</c:v>
                </c:pt>
                <c:pt idx="4488">
                  <c:v>-42.65478144411329</c:v>
                </c:pt>
                <c:pt idx="4489">
                  <c:v>-42.656716051182428</c:v>
                </c:pt>
                <c:pt idx="4490">
                  <c:v>-42.658650227476109</c:v>
                </c:pt>
                <c:pt idx="4491">
                  <c:v>-42.6605839731861</c:v>
                </c:pt>
                <c:pt idx="4492">
                  <c:v>-42.66251728850407</c:v>
                </c:pt>
                <c:pt idx="4493">
                  <c:v>-42.664450173621553</c:v>
                </c:pt>
                <c:pt idx="4494">
                  <c:v>-42.666382628729949</c:v>
                </c:pt>
                <c:pt idx="4495">
                  <c:v>-42.668314654020527</c:v>
                </c:pt>
                <c:pt idx="4496">
                  <c:v>-42.670246249684439</c:v>
                </c:pt>
                <c:pt idx="4497">
                  <c:v>-42.672177415912714</c:v>
                </c:pt>
                <c:pt idx="4498">
                  <c:v>-42.674108152896231</c:v>
                </c:pt>
                <c:pt idx="4499">
                  <c:v>-42.676038460825765</c:v>
                </c:pt>
                <c:pt idx="4500">
                  <c:v>-42.677968339891954</c:v>
                </c:pt>
                <c:pt idx="4501">
                  <c:v>-42.67989779028531</c:v>
                </c:pt>
                <c:pt idx="4502">
                  <c:v>-42.681826812196206</c:v>
                </c:pt>
                <c:pt idx="4503">
                  <c:v>-42.683755405814914</c:v>
                </c:pt>
                <c:pt idx="4504">
                  <c:v>-42.685683571331559</c:v>
                </c:pt>
                <c:pt idx="4505">
                  <c:v>-42.687611308936148</c:v>
                </c:pt>
                <c:pt idx="4506">
                  <c:v>-42.689538618818553</c:v>
                </c:pt>
                <c:pt idx="4507">
                  <c:v>-42.691465501168537</c:v>
                </c:pt>
                <c:pt idx="4508">
                  <c:v>-42.693391956175716</c:v>
                </c:pt>
                <c:pt idx="4509">
                  <c:v>-42.695317984029593</c:v>
                </c:pt>
                <c:pt idx="4510">
                  <c:v>-42.697243584919548</c:v>
                </c:pt>
                <c:pt idx="4511">
                  <c:v>-42.699168759034805</c:v>
                </c:pt>
                <c:pt idx="4512">
                  <c:v>-42.701093506564511</c:v>
                </c:pt>
                <c:pt idx="4513">
                  <c:v>-42.70301782769765</c:v>
                </c:pt>
                <c:pt idx="4514">
                  <c:v>-42.704941722623104</c:v>
                </c:pt>
                <c:pt idx="4515">
                  <c:v>-42.706865191529609</c:v>
                </c:pt>
                <c:pt idx="4516">
                  <c:v>-42.708788234605777</c:v>
                </c:pt>
                <c:pt idx="4517">
                  <c:v>-42.710710852040123</c:v>
                </c:pt>
                <c:pt idx="4518">
                  <c:v>-42.71263304402099</c:v>
                </c:pt>
                <c:pt idx="4519">
                  <c:v>-42.714554810736651</c:v>
                </c:pt>
                <c:pt idx="4520">
                  <c:v>-42.716476152375201</c:v>
                </c:pt>
                <c:pt idx="4521">
                  <c:v>-42.718397069124649</c:v>
                </c:pt>
                <c:pt idx="4522">
                  <c:v>-42.720317561172855</c:v>
                </c:pt>
                <c:pt idx="4523">
                  <c:v>-42.722237628707575</c:v>
                </c:pt>
                <c:pt idx="4524">
                  <c:v>-42.724157271916425</c:v>
                </c:pt>
                <c:pt idx="4525">
                  <c:v>-42.726076490986898</c:v>
                </c:pt>
                <c:pt idx="4526">
                  <c:v>-42.727995286106371</c:v>
                </c:pt>
                <c:pt idx="4527">
                  <c:v>-42.729913657462092</c:v>
                </c:pt>
                <c:pt idx="4528">
                  <c:v>-42.73183160524119</c:v>
                </c:pt>
                <c:pt idx="4529">
                  <c:v>-42.733749129630652</c:v>
                </c:pt>
                <c:pt idx="4530">
                  <c:v>-42.735666230817372</c:v>
                </c:pt>
                <c:pt idx="4531">
                  <c:v>-42.737582908988081</c:v>
                </c:pt>
                <c:pt idx="4532">
                  <c:v>-42.73949916432943</c:v>
                </c:pt>
                <c:pt idx="4533">
                  <c:v>-42.741414997027903</c:v>
                </c:pt>
                <c:pt idx="4534">
                  <c:v>-42.743330407269902</c:v>
                </c:pt>
                <c:pt idx="4535">
                  <c:v>-42.745245395241682</c:v>
                </c:pt>
                <c:pt idx="4536">
                  <c:v>-42.74715996112937</c:v>
                </c:pt>
                <c:pt idx="4537">
                  <c:v>-42.749074105118979</c:v>
                </c:pt>
                <c:pt idx="4538">
                  <c:v>-42.750987827396408</c:v>
                </c:pt>
                <c:pt idx="4539">
                  <c:v>-42.752901128147428</c:v>
                </c:pt>
                <c:pt idx="4540">
                  <c:v>-42.75481400755767</c:v>
                </c:pt>
                <c:pt idx="4541">
                  <c:v>-42.756726465812662</c:v>
                </c:pt>
                <c:pt idx="4542">
                  <c:v>-42.758638503097799</c:v>
                </c:pt>
                <c:pt idx="4543">
                  <c:v>-42.760550119598371</c:v>
                </c:pt>
                <c:pt idx="4544">
                  <c:v>-42.762461315499522</c:v>
                </c:pt>
                <c:pt idx="4545">
                  <c:v>-42.764372090986278</c:v>
                </c:pt>
                <c:pt idx="4546">
                  <c:v>-42.766282446243558</c:v>
                </c:pt>
                <c:pt idx="4547">
                  <c:v>-42.76819238145616</c:v>
                </c:pt>
                <c:pt idx="4548">
                  <c:v>-42.770101896808733</c:v>
                </c:pt>
                <c:pt idx="4549">
                  <c:v>-42.772010992485825</c:v>
                </c:pt>
                <c:pt idx="4550">
                  <c:v>-42.773919668671866</c:v>
                </c:pt>
                <c:pt idx="4551">
                  <c:v>-42.775827925551162</c:v>
                </c:pt>
                <c:pt idx="4552">
                  <c:v>-42.777735763307888</c:v>
                </c:pt>
                <c:pt idx="4553">
                  <c:v>-42.779643182126101</c:v>
                </c:pt>
                <c:pt idx="4554">
                  <c:v>-42.78155018218974</c:v>
                </c:pt>
                <c:pt idx="4555">
                  <c:v>-42.783456763682615</c:v>
                </c:pt>
                <c:pt idx="4556">
                  <c:v>-42.78536292678843</c:v>
                </c:pt>
                <c:pt idx="4557">
                  <c:v>-42.787268671690761</c:v>
                </c:pt>
                <c:pt idx="4558">
                  <c:v>-42.789173998573055</c:v>
                </c:pt>
                <c:pt idx="4559">
                  <c:v>-42.791078907618648</c:v>
                </c:pt>
                <c:pt idx="4560">
                  <c:v>-42.792983399010758</c:v>
                </c:pt>
                <c:pt idx="4561">
                  <c:v>-42.794887472932466</c:v>
                </c:pt>
                <c:pt idx="4562">
                  <c:v>-42.796791129566756</c:v>
                </c:pt>
                <c:pt idx="4563">
                  <c:v>-42.798694369096481</c:v>
                </c:pt>
                <c:pt idx="4564">
                  <c:v>-42.800597191704348</c:v>
                </c:pt>
                <c:pt idx="4565">
                  <c:v>-42.802499597572996</c:v>
                </c:pt>
                <c:pt idx="4566">
                  <c:v>-42.804401586884914</c:v>
                </c:pt>
                <c:pt idx="4567">
                  <c:v>-42.806303159822448</c:v>
                </c:pt>
                <c:pt idx="4568">
                  <c:v>-42.808204316567888</c:v>
                </c:pt>
                <c:pt idx="4569">
                  <c:v>-42.810105057303332</c:v>
                </c:pt>
                <c:pt idx="4570">
                  <c:v>-42.812005382210813</c:v>
                </c:pt>
                <c:pt idx="4571">
                  <c:v>-42.813905291472224</c:v>
                </c:pt>
                <c:pt idx="4572">
                  <c:v>-42.815804785269322</c:v>
                </c:pt>
                <c:pt idx="4573">
                  <c:v>-42.817703863783777</c:v>
                </c:pt>
                <c:pt idx="4574">
                  <c:v>-42.819602527197127</c:v>
                </c:pt>
                <c:pt idx="4575">
                  <c:v>-42.82150077569078</c:v>
                </c:pt>
                <c:pt idx="4576">
                  <c:v>-42.823398609446031</c:v>
                </c:pt>
                <c:pt idx="4577">
                  <c:v>-42.825296028644075</c:v>
                </c:pt>
                <c:pt idx="4578">
                  <c:v>-42.827193033465953</c:v>
                </c:pt>
                <c:pt idx="4579">
                  <c:v>-42.829089624092617</c:v>
                </c:pt>
                <c:pt idx="4580">
                  <c:v>-42.830985800704894</c:v>
                </c:pt>
                <c:pt idx="4581">
                  <c:v>-42.832881563483475</c:v>
                </c:pt>
                <c:pt idx="4582">
                  <c:v>-42.834776912608959</c:v>
                </c:pt>
                <c:pt idx="4583">
                  <c:v>-42.836671848261815</c:v>
                </c:pt>
                <c:pt idx="4584">
                  <c:v>-42.838566370622388</c:v>
                </c:pt>
                <c:pt idx="4585">
                  <c:v>-42.840460479870906</c:v>
                </c:pt>
                <c:pt idx="4586">
                  <c:v>-42.842354176187492</c:v>
                </c:pt>
                <c:pt idx="4587">
                  <c:v>-42.84424745975214</c:v>
                </c:pt>
                <c:pt idx="4588">
                  <c:v>-42.846140330744724</c:v>
                </c:pt>
                <c:pt idx="4589">
                  <c:v>-42.848032789345027</c:v>
                </c:pt>
                <c:pt idx="4590">
                  <c:v>-42.849924835732658</c:v>
                </c:pt>
                <c:pt idx="4591">
                  <c:v>-42.851816470087165</c:v>
                </c:pt>
                <c:pt idx="4592">
                  <c:v>-42.853707692587967</c:v>
                </c:pt>
                <c:pt idx="4593">
                  <c:v>-42.855598503414328</c:v>
                </c:pt>
                <c:pt idx="4594">
                  <c:v>-42.857488902745445</c:v>
                </c:pt>
                <c:pt idx="4595">
                  <c:v>-42.859378890760375</c:v>
                </c:pt>
                <c:pt idx="4596">
                  <c:v>-42.861268467638055</c:v>
                </c:pt>
                <c:pt idx="4597">
                  <c:v>-42.863157633557307</c:v>
                </c:pt>
                <c:pt idx="4598">
                  <c:v>-42.86504638869684</c:v>
                </c:pt>
                <c:pt idx="4599">
                  <c:v>-42.866934733235247</c:v>
                </c:pt>
                <c:pt idx="4600">
                  <c:v>-42.868822667351012</c:v>
                </c:pt>
                <c:pt idx="4601">
                  <c:v>-42.870710191222479</c:v>
                </c:pt>
                <c:pt idx="4602">
                  <c:v>-42.872597305027902</c:v>
                </c:pt>
                <c:pt idx="4603">
                  <c:v>-42.874484008945402</c:v>
                </c:pt>
                <c:pt idx="4604">
                  <c:v>-42.876370303152981</c:v>
                </c:pt>
                <c:pt idx="4605">
                  <c:v>-42.878256187828548</c:v>
                </c:pt>
                <c:pt idx="4606">
                  <c:v>-42.880141663149878</c:v>
                </c:pt>
                <c:pt idx="4607">
                  <c:v>-42.882026729294637</c:v>
                </c:pt>
                <c:pt idx="4608">
                  <c:v>-42.88391138644036</c:v>
                </c:pt>
                <c:pt idx="4609">
                  <c:v>-42.885795634764492</c:v>
                </c:pt>
                <c:pt idx="4610">
                  <c:v>-42.887679474444333</c:v>
                </c:pt>
                <c:pt idx="4611">
                  <c:v>-42.889562905657101</c:v>
                </c:pt>
                <c:pt idx="4612">
                  <c:v>-42.89144592857987</c:v>
                </c:pt>
                <c:pt idx="4613">
                  <c:v>-42.893328543389622</c:v>
                </c:pt>
                <c:pt idx="4614">
                  <c:v>-42.89521075026321</c:v>
                </c:pt>
                <c:pt idx="4615">
                  <c:v>-42.897092549377369</c:v>
                </c:pt>
                <c:pt idx="4616">
                  <c:v>-42.898973940908725</c:v>
                </c:pt>
                <c:pt idx="4617">
                  <c:v>-42.900854925033791</c:v>
                </c:pt>
                <c:pt idx="4618">
                  <c:v>-42.902735501928966</c:v>
                </c:pt>
                <c:pt idx="4619">
                  <c:v>-42.904615671770529</c:v>
                </c:pt>
                <c:pt idx="4620">
                  <c:v>-42.906495434734644</c:v>
                </c:pt>
                <c:pt idx="4621">
                  <c:v>-42.908374790997371</c:v>
                </c:pt>
                <c:pt idx="4622">
                  <c:v>-42.910253740734646</c:v>
                </c:pt>
                <c:pt idx="4623">
                  <c:v>-42.912132284122293</c:v>
                </c:pt>
                <c:pt idx="4624">
                  <c:v>-42.91401042133603</c:v>
                </c:pt>
                <c:pt idx="4625">
                  <c:v>-42.915888152551446</c:v>
                </c:pt>
                <c:pt idx="4626">
                  <c:v>-42.917765477944023</c:v>
                </c:pt>
                <c:pt idx="4627">
                  <c:v>-42.919642397689131</c:v>
                </c:pt>
                <c:pt idx="4628">
                  <c:v>-42.921518911962039</c:v>
                </c:pt>
                <c:pt idx="4629">
                  <c:v>-42.923395020937875</c:v>
                </c:pt>
                <c:pt idx="4630">
                  <c:v>-42.925270724791659</c:v>
                </c:pt>
                <c:pt idx="4631">
                  <c:v>-42.927146023698327</c:v>
                </c:pt>
                <c:pt idx="4632">
                  <c:v>-42.929020917832673</c:v>
                </c:pt>
                <c:pt idx="4633">
                  <c:v>-42.930895407369377</c:v>
                </c:pt>
                <c:pt idx="4634">
                  <c:v>-42.932769492483025</c:v>
                </c:pt>
                <c:pt idx="4635">
                  <c:v>-42.934643173348086</c:v>
                </c:pt>
                <c:pt idx="4636">
                  <c:v>-42.936516450138889</c:v>
                </c:pt>
                <c:pt idx="4637">
                  <c:v>-42.938389323029689</c:v>
                </c:pt>
                <c:pt idx="4638">
                  <c:v>-42.940261792194612</c:v>
                </c:pt>
                <c:pt idx="4639">
                  <c:v>-42.942133857807654</c:v>
                </c:pt>
                <c:pt idx="4640">
                  <c:v>-42.94400552004273</c:v>
                </c:pt>
                <c:pt idx="4641">
                  <c:v>-42.945876779073622</c:v>
                </c:pt>
                <c:pt idx="4642">
                  <c:v>-42.947747635073995</c:v>
                </c:pt>
                <c:pt idx="4643">
                  <c:v>-42.949618088217427</c:v>
                </c:pt>
                <c:pt idx="4644">
                  <c:v>-42.951488138677362</c:v>
                </c:pt>
                <c:pt idx="4645">
                  <c:v>-42.953357786627137</c:v>
                </c:pt>
                <c:pt idx="4646">
                  <c:v>-42.955227032239982</c:v>
                </c:pt>
                <c:pt idx="4647">
                  <c:v>-42.957095875689006</c:v>
                </c:pt>
                <c:pt idx="4648">
                  <c:v>-42.958964317147228</c:v>
                </c:pt>
                <c:pt idx="4649">
                  <c:v>-42.960832356787513</c:v>
                </c:pt>
                <c:pt idx="4650">
                  <c:v>-42.962699994782668</c:v>
                </c:pt>
                <c:pt idx="4651">
                  <c:v>-42.964567231305338</c:v>
                </c:pt>
                <c:pt idx="4652">
                  <c:v>-42.966434066528109</c:v>
                </c:pt>
                <c:pt idx="4653">
                  <c:v>-42.9683005006234</c:v>
                </c:pt>
                <c:pt idx="4654">
                  <c:v>-42.97016653376356</c:v>
                </c:pt>
                <c:pt idx="4655">
                  <c:v>-42.972032166120812</c:v>
                </c:pt>
                <c:pt idx="4656">
                  <c:v>-42.973897397867262</c:v>
                </c:pt>
                <c:pt idx="4657">
                  <c:v>-42.975762229174912</c:v>
                </c:pt>
                <c:pt idx="4658">
                  <c:v>-42.977626660215662</c:v>
                </c:pt>
                <c:pt idx="4659">
                  <c:v>-42.979490691161296</c:v>
                </c:pt>
                <c:pt idx="4660">
                  <c:v>-42.981354322183478</c:v>
                </c:pt>
                <c:pt idx="4661">
                  <c:v>-42.983217553453763</c:v>
                </c:pt>
                <c:pt idx="4662">
                  <c:v>-42.985080385143604</c:v>
                </c:pt>
                <c:pt idx="4663">
                  <c:v>-42.986942817424342</c:v>
                </c:pt>
                <c:pt idx="4664">
                  <c:v>-42.988804850467204</c:v>
                </c:pt>
                <c:pt idx="4665">
                  <c:v>-42.99066648444331</c:v>
                </c:pt>
                <c:pt idx="4666">
                  <c:v>-42.992527719523672</c:v>
                </c:pt>
                <c:pt idx="4667">
                  <c:v>-42.994388555879183</c:v>
                </c:pt>
                <c:pt idx="4668">
                  <c:v>-42.996248993680631</c:v>
                </c:pt>
                <c:pt idx="4669">
                  <c:v>-42.9981090330987</c:v>
                </c:pt>
                <c:pt idx="4670">
                  <c:v>-42.999968674303972</c:v>
                </c:pt>
                <c:pt idx="4671">
                  <c:v>-43.00182791746689</c:v>
                </c:pt>
                <c:pt idx="4672">
                  <c:v>-43.003686762757809</c:v>
                </c:pt>
                <c:pt idx="4673">
                  <c:v>-43.005545210346973</c:v>
                </c:pt>
                <c:pt idx="4674">
                  <c:v>-43.007403260404509</c:v>
                </c:pt>
                <c:pt idx="4675">
                  <c:v>-43.009260913100448</c:v>
                </c:pt>
                <c:pt idx="4676">
                  <c:v>-43.011118168604696</c:v>
                </c:pt>
                <c:pt idx="4677">
                  <c:v>-43.012975027087066</c:v>
                </c:pt>
                <c:pt idx="4678">
                  <c:v>-43.014831488717256</c:v>
                </c:pt>
                <c:pt idx="4679">
                  <c:v>-43.016687553664845</c:v>
                </c:pt>
                <c:pt idx="4680">
                  <c:v>-43.018543222099325</c:v>
                </c:pt>
                <c:pt idx="4681">
                  <c:v>-43.02039849419004</c:v>
                </c:pt>
                <c:pt idx="4682">
                  <c:v>-43.022253370106284</c:v>
                </c:pt>
                <c:pt idx="4683">
                  <c:v>-43.024107850017188</c:v>
                </c:pt>
                <c:pt idx="4684">
                  <c:v>-43.025961934091811</c:v>
                </c:pt>
                <c:pt idx="4685">
                  <c:v>-43.027815622499084</c:v>
                </c:pt>
                <c:pt idx="4686">
                  <c:v>-43.029668915407832</c:v>
                </c:pt>
                <c:pt idx="4687">
                  <c:v>-43.031521812986782</c:v>
                </c:pt>
                <c:pt idx="4688">
                  <c:v>-43.033374315404551</c:v>
                </c:pt>
                <c:pt idx="4689">
                  <c:v>-43.035226422829631</c:v>
                </c:pt>
                <c:pt idx="4690">
                  <c:v>-43.03707813543042</c:v>
                </c:pt>
                <c:pt idx="4691">
                  <c:v>-43.038929453375225</c:v>
                </c:pt>
                <c:pt idx="4692">
                  <c:v>-43.040780376832203</c:v>
                </c:pt>
                <c:pt idx="4693">
                  <c:v>-43.04263090596946</c:v>
                </c:pt>
                <c:pt idx="4694">
                  <c:v>-43.044481040954935</c:v>
                </c:pt>
                <c:pt idx="4695">
                  <c:v>-43.046330781956499</c:v>
                </c:pt>
                <c:pt idx="4696">
                  <c:v>-43.048180129141905</c:v>
                </c:pt>
                <c:pt idx="4697">
                  <c:v>-43.050029082678805</c:v>
                </c:pt>
                <c:pt idx="4698">
                  <c:v>-43.051877642734723</c:v>
                </c:pt>
                <c:pt idx="4699">
                  <c:v>-43.053725809477108</c:v>
                </c:pt>
                <c:pt idx="4700">
                  <c:v>-43.055573583073262</c:v>
                </c:pt>
                <c:pt idx="4701">
                  <c:v>-43.057420963690419</c:v>
                </c:pt>
                <c:pt idx="4702">
                  <c:v>-43.059267951495684</c:v>
                </c:pt>
                <c:pt idx="4703">
                  <c:v>-43.061114546656079</c:v>
                </c:pt>
                <c:pt idx="4704">
                  <c:v>-43.06296074933848</c:v>
                </c:pt>
                <c:pt idx="4705">
                  <c:v>-43.064806559709687</c:v>
                </c:pt>
                <c:pt idx="4706">
                  <c:v>-43.066651977936388</c:v>
                </c:pt>
                <c:pt idx="4707">
                  <c:v>-43.068497004185161</c:v>
                </c:pt>
                <c:pt idx="4708">
                  <c:v>-43.07034163862248</c:v>
                </c:pt>
                <c:pt idx="4709">
                  <c:v>-43.072185881414704</c:v>
                </c:pt>
                <c:pt idx="4710">
                  <c:v>-43.074029732728114</c:v>
                </c:pt>
                <c:pt idx="4711">
                  <c:v>-43.075873192728842</c:v>
                </c:pt>
                <c:pt idx="4712">
                  <c:v>-43.077716261582957</c:v>
                </c:pt>
                <c:pt idx="4713">
                  <c:v>-43.07955893945639</c:v>
                </c:pt>
                <c:pt idx="4714">
                  <c:v>-43.081401226514984</c:v>
                </c:pt>
                <c:pt idx="4715">
                  <c:v>-43.083243122924479</c:v>
                </c:pt>
                <c:pt idx="4716">
                  <c:v>-43.085084628850495</c:v>
                </c:pt>
                <c:pt idx="4717">
                  <c:v>-43.086925744458561</c:v>
                </c:pt>
                <c:pt idx="4718">
                  <c:v>-43.088766469914077</c:v>
                </c:pt>
                <c:pt idx="4719">
                  <c:v>-43.090606805382379</c:v>
                </c:pt>
                <c:pt idx="4720">
                  <c:v>-43.09244675102866</c:v>
                </c:pt>
                <c:pt idx="4721">
                  <c:v>-43.094286307018017</c:v>
                </c:pt>
                <c:pt idx="4722">
                  <c:v>-43.096125473515457</c:v>
                </c:pt>
                <c:pt idx="4723">
                  <c:v>-43.09796425068587</c:v>
                </c:pt>
                <c:pt idx="4724">
                  <c:v>-43.099802638694051</c:v>
                </c:pt>
                <c:pt idx="4725">
                  <c:v>-43.101640637704662</c:v>
                </c:pt>
                <c:pt idx="4726">
                  <c:v>-43.103478247882308</c:v>
                </c:pt>
                <c:pt idx="4727">
                  <c:v>-43.105315469391449</c:v>
                </c:pt>
                <c:pt idx="4728">
                  <c:v>-43.10715230239645</c:v>
                </c:pt>
                <c:pt idx="4729">
                  <c:v>-43.108988747061588</c:v>
                </c:pt>
                <c:pt idx="4730">
                  <c:v>-43.110824803551026</c:v>
                </c:pt>
                <c:pt idx="4731">
                  <c:v>-43.112660472028793</c:v>
                </c:pt>
                <c:pt idx="4732">
                  <c:v>-43.11449575265889</c:v>
                </c:pt>
                <c:pt idx="4733">
                  <c:v>-43.116330645605117</c:v>
                </c:pt>
                <c:pt idx="4734">
                  <c:v>-43.118165151031263</c:v>
                </c:pt>
                <c:pt idx="4735">
                  <c:v>-43.119999269100944</c:v>
                </c:pt>
                <c:pt idx="4736">
                  <c:v>-43.121832999977705</c:v>
                </c:pt>
                <c:pt idx="4737">
                  <c:v>-43.123666343824986</c:v>
                </c:pt>
                <c:pt idx="4738">
                  <c:v>-43.125499300806105</c:v>
                </c:pt>
                <c:pt idx="4739">
                  <c:v>-43.127331871084294</c:v>
                </c:pt>
                <c:pt idx="4740">
                  <c:v>-43.129164054822695</c:v>
                </c:pt>
                <c:pt idx="4741">
                  <c:v>-43.130995852184313</c:v>
                </c:pt>
                <c:pt idx="4742">
                  <c:v>-43.132827263332068</c:v>
                </c:pt>
                <c:pt idx="4743">
                  <c:v>-43.134658288428781</c:v>
                </c:pt>
                <c:pt idx="4744">
                  <c:v>-43.136488927637153</c:v>
                </c:pt>
                <c:pt idx="4745">
                  <c:v>-43.138319181119805</c:v>
                </c:pt>
                <c:pt idx="4746">
                  <c:v>-43.140149049039245</c:v>
                </c:pt>
                <c:pt idx="4747">
                  <c:v>-43.141978531557882</c:v>
                </c:pt>
                <c:pt idx="4748">
                  <c:v>-43.143807628837997</c:v>
                </c:pt>
                <c:pt idx="4749">
                  <c:v>-43.145636341041794</c:v>
                </c:pt>
                <c:pt idx="4750">
                  <c:v>-43.147464668331388</c:v>
                </c:pt>
                <c:pt idx="4751">
                  <c:v>-43.149292610868756</c:v>
                </c:pt>
                <c:pt idx="4752">
                  <c:v>-43.151120168815794</c:v>
                </c:pt>
                <c:pt idx="4753">
                  <c:v>-43.152947342334301</c:v>
                </c:pt>
                <c:pt idx="4754">
                  <c:v>-43.15477413158596</c:v>
                </c:pt>
                <c:pt idx="4755">
                  <c:v>-43.156600536732348</c:v>
                </c:pt>
                <c:pt idx="4756">
                  <c:v>-43.158426557934959</c:v>
                </c:pt>
                <c:pt idx="4757">
                  <c:v>-43.160252195355177</c:v>
                </c:pt>
                <c:pt idx="4758">
                  <c:v>-43.162077449154275</c:v>
                </c:pt>
                <c:pt idx="4759">
                  <c:v>-43.163902319493424</c:v>
                </c:pt>
                <c:pt idx="4760">
                  <c:v>-43.165726806533726</c:v>
                </c:pt>
                <c:pt idx="4761">
                  <c:v>-43.167550910436141</c:v>
                </c:pt>
                <c:pt idx="4762">
                  <c:v>-43.169374631361549</c:v>
                </c:pt>
                <c:pt idx="4763">
                  <c:v>-43.171197969470718</c:v>
                </c:pt>
                <c:pt idx="4764">
                  <c:v>-43.173020924924316</c:v>
                </c:pt>
                <c:pt idx="4765">
                  <c:v>-43.174843497882932</c:v>
                </c:pt>
                <c:pt idx="4766">
                  <c:v>-43.176665688507008</c:v>
                </c:pt>
                <c:pt idx="4767">
                  <c:v>-43.178487496956933</c:v>
                </c:pt>
                <c:pt idx="4768">
                  <c:v>-43.180308923392978</c:v>
                </c:pt>
                <c:pt idx="4769">
                  <c:v>-43.182129967975307</c:v>
                </c:pt>
                <c:pt idx="4770">
                  <c:v>-43.183950630863976</c:v>
                </c:pt>
                <c:pt idx="4771">
                  <c:v>-43.185770912218956</c:v>
                </c:pt>
                <c:pt idx="4772">
                  <c:v>-43.187590812200114</c:v>
                </c:pt>
                <c:pt idx="4773">
                  <c:v>-43.189410330967213</c:v>
                </c:pt>
                <c:pt idx="4774">
                  <c:v>-43.191229468679921</c:v>
                </c:pt>
                <c:pt idx="4775">
                  <c:v>-43.193048225497805</c:v>
                </c:pt>
                <c:pt idx="4776">
                  <c:v>-43.194866601580316</c:v>
                </c:pt>
                <c:pt idx="4777">
                  <c:v>-43.196684597086836</c:v>
                </c:pt>
                <c:pt idx="4778">
                  <c:v>-43.198502212176606</c:v>
                </c:pt>
                <c:pt idx="4779">
                  <c:v>-43.200319447008823</c:v>
                </c:pt>
                <c:pt idx="4780">
                  <c:v>-43.202136301742513</c:v>
                </c:pt>
                <c:pt idx="4781">
                  <c:v>-43.203952776536667</c:v>
                </c:pt>
                <c:pt idx="4782">
                  <c:v>-43.205768871550141</c:v>
                </c:pt>
                <c:pt idx="4783">
                  <c:v>-43.207584586941707</c:v>
                </c:pt>
                <c:pt idx="4784">
                  <c:v>-43.209399922870013</c:v>
                </c:pt>
                <c:pt idx="4785">
                  <c:v>-43.211214879493639</c:v>
                </c:pt>
                <c:pt idx="4786">
                  <c:v>-43.21302945697105</c:v>
                </c:pt>
                <c:pt idx="4787">
                  <c:v>-43.214843655460612</c:v>
                </c:pt>
                <c:pt idx="4788">
                  <c:v>-43.216657475120584</c:v>
                </c:pt>
                <c:pt idx="4789">
                  <c:v>-43.218470916109162</c:v>
                </c:pt>
                <c:pt idx="4790">
                  <c:v>-43.220283978584391</c:v>
                </c:pt>
                <c:pt idx="4791">
                  <c:v>-43.222096662704246</c:v>
                </c:pt>
                <c:pt idx="4792">
                  <c:v>-43.22390896862661</c:v>
                </c:pt>
                <c:pt idx="4793">
                  <c:v>-43.225720896509245</c:v>
                </c:pt>
                <c:pt idx="4794">
                  <c:v>-43.227532446509827</c:v>
                </c:pt>
                <c:pt idx="4795">
                  <c:v>-43.22934361878594</c:v>
                </c:pt>
                <c:pt idx="4796">
                  <c:v>-43.231154413495048</c:v>
                </c:pt>
                <c:pt idx="4797">
                  <c:v>-43.232964830794543</c:v>
                </c:pt>
                <c:pt idx="4798">
                  <c:v>-43.234774870841704</c:v>
                </c:pt>
                <c:pt idx="4799">
                  <c:v>-43.236584533793717</c:v>
                </c:pt>
                <c:pt idx="4800">
                  <c:v>-43.238393819807648</c:v>
                </c:pt>
                <c:pt idx="4801">
                  <c:v>-43.240202729040504</c:v>
                </c:pt>
                <c:pt idx="4802">
                  <c:v>-43.242011261649161</c:v>
                </c:pt>
                <c:pt idx="4803">
                  <c:v>-43.243819417790412</c:v>
                </c:pt>
                <c:pt idx="4804">
                  <c:v>-43.245627197620948</c:v>
                </c:pt>
                <c:pt idx="4805">
                  <c:v>-43.247434601297371</c:v>
                </c:pt>
                <c:pt idx="4806">
                  <c:v>-43.249241628976165</c:v>
                </c:pt>
                <c:pt idx="4807">
                  <c:v>-43.251048280813734</c:v>
                </c:pt>
                <c:pt idx="4808">
                  <c:v>-43.252854556966383</c:v>
                </c:pt>
                <c:pt idx="4809">
                  <c:v>-43.254660457590326</c:v>
                </c:pt>
                <c:pt idx="4810">
                  <c:v>-43.256465982841647</c:v>
                </c:pt>
                <c:pt idx="4811">
                  <c:v>-43.258271132876374</c:v>
                </c:pt>
                <c:pt idx="4812">
                  <c:v>-43.2600759078504</c:v>
                </c:pt>
                <c:pt idx="4813">
                  <c:v>-43.261880307919554</c:v>
                </c:pt>
                <c:pt idx="4814">
                  <c:v>-43.26368433323956</c:v>
                </c:pt>
                <c:pt idx="4815">
                  <c:v>-43.265487983966018</c:v>
                </c:pt>
                <c:pt idx="4816">
                  <c:v>-43.267291260254481</c:v>
                </c:pt>
                <c:pt idx="4817">
                  <c:v>-43.269094162260345</c:v>
                </c:pt>
                <c:pt idx="4818">
                  <c:v>-43.270896690138954</c:v>
                </c:pt>
                <c:pt idx="4819">
                  <c:v>-43.27269884404555</c:v>
                </c:pt>
                <c:pt idx="4820">
                  <c:v>-43.274500624135257</c:v>
                </c:pt>
                <c:pt idx="4821">
                  <c:v>-43.276302030563123</c:v>
                </c:pt>
                <c:pt idx="4822">
                  <c:v>-43.278103063484096</c:v>
                </c:pt>
                <c:pt idx="4823">
                  <c:v>-43.27990372305301</c:v>
                </c:pt>
                <c:pt idx="4824">
                  <c:v>-43.281704009424622</c:v>
                </c:pt>
                <c:pt idx="4825">
                  <c:v>-43.283503922753596</c:v>
                </c:pt>
                <c:pt idx="4826">
                  <c:v>-43.285303463194481</c:v>
                </c:pt>
                <c:pt idx="4827">
                  <c:v>-43.287102630901742</c:v>
                </c:pt>
                <c:pt idx="4828">
                  <c:v>-43.28890142602976</c:v>
                </c:pt>
                <c:pt idx="4829">
                  <c:v>-43.290699848732785</c:v>
                </c:pt>
                <c:pt idx="4830">
                  <c:v>-43.292497899165014</c:v>
                </c:pt>
                <c:pt idx="4831">
                  <c:v>-43.294295577480497</c:v>
                </c:pt>
                <c:pt idx="4832">
                  <c:v>-43.296092883833246</c:v>
                </c:pt>
                <c:pt idx="4833">
                  <c:v>-43.297889818377143</c:v>
                </c:pt>
                <c:pt idx="4834">
                  <c:v>-43.299686381265978</c:v>
                </c:pt>
                <c:pt idx="4835">
                  <c:v>-43.301482572653441</c:v>
                </c:pt>
                <c:pt idx="4836">
                  <c:v>-43.303278392693151</c:v>
                </c:pt>
                <c:pt idx="4837">
                  <c:v>-43.305073841538608</c:v>
                </c:pt>
                <c:pt idx="4838">
                  <c:v>-43.306868919343216</c:v>
                </c:pt>
                <c:pt idx="4839">
                  <c:v>-43.308663626260312</c:v>
                </c:pt>
                <c:pt idx="4840">
                  <c:v>-43.310457962443095</c:v>
                </c:pt>
                <c:pt idx="4841">
                  <c:v>-43.312251928044702</c:v>
                </c:pt>
                <c:pt idx="4842">
                  <c:v>-43.314045523218169</c:v>
                </c:pt>
                <c:pt idx="4843">
                  <c:v>-43.315838748116427</c:v>
                </c:pt>
                <c:pt idx="4844">
                  <c:v>-43.317631602892334</c:v>
                </c:pt>
                <c:pt idx="4845">
                  <c:v>-43.319424087698614</c:v>
                </c:pt>
                <c:pt idx="4846">
                  <c:v>-43.321216202687935</c:v>
                </c:pt>
                <c:pt idx="4847">
                  <c:v>-43.323007948012851</c:v>
                </c:pt>
                <c:pt idx="4848">
                  <c:v>-43.324799323825829</c:v>
                </c:pt>
                <c:pt idx="4849">
                  <c:v>-43.326590330279245</c:v>
                </c:pt>
                <c:pt idx="4850">
                  <c:v>-43.328380967525376</c:v>
                </c:pt>
                <c:pt idx="4851">
                  <c:v>-43.330171235716392</c:v>
                </c:pt>
                <c:pt idx="4852">
                  <c:v>-43.331961135004384</c:v>
                </c:pt>
                <c:pt idx="4853">
                  <c:v>-43.333750665541359</c:v>
                </c:pt>
                <c:pt idx="4854">
                  <c:v>-43.335539827479195</c:v>
                </c:pt>
                <c:pt idx="4855">
                  <c:v>-43.337328620969728</c:v>
                </c:pt>
                <c:pt idx="4856">
                  <c:v>-43.339117046164645</c:v>
                </c:pt>
                <c:pt idx="4857">
                  <c:v>-43.340905103215576</c:v>
                </c:pt>
                <c:pt idx="4858">
                  <c:v>-43.342692792274036</c:v>
                </c:pt>
                <c:pt idx="4859">
                  <c:v>-43.344480113491464</c:v>
                </c:pt>
                <c:pt idx="4860">
                  <c:v>-43.346267067019213</c:v>
                </c:pt>
                <c:pt idx="4861">
                  <c:v>-43.348053653008506</c:v>
                </c:pt>
                <c:pt idx="4862">
                  <c:v>-43.349839871610499</c:v>
                </c:pt>
                <c:pt idx="4863">
                  <c:v>-43.351625722976259</c:v>
                </c:pt>
                <c:pt idx="4864">
                  <c:v>-43.353411207256741</c:v>
                </c:pt>
                <c:pt idx="4865">
                  <c:v>-43.355196324602829</c:v>
                </c:pt>
                <c:pt idx="4866">
                  <c:v>-43.356981075165294</c:v>
                </c:pt>
                <c:pt idx="4867">
                  <c:v>-43.358765459094826</c:v>
                </c:pt>
                <c:pt idx="4868">
                  <c:v>-43.360549476542019</c:v>
                </c:pt>
                <c:pt idx="4869">
                  <c:v>-43.362333127657365</c:v>
                </c:pt>
                <c:pt idx="4870">
                  <c:v>-43.364116412591287</c:v>
                </c:pt>
                <c:pt idx="4871">
                  <c:v>-43.365899331494084</c:v>
                </c:pt>
                <c:pt idx="4872">
                  <c:v>-43.367681884515989</c:v>
                </c:pt>
                <c:pt idx="4873">
                  <c:v>-43.369464071807123</c:v>
                </c:pt>
                <c:pt idx="4874">
                  <c:v>-43.371245893517539</c:v>
                </c:pt>
                <c:pt idx="4875">
                  <c:v>-43.373027349797184</c:v>
                </c:pt>
                <c:pt idx="4876">
                  <c:v>-43.374808440795888</c:v>
                </c:pt>
                <c:pt idx="4877">
                  <c:v>-43.376589166663429</c:v>
                </c:pt>
                <c:pt idx="4878">
                  <c:v>-43.378369527549481</c:v>
                </c:pt>
                <c:pt idx="4879">
                  <c:v>-43.380149523603613</c:v>
                </c:pt>
                <c:pt idx="4880">
                  <c:v>-43.381929154975303</c:v>
                </c:pt>
                <c:pt idx="4881">
                  <c:v>-43.383708421813971</c:v>
                </c:pt>
                <c:pt idx="4882">
                  <c:v>-43.38548732426888</c:v>
                </c:pt>
                <c:pt idx="4883">
                  <c:v>-43.387265862489279</c:v>
                </c:pt>
                <c:pt idx="4884">
                  <c:v>-43.389044036624256</c:v>
                </c:pt>
                <c:pt idx="4885">
                  <c:v>-43.39082184682286</c:v>
                </c:pt>
                <c:pt idx="4886">
                  <c:v>-43.392599293234007</c:v>
                </c:pt>
                <c:pt idx="4887">
                  <c:v>-43.394376376006562</c:v>
                </c:pt>
                <c:pt idx="4888">
                  <c:v>-43.39615309528925</c:v>
                </c:pt>
                <c:pt idx="4889">
                  <c:v>-43.397929451230766</c:v>
                </c:pt>
                <c:pt idx="4890">
                  <c:v>-43.399705443979656</c:v>
                </c:pt>
                <c:pt idx="4891">
                  <c:v>-43.401481073684408</c:v>
                </c:pt>
                <c:pt idx="4892">
                  <c:v>-43.4032563404934</c:v>
                </c:pt>
                <c:pt idx="4893">
                  <c:v>-43.405031244554948</c:v>
                </c:pt>
                <c:pt idx="4894">
                  <c:v>-43.406805786017244</c:v>
                </c:pt>
                <c:pt idx="4895">
                  <c:v>-43.408579965028409</c:v>
                </c:pt>
                <c:pt idx="4896">
                  <c:v>-43.410353781736461</c:v>
                </c:pt>
                <c:pt idx="4897">
                  <c:v>-43.412127236289344</c:v>
                </c:pt>
                <c:pt idx="4898">
                  <c:v>-43.413900328834892</c:v>
                </c:pt>
                <c:pt idx="4899">
                  <c:v>-43.41567305952087</c:v>
                </c:pt>
                <c:pt idx="4900">
                  <c:v>-43.417445428494929</c:v>
                </c:pt>
                <c:pt idx="4901">
                  <c:v>-43.419217435904642</c:v>
                </c:pt>
                <c:pt idx="4902">
                  <c:v>-43.420989081897488</c:v>
                </c:pt>
                <c:pt idx="4903">
                  <c:v>-43.422760366620878</c:v>
                </c:pt>
                <c:pt idx="4904">
                  <c:v>-43.424531290222099</c:v>
                </c:pt>
                <c:pt idx="4905">
                  <c:v>-43.426301852848361</c:v>
                </c:pt>
                <c:pt idx="4906">
                  <c:v>-43.42807205464679</c:v>
                </c:pt>
                <c:pt idx="4907">
                  <c:v>-43.429841895764405</c:v>
                </c:pt>
                <c:pt idx="4908">
                  <c:v>-43.431611376348165</c:v>
                </c:pt>
                <c:pt idx="4909">
                  <c:v>-43.433380496544913</c:v>
                </c:pt>
                <c:pt idx="4910">
                  <c:v>-43.435149256501418</c:v>
                </c:pt>
                <c:pt idx="4911">
                  <c:v>-43.436917656364351</c:v>
                </c:pt>
                <c:pt idx="4912">
                  <c:v>-43.438685696280288</c:v>
                </c:pt>
                <c:pt idx="4913">
                  <c:v>-43.440453376395723</c:v>
                </c:pt>
                <c:pt idx="4914">
                  <c:v>-43.442220696857071</c:v>
                </c:pt>
                <c:pt idx="4915">
                  <c:v>-43.443987657810638</c:v>
                </c:pt>
                <c:pt idx="4916">
                  <c:v>-43.445754259402648</c:v>
                </c:pt>
                <c:pt idx="4917">
                  <c:v>-43.447520501779245</c:v>
                </c:pt>
                <c:pt idx="4918">
                  <c:v>-43.449286385086474</c:v>
                </c:pt>
                <c:pt idx="4919">
                  <c:v>-43.45105190947028</c:v>
                </c:pt>
                <c:pt idx="4920">
                  <c:v>-43.45281707507656</c:v>
                </c:pt>
                <c:pt idx="4921">
                  <c:v>-43.454581882051066</c:v>
                </c:pt>
                <c:pt idx="4922">
                  <c:v>-43.456346330539503</c:v>
                </c:pt>
                <c:pt idx="4923">
                  <c:v>-43.458110420687468</c:v>
                </c:pt>
                <c:pt idx="4924">
                  <c:v>-43.459874152640488</c:v>
                </c:pt>
                <c:pt idx="4925">
                  <c:v>-43.461637526543974</c:v>
                </c:pt>
                <c:pt idx="4926">
                  <c:v>-43.463400542543269</c:v>
                </c:pt>
                <c:pt idx="4927">
                  <c:v>-43.465163200783621</c:v>
                </c:pt>
                <c:pt idx="4928">
                  <c:v>-43.466925501410188</c:v>
                </c:pt>
                <c:pt idx="4929">
                  <c:v>-43.468687444568054</c:v>
                </c:pt>
                <c:pt idx="4930">
                  <c:v>-43.470449030402179</c:v>
                </c:pt>
                <c:pt idx="4931">
                  <c:v>-43.472210259057476</c:v>
                </c:pt>
                <c:pt idx="4932">
                  <c:v>-43.473971130678748</c:v>
                </c:pt>
                <c:pt idx="4933">
                  <c:v>-43.475731645410711</c:v>
                </c:pt>
                <c:pt idx="4934">
                  <c:v>-43.477491803398003</c:v>
                </c:pt>
                <c:pt idx="4935">
                  <c:v>-43.479251604785162</c:v>
                </c:pt>
                <c:pt idx="4936">
                  <c:v>-43.481011049716642</c:v>
                </c:pt>
                <c:pt idx="4937">
                  <c:v>-43.482770138336811</c:v>
                </c:pt>
                <c:pt idx="4938">
                  <c:v>-43.484528870789958</c:v>
                </c:pt>
                <c:pt idx="4939">
                  <c:v>-43.486287247220268</c:v>
                </c:pt>
                <c:pt idx="4940">
                  <c:v>-43.488045267771838</c:v>
                </c:pt>
                <c:pt idx="4941">
                  <c:v>-43.489802932588702</c:v>
                </c:pt>
                <c:pt idx="4942">
                  <c:v>-43.491560241814781</c:v>
                </c:pt>
                <c:pt idx="4943">
                  <c:v>-43.49331719559391</c:v>
                </c:pt>
                <c:pt idx="4944">
                  <c:v>-43.495073794069867</c:v>
                </c:pt>
                <c:pt idx="4945">
                  <c:v>-43.496830037386296</c:v>
                </c:pt>
                <c:pt idx="4946">
                  <c:v>-43.49858592568679</c:v>
                </c:pt>
                <c:pt idx="4947">
                  <c:v>-43.500341459114836</c:v>
                </c:pt>
                <c:pt idx="4948">
                  <c:v>-43.50209663781385</c:v>
                </c:pt>
                <c:pt idx="4949">
                  <c:v>-43.503851461927148</c:v>
                </c:pt>
                <c:pt idx="4950">
                  <c:v>-43.50560593159797</c:v>
                </c:pt>
                <c:pt idx="4951">
                  <c:v>-43.507360046969445</c:v>
                </c:pt>
                <c:pt idx="4952">
                  <c:v>-43.509113808184651</c:v>
                </c:pt>
                <c:pt idx="4953">
                  <c:v>-43.510867215386554</c:v>
                </c:pt>
                <c:pt idx="4954">
                  <c:v>-43.512620268718038</c:v>
                </c:pt>
                <c:pt idx="4955">
                  <c:v>-43.514372968321908</c:v>
                </c:pt>
                <c:pt idx="4956">
                  <c:v>-43.516125314340869</c:v>
                </c:pt>
                <c:pt idx="4957">
                  <c:v>-43.517877306917555</c:v>
                </c:pt>
                <c:pt idx="4958">
                  <c:v>-43.519628946194516</c:v>
                </c:pt>
                <c:pt idx="4959">
                  <c:v>-43.521380232314193</c:v>
                </c:pt>
                <c:pt idx="4960">
                  <c:v>-43.523131165418967</c:v>
                </c:pt>
                <c:pt idx="4961">
                  <c:v>-43.524881745651108</c:v>
                </c:pt>
                <c:pt idx="4962">
                  <c:v>-43.526631973152817</c:v>
                </c:pt>
                <c:pt idx="4963">
                  <c:v>-43.528381848066211</c:v>
                </c:pt>
                <c:pt idx="4964">
                  <c:v>-43.530131370533311</c:v>
                </c:pt>
                <c:pt idx="4965">
                  <c:v>-43.531880540696051</c:v>
                </c:pt>
                <c:pt idx="4966">
                  <c:v>-43.533629358696288</c:v>
                </c:pt>
                <c:pt idx="4967">
                  <c:v>-43.535377824675791</c:v>
                </c:pt>
                <c:pt idx="4968">
                  <c:v>-43.537125938776242</c:v>
                </c:pt>
                <c:pt idx="4969">
                  <c:v>-43.538873701139238</c:v>
                </c:pt>
                <c:pt idx="4970">
                  <c:v>-43.540621111906283</c:v>
                </c:pt>
                <c:pt idx="4971">
                  <c:v>-43.542368171218811</c:v>
                </c:pt>
                <c:pt idx="4972">
                  <c:v>-43.544114879218171</c:v>
                </c:pt>
                <c:pt idx="4973">
                  <c:v>-43.545861236045596</c:v>
                </c:pt>
                <c:pt idx="4974">
                  <c:v>-43.547607241842279</c:v>
                </c:pt>
                <c:pt idx="4975">
                  <c:v>-43.549352896749284</c:v>
                </c:pt>
                <c:pt idx="4976">
                  <c:v>-43.551098200907632</c:v>
                </c:pt>
                <c:pt idx="4977">
                  <c:v>-43.552843154458216</c:v>
                </c:pt>
                <c:pt idx="4978">
                  <c:v>-43.554587757541881</c:v>
                </c:pt>
                <c:pt idx="4979">
                  <c:v>-43.556332010299379</c:v>
                </c:pt>
                <c:pt idx="4980">
                  <c:v>-43.558075912871352</c:v>
                </c:pt>
                <c:pt idx="4981">
                  <c:v>-43.559819465398384</c:v>
                </c:pt>
                <c:pt idx="4982">
                  <c:v>-43.561562668020962</c:v>
                </c:pt>
                <c:pt idx="4983">
                  <c:v>-43.563305520879503</c:v>
                </c:pt>
                <c:pt idx="4984">
                  <c:v>-43.565048024114319</c:v>
                </c:pt>
                <c:pt idx="4985">
                  <c:v>-43.566790177865649</c:v>
                </c:pt>
                <c:pt idx="4986">
                  <c:v>-43.568531982273655</c:v>
                </c:pt>
                <c:pt idx="4987">
                  <c:v>-43.570273437478392</c:v>
                </c:pt>
                <c:pt idx="4988">
                  <c:v>-43.572014543619858</c:v>
                </c:pt>
                <c:pt idx="4989">
                  <c:v>-43.573755300837959</c:v>
                </c:pt>
                <c:pt idx="4990">
                  <c:v>-43.575495709272488</c:v>
                </c:pt>
                <c:pt idx="4991">
                  <c:v>-43.577235769063194</c:v>
                </c:pt>
                <c:pt idx="4992">
                  <c:v>-43.578975480349726</c:v>
                </c:pt>
                <c:pt idx="4993">
                  <c:v>-43.580714843271636</c:v>
                </c:pt>
                <c:pt idx="4994">
                  <c:v>-43.582453857968417</c:v>
                </c:pt>
                <c:pt idx="4995">
                  <c:v>-43.584192524579478</c:v>
                </c:pt>
                <c:pt idx="4996">
                  <c:v>-43.5859308432441</c:v>
                </c:pt>
                <c:pt idx="4997">
                  <c:v>-43.587668814101541</c:v>
                </c:pt>
                <c:pt idx="4998">
                  <c:v>-43.589406437290926</c:v>
                </c:pt>
                <c:pt idx="4999">
                  <c:v>-43.591143712951336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Sheet2!$E$7</c:f>
              <c:strCache>
                <c:ptCount val="1"/>
                <c:pt idx="0">
                  <c:v>RC + Sinc</c:v>
                </c:pt>
              </c:strCache>
            </c:strRef>
          </c:tx>
          <c:marker>
            <c:symbol val="none"/>
          </c:marker>
          <c:xVal>
            <c:numRef>
              <c:f>Sheet2!$B$10:$B$12349</c:f>
              <c:numCache>
                <c:formatCode>General</c:formatCode>
                <c:ptCount val="12340"/>
                <c:pt idx="0">
                  <c:v>2.5600000000000001E-2</c:v>
                </c:pt>
                <c:pt idx="1">
                  <c:v>5.1200000000000002E-2</c:v>
                </c:pt>
                <c:pt idx="2">
                  <c:v>7.6800000000000007E-2</c:v>
                </c:pt>
                <c:pt idx="3">
                  <c:v>0.1024</c:v>
                </c:pt>
                <c:pt idx="4">
                  <c:v>0.128</c:v>
                </c:pt>
                <c:pt idx="5">
                  <c:v>0.15359999999999999</c:v>
                </c:pt>
                <c:pt idx="6">
                  <c:v>0.1792</c:v>
                </c:pt>
                <c:pt idx="7">
                  <c:v>0.20479999999999998</c:v>
                </c:pt>
                <c:pt idx="8">
                  <c:v>0.23039999999999997</c:v>
                </c:pt>
                <c:pt idx="9">
                  <c:v>0.25599999999999995</c:v>
                </c:pt>
                <c:pt idx="10">
                  <c:v>0.28159999999999996</c:v>
                </c:pt>
                <c:pt idx="11">
                  <c:v>0.30719999999999997</c:v>
                </c:pt>
                <c:pt idx="12">
                  <c:v>0.33279999999999998</c:v>
                </c:pt>
                <c:pt idx="13">
                  <c:v>0.35840000000000005</c:v>
                </c:pt>
                <c:pt idx="14">
                  <c:v>0.38400000000000006</c:v>
                </c:pt>
                <c:pt idx="15">
                  <c:v>0.40960000000000008</c:v>
                </c:pt>
                <c:pt idx="16">
                  <c:v>0.43520000000000009</c:v>
                </c:pt>
                <c:pt idx="17">
                  <c:v>0.4608000000000001</c:v>
                </c:pt>
                <c:pt idx="18">
                  <c:v>0.48640000000000017</c:v>
                </c:pt>
                <c:pt idx="19">
                  <c:v>0.51200000000000012</c:v>
                </c:pt>
                <c:pt idx="20">
                  <c:v>0.53760000000000019</c:v>
                </c:pt>
                <c:pt idx="21">
                  <c:v>0.56320000000000014</c:v>
                </c:pt>
                <c:pt idx="22">
                  <c:v>0.58880000000000021</c:v>
                </c:pt>
                <c:pt idx="23">
                  <c:v>0.61440000000000017</c:v>
                </c:pt>
                <c:pt idx="24">
                  <c:v>0.64000000000000024</c:v>
                </c:pt>
                <c:pt idx="25">
                  <c:v>0.6656000000000003</c:v>
                </c:pt>
                <c:pt idx="26">
                  <c:v>0.69120000000000026</c:v>
                </c:pt>
                <c:pt idx="27">
                  <c:v>0.71680000000000033</c:v>
                </c:pt>
                <c:pt idx="28">
                  <c:v>0.74240000000000028</c:v>
                </c:pt>
                <c:pt idx="29">
                  <c:v>0.76800000000000035</c:v>
                </c:pt>
                <c:pt idx="30">
                  <c:v>0.79360000000000042</c:v>
                </c:pt>
                <c:pt idx="31">
                  <c:v>0.81920000000000037</c:v>
                </c:pt>
                <c:pt idx="32">
                  <c:v>0.84480000000000044</c:v>
                </c:pt>
                <c:pt idx="33">
                  <c:v>0.8704000000000004</c:v>
                </c:pt>
                <c:pt idx="34">
                  <c:v>0.89600000000000046</c:v>
                </c:pt>
                <c:pt idx="35">
                  <c:v>0.92160000000000053</c:v>
                </c:pt>
                <c:pt idx="36">
                  <c:v>0.94720000000000049</c:v>
                </c:pt>
                <c:pt idx="37">
                  <c:v>0.97280000000000055</c:v>
                </c:pt>
                <c:pt idx="38">
                  <c:v>0.99840000000000051</c:v>
                </c:pt>
                <c:pt idx="39">
                  <c:v>1.0240000000000005</c:v>
                </c:pt>
                <c:pt idx="40">
                  <c:v>1.0496000000000003</c:v>
                </c:pt>
                <c:pt idx="41">
                  <c:v>1.0752000000000004</c:v>
                </c:pt>
                <c:pt idx="42">
                  <c:v>1.1008000000000002</c:v>
                </c:pt>
                <c:pt idx="43">
                  <c:v>1.1264000000000001</c:v>
                </c:pt>
                <c:pt idx="44">
                  <c:v>1.1519999999999999</c:v>
                </c:pt>
                <c:pt idx="45">
                  <c:v>1.1776</c:v>
                </c:pt>
                <c:pt idx="46">
                  <c:v>1.2031999999999998</c:v>
                </c:pt>
                <c:pt idx="47">
                  <c:v>1.2287999999999997</c:v>
                </c:pt>
                <c:pt idx="48">
                  <c:v>1.2543999999999997</c:v>
                </c:pt>
                <c:pt idx="49">
                  <c:v>1.2799999999999996</c:v>
                </c:pt>
                <c:pt idx="50">
                  <c:v>1.3055999999999994</c:v>
                </c:pt>
                <c:pt idx="51">
                  <c:v>1.3311999999999993</c:v>
                </c:pt>
                <c:pt idx="52">
                  <c:v>1.3567999999999993</c:v>
                </c:pt>
                <c:pt idx="53">
                  <c:v>1.3823999999999992</c:v>
                </c:pt>
                <c:pt idx="54">
                  <c:v>1.407999999999999</c:v>
                </c:pt>
                <c:pt idx="55">
                  <c:v>1.4335999999999991</c:v>
                </c:pt>
                <c:pt idx="56">
                  <c:v>1.4591999999999989</c:v>
                </c:pt>
                <c:pt idx="57">
                  <c:v>1.4847999999999988</c:v>
                </c:pt>
                <c:pt idx="58">
                  <c:v>1.5103999999999986</c:v>
                </c:pt>
                <c:pt idx="59">
                  <c:v>1.5359999999999987</c:v>
                </c:pt>
                <c:pt idx="60">
                  <c:v>1.5615999999999985</c:v>
                </c:pt>
                <c:pt idx="61">
                  <c:v>1.5871999999999984</c:v>
                </c:pt>
                <c:pt idx="62">
                  <c:v>1.6127999999999985</c:v>
                </c:pt>
                <c:pt idx="63">
                  <c:v>1.6383999999999983</c:v>
                </c:pt>
                <c:pt idx="64">
                  <c:v>1.6639999999999981</c:v>
                </c:pt>
                <c:pt idx="65">
                  <c:v>1.689599999999998</c:v>
                </c:pt>
                <c:pt idx="66">
                  <c:v>1.7151999999999981</c:v>
                </c:pt>
                <c:pt idx="67">
                  <c:v>1.7407999999999979</c:v>
                </c:pt>
                <c:pt idx="68">
                  <c:v>1.7663999999999977</c:v>
                </c:pt>
                <c:pt idx="69">
                  <c:v>1.7919999999999978</c:v>
                </c:pt>
                <c:pt idx="70">
                  <c:v>1.8175999999999977</c:v>
                </c:pt>
                <c:pt idx="71">
                  <c:v>1.8431999999999975</c:v>
                </c:pt>
                <c:pt idx="72">
                  <c:v>1.8687999999999974</c:v>
                </c:pt>
                <c:pt idx="73">
                  <c:v>1.8943999999999974</c:v>
                </c:pt>
                <c:pt idx="74">
                  <c:v>1.9199999999999973</c:v>
                </c:pt>
                <c:pt idx="75">
                  <c:v>1.9455999999999971</c:v>
                </c:pt>
                <c:pt idx="76">
                  <c:v>1.9711999999999972</c:v>
                </c:pt>
                <c:pt idx="77">
                  <c:v>1.996799999999997</c:v>
                </c:pt>
                <c:pt idx="78">
                  <c:v>2.0223999999999971</c:v>
                </c:pt>
                <c:pt idx="79">
                  <c:v>2.0479999999999969</c:v>
                </c:pt>
                <c:pt idx="80">
                  <c:v>2.0735999999999968</c:v>
                </c:pt>
                <c:pt idx="81">
                  <c:v>2.0991999999999966</c:v>
                </c:pt>
                <c:pt idx="82">
                  <c:v>2.1247999999999965</c:v>
                </c:pt>
                <c:pt idx="83">
                  <c:v>2.1503999999999963</c:v>
                </c:pt>
                <c:pt idx="84">
                  <c:v>2.1759999999999962</c:v>
                </c:pt>
                <c:pt idx="85">
                  <c:v>2.2015999999999964</c:v>
                </c:pt>
                <c:pt idx="86">
                  <c:v>2.2271999999999963</c:v>
                </c:pt>
                <c:pt idx="87">
                  <c:v>2.2527999999999961</c:v>
                </c:pt>
                <c:pt idx="88">
                  <c:v>2.278399999999996</c:v>
                </c:pt>
                <c:pt idx="89">
                  <c:v>2.3039999999999958</c:v>
                </c:pt>
                <c:pt idx="90">
                  <c:v>2.3295999999999957</c:v>
                </c:pt>
                <c:pt idx="91">
                  <c:v>2.3551999999999955</c:v>
                </c:pt>
                <c:pt idx="92">
                  <c:v>2.3807999999999958</c:v>
                </c:pt>
                <c:pt idx="93">
                  <c:v>2.4063999999999957</c:v>
                </c:pt>
                <c:pt idx="94">
                  <c:v>2.4319999999999955</c:v>
                </c:pt>
                <c:pt idx="95">
                  <c:v>2.4575999999999953</c:v>
                </c:pt>
                <c:pt idx="96">
                  <c:v>2.4831999999999952</c:v>
                </c:pt>
                <c:pt idx="97">
                  <c:v>2.508799999999995</c:v>
                </c:pt>
                <c:pt idx="98">
                  <c:v>2.5343999999999949</c:v>
                </c:pt>
                <c:pt idx="99">
                  <c:v>2.5599999999999952</c:v>
                </c:pt>
                <c:pt idx="100">
                  <c:v>2.585599999999995</c:v>
                </c:pt>
                <c:pt idx="101">
                  <c:v>2.6111999999999949</c:v>
                </c:pt>
                <c:pt idx="102">
                  <c:v>2.6367999999999947</c:v>
                </c:pt>
                <c:pt idx="103">
                  <c:v>2.6623999999999945</c:v>
                </c:pt>
                <c:pt idx="104">
                  <c:v>2.6879999999999944</c:v>
                </c:pt>
                <c:pt idx="105">
                  <c:v>2.7135999999999942</c:v>
                </c:pt>
                <c:pt idx="106">
                  <c:v>2.7391999999999945</c:v>
                </c:pt>
                <c:pt idx="107">
                  <c:v>2.7647999999999944</c:v>
                </c:pt>
                <c:pt idx="108">
                  <c:v>2.7903999999999942</c:v>
                </c:pt>
                <c:pt idx="109">
                  <c:v>2.8159999999999941</c:v>
                </c:pt>
                <c:pt idx="110">
                  <c:v>2.8415999999999939</c:v>
                </c:pt>
                <c:pt idx="111">
                  <c:v>2.8671999999999938</c:v>
                </c:pt>
                <c:pt idx="112">
                  <c:v>2.8927999999999936</c:v>
                </c:pt>
                <c:pt idx="113">
                  <c:v>2.9183999999999939</c:v>
                </c:pt>
                <c:pt idx="114">
                  <c:v>2.9439999999999937</c:v>
                </c:pt>
                <c:pt idx="115">
                  <c:v>2.9695999999999936</c:v>
                </c:pt>
                <c:pt idx="116">
                  <c:v>2.9951999999999934</c:v>
                </c:pt>
                <c:pt idx="117">
                  <c:v>3.0207999999999933</c:v>
                </c:pt>
                <c:pt idx="118">
                  <c:v>3.0463999999999931</c:v>
                </c:pt>
                <c:pt idx="119">
                  <c:v>3.071999999999993</c:v>
                </c:pt>
                <c:pt idx="120">
                  <c:v>3.0975999999999932</c:v>
                </c:pt>
                <c:pt idx="121">
                  <c:v>3.1231999999999931</c:v>
                </c:pt>
                <c:pt idx="122">
                  <c:v>3.1487999999999929</c:v>
                </c:pt>
                <c:pt idx="123">
                  <c:v>3.1743999999999928</c:v>
                </c:pt>
                <c:pt idx="124">
                  <c:v>3.1999999999999926</c:v>
                </c:pt>
                <c:pt idx="125">
                  <c:v>3.2255999999999925</c:v>
                </c:pt>
                <c:pt idx="126">
                  <c:v>3.2511999999999928</c:v>
                </c:pt>
                <c:pt idx="127">
                  <c:v>3.2767999999999926</c:v>
                </c:pt>
                <c:pt idx="128">
                  <c:v>3.3023999999999925</c:v>
                </c:pt>
                <c:pt idx="129">
                  <c:v>3.3279999999999923</c:v>
                </c:pt>
                <c:pt idx="130">
                  <c:v>3.3535999999999921</c:v>
                </c:pt>
                <c:pt idx="131">
                  <c:v>3.379199999999992</c:v>
                </c:pt>
                <c:pt idx="132">
                  <c:v>3.4047999999999918</c:v>
                </c:pt>
                <c:pt idx="133">
                  <c:v>3.4303999999999921</c:v>
                </c:pt>
                <c:pt idx="134">
                  <c:v>3.455999999999992</c:v>
                </c:pt>
                <c:pt idx="135">
                  <c:v>3.4815999999999918</c:v>
                </c:pt>
                <c:pt idx="136">
                  <c:v>3.5071999999999917</c:v>
                </c:pt>
                <c:pt idx="137">
                  <c:v>3.5327999999999915</c:v>
                </c:pt>
                <c:pt idx="138">
                  <c:v>3.5583999999999913</c:v>
                </c:pt>
                <c:pt idx="139">
                  <c:v>3.5839999999999912</c:v>
                </c:pt>
                <c:pt idx="140">
                  <c:v>3.6095999999999915</c:v>
                </c:pt>
                <c:pt idx="141">
                  <c:v>3.6351999999999913</c:v>
                </c:pt>
                <c:pt idx="142">
                  <c:v>3.6607999999999912</c:v>
                </c:pt>
                <c:pt idx="143">
                  <c:v>3.686399999999991</c:v>
                </c:pt>
                <c:pt idx="144">
                  <c:v>3.7119999999999909</c:v>
                </c:pt>
                <c:pt idx="145">
                  <c:v>3.7375999999999907</c:v>
                </c:pt>
                <c:pt idx="146">
                  <c:v>3.7631999999999906</c:v>
                </c:pt>
                <c:pt idx="147">
                  <c:v>3.7887999999999908</c:v>
                </c:pt>
                <c:pt idx="148">
                  <c:v>3.8143999999999907</c:v>
                </c:pt>
                <c:pt idx="149">
                  <c:v>3.8399999999999905</c:v>
                </c:pt>
                <c:pt idx="150">
                  <c:v>3.8655999999999904</c:v>
                </c:pt>
                <c:pt idx="151">
                  <c:v>3.8911999999999902</c:v>
                </c:pt>
                <c:pt idx="152">
                  <c:v>3.9167999999999901</c:v>
                </c:pt>
                <c:pt idx="153">
                  <c:v>3.9423999999999899</c:v>
                </c:pt>
                <c:pt idx="154">
                  <c:v>3.9679999999999902</c:v>
                </c:pt>
                <c:pt idx="155">
                  <c:v>3.99359999999999</c:v>
                </c:pt>
                <c:pt idx="156">
                  <c:v>4.0191999999999899</c:v>
                </c:pt>
                <c:pt idx="157">
                  <c:v>4.0447999999999897</c:v>
                </c:pt>
                <c:pt idx="158">
                  <c:v>4.0703999999999896</c:v>
                </c:pt>
                <c:pt idx="159">
                  <c:v>4.0959999999999894</c:v>
                </c:pt>
                <c:pt idx="160">
                  <c:v>4.1215999999999893</c:v>
                </c:pt>
                <c:pt idx="161">
                  <c:v>4.14719999999999</c:v>
                </c:pt>
                <c:pt idx="162">
                  <c:v>4.1727999999999899</c:v>
                </c:pt>
                <c:pt idx="163">
                  <c:v>4.1983999999999906</c:v>
                </c:pt>
                <c:pt idx="164">
                  <c:v>4.2239999999999913</c:v>
                </c:pt>
                <c:pt idx="165">
                  <c:v>4.2495999999999912</c:v>
                </c:pt>
                <c:pt idx="166">
                  <c:v>4.2751999999999919</c:v>
                </c:pt>
                <c:pt idx="167">
                  <c:v>4.3007999999999917</c:v>
                </c:pt>
                <c:pt idx="168">
                  <c:v>4.3263999999999925</c:v>
                </c:pt>
                <c:pt idx="169">
                  <c:v>4.3519999999999923</c:v>
                </c:pt>
                <c:pt idx="170">
                  <c:v>4.3775999999999931</c:v>
                </c:pt>
                <c:pt idx="171">
                  <c:v>4.4031999999999938</c:v>
                </c:pt>
                <c:pt idx="172">
                  <c:v>4.4287999999999936</c:v>
                </c:pt>
                <c:pt idx="173">
                  <c:v>4.4543999999999944</c:v>
                </c:pt>
                <c:pt idx="174">
                  <c:v>4.4799999999999942</c:v>
                </c:pt>
                <c:pt idx="175">
                  <c:v>4.5055999999999949</c:v>
                </c:pt>
                <c:pt idx="176">
                  <c:v>4.5311999999999957</c:v>
                </c:pt>
                <c:pt idx="177">
                  <c:v>4.5567999999999955</c:v>
                </c:pt>
                <c:pt idx="178">
                  <c:v>4.5823999999999963</c:v>
                </c:pt>
                <c:pt idx="179">
                  <c:v>4.6079999999999961</c:v>
                </c:pt>
                <c:pt idx="180">
                  <c:v>4.6335999999999968</c:v>
                </c:pt>
                <c:pt idx="181">
                  <c:v>4.6591999999999967</c:v>
                </c:pt>
                <c:pt idx="182">
                  <c:v>4.6847999999999974</c:v>
                </c:pt>
                <c:pt idx="183">
                  <c:v>4.7103999999999981</c:v>
                </c:pt>
                <c:pt idx="184">
                  <c:v>4.735999999999998</c:v>
                </c:pt>
                <c:pt idx="185">
                  <c:v>4.7615999999999987</c:v>
                </c:pt>
                <c:pt idx="186">
                  <c:v>4.7871999999999986</c:v>
                </c:pt>
                <c:pt idx="187">
                  <c:v>4.8127999999999993</c:v>
                </c:pt>
                <c:pt idx="188">
                  <c:v>4.8384</c:v>
                </c:pt>
                <c:pt idx="189">
                  <c:v>4.8639999999999999</c:v>
                </c:pt>
                <c:pt idx="190">
                  <c:v>4.8896000000000006</c:v>
                </c:pt>
                <c:pt idx="191">
                  <c:v>4.9152000000000005</c:v>
                </c:pt>
                <c:pt idx="192">
                  <c:v>4.9408000000000012</c:v>
                </c:pt>
                <c:pt idx="193">
                  <c:v>4.966400000000001</c:v>
                </c:pt>
                <c:pt idx="194">
                  <c:v>4.9920000000000018</c:v>
                </c:pt>
                <c:pt idx="195">
                  <c:v>5.0176000000000025</c:v>
                </c:pt>
                <c:pt idx="196">
                  <c:v>5.0432000000000023</c:v>
                </c:pt>
                <c:pt idx="197">
                  <c:v>5.0688000000000031</c:v>
                </c:pt>
                <c:pt idx="198">
                  <c:v>5.0944000000000029</c:v>
                </c:pt>
                <c:pt idx="199">
                  <c:v>5.1200000000000037</c:v>
                </c:pt>
                <c:pt idx="200">
                  <c:v>5.1456000000000044</c:v>
                </c:pt>
                <c:pt idx="201">
                  <c:v>5.1712000000000042</c:v>
                </c:pt>
                <c:pt idx="202">
                  <c:v>5.196800000000005</c:v>
                </c:pt>
                <c:pt idx="203">
                  <c:v>5.2224000000000048</c:v>
                </c:pt>
                <c:pt idx="204">
                  <c:v>5.2480000000000055</c:v>
                </c:pt>
                <c:pt idx="205">
                  <c:v>5.2736000000000054</c:v>
                </c:pt>
                <c:pt idx="206">
                  <c:v>5.2992000000000061</c:v>
                </c:pt>
                <c:pt idx="207">
                  <c:v>5.3248000000000069</c:v>
                </c:pt>
                <c:pt idx="208">
                  <c:v>5.3504000000000067</c:v>
                </c:pt>
                <c:pt idx="209">
                  <c:v>5.3760000000000074</c:v>
                </c:pt>
                <c:pt idx="210">
                  <c:v>5.4016000000000073</c:v>
                </c:pt>
                <c:pt idx="211">
                  <c:v>5.427200000000008</c:v>
                </c:pt>
                <c:pt idx="212">
                  <c:v>5.4528000000000088</c:v>
                </c:pt>
                <c:pt idx="213">
                  <c:v>5.4784000000000086</c:v>
                </c:pt>
                <c:pt idx="214">
                  <c:v>5.5040000000000093</c:v>
                </c:pt>
                <c:pt idx="215">
                  <c:v>5.5296000000000092</c:v>
                </c:pt>
                <c:pt idx="216">
                  <c:v>5.5552000000000099</c:v>
                </c:pt>
                <c:pt idx="217">
                  <c:v>5.5808000000000098</c:v>
                </c:pt>
                <c:pt idx="218">
                  <c:v>5.6064000000000105</c:v>
                </c:pt>
                <c:pt idx="219">
                  <c:v>5.6320000000000112</c:v>
                </c:pt>
                <c:pt idx="220">
                  <c:v>5.6576000000000111</c:v>
                </c:pt>
                <c:pt idx="221">
                  <c:v>5.6832000000000118</c:v>
                </c:pt>
                <c:pt idx="222">
                  <c:v>5.7088000000000116</c:v>
                </c:pt>
                <c:pt idx="223">
                  <c:v>5.7344000000000124</c:v>
                </c:pt>
                <c:pt idx="224">
                  <c:v>5.7600000000000131</c:v>
                </c:pt>
                <c:pt idx="225">
                  <c:v>5.785600000000013</c:v>
                </c:pt>
                <c:pt idx="226">
                  <c:v>5.8112000000000137</c:v>
                </c:pt>
                <c:pt idx="227">
                  <c:v>5.8368000000000135</c:v>
                </c:pt>
                <c:pt idx="228">
                  <c:v>5.8624000000000143</c:v>
                </c:pt>
                <c:pt idx="229">
                  <c:v>5.8880000000000141</c:v>
                </c:pt>
                <c:pt idx="230">
                  <c:v>5.9136000000000148</c:v>
                </c:pt>
                <c:pt idx="231">
                  <c:v>5.9392000000000156</c:v>
                </c:pt>
                <c:pt idx="232">
                  <c:v>5.9648000000000154</c:v>
                </c:pt>
                <c:pt idx="233">
                  <c:v>5.9904000000000162</c:v>
                </c:pt>
                <c:pt idx="234">
                  <c:v>6.016000000000016</c:v>
                </c:pt>
                <c:pt idx="235">
                  <c:v>6.0416000000000167</c:v>
                </c:pt>
                <c:pt idx="236">
                  <c:v>6.0672000000000175</c:v>
                </c:pt>
                <c:pt idx="237">
                  <c:v>6.0928000000000173</c:v>
                </c:pt>
                <c:pt idx="238">
                  <c:v>6.118400000000018</c:v>
                </c:pt>
                <c:pt idx="239">
                  <c:v>6.1440000000000179</c:v>
                </c:pt>
                <c:pt idx="240">
                  <c:v>6.1696000000000186</c:v>
                </c:pt>
                <c:pt idx="241">
                  <c:v>6.1952000000000194</c:v>
                </c:pt>
                <c:pt idx="242">
                  <c:v>6.2208000000000192</c:v>
                </c:pt>
                <c:pt idx="243">
                  <c:v>6.2464000000000199</c:v>
                </c:pt>
                <c:pt idx="244">
                  <c:v>6.2720000000000198</c:v>
                </c:pt>
                <c:pt idx="245">
                  <c:v>6.2976000000000205</c:v>
                </c:pt>
                <c:pt idx="246">
                  <c:v>6.3232000000000204</c:v>
                </c:pt>
                <c:pt idx="247">
                  <c:v>6.3488000000000211</c:v>
                </c:pt>
                <c:pt idx="248">
                  <c:v>6.3744000000000218</c:v>
                </c:pt>
                <c:pt idx="249">
                  <c:v>6.4000000000000217</c:v>
                </c:pt>
                <c:pt idx="250">
                  <c:v>6.4256000000000224</c:v>
                </c:pt>
                <c:pt idx="251">
                  <c:v>6.4512000000000222</c:v>
                </c:pt>
                <c:pt idx="252">
                  <c:v>6.476800000000023</c:v>
                </c:pt>
                <c:pt idx="253">
                  <c:v>6.5024000000000237</c:v>
                </c:pt>
                <c:pt idx="254">
                  <c:v>6.5280000000000236</c:v>
                </c:pt>
                <c:pt idx="255">
                  <c:v>6.5536000000000243</c:v>
                </c:pt>
                <c:pt idx="256">
                  <c:v>6.5792000000000241</c:v>
                </c:pt>
                <c:pt idx="257">
                  <c:v>6.6048000000000249</c:v>
                </c:pt>
                <c:pt idx="258">
                  <c:v>6.6304000000000247</c:v>
                </c:pt>
                <c:pt idx="259">
                  <c:v>6.6560000000000255</c:v>
                </c:pt>
                <c:pt idx="260">
                  <c:v>6.6816000000000262</c:v>
                </c:pt>
                <c:pt idx="261">
                  <c:v>6.707200000000026</c:v>
                </c:pt>
                <c:pt idx="262">
                  <c:v>6.7328000000000268</c:v>
                </c:pt>
                <c:pt idx="263">
                  <c:v>6.7584000000000266</c:v>
                </c:pt>
                <c:pt idx="264">
                  <c:v>6.7840000000000273</c:v>
                </c:pt>
                <c:pt idx="265">
                  <c:v>6.8096000000000281</c:v>
                </c:pt>
                <c:pt idx="266">
                  <c:v>6.8352000000000279</c:v>
                </c:pt>
                <c:pt idx="267">
                  <c:v>6.8608000000000287</c:v>
                </c:pt>
                <c:pt idx="268">
                  <c:v>6.8864000000000285</c:v>
                </c:pt>
                <c:pt idx="269">
                  <c:v>6.9120000000000292</c:v>
                </c:pt>
                <c:pt idx="270">
                  <c:v>6.9376000000000291</c:v>
                </c:pt>
                <c:pt idx="271">
                  <c:v>6.9632000000000298</c:v>
                </c:pt>
                <c:pt idx="272">
                  <c:v>6.9888000000000305</c:v>
                </c:pt>
                <c:pt idx="273">
                  <c:v>7.0144000000000304</c:v>
                </c:pt>
                <c:pt idx="274">
                  <c:v>7.0400000000000311</c:v>
                </c:pt>
                <c:pt idx="275">
                  <c:v>7.065600000000031</c:v>
                </c:pt>
                <c:pt idx="276">
                  <c:v>7.0912000000000317</c:v>
                </c:pt>
                <c:pt idx="277">
                  <c:v>7.1168000000000324</c:v>
                </c:pt>
                <c:pt idx="278">
                  <c:v>7.1424000000000323</c:v>
                </c:pt>
                <c:pt idx="279">
                  <c:v>7.168000000000033</c:v>
                </c:pt>
                <c:pt idx="280">
                  <c:v>7.1936000000000329</c:v>
                </c:pt>
                <c:pt idx="281">
                  <c:v>7.2192000000000336</c:v>
                </c:pt>
                <c:pt idx="282">
                  <c:v>7.2448000000000334</c:v>
                </c:pt>
                <c:pt idx="283">
                  <c:v>7.2704000000000342</c:v>
                </c:pt>
                <c:pt idx="284">
                  <c:v>7.2960000000000349</c:v>
                </c:pt>
                <c:pt idx="285">
                  <c:v>7.3216000000000347</c:v>
                </c:pt>
                <c:pt idx="286">
                  <c:v>7.3472000000000355</c:v>
                </c:pt>
                <c:pt idx="287">
                  <c:v>7.3728000000000353</c:v>
                </c:pt>
                <c:pt idx="288">
                  <c:v>7.3984000000000361</c:v>
                </c:pt>
                <c:pt idx="289">
                  <c:v>7.4240000000000368</c:v>
                </c:pt>
                <c:pt idx="290">
                  <c:v>7.4496000000000366</c:v>
                </c:pt>
                <c:pt idx="291">
                  <c:v>7.4752000000000374</c:v>
                </c:pt>
                <c:pt idx="292">
                  <c:v>7.5008000000000372</c:v>
                </c:pt>
                <c:pt idx="293">
                  <c:v>7.5264000000000379</c:v>
                </c:pt>
                <c:pt idx="294">
                  <c:v>7.5520000000000378</c:v>
                </c:pt>
                <c:pt idx="295">
                  <c:v>7.5776000000000385</c:v>
                </c:pt>
                <c:pt idx="296">
                  <c:v>7.6032000000000393</c:v>
                </c:pt>
                <c:pt idx="297">
                  <c:v>7.6288000000000391</c:v>
                </c:pt>
                <c:pt idx="298">
                  <c:v>7.6544000000000398</c:v>
                </c:pt>
                <c:pt idx="299">
                  <c:v>7.6800000000000397</c:v>
                </c:pt>
                <c:pt idx="300">
                  <c:v>7.7056000000000404</c:v>
                </c:pt>
                <c:pt idx="301">
                  <c:v>7.7312000000000412</c:v>
                </c:pt>
                <c:pt idx="302">
                  <c:v>7.756800000000041</c:v>
                </c:pt>
                <c:pt idx="303">
                  <c:v>7.7824000000000417</c:v>
                </c:pt>
                <c:pt idx="304">
                  <c:v>7.8080000000000416</c:v>
                </c:pt>
                <c:pt idx="305">
                  <c:v>7.8336000000000423</c:v>
                </c:pt>
                <c:pt idx="306">
                  <c:v>7.8592000000000422</c:v>
                </c:pt>
                <c:pt idx="307">
                  <c:v>7.8848000000000429</c:v>
                </c:pt>
                <c:pt idx="308">
                  <c:v>7.9104000000000436</c:v>
                </c:pt>
                <c:pt idx="309">
                  <c:v>7.9360000000000435</c:v>
                </c:pt>
                <c:pt idx="310">
                  <c:v>7.9616000000000442</c:v>
                </c:pt>
                <c:pt idx="311">
                  <c:v>7.987200000000044</c:v>
                </c:pt>
                <c:pt idx="312">
                  <c:v>8.0128000000000448</c:v>
                </c:pt>
                <c:pt idx="313">
                  <c:v>8.0384000000000455</c:v>
                </c:pt>
                <c:pt idx="314">
                  <c:v>8.0640000000000462</c:v>
                </c:pt>
                <c:pt idx="315">
                  <c:v>8.0896000000000452</c:v>
                </c:pt>
                <c:pt idx="316">
                  <c:v>8.1152000000000459</c:v>
                </c:pt>
                <c:pt idx="317">
                  <c:v>8.1408000000000467</c:v>
                </c:pt>
                <c:pt idx="318">
                  <c:v>8.1664000000000474</c:v>
                </c:pt>
                <c:pt idx="319">
                  <c:v>8.1920000000000481</c:v>
                </c:pt>
                <c:pt idx="320">
                  <c:v>8.2176000000000471</c:v>
                </c:pt>
                <c:pt idx="321">
                  <c:v>8.2432000000000478</c:v>
                </c:pt>
                <c:pt idx="322">
                  <c:v>8.2688000000000486</c:v>
                </c:pt>
                <c:pt idx="323">
                  <c:v>8.2944000000000493</c:v>
                </c:pt>
                <c:pt idx="324">
                  <c:v>8.3200000000000482</c:v>
                </c:pt>
                <c:pt idx="325">
                  <c:v>8.345600000000049</c:v>
                </c:pt>
                <c:pt idx="326">
                  <c:v>8.3712000000000497</c:v>
                </c:pt>
                <c:pt idx="327">
                  <c:v>8.3968000000000504</c:v>
                </c:pt>
                <c:pt idx="328">
                  <c:v>8.4224000000000512</c:v>
                </c:pt>
                <c:pt idx="329">
                  <c:v>8.4480000000000501</c:v>
                </c:pt>
                <c:pt idx="330">
                  <c:v>8.4736000000000509</c:v>
                </c:pt>
                <c:pt idx="331">
                  <c:v>8.4992000000000516</c:v>
                </c:pt>
                <c:pt idx="332">
                  <c:v>8.5248000000000523</c:v>
                </c:pt>
                <c:pt idx="333">
                  <c:v>8.5504000000000531</c:v>
                </c:pt>
                <c:pt idx="334">
                  <c:v>8.576000000000052</c:v>
                </c:pt>
                <c:pt idx="335">
                  <c:v>8.6016000000000528</c:v>
                </c:pt>
                <c:pt idx="336">
                  <c:v>8.6272000000000535</c:v>
                </c:pt>
                <c:pt idx="337">
                  <c:v>8.6528000000000542</c:v>
                </c:pt>
                <c:pt idx="338">
                  <c:v>8.678400000000055</c:v>
                </c:pt>
                <c:pt idx="339">
                  <c:v>8.7040000000000539</c:v>
                </c:pt>
                <c:pt idx="340">
                  <c:v>8.7296000000000546</c:v>
                </c:pt>
                <c:pt idx="341">
                  <c:v>8.7552000000000554</c:v>
                </c:pt>
                <c:pt idx="342">
                  <c:v>8.7808000000000561</c:v>
                </c:pt>
                <c:pt idx="343">
                  <c:v>8.8064000000000568</c:v>
                </c:pt>
                <c:pt idx="344">
                  <c:v>8.8320000000000558</c:v>
                </c:pt>
                <c:pt idx="345">
                  <c:v>8.8576000000000565</c:v>
                </c:pt>
                <c:pt idx="346">
                  <c:v>8.8832000000000573</c:v>
                </c:pt>
                <c:pt idx="347">
                  <c:v>8.908800000000058</c:v>
                </c:pt>
                <c:pt idx="348">
                  <c:v>8.934400000000057</c:v>
                </c:pt>
                <c:pt idx="349">
                  <c:v>8.9600000000000577</c:v>
                </c:pt>
                <c:pt idx="350">
                  <c:v>8.9856000000000584</c:v>
                </c:pt>
                <c:pt idx="351">
                  <c:v>9.0112000000000592</c:v>
                </c:pt>
                <c:pt idx="352">
                  <c:v>9.0368000000000599</c:v>
                </c:pt>
                <c:pt idx="353">
                  <c:v>9.0624000000000589</c:v>
                </c:pt>
                <c:pt idx="354">
                  <c:v>9.0880000000000596</c:v>
                </c:pt>
                <c:pt idx="355">
                  <c:v>9.1136000000000603</c:v>
                </c:pt>
                <c:pt idx="356">
                  <c:v>9.1392000000000611</c:v>
                </c:pt>
                <c:pt idx="357">
                  <c:v>9.1648000000000618</c:v>
                </c:pt>
                <c:pt idx="358">
                  <c:v>9.1904000000000607</c:v>
                </c:pt>
                <c:pt idx="359">
                  <c:v>9.2160000000000615</c:v>
                </c:pt>
                <c:pt idx="360">
                  <c:v>9.2416000000000622</c:v>
                </c:pt>
                <c:pt idx="361">
                  <c:v>9.2672000000000629</c:v>
                </c:pt>
                <c:pt idx="362">
                  <c:v>9.2928000000000637</c:v>
                </c:pt>
                <c:pt idx="363">
                  <c:v>9.3184000000000626</c:v>
                </c:pt>
                <c:pt idx="364">
                  <c:v>9.3440000000000634</c:v>
                </c:pt>
                <c:pt idx="365">
                  <c:v>9.3696000000000641</c:v>
                </c:pt>
                <c:pt idx="366">
                  <c:v>9.3952000000000648</c:v>
                </c:pt>
                <c:pt idx="367">
                  <c:v>9.4208000000000656</c:v>
                </c:pt>
                <c:pt idx="368">
                  <c:v>9.4464000000000645</c:v>
                </c:pt>
                <c:pt idx="369">
                  <c:v>9.4720000000000653</c:v>
                </c:pt>
                <c:pt idx="370">
                  <c:v>9.497600000000066</c:v>
                </c:pt>
                <c:pt idx="371">
                  <c:v>9.5232000000000667</c:v>
                </c:pt>
                <c:pt idx="372">
                  <c:v>9.5488000000000675</c:v>
                </c:pt>
                <c:pt idx="373">
                  <c:v>9.5744000000000664</c:v>
                </c:pt>
                <c:pt idx="374">
                  <c:v>9.6000000000000671</c:v>
                </c:pt>
                <c:pt idx="375">
                  <c:v>9.6256000000000679</c:v>
                </c:pt>
                <c:pt idx="376">
                  <c:v>9.6512000000000686</c:v>
                </c:pt>
                <c:pt idx="377">
                  <c:v>9.6768000000000676</c:v>
                </c:pt>
                <c:pt idx="378">
                  <c:v>9.7024000000000683</c:v>
                </c:pt>
                <c:pt idx="379">
                  <c:v>9.728000000000069</c:v>
                </c:pt>
                <c:pt idx="380">
                  <c:v>9.7536000000000698</c:v>
                </c:pt>
                <c:pt idx="381">
                  <c:v>9.7792000000000705</c:v>
                </c:pt>
                <c:pt idx="382">
                  <c:v>9.8048000000000695</c:v>
                </c:pt>
                <c:pt idx="383">
                  <c:v>9.8304000000000702</c:v>
                </c:pt>
                <c:pt idx="384">
                  <c:v>9.8560000000000709</c:v>
                </c:pt>
                <c:pt idx="385">
                  <c:v>9.8816000000000717</c:v>
                </c:pt>
                <c:pt idx="386">
                  <c:v>9.9072000000000724</c:v>
                </c:pt>
                <c:pt idx="387">
                  <c:v>9.9328000000000713</c:v>
                </c:pt>
                <c:pt idx="388">
                  <c:v>9.9584000000000721</c:v>
                </c:pt>
                <c:pt idx="389">
                  <c:v>9.9840000000000728</c:v>
                </c:pt>
                <c:pt idx="390">
                  <c:v>10.009600000000074</c:v>
                </c:pt>
                <c:pt idx="391">
                  <c:v>10.035200000000074</c:v>
                </c:pt>
                <c:pt idx="392">
                  <c:v>10.060800000000073</c:v>
                </c:pt>
                <c:pt idx="393">
                  <c:v>10.086400000000074</c:v>
                </c:pt>
                <c:pt idx="394">
                  <c:v>10.112000000000075</c:v>
                </c:pt>
                <c:pt idx="395">
                  <c:v>10.137600000000075</c:v>
                </c:pt>
                <c:pt idx="396">
                  <c:v>10.163200000000076</c:v>
                </c:pt>
                <c:pt idx="397">
                  <c:v>10.188800000000075</c:v>
                </c:pt>
                <c:pt idx="398">
                  <c:v>10.214400000000076</c:v>
                </c:pt>
                <c:pt idx="399">
                  <c:v>10.240000000000077</c:v>
                </c:pt>
                <c:pt idx="400">
                  <c:v>10.265600000000077</c:v>
                </c:pt>
                <c:pt idx="401">
                  <c:v>10.291200000000076</c:v>
                </c:pt>
                <c:pt idx="402">
                  <c:v>10.316800000000077</c:v>
                </c:pt>
                <c:pt idx="403">
                  <c:v>10.342400000000078</c:v>
                </c:pt>
                <c:pt idx="404">
                  <c:v>10.368000000000078</c:v>
                </c:pt>
                <c:pt idx="405">
                  <c:v>10.393600000000079</c:v>
                </c:pt>
                <c:pt idx="406">
                  <c:v>10.419200000000078</c:v>
                </c:pt>
                <c:pt idx="407">
                  <c:v>10.444800000000079</c:v>
                </c:pt>
                <c:pt idx="408">
                  <c:v>10.47040000000008</c:v>
                </c:pt>
                <c:pt idx="409">
                  <c:v>10.49600000000008</c:v>
                </c:pt>
                <c:pt idx="410">
                  <c:v>10.521600000000081</c:v>
                </c:pt>
                <c:pt idx="411">
                  <c:v>10.54720000000008</c:v>
                </c:pt>
                <c:pt idx="412">
                  <c:v>10.572800000000081</c:v>
                </c:pt>
                <c:pt idx="413">
                  <c:v>10.598400000000082</c:v>
                </c:pt>
                <c:pt idx="414">
                  <c:v>10.624000000000082</c:v>
                </c:pt>
                <c:pt idx="415">
                  <c:v>10.649600000000083</c:v>
                </c:pt>
                <c:pt idx="416">
                  <c:v>10.675200000000082</c:v>
                </c:pt>
                <c:pt idx="417">
                  <c:v>10.700800000000083</c:v>
                </c:pt>
                <c:pt idx="418">
                  <c:v>10.726400000000083</c:v>
                </c:pt>
                <c:pt idx="419">
                  <c:v>10.752000000000084</c:v>
                </c:pt>
                <c:pt idx="420">
                  <c:v>10.777600000000085</c:v>
                </c:pt>
                <c:pt idx="421">
                  <c:v>10.803200000000084</c:v>
                </c:pt>
                <c:pt idx="422">
                  <c:v>10.828800000000085</c:v>
                </c:pt>
                <c:pt idx="423">
                  <c:v>10.854400000000085</c:v>
                </c:pt>
                <c:pt idx="424">
                  <c:v>10.880000000000086</c:v>
                </c:pt>
                <c:pt idx="425">
                  <c:v>10.905600000000085</c:v>
                </c:pt>
                <c:pt idx="426">
                  <c:v>10.931200000000086</c:v>
                </c:pt>
                <c:pt idx="427">
                  <c:v>10.956800000000086</c:v>
                </c:pt>
                <c:pt idx="428">
                  <c:v>10.982400000000087</c:v>
                </c:pt>
                <c:pt idx="429">
                  <c:v>11.008000000000088</c:v>
                </c:pt>
                <c:pt idx="430">
                  <c:v>11.033600000000087</c:v>
                </c:pt>
                <c:pt idx="431">
                  <c:v>11.059200000000088</c:v>
                </c:pt>
                <c:pt idx="432">
                  <c:v>11.084800000000088</c:v>
                </c:pt>
                <c:pt idx="433">
                  <c:v>11.110400000000089</c:v>
                </c:pt>
                <c:pt idx="434">
                  <c:v>11.13600000000009</c:v>
                </c:pt>
                <c:pt idx="435">
                  <c:v>11.161600000000089</c:v>
                </c:pt>
                <c:pt idx="436">
                  <c:v>11.18720000000009</c:v>
                </c:pt>
                <c:pt idx="437">
                  <c:v>11.21280000000009</c:v>
                </c:pt>
                <c:pt idx="438">
                  <c:v>11.238400000000091</c:v>
                </c:pt>
                <c:pt idx="439">
                  <c:v>11.264000000000092</c:v>
                </c:pt>
                <c:pt idx="440">
                  <c:v>11.289600000000091</c:v>
                </c:pt>
                <c:pt idx="441">
                  <c:v>11.315200000000091</c:v>
                </c:pt>
                <c:pt idx="442">
                  <c:v>11.340800000000092</c:v>
                </c:pt>
                <c:pt idx="443">
                  <c:v>11.366400000000093</c:v>
                </c:pt>
                <c:pt idx="444">
                  <c:v>11.392000000000094</c:v>
                </c:pt>
                <c:pt idx="445">
                  <c:v>11.417600000000093</c:v>
                </c:pt>
                <c:pt idx="446">
                  <c:v>11.443200000000093</c:v>
                </c:pt>
                <c:pt idx="447">
                  <c:v>11.468800000000094</c:v>
                </c:pt>
                <c:pt idx="448">
                  <c:v>11.494400000000095</c:v>
                </c:pt>
                <c:pt idx="449">
                  <c:v>11.520000000000094</c:v>
                </c:pt>
                <c:pt idx="450">
                  <c:v>11.545600000000094</c:v>
                </c:pt>
                <c:pt idx="451">
                  <c:v>11.571200000000095</c:v>
                </c:pt>
                <c:pt idx="452">
                  <c:v>11.596800000000096</c:v>
                </c:pt>
                <c:pt idx="453">
                  <c:v>11.622400000000097</c:v>
                </c:pt>
                <c:pt idx="454">
                  <c:v>11.648000000000096</c:v>
                </c:pt>
                <c:pt idx="455">
                  <c:v>11.673600000000096</c:v>
                </c:pt>
                <c:pt idx="456">
                  <c:v>11.699200000000097</c:v>
                </c:pt>
                <c:pt idx="457">
                  <c:v>11.724800000000098</c:v>
                </c:pt>
                <c:pt idx="458">
                  <c:v>11.750400000000099</c:v>
                </c:pt>
                <c:pt idx="459">
                  <c:v>11.776000000000098</c:v>
                </c:pt>
                <c:pt idx="460">
                  <c:v>11.801600000000098</c:v>
                </c:pt>
                <c:pt idx="461">
                  <c:v>11.827200000000099</c:v>
                </c:pt>
                <c:pt idx="462">
                  <c:v>11.8528000000001</c:v>
                </c:pt>
                <c:pt idx="463">
                  <c:v>11.8784000000001</c:v>
                </c:pt>
                <c:pt idx="464">
                  <c:v>11.904000000000099</c:v>
                </c:pt>
                <c:pt idx="465">
                  <c:v>11.9296000000001</c:v>
                </c:pt>
                <c:pt idx="466">
                  <c:v>11.955200000000101</c:v>
                </c:pt>
                <c:pt idx="467">
                  <c:v>11.980800000000102</c:v>
                </c:pt>
                <c:pt idx="468">
                  <c:v>12.006400000000102</c:v>
                </c:pt>
                <c:pt idx="469">
                  <c:v>12.032000000000101</c:v>
                </c:pt>
                <c:pt idx="470">
                  <c:v>12.057600000000102</c:v>
                </c:pt>
                <c:pt idx="471">
                  <c:v>12.083200000000103</c:v>
                </c:pt>
                <c:pt idx="472">
                  <c:v>12.108800000000103</c:v>
                </c:pt>
                <c:pt idx="473">
                  <c:v>12.134400000000102</c:v>
                </c:pt>
                <c:pt idx="474">
                  <c:v>12.160000000000103</c:v>
                </c:pt>
                <c:pt idx="475">
                  <c:v>12.185600000000104</c:v>
                </c:pt>
                <c:pt idx="476">
                  <c:v>12.211200000000105</c:v>
                </c:pt>
                <c:pt idx="477">
                  <c:v>12.236800000000105</c:v>
                </c:pt>
                <c:pt idx="478">
                  <c:v>12.262400000000104</c:v>
                </c:pt>
                <c:pt idx="479">
                  <c:v>12.288000000000105</c:v>
                </c:pt>
                <c:pt idx="480">
                  <c:v>12.313600000000106</c:v>
                </c:pt>
                <c:pt idx="481">
                  <c:v>12.339200000000107</c:v>
                </c:pt>
                <c:pt idx="482">
                  <c:v>12.364800000000107</c:v>
                </c:pt>
                <c:pt idx="483">
                  <c:v>12.390400000000106</c:v>
                </c:pt>
                <c:pt idx="484">
                  <c:v>12.416000000000107</c:v>
                </c:pt>
                <c:pt idx="485">
                  <c:v>12.441600000000108</c:v>
                </c:pt>
                <c:pt idx="486">
                  <c:v>12.467200000000108</c:v>
                </c:pt>
                <c:pt idx="487">
                  <c:v>12.492800000000109</c:v>
                </c:pt>
                <c:pt idx="488">
                  <c:v>12.518400000000108</c:v>
                </c:pt>
                <c:pt idx="489">
                  <c:v>12.544000000000109</c:v>
                </c:pt>
                <c:pt idx="490">
                  <c:v>12.56960000000011</c:v>
                </c:pt>
                <c:pt idx="491">
                  <c:v>12.59520000000011</c:v>
                </c:pt>
                <c:pt idx="492">
                  <c:v>12.620800000000111</c:v>
                </c:pt>
                <c:pt idx="493">
                  <c:v>12.64640000000011</c:v>
                </c:pt>
                <c:pt idx="494">
                  <c:v>12.672000000000111</c:v>
                </c:pt>
                <c:pt idx="495">
                  <c:v>12.697600000000111</c:v>
                </c:pt>
                <c:pt idx="496">
                  <c:v>12.723200000000112</c:v>
                </c:pt>
                <c:pt idx="497">
                  <c:v>12.748800000000113</c:v>
                </c:pt>
                <c:pt idx="498">
                  <c:v>12.774400000000112</c:v>
                </c:pt>
                <c:pt idx="499">
                  <c:v>12.800000000000113</c:v>
                </c:pt>
                <c:pt idx="500">
                  <c:v>12.825600000000113</c:v>
                </c:pt>
                <c:pt idx="501">
                  <c:v>12.851200000000114</c:v>
                </c:pt>
                <c:pt idx="502">
                  <c:v>12.876800000000113</c:v>
                </c:pt>
                <c:pt idx="503">
                  <c:v>12.902400000000114</c:v>
                </c:pt>
                <c:pt idx="504">
                  <c:v>12.928000000000115</c:v>
                </c:pt>
                <c:pt idx="505">
                  <c:v>12.953600000000115</c:v>
                </c:pt>
                <c:pt idx="506">
                  <c:v>12.979200000000116</c:v>
                </c:pt>
                <c:pt idx="507">
                  <c:v>13.004800000000115</c:v>
                </c:pt>
                <c:pt idx="508">
                  <c:v>13.030400000000116</c:v>
                </c:pt>
                <c:pt idx="509">
                  <c:v>13.056000000000116</c:v>
                </c:pt>
                <c:pt idx="510">
                  <c:v>13.081600000000117</c:v>
                </c:pt>
                <c:pt idx="511">
                  <c:v>13.107200000000118</c:v>
                </c:pt>
                <c:pt idx="512">
                  <c:v>13.132800000000117</c:v>
                </c:pt>
                <c:pt idx="513">
                  <c:v>13.158400000000118</c:v>
                </c:pt>
                <c:pt idx="514">
                  <c:v>13.184000000000118</c:v>
                </c:pt>
                <c:pt idx="515">
                  <c:v>13.209600000000119</c:v>
                </c:pt>
                <c:pt idx="516">
                  <c:v>13.23520000000012</c:v>
                </c:pt>
                <c:pt idx="517">
                  <c:v>13.260800000000119</c:v>
                </c:pt>
                <c:pt idx="518">
                  <c:v>13.286400000000119</c:v>
                </c:pt>
                <c:pt idx="519">
                  <c:v>13.31200000000012</c:v>
                </c:pt>
                <c:pt idx="520">
                  <c:v>13.337600000000121</c:v>
                </c:pt>
                <c:pt idx="521">
                  <c:v>13.363200000000122</c:v>
                </c:pt>
                <c:pt idx="522">
                  <c:v>13.388800000000121</c:v>
                </c:pt>
                <c:pt idx="523">
                  <c:v>13.414400000000121</c:v>
                </c:pt>
                <c:pt idx="524">
                  <c:v>13.440000000000122</c:v>
                </c:pt>
                <c:pt idx="525">
                  <c:v>13.465600000000123</c:v>
                </c:pt>
                <c:pt idx="526">
                  <c:v>13.491200000000122</c:v>
                </c:pt>
                <c:pt idx="527">
                  <c:v>13.516800000000122</c:v>
                </c:pt>
                <c:pt idx="528">
                  <c:v>13.542400000000123</c:v>
                </c:pt>
                <c:pt idx="529">
                  <c:v>13.568000000000124</c:v>
                </c:pt>
                <c:pt idx="530">
                  <c:v>13.593600000000125</c:v>
                </c:pt>
                <c:pt idx="531">
                  <c:v>13.619200000000124</c:v>
                </c:pt>
                <c:pt idx="532">
                  <c:v>13.644800000000124</c:v>
                </c:pt>
                <c:pt idx="533">
                  <c:v>13.670400000000125</c:v>
                </c:pt>
                <c:pt idx="534">
                  <c:v>13.696000000000126</c:v>
                </c:pt>
                <c:pt idx="535">
                  <c:v>13.721600000000127</c:v>
                </c:pt>
                <c:pt idx="536">
                  <c:v>13.747200000000126</c:v>
                </c:pt>
                <c:pt idx="537">
                  <c:v>13.772800000000126</c:v>
                </c:pt>
                <c:pt idx="538">
                  <c:v>13.798400000000127</c:v>
                </c:pt>
                <c:pt idx="539">
                  <c:v>13.824000000000128</c:v>
                </c:pt>
                <c:pt idx="540">
                  <c:v>13.849600000000128</c:v>
                </c:pt>
                <c:pt idx="541">
                  <c:v>13.875200000000127</c:v>
                </c:pt>
                <c:pt idx="542">
                  <c:v>13.900800000000128</c:v>
                </c:pt>
                <c:pt idx="543">
                  <c:v>13.926400000000129</c:v>
                </c:pt>
                <c:pt idx="544">
                  <c:v>13.95200000000013</c:v>
                </c:pt>
                <c:pt idx="545">
                  <c:v>13.97760000000013</c:v>
                </c:pt>
                <c:pt idx="546">
                  <c:v>14.003200000000129</c:v>
                </c:pt>
                <c:pt idx="547">
                  <c:v>14.02880000000013</c:v>
                </c:pt>
                <c:pt idx="548">
                  <c:v>14.054400000000131</c:v>
                </c:pt>
                <c:pt idx="549">
                  <c:v>14.080000000000132</c:v>
                </c:pt>
                <c:pt idx="550">
                  <c:v>14.10560000000013</c:v>
                </c:pt>
                <c:pt idx="551">
                  <c:v>14.131200000000131</c:v>
                </c:pt>
                <c:pt idx="552">
                  <c:v>14.156800000000132</c:v>
                </c:pt>
                <c:pt idx="553">
                  <c:v>14.182400000000133</c:v>
                </c:pt>
                <c:pt idx="554">
                  <c:v>14.208000000000133</c:v>
                </c:pt>
                <c:pt idx="555">
                  <c:v>14.233600000000132</c:v>
                </c:pt>
                <c:pt idx="556">
                  <c:v>14.259200000000133</c:v>
                </c:pt>
                <c:pt idx="557">
                  <c:v>14.284800000000134</c:v>
                </c:pt>
                <c:pt idx="558">
                  <c:v>14.310400000000135</c:v>
                </c:pt>
                <c:pt idx="559">
                  <c:v>14.336000000000135</c:v>
                </c:pt>
                <c:pt idx="560">
                  <c:v>14.361600000000134</c:v>
                </c:pt>
                <c:pt idx="561">
                  <c:v>14.387200000000135</c:v>
                </c:pt>
                <c:pt idx="562">
                  <c:v>14.412800000000136</c:v>
                </c:pt>
                <c:pt idx="563">
                  <c:v>14.438400000000136</c:v>
                </c:pt>
                <c:pt idx="564">
                  <c:v>14.464000000000137</c:v>
                </c:pt>
                <c:pt idx="565">
                  <c:v>14.489600000000136</c:v>
                </c:pt>
                <c:pt idx="566">
                  <c:v>14.515200000000137</c:v>
                </c:pt>
                <c:pt idx="567">
                  <c:v>14.540800000000138</c:v>
                </c:pt>
                <c:pt idx="568">
                  <c:v>14.566400000000138</c:v>
                </c:pt>
                <c:pt idx="569">
                  <c:v>14.592000000000139</c:v>
                </c:pt>
                <c:pt idx="570">
                  <c:v>14.617600000000138</c:v>
                </c:pt>
                <c:pt idx="571">
                  <c:v>14.643200000000139</c:v>
                </c:pt>
                <c:pt idx="572">
                  <c:v>14.66880000000014</c:v>
                </c:pt>
                <c:pt idx="573">
                  <c:v>14.69440000000014</c:v>
                </c:pt>
                <c:pt idx="574">
                  <c:v>14.720000000000139</c:v>
                </c:pt>
                <c:pt idx="575">
                  <c:v>14.74560000000014</c:v>
                </c:pt>
                <c:pt idx="576">
                  <c:v>14.771200000000141</c:v>
                </c:pt>
                <c:pt idx="577">
                  <c:v>14.796800000000141</c:v>
                </c:pt>
                <c:pt idx="578">
                  <c:v>14.822400000000142</c:v>
                </c:pt>
                <c:pt idx="579">
                  <c:v>14.848000000000141</c:v>
                </c:pt>
                <c:pt idx="580">
                  <c:v>14.873600000000142</c:v>
                </c:pt>
                <c:pt idx="581">
                  <c:v>14.899200000000143</c:v>
                </c:pt>
                <c:pt idx="582">
                  <c:v>14.924800000000143</c:v>
                </c:pt>
                <c:pt idx="583">
                  <c:v>14.950400000000144</c:v>
                </c:pt>
                <c:pt idx="584">
                  <c:v>14.976000000000143</c:v>
                </c:pt>
                <c:pt idx="585">
                  <c:v>15.001600000000144</c:v>
                </c:pt>
                <c:pt idx="586">
                  <c:v>15.027200000000144</c:v>
                </c:pt>
                <c:pt idx="587">
                  <c:v>15.052800000000145</c:v>
                </c:pt>
                <c:pt idx="588">
                  <c:v>15.078400000000146</c:v>
                </c:pt>
                <c:pt idx="589">
                  <c:v>15.104000000000145</c:v>
                </c:pt>
                <c:pt idx="590">
                  <c:v>15.129600000000146</c:v>
                </c:pt>
                <c:pt idx="591">
                  <c:v>15.155200000000146</c:v>
                </c:pt>
                <c:pt idx="592">
                  <c:v>15.180800000000147</c:v>
                </c:pt>
                <c:pt idx="593">
                  <c:v>15.206400000000148</c:v>
                </c:pt>
                <c:pt idx="594">
                  <c:v>15.232000000000147</c:v>
                </c:pt>
                <c:pt idx="595">
                  <c:v>15.257600000000147</c:v>
                </c:pt>
                <c:pt idx="596">
                  <c:v>15.283200000000148</c:v>
                </c:pt>
                <c:pt idx="597">
                  <c:v>15.308800000000149</c:v>
                </c:pt>
                <c:pt idx="598">
                  <c:v>15.334400000000148</c:v>
                </c:pt>
                <c:pt idx="599">
                  <c:v>15.360000000000149</c:v>
                </c:pt>
                <c:pt idx="600">
                  <c:v>15.385600000000149</c:v>
                </c:pt>
                <c:pt idx="601">
                  <c:v>15.41120000000015</c:v>
                </c:pt>
                <c:pt idx="602">
                  <c:v>15.436800000000151</c:v>
                </c:pt>
                <c:pt idx="603">
                  <c:v>15.46240000000015</c:v>
                </c:pt>
                <c:pt idx="604">
                  <c:v>15.488000000000151</c:v>
                </c:pt>
                <c:pt idx="605">
                  <c:v>15.513600000000151</c:v>
                </c:pt>
                <c:pt idx="606">
                  <c:v>15.539200000000152</c:v>
                </c:pt>
                <c:pt idx="607">
                  <c:v>15.564800000000153</c:v>
                </c:pt>
                <c:pt idx="608">
                  <c:v>15.590400000000152</c:v>
                </c:pt>
                <c:pt idx="609">
                  <c:v>15.616000000000152</c:v>
                </c:pt>
                <c:pt idx="610">
                  <c:v>15.641600000000153</c:v>
                </c:pt>
                <c:pt idx="611">
                  <c:v>15.667200000000154</c:v>
                </c:pt>
                <c:pt idx="612">
                  <c:v>15.692800000000155</c:v>
                </c:pt>
                <c:pt idx="613">
                  <c:v>15.718400000000154</c:v>
                </c:pt>
                <c:pt idx="614">
                  <c:v>15.744000000000154</c:v>
                </c:pt>
                <c:pt idx="615">
                  <c:v>15.769600000000155</c:v>
                </c:pt>
                <c:pt idx="616">
                  <c:v>15.795200000000156</c:v>
                </c:pt>
                <c:pt idx="617">
                  <c:v>15.820800000000157</c:v>
                </c:pt>
                <c:pt idx="618">
                  <c:v>15.846400000000155</c:v>
                </c:pt>
                <c:pt idx="619">
                  <c:v>15.872000000000156</c:v>
                </c:pt>
                <c:pt idx="620">
                  <c:v>15.897600000000157</c:v>
                </c:pt>
                <c:pt idx="621">
                  <c:v>15.923200000000158</c:v>
                </c:pt>
                <c:pt idx="622">
                  <c:v>15.948800000000158</c:v>
                </c:pt>
                <c:pt idx="623">
                  <c:v>15.974400000000157</c:v>
                </c:pt>
                <c:pt idx="624">
                  <c:v>16.00000000000016</c:v>
                </c:pt>
                <c:pt idx="625">
                  <c:v>16.025600000000157</c:v>
                </c:pt>
                <c:pt idx="626">
                  <c:v>16.051200000000158</c:v>
                </c:pt>
                <c:pt idx="627">
                  <c:v>16.076800000000159</c:v>
                </c:pt>
                <c:pt idx="628">
                  <c:v>16.102400000000159</c:v>
                </c:pt>
                <c:pt idx="629">
                  <c:v>16.12800000000016</c:v>
                </c:pt>
                <c:pt idx="630">
                  <c:v>16.153600000000161</c:v>
                </c:pt>
                <c:pt idx="631">
                  <c:v>16.179200000000161</c:v>
                </c:pt>
                <c:pt idx="632">
                  <c:v>16.204800000000162</c:v>
                </c:pt>
                <c:pt idx="633">
                  <c:v>16.230400000000163</c:v>
                </c:pt>
                <c:pt idx="634">
                  <c:v>16.256000000000164</c:v>
                </c:pt>
                <c:pt idx="635">
                  <c:v>16.281600000000161</c:v>
                </c:pt>
                <c:pt idx="636">
                  <c:v>16.307200000000162</c:v>
                </c:pt>
                <c:pt idx="637">
                  <c:v>16.332800000000162</c:v>
                </c:pt>
                <c:pt idx="638">
                  <c:v>16.358400000000163</c:v>
                </c:pt>
                <c:pt idx="639">
                  <c:v>16.384000000000164</c:v>
                </c:pt>
                <c:pt idx="640">
                  <c:v>16.409600000000161</c:v>
                </c:pt>
                <c:pt idx="641">
                  <c:v>16.435200000000162</c:v>
                </c:pt>
                <c:pt idx="642">
                  <c:v>16.460800000000159</c:v>
                </c:pt>
                <c:pt idx="643">
                  <c:v>16.48640000000016</c:v>
                </c:pt>
                <c:pt idx="644">
                  <c:v>16.512000000000157</c:v>
                </c:pt>
                <c:pt idx="645">
                  <c:v>16.537600000000154</c:v>
                </c:pt>
                <c:pt idx="646">
                  <c:v>16.563200000000155</c:v>
                </c:pt>
                <c:pt idx="647">
                  <c:v>16.588800000000152</c:v>
                </c:pt>
                <c:pt idx="648">
                  <c:v>16.614400000000149</c:v>
                </c:pt>
                <c:pt idx="649">
                  <c:v>16.64000000000015</c:v>
                </c:pt>
                <c:pt idx="650">
                  <c:v>16.665600000000147</c:v>
                </c:pt>
                <c:pt idx="651">
                  <c:v>16.691200000000148</c:v>
                </c:pt>
                <c:pt idx="652">
                  <c:v>16.716800000000145</c:v>
                </c:pt>
                <c:pt idx="653">
                  <c:v>16.742400000000142</c:v>
                </c:pt>
                <c:pt idx="654">
                  <c:v>16.768000000000143</c:v>
                </c:pt>
                <c:pt idx="655">
                  <c:v>16.79360000000014</c:v>
                </c:pt>
                <c:pt idx="656">
                  <c:v>16.819200000000141</c:v>
                </c:pt>
                <c:pt idx="657">
                  <c:v>16.844800000000138</c:v>
                </c:pt>
                <c:pt idx="658">
                  <c:v>16.870400000000135</c:v>
                </c:pt>
                <c:pt idx="659">
                  <c:v>16.896000000000136</c:v>
                </c:pt>
                <c:pt idx="660">
                  <c:v>16.921600000000133</c:v>
                </c:pt>
                <c:pt idx="661">
                  <c:v>16.94720000000013</c:v>
                </c:pt>
                <c:pt idx="662">
                  <c:v>16.972800000000131</c:v>
                </c:pt>
                <c:pt idx="663">
                  <c:v>16.998400000000128</c:v>
                </c:pt>
                <c:pt idx="664">
                  <c:v>17.024000000000129</c:v>
                </c:pt>
                <c:pt idx="665">
                  <c:v>17.049600000000126</c:v>
                </c:pt>
                <c:pt idx="666">
                  <c:v>17.075200000000123</c:v>
                </c:pt>
                <c:pt idx="667">
                  <c:v>17.100800000000124</c:v>
                </c:pt>
                <c:pt idx="668">
                  <c:v>17.126400000000121</c:v>
                </c:pt>
                <c:pt idx="669">
                  <c:v>17.152000000000122</c:v>
                </c:pt>
                <c:pt idx="670">
                  <c:v>17.177600000000119</c:v>
                </c:pt>
                <c:pt idx="671">
                  <c:v>17.203200000000116</c:v>
                </c:pt>
                <c:pt idx="672">
                  <c:v>17.228800000000117</c:v>
                </c:pt>
                <c:pt idx="673">
                  <c:v>17.254400000000114</c:v>
                </c:pt>
                <c:pt idx="674">
                  <c:v>17.280000000000111</c:v>
                </c:pt>
                <c:pt idx="675">
                  <c:v>17.305600000000112</c:v>
                </c:pt>
                <c:pt idx="676">
                  <c:v>17.331200000000109</c:v>
                </c:pt>
                <c:pt idx="677">
                  <c:v>17.35680000000011</c:v>
                </c:pt>
                <c:pt idx="678">
                  <c:v>17.382400000000107</c:v>
                </c:pt>
                <c:pt idx="679">
                  <c:v>17.408000000000104</c:v>
                </c:pt>
                <c:pt idx="680">
                  <c:v>17.433600000000105</c:v>
                </c:pt>
                <c:pt idx="681">
                  <c:v>17.459200000000102</c:v>
                </c:pt>
                <c:pt idx="682">
                  <c:v>17.484800000000099</c:v>
                </c:pt>
                <c:pt idx="683">
                  <c:v>17.5104000000001</c:v>
                </c:pt>
                <c:pt idx="684">
                  <c:v>17.536000000000097</c:v>
                </c:pt>
                <c:pt idx="685">
                  <c:v>17.561600000000098</c:v>
                </c:pt>
                <c:pt idx="686">
                  <c:v>17.587200000000095</c:v>
                </c:pt>
                <c:pt idx="687">
                  <c:v>17.612800000000092</c:v>
                </c:pt>
                <c:pt idx="688">
                  <c:v>17.638400000000093</c:v>
                </c:pt>
                <c:pt idx="689">
                  <c:v>17.66400000000009</c:v>
                </c:pt>
                <c:pt idx="690">
                  <c:v>17.689600000000091</c:v>
                </c:pt>
                <c:pt idx="691">
                  <c:v>17.715200000000088</c:v>
                </c:pt>
                <c:pt idx="692">
                  <c:v>17.740800000000085</c:v>
                </c:pt>
                <c:pt idx="693">
                  <c:v>17.766400000000086</c:v>
                </c:pt>
                <c:pt idx="694">
                  <c:v>17.792000000000083</c:v>
                </c:pt>
                <c:pt idx="695">
                  <c:v>17.81760000000008</c:v>
                </c:pt>
                <c:pt idx="696">
                  <c:v>17.843200000000081</c:v>
                </c:pt>
                <c:pt idx="697">
                  <c:v>17.868800000000078</c:v>
                </c:pt>
                <c:pt idx="698">
                  <c:v>17.894400000000079</c:v>
                </c:pt>
                <c:pt idx="699">
                  <c:v>17.920000000000076</c:v>
                </c:pt>
                <c:pt idx="700">
                  <c:v>17.945600000000073</c:v>
                </c:pt>
                <c:pt idx="701">
                  <c:v>17.971200000000074</c:v>
                </c:pt>
                <c:pt idx="702">
                  <c:v>17.996800000000071</c:v>
                </c:pt>
                <c:pt idx="703">
                  <c:v>18.022400000000072</c:v>
                </c:pt>
                <c:pt idx="704">
                  <c:v>18.048000000000069</c:v>
                </c:pt>
                <c:pt idx="705">
                  <c:v>18.073600000000067</c:v>
                </c:pt>
                <c:pt idx="706">
                  <c:v>18.099200000000067</c:v>
                </c:pt>
                <c:pt idx="707">
                  <c:v>18.124800000000064</c:v>
                </c:pt>
                <c:pt idx="708">
                  <c:v>18.150400000000062</c:v>
                </c:pt>
                <c:pt idx="709">
                  <c:v>18.176000000000062</c:v>
                </c:pt>
                <c:pt idx="710">
                  <c:v>18.20160000000006</c:v>
                </c:pt>
                <c:pt idx="711">
                  <c:v>18.22720000000006</c:v>
                </c:pt>
                <c:pt idx="712">
                  <c:v>18.252800000000057</c:v>
                </c:pt>
                <c:pt idx="713">
                  <c:v>18.278400000000055</c:v>
                </c:pt>
                <c:pt idx="714">
                  <c:v>18.304000000000055</c:v>
                </c:pt>
                <c:pt idx="715">
                  <c:v>18.329600000000053</c:v>
                </c:pt>
                <c:pt idx="716">
                  <c:v>18.355200000000053</c:v>
                </c:pt>
                <c:pt idx="717">
                  <c:v>18.38080000000005</c:v>
                </c:pt>
                <c:pt idx="718">
                  <c:v>18.406400000000048</c:v>
                </c:pt>
                <c:pt idx="719">
                  <c:v>18.432000000000048</c:v>
                </c:pt>
                <c:pt idx="720">
                  <c:v>18.457600000000046</c:v>
                </c:pt>
                <c:pt idx="721">
                  <c:v>18.483200000000043</c:v>
                </c:pt>
                <c:pt idx="722">
                  <c:v>18.508800000000043</c:v>
                </c:pt>
                <c:pt idx="723">
                  <c:v>18.534400000000041</c:v>
                </c:pt>
                <c:pt idx="724">
                  <c:v>18.560000000000041</c:v>
                </c:pt>
                <c:pt idx="725">
                  <c:v>18.585600000000039</c:v>
                </c:pt>
                <c:pt idx="726">
                  <c:v>18.611200000000036</c:v>
                </c:pt>
                <c:pt idx="727">
                  <c:v>18.636800000000036</c:v>
                </c:pt>
                <c:pt idx="728">
                  <c:v>18.662400000000034</c:v>
                </c:pt>
                <c:pt idx="729">
                  <c:v>18.688000000000034</c:v>
                </c:pt>
                <c:pt idx="730">
                  <c:v>18.713600000000032</c:v>
                </c:pt>
                <c:pt idx="731">
                  <c:v>18.739200000000029</c:v>
                </c:pt>
                <c:pt idx="732">
                  <c:v>18.764800000000029</c:v>
                </c:pt>
                <c:pt idx="733">
                  <c:v>18.790400000000027</c:v>
                </c:pt>
                <c:pt idx="734">
                  <c:v>18.816000000000024</c:v>
                </c:pt>
                <c:pt idx="735">
                  <c:v>18.841600000000025</c:v>
                </c:pt>
                <c:pt idx="736">
                  <c:v>18.867200000000022</c:v>
                </c:pt>
                <c:pt idx="737">
                  <c:v>18.892800000000022</c:v>
                </c:pt>
                <c:pt idx="738">
                  <c:v>18.91840000000002</c:v>
                </c:pt>
                <c:pt idx="739">
                  <c:v>18.944000000000017</c:v>
                </c:pt>
                <c:pt idx="740">
                  <c:v>18.969600000000018</c:v>
                </c:pt>
                <c:pt idx="741">
                  <c:v>18.995200000000015</c:v>
                </c:pt>
                <c:pt idx="742">
                  <c:v>19.020800000000015</c:v>
                </c:pt>
                <c:pt idx="743">
                  <c:v>19.046400000000013</c:v>
                </c:pt>
                <c:pt idx="744">
                  <c:v>19.07200000000001</c:v>
                </c:pt>
                <c:pt idx="745">
                  <c:v>19.097600000000011</c:v>
                </c:pt>
                <c:pt idx="746">
                  <c:v>19.123200000000008</c:v>
                </c:pt>
                <c:pt idx="747">
                  <c:v>19.148800000000005</c:v>
                </c:pt>
                <c:pt idx="748">
                  <c:v>19.174400000000006</c:v>
                </c:pt>
                <c:pt idx="749">
                  <c:v>19.200000000000003</c:v>
                </c:pt>
                <c:pt idx="750">
                  <c:v>19.225600000000004</c:v>
                </c:pt>
                <c:pt idx="751">
                  <c:v>19.251200000000001</c:v>
                </c:pt>
                <c:pt idx="752">
                  <c:v>19.276799999999998</c:v>
                </c:pt>
                <c:pt idx="753">
                  <c:v>19.302399999999999</c:v>
                </c:pt>
                <c:pt idx="754">
                  <c:v>19.327999999999996</c:v>
                </c:pt>
                <c:pt idx="755">
                  <c:v>19.353599999999997</c:v>
                </c:pt>
                <c:pt idx="756">
                  <c:v>19.379199999999994</c:v>
                </c:pt>
                <c:pt idx="757">
                  <c:v>19.404799999999991</c:v>
                </c:pt>
                <c:pt idx="758">
                  <c:v>19.430399999999992</c:v>
                </c:pt>
                <c:pt idx="759">
                  <c:v>19.455999999999989</c:v>
                </c:pt>
                <c:pt idx="760">
                  <c:v>19.481599999999986</c:v>
                </c:pt>
                <c:pt idx="761">
                  <c:v>19.507199999999987</c:v>
                </c:pt>
                <c:pt idx="762">
                  <c:v>19.532799999999984</c:v>
                </c:pt>
                <c:pt idx="763">
                  <c:v>19.558399999999985</c:v>
                </c:pt>
                <c:pt idx="764">
                  <c:v>19.583999999999982</c:v>
                </c:pt>
                <c:pt idx="765">
                  <c:v>19.609599999999979</c:v>
                </c:pt>
                <c:pt idx="766">
                  <c:v>19.63519999999998</c:v>
                </c:pt>
                <c:pt idx="767">
                  <c:v>19.660799999999977</c:v>
                </c:pt>
                <c:pt idx="768">
                  <c:v>19.686399999999978</c:v>
                </c:pt>
                <c:pt idx="769">
                  <c:v>19.711999999999975</c:v>
                </c:pt>
                <c:pt idx="770">
                  <c:v>19.737599999999972</c:v>
                </c:pt>
                <c:pt idx="771">
                  <c:v>19.763199999999973</c:v>
                </c:pt>
                <c:pt idx="772">
                  <c:v>19.78879999999997</c:v>
                </c:pt>
                <c:pt idx="773">
                  <c:v>19.814399999999967</c:v>
                </c:pt>
                <c:pt idx="774">
                  <c:v>19.839999999999968</c:v>
                </c:pt>
                <c:pt idx="775">
                  <c:v>19.865599999999965</c:v>
                </c:pt>
                <c:pt idx="776">
                  <c:v>19.891199999999966</c:v>
                </c:pt>
                <c:pt idx="777">
                  <c:v>19.916799999999963</c:v>
                </c:pt>
                <c:pt idx="778">
                  <c:v>19.94239999999996</c:v>
                </c:pt>
                <c:pt idx="779">
                  <c:v>19.967999999999961</c:v>
                </c:pt>
                <c:pt idx="780">
                  <c:v>19.993599999999958</c:v>
                </c:pt>
                <c:pt idx="781">
                  <c:v>20.019199999999959</c:v>
                </c:pt>
                <c:pt idx="782">
                  <c:v>20.044799999999956</c:v>
                </c:pt>
                <c:pt idx="783">
                  <c:v>20.070399999999953</c:v>
                </c:pt>
                <c:pt idx="784">
                  <c:v>20.095999999999954</c:v>
                </c:pt>
                <c:pt idx="785">
                  <c:v>20.121599999999951</c:v>
                </c:pt>
                <c:pt idx="786">
                  <c:v>20.147199999999948</c:v>
                </c:pt>
                <c:pt idx="787">
                  <c:v>20.172799999999949</c:v>
                </c:pt>
                <c:pt idx="788">
                  <c:v>20.198399999999946</c:v>
                </c:pt>
                <c:pt idx="789">
                  <c:v>20.223999999999947</c:v>
                </c:pt>
                <c:pt idx="790">
                  <c:v>20.249599999999944</c:v>
                </c:pt>
                <c:pt idx="791">
                  <c:v>20.275199999999941</c:v>
                </c:pt>
                <c:pt idx="792">
                  <c:v>20.300799999999942</c:v>
                </c:pt>
                <c:pt idx="793">
                  <c:v>20.326399999999939</c:v>
                </c:pt>
                <c:pt idx="794">
                  <c:v>20.35199999999994</c:v>
                </c:pt>
                <c:pt idx="795">
                  <c:v>20.377599999999937</c:v>
                </c:pt>
                <c:pt idx="796">
                  <c:v>20.403199999999934</c:v>
                </c:pt>
                <c:pt idx="797">
                  <c:v>20.428799999999935</c:v>
                </c:pt>
                <c:pt idx="798">
                  <c:v>20.454399999999932</c:v>
                </c:pt>
                <c:pt idx="799">
                  <c:v>20.479999999999929</c:v>
                </c:pt>
                <c:pt idx="800">
                  <c:v>20.50559999999993</c:v>
                </c:pt>
                <c:pt idx="801">
                  <c:v>20.531199999999927</c:v>
                </c:pt>
                <c:pt idx="802">
                  <c:v>20.556799999999928</c:v>
                </c:pt>
                <c:pt idx="803">
                  <c:v>20.582399999999925</c:v>
                </c:pt>
                <c:pt idx="804">
                  <c:v>20.607999999999922</c:v>
                </c:pt>
                <c:pt idx="805">
                  <c:v>20.633599999999923</c:v>
                </c:pt>
                <c:pt idx="806">
                  <c:v>20.65919999999992</c:v>
                </c:pt>
                <c:pt idx="807">
                  <c:v>20.684799999999917</c:v>
                </c:pt>
                <c:pt idx="808">
                  <c:v>20.710399999999918</c:v>
                </c:pt>
                <c:pt idx="809">
                  <c:v>20.735999999999915</c:v>
                </c:pt>
                <c:pt idx="810">
                  <c:v>20.761599999999916</c:v>
                </c:pt>
                <c:pt idx="811">
                  <c:v>20.787199999999913</c:v>
                </c:pt>
                <c:pt idx="812">
                  <c:v>20.81279999999991</c:v>
                </c:pt>
                <c:pt idx="813">
                  <c:v>20.838399999999911</c:v>
                </c:pt>
                <c:pt idx="814">
                  <c:v>20.863999999999908</c:v>
                </c:pt>
                <c:pt idx="815">
                  <c:v>20.889599999999909</c:v>
                </c:pt>
                <c:pt idx="816">
                  <c:v>20.915199999999906</c:v>
                </c:pt>
                <c:pt idx="817">
                  <c:v>20.940799999999903</c:v>
                </c:pt>
                <c:pt idx="818">
                  <c:v>20.966399999999904</c:v>
                </c:pt>
                <c:pt idx="819">
                  <c:v>20.991999999999901</c:v>
                </c:pt>
                <c:pt idx="820">
                  <c:v>21.017599999999899</c:v>
                </c:pt>
                <c:pt idx="821">
                  <c:v>21.043199999999899</c:v>
                </c:pt>
                <c:pt idx="822">
                  <c:v>21.068799999999896</c:v>
                </c:pt>
                <c:pt idx="823">
                  <c:v>21.094399999999897</c:v>
                </c:pt>
                <c:pt idx="824">
                  <c:v>21.119999999999894</c:v>
                </c:pt>
                <c:pt idx="825">
                  <c:v>21.145599999999892</c:v>
                </c:pt>
                <c:pt idx="826">
                  <c:v>21.171199999999892</c:v>
                </c:pt>
                <c:pt idx="827">
                  <c:v>21.19679999999989</c:v>
                </c:pt>
                <c:pt idx="828">
                  <c:v>21.22239999999989</c:v>
                </c:pt>
                <c:pt idx="829">
                  <c:v>21.247999999999887</c:v>
                </c:pt>
                <c:pt idx="830">
                  <c:v>21.273599999999885</c:v>
                </c:pt>
                <c:pt idx="831">
                  <c:v>21.299199999999885</c:v>
                </c:pt>
                <c:pt idx="832">
                  <c:v>21.324799999999883</c:v>
                </c:pt>
                <c:pt idx="833">
                  <c:v>21.35039999999988</c:v>
                </c:pt>
                <c:pt idx="834">
                  <c:v>21.37599999999988</c:v>
                </c:pt>
                <c:pt idx="835">
                  <c:v>21.401599999999878</c:v>
                </c:pt>
                <c:pt idx="836">
                  <c:v>21.427199999999878</c:v>
                </c:pt>
                <c:pt idx="837">
                  <c:v>21.452799999999876</c:v>
                </c:pt>
                <c:pt idx="838">
                  <c:v>21.478399999999873</c:v>
                </c:pt>
                <c:pt idx="839">
                  <c:v>21.503999999999873</c:v>
                </c:pt>
                <c:pt idx="840">
                  <c:v>21.529599999999871</c:v>
                </c:pt>
                <c:pt idx="841">
                  <c:v>21.555199999999871</c:v>
                </c:pt>
                <c:pt idx="842">
                  <c:v>21.580799999999869</c:v>
                </c:pt>
                <c:pt idx="843">
                  <c:v>21.606399999999866</c:v>
                </c:pt>
                <c:pt idx="844">
                  <c:v>21.631999999999866</c:v>
                </c:pt>
                <c:pt idx="845">
                  <c:v>21.657599999999864</c:v>
                </c:pt>
                <c:pt idx="846">
                  <c:v>21.683199999999861</c:v>
                </c:pt>
                <c:pt idx="847">
                  <c:v>21.708799999999862</c:v>
                </c:pt>
                <c:pt idx="848">
                  <c:v>21.734399999999859</c:v>
                </c:pt>
                <c:pt idx="849">
                  <c:v>21.759999999999859</c:v>
                </c:pt>
                <c:pt idx="850">
                  <c:v>21.785599999999857</c:v>
                </c:pt>
                <c:pt idx="851">
                  <c:v>21.811199999999854</c:v>
                </c:pt>
                <c:pt idx="852">
                  <c:v>21.836799999999855</c:v>
                </c:pt>
                <c:pt idx="853">
                  <c:v>21.862399999999852</c:v>
                </c:pt>
                <c:pt idx="854">
                  <c:v>21.887999999999852</c:v>
                </c:pt>
                <c:pt idx="855">
                  <c:v>21.91359999999985</c:v>
                </c:pt>
                <c:pt idx="856">
                  <c:v>21.939199999999847</c:v>
                </c:pt>
                <c:pt idx="857">
                  <c:v>21.964799999999848</c:v>
                </c:pt>
                <c:pt idx="858">
                  <c:v>21.990399999999845</c:v>
                </c:pt>
                <c:pt idx="859">
                  <c:v>22.015999999999842</c:v>
                </c:pt>
                <c:pt idx="860">
                  <c:v>22.041599999999843</c:v>
                </c:pt>
                <c:pt idx="861">
                  <c:v>22.06719999999984</c:v>
                </c:pt>
                <c:pt idx="862">
                  <c:v>22.092799999999841</c:v>
                </c:pt>
                <c:pt idx="863">
                  <c:v>22.118399999999838</c:v>
                </c:pt>
                <c:pt idx="864">
                  <c:v>22.143999999999835</c:v>
                </c:pt>
                <c:pt idx="865">
                  <c:v>22.169599999999836</c:v>
                </c:pt>
                <c:pt idx="866">
                  <c:v>22.195199999999833</c:v>
                </c:pt>
                <c:pt idx="867">
                  <c:v>22.220799999999834</c:v>
                </c:pt>
                <c:pt idx="868">
                  <c:v>22.246399999999831</c:v>
                </c:pt>
                <c:pt idx="869">
                  <c:v>22.271999999999828</c:v>
                </c:pt>
                <c:pt idx="870">
                  <c:v>22.297599999999829</c:v>
                </c:pt>
                <c:pt idx="871">
                  <c:v>22.323199999999826</c:v>
                </c:pt>
                <c:pt idx="872">
                  <c:v>22.348799999999823</c:v>
                </c:pt>
                <c:pt idx="873">
                  <c:v>22.374399999999824</c:v>
                </c:pt>
                <c:pt idx="874">
                  <c:v>22.399999999999821</c:v>
                </c:pt>
                <c:pt idx="875">
                  <c:v>22.425599999999822</c:v>
                </c:pt>
                <c:pt idx="876">
                  <c:v>22.451199999999819</c:v>
                </c:pt>
                <c:pt idx="877">
                  <c:v>22.476799999999816</c:v>
                </c:pt>
                <c:pt idx="878">
                  <c:v>22.502399999999817</c:v>
                </c:pt>
                <c:pt idx="879">
                  <c:v>22.527999999999814</c:v>
                </c:pt>
                <c:pt idx="880">
                  <c:v>22.553599999999815</c:v>
                </c:pt>
                <c:pt idx="881">
                  <c:v>22.579199999999812</c:v>
                </c:pt>
                <c:pt idx="882">
                  <c:v>22.604799999999809</c:v>
                </c:pt>
                <c:pt idx="883">
                  <c:v>22.63039999999981</c:v>
                </c:pt>
                <c:pt idx="884">
                  <c:v>22.655999999999807</c:v>
                </c:pt>
                <c:pt idx="885">
                  <c:v>22.681599999999804</c:v>
                </c:pt>
                <c:pt idx="886">
                  <c:v>22.707199999999805</c:v>
                </c:pt>
                <c:pt idx="887">
                  <c:v>22.732799999999802</c:v>
                </c:pt>
                <c:pt idx="888">
                  <c:v>22.758399999999803</c:v>
                </c:pt>
                <c:pt idx="889">
                  <c:v>22.7839999999998</c:v>
                </c:pt>
                <c:pt idx="890">
                  <c:v>22.809599999999797</c:v>
                </c:pt>
                <c:pt idx="891">
                  <c:v>22.835199999999798</c:v>
                </c:pt>
                <c:pt idx="892">
                  <c:v>22.860799999999795</c:v>
                </c:pt>
                <c:pt idx="893">
                  <c:v>22.886399999999796</c:v>
                </c:pt>
                <c:pt idx="894">
                  <c:v>22.911999999999793</c:v>
                </c:pt>
                <c:pt idx="895">
                  <c:v>22.93759999999979</c:v>
                </c:pt>
                <c:pt idx="896">
                  <c:v>22.963199999999791</c:v>
                </c:pt>
                <c:pt idx="897">
                  <c:v>22.988799999999788</c:v>
                </c:pt>
                <c:pt idx="898">
                  <c:v>23.014399999999785</c:v>
                </c:pt>
                <c:pt idx="899">
                  <c:v>23.039999999999786</c:v>
                </c:pt>
                <c:pt idx="900">
                  <c:v>23.065599999999783</c:v>
                </c:pt>
                <c:pt idx="901">
                  <c:v>23.091199999999784</c:v>
                </c:pt>
                <c:pt idx="902">
                  <c:v>23.116799999999781</c:v>
                </c:pt>
                <c:pt idx="903">
                  <c:v>23.142399999999778</c:v>
                </c:pt>
                <c:pt idx="904">
                  <c:v>23.167999999999779</c:v>
                </c:pt>
                <c:pt idx="905">
                  <c:v>23.193599999999776</c:v>
                </c:pt>
                <c:pt idx="906">
                  <c:v>23.219199999999777</c:v>
                </c:pt>
                <c:pt idx="907">
                  <c:v>23.244799999999774</c:v>
                </c:pt>
                <c:pt idx="908">
                  <c:v>23.270399999999771</c:v>
                </c:pt>
                <c:pt idx="909">
                  <c:v>23.295999999999772</c:v>
                </c:pt>
                <c:pt idx="910">
                  <c:v>23.321599999999769</c:v>
                </c:pt>
                <c:pt idx="911">
                  <c:v>23.347199999999766</c:v>
                </c:pt>
                <c:pt idx="912">
                  <c:v>23.372799999999767</c:v>
                </c:pt>
                <c:pt idx="913">
                  <c:v>23.398399999999764</c:v>
                </c:pt>
                <c:pt idx="914">
                  <c:v>23.423999999999765</c:v>
                </c:pt>
                <c:pt idx="915">
                  <c:v>23.449599999999762</c:v>
                </c:pt>
                <c:pt idx="916">
                  <c:v>23.475199999999759</c:v>
                </c:pt>
                <c:pt idx="917">
                  <c:v>23.50079999999976</c:v>
                </c:pt>
                <c:pt idx="918">
                  <c:v>23.526399999999757</c:v>
                </c:pt>
                <c:pt idx="919">
                  <c:v>23.551999999999758</c:v>
                </c:pt>
                <c:pt idx="920">
                  <c:v>23.577599999999755</c:v>
                </c:pt>
                <c:pt idx="921">
                  <c:v>23.603199999999752</c:v>
                </c:pt>
                <c:pt idx="922">
                  <c:v>23.628799999999753</c:v>
                </c:pt>
                <c:pt idx="923">
                  <c:v>23.65439999999975</c:v>
                </c:pt>
                <c:pt idx="924">
                  <c:v>23.679999999999747</c:v>
                </c:pt>
                <c:pt idx="925">
                  <c:v>23.705599999999748</c:v>
                </c:pt>
                <c:pt idx="926">
                  <c:v>23.731199999999745</c:v>
                </c:pt>
                <c:pt idx="927">
                  <c:v>23.756799999999746</c:v>
                </c:pt>
                <c:pt idx="928">
                  <c:v>23.782399999999743</c:v>
                </c:pt>
                <c:pt idx="929">
                  <c:v>23.80799999999974</c:v>
                </c:pt>
                <c:pt idx="930">
                  <c:v>23.833599999999741</c:v>
                </c:pt>
                <c:pt idx="931">
                  <c:v>23.859199999999738</c:v>
                </c:pt>
                <c:pt idx="932">
                  <c:v>23.884799999999736</c:v>
                </c:pt>
                <c:pt idx="933">
                  <c:v>23.910399999999736</c:v>
                </c:pt>
                <c:pt idx="934">
                  <c:v>23.935999999999733</c:v>
                </c:pt>
                <c:pt idx="935">
                  <c:v>23.961599999999734</c:v>
                </c:pt>
                <c:pt idx="936">
                  <c:v>23.987199999999731</c:v>
                </c:pt>
                <c:pt idx="937">
                  <c:v>24.012799999999729</c:v>
                </c:pt>
                <c:pt idx="938">
                  <c:v>24.038399999999729</c:v>
                </c:pt>
                <c:pt idx="939">
                  <c:v>24.063999999999726</c:v>
                </c:pt>
                <c:pt idx="940">
                  <c:v>24.089599999999727</c:v>
                </c:pt>
                <c:pt idx="941">
                  <c:v>24.115199999999724</c:v>
                </c:pt>
                <c:pt idx="942">
                  <c:v>24.140799999999722</c:v>
                </c:pt>
                <c:pt idx="943">
                  <c:v>24.166399999999722</c:v>
                </c:pt>
                <c:pt idx="944">
                  <c:v>24.19199999999972</c:v>
                </c:pt>
                <c:pt idx="945">
                  <c:v>24.217599999999717</c:v>
                </c:pt>
                <c:pt idx="946">
                  <c:v>24.243199999999717</c:v>
                </c:pt>
                <c:pt idx="947">
                  <c:v>24.268799999999715</c:v>
                </c:pt>
                <c:pt idx="948">
                  <c:v>24.294399999999715</c:v>
                </c:pt>
                <c:pt idx="949">
                  <c:v>24.319999999999713</c:v>
                </c:pt>
                <c:pt idx="950">
                  <c:v>24.34559999999971</c:v>
                </c:pt>
                <c:pt idx="951">
                  <c:v>24.37119999999971</c:v>
                </c:pt>
                <c:pt idx="952">
                  <c:v>24.396799999999708</c:v>
                </c:pt>
                <c:pt idx="953">
                  <c:v>24.422399999999708</c:v>
                </c:pt>
                <c:pt idx="954">
                  <c:v>24.447999999999706</c:v>
                </c:pt>
                <c:pt idx="955">
                  <c:v>24.473599999999703</c:v>
                </c:pt>
                <c:pt idx="956">
                  <c:v>24.499199999999703</c:v>
                </c:pt>
                <c:pt idx="957">
                  <c:v>24.524799999999701</c:v>
                </c:pt>
                <c:pt idx="958">
                  <c:v>24.550399999999698</c:v>
                </c:pt>
                <c:pt idx="959">
                  <c:v>24.575999999999699</c:v>
                </c:pt>
                <c:pt idx="960">
                  <c:v>24.601599999999696</c:v>
                </c:pt>
                <c:pt idx="961">
                  <c:v>24.627199999999696</c:v>
                </c:pt>
                <c:pt idx="962">
                  <c:v>24.652799999999694</c:v>
                </c:pt>
                <c:pt idx="963">
                  <c:v>24.678399999999691</c:v>
                </c:pt>
                <c:pt idx="964">
                  <c:v>24.703999999999692</c:v>
                </c:pt>
                <c:pt idx="965">
                  <c:v>24.729599999999689</c:v>
                </c:pt>
                <c:pt idx="966">
                  <c:v>24.755199999999689</c:v>
                </c:pt>
                <c:pt idx="967">
                  <c:v>24.780799999999687</c:v>
                </c:pt>
                <c:pt idx="968">
                  <c:v>24.806399999999684</c:v>
                </c:pt>
                <c:pt idx="969">
                  <c:v>24.831999999999685</c:v>
                </c:pt>
                <c:pt idx="970">
                  <c:v>24.857599999999682</c:v>
                </c:pt>
                <c:pt idx="971">
                  <c:v>24.883199999999679</c:v>
                </c:pt>
                <c:pt idx="972">
                  <c:v>24.90879999999968</c:v>
                </c:pt>
                <c:pt idx="973">
                  <c:v>24.934399999999677</c:v>
                </c:pt>
                <c:pt idx="974">
                  <c:v>24.959999999999678</c:v>
                </c:pt>
                <c:pt idx="975">
                  <c:v>24.985599999999675</c:v>
                </c:pt>
                <c:pt idx="976">
                  <c:v>25.011199999999672</c:v>
                </c:pt>
                <c:pt idx="977">
                  <c:v>25.036799999999673</c:v>
                </c:pt>
                <c:pt idx="978">
                  <c:v>25.06239999999967</c:v>
                </c:pt>
                <c:pt idx="979">
                  <c:v>25.087999999999671</c:v>
                </c:pt>
                <c:pt idx="980">
                  <c:v>25.113599999999668</c:v>
                </c:pt>
                <c:pt idx="981">
                  <c:v>25.139199999999665</c:v>
                </c:pt>
                <c:pt idx="982">
                  <c:v>25.164799999999666</c:v>
                </c:pt>
                <c:pt idx="983">
                  <c:v>25.190399999999663</c:v>
                </c:pt>
                <c:pt idx="984">
                  <c:v>25.21599999999966</c:v>
                </c:pt>
                <c:pt idx="985">
                  <c:v>25.241599999999661</c:v>
                </c:pt>
                <c:pt idx="986">
                  <c:v>25.267199999999658</c:v>
                </c:pt>
                <c:pt idx="987">
                  <c:v>25.292799999999659</c:v>
                </c:pt>
                <c:pt idx="988">
                  <c:v>25.318399999999656</c:v>
                </c:pt>
                <c:pt idx="989">
                  <c:v>25.343999999999653</c:v>
                </c:pt>
                <c:pt idx="990">
                  <c:v>25.369599999999654</c:v>
                </c:pt>
                <c:pt idx="991">
                  <c:v>25.395199999999651</c:v>
                </c:pt>
                <c:pt idx="992">
                  <c:v>25.420799999999652</c:v>
                </c:pt>
                <c:pt idx="993">
                  <c:v>25.446399999999649</c:v>
                </c:pt>
                <c:pt idx="994">
                  <c:v>25.471999999999646</c:v>
                </c:pt>
                <c:pt idx="995">
                  <c:v>25.497599999999647</c:v>
                </c:pt>
                <c:pt idx="996">
                  <c:v>25.523199999999644</c:v>
                </c:pt>
                <c:pt idx="997">
                  <c:v>25.548799999999641</c:v>
                </c:pt>
                <c:pt idx="998">
                  <c:v>25.574399999999642</c:v>
                </c:pt>
                <c:pt idx="999">
                  <c:v>25.599999999999639</c:v>
                </c:pt>
                <c:pt idx="1000">
                  <c:v>25.62559999999964</c:v>
                </c:pt>
                <c:pt idx="1001">
                  <c:v>25.651199999999637</c:v>
                </c:pt>
                <c:pt idx="1002">
                  <c:v>25.676799999999634</c:v>
                </c:pt>
                <c:pt idx="1003">
                  <c:v>25.702399999999635</c:v>
                </c:pt>
                <c:pt idx="1004">
                  <c:v>25.727999999999632</c:v>
                </c:pt>
                <c:pt idx="1005">
                  <c:v>25.753599999999633</c:v>
                </c:pt>
                <c:pt idx="1006">
                  <c:v>25.77919999999963</c:v>
                </c:pt>
                <c:pt idx="1007">
                  <c:v>25.804799999999627</c:v>
                </c:pt>
                <c:pt idx="1008">
                  <c:v>25.830399999999628</c:v>
                </c:pt>
                <c:pt idx="1009">
                  <c:v>25.855999999999625</c:v>
                </c:pt>
                <c:pt idx="1010">
                  <c:v>25.881599999999622</c:v>
                </c:pt>
                <c:pt idx="1011">
                  <c:v>25.907199999999623</c:v>
                </c:pt>
                <c:pt idx="1012">
                  <c:v>25.93279999999962</c:v>
                </c:pt>
                <c:pt idx="1013">
                  <c:v>25.958399999999621</c:v>
                </c:pt>
                <c:pt idx="1014">
                  <c:v>25.983999999999618</c:v>
                </c:pt>
                <c:pt idx="1015">
                  <c:v>26.009599999999615</c:v>
                </c:pt>
                <c:pt idx="1016">
                  <c:v>26.035199999999616</c:v>
                </c:pt>
                <c:pt idx="1017">
                  <c:v>26.060799999999613</c:v>
                </c:pt>
                <c:pt idx="1018">
                  <c:v>26.086399999999614</c:v>
                </c:pt>
                <c:pt idx="1019">
                  <c:v>26.111999999999611</c:v>
                </c:pt>
                <c:pt idx="1020">
                  <c:v>26.137599999999608</c:v>
                </c:pt>
                <c:pt idx="1021">
                  <c:v>26.163199999999609</c:v>
                </c:pt>
                <c:pt idx="1022">
                  <c:v>26.188799999999606</c:v>
                </c:pt>
                <c:pt idx="1023">
                  <c:v>26.214399999999603</c:v>
                </c:pt>
                <c:pt idx="1024">
                  <c:v>26.239999999999604</c:v>
                </c:pt>
                <c:pt idx="1025">
                  <c:v>26.265599999999601</c:v>
                </c:pt>
                <c:pt idx="1026">
                  <c:v>26.291199999999602</c:v>
                </c:pt>
                <c:pt idx="1027">
                  <c:v>26.316799999999599</c:v>
                </c:pt>
                <c:pt idx="1028">
                  <c:v>26.342399999999596</c:v>
                </c:pt>
                <c:pt idx="1029">
                  <c:v>26.367999999999597</c:v>
                </c:pt>
                <c:pt idx="1030">
                  <c:v>26.393599999999594</c:v>
                </c:pt>
                <c:pt idx="1031">
                  <c:v>26.419199999999595</c:v>
                </c:pt>
                <c:pt idx="1032">
                  <c:v>26.444799999999592</c:v>
                </c:pt>
                <c:pt idx="1033">
                  <c:v>26.470399999999589</c:v>
                </c:pt>
                <c:pt idx="1034">
                  <c:v>26.49599999999959</c:v>
                </c:pt>
                <c:pt idx="1035">
                  <c:v>26.521599999999587</c:v>
                </c:pt>
                <c:pt idx="1036">
                  <c:v>26.547199999999584</c:v>
                </c:pt>
                <c:pt idx="1037">
                  <c:v>26.572799999999585</c:v>
                </c:pt>
                <c:pt idx="1038">
                  <c:v>26.598399999999582</c:v>
                </c:pt>
                <c:pt idx="1039">
                  <c:v>26.623999999999583</c:v>
                </c:pt>
                <c:pt idx="1040">
                  <c:v>26.64959999999958</c:v>
                </c:pt>
                <c:pt idx="1041">
                  <c:v>26.675199999999577</c:v>
                </c:pt>
                <c:pt idx="1042">
                  <c:v>26.700799999999578</c:v>
                </c:pt>
                <c:pt idx="1043">
                  <c:v>26.726399999999575</c:v>
                </c:pt>
                <c:pt idx="1044">
                  <c:v>26.751999999999576</c:v>
                </c:pt>
                <c:pt idx="1045">
                  <c:v>26.777599999999573</c:v>
                </c:pt>
                <c:pt idx="1046">
                  <c:v>26.80319999999957</c:v>
                </c:pt>
                <c:pt idx="1047">
                  <c:v>26.828799999999571</c:v>
                </c:pt>
                <c:pt idx="1048">
                  <c:v>26.854399999999568</c:v>
                </c:pt>
                <c:pt idx="1049">
                  <c:v>26.879999999999566</c:v>
                </c:pt>
                <c:pt idx="1050">
                  <c:v>26.905599999999566</c:v>
                </c:pt>
                <c:pt idx="1051">
                  <c:v>26.931199999999563</c:v>
                </c:pt>
                <c:pt idx="1052">
                  <c:v>26.956799999999564</c:v>
                </c:pt>
                <c:pt idx="1053">
                  <c:v>26.982399999999561</c:v>
                </c:pt>
                <c:pt idx="1054">
                  <c:v>27.007999999999559</c:v>
                </c:pt>
                <c:pt idx="1055">
                  <c:v>27.033599999999559</c:v>
                </c:pt>
                <c:pt idx="1056">
                  <c:v>27.059199999999556</c:v>
                </c:pt>
                <c:pt idx="1057">
                  <c:v>27.084799999999554</c:v>
                </c:pt>
                <c:pt idx="1058">
                  <c:v>27.110399999999554</c:v>
                </c:pt>
                <c:pt idx="1059">
                  <c:v>27.135999999999552</c:v>
                </c:pt>
                <c:pt idx="1060">
                  <c:v>27.161599999999552</c:v>
                </c:pt>
                <c:pt idx="1061">
                  <c:v>27.18719999999955</c:v>
                </c:pt>
                <c:pt idx="1062">
                  <c:v>27.212799999999547</c:v>
                </c:pt>
                <c:pt idx="1063">
                  <c:v>27.238399999999547</c:v>
                </c:pt>
                <c:pt idx="1064">
                  <c:v>27.263999999999545</c:v>
                </c:pt>
                <c:pt idx="1065">
                  <c:v>27.289599999999545</c:v>
                </c:pt>
                <c:pt idx="1066">
                  <c:v>27.315199999999543</c:v>
                </c:pt>
                <c:pt idx="1067">
                  <c:v>27.34079999999954</c:v>
                </c:pt>
                <c:pt idx="1068">
                  <c:v>27.36639999999954</c:v>
                </c:pt>
                <c:pt idx="1069">
                  <c:v>27.391999999999538</c:v>
                </c:pt>
                <c:pt idx="1070">
                  <c:v>27.417599999999535</c:v>
                </c:pt>
                <c:pt idx="1071">
                  <c:v>27.443199999999536</c:v>
                </c:pt>
                <c:pt idx="1072">
                  <c:v>27.468799999999533</c:v>
                </c:pt>
                <c:pt idx="1073">
                  <c:v>27.494399999999533</c:v>
                </c:pt>
                <c:pt idx="1074">
                  <c:v>27.519999999999531</c:v>
                </c:pt>
                <c:pt idx="1075">
                  <c:v>27.545599999999528</c:v>
                </c:pt>
                <c:pt idx="1076">
                  <c:v>27.571199999999529</c:v>
                </c:pt>
                <c:pt idx="1077">
                  <c:v>27.596799999999526</c:v>
                </c:pt>
                <c:pt idx="1078">
                  <c:v>27.622399999999526</c:v>
                </c:pt>
                <c:pt idx="1079">
                  <c:v>27.647999999999524</c:v>
                </c:pt>
                <c:pt idx="1080">
                  <c:v>27.673599999999521</c:v>
                </c:pt>
                <c:pt idx="1081">
                  <c:v>27.699199999999522</c:v>
                </c:pt>
                <c:pt idx="1082">
                  <c:v>27.724799999999519</c:v>
                </c:pt>
                <c:pt idx="1083">
                  <c:v>27.750399999999516</c:v>
                </c:pt>
                <c:pt idx="1084">
                  <c:v>27.775999999999517</c:v>
                </c:pt>
                <c:pt idx="1085">
                  <c:v>27.801599999999514</c:v>
                </c:pt>
                <c:pt idx="1086">
                  <c:v>27.827199999999515</c:v>
                </c:pt>
                <c:pt idx="1087">
                  <c:v>27.852799999999512</c:v>
                </c:pt>
                <c:pt idx="1088">
                  <c:v>27.878399999999509</c:v>
                </c:pt>
                <c:pt idx="1089">
                  <c:v>27.90399999999951</c:v>
                </c:pt>
                <c:pt idx="1090">
                  <c:v>27.929599999999507</c:v>
                </c:pt>
                <c:pt idx="1091">
                  <c:v>27.955199999999508</c:v>
                </c:pt>
                <c:pt idx="1092">
                  <c:v>27.980799999999505</c:v>
                </c:pt>
                <c:pt idx="1093">
                  <c:v>28.006399999999502</c:v>
                </c:pt>
                <c:pt idx="1094">
                  <c:v>28.031999999999503</c:v>
                </c:pt>
                <c:pt idx="1095">
                  <c:v>28.0575999999995</c:v>
                </c:pt>
                <c:pt idx="1096">
                  <c:v>28.083199999999497</c:v>
                </c:pt>
                <c:pt idx="1097">
                  <c:v>28.108799999999498</c:v>
                </c:pt>
                <c:pt idx="1098">
                  <c:v>28.134399999999495</c:v>
                </c:pt>
                <c:pt idx="1099">
                  <c:v>28.159999999999496</c:v>
                </c:pt>
                <c:pt idx="1100">
                  <c:v>28.185599999999493</c:v>
                </c:pt>
                <c:pt idx="1101">
                  <c:v>28.21119999999949</c:v>
                </c:pt>
                <c:pt idx="1102">
                  <c:v>28.236799999999491</c:v>
                </c:pt>
                <c:pt idx="1103">
                  <c:v>28.262399999999488</c:v>
                </c:pt>
                <c:pt idx="1104">
                  <c:v>28.287999999999489</c:v>
                </c:pt>
                <c:pt idx="1105">
                  <c:v>28.313599999999486</c:v>
                </c:pt>
                <c:pt idx="1106">
                  <c:v>28.339199999999483</c:v>
                </c:pt>
                <c:pt idx="1107">
                  <c:v>28.364799999999484</c:v>
                </c:pt>
                <c:pt idx="1108">
                  <c:v>28.390399999999481</c:v>
                </c:pt>
                <c:pt idx="1109">
                  <c:v>28.415999999999478</c:v>
                </c:pt>
                <c:pt idx="1110">
                  <c:v>28.441599999999479</c:v>
                </c:pt>
                <c:pt idx="1111">
                  <c:v>28.467199999999476</c:v>
                </c:pt>
                <c:pt idx="1112">
                  <c:v>28.492799999999477</c:v>
                </c:pt>
                <c:pt idx="1113">
                  <c:v>28.518399999999474</c:v>
                </c:pt>
                <c:pt idx="1114">
                  <c:v>28.543999999999471</c:v>
                </c:pt>
                <c:pt idx="1115">
                  <c:v>28.569599999999472</c:v>
                </c:pt>
                <c:pt idx="1116">
                  <c:v>28.595199999999469</c:v>
                </c:pt>
                <c:pt idx="1117">
                  <c:v>28.62079999999947</c:v>
                </c:pt>
                <c:pt idx="1118">
                  <c:v>28.646399999999467</c:v>
                </c:pt>
                <c:pt idx="1119">
                  <c:v>28.671999999999464</c:v>
                </c:pt>
                <c:pt idx="1120">
                  <c:v>28.697599999999465</c:v>
                </c:pt>
                <c:pt idx="1121">
                  <c:v>28.723199999999462</c:v>
                </c:pt>
                <c:pt idx="1122">
                  <c:v>28.748799999999459</c:v>
                </c:pt>
                <c:pt idx="1123">
                  <c:v>28.77439999999946</c:v>
                </c:pt>
                <c:pt idx="1124">
                  <c:v>28.799999999999457</c:v>
                </c:pt>
                <c:pt idx="1125">
                  <c:v>28.825599999999458</c:v>
                </c:pt>
                <c:pt idx="1126">
                  <c:v>28.851199999999455</c:v>
                </c:pt>
                <c:pt idx="1127">
                  <c:v>28.876799999999452</c:v>
                </c:pt>
                <c:pt idx="1128">
                  <c:v>28.902399999999453</c:v>
                </c:pt>
                <c:pt idx="1129">
                  <c:v>28.92799999999945</c:v>
                </c:pt>
                <c:pt idx="1130">
                  <c:v>28.953599999999451</c:v>
                </c:pt>
                <c:pt idx="1131">
                  <c:v>28.979199999999448</c:v>
                </c:pt>
                <c:pt idx="1132">
                  <c:v>29.004799999999445</c:v>
                </c:pt>
                <c:pt idx="1133">
                  <c:v>29.030399999999446</c:v>
                </c:pt>
                <c:pt idx="1134">
                  <c:v>29.055999999999443</c:v>
                </c:pt>
                <c:pt idx="1135">
                  <c:v>29.08159999999944</c:v>
                </c:pt>
                <c:pt idx="1136">
                  <c:v>29.107199999999441</c:v>
                </c:pt>
                <c:pt idx="1137">
                  <c:v>29.132799999999438</c:v>
                </c:pt>
                <c:pt idx="1138">
                  <c:v>29.158399999999439</c:v>
                </c:pt>
                <c:pt idx="1139">
                  <c:v>29.183999999999436</c:v>
                </c:pt>
                <c:pt idx="1140">
                  <c:v>29.209599999999433</c:v>
                </c:pt>
                <c:pt idx="1141">
                  <c:v>29.235199999999434</c:v>
                </c:pt>
                <c:pt idx="1142">
                  <c:v>29.260799999999431</c:v>
                </c:pt>
                <c:pt idx="1143">
                  <c:v>29.286399999999432</c:v>
                </c:pt>
                <c:pt idx="1144">
                  <c:v>29.311999999999429</c:v>
                </c:pt>
                <c:pt idx="1145">
                  <c:v>29.337599999999426</c:v>
                </c:pt>
                <c:pt idx="1146">
                  <c:v>29.363199999999427</c:v>
                </c:pt>
                <c:pt idx="1147">
                  <c:v>29.388799999999424</c:v>
                </c:pt>
                <c:pt idx="1148">
                  <c:v>29.414399999999421</c:v>
                </c:pt>
                <c:pt idx="1149">
                  <c:v>29.439999999999422</c:v>
                </c:pt>
                <c:pt idx="1150">
                  <c:v>29.465599999999419</c:v>
                </c:pt>
                <c:pt idx="1151">
                  <c:v>29.49119999999942</c:v>
                </c:pt>
                <c:pt idx="1152">
                  <c:v>29.516799999999417</c:v>
                </c:pt>
                <c:pt idx="1153">
                  <c:v>29.542399999999414</c:v>
                </c:pt>
                <c:pt idx="1154">
                  <c:v>29.567999999999415</c:v>
                </c:pt>
                <c:pt idx="1155">
                  <c:v>29.593599999999412</c:v>
                </c:pt>
                <c:pt idx="1156">
                  <c:v>29.619199999999413</c:v>
                </c:pt>
                <c:pt idx="1157">
                  <c:v>29.64479999999941</c:v>
                </c:pt>
                <c:pt idx="1158">
                  <c:v>29.670399999999407</c:v>
                </c:pt>
                <c:pt idx="1159">
                  <c:v>29.695999999999408</c:v>
                </c:pt>
                <c:pt idx="1160">
                  <c:v>29.721599999999405</c:v>
                </c:pt>
                <c:pt idx="1161">
                  <c:v>29.747199999999403</c:v>
                </c:pt>
                <c:pt idx="1162">
                  <c:v>29.772799999999403</c:v>
                </c:pt>
                <c:pt idx="1163">
                  <c:v>29.7983999999994</c:v>
                </c:pt>
                <c:pt idx="1164">
                  <c:v>29.823999999999401</c:v>
                </c:pt>
                <c:pt idx="1165">
                  <c:v>29.849599999999398</c:v>
                </c:pt>
                <c:pt idx="1166">
                  <c:v>29.875199999999396</c:v>
                </c:pt>
                <c:pt idx="1167">
                  <c:v>29.900799999999396</c:v>
                </c:pt>
                <c:pt idx="1168">
                  <c:v>29.926399999999393</c:v>
                </c:pt>
                <c:pt idx="1169">
                  <c:v>29.951999999999394</c:v>
                </c:pt>
                <c:pt idx="1170">
                  <c:v>29.977599999999391</c:v>
                </c:pt>
                <c:pt idx="1171">
                  <c:v>30.003199999999389</c:v>
                </c:pt>
                <c:pt idx="1172">
                  <c:v>30.028799999999389</c:v>
                </c:pt>
                <c:pt idx="1173">
                  <c:v>30.054399999999386</c:v>
                </c:pt>
                <c:pt idx="1174">
                  <c:v>30.079999999999384</c:v>
                </c:pt>
                <c:pt idx="1175">
                  <c:v>30.105599999999384</c:v>
                </c:pt>
                <c:pt idx="1176">
                  <c:v>30.131199999999382</c:v>
                </c:pt>
                <c:pt idx="1177">
                  <c:v>30.156799999999382</c:v>
                </c:pt>
                <c:pt idx="1178">
                  <c:v>30.18239999999938</c:v>
                </c:pt>
                <c:pt idx="1179">
                  <c:v>30.207999999999377</c:v>
                </c:pt>
                <c:pt idx="1180">
                  <c:v>30.233599999999377</c:v>
                </c:pt>
                <c:pt idx="1181">
                  <c:v>30.259199999999375</c:v>
                </c:pt>
                <c:pt idx="1182">
                  <c:v>30.284799999999372</c:v>
                </c:pt>
                <c:pt idx="1183">
                  <c:v>30.310399999999373</c:v>
                </c:pt>
                <c:pt idx="1184">
                  <c:v>30.33599999999937</c:v>
                </c:pt>
                <c:pt idx="1185">
                  <c:v>30.36159999999937</c:v>
                </c:pt>
                <c:pt idx="1186">
                  <c:v>30.387199999999368</c:v>
                </c:pt>
                <c:pt idx="1187">
                  <c:v>30.412799999999365</c:v>
                </c:pt>
                <c:pt idx="1188">
                  <c:v>30.438399999999366</c:v>
                </c:pt>
                <c:pt idx="1189">
                  <c:v>30.463999999999363</c:v>
                </c:pt>
                <c:pt idx="1190">
                  <c:v>30.489599999999363</c:v>
                </c:pt>
                <c:pt idx="1191">
                  <c:v>30.515199999999361</c:v>
                </c:pt>
                <c:pt idx="1192">
                  <c:v>30.540799999999358</c:v>
                </c:pt>
                <c:pt idx="1193">
                  <c:v>30.566399999999359</c:v>
                </c:pt>
                <c:pt idx="1194">
                  <c:v>30.591999999999356</c:v>
                </c:pt>
                <c:pt idx="1195">
                  <c:v>30.617599999999353</c:v>
                </c:pt>
                <c:pt idx="1196">
                  <c:v>30.643199999999354</c:v>
                </c:pt>
                <c:pt idx="1197">
                  <c:v>30.668799999999351</c:v>
                </c:pt>
                <c:pt idx="1198">
                  <c:v>30.694399999999352</c:v>
                </c:pt>
                <c:pt idx="1199">
                  <c:v>30.719999999999349</c:v>
                </c:pt>
                <c:pt idx="1200">
                  <c:v>30.745599999999346</c:v>
                </c:pt>
                <c:pt idx="1201">
                  <c:v>30.771199999999347</c:v>
                </c:pt>
                <c:pt idx="1202">
                  <c:v>30.796799999999344</c:v>
                </c:pt>
                <c:pt idx="1203">
                  <c:v>30.822399999999345</c:v>
                </c:pt>
                <c:pt idx="1204">
                  <c:v>30.847999999999342</c:v>
                </c:pt>
                <c:pt idx="1205">
                  <c:v>30.873599999999339</c:v>
                </c:pt>
                <c:pt idx="1206">
                  <c:v>30.89919999999934</c:v>
                </c:pt>
                <c:pt idx="1207">
                  <c:v>30.924799999999337</c:v>
                </c:pt>
                <c:pt idx="1208">
                  <c:v>30.950399999999334</c:v>
                </c:pt>
                <c:pt idx="1209">
                  <c:v>30.975999999999335</c:v>
                </c:pt>
                <c:pt idx="1210">
                  <c:v>31.001599999999332</c:v>
                </c:pt>
                <c:pt idx="1211">
                  <c:v>31.027199999999333</c:v>
                </c:pt>
                <c:pt idx="1212">
                  <c:v>31.05279999999933</c:v>
                </c:pt>
                <c:pt idx="1213">
                  <c:v>31.078399999999327</c:v>
                </c:pt>
                <c:pt idx="1214">
                  <c:v>31.103999999999328</c:v>
                </c:pt>
                <c:pt idx="1215">
                  <c:v>31.129599999999325</c:v>
                </c:pt>
                <c:pt idx="1216">
                  <c:v>31.155199999999326</c:v>
                </c:pt>
                <c:pt idx="1217">
                  <c:v>31.180799999999323</c:v>
                </c:pt>
                <c:pt idx="1218">
                  <c:v>31.20639999999932</c:v>
                </c:pt>
                <c:pt idx="1219">
                  <c:v>31.231999999999321</c:v>
                </c:pt>
                <c:pt idx="1220">
                  <c:v>31.257599999999318</c:v>
                </c:pt>
                <c:pt idx="1221">
                  <c:v>31.283199999999315</c:v>
                </c:pt>
                <c:pt idx="1222">
                  <c:v>31.308799999999316</c:v>
                </c:pt>
                <c:pt idx="1223">
                  <c:v>31.334399999999313</c:v>
                </c:pt>
                <c:pt idx="1224">
                  <c:v>31.359999999999314</c:v>
                </c:pt>
                <c:pt idx="1225">
                  <c:v>31.385599999999311</c:v>
                </c:pt>
                <c:pt idx="1226">
                  <c:v>31.411199999999308</c:v>
                </c:pt>
                <c:pt idx="1227">
                  <c:v>31.436799999999309</c:v>
                </c:pt>
                <c:pt idx="1228">
                  <c:v>31.462399999999306</c:v>
                </c:pt>
                <c:pt idx="1229">
                  <c:v>31.487999999999307</c:v>
                </c:pt>
                <c:pt idx="1230">
                  <c:v>31.513599999999304</c:v>
                </c:pt>
                <c:pt idx="1231">
                  <c:v>31.539199999999301</c:v>
                </c:pt>
                <c:pt idx="1232">
                  <c:v>31.564799999999302</c:v>
                </c:pt>
                <c:pt idx="1233">
                  <c:v>31.590399999999299</c:v>
                </c:pt>
                <c:pt idx="1234">
                  <c:v>31.615999999999296</c:v>
                </c:pt>
                <c:pt idx="1235">
                  <c:v>31.641599999999297</c:v>
                </c:pt>
                <c:pt idx="1236">
                  <c:v>31.667199999999294</c:v>
                </c:pt>
                <c:pt idx="1237">
                  <c:v>31.692799999999295</c:v>
                </c:pt>
                <c:pt idx="1238">
                  <c:v>31.718399999999292</c:v>
                </c:pt>
                <c:pt idx="1239">
                  <c:v>31.743999999999289</c:v>
                </c:pt>
                <c:pt idx="1240">
                  <c:v>31.76959999999929</c:v>
                </c:pt>
                <c:pt idx="1241">
                  <c:v>31.795199999999287</c:v>
                </c:pt>
                <c:pt idx="1242">
                  <c:v>31.820799999999288</c:v>
                </c:pt>
                <c:pt idx="1243">
                  <c:v>31.846399999999285</c:v>
                </c:pt>
                <c:pt idx="1244">
                  <c:v>31.871999999999282</c:v>
                </c:pt>
                <c:pt idx="1245">
                  <c:v>31.897599999999283</c:v>
                </c:pt>
                <c:pt idx="1246">
                  <c:v>31.92319999999928</c:v>
                </c:pt>
                <c:pt idx="1247">
                  <c:v>31.948799999999277</c:v>
                </c:pt>
                <c:pt idx="1248">
                  <c:v>31.974399999999278</c:v>
                </c:pt>
                <c:pt idx="1249">
                  <c:v>31.999999999999275</c:v>
                </c:pt>
                <c:pt idx="1250">
                  <c:v>32.025599999999272</c:v>
                </c:pt>
                <c:pt idx="1251">
                  <c:v>32.05119999999927</c:v>
                </c:pt>
                <c:pt idx="1252">
                  <c:v>32.076799999999274</c:v>
                </c:pt>
                <c:pt idx="1253">
                  <c:v>32.102399999999271</c:v>
                </c:pt>
                <c:pt idx="1254">
                  <c:v>32.127999999999268</c:v>
                </c:pt>
                <c:pt idx="1255">
                  <c:v>32.153599999999265</c:v>
                </c:pt>
                <c:pt idx="1256">
                  <c:v>32.179199999999263</c:v>
                </c:pt>
                <c:pt idx="1257">
                  <c:v>32.204799999999267</c:v>
                </c:pt>
                <c:pt idx="1258">
                  <c:v>32.230399999999264</c:v>
                </c:pt>
                <c:pt idx="1259">
                  <c:v>32.255999999999261</c:v>
                </c:pt>
                <c:pt idx="1260">
                  <c:v>32.281599999999258</c:v>
                </c:pt>
                <c:pt idx="1261">
                  <c:v>32.307199999999256</c:v>
                </c:pt>
                <c:pt idx="1262">
                  <c:v>32.33279999999926</c:v>
                </c:pt>
                <c:pt idx="1263">
                  <c:v>32.358399999999257</c:v>
                </c:pt>
                <c:pt idx="1264">
                  <c:v>32.383999999999254</c:v>
                </c:pt>
                <c:pt idx="1265">
                  <c:v>32.409599999999251</c:v>
                </c:pt>
                <c:pt idx="1266">
                  <c:v>32.435199999999249</c:v>
                </c:pt>
                <c:pt idx="1267">
                  <c:v>32.460799999999253</c:v>
                </c:pt>
                <c:pt idx="1268">
                  <c:v>32.48639999999925</c:v>
                </c:pt>
                <c:pt idx="1269">
                  <c:v>32.511999999999247</c:v>
                </c:pt>
                <c:pt idx="1270">
                  <c:v>32.537599999999244</c:v>
                </c:pt>
                <c:pt idx="1271">
                  <c:v>32.563199999999242</c:v>
                </c:pt>
                <c:pt idx="1272">
                  <c:v>32.588799999999246</c:v>
                </c:pt>
                <c:pt idx="1273">
                  <c:v>32.614399999999243</c:v>
                </c:pt>
                <c:pt idx="1274">
                  <c:v>32.63999999999924</c:v>
                </c:pt>
                <c:pt idx="1275">
                  <c:v>32.665599999999237</c:v>
                </c:pt>
                <c:pt idx="1276">
                  <c:v>32.691199999999235</c:v>
                </c:pt>
                <c:pt idx="1277">
                  <c:v>32.716799999999232</c:v>
                </c:pt>
                <c:pt idx="1278">
                  <c:v>32.742399999999236</c:v>
                </c:pt>
                <c:pt idx="1279">
                  <c:v>32.767999999999233</c:v>
                </c:pt>
                <c:pt idx="1280">
                  <c:v>32.793599999999238</c:v>
                </c:pt>
                <c:pt idx="1281">
                  <c:v>32.819199999999235</c:v>
                </c:pt>
                <c:pt idx="1282">
                  <c:v>32.844799999999232</c:v>
                </c:pt>
                <c:pt idx="1283">
                  <c:v>32.870399999999229</c:v>
                </c:pt>
                <c:pt idx="1284">
                  <c:v>32.895999999999226</c:v>
                </c:pt>
                <c:pt idx="1285">
                  <c:v>32.921599999999231</c:v>
                </c:pt>
                <c:pt idx="1286">
                  <c:v>32.947199999999228</c:v>
                </c:pt>
                <c:pt idx="1287">
                  <c:v>32.972799999999225</c:v>
                </c:pt>
                <c:pt idx="1288">
                  <c:v>32.998399999999222</c:v>
                </c:pt>
                <c:pt idx="1289">
                  <c:v>33.023999999999219</c:v>
                </c:pt>
                <c:pt idx="1290">
                  <c:v>33.049599999999216</c:v>
                </c:pt>
                <c:pt idx="1291">
                  <c:v>33.075199999999221</c:v>
                </c:pt>
                <c:pt idx="1292">
                  <c:v>33.100799999999218</c:v>
                </c:pt>
                <c:pt idx="1293">
                  <c:v>33.126399999999215</c:v>
                </c:pt>
                <c:pt idx="1294">
                  <c:v>33.151999999999212</c:v>
                </c:pt>
                <c:pt idx="1295">
                  <c:v>33.17759999999921</c:v>
                </c:pt>
                <c:pt idx="1296">
                  <c:v>33.203199999999214</c:v>
                </c:pt>
                <c:pt idx="1297">
                  <c:v>33.228799999999211</c:v>
                </c:pt>
                <c:pt idx="1298">
                  <c:v>33.254399999999208</c:v>
                </c:pt>
                <c:pt idx="1299">
                  <c:v>33.279999999999205</c:v>
                </c:pt>
                <c:pt idx="1300">
                  <c:v>33.305599999999203</c:v>
                </c:pt>
                <c:pt idx="1301">
                  <c:v>33.331199999999207</c:v>
                </c:pt>
                <c:pt idx="1302">
                  <c:v>33.356799999999204</c:v>
                </c:pt>
                <c:pt idx="1303">
                  <c:v>33.382399999999201</c:v>
                </c:pt>
                <c:pt idx="1304">
                  <c:v>33.407999999999198</c:v>
                </c:pt>
                <c:pt idx="1305">
                  <c:v>33.433599999999196</c:v>
                </c:pt>
                <c:pt idx="1306">
                  <c:v>33.4591999999992</c:v>
                </c:pt>
                <c:pt idx="1307">
                  <c:v>33.484799999999197</c:v>
                </c:pt>
                <c:pt idx="1308">
                  <c:v>33.510399999999194</c:v>
                </c:pt>
                <c:pt idx="1309">
                  <c:v>33.535999999999191</c:v>
                </c:pt>
                <c:pt idx="1310">
                  <c:v>33.561599999999189</c:v>
                </c:pt>
                <c:pt idx="1311">
                  <c:v>33.587199999999193</c:v>
                </c:pt>
                <c:pt idx="1312">
                  <c:v>33.61279999999919</c:v>
                </c:pt>
                <c:pt idx="1313">
                  <c:v>33.638399999999187</c:v>
                </c:pt>
                <c:pt idx="1314">
                  <c:v>33.663999999999184</c:v>
                </c:pt>
                <c:pt idx="1315">
                  <c:v>33.689599999999182</c:v>
                </c:pt>
                <c:pt idx="1316">
                  <c:v>33.715199999999179</c:v>
                </c:pt>
                <c:pt idx="1317">
                  <c:v>33.740799999999183</c:v>
                </c:pt>
                <c:pt idx="1318">
                  <c:v>33.76639999999918</c:v>
                </c:pt>
                <c:pt idx="1319">
                  <c:v>33.791999999999177</c:v>
                </c:pt>
                <c:pt idx="1320">
                  <c:v>33.817599999999175</c:v>
                </c:pt>
                <c:pt idx="1321">
                  <c:v>33.843199999999172</c:v>
                </c:pt>
                <c:pt idx="1322">
                  <c:v>33.868799999999176</c:v>
                </c:pt>
                <c:pt idx="1323">
                  <c:v>33.894399999999173</c:v>
                </c:pt>
                <c:pt idx="1324">
                  <c:v>33.91999999999917</c:v>
                </c:pt>
                <c:pt idx="1325">
                  <c:v>33.945599999999168</c:v>
                </c:pt>
                <c:pt idx="1326">
                  <c:v>33.971199999999165</c:v>
                </c:pt>
                <c:pt idx="1327">
                  <c:v>33.996799999999169</c:v>
                </c:pt>
                <c:pt idx="1328">
                  <c:v>34.022399999999166</c:v>
                </c:pt>
                <c:pt idx="1329">
                  <c:v>34.047999999999163</c:v>
                </c:pt>
                <c:pt idx="1330">
                  <c:v>34.073599999999161</c:v>
                </c:pt>
                <c:pt idx="1331">
                  <c:v>34.099199999999158</c:v>
                </c:pt>
                <c:pt idx="1332">
                  <c:v>34.124799999999162</c:v>
                </c:pt>
                <c:pt idx="1333">
                  <c:v>34.150399999999159</c:v>
                </c:pt>
                <c:pt idx="1334">
                  <c:v>34.175999999999156</c:v>
                </c:pt>
                <c:pt idx="1335">
                  <c:v>34.201599999999154</c:v>
                </c:pt>
                <c:pt idx="1336">
                  <c:v>34.227199999999151</c:v>
                </c:pt>
                <c:pt idx="1337">
                  <c:v>34.252799999999155</c:v>
                </c:pt>
                <c:pt idx="1338">
                  <c:v>34.278399999999152</c:v>
                </c:pt>
                <c:pt idx="1339">
                  <c:v>34.303999999999149</c:v>
                </c:pt>
                <c:pt idx="1340">
                  <c:v>34.329599999999147</c:v>
                </c:pt>
                <c:pt idx="1341">
                  <c:v>34.355199999999144</c:v>
                </c:pt>
                <c:pt idx="1342">
                  <c:v>34.380799999999141</c:v>
                </c:pt>
                <c:pt idx="1343">
                  <c:v>34.406399999999145</c:v>
                </c:pt>
                <c:pt idx="1344">
                  <c:v>34.431999999999142</c:v>
                </c:pt>
                <c:pt idx="1345">
                  <c:v>34.45759999999914</c:v>
                </c:pt>
                <c:pt idx="1346">
                  <c:v>34.483199999999137</c:v>
                </c:pt>
                <c:pt idx="1347">
                  <c:v>34.508799999999134</c:v>
                </c:pt>
                <c:pt idx="1348">
                  <c:v>34.534399999999138</c:v>
                </c:pt>
                <c:pt idx="1349">
                  <c:v>34.559999999999135</c:v>
                </c:pt>
                <c:pt idx="1350">
                  <c:v>34.585599999999133</c:v>
                </c:pt>
                <c:pt idx="1351">
                  <c:v>34.61119999999913</c:v>
                </c:pt>
                <c:pt idx="1352">
                  <c:v>34.636799999999127</c:v>
                </c:pt>
                <c:pt idx="1353">
                  <c:v>34.662399999999131</c:v>
                </c:pt>
                <c:pt idx="1354">
                  <c:v>34.687999999999128</c:v>
                </c:pt>
                <c:pt idx="1355">
                  <c:v>34.713599999999126</c:v>
                </c:pt>
                <c:pt idx="1356">
                  <c:v>34.739199999999123</c:v>
                </c:pt>
                <c:pt idx="1357">
                  <c:v>34.76479999999912</c:v>
                </c:pt>
                <c:pt idx="1358">
                  <c:v>34.790399999999124</c:v>
                </c:pt>
                <c:pt idx="1359">
                  <c:v>34.815999999999121</c:v>
                </c:pt>
                <c:pt idx="1360">
                  <c:v>34.841599999999119</c:v>
                </c:pt>
                <c:pt idx="1361">
                  <c:v>34.867199999999116</c:v>
                </c:pt>
                <c:pt idx="1362">
                  <c:v>34.892799999999113</c:v>
                </c:pt>
                <c:pt idx="1363">
                  <c:v>34.918399999999117</c:v>
                </c:pt>
                <c:pt idx="1364">
                  <c:v>34.943999999999114</c:v>
                </c:pt>
                <c:pt idx="1365">
                  <c:v>34.969599999999112</c:v>
                </c:pt>
                <c:pt idx="1366">
                  <c:v>34.995199999999109</c:v>
                </c:pt>
                <c:pt idx="1367">
                  <c:v>35.020799999999106</c:v>
                </c:pt>
                <c:pt idx="1368">
                  <c:v>35.046399999999103</c:v>
                </c:pt>
                <c:pt idx="1369">
                  <c:v>35.071999999999107</c:v>
                </c:pt>
                <c:pt idx="1370">
                  <c:v>35.097599999999105</c:v>
                </c:pt>
                <c:pt idx="1371">
                  <c:v>35.123199999999102</c:v>
                </c:pt>
                <c:pt idx="1372">
                  <c:v>35.148799999999099</c:v>
                </c:pt>
                <c:pt idx="1373">
                  <c:v>35.174399999999096</c:v>
                </c:pt>
                <c:pt idx="1374">
                  <c:v>35.1999999999991</c:v>
                </c:pt>
                <c:pt idx="1375">
                  <c:v>35.225599999999098</c:v>
                </c:pt>
                <c:pt idx="1376">
                  <c:v>35.251199999999095</c:v>
                </c:pt>
                <c:pt idx="1377">
                  <c:v>35.276799999999092</c:v>
                </c:pt>
                <c:pt idx="1378">
                  <c:v>35.302399999999089</c:v>
                </c:pt>
                <c:pt idx="1379">
                  <c:v>35.327999999999093</c:v>
                </c:pt>
                <c:pt idx="1380">
                  <c:v>35.353599999999091</c:v>
                </c:pt>
                <c:pt idx="1381">
                  <c:v>35.379199999999088</c:v>
                </c:pt>
                <c:pt idx="1382">
                  <c:v>35.404799999999085</c:v>
                </c:pt>
                <c:pt idx="1383">
                  <c:v>35.430399999999082</c:v>
                </c:pt>
                <c:pt idx="1384">
                  <c:v>35.455999999999086</c:v>
                </c:pt>
                <c:pt idx="1385">
                  <c:v>35.481599999999084</c:v>
                </c:pt>
                <c:pt idx="1386">
                  <c:v>35.507199999999081</c:v>
                </c:pt>
                <c:pt idx="1387">
                  <c:v>35.532799999999078</c:v>
                </c:pt>
                <c:pt idx="1388">
                  <c:v>35.558399999999075</c:v>
                </c:pt>
                <c:pt idx="1389">
                  <c:v>35.583999999999079</c:v>
                </c:pt>
                <c:pt idx="1390">
                  <c:v>35.609599999999077</c:v>
                </c:pt>
                <c:pt idx="1391">
                  <c:v>35.635199999999074</c:v>
                </c:pt>
                <c:pt idx="1392">
                  <c:v>35.660799999999071</c:v>
                </c:pt>
                <c:pt idx="1393">
                  <c:v>35.686399999999068</c:v>
                </c:pt>
                <c:pt idx="1394">
                  <c:v>35.711999999999065</c:v>
                </c:pt>
                <c:pt idx="1395">
                  <c:v>35.73759999999907</c:v>
                </c:pt>
                <c:pt idx="1396">
                  <c:v>35.763199999999067</c:v>
                </c:pt>
                <c:pt idx="1397">
                  <c:v>35.788799999999064</c:v>
                </c:pt>
                <c:pt idx="1398">
                  <c:v>35.814399999999061</c:v>
                </c:pt>
                <c:pt idx="1399">
                  <c:v>35.839999999999058</c:v>
                </c:pt>
                <c:pt idx="1400">
                  <c:v>35.865599999999063</c:v>
                </c:pt>
                <c:pt idx="1401">
                  <c:v>35.89119999999906</c:v>
                </c:pt>
                <c:pt idx="1402">
                  <c:v>35.916799999999057</c:v>
                </c:pt>
                <c:pt idx="1403">
                  <c:v>35.942399999999054</c:v>
                </c:pt>
                <c:pt idx="1404">
                  <c:v>35.967999999999051</c:v>
                </c:pt>
                <c:pt idx="1405">
                  <c:v>35.993599999999056</c:v>
                </c:pt>
                <c:pt idx="1406">
                  <c:v>36.019199999999053</c:v>
                </c:pt>
                <c:pt idx="1407">
                  <c:v>36.04479999999905</c:v>
                </c:pt>
                <c:pt idx="1408">
                  <c:v>36.070399999999047</c:v>
                </c:pt>
                <c:pt idx="1409">
                  <c:v>36.095999999999044</c:v>
                </c:pt>
                <c:pt idx="1410">
                  <c:v>36.121599999999049</c:v>
                </c:pt>
                <c:pt idx="1411">
                  <c:v>36.147199999999046</c:v>
                </c:pt>
                <c:pt idx="1412">
                  <c:v>36.172799999999043</c:v>
                </c:pt>
                <c:pt idx="1413">
                  <c:v>36.19839999999904</c:v>
                </c:pt>
                <c:pt idx="1414">
                  <c:v>36.223999999999037</c:v>
                </c:pt>
                <c:pt idx="1415">
                  <c:v>36.249599999999035</c:v>
                </c:pt>
                <c:pt idx="1416">
                  <c:v>36.275199999999039</c:v>
                </c:pt>
                <c:pt idx="1417">
                  <c:v>36.300799999999036</c:v>
                </c:pt>
                <c:pt idx="1418">
                  <c:v>36.326399999999033</c:v>
                </c:pt>
                <c:pt idx="1419">
                  <c:v>36.35199999999903</c:v>
                </c:pt>
                <c:pt idx="1420">
                  <c:v>36.377599999999028</c:v>
                </c:pt>
                <c:pt idx="1421">
                  <c:v>36.403199999999032</c:v>
                </c:pt>
                <c:pt idx="1422">
                  <c:v>36.428799999999029</c:v>
                </c:pt>
                <c:pt idx="1423">
                  <c:v>36.454399999999026</c:v>
                </c:pt>
                <c:pt idx="1424">
                  <c:v>36.479999999999023</c:v>
                </c:pt>
                <c:pt idx="1425">
                  <c:v>36.505599999999021</c:v>
                </c:pt>
                <c:pt idx="1426">
                  <c:v>36.531199999999025</c:v>
                </c:pt>
                <c:pt idx="1427">
                  <c:v>36.556799999999022</c:v>
                </c:pt>
                <c:pt idx="1428">
                  <c:v>36.582399999999019</c:v>
                </c:pt>
                <c:pt idx="1429">
                  <c:v>36.607999999999016</c:v>
                </c:pt>
                <c:pt idx="1430">
                  <c:v>36.633599999999014</c:v>
                </c:pt>
                <c:pt idx="1431">
                  <c:v>36.659199999999018</c:v>
                </c:pt>
                <c:pt idx="1432">
                  <c:v>36.684799999999015</c:v>
                </c:pt>
                <c:pt idx="1433">
                  <c:v>36.710399999999012</c:v>
                </c:pt>
                <c:pt idx="1434">
                  <c:v>36.735999999999009</c:v>
                </c:pt>
                <c:pt idx="1435">
                  <c:v>36.761599999999007</c:v>
                </c:pt>
                <c:pt idx="1436">
                  <c:v>36.787199999999011</c:v>
                </c:pt>
                <c:pt idx="1437">
                  <c:v>36.812799999999008</c:v>
                </c:pt>
                <c:pt idx="1438">
                  <c:v>36.838399999999005</c:v>
                </c:pt>
                <c:pt idx="1439">
                  <c:v>36.863999999999002</c:v>
                </c:pt>
                <c:pt idx="1440">
                  <c:v>36.889599999999</c:v>
                </c:pt>
                <c:pt idx="1441">
                  <c:v>36.915199999998997</c:v>
                </c:pt>
                <c:pt idx="1442">
                  <c:v>36.940799999999001</c:v>
                </c:pt>
                <c:pt idx="1443">
                  <c:v>36.966399999998998</c:v>
                </c:pt>
                <c:pt idx="1444">
                  <c:v>36.991999999998995</c:v>
                </c:pt>
                <c:pt idx="1445">
                  <c:v>37.017599999998993</c:v>
                </c:pt>
                <c:pt idx="1446">
                  <c:v>37.04319999999899</c:v>
                </c:pt>
                <c:pt idx="1447">
                  <c:v>37.068799999998994</c:v>
                </c:pt>
                <c:pt idx="1448">
                  <c:v>37.094399999998991</c:v>
                </c:pt>
                <c:pt idx="1449">
                  <c:v>37.119999999998988</c:v>
                </c:pt>
                <c:pt idx="1450">
                  <c:v>37.145599999998986</c:v>
                </c:pt>
                <c:pt idx="1451">
                  <c:v>37.171199999998983</c:v>
                </c:pt>
                <c:pt idx="1452">
                  <c:v>37.196799999998987</c:v>
                </c:pt>
                <c:pt idx="1453">
                  <c:v>37.222399999998984</c:v>
                </c:pt>
                <c:pt idx="1454">
                  <c:v>37.247999999998981</c:v>
                </c:pt>
                <c:pt idx="1455">
                  <c:v>37.273599999998979</c:v>
                </c:pt>
                <c:pt idx="1456">
                  <c:v>37.299199999998976</c:v>
                </c:pt>
                <c:pt idx="1457">
                  <c:v>37.32479999999898</c:v>
                </c:pt>
                <c:pt idx="1458">
                  <c:v>37.350399999998977</c:v>
                </c:pt>
                <c:pt idx="1459">
                  <c:v>37.375999999998974</c:v>
                </c:pt>
                <c:pt idx="1460">
                  <c:v>37.401599999998972</c:v>
                </c:pt>
                <c:pt idx="1461">
                  <c:v>37.427199999998969</c:v>
                </c:pt>
                <c:pt idx="1462">
                  <c:v>37.452799999998973</c:v>
                </c:pt>
                <c:pt idx="1463">
                  <c:v>37.47839999999897</c:v>
                </c:pt>
                <c:pt idx="1464">
                  <c:v>37.503999999998967</c:v>
                </c:pt>
                <c:pt idx="1465">
                  <c:v>37.529599999998965</c:v>
                </c:pt>
                <c:pt idx="1466">
                  <c:v>37.555199999998962</c:v>
                </c:pt>
                <c:pt idx="1467">
                  <c:v>37.580799999998959</c:v>
                </c:pt>
                <c:pt idx="1468">
                  <c:v>37.606399999998963</c:v>
                </c:pt>
                <c:pt idx="1469">
                  <c:v>37.631999999998961</c:v>
                </c:pt>
                <c:pt idx="1470">
                  <c:v>37.657599999998958</c:v>
                </c:pt>
                <c:pt idx="1471">
                  <c:v>37.683199999998955</c:v>
                </c:pt>
                <c:pt idx="1472">
                  <c:v>37.708799999998952</c:v>
                </c:pt>
                <c:pt idx="1473">
                  <c:v>37.734399999998956</c:v>
                </c:pt>
                <c:pt idx="1474">
                  <c:v>37.759999999998954</c:v>
                </c:pt>
                <c:pt idx="1475">
                  <c:v>37.785599999998951</c:v>
                </c:pt>
                <c:pt idx="1476">
                  <c:v>37.811199999998948</c:v>
                </c:pt>
                <c:pt idx="1477">
                  <c:v>37.836799999998945</c:v>
                </c:pt>
                <c:pt idx="1478">
                  <c:v>37.862399999998949</c:v>
                </c:pt>
                <c:pt idx="1479">
                  <c:v>37.887999999998947</c:v>
                </c:pt>
                <c:pt idx="1480">
                  <c:v>37.913599999998944</c:v>
                </c:pt>
                <c:pt idx="1481">
                  <c:v>37.939199999998941</c:v>
                </c:pt>
                <c:pt idx="1482">
                  <c:v>37.964799999998938</c:v>
                </c:pt>
                <c:pt idx="1483">
                  <c:v>37.990399999998942</c:v>
                </c:pt>
                <c:pt idx="1484">
                  <c:v>38.01599999999894</c:v>
                </c:pt>
                <c:pt idx="1485">
                  <c:v>38.041599999998937</c:v>
                </c:pt>
                <c:pt idx="1486">
                  <c:v>38.067199999998934</c:v>
                </c:pt>
                <c:pt idx="1487">
                  <c:v>38.092799999998931</c:v>
                </c:pt>
                <c:pt idx="1488">
                  <c:v>38.118399999998935</c:v>
                </c:pt>
                <c:pt idx="1489">
                  <c:v>38.143999999998933</c:v>
                </c:pt>
                <c:pt idx="1490">
                  <c:v>38.16959999999893</c:v>
                </c:pt>
                <c:pt idx="1491">
                  <c:v>38.195199999998927</c:v>
                </c:pt>
                <c:pt idx="1492">
                  <c:v>38.220799999998924</c:v>
                </c:pt>
                <c:pt idx="1493">
                  <c:v>38.246399999998921</c:v>
                </c:pt>
                <c:pt idx="1494">
                  <c:v>38.271999999998926</c:v>
                </c:pt>
                <c:pt idx="1495">
                  <c:v>38.297599999998923</c:v>
                </c:pt>
                <c:pt idx="1496">
                  <c:v>38.32319999999892</c:v>
                </c:pt>
                <c:pt idx="1497">
                  <c:v>38.348799999998917</c:v>
                </c:pt>
                <c:pt idx="1498">
                  <c:v>38.374399999998914</c:v>
                </c:pt>
                <c:pt idx="1499">
                  <c:v>38.399999999998919</c:v>
                </c:pt>
                <c:pt idx="1500">
                  <c:v>38.425599999998916</c:v>
                </c:pt>
                <c:pt idx="1501">
                  <c:v>38.451199999998913</c:v>
                </c:pt>
                <c:pt idx="1502">
                  <c:v>38.47679999999891</c:v>
                </c:pt>
                <c:pt idx="1503">
                  <c:v>38.502399999998907</c:v>
                </c:pt>
                <c:pt idx="1504">
                  <c:v>38.527999999998912</c:v>
                </c:pt>
                <c:pt idx="1505">
                  <c:v>38.553599999998909</c:v>
                </c:pt>
                <c:pt idx="1506">
                  <c:v>38.579199999998906</c:v>
                </c:pt>
                <c:pt idx="1507">
                  <c:v>38.604799999998903</c:v>
                </c:pt>
                <c:pt idx="1508">
                  <c:v>38.6303999999989</c:v>
                </c:pt>
                <c:pt idx="1509">
                  <c:v>38.655999999998905</c:v>
                </c:pt>
                <c:pt idx="1510">
                  <c:v>38.681599999998902</c:v>
                </c:pt>
                <c:pt idx="1511">
                  <c:v>38.707199999998899</c:v>
                </c:pt>
                <c:pt idx="1512">
                  <c:v>38.732799999998896</c:v>
                </c:pt>
                <c:pt idx="1513">
                  <c:v>38.758399999998893</c:v>
                </c:pt>
                <c:pt idx="1514">
                  <c:v>38.783999999998898</c:v>
                </c:pt>
                <c:pt idx="1515">
                  <c:v>38.809599999998895</c:v>
                </c:pt>
                <c:pt idx="1516">
                  <c:v>38.835199999998892</c:v>
                </c:pt>
                <c:pt idx="1517">
                  <c:v>38.860799999998889</c:v>
                </c:pt>
                <c:pt idx="1518">
                  <c:v>38.886399999998886</c:v>
                </c:pt>
                <c:pt idx="1519">
                  <c:v>38.911999999998883</c:v>
                </c:pt>
                <c:pt idx="1520">
                  <c:v>38.937599999998888</c:v>
                </c:pt>
                <c:pt idx="1521">
                  <c:v>38.963199999998885</c:v>
                </c:pt>
                <c:pt idx="1522">
                  <c:v>38.988799999998882</c:v>
                </c:pt>
                <c:pt idx="1523">
                  <c:v>39.014399999998879</c:v>
                </c:pt>
                <c:pt idx="1524">
                  <c:v>39.039999999998876</c:v>
                </c:pt>
                <c:pt idx="1525">
                  <c:v>39.065599999998881</c:v>
                </c:pt>
                <c:pt idx="1526">
                  <c:v>39.091199999998878</c:v>
                </c:pt>
                <c:pt idx="1527">
                  <c:v>39.116799999998875</c:v>
                </c:pt>
                <c:pt idx="1528">
                  <c:v>39.142399999998872</c:v>
                </c:pt>
                <c:pt idx="1529">
                  <c:v>39.167999999998869</c:v>
                </c:pt>
                <c:pt idx="1530">
                  <c:v>39.193599999998874</c:v>
                </c:pt>
                <c:pt idx="1531">
                  <c:v>39.219199999998871</c:v>
                </c:pt>
                <c:pt idx="1532">
                  <c:v>39.244799999998868</c:v>
                </c:pt>
                <c:pt idx="1533">
                  <c:v>39.270399999998865</c:v>
                </c:pt>
                <c:pt idx="1534">
                  <c:v>39.295999999998863</c:v>
                </c:pt>
                <c:pt idx="1535">
                  <c:v>39.321599999998867</c:v>
                </c:pt>
                <c:pt idx="1536">
                  <c:v>39.347199999998864</c:v>
                </c:pt>
                <c:pt idx="1537">
                  <c:v>39.372799999998861</c:v>
                </c:pt>
                <c:pt idx="1538">
                  <c:v>39.398399999998858</c:v>
                </c:pt>
                <c:pt idx="1539">
                  <c:v>39.423999999998856</c:v>
                </c:pt>
                <c:pt idx="1540">
                  <c:v>39.449599999998853</c:v>
                </c:pt>
                <c:pt idx="1541">
                  <c:v>39.475199999998857</c:v>
                </c:pt>
                <c:pt idx="1542">
                  <c:v>39.500799999998854</c:v>
                </c:pt>
                <c:pt idx="1543">
                  <c:v>39.526399999998851</c:v>
                </c:pt>
                <c:pt idx="1544">
                  <c:v>39.551999999998849</c:v>
                </c:pt>
                <c:pt idx="1545">
                  <c:v>39.577599999998846</c:v>
                </c:pt>
                <c:pt idx="1546">
                  <c:v>39.60319999999885</c:v>
                </c:pt>
                <c:pt idx="1547">
                  <c:v>39.628799999998847</c:v>
                </c:pt>
                <c:pt idx="1548">
                  <c:v>39.654399999998844</c:v>
                </c:pt>
                <c:pt idx="1549">
                  <c:v>39.679999999998842</c:v>
                </c:pt>
                <c:pt idx="1550">
                  <c:v>39.705599999998839</c:v>
                </c:pt>
                <c:pt idx="1551">
                  <c:v>39.731199999998843</c:v>
                </c:pt>
                <c:pt idx="1552">
                  <c:v>39.75679999999884</c:v>
                </c:pt>
                <c:pt idx="1553">
                  <c:v>39.782399999998837</c:v>
                </c:pt>
                <c:pt idx="1554">
                  <c:v>39.807999999998835</c:v>
                </c:pt>
                <c:pt idx="1555">
                  <c:v>39.833599999998832</c:v>
                </c:pt>
                <c:pt idx="1556">
                  <c:v>39.859199999998836</c:v>
                </c:pt>
                <c:pt idx="1557">
                  <c:v>39.884799999998833</c:v>
                </c:pt>
                <c:pt idx="1558">
                  <c:v>39.91039999999883</c:v>
                </c:pt>
                <c:pt idx="1559">
                  <c:v>39.935999999998828</c:v>
                </c:pt>
                <c:pt idx="1560">
                  <c:v>39.961599999998825</c:v>
                </c:pt>
                <c:pt idx="1561">
                  <c:v>39.987199999998829</c:v>
                </c:pt>
                <c:pt idx="1562">
                  <c:v>40.012799999998826</c:v>
                </c:pt>
                <c:pt idx="1563">
                  <c:v>40.038399999998823</c:v>
                </c:pt>
                <c:pt idx="1564">
                  <c:v>40.063999999998821</c:v>
                </c:pt>
                <c:pt idx="1565">
                  <c:v>40.089599999998818</c:v>
                </c:pt>
                <c:pt idx="1566">
                  <c:v>40.115199999998815</c:v>
                </c:pt>
                <c:pt idx="1567">
                  <c:v>40.140799999998819</c:v>
                </c:pt>
                <c:pt idx="1568">
                  <c:v>40.166399999998816</c:v>
                </c:pt>
                <c:pt idx="1569">
                  <c:v>40.191999999998814</c:v>
                </c:pt>
                <c:pt idx="1570">
                  <c:v>40.217599999998811</c:v>
                </c:pt>
                <c:pt idx="1571">
                  <c:v>40.243199999998808</c:v>
                </c:pt>
                <c:pt idx="1572">
                  <c:v>40.268799999998812</c:v>
                </c:pt>
                <c:pt idx="1573">
                  <c:v>40.294399999998809</c:v>
                </c:pt>
                <c:pt idx="1574">
                  <c:v>40.319999999998807</c:v>
                </c:pt>
                <c:pt idx="1575">
                  <c:v>40.345599999998804</c:v>
                </c:pt>
                <c:pt idx="1576">
                  <c:v>40.371199999998801</c:v>
                </c:pt>
                <c:pt idx="1577">
                  <c:v>40.396799999998805</c:v>
                </c:pt>
                <c:pt idx="1578">
                  <c:v>40.422399999998802</c:v>
                </c:pt>
                <c:pt idx="1579">
                  <c:v>40.4479999999988</c:v>
                </c:pt>
                <c:pt idx="1580">
                  <c:v>40.473599999998797</c:v>
                </c:pt>
                <c:pt idx="1581">
                  <c:v>40.499199999998794</c:v>
                </c:pt>
                <c:pt idx="1582">
                  <c:v>40.524799999998798</c:v>
                </c:pt>
                <c:pt idx="1583">
                  <c:v>40.550399999998795</c:v>
                </c:pt>
                <c:pt idx="1584">
                  <c:v>40.575999999998793</c:v>
                </c:pt>
                <c:pt idx="1585">
                  <c:v>40.60159999999879</c:v>
                </c:pt>
                <c:pt idx="1586">
                  <c:v>40.627199999998787</c:v>
                </c:pt>
                <c:pt idx="1587">
                  <c:v>40.652799999998791</c:v>
                </c:pt>
                <c:pt idx="1588">
                  <c:v>40.678399999998788</c:v>
                </c:pt>
                <c:pt idx="1589">
                  <c:v>40.703999999998786</c:v>
                </c:pt>
                <c:pt idx="1590">
                  <c:v>40.729599999998783</c:v>
                </c:pt>
                <c:pt idx="1591">
                  <c:v>40.75519999999878</c:v>
                </c:pt>
                <c:pt idx="1592">
                  <c:v>40.780799999998777</c:v>
                </c:pt>
                <c:pt idx="1593">
                  <c:v>40.806399999998781</c:v>
                </c:pt>
                <c:pt idx="1594">
                  <c:v>40.831999999998779</c:v>
                </c:pt>
                <c:pt idx="1595">
                  <c:v>40.857599999998776</c:v>
                </c:pt>
                <c:pt idx="1596">
                  <c:v>40.883199999998773</c:v>
                </c:pt>
                <c:pt idx="1597">
                  <c:v>40.90879999999877</c:v>
                </c:pt>
                <c:pt idx="1598">
                  <c:v>40.934399999998774</c:v>
                </c:pt>
                <c:pt idx="1599">
                  <c:v>40.959999999998772</c:v>
                </c:pt>
                <c:pt idx="1600">
                  <c:v>40.985599999998769</c:v>
                </c:pt>
                <c:pt idx="1601">
                  <c:v>41.011199999998766</c:v>
                </c:pt>
                <c:pt idx="1602">
                  <c:v>41.036799999998763</c:v>
                </c:pt>
                <c:pt idx="1603">
                  <c:v>41.062399999998767</c:v>
                </c:pt>
                <c:pt idx="1604">
                  <c:v>41.087999999998765</c:v>
                </c:pt>
                <c:pt idx="1605">
                  <c:v>41.113599999998762</c:v>
                </c:pt>
                <c:pt idx="1606">
                  <c:v>41.139199999998759</c:v>
                </c:pt>
                <c:pt idx="1607">
                  <c:v>41.164799999998756</c:v>
                </c:pt>
                <c:pt idx="1608">
                  <c:v>41.19039999999876</c:v>
                </c:pt>
                <c:pt idx="1609">
                  <c:v>41.215999999998758</c:v>
                </c:pt>
                <c:pt idx="1610">
                  <c:v>41.241599999998755</c:v>
                </c:pt>
                <c:pt idx="1611">
                  <c:v>41.267199999998752</c:v>
                </c:pt>
                <c:pt idx="1612">
                  <c:v>41.292799999998749</c:v>
                </c:pt>
                <c:pt idx="1613">
                  <c:v>41.318399999998753</c:v>
                </c:pt>
                <c:pt idx="1614">
                  <c:v>41.343999999998751</c:v>
                </c:pt>
                <c:pt idx="1615">
                  <c:v>41.369599999998748</c:v>
                </c:pt>
                <c:pt idx="1616">
                  <c:v>41.395199999998745</c:v>
                </c:pt>
                <c:pt idx="1617">
                  <c:v>41.420799999998742</c:v>
                </c:pt>
                <c:pt idx="1618">
                  <c:v>41.446399999998739</c:v>
                </c:pt>
                <c:pt idx="1619">
                  <c:v>41.471999999998744</c:v>
                </c:pt>
                <c:pt idx="1620">
                  <c:v>41.497599999998741</c:v>
                </c:pt>
                <c:pt idx="1621">
                  <c:v>41.523199999998738</c:v>
                </c:pt>
                <c:pt idx="1622">
                  <c:v>41.548799999998735</c:v>
                </c:pt>
                <c:pt idx="1623">
                  <c:v>41.574399999998732</c:v>
                </c:pt>
                <c:pt idx="1624">
                  <c:v>41.599999999998737</c:v>
                </c:pt>
                <c:pt idx="1625">
                  <c:v>41.625599999998734</c:v>
                </c:pt>
                <c:pt idx="1626">
                  <c:v>41.651199999998731</c:v>
                </c:pt>
                <c:pt idx="1627">
                  <c:v>41.676799999998728</c:v>
                </c:pt>
                <c:pt idx="1628">
                  <c:v>41.702399999998725</c:v>
                </c:pt>
                <c:pt idx="1629">
                  <c:v>41.72799999999873</c:v>
                </c:pt>
                <c:pt idx="1630">
                  <c:v>41.753599999998727</c:v>
                </c:pt>
                <c:pt idx="1631">
                  <c:v>41.779199999998724</c:v>
                </c:pt>
                <c:pt idx="1632">
                  <c:v>41.804799999998721</c:v>
                </c:pt>
                <c:pt idx="1633">
                  <c:v>41.830399999998718</c:v>
                </c:pt>
                <c:pt idx="1634">
                  <c:v>41.855999999998723</c:v>
                </c:pt>
                <c:pt idx="1635">
                  <c:v>41.88159999999872</c:v>
                </c:pt>
                <c:pt idx="1636">
                  <c:v>41.907199999998717</c:v>
                </c:pt>
                <c:pt idx="1637">
                  <c:v>41.932799999998714</c:v>
                </c:pt>
                <c:pt idx="1638">
                  <c:v>41.958399999998711</c:v>
                </c:pt>
                <c:pt idx="1639">
                  <c:v>41.983999999998716</c:v>
                </c:pt>
                <c:pt idx="1640">
                  <c:v>42.009599999998713</c:v>
                </c:pt>
                <c:pt idx="1641">
                  <c:v>42.03519999999871</c:v>
                </c:pt>
                <c:pt idx="1642">
                  <c:v>42.060799999998707</c:v>
                </c:pt>
                <c:pt idx="1643">
                  <c:v>42.086399999998704</c:v>
                </c:pt>
                <c:pt idx="1644">
                  <c:v>42.111999999998702</c:v>
                </c:pt>
                <c:pt idx="1645">
                  <c:v>42.137599999998706</c:v>
                </c:pt>
                <c:pt idx="1646">
                  <c:v>42.163199999998703</c:v>
                </c:pt>
                <c:pt idx="1647">
                  <c:v>42.1887999999987</c:v>
                </c:pt>
                <c:pt idx="1648">
                  <c:v>42.214399999998697</c:v>
                </c:pt>
                <c:pt idx="1649">
                  <c:v>42.239999999998695</c:v>
                </c:pt>
                <c:pt idx="1650">
                  <c:v>42.265599999998699</c:v>
                </c:pt>
                <c:pt idx="1651">
                  <c:v>42.291199999998696</c:v>
                </c:pt>
                <c:pt idx="1652">
                  <c:v>42.316799999998693</c:v>
                </c:pt>
                <c:pt idx="1653">
                  <c:v>42.34239999999869</c:v>
                </c:pt>
                <c:pt idx="1654">
                  <c:v>42.367999999998688</c:v>
                </c:pt>
                <c:pt idx="1655">
                  <c:v>42.393599999998692</c:v>
                </c:pt>
                <c:pt idx="1656">
                  <c:v>42.419199999998689</c:v>
                </c:pt>
                <c:pt idx="1657">
                  <c:v>42.444799999998686</c:v>
                </c:pt>
                <c:pt idx="1658">
                  <c:v>42.470399999998683</c:v>
                </c:pt>
                <c:pt idx="1659">
                  <c:v>42.495999999998681</c:v>
                </c:pt>
                <c:pt idx="1660">
                  <c:v>42.521599999998685</c:v>
                </c:pt>
                <c:pt idx="1661">
                  <c:v>42.547199999998682</c:v>
                </c:pt>
                <c:pt idx="1662">
                  <c:v>42.572799999998679</c:v>
                </c:pt>
                <c:pt idx="1663">
                  <c:v>42.598399999998676</c:v>
                </c:pt>
                <c:pt idx="1664">
                  <c:v>42.623999999998674</c:v>
                </c:pt>
                <c:pt idx="1665">
                  <c:v>42.649599999998671</c:v>
                </c:pt>
                <c:pt idx="1666">
                  <c:v>42.675199999998675</c:v>
                </c:pt>
                <c:pt idx="1667">
                  <c:v>42.700799999998672</c:v>
                </c:pt>
                <c:pt idx="1668">
                  <c:v>42.726399999998669</c:v>
                </c:pt>
                <c:pt idx="1669">
                  <c:v>42.751999999998667</c:v>
                </c:pt>
                <c:pt idx="1670">
                  <c:v>42.777599999998664</c:v>
                </c:pt>
                <c:pt idx="1671">
                  <c:v>42.803199999998668</c:v>
                </c:pt>
                <c:pt idx="1672">
                  <c:v>42.828799999998665</c:v>
                </c:pt>
                <c:pt idx="1673">
                  <c:v>42.854399999998662</c:v>
                </c:pt>
                <c:pt idx="1674">
                  <c:v>42.87999999999866</c:v>
                </c:pt>
                <c:pt idx="1675">
                  <c:v>42.905599999998657</c:v>
                </c:pt>
                <c:pt idx="1676">
                  <c:v>42.931199999998661</c:v>
                </c:pt>
                <c:pt idx="1677">
                  <c:v>42.956799999998658</c:v>
                </c:pt>
                <c:pt idx="1678">
                  <c:v>42.982399999998655</c:v>
                </c:pt>
                <c:pt idx="1679">
                  <c:v>43.007999999998653</c:v>
                </c:pt>
                <c:pt idx="1680">
                  <c:v>43.03359999999865</c:v>
                </c:pt>
                <c:pt idx="1681">
                  <c:v>43.059199999998654</c:v>
                </c:pt>
                <c:pt idx="1682">
                  <c:v>43.084799999998651</c:v>
                </c:pt>
                <c:pt idx="1683">
                  <c:v>43.110399999998648</c:v>
                </c:pt>
                <c:pt idx="1684">
                  <c:v>43.135999999998646</c:v>
                </c:pt>
                <c:pt idx="1685">
                  <c:v>43.161599999998643</c:v>
                </c:pt>
                <c:pt idx="1686">
                  <c:v>43.187199999998647</c:v>
                </c:pt>
                <c:pt idx="1687">
                  <c:v>43.212799999998644</c:v>
                </c:pt>
                <c:pt idx="1688">
                  <c:v>43.238399999998641</c:v>
                </c:pt>
                <c:pt idx="1689">
                  <c:v>43.263999999998639</c:v>
                </c:pt>
                <c:pt idx="1690">
                  <c:v>43.289599999998636</c:v>
                </c:pt>
                <c:pt idx="1691">
                  <c:v>43.315199999998633</c:v>
                </c:pt>
                <c:pt idx="1692">
                  <c:v>43.340799999998637</c:v>
                </c:pt>
                <c:pt idx="1693">
                  <c:v>43.366399999998634</c:v>
                </c:pt>
                <c:pt idx="1694">
                  <c:v>43.391999999998632</c:v>
                </c:pt>
                <c:pt idx="1695">
                  <c:v>43.417599999998629</c:v>
                </c:pt>
                <c:pt idx="1696">
                  <c:v>43.443199999998626</c:v>
                </c:pt>
                <c:pt idx="1697">
                  <c:v>43.46879999999863</c:v>
                </c:pt>
                <c:pt idx="1698">
                  <c:v>43.494399999998627</c:v>
                </c:pt>
                <c:pt idx="1699">
                  <c:v>43.519999999998625</c:v>
                </c:pt>
                <c:pt idx="1700">
                  <c:v>43.545599999998622</c:v>
                </c:pt>
                <c:pt idx="1701">
                  <c:v>43.571199999998619</c:v>
                </c:pt>
                <c:pt idx="1702">
                  <c:v>43.596799999998623</c:v>
                </c:pt>
                <c:pt idx="1703">
                  <c:v>43.622399999998621</c:v>
                </c:pt>
                <c:pt idx="1704">
                  <c:v>43.647999999998618</c:v>
                </c:pt>
                <c:pt idx="1705">
                  <c:v>43.673599999998615</c:v>
                </c:pt>
                <c:pt idx="1706">
                  <c:v>43.699199999998612</c:v>
                </c:pt>
                <c:pt idx="1707">
                  <c:v>43.724799999998616</c:v>
                </c:pt>
                <c:pt idx="1708">
                  <c:v>43.750399999998614</c:v>
                </c:pt>
                <c:pt idx="1709">
                  <c:v>43.775999999998611</c:v>
                </c:pt>
                <c:pt idx="1710">
                  <c:v>43.801599999998608</c:v>
                </c:pt>
                <c:pt idx="1711">
                  <c:v>43.827199999998605</c:v>
                </c:pt>
                <c:pt idx="1712">
                  <c:v>43.852799999998609</c:v>
                </c:pt>
                <c:pt idx="1713">
                  <c:v>43.878399999998607</c:v>
                </c:pt>
                <c:pt idx="1714">
                  <c:v>43.903999999998604</c:v>
                </c:pt>
                <c:pt idx="1715">
                  <c:v>43.929599999998601</c:v>
                </c:pt>
                <c:pt idx="1716">
                  <c:v>43.955199999998598</c:v>
                </c:pt>
                <c:pt idx="1717">
                  <c:v>43.980799999998595</c:v>
                </c:pt>
                <c:pt idx="1718">
                  <c:v>44.0063999999986</c:v>
                </c:pt>
                <c:pt idx="1719">
                  <c:v>44.031999999998597</c:v>
                </c:pt>
                <c:pt idx="1720">
                  <c:v>44.057599999998594</c:v>
                </c:pt>
                <c:pt idx="1721">
                  <c:v>44.083199999998591</c:v>
                </c:pt>
                <c:pt idx="1722">
                  <c:v>44.108799999998588</c:v>
                </c:pt>
                <c:pt idx="1723">
                  <c:v>44.134399999998593</c:v>
                </c:pt>
                <c:pt idx="1724">
                  <c:v>44.15999999999859</c:v>
                </c:pt>
                <c:pt idx="1725">
                  <c:v>44.185599999998587</c:v>
                </c:pt>
                <c:pt idx="1726">
                  <c:v>44.211199999998584</c:v>
                </c:pt>
                <c:pt idx="1727">
                  <c:v>44.236799999998581</c:v>
                </c:pt>
                <c:pt idx="1728">
                  <c:v>44.262399999998586</c:v>
                </c:pt>
                <c:pt idx="1729">
                  <c:v>44.287999999998583</c:v>
                </c:pt>
                <c:pt idx="1730">
                  <c:v>44.31359999999858</c:v>
                </c:pt>
                <c:pt idx="1731">
                  <c:v>44.339199999998577</c:v>
                </c:pt>
                <c:pt idx="1732">
                  <c:v>44.364799999998574</c:v>
                </c:pt>
                <c:pt idx="1733">
                  <c:v>44.390399999998579</c:v>
                </c:pt>
                <c:pt idx="1734">
                  <c:v>44.415999999998576</c:v>
                </c:pt>
                <c:pt idx="1735">
                  <c:v>44.441599999998573</c:v>
                </c:pt>
                <c:pt idx="1736">
                  <c:v>44.46719999999857</c:v>
                </c:pt>
                <c:pt idx="1737">
                  <c:v>44.492799999998567</c:v>
                </c:pt>
                <c:pt idx="1738">
                  <c:v>44.518399999998572</c:v>
                </c:pt>
                <c:pt idx="1739">
                  <c:v>44.543999999998569</c:v>
                </c:pt>
                <c:pt idx="1740">
                  <c:v>44.569599999998566</c:v>
                </c:pt>
                <c:pt idx="1741">
                  <c:v>44.595199999998563</c:v>
                </c:pt>
                <c:pt idx="1742">
                  <c:v>44.62079999999856</c:v>
                </c:pt>
                <c:pt idx="1743">
                  <c:v>44.646399999998557</c:v>
                </c:pt>
                <c:pt idx="1744">
                  <c:v>44.671999999998562</c:v>
                </c:pt>
                <c:pt idx="1745">
                  <c:v>44.697599999998559</c:v>
                </c:pt>
                <c:pt idx="1746">
                  <c:v>44.723199999998556</c:v>
                </c:pt>
                <c:pt idx="1747">
                  <c:v>44.748799999998553</c:v>
                </c:pt>
                <c:pt idx="1748">
                  <c:v>44.77439999999855</c:v>
                </c:pt>
                <c:pt idx="1749">
                  <c:v>44.799999999998555</c:v>
                </c:pt>
                <c:pt idx="1750">
                  <c:v>44.825599999998552</c:v>
                </c:pt>
                <c:pt idx="1751">
                  <c:v>44.851199999998549</c:v>
                </c:pt>
                <c:pt idx="1752">
                  <c:v>44.876799999998546</c:v>
                </c:pt>
                <c:pt idx="1753">
                  <c:v>44.902399999998543</c:v>
                </c:pt>
                <c:pt idx="1754">
                  <c:v>44.927999999998548</c:v>
                </c:pt>
                <c:pt idx="1755">
                  <c:v>44.953599999998545</c:v>
                </c:pt>
                <c:pt idx="1756">
                  <c:v>44.979199999998542</c:v>
                </c:pt>
                <c:pt idx="1757">
                  <c:v>45.004799999998539</c:v>
                </c:pt>
                <c:pt idx="1758">
                  <c:v>45.030399999998536</c:v>
                </c:pt>
                <c:pt idx="1759">
                  <c:v>45.055999999998541</c:v>
                </c:pt>
                <c:pt idx="1760">
                  <c:v>45.081599999998538</c:v>
                </c:pt>
                <c:pt idx="1761">
                  <c:v>45.107199999998535</c:v>
                </c:pt>
                <c:pt idx="1762">
                  <c:v>45.132799999998532</c:v>
                </c:pt>
                <c:pt idx="1763">
                  <c:v>45.158399999998529</c:v>
                </c:pt>
                <c:pt idx="1764">
                  <c:v>45.183999999998534</c:v>
                </c:pt>
                <c:pt idx="1765">
                  <c:v>45.209599999998531</c:v>
                </c:pt>
                <c:pt idx="1766">
                  <c:v>45.235199999998528</c:v>
                </c:pt>
                <c:pt idx="1767">
                  <c:v>45.260799999998525</c:v>
                </c:pt>
                <c:pt idx="1768">
                  <c:v>45.286399999998523</c:v>
                </c:pt>
                <c:pt idx="1769">
                  <c:v>45.31199999999852</c:v>
                </c:pt>
                <c:pt idx="1770">
                  <c:v>45.337599999998524</c:v>
                </c:pt>
                <c:pt idx="1771">
                  <c:v>45.363199999998521</c:v>
                </c:pt>
                <c:pt idx="1772">
                  <c:v>45.388799999998518</c:v>
                </c:pt>
                <c:pt idx="1773">
                  <c:v>45.414399999998516</c:v>
                </c:pt>
                <c:pt idx="1774">
                  <c:v>45.439999999998513</c:v>
                </c:pt>
                <c:pt idx="1775">
                  <c:v>45.465599999998517</c:v>
                </c:pt>
                <c:pt idx="1776">
                  <c:v>45.491199999998514</c:v>
                </c:pt>
                <c:pt idx="1777">
                  <c:v>45.516799999998511</c:v>
                </c:pt>
                <c:pt idx="1778">
                  <c:v>45.542399999998509</c:v>
                </c:pt>
                <c:pt idx="1779">
                  <c:v>45.567999999998506</c:v>
                </c:pt>
                <c:pt idx="1780">
                  <c:v>45.59359999999851</c:v>
                </c:pt>
                <c:pt idx="1781">
                  <c:v>45.619199999998507</c:v>
                </c:pt>
                <c:pt idx="1782">
                  <c:v>45.644799999998504</c:v>
                </c:pt>
                <c:pt idx="1783">
                  <c:v>45.670399999998502</c:v>
                </c:pt>
                <c:pt idx="1784">
                  <c:v>45.695999999998499</c:v>
                </c:pt>
                <c:pt idx="1785">
                  <c:v>45.721599999998503</c:v>
                </c:pt>
                <c:pt idx="1786">
                  <c:v>45.7471999999985</c:v>
                </c:pt>
                <c:pt idx="1787">
                  <c:v>45.772799999998497</c:v>
                </c:pt>
                <c:pt idx="1788">
                  <c:v>45.798399999998495</c:v>
                </c:pt>
                <c:pt idx="1789">
                  <c:v>45.823999999998492</c:v>
                </c:pt>
                <c:pt idx="1790">
                  <c:v>45.849599999998489</c:v>
                </c:pt>
                <c:pt idx="1791">
                  <c:v>45.875199999998493</c:v>
                </c:pt>
                <c:pt idx="1792">
                  <c:v>45.90079999999849</c:v>
                </c:pt>
                <c:pt idx="1793">
                  <c:v>45.926399999998488</c:v>
                </c:pt>
                <c:pt idx="1794">
                  <c:v>45.951999999998485</c:v>
                </c:pt>
                <c:pt idx="1795">
                  <c:v>45.977599999998482</c:v>
                </c:pt>
                <c:pt idx="1796">
                  <c:v>46.003199999998486</c:v>
                </c:pt>
                <c:pt idx="1797">
                  <c:v>46.028799999998483</c:v>
                </c:pt>
                <c:pt idx="1798">
                  <c:v>46.054399999998481</c:v>
                </c:pt>
                <c:pt idx="1799">
                  <c:v>46.079999999998478</c:v>
                </c:pt>
                <c:pt idx="1800">
                  <c:v>46.105599999998475</c:v>
                </c:pt>
                <c:pt idx="1801">
                  <c:v>46.131199999998479</c:v>
                </c:pt>
                <c:pt idx="1802">
                  <c:v>46.156799999998476</c:v>
                </c:pt>
                <c:pt idx="1803">
                  <c:v>46.182399999998474</c:v>
                </c:pt>
                <c:pt idx="1804">
                  <c:v>46.207999999998471</c:v>
                </c:pt>
                <c:pt idx="1805">
                  <c:v>46.233599999998468</c:v>
                </c:pt>
                <c:pt idx="1806">
                  <c:v>46.259199999998472</c:v>
                </c:pt>
                <c:pt idx="1807">
                  <c:v>46.284799999998469</c:v>
                </c:pt>
                <c:pt idx="1808">
                  <c:v>46.310399999998467</c:v>
                </c:pt>
                <c:pt idx="1809">
                  <c:v>46.335999999998464</c:v>
                </c:pt>
                <c:pt idx="1810">
                  <c:v>46.361599999998461</c:v>
                </c:pt>
                <c:pt idx="1811">
                  <c:v>46.387199999998465</c:v>
                </c:pt>
                <c:pt idx="1812">
                  <c:v>46.412799999998462</c:v>
                </c:pt>
                <c:pt idx="1813">
                  <c:v>46.43839999999846</c:v>
                </c:pt>
                <c:pt idx="1814">
                  <c:v>46.463999999998457</c:v>
                </c:pt>
                <c:pt idx="1815">
                  <c:v>46.489599999998454</c:v>
                </c:pt>
                <c:pt idx="1816">
                  <c:v>46.515199999998451</c:v>
                </c:pt>
                <c:pt idx="1817">
                  <c:v>46.540799999998455</c:v>
                </c:pt>
                <c:pt idx="1818">
                  <c:v>46.566399999998453</c:v>
                </c:pt>
                <c:pt idx="1819">
                  <c:v>46.59199999999845</c:v>
                </c:pt>
                <c:pt idx="1820">
                  <c:v>46.617599999998447</c:v>
                </c:pt>
                <c:pt idx="1821">
                  <c:v>46.643199999998444</c:v>
                </c:pt>
                <c:pt idx="1822">
                  <c:v>46.668799999998448</c:v>
                </c:pt>
                <c:pt idx="1823">
                  <c:v>46.694399999998446</c:v>
                </c:pt>
                <c:pt idx="1824">
                  <c:v>46.719999999998443</c:v>
                </c:pt>
                <c:pt idx="1825">
                  <c:v>46.74559999999844</c:v>
                </c:pt>
                <c:pt idx="1826">
                  <c:v>46.771199999998437</c:v>
                </c:pt>
                <c:pt idx="1827">
                  <c:v>46.796799999998441</c:v>
                </c:pt>
                <c:pt idx="1828">
                  <c:v>46.822399999998439</c:v>
                </c:pt>
                <c:pt idx="1829">
                  <c:v>46.847999999998436</c:v>
                </c:pt>
                <c:pt idx="1830">
                  <c:v>46.873599999998433</c:v>
                </c:pt>
                <c:pt idx="1831">
                  <c:v>46.89919999999843</c:v>
                </c:pt>
                <c:pt idx="1832">
                  <c:v>46.924799999998434</c:v>
                </c:pt>
                <c:pt idx="1833">
                  <c:v>46.950399999998432</c:v>
                </c:pt>
                <c:pt idx="1834">
                  <c:v>46.975999999998429</c:v>
                </c:pt>
                <c:pt idx="1835">
                  <c:v>47.001599999998426</c:v>
                </c:pt>
                <c:pt idx="1836">
                  <c:v>47.027199999998423</c:v>
                </c:pt>
                <c:pt idx="1837">
                  <c:v>47.052799999998427</c:v>
                </c:pt>
                <c:pt idx="1838">
                  <c:v>47.078399999998425</c:v>
                </c:pt>
                <c:pt idx="1839">
                  <c:v>47.103999999998422</c:v>
                </c:pt>
                <c:pt idx="1840">
                  <c:v>47.129599999998419</c:v>
                </c:pt>
                <c:pt idx="1841">
                  <c:v>47.155199999998416</c:v>
                </c:pt>
                <c:pt idx="1842">
                  <c:v>47.180799999998413</c:v>
                </c:pt>
                <c:pt idx="1843">
                  <c:v>47.206399999998418</c:v>
                </c:pt>
                <c:pt idx="1844">
                  <c:v>47.231999999998415</c:v>
                </c:pt>
                <c:pt idx="1845">
                  <c:v>47.257599999998412</c:v>
                </c:pt>
                <c:pt idx="1846">
                  <c:v>47.283199999998409</c:v>
                </c:pt>
                <c:pt idx="1847">
                  <c:v>47.308799999998406</c:v>
                </c:pt>
                <c:pt idx="1848">
                  <c:v>47.334399999998411</c:v>
                </c:pt>
                <c:pt idx="1849">
                  <c:v>47.359999999998408</c:v>
                </c:pt>
                <c:pt idx="1850">
                  <c:v>47.385599999998405</c:v>
                </c:pt>
                <c:pt idx="1851">
                  <c:v>47.411199999998402</c:v>
                </c:pt>
                <c:pt idx="1852">
                  <c:v>47.436799999998399</c:v>
                </c:pt>
                <c:pt idx="1853">
                  <c:v>47.462399999998404</c:v>
                </c:pt>
                <c:pt idx="1854">
                  <c:v>47.487999999998401</c:v>
                </c:pt>
                <c:pt idx="1855">
                  <c:v>47.513599999998398</c:v>
                </c:pt>
                <c:pt idx="1856">
                  <c:v>47.539199999998395</c:v>
                </c:pt>
                <c:pt idx="1857">
                  <c:v>47.564799999998392</c:v>
                </c:pt>
                <c:pt idx="1858">
                  <c:v>47.590399999998397</c:v>
                </c:pt>
                <c:pt idx="1859">
                  <c:v>47.615999999998394</c:v>
                </c:pt>
                <c:pt idx="1860">
                  <c:v>47.641599999998391</c:v>
                </c:pt>
                <c:pt idx="1861">
                  <c:v>47.667199999998388</c:v>
                </c:pt>
                <c:pt idx="1862">
                  <c:v>47.692799999998385</c:v>
                </c:pt>
                <c:pt idx="1863">
                  <c:v>47.71839999999839</c:v>
                </c:pt>
                <c:pt idx="1864">
                  <c:v>47.743999999998387</c:v>
                </c:pt>
                <c:pt idx="1865">
                  <c:v>47.769599999998384</c:v>
                </c:pt>
                <c:pt idx="1866">
                  <c:v>47.795199999998381</c:v>
                </c:pt>
                <c:pt idx="1867">
                  <c:v>47.820799999998378</c:v>
                </c:pt>
                <c:pt idx="1868">
                  <c:v>47.846399999998376</c:v>
                </c:pt>
                <c:pt idx="1869">
                  <c:v>47.87199999999838</c:v>
                </c:pt>
                <c:pt idx="1870">
                  <c:v>47.897599999998377</c:v>
                </c:pt>
                <c:pt idx="1871">
                  <c:v>47.923199999998374</c:v>
                </c:pt>
                <c:pt idx="1872">
                  <c:v>47.948799999998371</c:v>
                </c:pt>
                <c:pt idx="1873">
                  <c:v>47.974399999998369</c:v>
                </c:pt>
                <c:pt idx="1874">
                  <c:v>47.999999999998373</c:v>
                </c:pt>
                <c:pt idx="1875">
                  <c:v>48.02559999999837</c:v>
                </c:pt>
                <c:pt idx="1876">
                  <c:v>48.051199999998367</c:v>
                </c:pt>
                <c:pt idx="1877">
                  <c:v>48.076799999998364</c:v>
                </c:pt>
                <c:pt idx="1878">
                  <c:v>48.102399999998362</c:v>
                </c:pt>
                <c:pt idx="1879">
                  <c:v>48.127999999998366</c:v>
                </c:pt>
                <c:pt idx="1880">
                  <c:v>48.153599999998363</c:v>
                </c:pt>
                <c:pt idx="1881">
                  <c:v>48.17919999999836</c:v>
                </c:pt>
                <c:pt idx="1882">
                  <c:v>48.204799999998357</c:v>
                </c:pt>
                <c:pt idx="1883">
                  <c:v>48.230399999998355</c:v>
                </c:pt>
                <c:pt idx="1884">
                  <c:v>48.255999999998359</c:v>
                </c:pt>
                <c:pt idx="1885">
                  <c:v>48.281599999998356</c:v>
                </c:pt>
                <c:pt idx="1886">
                  <c:v>48.307199999998353</c:v>
                </c:pt>
                <c:pt idx="1887">
                  <c:v>48.33279999999835</c:v>
                </c:pt>
                <c:pt idx="1888">
                  <c:v>48.358399999998348</c:v>
                </c:pt>
                <c:pt idx="1889">
                  <c:v>48.383999999998352</c:v>
                </c:pt>
                <c:pt idx="1890">
                  <c:v>48.409599999998349</c:v>
                </c:pt>
                <c:pt idx="1891">
                  <c:v>48.435199999998346</c:v>
                </c:pt>
                <c:pt idx="1892">
                  <c:v>48.460799999998343</c:v>
                </c:pt>
                <c:pt idx="1893">
                  <c:v>48.486399999998341</c:v>
                </c:pt>
                <c:pt idx="1894">
                  <c:v>48.511999999998338</c:v>
                </c:pt>
                <c:pt idx="1895">
                  <c:v>48.537599999998342</c:v>
                </c:pt>
                <c:pt idx="1896">
                  <c:v>48.563199999998339</c:v>
                </c:pt>
                <c:pt idx="1897">
                  <c:v>48.588799999998336</c:v>
                </c:pt>
                <c:pt idx="1898">
                  <c:v>48.614399999998334</c:v>
                </c:pt>
                <c:pt idx="1899">
                  <c:v>48.639999999998331</c:v>
                </c:pt>
                <c:pt idx="1900">
                  <c:v>48.665599999998335</c:v>
                </c:pt>
                <c:pt idx="1901">
                  <c:v>48.691199999998332</c:v>
                </c:pt>
                <c:pt idx="1902">
                  <c:v>48.716799999998329</c:v>
                </c:pt>
                <c:pt idx="1903">
                  <c:v>48.742399999998327</c:v>
                </c:pt>
                <c:pt idx="1904">
                  <c:v>48.767999999998324</c:v>
                </c:pt>
                <c:pt idx="1905">
                  <c:v>48.793599999998328</c:v>
                </c:pt>
                <c:pt idx="1906">
                  <c:v>48.819199999998325</c:v>
                </c:pt>
                <c:pt idx="1907">
                  <c:v>48.844799999998322</c:v>
                </c:pt>
                <c:pt idx="1908">
                  <c:v>48.87039999999832</c:v>
                </c:pt>
                <c:pt idx="1909">
                  <c:v>48.895999999998317</c:v>
                </c:pt>
                <c:pt idx="1910">
                  <c:v>48.921599999998321</c:v>
                </c:pt>
                <c:pt idx="1911">
                  <c:v>48.947199999998318</c:v>
                </c:pt>
                <c:pt idx="1912">
                  <c:v>48.972799999998315</c:v>
                </c:pt>
                <c:pt idx="1913">
                  <c:v>48.998399999998313</c:v>
                </c:pt>
                <c:pt idx="1914">
                  <c:v>49.02399999999831</c:v>
                </c:pt>
                <c:pt idx="1915">
                  <c:v>49.049599999998307</c:v>
                </c:pt>
                <c:pt idx="1916">
                  <c:v>49.075199999998311</c:v>
                </c:pt>
                <c:pt idx="1917">
                  <c:v>49.100799999998308</c:v>
                </c:pt>
                <c:pt idx="1918">
                  <c:v>49.126399999998306</c:v>
                </c:pt>
                <c:pt idx="1919">
                  <c:v>49.151999999998303</c:v>
                </c:pt>
                <c:pt idx="1920">
                  <c:v>49.1775999999983</c:v>
                </c:pt>
                <c:pt idx="1921">
                  <c:v>49.203199999998304</c:v>
                </c:pt>
                <c:pt idx="1922">
                  <c:v>49.228799999998301</c:v>
                </c:pt>
                <c:pt idx="1923">
                  <c:v>49.254399999998299</c:v>
                </c:pt>
                <c:pt idx="1924">
                  <c:v>49.279999999998296</c:v>
                </c:pt>
                <c:pt idx="1925">
                  <c:v>49.305599999998293</c:v>
                </c:pt>
                <c:pt idx="1926">
                  <c:v>49.331199999998297</c:v>
                </c:pt>
                <c:pt idx="1927">
                  <c:v>49.356799999998294</c:v>
                </c:pt>
                <c:pt idx="1928">
                  <c:v>49.382399999998292</c:v>
                </c:pt>
                <c:pt idx="1929">
                  <c:v>49.407999999998289</c:v>
                </c:pt>
                <c:pt idx="1930">
                  <c:v>49.433599999998286</c:v>
                </c:pt>
                <c:pt idx="1931">
                  <c:v>49.45919999999829</c:v>
                </c:pt>
                <c:pt idx="1932">
                  <c:v>49.484799999998287</c:v>
                </c:pt>
                <c:pt idx="1933">
                  <c:v>49.510399999998285</c:v>
                </c:pt>
                <c:pt idx="1934">
                  <c:v>49.535999999998282</c:v>
                </c:pt>
                <c:pt idx="1935">
                  <c:v>49.561599999998279</c:v>
                </c:pt>
                <c:pt idx="1936">
                  <c:v>49.587199999998283</c:v>
                </c:pt>
                <c:pt idx="1937">
                  <c:v>49.61279999999828</c:v>
                </c:pt>
                <c:pt idx="1938">
                  <c:v>49.638399999998278</c:v>
                </c:pt>
                <c:pt idx="1939">
                  <c:v>49.663999999998275</c:v>
                </c:pt>
                <c:pt idx="1940">
                  <c:v>49.689599999998272</c:v>
                </c:pt>
                <c:pt idx="1941">
                  <c:v>49.715199999998269</c:v>
                </c:pt>
                <c:pt idx="1942">
                  <c:v>49.740799999998274</c:v>
                </c:pt>
                <c:pt idx="1943">
                  <c:v>49.766399999998271</c:v>
                </c:pt>
                <c:pt idx="1944">
                  <c:v>49.791999999998268</c:v>
                </c:pt>
                <c:pt idx="1945">
                  <c:v>49.817599999998265</c:v>
                </c:pt>
                <c:pt idx="1946">
                  <c:v>49.843199999998262</c:v>
                </c:pt>
                <c:pt idx="1947">
                  <c:v>49.868799999998267</c:v>
                </c:pt>
                <c:pt idx="1948">
                  <c:v>49.894399999998264</c:v>
                </c:pt>
                <c:pt idx="1949">
                  <c:v>49.919999999998261</c:v>
                </c:pt>
                <c:pt idx="1950">
                  <c:v>49.945599999998258</c:v>
                </c:pt>
                <c:pt idx="1951">
                  <c:v>49.971199999998255</c:v>
                </c:pt>
                <c:pt idx="1952">
                  <c:v>49.99679999999826</c:v>
                </c:pt>
                <c:pt idx="1953">
                  <c:v>50.022399999998257</c:v>
                </c:pt>
                <c:pt idx="1954">
                  <c:v>50.047999999998254</c:v>
                </c:pt>
                <c:pt idx="1955">
                  <c:v>50.073599999998251</c:v>
                </c:pt>
                <c:pt idx="1956">
                  <c:v>50.099199999998248</c:v>
                </c:pt>
                <c:pt idx="1957">
                  <c:v>50.124799999998253</c:v>
                </c:pt>
                <c:pt idx="1958">
                  <c:v>50.15039999999825</c:v>
                </c:pt>
                <c:pt idx="1959">
                  <c:v>50.175999999998247</c:v>
                </c:pt>
                <c:pt idx="1960">
                  <c:v>50.201599999998244</c:v>
                </c:pt>
                <c:pt idx="1961">
                  <c:v>50.227199999998241</c:v>
                </c:pt>
                <c:pt idx="1962">
                  <c:v>50.252799999998246</c:v>
                </c:pt>
                <c:pt idx="1963">
                  <c:v>50.278399999998243</c:v>
                </c:pt>
                <c:pt idx="1964">
                  <c:v>50.30399999999824</c:v>
                </c:pt>
                <c:pt idx="1965">
                  <c:v>50.329599999998237</c:v>
                </c:pt>
                <c:pt idx="1966">
                  <c:v>50.355199999998234</c:v>
                </c:pt>
                <c:pt idx="1967">
                  <c:v>50.380799999998231</c:v>
                </c:pt>
                <c:pt idx="1968">
                  <c:v>50.406399999998236</c:v>
                </c:pt>
                <c:pt idx="1969">
                  <c:v>50.431999999998233</c:v>
                </c:pt>
                <c:pt idx="1970">
                  <c:v>50.45759999999823</c:v>
                </c:pt>
                <c:pt idx="1971">
                  <c:v>50.483199999998227</c:v>
                </c:pt>
                <c:pt idx="1972">
                  <c:v>50.508799999998224</c:v>
                </c:pt>
                <c:pt idx="1973">
                  <c:v>50.534399999998229</c:v>
                </c:pt>
                <c:pt idx="1974">
                  <c:v>50.559999999998226</c:v>
                </c:pt>
                <c:pt idx="1975">
                  <c:v>50.585599999998223</c:v>
                </c:pt>
                <c:pt idx="1976">
                  <c:v>50.61119999999822</c:v>
                </c:pt>
                <c:pt idx="1977">
                  <c:v>50.636799999998217</c:v>
                </c:pt>
                <c:pt idx="1978">
                  <c:v>50.662399999998222</c:v>
                </c:pt>
                <c:pt idx="1979">
                  <c:v>50.687999999998219</c:v>
                </c:pt>
                <c:pt idx="1980">
                  <c:v>50.713599999998216</c:v>
                </c:pt>
                <c:pt idx="1981">
                  <c:v>50.739199999998213</c:v>
                </c:pt>
                <c:pt idx="1982">
                  <c:v>50.76479999999821</c:v>
                </c:pt>
                <c:pt idx="1983">
                  <c:v>50.790399999998215</c:v>
                </c:pt>
                <c:pt idx="1984">
                  <c:v>50.815999999998212</c:v>
                </c:pt>
                <c:pt idx="1985">
                  <c:v>50.841599999998209</c:v>
                </c:pt>
                <c:pt idx="1986">
                  <c:v>50.867199999998206</c:v>
                </c:pt>
                <c:pt idx="1987">
                  <c:v>50.892799999998203</c:v>
                </c:pt>
                <c:pt idx="1988">
                  <c:v>50.918399999998208</c:v>
                </c:pt>
                <c:pt idx="1989">
                  <c:v>50.943999999998205</c:v>
                </c:pt>
                <c:pt idx="1990">
                  <c:v>50.969599999998202</c:v>
                </c:pt>
                <c:pt idx="1991">
                  <c:v>50.995199999998199</c:v>
                </c:pt>
                <c:pt idx="1992">
                  <c:v>51.020799999998196</c:v>
                </c:pt>
                <c:pt idx="1993">
                  <c:v>51.046399999998194</c:v>
                </c:pt>
                <c:pt idx="1994">
                  <c:v>51.071999999998198</c:v>
                </c:pt>
                <c:pt idx="1995">
                  <c:v>51.097599999998195</c:v>
                </c:pt>
                <c:pt idx="1996">
                  <c:v>51.123199999998192</c:v>
                </c:pt>
                <c:pt idx="1997">
                  <c:v>51.148799999998189</c:v>
                </c:pt>
                <c:pt idx="1998">
                  <c:v>51.174399999998187</c:v>
                </c:pt>
                <c:pt idx="1999">
                  <c:v>51.199999999998191</c:v>
                </c:pt>
                <c:pt idx="2000">
                  <c:v>51.225599999998188</c:v>
                </c:pt>
                <c:pt idx="2001">
                  <c:v>51.251199999998185</c:v>
                </c:pt>
                <c:pt idx="2002">
                  <c:v>51.276799999998182</c:v>
                </c:pt>
                <c:pt idx="2003">
                  <c:v>51.30239999999818</c:v>
                </c:pt>
                <c:pt idx="2004">
                  <c:v>51.327999999998184</c:v>
                </c:pt>
                <c:pt idx="2005">
                  <c:v>51.353599999998181</c:v>
                </c:pt>
                <c:pt idx="2006">
                  <c:v>51.379199999998178</c:v>
                </c:pt>
                <c:pt idx="2007">
                  <c:v>51.404799999998176</c:v>
                </c:pt>
                <c:pt idx="2008">
                  <c:v>51.430399999998173</c:v>
                </c:pt>
                <c:pt idx="2009">
                  <c:v>51.455999999998177</c:v>
                </c:pt>
                <c:pt idx="2010">
                  <c:v>51.481599999998174</c:v>
                </c:pt>
                <c:pt idx="2011">
                  <c:v>51.507199999998171</c:v>
                </c:pt>
                <c:pt idx="2012">
                  <c:v>51.532799999998169</c:v>
                </c:pt>
                <c:pt idx="2013">
                  <c:v>51.558399999998166</c:v>
                </c:pt>
                <c:pt idx="2014">
                  <c:v>51.58399999999817</c:v>
                </c:pt>
                <c:pt idx="2015">
                  <c:v>51.609599999998167</c:v>
                </c:pt>
                <c:pt idx="2016">
                  <c:v>51.635199999998164</c:v>
                </c:pt>
                <c:pt idx="2017">
                  <c:v>51.660799999998162</c:v>
                </c:pt>
                <c:pt idx="2018">
                  <c:v>51.686399999998159</c:v>
                </c:pt>
                <c:pt idx="2019">
                  <c:v>51.711999999998156</c:v>
                </c:pt>
                <c:pt idx="2020">
                  <c:v>51.73759999999816</c:v>
                </c:pt>
                <c:pt idx="2021">
                  <c:v>51.763199999998157</c:v>
                </c:pt>
                <c:pt idx="2022">
                  <c:v>51.788799999998155</c:v>
                </c:pt>
                <c:pt idx="2023">
                  <c:v>51.814399999998152</c:v>
                </c:pt>
                <c:pt idx="2024">
                  <c:v>51.839999999998149</c:v>
                </c:pt>
                <c:pt idx="2025">
                  <c:v>51.865599999998153</c:v>
                </c:pt>
                <c:pt idx="2026">
                  <c:v>51.89119999999815</c:v>
                </c:pt>
                <c:pt idx="2027">
                  <c:v>51.916799999998148</c:v>
                </c:pt>
                <c:pt idx="2028">
                  <c:v>51.942399999998145</c:v>
                </c:pt>
                <c:pt idx="2029">
                  <c:v>51.967999999998142</c:v>
                </c:pt>
                <c:pt idx="2030">
                  <c:v>51.993599999998146</c:v>
                </c:pt>
                <c:pt idx="2031">
                  <c:v>52.019199999998143</c:v>
                </c:pt>
                <c:pt idx="2032">
                  <c:v>52.044799999998141</c:v>
                </c:pt>
                <c:pt idx="2033">
                  <c:v>52.070399999998138</c:v>
                </c:pt>
                <c:pt idx="2034">
                  <c:v>52.095999999998135</c:v>
                </c:pt>
                <c:pt idx="2035">
                  <c:v>52.121599999998139</c:v>
                </c:pt>
                <c:pt idx="2036">
                  <c:v>52.147199999998136</c:v>
                </c:pt>
                <c:pt idx="2037">
                  <c:v>52.172799999998134</c:v>
                </c:pt>
                <c:pt idx="2038">
                  <c:v>52.198399999998131</c:v>
                </c:pt>
                <c:pt idx="2039">
                  <c:v>52.223999999998128</c:v>
                </c:pt>
                <c:pt idx="2040">
                  <c:v>52.249599999998125</c:v>
                </c:pt>
                <c:pt idx="2041">
                  <c:v>52.275199999998129</c:v>
                </c:pt>
                <c:pt idx="2042">
                  <c:v>52.300799999998127</c:v>
                </c:pt>
                <c:pt idx="2043">
                  <c:v>52.326399999998124</c:v>
                </c:pt>
                <c:pt idx="2044">
                  <c:v>52.351999999998121</c:v>
                </c:pt>
                <c:pt idx="2045">
                  <c:v>52.377599999998118</c:v>
                </c:pt>
                <c:pt idx="2046">
                  <c:v>52.403199999998122</c:v>
                </c:pt>
                <c:pt idx="2047">
                  <c:v>52.42879999999812</c:v>
                </c:pt>
                <c:pt idx="2048">
                  <c:v>52.454399999998117</c:v>
                </c:pt>
                <c:pt idx="2049">
                  <c:v>52.479999999998114</c:v>
                </c:pt>
                <c:pt idx="2050">
                  <c:v>52.505599999998111</c:v>
                </c:pt>
                <c:pt idx="2051">
                  <c:v>52.531199999998115</c:v>
                </c:pt>
                <c:pt idx="2052">
                  <c:v>52.556799999998113</c:v>
                </c:pt>
                <c:pt idx="2053">
                  <c:v>52.58239999999811</c:v>
                </c:pt>
                <c:pt idx="2054">
                  <c:v>52.607999999998107</c:v>
                </c:pt>
                <c:pt idx="2055">
                  <c:v>52.633599999998104</c:v>
                </c:pt>
                <c:pt idx="2056">
                  <c:v>52.659199999998108</c:v>
                </c:pt>
                <c:pt idx="2057">
                  <c:v>52.684799999998106</c:v>
                </c:pt>
                <c:pt idx="2058">
                  <c:v>52.710399999998103</c:v>
                </c:pt>
                <c:pt idx="2059">
                  <c:v>52.7359999999981</c:v>
                </c:pt>
                <c:pt idx="2060">
                  <c:v>52.761599999998097</c:v>
                </c:pt>
                <c:pt idx="2061">
                  <c:v>52.787199999998101</c:v>
                </c:pt>
                <c:pt idx="2062">
                  <c:v>52.812799999998099</c:v>
                </c:pt>
                <c:pt idx="2063">
                  <c:v>52.838399999998096</c:v>
                </c:pt>
                <c:pt idx="2064">
                  <c:v>52.863999999998093</c:v>
                </c:pt>
                <c:pt idx="2065">
                  <c:v>52.88959999999809</c:v>
                </c:pt>
                <c:pt idx="2066">
                  <c:v>52.915199999998087</c:v>
                </c:pt>
                <c:pt idx="2067">
                  <c:v>52.940799999998092</c:v>
                </c:pt>
                <c:pt idx="2068">
                  <c:v>52.966399999998089</c:v>
                </c:pt>
                <c:pt idx="2069">
                  <c:v>52.991999999998086</c:v>
                </c:pt>
                <c:pt idx="2070">
                  <c:v>53.017599999998083</c:v>
                </c:pt>
                <c:pt idx="2071">
                  <c:v>53.04319999999808</c:v>
                </c:pt>
                <c:pt idx="2072">
                  <c:v>53.068799999998085</c:v>
                </c:pt>
                <c:pt idx="2073">
                  <c:v>53.094399999998082</c:v>
                </c:pt>
                <c:pt idx="2074">
                  <c:v>53.119999999998079</c:v>
                </c:pt>
                <c:pt idx="2075">
                  <c:v>53.145599999998076</c:v>
                </c:pt>
                <c:pt idx="2076">
                  <c:v>53.171199999998073</c:v>
                </c:pt>
                <c:pt idx="2077">
                  <c:v>53.196799999998078</c:v>
                </c:pt>
                <c:pt idx="2078">
                  <c:v>53.222399999998075</c:v>
                </c:pt>
                <c:pt idx="2079">
                  <c:v>53.247999999998072</c:v>
                </c:pt>
                <c:pt idx="2080">
                  <c:v>53.273599999998069</c:v>
                </c:pt>
                <c:pt idx="2081">
                  <c:v>53.299199999998066</c:v>
                </c:pt>
                <c:pt idx="2082">
                  <c:v>53.324799999998071</c:v>
                </c:pt>
                <c:pt idx="2083">
                  <c:v>53.350399999998068</c:v>
                </c:pt>
                <c:pt idx="2084">
                  <c:v>53.375999999998065</c:v>
                </c:pt>
                <c:pt idx="2085">
                  <c:v>53.401599999998062</c:v>
                </c:pt>
                <c:pt idx="2086">
                  <c:v>53.427199999998059</c:v>
                </c:pt>
                <c:pt idx="2087">
                  <c:v>53.452799999998064</c:v>
                </c:pt>
                <c:pt idx="2088">
                  <c:v>53.478399999998061</c:v>
                </c:pt>
                <c:pt idx="2089">
                  <c:v>53.503999999998058</c:v>
                </c:pt>
                <c:pt idx="2090">
                  <c:v>53.529599999998055</c:v>
                </c:pt>
                <c:pt idx="2091">
                  <c:v>53.555199999998052</c:v>
                </c:pt>
                <c:pt idx="2092">
                  <c:v>53.58079999999805</c:v>
                </c:pt>
                <c:pt idx="2093">
                  <c:v>53.606399999998054</c:v>
                </c:pt>
                <c:pt idx="2094">
                  <c:v>53.631999999998051</c:v>
                </c:pt>
                <c:pt idx="2095">
                  <c:v>53.657599999998048</c:v>
                </c:pt>
                <c:pt idx="2096">
                  <c:v>53.683199999998045</c:v>
                </c:pt>
                <c:pt idx="2097">
                  <c:v>53.708799999998043</c:v>
                </c:pt>
                <c:pt idx="2098">
                  <c:v>53.734399999998047</c:v>
                </c:pt>
                <c:pt idx="2099">
                  <c:v>53.759999999998044</c:v>
                </c:pt>
                <c:pt idx="2100">
                  <c:v>53.785599999998041</c:v>
                </c:pt>
                <c:pt idx="2101">
                  <c:v>53.811199999998038</c:v>
                </c:pt>
                <c:pt idx="2102">
                  <c:v>53.836799999998036</c:v>
                </c:pt>
                <c:pt idx="2103">
                  <c:v>53.86239999999804</c:v>
                </c:pt>
                <c:pt idx="2104">
                  <c:v>53.887999999998037</c:v>
                </c:pt>
                <c:pt idx="2105">
                  <c:v>53.913599999998034</c:v>
                </c:pt>
                <c:pt idx="2106">
                  <c:v>53.939199999998031</c:v>
                </c:pt>
                <c:pt idx="2107">
                  <c:v>53.964799999998029</c:v>
                </c:pt>
                <c:pt idx="2108">
                  <c:v>53.990399999998033</c:v>
                </c:pt>
                <c:pt idx="2109">
                  <c:v>54.01599999999803</c:v>
                </c:pt>
                <c:pt idx="2110">
                  <c:v>54.041599999998027</c:v>
                </c:pt>
                <c:pt idx="2111">
                  <c:v>54.067199999998024</c:v>
                </c:pt>
                <c:pt idx="2112">
                  <c:v>54.092799999998022</c:v>
                </c:pt>
                <c:pt idx="2113">
                  <c:v>54.118399999998026</c:v>
                </c:pt>
                <c:pt idx="2114">
                  <c:v>54.143999999998023</c:v>
                </c:pt>
                <c:pt idx="2115">
                  <c:v>54.16959999999802</c:v>
                </c:pt>
                <c:pt idx="2116">
                  <c:v>54.195199999998017</c:v>
                </c:pt>
                <c:pt idx="2117">
                  <c:v>54.220799999998015</c:v>
                </c:pt>
                <c:pt idx="2118">
                  <c:v>54.246399999998012</c:v>
                </c:pt>
                <c:pt idx="2119">
                  <c:v>54.271999999998016</c:v>
                </c:pt>
                <c:pt idx="2120">
                  <c:v>54.297599999998013</c:v>
                </c:pt>
                <c:pt idx="2121">
                  <c:v>54.32319999999801</c:v>
                </c:pt>
                <c:pt idx="2122">
                  <c:v>54.348799999998008</c:v>
                </c:pt>
                <c:pt idx="2123">
                  <c:v>54.374399999998005</c:v>
                </c:pt>
                <c:pt idx="2124">
                  <c:v>54.399999999998009</c:v>
                </c:pt>
                <c:pt idx="2125">
                  <c:v>54.425599999998006</c:v>
                </c:pt>
                <c:pt idx="2126">
                  <c:v>54.451199999998003</c:v>
                </c:pt>
                <c:pt idx="2127">
                  <c:v>54.476799999998001</c:v>
                </c:pt>
                <c:pt idx="2128">
                  <c:v>54.502399999997998</c:v>
                </c:pt>
                <c:pt idx="2129">
                  <c:v>54.527999999998002</c:v>
                </c:pt>
                <c:pt idx="2130">
                  <c:v>54.553599999997999</c:v>
                </c:pt>
                <c:pt idx="2131">
                  <c:v>54.579199999997996</c:v>
                </c:pt>
                <c:pt idx="2132">
                  <c:v>54.604799999997994</c:v>
                </c:pt>
                <c:pt idx="2133">
                  <c:v>54.630399999997991</c:v>
                </c:pt>
                <c:pt idx="2134">
                  <c:v>54.655999999997995</c:v>
                </c:pt>
                <c:pt idx="2135">
                  <c:v>54.681599999997992</c:v>
                </c:pt>
                <c:pt idx="2136">
                  <c:v>54.707199999997989</c:v>
                </c:pt>
                <c:pt idx="2137">
                  <c:v>54.732799999997987</c:v>
                </c:pt>
                <c:pt idx="2138">
                  <c:v>54.758399999997984</c:v>
                </c:pt>
                <c:pt idx="2139">
                  <c:v>54.783999999997988</c:v>
                </c:pt>
                <c:pt idx="2140">
                  <c:v>54.809599999997985</c:v>
                </c:pt>
                <c:pt idx="2141">
                  <c:v>54.835199999997982</c:v>
                </c:pt>
                <c:pt idx="2142">
                  <c:v>54.86079999999798</c:v>
                </c:pt>
                <c:pt idx="2143">
                  <c:v>54.886399999997977</c:v>
                </c:pt>
                <c:pt idx="2144">
                  <c:v>54.911999999997974</c:v>
                </c:pt>
                <c:pt idx="2145">
                  <c:v>54.937599999997978</c:v>
                </c:pt>
                <c:pt idx="2146">
                  <c:v>54.963199999997975</c:v>
                </c:pt>
                <c:pt idx="2147">
                  <c:v>54.988799999997973</c:v>
                </c:pt>
                <c:pt idx="2148">
                  <c:v>55.01439999999797</c:v>
                </c:pt>
                <c:pt idx="2149">
                  <c:v>55.039999999997967</c:v>
                </c:pt>
                <c:pt idx="2150">
                  <c:v>55.065599999997971</c:v>
                </c:pt>
                <c:pt idx="2151">
                  <c:v>55.091199999997968</c:v>
                </c:pt>
                <c:pt idx="2152">
                  <c:v>55.116799999997966</c:v>
                </c:pt>
                <c:pt idx="2153">
                  <c:v>55.142399999997963</c:v>
                </c:pt>
                <c:pt idx="2154">
                  <c:v>55.16799999999796</c:v>
                </c:pt>
                <c:pt idx="2155">
                  <c:v>55.193599999997964</c:v>
                </c:pt>
                <c:pt idx="2156">
                  <c:v>55.219199999997961</c:v>
                </c:pt>
                <c:pt idx="2157">
                  <c:v>55.244799999997959</c:v>
                </c:pt>
                <c:pt idx="2158">
                  <c:v>55.270399999997956</c:v>
                </c:pt>
                <c:pt idx="2159">
                  <c:v>55.295999999997953</c:v>
                </c:pt>
                <c:pt idx="2160">
                  <c:v>55.321599999997957</c:v>
                </c:pt>
                <c:pt idx="2161">
                  <c:v>55.347199999997954</c:v>
                </c:pt>
                <c:pt idx="2162">
                  <c:v>55.372799999997952</c:v>
                </c:pt>
                <c:pt idx="2163">
                  <c:v>55.398399999997949</c:v>
                </c:pt>
                <c:pt idx="2164">
                  <c:v>55.423999999997946</c:v>
                </c:pt>
                <c:pt idx="2165">
                  <c:v>55.449599999997943</c:v>
                </c:pt>
                <c:pt idx="2166">
                  <c:v>55.475199999997947</c:v>
                </c:pt>
                <c:pt idx="2167">
                  <c:v>55.500799999997945</c:v>
                </c:pt>
                <c:pt idx="2168">
                  <c:v>55.526399999997942</c:v>
                </c:pt>
                <c:pt idx="2169">
                  <c:v>55.551999999997939</c:v>
                </c:pt>
                <c:pt idx="2170">
                  <c:v>55.577599999997936</c:v>
                </c:pt>
                <c:pt idx="2171">
                  <c:v>55.60319999999794</c:v>
                </c:pt>
                <c:pt idx="2172">
                  <c:v>55.628799999997938</c:v>
                </c:pt>
                <c:pt idx="2173">
                  <c:v>55.654399999997935</c:v>
                </c:pt>
                <c:pt idx="2174">
                  <c:v>55.679999999997932</c:v>
                </c:pt>
                <c:pt idx="2175">
                  <c:v>55.705599999997929</c:v>
                </c:pt>
                <c:pt idx="2176">
                  <c:v>55.731199999997934</c:v>
                </c:pt>
                <c:pt idx="2177">
                  <c:v>55.756799999997931</c:v>
                </c:pt>
                <c:pt idx="2178">
                  <c:v>55.782399999997928</c:v>
                </c:pt>
                <c:pt idx="2179">
                  <c:v>55.807999999997925</c:v>
                </c:pt>
                <c:pt idx="2180">
                  <c:v>55.833599999997922</c:v>
                </c:pt>
                <c:pt idx="2181">
                  <c:v>55.859199999997927</c:v>
                </c:pt>
                <c:pt idx="2182">
                  <c:v>55.884799999997924</c:v>
                </c:pt>
                <c:pt idx="2183">
                  <c:v>55.910399999997921</c:v>
                </c:pt>
                <c:pt idx="2184">
                  <c:v>55.935999999997918</c:v>
                </c:pt>
                <c:pt idx="2185">
                  <c:v>55.961599999997915</c:v>
                </c:pt>
                <c:pt idx="2186">
                  <c:v>55.98719999999792</c:v>
                </c:pt>
                <c:pt idx="2187">
                  <c:v>56.012799999997917</c:v>
                </c:pt>
                <c:pt idx="2188">
                  <c:v>56.038399999997914</c:v>
                </c:pt>
                <c:pt idx="2189">
                  <c:v>56.063999999997911</c:v>
                </c:pt>
                <c:pt idx="2190">
                  <c:v>56.089599999997908</c:v>
                </c:pt>
                <c:pt idx="2191">
                  <c:v>56.115199999997905</c:v>
                </c:pt>
                <c:pt idx="2192">
                  <c:v>56.14079999999791</c:v>
                </c:pt>
                <c:pt idx="2193">
                  <c:v>56.166399999997907</c:v>
                </c:pt>
                <c:pt idx="2194">
                  <c:v>56.191999999997904</c:v>
                </c:pt>
                <c:pt idx="2195">
                  <c:v>56.217599999997901</c:v>
                </c:pt>
                <c:pt idx="2196">
                  <c:v>56.243199999997898</c:v>
                </c:pt>
                <c:pt idx="2197">
                  <c:v>56.268799999997903</c:v>
                </c:pt>
                <c:pt idx="2198">
                  <c:v>56.2943999999979</c:v>
                </c:pt>
                <c:pt idx="2199">
                  <c:v>56.319999999997897</c:v>
                </c:pt>
                <c:pt idx="2200">
                  <c:v>56.345599999997894</c:v>
                </c:pt>
                <c:pt idx="2201">
                  <c:v>56.371199999997891</c:v>
                </c:pt>
                <c:pt idx="2202">
                  <c:v>56.396799999997896</c:v>
                </c:pt>
                <c:pt idx="2203">
                  <c:v>56.422399999997893</c:v>
                </c:pt>
                <c:pt idx="2204">
                  <c:v>56.44799999999789</c:v>
                </c:pt>
                <c:pt idx="2205">
                  <c:v>56.473599999997887</c:v>
                </c:pt>
                <c:pt idx="2206">
                  <c:v>56.499199999997884</c:v>
                </c:pt>
                <c:pt idx="2207">
                  <c:v>56.524799999997889</c:v>
                </c:pt>
                <c:pt idx="2208">
                  <c:v>56.550399999997886</c:v>
                </c:pt>
                <c:pt idx="2209">
                  <c:v>56.575999999997883</c:v>
                </c:pt>
                <c:pt idx="2210">
                  <c:v>56.60159999999788</c:v>
                </c:pt>
                <c:pt idx="2211">
                  <c:v>56.627199999997877</c:v>
                </c:pt>
                <c:pt idx="2212">
                  <c:v>56.652799999997882</c:v>
                </c:pt>
                <c:pt idx="2213">
                  <c:v>56.678399999997879</c:v>
                </c:pt>
                <c:pt idx="2214">
                  <c:v>56.703999999997876</c:v>
                </c:pt>
                <c:pt idx="2215">
                  <c:v>56.729599999997873</c:v>
                </c:pt>
                <c:pt idx="2216">
                  <c:v>56.75519999999787</c:v>
                </c:pt>
                <c:pt idx="2217">
                  <c:v>56.780799999997868</c:v>
                </c:pt>
                <c:pt idx="2218">
                  <c:v>56.806399999997872</c:v>
                </c:pt>
                <c:pt idx="2219">
                  <c:v>56.831999999997869</c:v>
                </c:pt>
                <c:pt idx="2220">
                  <c:v>56.857599999997866</c:v>
                </c:pt>
                <c:pt idx="2221">
                  <c:v>56.883199999997863</c:v>
                </c:pt>
                <c:pt idx="2222">
                  <c:v>56.908799999997861</c:v>
                </c:pt>
                <c:pt idx="2223">
                  <c:v>56.934399999997865</c:v>
                </c:pt>
                <c:pt idx="2224">
                  <c:v>56.959999999997862</c:v>
                </c:pt>
                <c:pt idx="2225">
                  <c:v>56.985599999997859</c:v>
                </c:pt>
                <c:pt idx="2226">
                  <c:v>57.011199999997856</c:v>
                </c:pt>
                <c:pt idx="2227">
                  <c:v>57.036799999997854</c:v>
                </c:pt>
                <c:pt idx="2228">
                  <c:v>57.062399999997858</c:v>
                </c:pt>
                <c:pt idx="2229">
                  <c:v>57.087999999997855</c:v>
                </c:pt>
                <c:pt idx="2230">
                  <c:v>57.113599999997852</c:v>
                </c:pt>
                <c:pt idx="2231">
                  <c:v>57.139199999997849</c:v>
                </c:pt>
                <c:pt idx="2232">
                  <c:v>57.164799999997847</c:v>
                </c:pt>
                <c:pt idx="2233">
                  <c:v>57.190399999997851</c:v>
                </c:pt>
                <c:pt idx="2234">
                  <c:v>57.215999999997848</c:v>
                </c:pt>
                <c:pt idx="2235">
                  <c:v>57.241599999997845</c:v>
                </c:pt>
                <c:pt idx="2236">
                  <c:v>57.267199999997842</c:v>
                </c:pt>
                <c:pt idx="2237">
                  <c:v>57.29279999999784</c:v>
                </c:pt>
                <c:pt idx="2238">
                  <c:v>57.318399999997844</c:v>
                </c:pt>
                <c:pt idx="2239">
                  <c:v>57.343999999997841</c:v>
                </c:pt>
                <c:pt idx="2240">
                  <c:v>57.369599999997838</c:v>
                </c:pt>
                <c:pt idx="2241">
                  <c:v>57.395199999997836</c:v>
                </c:pt>
                <c:pt idx="2242">
                  <c:v>57.420799999997833</c:v>
                </c:pt>
                <c:pt idx="2243">
                  <c:v>57.44639999999783</c:v>
                </c:pt>
                <c:pt idx="2244">
                  <c:v>57.471999999997834</c:v>
                </c:pt>
                <c:pt idx="2245">
                  <c:v>57.497599999997831</c:v>
                </c:pt>
                <c:pt idx="2246">
                  <c:v>57.523199999997829</c:v>
                </c:pt>
                <c:pt idx="2247">
                  <c:v>57.548799999997826</c:v>
                </c:pt>
                <c:pt idx="2248">
                  <c:v>57.574399999997823</c:v>
                </c:pt>
                <c:pt idx="2249">
                  <c:v>57.599999999997827</c:v>
                </c:pt>
                <c:pt idx="2250">
                  <c:v>57.625599999997824</c:v>
                </c:pt>
                <c:pt idx="2251">
                  <c:v>57.651199999997822</c:v>
                </c:pt>
                <c:pt idx="2252">
                  <c:v>57.676799999997819</c:v>
                </c:pt>
                <c:pt idx="2253">
                  <c:v>57.702399999997816</c:v>
                </c:pt>
                <c:pt idx="2254">
                  <c:v>57.72799999999782</c:v>
                </c:pt>
                <c:pt idx="2255">
                  <c:v>57.753599999997817</c:v>
                </c:pt>
                <c:pt idx="2256">
                  <c:v>57.779199999997815</c:v>
                </c:pt>
                <c:pt idx="2257">
                  <c:v>57.804799999997812</c:v>
                </c:pt>
                <c:pt idx="2258">
                  <c:v>57.830399999997809</c:v>
                </c:pt>
                <c:pt idx="2259">
                  <c:v>57.855999999997813</c:v>
                </c:pt>
                <c:pt idx="2260">
                  <c:v>57.88159999999781</c:v>
                </c:pt>
                <c:pt idx="2261">
                  <c:v>57.907199999997808</c:v>
                </c:pt>
                <c:pt idx="2262">
                  <c:v>57.932799999997805</c:v>
                </c:pt>
                <c:pt idx="2263">
                  <c:v>57.958399999997802</c:v>
                </c:pt>
                <c:pt idx="2264">
                  <c:v>57.983999999997806</c:v>
                </c:pt>
                <c:pt idx="2265">
                  <c:v>58.009599999997803</c:v>
                </c:pt>
                <c:pt idx="2266">
                  <c:v>58.035199999997801</c:v>
                </c:pt>
                <c:pt idx="2267">
                  <c:v>58.060799999997798</c:v>
                </c:pt>
                <c:pt idx="2268">
                  <c:v>58.086399999997795</c:v>
                </c:pt>
                <c:pt idx="2269">
                  <c:v>58.111999999997792</c:v>
                </c:pt>
                <c:pt idx="2270">
                  <c:v>58.137599999997796</c:v>
                </c:pt>
                <c:pt idx="2271">
                  <c:v>58.163199999997794</c:v>
                </c:pt>
                <c:pt idx="2272">
                  <c:v>58.188799999997791</c:v>
                </c:pt>
                <c:pt idx="2273">
                  <c:v>58.214399999997788</c:v>
                </c:pt>
                <c:pt idx="2274">
                  <c:v>58.239999999997785</c:v>
                </c:pt>
                <c:pt idx="2275">
                  <c:v>58.265599999997789</c:v>
                </c:pt>
                <c:pt idx="2276">
                  <c:v>58.291199999997787</c:v>
                </c:pt>
                <c:pt idx="2277">
                  <c:v>58.316799999997784</c:v>
                </c:pt>
                <c:pt idx="2278">
                  <c:v>58.342399999997781</c:v>
                </c:pt>
                <c:pt idx="2279">
                  <c:v>58.367999999997778</c:v>
                </c:pt>
                <c:pt idx="2280">
                  <c:v>58.393599999997782</c:v>
                </c:pt>
                <c:pt idx="2281">
                  <c:v>58.41919999999778</c:v>
                </c:pt>
                <c:pt idx="2282">
                  <c:v>58.444799999997777</c:v>
                </c:pt>
                <c:pt idx="2283">
                  <c:v>58.470399999997774</c:v>
                </c:pt>
                <c:pt idx="2284">
                  <c:v>58.495999999997771</c:v>
                </c:pt>
                <c:pt idx="2285">
                  <c:v>58.521599999997775</c:v>
                </c:pt>
                <c:pt idx="2286">
                  <c:v>58.547199999997773</c:v>
                </c:pt>
                <c:pt idx="2287">
                  <c:v>58.57279999999777</c:v>
                </c:pt>
                <c:pt idx="2288">
                  <c:v>58.598399999997767</c:v>
                </c:pt>
                <c:pt idx="2289">
                  <c:v>58.623999999997764</c:v>
                </c:pt>
                <c:pt idx="2290">
                  <c:v>58.649599999997761</c:v>
                </c:pt>
                <c:pt idx="2291">
                  <c:v>58.675199999997766</c:v>
                </c:pt>
                <c:pt idx="2292">
                  <c:v>58.700799999997763</c:v>
                </c:pt>
                <c:pt idx="2293">
                  <c:v>58.72639999999776</c:v>
                </c:pt>
                <c:pt idx="2294">
                  <c:v>58.751999999997757</c:v>
                </c:pt>
                <c:pt idx="2295">
                  <c:v>58.777599999997754</c:v>
                </c:pt>
                <c:pt idx="2296">
                  <c:v>58.803199999997759</c:v>
                </c:pt>
                <c:pt idx="2297">
                  <c:v>58.828799999997756</c:v>
                </c:pt>
                <c:pt idx="2298">
                  <c:v>58.854399999997753</c:v>
                </c:pt>
                <c:pt idx="2299">
                  <c:v>58.87999999999775</c:v>
                </c:pt>
                <c:pt idx="2300">
                  <c:v>58.905599999997747</c:v>
                </c:pt>
                <c:pt idx="2301">
                  <c:v>58.931199999997752</c:v>
                </c:pt>
                <c:pt idx="2302">
                  <c:v>58.956799999997749</c:v>
                </c:pt>
                <c:pt idx="2303">
                  <c:v>58.982399999997746</c:v>
                </c:pt>
                <c:pt idx="2304">
                  <c:v>59.007999999997743</c:v>
                </c:pt>
                <c:pt idx="2305">
                  <c:v>59.03359999999774</c:v>
                </c:pt>
                <c:pt idx="2306">
                  <c:v>59.059199999997745</c:v>
                </c:pt>
                <c:pt idx="2307">
                  <c:v>59.084799999997742</c:v>
                </c:pt>
                <c:pt idx="2308">
                  <c:v>59.110399999997739</c:v>
                </c:pt>
                <c:pt idx="2309">
                  <c:v>59.135999999997736</c:v>
                </c:pt>
                <c:pt idx="2310">
                  <c:v>59.161599999997733</c:v>
                </c:pt>
                <c:pt idx="2311">
                  <c:v>59.187199999997738</c:v>
                </c:pt>
                <c:pt idx="2312">
                  <c:v>59.212799999997735</c:v>
                </c:pt>
                <c:pt idx="2313">
                  <c:v>59.238399999997732</c:v>
                </c:pt>
                <c:pt idx="2314">
                  <c:v>59.263999999997729</c:v>
                </c:pt>
                <c:pt idx="2315">
                  <c:v>59.289599999997726</c:v>
                </c:pt>
                <c:pt idx="2316">
                  <c:v>59.315199999997724</c:v>
                </c:pt>
                <c:pt idx="2317">
                  <c:v>59.340799999997728</c:v>
                </c:pt>
                <c:pt idx="2318">
                  <c:v>59.366399999997725</c:v>
                </c:pt>
                <c:pt idx="2319">
                  <c:v>59.391999999997722</c:v>
                </c:pt>
                <c:pt idx="2320">
                  <c:v>59.417599999997719</c:v>
                </c:pt>
                <c:pt idx="2321">
                  <c:v>59.443199999997717</c:v>
                </c:pt>
                <c:pt idx="2322">
                  <c:v>59.468799999997721</c:v>
                </c:pt>
                <c:pt idx="2323">
                  <c:v>59.494399999997718</c:v>
                </c:pt>
                <c:pt idx="2324">
                  <c:v>59.519999999997715</c:v>
                </c:pt>
                <c:pt idx="2325">
                  <c:v>59.545599999997712</c:v>
                </c:pt>
                <c:pt idx="2326">
                  <c:v>59.57119999999771</c:v>
                </c:pt>
                <c:pt idx="2327">
                  <c:v>59.596799999997714</c:v>
                </c:pt>
                <c:pt idx="2328">
                  <c:v>59.622399999997711</c:v>
                </c:pt>
                <c:pt idx="2329">
                  <c:v>59.647999999997708</c:v>
                </c:pt>
                <c:pt idx="2330">
                  <c:v>59.673599999997705</c:v>
                </c:pt>
                <c:pt idx="2331">
                  <c:v>59.699199999997703</c:v>
                </c:pt>
                <c:pt idx="2332">
                  <c:v>59.724799999997707</c:v>
                </c:pt>
                <c:pt idx="2333">
                  <c:v>59.750399999997704</c:v>
                </c:pt>
                <c:pt idx="2334">
                  <c:v>59.775999999997701</c:v>
                </c:pt>
                <c:pt idx="2335">
                  <c:v>59.801599999997698</c:v>
                </c:pt>
                <c:pt idx="2336">
                  <c:v>59.827199999997696</c:v>
                </c:pt>
                <c:pt idx="2337">
                  <c:v>59.8527999999977</c:v>
                </c:pt>
                <c:pt idx="2338">
                  <c:v>59.878399999997697</c:v>
                </c:pt>
                <c:pt idx="2339">
                  <c:v>59.903999999997694</c:v>
                </c:pt>
                <c:pt idx="2340">
                  <c:v>59.929599999997691</c:v>
                </c:pt>
                <c:pt idx="2341">
                  <c:v>59.955199999997689</c:v>
                </c:pt>
                <c:pt idx="2342">
                  <c:v>59.980799999997686</c:v>
                </c:pt>
                <c:pt idx="2343">
                  <c:v>60.00639999999769</c:v>
                </c:pt>
                <c:pt idx="2344">
                  <c:v>60.031999999997687</c:v>
                </c:pt>
                <c:pt idx="2345">
                  <c:v>60.057599999997684</c:v>
                </c:pt>
                <c:pt idx="2346">
                  <c:v>60.083199999997682</c:v>
                </c:pt>
                <c:pt idx="2347">
                  <c:v>60.108799999997679</c:v>
                </c:pt>
                <c:pt idx="2348">
                  <c:v>60.134399999997683</c:v>
                </c:pt>
                <c:pt idx="2349">
                  <c:v>60.15999999999768</c:v>
                </c:pt>
                <c:pt idx="2350">
                  <c:v>60.185599999997677</c:v>
                </c:pt>
                <c:pt idx="2351">
                  <c:v>60.211199999997675</c:v>
                </c:pt>
                <c:pt idx="2352">
                  <c:v>60.236799999997672</c:v>
                </c:pt>
                <c:pt idx="2353">
                  <c:v>60.262399999997676</c:v>
                </c:pt>
                <c:pt idx="2354">
                  <c:v>60.287999999997673</c:v>
                </c:pt>
                <c:pt idx="2355">
                  <c:v>60.31359999999767</c:v>
                </c:pt>
                <c:pt idx="2356">
                  <c:v>60.339199999997668</c:v>
                </c:pt>
                <c:pt idx="2357">
                  <c:v>60.364799999997665</c:v>
                </c:pt>
                <c:pt idx="2358">
                  <c:v>60.390399999997669</c:v>
                </c:pt>
                <c:pt idx="2359">
                  <c:v>60.415999999997666</c:v>
                </c:pt>
                <c:pt idx="2360">
                  <c:v>60.441599999997663</c:v>
                </c:pt>
                <c:pt idx="2361">
                  <c:v>60.467199999997661</c:v>
                </c:pt>
                <c:pt idx="2362">
                  <c:v>60.492799999997658</c:v>
                </c:pt>
                <c:pt idx="2363">
                  <c:v>60.518399999997662</c:v>
                </c:pt>
                <c:pt idx="2364">
                  <c:v>60.543999999997659</c:v>
                </c:pt>
                <c:pt idx="2365">
                  <c:v>60.569599999997656</c:v>
                </c:pt>
                <c:pt idx="2366">
                  <c:v>60.595199999997654</c:v>
                </c:pt>
                <c:pt idx="2367">
                  <c:v>60.620799999997651</c:v>
                </c:pt>
                <c:pt idx="2368">
                  <c:v>60.646399999997648</c:v>
                </c:pt>
                <c:pt idx="2369">
                  <c:v>60.671999999997652</c:v>
                </c:pt>
                <c:pt idx="2370">
                  <c:v>60.697599999997649</c:v>
                </c:pt>
                <c:pt idx="2371">
                  <c:v>60.723199999997647</c:v>
                </c:pt>
                <c:pt idx="2372">
                  <c:v>60.748799999997644</c:v>
                </c:pt>
                <c:pt idx="2373">
                  <c:v>60.774399999997641</c:v>
                </c:pt>
                <c:pt idx="2374">
                  <c:v>60.799999999997645</c:v>
                </c:pt>
                <c:pt idx="2375">
                  <c:v>60.825599999997642</c:v>
                </c:pt>
                <c:pt idx="2376">
                  <c:v>60.85119999999764</c:v>
                </c:pt>
                <c:pt idx="2377">
                  <c:v>60.876799999997637</c:v>
                </c:pt>
                <c:pt idx="2378">
                  <c:v>60.902399999997634</c:v>
                </c:pt>
                <c:pt idx="2379">
                  <c:v>60.927999999997638</c:v>
                </c:pt>
                <c:pt idx="2380">
                  <c:v>60.953599999997635</c:v>
                </c:pt>
                <c:pt idx="2381">
                  <c:v>60.979199999997633</c:v>
                </c:pt>
                <c:pt idx="2382">
                  <c:v>61.00479999999763</c:v>
                </c:pt>
                <c:pt idx="2383">
                  <c:v>61.030399999997627</c:v>
                </c:pt>
                <c:pt idx="2384">
                  <c:v>61.055999999997631</c:v>
                </c:pt>
                <c:pt idx="2385">
                  <c:v>61.081599999997628</c:v>
                </c:pt>
                <c:pt idx="2386">
                  <c:v>61.107199999997626</c:v>
                </c:pt>
                <c:pt idx="2387">
                  <c:v>61.132799999997623</c:v>
                </c:pt>
                <c:pt idx="2388">
                  <c:v>61.15839999999762</c:v>
                </c:pt>
                <c:pt idx="2389">
                  <c:v>61.183999999997624</c:v>
                </c:pt>
                <c:pt idx="2390">
                  <c:v>61.209599999997621</c:v>
                </c:pt>
                <c:pt idx="2391">
                  <c:v>61.235199999997619</c:v>
                </c:pt>
                <c:pt idx="2392">
                  <c:v>61.260799999997616</c:v>
                </c:pt>
                <c:pt idx="2393">
                  <c:v>61.286399999997613</c:v>
                </c:pt>
                <c:pt idx="2394">
                  <c:v>61.31199999999761</c:v>
                </c:pt>
                <c:pt idx="2395">
                  <c:v>61.337599999997614</c:v>
                </c:pt>
                <c:pt idx="2396">
                  <c:v>61.363199999997612</c:v>
                </c:pt>
                <c:pt idx="2397">
                  <c:v>61.388799999997609</c:v>
                </c:pt>
                <c:pt idx="2398">
                  <c:v>61.414399999997606</c:v>
                </c:pt>
                <c:pt idx="2399">
                  <c:v>61.439999999997603</c:v>
                </c:pt>
                <c:pt idx="2400">
                  <c:v>61.465599999997607</c:v>
                </c:pt>
                <c:pt idx="2401">
                  <c:v>61.491199999997605</c:v>
                </c:pt>
                <c:pt idx="2402">
                  <c:v>61.516799999997602</c:v>
                </c:pt>
                <c:pt idx="2403">
                  <c:v>61.542399999997599</c:v>
                </c:pt>
                <c:pt idx="2404">
                  <c:v>61.567999999997596</c:v>
                </c:pt>
                <c:pt idx="2405">
                  <c:v>61.5935999999976</c:v>
                </c:pt>
                <c:pt idx="2406">
                  <c:v>61.619199999997598</c:v>
                </c:pt>
                <c:pt idx="2407">
                  <c:v>61.644799999997595</c:v>
                </c:pt>
                <c:pt idx="2408">
                  <c:v>61.670399999997592</c:v>
                </c:pt>
                <c:pt idx="2409">
                  <c:v>61.695999999997589</c:v>
                </c:pt>
                <c:pt idx="2410">
                  <c:v>61.721599999997593</c:v>
                </c:pt>
                <c:pt idx="2411">
                  <c:v>61.747199999997591</c:v>
                </c:pt>
                <c:pt idx="2412">
                  <c:v>61.772799999997588</c:v>
                </c:pt>
                <c:pt idx="2413">
                  <c:v>61.798399999997585</c:v>
                </c:pt>
                <c:pt idx="2414">
                  <c:v>61.823999999997582</c:v>
                </c:pt>
                <c:pt idx="2415">
                  <c:v>61.849599999997579</c:v>
                </c:pt>
                <c:pt idx="2416">
                  <c:v>61.875199999997584</c:v>
                </c:pt>
                <c:pt idx="2417">
                  <c:v>61.900799999997581</c:v>
                </c:pt>
                <c:pt idx="2418">
                  <c:v>61.926399999997578</c:v>
                </c:pt>
                <c:pt idx="2419">
                  <c:v>61.951999999997575</c:v>
                </c:pt>
                <c:pt idx="2420">
                  <c:v>61.977599999997572</c:v>
                </c:pt>
                <c:pt idx="2421">
                  <c:v>62.003199999997577</c:v>
                </c:pt>
                <c:pt idx="2422">
                  <c:v>62.028799999997574</c:v>
                </c:pt>
                <c:pt idx="2423">
                  <c:v>62.054399999997571</c:v>
                </c:pt>
                <c:pt idx="2424">
                  <c:v>62.079999999997568</c:v>
                </c:pt>
                <c:pt idx="2425">
                  <c:v>62.105599999997565</c:v>
                </c:pt>
                <c:pt idx="2426">
                  <c:v>62.13119999999757</c:v>
                </c:pt>
                <c:pt idx="2427">
                  <c:v>62.156799999997567</c:v>
                </c:pt>
                <c:pt idx="2428">
                  <c:v>62.182399999997564</c:v>
                </c:pt>
                <c:pt idx="2429">
                  <c:v>62.207999999997561</c:v>
                </c:pt>
                <c:pt idx="2430">
                  <c:v>62.233599999997558</c:v>
                </c:pt>
                <c:pt idx="2431">
                  <c:v>62.259199999997563</c:v>
                </c:pt>
                <c:pt idx="2432">
                  <c:v>62.28479999999756</c:v>
                </c:pt>
                <c:pt idx="2433">
                  <c:v>62.310399999997557</c:v>
                </c:pt>
                <c:pt idx="2434">
                  <c:v>62.335999999997554</c:v>
                </c:pt>
                <c:pt idx="2435">
                  <c:v>62.361599999997551</c:v>
                </c:pt>
                <c:pt idx="2436">
                  <c:v>62.387199999997556</c:v>
                </c:pt>
                <c:pt idx="2437">
                  <c:v>62.412799999997553</c:v>
                </c:pt>
                <c:pt idx="2438">
                  <c:v>62.43839999999755</c:v>
                </c:pt>
                <c:pt idx="2439">
                  <c:v>62.463999999997547</c:v>
                </c:pt>
                <c:pt idx="2440">
                  <c:v>62.489599999997544</c:v>
                </c:pt>
                <c:pt idx="2441">
                  <c:v>62.515199999997542</c:v>
                </c:pt>
                <c:pt idx="2442">
                  <c:v>62.540799999997546</c:v>
                </c:pt>
                <c:pt idx="2443">
                  <c:v>62.566399999997543</c:v>
                </c:pt>
                <c:pt idx="2444">
                  <c:v>62.59199999999754</c:v>
                </c:pt>
                <c:pt idx="2445">
                  <c:v>62.617599999997537</c:v>
                </c:pt>
                <c:pt idx="2446">
                  <c:v>62.643199999997535</c:v>
                </c:pt>
                <c:pt idx="2447">
                  <c:v>62.668799999997539</c:v>
                </c:pt>
                <c:pt idx="2448">
                  <c:v>62.694399999997536</c:v>
                </c:pt>
                <c:pt idx="2449">
                  <c:v>62.719999999997533</c:v>
                </c:pt>
                <c:pt idx="2450">
                  <c:v>62.74559999999753</c:v>
                </c:pt>
                <c:pt idx="2451">
                  <c:v>62.771199999997528</c:v>
                </c:pt>
                <c:pt idx="2452">
                  <c:v>62.796799999997532</c:v>
                </c:pt>
                <c:pt idx="2453">
                  <c:v>62.822399999997529</c:v>
                </c:pt>
                <c:pt idx="2454">
                  <c:v>62.847999999997526</c:v>
                </c:pt>
                <c:pt idx="2455">
                  <c:v>62.873599999997523</c:v>
                </c:pt>
                <c:pt idx="2456">
                  <c:v>62.899199999997521</c:v>
                </c:pt>
                <c:pt idx="2457">
                  <c:v>62.924799999997525</c:v>
                </c:pt>
                <c:pt idx="2458">
                  <c:v>62.950399999997522</c:v>
                </c:pt>
                <c:pt idx="2459">
                  <c:v>62.975999999997519</c:v>
                </c:pt>
                <c:pt idx="2460">
                  <c:v>63.001599999997516</c:v>
                </c:pt>
                <c:pt idx="2461">
                  <c:v>63.027199999997514</c:v>
                </c:pt>
                <c:pt idx="2462">
                  <c:v>63.052799999997518</c:v>
                </c:pt>
                <c:pt idx="2463">
                  <c:v>63.078399999997515</c:v>
                </c:pt>
                <c:pt idx="2464">
                  <c:v>63.103999999997512</c:v>
                </c:pt>
                <c:pt idx="2465">
                  <c:v>63.129599999997509</c:v>
                </c:pt>
                <c:pt idx="2466">
                  <c:v>63.155199999997507</c:v>
                </c:pt>
                <c:pt idx="2467">
                  <c:v>63.180799999997504</c:v>
                </c:pt>
                <c:pt idx="2468">
                  <c:v>63.206399999997508</c:v>
                </c:pt>
                <c:pt idx="2469">
                  <c:v>63.231999999997505</c:v>
                </c:pt>
                <c:pt idx="2470">
                  <c:v>63.257599999997502</c:v>
                </c:pt>
                <c:pt idx="2471">
                  <c:v>63.2831999999975</c:v>
                </c:pt>
                <c:pt idx="2472">
                  <c:v>63.308799999997497</c:v>
                </c:pt>
                <c:pt idx="2473">
                  <c:v>63.334399999997501</c:v>
                </c:pt>
                <c:pt idx="2474">
                  <c:v>63.359999999997498</c:v>
                </c:pt>
                <c:pt idx="2475">
                  <c:v>63.385599999997496</c:v>
                </c:pt>
                <c:pt idx="2476">
                  <c:v>63.411199999997493</c:v>
                </c:pt>
                <c:pt idx="2477">
                  <c:v>63.43679999999749</c:v>
                </c:pt>
                <c:pt idx="2478">
                  <c:v>63.462399999997494</c:v>
                </c:pt>
                <c:pt idx="2479">
                  <c:v>63.487999999997491</c:v>
                </c:pt>
                <c:pt idx="2480">
                  <c:v>63.513599999997489</c:v>
                </c:pt>
                <c:pt idx="2481">
                  <c:v>63.539199999997486</c:v>
                </c:pt>
                <c:pt idx="2482">
                  <c:v>63.564799999997483</c:v>
                </c:pt>
                <c:pt idx="2483">
                  <c:v>63.590399999997487</c:v>
                </c:pt>
                <c:pt idx="2484">
                  <c:v>63.615999999997484</c:v>
                </c:pt>
                <c:pt idx="2485">
                  <c:v>63.641599999997482</c:v>
                </c:pt>
                <c:pt idx="2486">
                  <c:v>63.667199999997479</c:v>
                </c:pt>
                <c:pt idx="2487">
                  <c:v>63.692799999997476</c:v>
                </c:pt>
                <c:pt idx="2488">
                  <c:v>63.71839999999748</c:v>
                </c:pt>
                <c:pt idx="2489">
                  <c:v>63.743999999997477</c:v>
                </c:pt>
                <c:pt idx="2490">
                  <c:v>63.769599999997475</c:v>
                </c:pt>
                <c:pt idx="2491">
                  <c:v>63.795199999997472</c:v>
                </c:pt>
                <c:pt idx="2492">
                  <c:v>63.820799999997469</c:v>
                </c:pt>
                <c:pt idx="2493">
                  <c:v>63.846399999997466</c:v>
                </c:pt>
                <c:pt idx="2494">
                  <c:v>63.87199999999747</c:v>
                </c:pt>
                <c:pt idx="2495">
                  <c:v>63.897599999997468</c:v>
                </c:pt>
                <c:pt idx="2496">
                  <c:v>63.923199999997465</c:v>
                </c:pt>
                <c:pt idx="2497">
                  <c:v>63.948799999997462</c:v>
                </c:pt>
                <c:pt idx="2498">
                  <c:v>63.974399999997459</c:v>
                </c:pt>
                <c:pt idx="2499">
                  <c:v>63.999999999997463</c:v>
                </c:pt>
                <c:pt idx="2500">
                  <c:v>64.025599999997453</c:v>
                </c:pt>
                <c:pt idx="2501">
                  <c:v>64.051199999997465</c:v>
                </c:pt>
                <c:pt idx="2502">
                  <c:v>64.076799999997462</c:v>
                </c:pt>
                <c:pt idx="2503">
                  <c:v>64.102399999997459</c:v>
                </c:pt>
                <c:pt idx="2504">
                  <c:v>64.127999999997456</c:v>
                </c:pt>
                <c:pt idx="2505">
                  <c:v>64.153599999997454</c:v>
                </c:pt>
                <c:pt idx="2506">
                  <c:v>64.179199999997451</c:v>
                </c:pt>
                <c:pt idx="2507">
                  <c:v>64.204799999997448</c:v>
                </c:pt>
                <c:pt idx="2508">
                  <c:v>64.230399999997445</c:v>
                </c:pt>
                <c:pt idx="2509">
                  <c:v>64.255999999997442</c:v>
                </c:pt>
                <c:pt idx="2510">
                  <c:v>64.281599999997439</c:v>
                </c:pt>
                <c:pt idx="2511">
                  <c:v>64.307199999997437</c:v>
                </c:pt>
                <c:pt idx="2512">
                  <c:v>64.332799999997448</c:v>
                </c:pt>
                <c:pt idx="2513">
                  <c:v>64.358399999997445</c:v>
                </c:pt>
                <c:pt idx="2514">
                  <c:v>64.383999999997442</c:v>
                </c:pt>
                <c:pt idx="2515">
                  <c:v>64.40959999999744</c:v>
                </c:pt>
                <c:pt idx="2516">
                  <c:v>64.435199999997437</c:v>
                </c:pt>
                <c:pt idx="2517">
                  <c:v>64.460799999997434</c:v>
                </c:pt>
                <c:pt idx="2518">
                  <c:v>64.486399999997431</c:v>
                </c:pt>
                <c:pt idx="2519">
                  <c:v>64.511999999997428</c:v>
                </c:pt>
                <c:pt idx="2520">
                  <c:v>64.537599999997425</c:v>
                </c:pt>
                <c:pt idx="2521">
                  <c:v>64.563199999997423</c:v>
                </c:pt>
                <c:pt idx="2522">
                  <c:v>64.588799999997434</c:v>
                </c:pt>
                <c:pt idx="2523">
                  <c:v>64.614399999997431</c:v>
                </c:pt>
                <c:pt idx="2524">
                  <c:v>64.639999999997428</c:v>
                </c:pt>
                <c:pt idx="2525">
                  <c:v>64.665599999997426</c:v>
                </c:pt>
                <c:pt idx="2526">
                  <c:v>64.691199999997423</c:v>
                </c:pt>
                <c:pt idx="2527">
                  <c:v>64.71679999999742</c:v>
                </c:pt>
                <c:pt idx="2528">
                  <c:v>64.742399999997417</c:v>
                </c:pt>
                <c:pt idx="2529">
                  <c:v>64.767999999997414</c:v>
                </c:pt>
                <c:pt idx="2530">
                  <c:v>64.793599999997411</c:v>
                </c:pt>
                <c:pt idx="2531">
                  <c:v>64.819199999997409</c:v>
                </c:pt>
                <c:pt idx="2532">
                  <c:v>64.844799999997406</c:v>
                </c:pt>
                <c:pt idx="2533">
                  <c:v>64.870399999997417</c:v>
                </c:pt>
                <c:pt idx="2534">
                  <c:v>64.895999999997414</c:v>
                </c:pt>
                <c:pt idx="2535">
                  <c:v>64.921599999997412</c:v>
                </c:pt>
                <c:pt idx="2536">
                  <c:v>64.947199999997409</c:v>
                </c:pt>
                <c:pt idx="2537">
                  <c:v>64.972799999997406</c:v>
                </c:pt>
                <c:pt idx="2538">
                  <c:v>64.998399999997403</c:v>
                </c:pt>
                <c:pt idx="2539">
                  <c:v>65.0239999999974</c:v>
                </c:pt>
                <c:pt idx="2540">
                  <c:v>65.049599999997398</c:v>
                </c:pt>
                <c:pt idx="2541">
                  <c:v>65.075199999997395</c:v>
                </c:pt>
                <c:pt idx="2542">
                  <c:v>65.100799999997392</c:v>
                </c:pt>
                <c:pt idx="2543">
                  <c:v>65.126399999997403</c:v>
                </c:pt>
                <c:pt idx="2544">
                  <c:v>65.1519999999974</c:v>
                </c:pt>
                <c:pt idx="2545">
                  <c:v>65.177599999997398</c:v>
                </c:pt>
                <c:pt idx="2546">
                  <c:v>65.203199999997395</c:v>
                </c:pt>
                <c:pt idx="2547">
                  <c:v>65.228799999997392</c:v>
                </c:pt>
                <c:pt idx="2548">
                  <c:v>65.254399999997389</c:v>
                </c:pt>
                <c:pt idx="2549">
                  <c:v>65.279999999997386</c:v>
                </c:pt>
                <c:pt idx="2550">
                  <c:v>65.305599999997384</c:v>
                </c:pt>
                <c:pt idx="2551">
                  <c:v>65.331199999997381</c:v>
                </c:pt>
                <c:pt idx="2552">
                  <c:v>65.356799999997378</c:v>
                </c:pt>
                <c:pt idx="2553">
                  <c:v>65.382399999997375</c:v>
                </c:pt>
                <c:pt idx="2554">
                  <c:v>65.407999999997386</c:v>
                </c:pt>
                <c:pt idx="2555">
                  <c:v>65.433599999997384</c:v>
                </c:pt>
                <c:pt idx="2556">
                  <c:v>65.459199999997381</c:v>
                </c:pt>
                <c:pt idx="2557">
                  <c:v>65.484799999997378</c:v>
                </c:pt>
                <c:pt idx="2558">
                  <c:v>65.510399999997375</c:v>
                </c:pt>
                <c:pt idx="2559">
                  <c:v>65.535999999997372</c:v>
                </c:pt>
                <c:pt idx="2560">
                  <c:v>65.56159999999737</c:v>
                </c:pt>
                <c:pt idx="2561">
                  <c:v>65.587199999997381</c:v>
                </c:pt>
                <c:pt idx="2562">
                  <c:v>65.612799999997378</c:v>
                </c:pt>
                <c:pt idx="2563">
                  <c:v>65.63839999999739</c:v>
                </c:pt>
                <c:pt idx="2564">
                  <c:v>65.663999999997401</c:v>
                </c:pt>
                <c:pt idx="2565">
                  <c:v>65.689599999997398</c:v>
                </c:pt>
                <c:pt idx="2566">
                  <c:v>65.715199999997409</c:v>
                </c:pt>
                <c:pt idx="2567">
                  <c:v>65.740799999997407</c:v>
                </c:pt>
                <c:pt idx="2568">
                  <c:v>65.766399999997418</c:v>
                </c:pt>
                <c:pt idx="2569">
                  <c:v>65.791999999997429</c:v>
                </c:pt>
                <c:pt idx="2570">
                  <c:v>65.817599999997427</c:v>
                </c:pt>
                <c:pt idx="2571">
                  <c:v>65.843199999997438</c:v>
                </c:pt>
                <c:pt idx="2572">
                  <c:v>65.868799999997435</c:v>
                </c:pt>
                <c:pt idx="2573">
                  <c:v>65.894399999997447</c:v>
                </c:pt>
                <c:pt idx="2574">
                  <c:v>65.919999999997458</c:v>
                </c:pt>
                <c:pt idx="2575">
                  <c:v>65.945599999997455</c:v>
                </c:pt>
                <c:pt idx="2576">
                  <c:v>65.971199999997467</c:v>
                </c:pt>
                <c:pt idx="2577">
                  <c:v>65.996799999997478</c:v>
                </c:pt>
                <c:pt idx="2578">
                  <c:v>66.022399999997475</c:v>
                </c:pt>
                <c:pt idx="2579">
                  <c:v>66.047999999997486</c:v>
                </c:pt>
                <c:pt idx="2580">
                  <c:v>66.073599999997484</c:v>
                </c:pt>
                <c:pt idx="2581">
                  <c:v>66.099199999997495</c:v>
                </c:pt>
                <c:pt idx="2582">
                  <c:v>66.124799999997506</c:v>
                </c:pt>
                <c:pt idx="2583">
                  <c:v>66.150399999997504</c:v>
                </c:pt>
                <c:pt idx="2584">
                  <c:v>66.175999999997515</c:v>
                </c:pt>
                <c:pt idx="2585">
                  <c:v>66.201599999997512</c:v>
                </c:pt>
                <c:pt idx="2586">
                  <c:v>66.227199999997524</c:v>
                </c:pt>
                <c:pt idx="2587">
                  <c:v>66.252799999997535</c:v>
                </c:pt>
                <c:pt idx="2588">
                  <c:v>66.278399999997532</c:v>
                </c:pt>
                <c:pt idx="2589">
                  <c:v>66.303999999997544</c:v>
                </c:pt>
                <c:pt idx="2590">
                  <c:v>66.329599999997541</c:v>
                </c:pt>
                <c:pt idx="2591">
                  <c:v>66.355199999997552</c:v>
                </c:pt>
                <c:pt idx="2592">
                  <c:v>66.380799999997564</c:v>
                </c:pt>
                <c:pt idx="2593">
                  <c:v>66.406399999997561</c:v>
                </c:pt>
                <c:pt idx="2594">
                  <c:v>66.431999999997572</c:v>
                </c:pt>
                <c:pt idx="2595">
                  <c:v>66.457599999997569</c:v>
                </c:pt>
                <c:pt idx="2596">
                  <c:v>66.483199999997581</c:v>
                </c:pt>
                <c:pt idx="2597">
                  <c:v>66.508799999997592</c:v>
                </c:pt>
                <c:pt idx="2598">
                  <c:v>66.534399999997589</c:v>
                </c:pt>
                <c:pt idx="2599">
                  <c:v>66.559999999997601</c:v>
                </c:pt>
                <c:pt idx="2600">
                  <c:v>66.585599999997598</c:v>
                </c:pt>
                <c:pt idx="2601">
                  <c:v>66.611199999997609</c:v>
                </c:pt>
                <c:pt idx="2602">
                  <c:v>66.636799999997621</c:v>
                </c:pt>
                <c:pt idx="2603">
                  <c:v>66.662399999997618</c:v>
                </c:pt>
                <c:pt idx="2604">
                  <c:v>66.687999999997629</c:v>
                </c:pt>
                <c:pt idx="2605">
                  <c:v>66.713599999997641</c:v>
                </c:pt>
                <c:pt idx="2606">
                  <c:v>66.739199999997638</c:v>
                </c:pt>
                <c:pt idx="2607">
                  <c:v>66.764799999997649</c:v>
                </c:pt>
                <c:pt idx="2608">
                  <c:v>66.790399999997646</c:v>
                </c:pt>
                <c:pt idx="2609">
                  <c:v>66.815999999997658</c:v>
                </c:pt>
                <c:pt idx="2610">
                  <c:v>66.841599999997669</c:v>
                </c:pt>
                <c:pt idx="2611">
                  <c:v>66.867199999997666</c:v>
                </c:pt>
                <c:pt idx="2612">
                  <c:v>66.892799999997678</c:v>
                </c:pt>
                <c:pt idx="2613">
                  <c:v>66.918399999997675</c:v>
                </c:pt>
                <c:pt idx="2614">
                  <c:v>66.943999999997686</c:v>
                </c:pt>
                <c:pt idx="2615">
                  <c:v>66.969599999997698</c:v>
                </c:pt>
                <c:pt idx="2616">
                  <c:v>66.995199999997695</c:v>
                </c:pt>
                <c:pt idx="2617">
                  <c:v>67.020799999997706</c:v>
                </c:pt>
                <c:pt idx="2618">
                  <c:v>67.046399999997703</c:v>
                </c:pt>
                <c:pt idx="2619">
                  <c:v>67.071999999997715</c:v>
                </c:pt>
                <c:pt idx="2620">
                  <c:v>67.097599999997726</c:v>
                </c:pt>
                <c:pt idx="2621">
                  <c:v>67.123199999997723</c:v>
                </c:pt>
                <c:pt idx="2622">
                  <c:v>67.148799999997735</c:v>
                </c:pt>
                <c:pt idx="2623">
                  <c:v>67.174399999997732</c:v>
                </c:pt>
                <c:pt idx="2624">
                  <c:v>67.199999999997743</c:v>
                </c:pt>
                <c:pt idx="2625">
                  <c:v>67.225599999997755</c:v>
                </c:pt>
                <c:pt idx="2626">
                  <c:v>67.251199999997752</c:v>
                </c:pt>
                <c:pt idx="2627">
                  <c:v>67.276799999997763</c:v>
                </c:pt>
                <c:pt idx="2628">
                  <c:v>67.302399999997775</c:v>
                </c:pt>
                <c:pt idx="2629">
                  <c:v>67.327999999997772</c:v>
                </c:pt>
                <c:pt idx="2630">
                  <c:v>67.353599999997783</c:v>
                </c:pt>
                <c:pt idx="2631">
                  <c:v>67.37919999999778</c:v>
                </c:pt>
                <c:pt idx="2632">
                  <c:v>67.404799999997792</c:v>
                </c:pt>
                <c:pt idx="2633">
                  <c:v>67.430399999997803</c:v>
                </c:pt>
                <c:pt idx="2634">
                  <c:v>67.4559999999978</c:v>
                </c:pt>
                <c:pt idx="2635">
                  <c:v>67.481599999997812</c:v>
                </c:pt>
                <c:pt idx="2636">
                  <c:v>67.507199999997809</c:v>
                </c:pt>
                <c:pt idx="2637">
                  <c:v>67.53279999999782</c:v>
                </c:pt>
                <c:pt idx="2638">
                  <c:v>67.558399999997832</c:v>
                </c:pt>
                <c:pt idx="2639">
                  <c:v>67.583999999997829</c:v>
                </c:pt>
                <c:pt idx="2640">
                  <c:v>67.60959999999784</c:v>
                </c:pt>
                <c:pt idx="2641">
                  <c:v>67.635199999997837</c:v>
                </c:pt>
                <c:pt idx="2642">
                  <c:v>67.660799999997849</c:v>
                </c:pt>
                <c:pt idx="2643">
                  <c:v>67.68639999999786</c:v>
                </c:pt>
                <c:pt idx="2644">
                  <c:v>67.711999999997857</c:v>
                </c:pt>
                <c:pt idx="2645">
                  <c:v>67.737599999997869</c:v>
                </c:pt>
                <c:pt idx="2646">
                  <c:v>67.763199999997866</c:v>
                </c:pt>
                <c:pt idx="2647">
                  <c:v>67.788799999997877</c:v>
                </c:pt>
                <c:pt idx="2648">
                  <c:v>67.814399999997889</c:v>
                </c:pt>
                <c:pt idx="2649">
                  <c:v>67.839999999997886</c:v>
                </c:pt>
                <c:pt idx="2650">
                  <c:v>67.865599999997897</c:v>
                </c:pt>
                <c:pt idx="2651">
                  <c:v>67.891199999997895</c:v>
                </c:pt>
                <c:pt idx="2652">
                  <c:v>67.916799999997906</c:v>
                </c:pt>
                <c:pt idx="2653">
                  <c:v>67.942399999997917</c:v>
                </c:pt>
                <c:pt idx="2654">
                  <c:v>67.967999999997915</c:v>
                </c:pt>
                <c:pt idx="2655">
                  <c:v>67.993599999997926</c:v>
                </c:pt>
                <c:pt idx="2656">
                  <c:v>68.019199999997937</c:v>
                </c:pt>
                <c:pt idx="2657">
                  <c:v>68.044799999997934</c:v>
                </c:pt>
                <c:pt idx="2658">
                  <c:v>68.070399999997946</c:v>
                </c:pt>
                <c:pt idx="2659">
                  <c:v>68.095999999997943</c:v>
                </c:pt>
                <c:pt idx="2660">
                  <c:v>68.121599999997954</c:v>
                </c:pt>
                <c:pt idx="2661">
                  <c:v>68.147199999997966</c:v>
                </c:pt>
                <c:pt idx="2662">
                  <c:v>68.172799999997963</c:v>
                </c:pt>
                <c:pt idx="2663">
                  <c:v>68.198399999997974</c:v>
                </c:pt>
                <c:pt idx="2664">
                  <c:v>68.223999999997972</c:v>
                </c:pt>
                <c:pt idx="2665">
                  <c:v>68.249599999997983</c:v>
                </c:pt>
                <c:pt idx="2666">
                  <c:v>68.275199999997994</c:v>
                </c:pt>
                <c:pt idx="2667">
                  <c:v>68.300799999997992</c:v>
                </c:pt>
                <c:pt idx="2668">
                  <c:v>68.326399999998003</c:v>
                </c:pt>
                <c:pt idx="2669">
                  <c:v>68.351999999998</c:v>
                </c:pt>
                <c:pt idx="2670">
                  <c:v>68.377599999998012</c:v>
                </c:pt>
                <c:pt idx="2671">
                  <c:v>68.403199999998023</c:v>
                </c:pt>
                <c:pt idx="2672">
                  <c:v>68.42879999999802</c:v>
                </c:pt>
                <c:pt idx="2673">
                  <c:v>68.454399999998031</c:v>
                </c:pt>
                <c:pt idx="2674">
                  <c:v>68.479999999998029</c:v>
                </c:pt>
                <c:pt idx="2675">
                  <c:v>68.50559999999804</c:v>
                </c:pt>
                <c:pt idx="2676">
                  <c:v>68.531199999998051</c:v>
                </c:pt>
                <c:pt idx="2677">
                  <c:v>68.556799999998049</c:v>
                </c:pt>
                <c:pt idx="2678">
                  <c:v>68.58239999999806</c:v>
                </c:pt>
                <c:pt idx="2679">
                  <c:v>68.607999999998071</c:v>
                </c:pt>
                <c:pt idx="2680">
                  <c:v>68.633599999998069</c:v>
                </c:pt>
                <c:pt idx="2681">
                  <c:v>68.65919999999808</c:v>
                </c:pt>
                <c:pt idx="2682">
                  <c:v>68.684799999998077</c:v>
                </c:pt>
                <c:pt idx="2683">
                  <c:v>68.710399999998089</c:v>
                </c:pt>
                <c:pt idx="2684">
                  <c:v>68.7359999999981</c:v>
                </c:pt>
                <c:pt idx="2685">
                  <c:v>68.761599999998097</c:v>
                </c:pt>
                <c:pt idx="2686">
                  <c:v>68.787199999998109</c:v>
                </c:pt>
                <c:pt idx="2687">
                  <c:v>68.812799999998106</c:v>
                </c:pt>
                <c:pt idx="2688">
                  <c:v>68.838399999998117</c:v>
                </c:pt>
                <c:pt idx="2689">
                  <c:v>68.863999999998128</c:v>
                </c:pt>
                <c:pt idx="2690">
                  <c:v>68.889599999998126</c:v>
                </c:pt>
                <c:pt idx="2691">
                  <c:v>68.915199999998137</c:v>
                </c:pt>
                <c:pt idx="2692">
                  <c:v>68.940799999998134</c:v>
                </c:pt>
                <c:pt idx="2693">
                  <c:v>68.966399999998146</c:v>
                </c:pt>
                <c:pt idx="2694">
                  <c:v>68.991999999998157</c:v>
                </c:pt>
                <c:pt idx="2695">
                  <c:v>69.017599999998154</c:v>
                </c:pt>
                <c:pt idx="2696">
                  <c:v>69.043199999998166</c:v>
                </c:pt>
                <c:pt idx="2697">
                  <c:v>69.068799999998163</c:v>
                </c:pt>
                <c:pt idx="2698">
                  <c:v>69.094399999998174</c:v>
                </c:pt>
                <c:pt idx="2699">
                  <c:v>69.119999999998186</c:v>
                </c:pt>
                <c:pt idx="2700">
                  <c:v>69.145599999998183</c:v>
                </c:pt>
                <c:pt idx="2701">
                  <c:v>69.171199999998194</c:v>
                </c:pt>
                <c:pt idx="2702">
                  <c:v>69.196799999998206</c:v>
                </c:pt>
                <c:pt idx="2703">
                  <c:v>69.222399999998203</c:v>
                </c:pt>
                <c:pt idx="2704">
                  <c:v>69.247999999998214</c:v>
                </c:pt>
                <c:pt idx="2705">
                  <c:v>69.273599999998211</c:v>
                </c:pt>
                <c:pt idx="2706">
                  <c:v>69.299199999998223</c:v>
                </c:pt>
                <c:pt idx="2707">
                  <c:v>69.324799999998234</c:v>
                </c:pt>
                <c:pt idx="2708">
                  <c:v>69.350399999998231</c:v>
                </c:pt>
                <c:pt idx="2709">
                  <c:v>69.375999999998243</c:v>
                </c:pt>
                <c:pt idx="2710">
                  <c:v>69.40159999999824</c:v>
                </c:pt>
                <c:pt idx="2711">
                  <c:v>69.427199999998251</c:v>
                </c:pt>
                <c:pt idx="2712">
                  <c:v>69.452799999998263</c:v>
                </c:pt>
                <c:pt idx="2713">
                  <c:v>69.47839999999826</c:v>
                </c:pt>
                <c:pt idx="2714">
                  <c:v>69.503999999998271</c:v>
                </c:pt>
                <c:pt idx="2715">
                  <c:v>69.529599999998268</c:v>
                </c:pt>
                <c:pt idx="2716">
                  <c:v>69.55519999999828</c:v>
                </c:pt>
                <c:pt idx="2717">
                  <c:v>69.580799999998291</c:v>
                </c:pt>
                <c:pt idx="2718">
                  <c:v>69.606399999998288</c:v>
                </c:pt>
                <c:pt idx="2719">
                  <c:v>69.6319999999983</c:v>
                </c:pt>
                <c:pt idx="2720">
                  <c:v>69.657599999998297</c:v>
                </c:pt>
                <c:pt idx="2721">
                  <c:v>69.683199999998308</c:v>
                </c:pt>
                <c:pt idx="2722">
                  <c:v>69.70879999999832</c:v>
                </c:pt>
                <c:pt idx="2723">
                  <c:v>69.734399999998317</c:v>
                </c:pt>
                <c:pt idx="2724">
                  <c:v>69.759999999998328</c:v>
                </c:pt>
                <c:pt idx="2725">
                  <c:v>69.785599999998325</c:v>
                </c:pt>
                <c:pt idx="2726">
                  <c:v>69.811199999998337</c:v>
                </c:pt>
                <c:pt idx="2727">
                  <c:v>69.836799999998348</c:v>
                </c:pt>
                <c:pt idx="2728">
                  <c:v>69.862399999998345</c:v>
                </c:pt>
                <c:pt idx="2729">
                  <c:v>69.887999999998357</c:v>
                </c:pt>
                <c:pt idx="2730">
                  <c:v>69.913599999998368</c:v>
                </c:pt>
                <c:pt idx="2731">
                  <c:v>69.939199999998365</c:v>
                </c:pt>
                <c:pt idx="2732">
                  <c:v>69.964799999998377</c:v>
                </c:pt>
                <c:pt idx="2733">
                  <c:v>69.990399999998374</c:v>
                </c:pt>
                <c:pt idx="2734">
                  <c:v>70.015999999998385</c:v>
                </c:pt>
                <c:pt idx="2735">
                  <c:v>70.041599999998397</c:v>
                </c:pt>
                <c:pt idx="2736">
                  <c:v>70.067199999998394</c:v>
                </c:pt>
                <c:pt idx="2737">
                  <c:v>70.092799999998405</c:v>
                </c:pt>
                <c:pt idx="2738">
                  <c:v>70.118399999998402</c:v>
                </c:pt>
                <c:pt idx="2739">
                  <c:v>70.143999999998414</c:v>
                </c:pt>
                <c:pt idx="2740">
                  <c:v>70.169599999998425</c:v>
                </c:pt>
                <c:pt idx="2741">
                  <c:v>70.195199999998422</c:v>
                </c:pt>
                <c:pt idx="2742">
                  <c:v>70.220799999998434</c:v>
                </c:pt>
                <c:pt idx="2743">
                  <c:v>70.246399999998431</c:v>
                </c:pt>
                <c:pt idx="2744">
                  <c:v>70.271999999998442</c:v>
                </c:pt>
                <c:pt idx="2745">
                  <c:v>70.297599999998454</c:v>
                </c:pt>
                <c:pt idx="2746">
                  <c:v>70.323199999998451</c:v>
                </c:pt>
                <c:pt idx="2747">
                  <c:v>70.348799999998462</c:v>
                </c:pt>
                <c:pt idx="2748">
                  <c:v>70.37439999999846</c:v>
                </c:pt>
                <c:pt idx="2749">
                  <c:v>70.399999999998471</c:v>
                </c:pt>
                <c:pt idx="2750">
                  <c:v>70.425599999998482</c:v>
                </c:pt>
                <c:pt idx="2751">
                  <c:v>70.451199999998479</c:v>
                </c:pt>
                <c:pt idx="2752">
                  <c:v>70.476799999998491</c:v>
                </c:pt>
                <c:pt idx="2753">
                  <c:v>70.502399999998502</c:v>
                </c:pt>
                <c:pt idx="2754">
                  <c:v>70.527999999998499</c:v>
                </c:pt>
                <c:pt idx="2755">
                  <c:v>70.553599999998511</c:v>
                </c:pt>
                <c:pt idx="2756">
                  <c:v>70.579199999998508</c:v>
                </c:pt>
                <c:pt idx="2757">
                  <c:v>70.604799999998519</c:v>
                </c:pt>
                <c:pt idx="2758">
                  <c:v>70.630399999998531</c:v>
                </c:pt>
                <c:pt idx="2759">
                  <c:v>70.655999999998528</c:v>
                </c:pt>
                <c:pt idx="2760">
                  <c:v>70.681599999998539</c:v>
                </c:pt>
                <c:pt idx="2761">
                  <c:v>70.707199999998537</c:v>
                </c:pt>
                <c:pt idx="2762">
                  <c:v>70.732799999998548</c:v>
                </c:pt>
                <c:pt idx="2763">
                  <c:v>70.758399999998559</c:v>
                </c:pt>
                <c:pt idx="2764">
                  <c:v>70.783999999998557</c:v>
                </c:pt>
                <c:pt idx="2765">
                  <c:v>70.809599999998568</c:v>
                </c:pt>
                <c:pt idx="2766">
                  <c:v>70.835199999998565</c:v>
                </c:pt>
                <c:pt idx="2767">
                  <c:v>70.860799999998576</c:v>
                </c:pt>
                <c:pt idx="2768">
                  <c:v>70.886399999998588</c:v>
                </c:pt>
                <c:pt idx="2769">
                  <c:v>70.911999999998585</c:v>
                </c:pt>
                <c:pt idx="2770">
                  <c:v>70.937599999998596</c:v>
                </c:pt>
                <c:pt idx="2771">
                  <c:v>70.963199999998594</c:v>
                </c:pt>
                <c:pt idx="2772">
                  <c:v>70.988799999998605</c:v>
                </c:pt>
                <c:pt idx="2773">
                  <c:v>71.014399999998616</c:v>
                </c:pt>
                <c:pt idx="2774">
                  <c:v>71.039999999998614</c:v>
                </c:pt>
                <c:pt idx="2775">
                  <c:v>71.065599999998625</c:v>
                </c:pt>
                <c:pt idx="2776">
                  <c:v>71.091199999998622</c:v>
                </c:pt>
                <c:pt idx="2777">
                  <c:v>71.116799999998634</c:v>
                </c:pt>
                <c:pt idx="2778">
                  <c:v>71.142399999998645</c:v>
                </c:pt>
                <c:pt idx="2779">
                  <c:v>71.167999999998642</c:v>
                </c:pt>
                <c:pt idx="2780">
                  <c:v>71.193599999998654</c:v>
                </c:pt>
                <c:pt idx="2781">
                  <c:v>71.219199999998665</c:v>
                </c:pt>
                <c:pt idx="2782">
                  <c:v>71.244799999998662</c:v>
                </c:pt>
                <c:pt idx="2783">
                  <c:v>71.270399999998673</c:v>
                </c:pt>
                <c:pt idx="2784">
                  <c:v>71.295999999998671</c:v>
                </c:pt>
                <c:pt idx="2785">
                  <c:v>71.321599999998682</c:v>
                </c:pt>
                <c:pt idx="2786">
                  <c:v>71.347199999998693</c:v>
                </c:pt>
                <c:pt idx="2787">
                  <c:v>71.372799999998691</c:v>
                </c:pt>
                <c:pt idx="2788">
                  <c:v>71.398399999998702</c:v>
                </c:pt>
                <c:pt idx="2789">
                  <c:v>71.423999999998699</c:v>
                </c:pt>
                <c:pt idx="2790">
                  <c:v>71.449599999998711</c:v>
                </c:pt>
                <c:pt idx="2791">
                  <c:v>71.475199999998722</c:v>
                </c:pt>
                <c:pt idx="2792">
                  <c:v>71.500799999998719</c:v>
                </c:pt>
                <c:pt idx="2793">
                  <c:v>71.526399999998731</c:v>
                </c:pt>
                <c:pt idx="2794">
                  <c:v>71.551999999998728</c:v>
                </c:pt>
                <c:pt idx="2795">
                  <c:v>71.577599999998739</c:v>
                </c:pt>
                <c:pt idx="2796">
                  <c:v>71.603199999998751</c:v>
                </c:pt>
                <c:pt idx="2797">
                  <c:v>71.628799999998748</c:v>
                </c:pt>
                <c:pt idx="2798">
                  <c:v>71.654399999998759</c:v>
                </c:pt>
                <c:pt idx="2799">
                  <c:v>71.679999999998756</c:v>
                </c:pt>
                <c:pt idx="2800">
                  <c:v>71.705599999998768</c:v>
                </c:pt>
                <c:pt idx="2801">
                  <c:v>71.731199999998779</c:v>
                </c:pt>
                <c:pt idx="2802">
                  <c:v>71.756799999998776</c:v>
                </c:pt>
                <c:pt idx="2803">
                  <c:v>71.782399999998788</c:v>
                </c:pt>
                <c:pt idx="2804">
                  <c:v>71.807999999998799</c:v>
                </c:pt>
                <c:pt idx="2805">
                  <c:v>71.833599999998796</c:v>
                </c:pt>
                <c:pt idx="2806">
                  <c:v>71.859199999998808</c:v>
                </c:pt>
                <c:pt idx="2807">
                  <c:v>71.884799999998805</c:v>
                </c:pt>
                <c:pt idx="2808">
                  <c:v>71.910399999998816</c:v>
                </c:pt>
                <c:pt idx="2809">
                  <c:v>71.935999999998828</c:v>
                </c:pt>
                <c:pt idx="2810">
                  <c:v>71.961599999998825</c:v>
                </c:pt>
                <c:pt idx="2811">
                  <c:v>71.987199999998836</c:v>
                </c:pt>
                <c:pt idx="2812">
                  <c:v>72.012799999998833</c:v>
                </c:pt>
                <c:pt idx="2813">
                  <c:v>72.038399999998845</c:v>
                </c:pt>
                <c:pt idx="2814">
                  <c:v>72.063999999998856</c:v>
                </c:pt>
                <c:pt idx="2815">
                  <c:v>72.089599999998853</c:v>
                </c:pt>
                <c:pt idx="2816">
                  <c:v>72.115199999998865</c:v>
                </c:pt>
                <c:pt idx="2817">
                  <c:v>72.140799999998862</c:v>
                </c:pt>
                <c:pt idx="2818">
                  <c:v>72.166399999998873</c:v>
                </c:pt>
                <c:pt idx="2819">
                  <c:v>72.191999999998885</c:v>
                </c:pt>
                <c:pt idx="2820">
                  <c:v>72.217599999998882</c:v>
                </c:pt>
                <c:pt idx="2821">
                  <c:v>72.243199999998893</c:v>
                </c:pt>
                <c:pt idx="2822">
                  <c:v>72.26879999999889</c:v>
                </c:pt>
                <c:pt idx="2823">
                  <c:v>72.294399999998902</c:v>
                </c:pt>
                <c:pt idx="2824">
                  <c:v>72.319999999998913</c:v>
                </c:pt>
                <c:pt idx="2825">
                  <c:v>72.34559999999891</c:v>
                </c:pt>
                <c:pt idx="2826">
                  <c:v>72.371199999998922</c:v>
                </c:pt>
                <c:pt idx="2827">
                  <c:v>72.396799999998933</c:v>
                </c:pt>
                <c:pt idx="2828">
                  <c:v>72.42239999999893</c:v>
                </c:pt>
                <c:pt idx="2829">
                  <c:v>72.447999999998942</c:v>
                </c:pt>
                <c:pt idx="2830">
                  <c:v>72.473599999998939</c:v>
                </c:pt>
                <c:pt idx="2831">
                  <c:v>72.49919999999895</c:v>
                </c:pt>
                <c:pt idx="2832">
                  <c:v>72.524799999998962</c:v>
                </c:pt>
                <c:pt idx="2833">
                  <c:v>72.550399999998959</c:v>
                </c:pt>
                <c:pt idx="2834">
                  <c:v>72.57599999999897</c:v>
                </c:pt>
                <c:pt idx="2835">
                  <c:v>72.601599999998967</c:v>
                </c:pt>
                <c:pt idx="2836">
                  <c:v>72.627199999998979</c:v>
                </c:pt>
                <c:pt idx="2837">
                  <c:v>72.65279999999899</c:v>
                </c:pt>
                <c:pt idx="2838">
                  <c:v>72.678399999998987</c:v>
                </c:pt>
                <c:pt idx="2839">
                  <c:v>72.703999999998999</c:v>
                </c:pt>
                <c:pt idx="2840">
                  <c:v>72.729599999998996</c:v>
                </c:pt>
                <c:pt idx="2841">
                  <c:v>72.755199999999007</c:v>
                </c:pt>
                <c:pt idx="2842">
                  <c:v>72.780799999999019</c:v>
                </c:pt>
                <c:pt idx="2843">
                  <c:v>72.806399999999016</c:v>
                </c:pt>
                <c:pt idx="2844">
                  <c:v>72.831999999999027</c:v>
                </c:pt>
                <c:pt idx="2845">
                  <c:v>72.857599999999024</c:v>
                </c:pt>
                <c:pt idx="2846">
                  <c:v>72.883199999999036</c:v>
                </c:pt>
                <c:pt idx="2847">
                  <c:v>72.908799999999047</c:v>
                </c:pt>
                <c:pt idx="2848">
                  <c:v>72.934399999999044</c:v>
                </c:pt>
                <c:pt idx="2849">
                  <c:v>72.959999999999056</c:v>
                </c:pt>
                <c:pt idx="2850">
                  <c:v>72.985599999999053</c:v>
                </c:pt>
                <c:pt idx="2851">
                  <c:v>73.011199999999064</c:v>
                </c:pt>
                <c:pt idx="2852">
                  <c:v>73.036799999999076</c:v>
                </c:pt>
                <c:pt idx="2853">
                  <c:v>73.062399999999073</c:v>
                </c:pt>
                <c:pt idx="2854">
                  <c:v>73.087999999999084</c:v>
                </c:pt>
                <c:pt idx="2855">
                  <c:v>73.113599999999096</c:v>
                </c:pt>
                <c:pt idx="2856">
                  <c:v>73.139199999999093</c:v>
                </c:pt>
                <c:pt idx="2857">
                  <c:v>73.164799999999104</c:v>
                </c:pt>
                <c:pt idx="2858">
                  <c:v>73.190399999999102</c:v>
                </c:pt>
                <c:pt idx="2859">
                  <c:v>73.215999999999113</c:v>
                </c:pt>
                <c:pt idx="2860">
                  <c:v>73.241599999999124</c:v>
                </c:pt>
                <c:pt idx="2861">
                  <c:v>73.267199999999121</c:v>
                </c:pt>
                <c:pt idx="2862">
                  <c:v>73.292799999999133</c:v>
                </c:pt>
                <c:pt idx="2863">
                  <c:v>73.31839999999913</c:v>
                </c:pt>
                <c:pt idx="2864">
                  <c:v>73.343999999999141</c:v>
                </c:pt>
                <c:pt idx="2865">
                  <c:v>73.369599999999153</c:v>
                </c:pt>
                <c:pt idx="2866">
                  <c:v>73.39519999999915</c:v>
                </c:pt>
                <c:pt idx="2867">
                  <c:v>73.420799999999161</c:v>
                </c:pt>
                <c:pt idx="2868">
                  <c:v>73.446399999999159</c:v>
                </c:pt>
                <c:pt idx="2869">
                  <c:v>73.47199999999917</c:v>
                </c:pt>
                <c:pt idx="2870">
                  <c:v>73.497599999999181</c:v>
                </c:pt>
                <c:pt idx="2871">
                  <c:v>73.523199999999179</c:v>
                </c:pt>
                <c:pt idx="2872">
                  <c:v>73.54879999999919</c:v>
                </c:pt>
                <c:pt idx="2873">
                  <c:v>73.574399999999187</c:v>
                </c:pt>
                <c:pt idx="2874">
                  <c:v>73.599999999999199</c:v>
                </c:pt>
                <c:pt idx="2875">
                  <c:v>73.62559999999921</c:v>
                </c:pt>
                <c:pt idx="2876">
                  <c:v>73.651199999999207</c:v>
                </c:pt>
                <c:pt idx="2877">
                  <c:v>73.676799999999218</c:v>
                </c:pt>
                <c:pt idx="2878">
                  <c:v>73.70239999999923</c:v>
                </c:pt>
                <c:pt idx="2879">
                  <c:v>73.727999999999227</c:v>
                </c:pt>
                <c:pt idx="2880">
                  <c:v>73.753599999999238</c:v>
                </c:pt>
                <c:pt idx="2881">
                  <c:v>73.779199999999236</c:v>
                </c:pt>
                <c:pt idx="2882">
                  <c:v>73.804799999999247</c:v>
                </c:pt>
                <c:pt idx="2883">
                  <c:v>73.830399999999258</c:v>
                </c:pt>
                <c:pt idx="2884">
                  <c:v>73.855999999999256</c:v>
                </c:pt>
                <c:pt idx="2885">
                  <c:v>73.881599999999267</c:v>
                </c:pt>
                <c:pt idx="2886">
                  <c:v>73.907199999999264</c:v>
                </c:pt>
                <c:pt idx="2887">
                  <c:v>73.932799999999276</c:v>
                </c:pt>
                <c:pt idx="2888">
                  <c:v>73.958399999999287</c:v>
                </c:pt>
                <c:pt idx="2889">
                  <c:v>73.983999999999284</c:v>
                </c:pt>
                <c:pt idx="2890">
                  <c:v>74.009599999999296</c:v>
                </c:pt>
                <c:pt idx="2891">
                  <c:v>74.035199999999293</c:v>
                </c:pt>
                <c:pt idx="2892">
                  <c:v>74.060799999999304</c:v>
                </c:pt>
                <c:pt idx="2893">
                  <c:v>74.086399999999315</c:v>
                </c:pt>
                <c:pt idx="2894">
                  <c:v>74.111999999999313</c:v>
                </c:pt>
                <c:pt idx="2895">
                  <c:v>74.137599999999324</c:v>
                </c:pt>
                <c:pt idx="2896">
                  <c:v>74.163199999999321</c:v>
                </c:pt>
                <c:pt idx="2897">
                  <c:v>74.188799999999333</c:v>
                </c:pt>
                <c:pt idx="2898">
                  <c:v>74.214399999999344</c:v>
                </c:pt>
                <c:pt idx="2899">
                  <c:v>74.239999999999341</c:v>
                </c:pt>
                <c:pt idx="2900">
                  <c:v>74.265599999999353</c:v>
                </c:pt>
                <c:pt idx="2901">
                  <c:v>74.29119999999935</c:v>
                </c:pt>
                <c:pt idx="2902">
                  <c:v>74.316799999999361</c:v>
                </c:pt>
                <c:pt idx="2903">
                  <c:v>74.342399999999373</c:v>
                </c:pt>
                <c:pt idx="2904">
                  <c:v>74.36799999999937</c:v>
                </c:pt>
                <c:pt idx="2905">
                  <c:v>74.393599999999381</c:v>
                </c:pt>
                <c:pt idx="2906">
                  <c:v>74.419199999999393</c:v>
                </c:pt>
                <c:pt idx="2907">
                  <c:v>74.44479999999939</c:v>
                </c:pt>
                <c:pt idx="2908">
                  <c:v>74.470399999999401</c:v>
                </c:pt>
                <c:pt idx="2909">
                  <c:v>74.495999999999398</c:v>
                </c:pt>
                <c:pt idx="2910">
                  <c:v>74.52159999999941</c:v>
                </c:pt>
                <c:pt idx="2911">
                  <c:v>74.547199999999421</c:v>
                </c:pt>
                <c:pt idx="2912">
                  <c:v>74.572799999999418</c:v>
                </c:pt>
                <c:pt idx="2913">
                  <c:v>74.59839999999943</c:v>
                </c:pt>
                <c:pt idx="2914">
                  <c:v>74.623999999999427</c:v>
                </c:pt>
                <c:pt idx="2915">
                  <c:v>74.649599999999438</c:v>
                </c:pt>
                <c:pt idx="2916">
                  <c:v>74.67519999999945</c:v>
                </c:pt>
                <c:pt idx="2917">
                  <c:v>74.700799999999447</c:v>
                </c:pt>
                <c:pt idx="2918">
                  <c:v>74.726399999999458</c:v>
                </c:pt>
                <c:pt idx="2919">
                  <c:v>74.751999999999455</c:v>
                </c:pt>
                <c:pt idx="2920">
                  <c:v>74.777599999999467</c:v>
                </c:pt>
                <c:pt idx="2921">
                  <c:v>74.803199999999478</c:v>
                </c:pt>
                <c:pt idx="2922">
                  <c:v>74.828799999999475</c:v>
                </c:pt>
                <c:pt idx="2923">
                  <c:v>74.854399999999487</c:v>
                </c:pt>
                <c:pt idx="2924">
                  <c:v>74.879999999999484</c:v>
                </c:pt>
                <c:pt idx="2925">
                  <c:v>74.905599999999495</c:v>
                </c:pt>
                <c:pt idx="2926">
                  <c:v>74.931199999999507</c:v>
                </c:pt>
                <c:pt idx="2927">
                  <c:v>74.956799999999504</c:v>
                </c:pt>
                <c:pt idx="2928">
                  <c:v>74.982399999999515</c:v>
                </c:pt>
                <c:pt idx="2929">
                  <c:v>75.007999999999527</c:v>
                </c:pt>
                <c:pt idx="2930">
                  <c:v>75.033599999999524</c:v>
                </c:pt>
                <c:pt idx="2931">
                  <c:v>75.059199999999535</c:v>
                </c:pt>
                <c:pt idx="2932">
                  <c:v>75.084799999999532</c:v>
                </c:pt>
                <c:pt idx="2933">
                  <c:v>75.110399999999544</c:v>
                </c:pt>
                <c:pt idx="2934">
                  <c:v>75.135999999999555</c:v>
                </c:pt>
                <c:pt idx="2935">
                  <c:v>75.161599999999552</c:v>
                </c:pt>
                <c:pt idx="2936">
                  <c:v>75.187199999999564</c:v>
                </c:pt>
                <c:pt idx="2937">
                  <c:v>75.212799999999561</c:v>
                </c:pt>
                <c:pt idx="2938">
                  <c:v>75.238399999999572</c:v>
                </c:pt>
                <c:pt idx="2939">
                  <c:v>75.263999999999584</c:v>
                </c:pt>
                <c:pt idx="2940">
                  <c:v>75.289599999999581</c:v>
                </c:pt>
                <c:pt idx="2941">
                  <c:v>75.315199999999592</c:v>
                </c:pt>
                <c:pt idx="2942">
                  <c:v>75.340799999999589</c:v>
                </c:pt>
                <c:pt idx="2943">
                  <c:v>75.366399999999601</c:v>
                </c:pt>
                <c:pt idx="2944">
                  <c:v>75.391999999999612</c:v>
                </c:pt>
                <c:pt idx="2945">
                  <c:v>75.417599999999609</c:v>
                </c:pt>
                <c:pt idx="2946">
                  <c:v>75.443199999999621</c:v>
                </c:pt>
                <c:pt idx="2947">
                  <c:v>75.468799999999618</c:v>
                </c:pt>
                <c:pt idx="2948">
                  <c:v>75.494399999999629</c:v>
                </c:pt>
                <c:pt idx="2949">
                  <c:v>75.519999999999641</c:v>
                </c:pt>
                <c:pt idx="2950">
                  <c:v>75.545599999999638</c:v>
                </c:pt>
                <c:pt idx="2951">
                  <c:v>75.571199999999649</c:v>
                </c:pt>
                <c:pt idx="2952">
                  <c:v>75.596799999999661</c:v>
                </c:pt>
                <c:pt idx="2953">
                  <c:v>75.622399999999658</c:v>
                </c:pt>
                <c:pt idx="2954">
                  <c:v>75.647999999999669</c:v>
                </c:pt>
                <c:pt idx="2955">
                  <c:v>75.673599999999666</c:v>
                </c:pt>
                <c:pt idx="2956">
                  <c:v>75.699199999999678</c:v>
                </c:pt>
                <c:pt idx="2957">
                  <c:v>75.724799999999689</c:v>
                </c:pt>
                <c:pt idx="2958">
                  <c:v>75.750399999999686</c:v>
                </c:pt>
                <c:pt idx="2959">
                  <c:v>75.775999999999698</c:v>
                </c:pt>
                <c:pt idx="2960">
                  <c:v>75.801599999999695</c:v>
                </c:pt>
                <c:pt idx="2961">
                  <c:v>75.827199999999706</c:v>
                </c:pt>
                <c:pt idx="2962">
                  <c:v>75.852799999999718</c:v>
                </c:pt>
                <c:pt idx="2963">
                  <c:v>75.878399999999715</c:v>
                </c:pt>
                <c:pt idx="2964">
                  <c:v>75.903999999999726</c:v>
                </c:pt>
                <c:pt idx="2965">
                  <c:v>75.929599999999724</c:v>
                </c:pt>
                <c:pt idx="2966">
                  <c:v>75.955199999999735</c:v>
                </c:pt>
                <c:pt idx="2967">
                  <c:v>75.980799999999746</c:v>
                </c:pt>
                <c:pt idx="2968">
                  <c:v>76.006399999999743</c:v>
                </c:pt>
                <c:pt idx="2969">
                  <c:v>76.031999999999755</c:v>
                </c:pt>
                <c:pt idx="2970">
                  <c:v>76.057599999999752</c:v>
                </c:pt>
                <c:pt idx="2971">
                  <c:v>76.083199999999763</c:v>
                </c:pt>
                <c:pt idx="2972">
                  <c:v>76.108799999999775</c:v>
                </c:pt>
                <c:pt idx="2973">
                  <c:v>76.134399999999772</c:v>
                </c:pt>
                <c:pt idx="2974">
                  <c:v>76.159999999999783</c:v>
                </c:pt>
                <c:pt idx="2975">
                  <c:v>76.185599999999781</c:v>
                </c:pt>
                <c:pt idx="2976">
                  <c:v>76.211199999999792</c:v>
                </c:pt>
                <c:pt idx="2977">
                  <c:v>76.236799999999803</c:v>
                </c:pt>
                <c:pt idx="2978">
                  <c:v>76.262399999999801</c:v>
                </c:pt>
                <c:pt idx="2979">
                  <c:v>76.287999999999812</c:v>
                </c:pt>
                <c:pt idx="2980">
                  <c:v>76.313599999999823</c:v>
                </c:pt>
                <c:pt idx="2981">
                  <c:v>76.339199999999821</c:v>
                </c:pt>
                <c:pt idx="2982">
                  <c:v>76.364799999999832</c:v>
                </c:pt>
                <c:pt idx="2983">
                  <c:v>76.390399999999829</c:v>
                </c:pt>
                <c:pt idx="2984">
                  <c:v>76.41599999999984</c:v>
                </c:pt>
                <c:pt idx="2985">
                  <c:v>76.441599999999852</c:v>
                </c:pt>
                <c:pt idx="2986">
                  <c:v>76.467199999999849</c:v>
                </c:pt>
                <c:pt idx="2987">
                  <c:v>76.49279999999986</c:v>
                </c:pt>
                <c:pt idx="2988">
                  <c:v>76.518399999999858</c:v>
                </c:pt>
                <c:pt idx="2989">
                  <c:v>76.543999999999869</c:v>
                </c:pt>
                <c:pt idx="2990">
                  <c:v>76.56959999999988</c:v>
                </c:pt>
                <c:pt idx="2991">
                  <c:v>76.595199999999878</c:v>
                </c:pt>
                <c:pt idx="2992">
                  <c:v>76.620799999999889</c:v>
                </c:pt>
                <c:pt idx="2993">
                  <c:v>76.646399999999886</c:v>
                </c:pt>
                <c:pt idx="2994">
                  <c:v>76.671999999999898</c:v>
                </c:pt>
                <c:pt idx="2995">
                  <c:v>76.697599999999909</c:v>
                </c:pt>
                <c:pt idx="2996">
                  <c:v>76.723199999999906</c:v>
                </c:pt>
                <c:pt idx="2997">
                  <c:v>76.748799999999918</c:v>
                </c:pt>
                <c:pt idx="2998">
                  <c:v>76.774399999999915</c:v>
                </c:pt>
                <c:pt idx="2999">
                  <c:v>76.799999999999926</c:v>
                </c:pt>
                <c:pt idx="3000">
                  <c:v>76.825599999999937</c:v>
                </c:pt>
                <c:pt idx="3001">
                  <c:v>76.851199999999935</c:v>
                </c:pt>
                <c:pt idx="3002">
                  <c:v>76.876799999999946</c:v>
                </c:pt>
                <c:pt idx="3003">
                  <c:v>76.902399999999957</c:v>
                </c:pt>
                <c:pt idx="3004">
                  <c:v>76.927999999999955</c:v>
                </c:pt>
                <c:pt idx="3005">
                  <c:v>76.953599999999966</c:v>
                </c:pt>
                <c:pt idx="3006">
                  <c:v>76.979199999999963</c:v>
                </c:pt>
                <c:pt idx="3007">
                  <c:v>77.004799999999975</c:v>
                </c:pt>
                <c:pt idx="3008">
                  <c:v>77.030399999999986</c:v>
                </c:pt>
                <c:pt idx="3009">
                  <c:v>77.055999999999983</c:v>
                </c:pt>
                <c:pt idx="3010">
                  <c:v>77.081599999999995</c:v>
                </c:pt>
                <c:pt idx="3011">
                  <c:v>77.107199999999992</c:v>
                </c:pt>
                <c:pt idx="3012">
                  <c:v>77.132800000000003</c:v>
                </c:pt>
                <c:pt idx="3013">
                  <c:v>77.158400000000015</c:v>
                </c:pt>
                <c:pt idx="3014">
                  <c:v>77.184000000000012</c:v>
                </c:pt>
                <c:pt idx="3015">
                  <c:v>77.209600000000023</c:v>
                </c:pt>
                <c:pt idx="3016">
                  <c:v>77.23520000000002</c:v>
                </c:pt>
                <c:pt idx="3017">
                  <c:v>77.260800000000032</c:v>
                </c:pt>
                <c:pt idx="3018">
                  <c:v>77.286400000000043</c:v>
                </c:pt>
                <c:pt idx="3019">
                  <c:v>77.31200000000004</c:v>
                </c:pt>
                <c:pt idx="3020">
                  <c:v>77.337600000000052</c:v>
                </c:pt>
                <c:pt idx="3021">
                  <c:v>77.363200000000049</c:v>
                </c:pt>
                <c:pt idx="3022">
                  <c:v>77.38880000000006</c:v>
                </c:pt>
                <c:pt idx="3023">
                  <c:v>77.414400000000072</c:v>
                </c:pt>
                <c:pt idx="3024">
                  <c:v>77.440000000000069</c:v>
                </c:pt>
                <c:pt idx="3025">
                  <c:v>77.46560000000008</c:v>
                </c:pt>
                <c:pt idx="3026">
                  <c:v>77.491200000000077</c:v>
                </c:pt>
                <c:pt idx="3027">
                  <c:v>77.516800000000089</c:v>
                </c:pt>
                <c:pt idx="3028">
                  <c:v>77.5424000000001</c:v>
                </c:pt>
                <c:pt idx="3029">
                  <c:v>77.568000000000097</c:v>
                </c:pt>
                <c:pt idx="3030">
                  <c:v>77.593600000000109</c:v>
                </c:pt>
                <c:pt idx="3031">
                  <c:v>77.61920000000012</c:v>
                </c:pt>
                <c:pt idx="3032">
                  <c:v>77.644800000000117</c:v>
                </c:pt>
                <c:pt idx="3033">
                  <c:v>77.670400000000129</c:v>
                </c:pt>
                <c:pt idx="3034">
                  <c:v>77.696000000000126</c:v>
                </c:pt>
                <c:pt idx="3035">
                  <c:v>77.721600000000137</c:v>
                </c:pt>
                <c:pt idx="3036">
                  <c:v>77.747200000000149</c:v>
                </c:pt>
                <c:pt idx="3037">
                  <c:v>77.772800000000146</c:v>
                </c:pt>
                <c:pt idx="3038">
                  <c:v>77.798400000000157</c:v>
                </c:pt>
                <c:pt idx="3039">
                  <c:v>77.824000000000154</c:v>
                </c:pt>
                <c:pt idx="3040">
                  <c:v>77.849600000000166</c:v>
                </c:pt>
                <c:pt idx="3041">
                  <c:v>77.875200000000177</c:v>
                </c:pt>
                <c:pt idx="3042">
                  <c:v>77.900800000000174</c:v>
                </c:pt>
                <c:pt idx="3043">
                  <c:v>77.926400000000186</c:v>
                </c:pt>
                <c:pt idx="3044">
                  <c:v>77.952000000000183</c:v>
                </c:pt>
                <c:pt idx="3045">
                  <c:v>77.977600000000194</c:v>
                </c:pt>
                <c:pt idx="3046">
                  <c:v>78.003200000000206</c:v>
                </c:pt>
                <c:pt idx="3047">
                  <c:v>78.028800000000203</c:v>
                </c:pt>
                <c:pt idx="3048">
                  <c:v>78.054400000000214</c:v>
                </c:pt>
                <c:pt idx="3049">
                  <c:v>78.080000000000211</c:v>
                </c:pt>
                <c:pt idx="3050">
                  <c:v>78.105600000000223</c:v>
                </c:pt>
                <c:pt idx="3051">
                  <c:v>78.131200000000234</c:v>
                </c:pt>
                <c:pt idx="3052">
                  <c:v>78.156800000000231</c:v>
                </c:pt>
                <c:pt idx="3053">
                  <c:v>78.182400000000243</c:v>
                </c:pt>
                <c:pt idx="3054">
                  <c:v>78.208000000000254</c:v>
                </c:pt>
                <c:pt idx="3055">
                  <c:v>78.233600000000251</c:v>
                </c:pt>
                <c:pt idx="3056">
                  <c:v>78.259200000000263</c:v>
                </c:pt>
                <c:pt idx="3057">
                  <c:v>78.28480000000026</c:v>
                </c:pt>
                <c:pt idx="3058">
                  <c:v>78.310400000000271</c:v>
                </c:pt>
                <c:pt idx="3059">
                  <c:v>78.336000000000283</c:v>
                </c:pt>
                <c:pt idx="3060">
                  <c:v>78.36160000000028</c:v>
                </c:pt>
                <c:pt idx="3061">
                  <c:v>78.387200000000291</c:v>
                </c:pt>
                <c:pt idx="3062">
                  <c:v>78.412800000000288</c:v>
                </c:pt>
                <c:pt idx="3063">
                  <c:v>78.4384000000003</c:v>
                </c:pt>
                <c:pt idx="3064">
                  <c:v>78.464000000000311</c:v>
                </c:pt>
                <c:pt idx="3065">
                  <c:v>78.489600000000308</c:v>
                </c:pt>
                <c:pt idx="3066">
                  <c:v>78.51520000000032</c:v>
                </c:pt>
                <c:pt idx="3067">
                  <c:v>78.540800000000317</c:v>
                </c:pt>
                <c:pt idx="3068">
                  <c:v>78.566400000000328</c:v>
                </c:pt>
                <c:pt idx="3069">
                  <c:v>78.59200000000034</c:v>
                </c:pt>
                <c:pt idx="3070">
                  <c:v>78.617600000000337</c:v>
                </c:pt>
                <c:pt idx="3071">
                  <c:v>78.643200000000348</c:v>
                </c:pt>
                <c:pt idx="3072">
                  <c:v>78.668800000000346</c:v>
                </c:pt>
                <c:pt idx="3073">
                  <c:v>78.694400000000357</c:v>
                </c:pt>
                <c:pt idx="3074">
                  <c:v>78.720000000000368</c:v>
                </c:pt>
                <c:pt idx="3075">
                  <c:v>78.745600000000366</c:v>
                </c:pt>
                <c:pt idx="3076">
                  <c:v>78.771200000000377</c:v>
                </c:pt>
                <c:pt idx="3077">
                  <c:v>78.796800000000388</c:v>
                </c:pt>
                <c:pt idx="3078">
                  <c:v>78.822400000000385</c:v>
                </c:pt>
                <c:pt idx="3079">
                  <c:v>78.848000000000397</c:v>
                </c:pt>
                <c:pt idx="3080">
                  <c:v>78.873600000000394</c:v>
                </c:pt>
                <c:pt idx="3081">
                  <c:v>78.899200000000405</c:v>
                </c:pt>
                <c:pt idx="3082">
                  <c:v>78.924800000000417</c:v>
                </c:pt>
                <c:pt idx="3083">
                  <c:v>78.950400000000414</c:v>
                </c:pt>
                <c:pt idx="3084">
                  <c:v>78.976000000000425</c:v>
                </c:pt>
                <c:pt idx="3085">
                  <c:v>79.001600000000423</c:v>
                </c:pt>
                <c:pt idx="3086">
                  <c:v>79.027200000000434</c:v>
                </c:pt>
                <c:pt idx="3087">
                  <c:v>79.052800000000445</c:v>
                </c:pt>
                <c:pt idx="3088">
                  <c:v>79.078400000000443</c:v>
                </c:pt>
                <c:pt idx="3089">
                  <c:v>79.104000000000454</c:v>
                </c:pt>
                <c:pt idx="3090">
                  <c:v>79.129600000000451</c:v>
                </c:pt>
                <c:pt idx="3091">
                  <c:v>79.155200000000463</c:v>
                </c:pt>
                <c:pt idx="3092">
                  <c:v>79.180800000000474</c:v>
                </c:pt>
                <c:pt idx="3093">
                  <c:v>79.206400000000471</c:v>
                </c:pt>
                <c:pt idx="3094">
                  <c:v>79.232000000000482</c:v>
                </c:pt>
                <c:pt idx="3095">
                  <c:v>79.25760000000048</c:v>
                </c:pt>
                <c:pt idx="3096">
                  <c:v>79.283200000000491</c:v>
                </c:pt>
                <c:pt idx="3097">
                  <c:v>79.308800000000502</c:v>
                </c:pt>
                <c:pt idx="3098">
                  <c:v>79.3344000000005</c:v>
                </c:pt>
                <c:pt idx="3099">
                  <c:v>79.360000000000511</c:v>
                </c:pt>
                <c:pt idx="3100">
                  <c:v>79.385600000000508</c:v>
                </c:pt>
                <c:pt idx="3101">
                  <c:v>79.41120000000052</c:v>
                </c:pt>
                <c:pt idx="3102">
                  <c:v>79.436800000000531</c:v>
                </c:pt>
                <c:pt idx="3103">
                  <c:v>79.462400000000528</c:v>
                </c:pt>
                <c:pt idx="3104">
                  <c:v>79.48800000000054</c:v>
                </c:pt>
                <c:pt idx="3105">
                  <c:v>79.513600000000551</c:v>
                </c:pt>
                <c:pt idx="3106">
                  <c:v>79.539200000000548</c:v>
                </c:pt>
                <c:pt idx="3107">
                  <c:v>79.56480000000056</c:v>
                </c:pt>
                <c:pt idx="3108">
                  <c:v>79.590400000000557</c:v>
                </c:pt>
                <c:pt idx="3109">
                  <c:v>79.616000000000568</c:v>
                </c:pt>
                <c:pt idx="3110">
                  <c:v>79.641600000000579</c:v>
                </c:pt>
                <c:pt idx="3111">
                  <c:v>79.667200000000577</c:v>
                </c:pt>
                <c:pt idx="3112">
                  <c:v>79.692800000000588</c:v>
                </c:pt>
                <c:pt idx="3113">
                  <c:v>79.718400000000585</c:v>
                </c:pt>
                <c:pt idx="3114">
                  <c:v>79.744000000000597</c:v>
                </c:pt>
                <c:pt idx="3115">
                  <c:v>79.769600000000608</c:v>
                </c:pt>
                <c:pt idx="3116">
                  <c:v>79.795200000000605</c:v>
                </c:pt>
                <c:pt idx="3117">
                  <c:v>79.820800000000617</c:v>
                </c:pt>
                <c:pt idx="3118">
                  <c:v>79.846400000000614</c:v>
                </c:pt>
                <c:pt idx="3119">
                  <c:v>79.872000000000625</c:v>
                </c:pt>
                <c:pt idx="3120">
                  <c:v>79.897600000000637</c:v>
                </c:pt>
                <c:pt idx="3121">
                  <c:v>79.923200000000634</c:v>
                </c:pt>
                <c:pt idx="3122">
                  <c:v>79.948800000000645</c:v>
                </c:pt>
                <c:pt idx="3123">
                  <c:v>79.974400000000642</c:v>
                </c:pt>
                <c:pt idx="3124">
                  <c:v>80.000000000000654</c:v>
                </c:pt>
                <c:pt idx="3125">
                  <c:v>80.025600000000665</c:v>
                </c:pt>
                <c:pt idx="3126">
                  <c:v>80.051200000000662</c:v>
                </c:pt>
                <c:pt idx="3127">
                  <c:v>80.076800000000674</c:v>
                </c:pt>
                <c:pt idx="3128">
                  <c:v>80.102400000000685</c:v>
                </c:pt>
                <c:pt idx="3129">
                  <c:v>80.128000000000682</c:v>
                </c:pt>
                <c:pt idx="3130">
                  <c:v>80.153600000000694</c:v>
                </c:pt>
                <c:pt idx="3131">
                  <c:v>80.179200000000691</c:v>
                </c:pt>
                <c:pt idx="3132">
                  <c:v>80.204800000000702</c:v>
                </c:pt>
                <c:pt idx="3133">
                  <c:v>80.230400000000714</c:v>
                </c:pt>
                <c:pt idx="3134">
                  <c:v>80.256000000000711</c:v>
                </c:pt>
                <c:pt idx="3135">
                  <c:v>80.281600000000722</c:v>
                </c:pt>
                <c:pt idx="3136">
                  <c:v>80.307200000000719</c:v>
                </c:pt>
                <c:pt idx="3137">
                  <c:v>80.332800000000731</c:v>
                </c:pt>
                <c:pt idx="3138">
                  <c:v>80.358400000000742</c:v>
                </c:pt>
                <c:pt idx="3139">
                  <c:v>80.384000000000739</c:v>
                </c:pt>
                <c:pt idx="3140">
                  <c:v>80.409600000000751</c:v>
                </c:pt>
                <c:pt idx="3141">
                  <c:v>80.435200000000748</c:v>
                </c:pt>
                <c:pt idx="3142">
                  <c:v>80.460800000000759</c:v>
                </c:pt>
                <c:pt idx="3143">
                  <c:v>80.486400000000771</c:v>
                </c:pt>
                <c:pt idx="3144">
                  <c:v>80.512000000000768</c:v>
                </c:pt>
                <c:pt idx="3145">
                  <c:v>80.537600000000779</c:v>
                </c:pt>
                <c:pt idx="3146">
                  <c:v>80.563200000000776</c:v>
                </c:pt>
                <c:pt idx="3147">
                  <c:v>80.588800000000788</c:v>
                </c:pt>
                <c:pt idx="3148">
                  <c:v>80.614400000000799</c:v>
                </c:pt>
                <c:pt idx="3149">
                  <c:v>80.640000000000796</c:v>
                </c:pt>
                <c:pt idx="3150">
                  <c:v>80.665600000000808</c:v>
                </c:pt>
                <c:pt idx="3151">
                  <c:v>80.691200000000805</c:v>
                </c:pt>
                <c:pt idx="3152">
                  <c:v>80.716800000000816</c:v>
                </c:pt>
                <c:pt idx="3153">
                  <c:v>80.742400000000828</c:v>
                </c:pt>
                <c:pt idx="3154">
                  <c:v>80.768000000000825</c:v>
                </c:pt>
                <c:pt idx="3155">
                  <c:v>80.793600000000836</c:v>
                </c:pt>
                <c:pt idx="3156">
                  <c:v>80.819200000000848</c:v>
                </c:pt>
                <c:pt idx="3157">
                  <c:v>80.844800000000845</c:v>
                </c:pt>
                <c:pt idx="3158">
                  <c:v>80.870400000000856</c:v>
                </c:pt>
                <c:pt idx="3159">
                  <c:v>80.896000000000853</c:v>
                </c:pt>
                <c:pt idx="3160">
                  <c:v>80.921600000000865</c:v>
                </c:pt>
                <c:pt idx="3161">
                  <c:v>80.947200000000876</c:v>
                </c:pt>
                <c:pt idx="3162">
                  <c:v>80.972800000000873</c:v>
                </c:pt>
                <c:pt idx="3163">
                  <c:v>80.998400000000885</c:v>
                </c:pt>
                <c:pt idx="3164">
                  <c:v>81.024000000000882</c:v>
                </c:pt>
                <c:pt idx="3165">
                  <c:v>81.049600000000893</c:v>
                </c:pt>
                <c:pt idx="3166">
                  <c:v>81.075200000000905</c:v>
                </c:pt>
                <c:pt idx="3167">
                  <c:v>81.100800000000902</c:v>
                </c:pt>
                <c:pt idx="3168">
                  <c:v>81.126400000000913</c:v>
                </c:pt>
                <c:pt idx="3169">
                  <c:v>81.152000000000911</c:v>
                </c:pt>
                <c:pt idx="3170">
                  <c:v>81.177600000000922</c:v>
                </c:pt>
                <c:pt idx="3171">
                  <c:v>81.203200000000933</c:v>
                </c:pt>
                <c:pt idx="3172">
                  <c:v>81.22880000000093</c:v>
                </c:pt>
                <c:pt idx="3173">
                  <c:v>81.254400000000942</c:v>
                </c:pt>
                <c:pt idx="3174">
                  <c:v>81.280000000000939</c:v>
                </c:pt>
                <c:pt idx="3175">
                  <c:v>81.30560000000095</c:v>
                </c:pt>
                <c:pt idx="3176">
                  <c:v>81.331200000000962</c:v>
                </c:pt>
                <c:pt idx="3177">
                  <c:v>81.356800000000959</c:v>
                </c:pt>
                <c:pt idx="3178">
                  <c:v>81.38240000000097</c:v>
                </c:pt>
                <c:pt idx="3179">
                  <c:v>81.408000000000982</c:v>
                </c:pt>
                <c:pt idx="3180">
                  <c:v>81.433600000000979</c:v>
                </c:pt>
                <c:pt idx="3181">
                  <c:v>81.45920000000099</c:v>
                </c:pt>
                <c:pt idx="3182">
                  <c:v>81.484800000000988</c:v>
                </c:pt>
                <c:pt idx="3183">
                  <c:v>81.510400000000999</c:v>
                </c:pt>
                <c:pt idx="3184">
                  <c:v>81.53600000000101</c:v>
                </c:pt>
                <c:pt idx="3185">
                  <c:v>81.561600000001008</c:v>
                </c:pt>
                <c:pt idx="3186">
                  <c:v>81.587200000001019</c:v>
                </c:pt>
                <c:pt idx="3187">
                  <c:v>81.612800000001016</c:v>
                </c:pt>
                <c:pt idx="3188">
                  <c:v>81.638400000001027</c:v>
                </c:pt>
                <c:pt idx="3189">
                  <c:v>81.664000000001039</c:v>
                </c:pt>
                <c:pt idx="3190">
                  <c:v>81.689600000001036</c:v>
                </c:pt>
                <c:pt idx="3191">
                  <c:v>81.715200000001047</c:v>
                </c:pt>
                <c:pt idx="3192">
                  <c:v>81.740800000001045</c:v>
                </c:pt>
                <c:pt idx="3193">
                  <c:v>81.766400000001056</c:v>
                </c:pt>
                <c:pt idx="3194">
                  <c:v>81.792000000001067</c:v>
                </c:pt>
                <c:pt idx="3195">
                  <c:v>81.817600000001065</c:v>
                </c:pt>
                <c:pt idx="3196">
                  <c:v>81.843200000001076</c:v>
                </c:pt>
                <c:pt idx="3197">
                  <c:v>81.868800000001073</c:v>
                </c:pt>
                <c:pt idx="3198">
                  <c:v>81.894400000001085</c:v>
                </c:pt>
                <c:pt idx="3199">
                  <c:v>81.920000000001096</c:v>
                </c:pt>
                <c:pt idx="3200">
                  <c:v>81.945600000001093</c:v>
                </c:pt>
                <c:pt idx="3201">
                  <c:v>81.971200000001105</c:v>
                </c:pt>
                <c:pt idx="3202">
                  <c:v>81.996800000001116</c:v>
                </c:pt>
                <c:pt idx="3203">
                  <c:v>82.022400000001113</c:v>
                </c:pt>
                <c:pt idx="3204">
                  <c:v>82.048000000001124</c:v>
                </c:pt>
                <c:pt idx="3205">
                  <c:v>82.073600000001122</c:v>
                </c:pt>
                <c:pt idx="3206">
                  <c:v>82.099200000001133</c:v>
                </c:pt>
                <c:pt idx="3207">
                  <c:v>82.124800000001144</c:v>
                </c:pt>
                <c:pt idx="3208">
                  <c:v>82.150400000001142</c:v>
                </c:pt>
                <c:pt idx="3209">
                  <c:v>82.176000000001153</c:v>
                </c:pt>
                <c:pt idx="3210">
                  <c:v>82.20160000000115</c:v>
                </c:pt>
                <c:pt idx="3211">
                  <c:v>82.227200000001162</c:v>
                </c:pt>
                <c:pt idx="3212">
                  <c:v>82.252800000001173</c:v>
                </c:pt>
                <c:pt idx="3213">
                  <c:v>82.27840000000117</c:v>
                </c:pt>
                <c:pt idx="3214">
                  <c:v>82.304000000001182</c:v>
                </c:pt>
                <c:pt idx="3215">
                  <c:v>82.329600000001179</c:v>
                </c:pt>
                <c:pt idx="3216">
                  <c:v>82.35520000000119</c:v>
                </c:pt>
                <c:pt idx="3217">
                  <c:v>82.380800000001202</c:v>
                </c:pt>
                <c:pt idx="3218">
                  <c:v>82.406400000001199</c:v>
                </c:pt>
                <c:pt idx="3219">
                  <c:v>82.43200000000121</c:v>
                </c:pt>
                <c:pt idx="3220">
                  <c:v>82.457600000001207</c:v>
                </c:pt>
                <c:pt idx="3221">
                  <c:v>82.483200000001219</c:v>
                </c:pt>
                <c:pt idx="3222">
                  <c:v>82.50880000000123</c:v>
                </c:pt>
                <c:pt idx="3223">
                  <c:v>82.534400000001227</c:v>
                </c:pt>
                <c:pt idx="3224">
                  <c:v>82.560000000001239</c:v>
                </c:pt>
                <c:pt idx="3225">
                  <c:v>82.585600000001236</c:v>
                </c:pt>
                <c:pt idx="3226">
                  <c:v>82.611200000001247</c:v>
                </c:pt>
                <c:pt idx="3227">
                  <c:v>82.636800000001259</c:v>
                </c:pt>
                <c:pt idx="3228">
                  <c:v>82.662400000001256</c:v>
                </c:pt>
                <c:pt idx="3229">
                  <c:v>82.688000000001267</c:v>
                </c:pt>
                <c:pt idx="3230">
                  <c:v>82.713600000001279</c:v>
                </c:pt>
                <c:pt idx="3231">
                  <c:v>82.739200000001276</c:v>
                </c:pt>
                <c:pt idx="3232">
                  <c:v>82.764800000001287</c:v>
                </c:pt>
                <c:pt idx="3233">
                  <c:v>82.790400000001284</c:v>
                </c:pt>
                <c:pt idx="3234">
                  <c:v>82.816000000001296</c:v>
                </c:pt>
                <c:pt idx="3235">
                  <c:v>82.841600000001307</c:v>
                </c:pt>
                <c:pt idx="3236">
                  <c:v>82.867200000001304</c:v>
                </c:pt>
                <c:pt idx="3237">
                  <c:v>82.892800000001316</c:v>
                </c:pt>
                <c:pt idx="3238">
                  <c:v>82.918400000001313</c:v>
                </c:pt>
                <c:pt idx="3239">
                  <c:v>82.944000000001324</c:v>
                </c:pt>
                <c:pt idx="3240">
                  <c:v>82.969600000001336</c:v>
                </c:pt>
                <c:pt idx="3241">
                  <c:v>82.995200000001333</c:v>
                </c:pt>
                <c:pt idx="3242">
                  <c:v>83.020800000001344</c:v>
                </c:pt>
                <c:pt idx="3243">
                  <c:v>83.046400000001341</c:v>
                </c:pt>
                <c:pt idx="3244">
                  <c:v>83.072000000001353</c:v>
                </c:pt>
                <c:pt idx="3245">
                  <c:v>83.097600000001364</c:v>
                </c:pt>
                <c:pt idx="3246">
                  <c:v>83.123200000001361</c:v>
                </c:pt>
                <c:pt idx="3247">
                  <c:v>83.148800000001373</c:v>
                </c:pt>
                <c:pt idx="3248">
                  <c:v>83.17440000000137</c:v>
                </c:pt>
                <c:pt idx="3249">
                  <c:v>83.200000000001381</c:v>
                </c:pt>
                <c:pt idx="3250">
                  <c:v>83.225600000001393</c:v>
                </c:pt>
                <c:pt idx="3251">
                  <c:v>83.25120000000139</c:v>
                </c:pt>
                <c:pt idx="3252">
                  <c:v>83.276800000001401</c:v>
                </c:pt>
                <c:pt idx="3253">
                  <c:v>83.302400000001413</c:v>
                </c:pt>
                <c:pt idx="3254">
                  <c:v>83.32800000000141</c:v>
                </c:pt>
                <c:pt idx="3255">
                  <c:v>83.353600000001421</c:v>
                </c:pt>
                <c:pt idx="3256">
                  <c:v>83.379200000001418</c:v>
                </c:pt>
                <c:pt idx="3257">
                  <c:v>83.40480000000143</c:v>
                </c:pt>
                <c:pt idx="3258">
                  <c:v>83.430400000001441</c:v>
                </c:pt>
                <c:pt idx="3259">
                  <c:v>83.456000000001438</c:v>
                </c:pt>
                <c:pt idx="3260">
                  <c:v>83.48160000000145</c:v>
                </c:pt>
                <c:pt idx="3261">
                  <c:v>83.507200000001447</c:v>
                </c:pt>
                <c:pt idx="3262">
                  <c:v>83.532800000001458</c:v>
                </c:pt>
                <c:pt idx="3263">
                  <c:v>83.55840000000147</c:v>
                </c:pt>
                <c:pt idx="3264">
                  <c:v>83.584000000001467</c:v>
                </c:pt>
                <c:pt idx="3265">
                  <c:v>83.609600000001478</c:v>
                </c:pt>
                <c:pt idx="3266">
                  <c:v>83.635200000001475</c:v>
                </c:pt>
                <c:pt idx="3267">
                  <c:v>83.660800000001487</c:v>
                </c:pt>
                <c:pt idx="3268">
                  <c:v>83.686400000001498</c:v>
                </c:pt>
                <c:pt idx="3269">
                  <c:v>83.712000000001495</c:v>
                </c:pt>
                <c:pt idx="3270">
                  <c:v>83.737600000001507</c:v>
                </c:pt>
                <c:pt idx="3271">
                  <c:v>83.763200000001504</c:v>
                </c:pt>
                <c:pt idx="3272">
                  <c:v>83.788800000001515</c:v>
                </c:pt>
                <c:pt idx="3273">
                  <c:v>83.814400000001527</c:v>
                </c:pt>
                <c:pt idx="3274">
                  <c:v>83.840000000001524</c:v>
                </c:pt>
                <c:pt idx="3275">
                  <c:v>83.865600000001535</c:v>
                </c:pt>
                <c:pt idx="3276">
                  <c:v>83.891200000001533</c:v>
                </c:pt>
                <c:pt idx="3277">
                  <c:v>83.916800000001544</c:v>
                </c:pt>
                <c:pt idx="3278">
                  <c:v>83.942400000001555</c:v>
                </c:pt>
                <c:pt idx="3279">
                  <c:v>83.968000000001553</c:v>
                </c:pt>
                <c:pt idx="3280">
                  <c:v>83.993600000001564</c:v>
                </c:pt>
                <c:pt idx="3281">
                  <c:v>84.019200000001575</c:v>
                </c:pt>
                <c:pt idx="3282">
                  <c:v>84.044800000001572</c:v>
                </c:pt>
                <c:pt idx="3283">
                  <c:v>84.070400000001584</c:v>
                </c:pt>
                <c:pt idx="3284">
                  <c:v>84.096000000001581</c:v>
                </c:pt>
                <c:pt idx="3285">
                  <c:v>84.121600000001592</c:v>
                </c:pt>
                <c:pt idx="3286">
                  <c:v>84.147200000001604</c:v>
                </c:pt>
                <c:pt idx="3287">
                  <c:v>84.172800000001601</c:v>
                </c:pt>
                <c:pt idx="3288">
                  <c:v>84.198400000001612</c:v>
                </c:pt>
                <c:pt idx="3289">
                  <c:v>84.22400000000161</c:v>
                </c:pt>
                <c:pt idx="3290">
                  <c:v>84.249600000001621</c:v>
                </c:pt>
                <c:pt idx="3291">
                  <c:v>84.275200000001632</c:v>
                </c:pt>
                <c:pt idx="3292">
                  <c:v>84.30080000000163</c:v>
                </c:pt>
                <c:pt idx="3293">
                  <c:v>84.326400000001641</c:v>
                </c:pt>
                <c:pt idx="3294">
                  <c:v>84.352000000001638</c:v>
                </c:pt>
                <c:pt idx="3295">
                  <c:v>84.37760000000165</c:v>
                </c:pt>
                <c:pt idx="3296">
                  <c:v>84.403200000001661</c:v>
                </c:pt>
                <c:pt idx="3297">
                  <c:v>84.428800000001658</c:v>
                </c:pt>
                <c:pt idx="3298">
                  <c:v>84.454400000001669</c:v>
                </c:pt>
                <c:pt idx="3299">
                  <c:v>84.480000000001667</c:v>
                </c:pt>
                <c:pt idx="3300">
                  <c:v>84.505600000001678</c:v>
                </c:pt>
                <c:pt idx="3301">
                  <c:v>84.531200000001689</c:v>
                </c:pt>
                <c:pt idx="3302">
                  <c:v>84.556800000001687</c:v>
                </c:pt>
                <c:pt idx="3303">
                  <c:v>84.582400000001698</c:v>
                </c:pt>
                <c:pt idx="3304">
                  <c:v>84.608000000001709</c:v>
                </c:pt>
                <c:pt idx="3305">
                  <c:v>84.633600000001707</c:v>
                </c:pt>
                <c:pt idx="3306">
                  <c:v>84.659200000001718</c:v>
                </c:pt>
                <c:pt idx="3307">
                  <c:v>84.684800000001715</c:v>
                </c:pt>
                <c:pt idx="3308">
                  <c:v>84.710400000001727</c:v>
                </c:pt>
                <c:pt idx="3309">
                  <c:v>84.736000000001738</c:v>
                </c:pt>
                <c:pt idx="3310">
                  <c:v>84.761600000001735</c:v>
                </c:pt>
                <c:pt idx="3311">
                  <c:v>84.787200000001747</c:v>
                </c:pt>
                <c:pt idx="3312">
                  <c:v>84.812800000001744</c:v>
                </c:pt>
                <c:pt idx="3313">
                  <c:v>84.838400000001755</c:v>
                </c:pt>
                <c:pt idx="3314">
                  <c:v>84.864000000001766</c:v>
                </c:pt>
                <c:pt idx="3315">
                  <c:v>84.889600000001764</c:v>
                </c:pt>
                <c:pt idx="3316">
                  <c:v>84.915200000001775</c:v>
                </c:pt>
                <c:pt idx="3317">
                  <c:v>84.940800000001772</c:v>
                </c:pt>
                <c:pt idx="3318">
                  <c:v>84.966400000001784</c:v>
                </c:pt>
                <c:pt idx="3319">
                  <c:v>84.992000000001795</c:v>
                </c:pt>
                <c:pt idx="3320">
                  <c:v>85.017600000001792</c:v>
                </c:pt>
                <c:pt idx="3321">
                  <c:v>85.043200000001804</c:v>
                </c:pt>
                <c:pt idx="3322">
                  <c:v>85.068800000001801</c:v>
                </c:pt>
                <c:pt idx="3323">
                  <c:v>85.094400000001812</c:v>
                </c:pt>
                <c:pt idx="3324">
                  <c:v>85.120000000001824</c:v>
                </c:pt>
                <c:pt idx="3325">
                  <c:v>85.145600000001821</c:v>
                </c:pt>
                <c:pt idx="3326">
                  <c:v>85.171200000001832</c:v>
                </c:pt>
                <c:pt idx="3327">
                  <c:v>85.196800000001844</c:v>
                </c:pt>
                <c:pt idx="3328">
                  <c:v>85.222400000001841</c:v>
                </c:pt>
                <c:pt idx="3329">
                  <c:v>85.248000000001852</c:v>
                </c:pt>
                <c:pt idx="3330">
                  <c:v>85.273600000001849</c:v>
                </c:pt>
                <c:pt idx="3331">
                  <c:v>85.299200000001861</c:v>
                </c:pt>
                <c:pt idx="3332">
                  <c:v>85.324800000001872</c:v>
                </c:pt>
                <c:pt idx="3333">
                  <c:v>85.350400000001869</c:v>
                </c:pt>
                <c:pt idx="3334">
                  <c:v>85.376000000001881</c:v>
                </c:pt>
                <c:pt idx="3335">
                  <c:v>85.401600000001878</c:v>
                </c:pt>
                <c:pt idx="3336">
                  <c:v>85.427200000001889</c:v>
                </c:pt>
                <c:pt idx="3337">
                  <c:v>85.452800000001901</c:v>
                </c:pt>
                <c:pt idx="3338">
                  <c:v>85.478400000001898</c:v>
                </c:pt>
                <c:pt idx="3339">
                  <c:v>85.504000000001909</c:v>
                </c:pt>
                <c:pt idx="3340">
                  <c:v>85.529600000001906</c:v>
                </c:pt>
                <c:pt idx="3341">
                  <c:v>85.555200000001918</c:v>
                </c:pt>
                <c:pt idx="3342">
                  <c:v>85.580800000001929</c:v>
                </c:pt>
                <c:pt idx="3343">
                  <c:v>85.606400000001926</c:v>
                </c:pt>
                <c:pt idx="3344">
                  <c:v>85.632000000001938</c:v>
                </c:pt>
                <c:pt idx="3345">
                  <c:v>85.657600000001935</c:v>
                </c:pt>
                <c:pt idx="3346">
                  <c:v>85.683200000001946</c:v>
                </c:pt>
                <c:pt idx="3347">
                  <c:v>85.708800000001958</c:v>
                </c:pt>
                <c:pt idx="3348">
                  <c:v>85.734400000001955</c:v>
                </c:pt>
                <c:pt idx="3349">
                  <c:v>85.760000000001966</c:v>
                </c:pt>
                <c:pt idx="3350">
                  <c:v>85.785600000001963</c:v>
                </c:pt>
                <c:pt idx="3351">
                  <c:v>85.811200000001975</c:v>
                </c:pt>
                <c:pt idx="3352">
                  <c:v>85.836800000001986</c:v>
                </c:pt>
                <c:pt idx="3353">
                  <c:v>85.862400000001983</c:v>
                </c:pt>
                <c:pt idx="3354">
                  <c:v>85.888000000001995</c:v>
                </c:pt>
                <c:pt idx="3355">
                  <c:v>85.913600000002006</c:v>
                </c:pt>
                <c:pt idx="3356">
                  <c:v>85.939200000002003</c:v>
                </c:pt>
                <c:pt idx="3357">
                  <c:v>85.964800000002015</c:v>
                </c:pt>
                <c:pt idx="3358">
                  <c:v>85.990400000002012</c:v>
                </c:pt>
                <c:pt idx="3359">
                  <c:v>86.016000000002023</c:v>
                </c:pt>
                <c:pt idx="3360">
                  <c:v>86.041600000002035</c:v>
                </c:pt>
                <c:pt idx="3361">
                  <c:v>86.067200000002032</c:v>
                </c:pt>
                <c:pt idx="3362">
                  <c:v>86.092800000002043</c:v>
                </c:pt>
                <c:pt idx="3363">
                  <c:v>86.11840000000204</c:v>
                </c:pt>
                <c:pt idx="3364">
                  <c:v>86.144000000002052</c:v>
                </c:pt>
                <c:pt idx="3365">
                  <c:v>86.169600000002063</c:v>
                </c:pt>
                <c:pt idx="3366">
                  <c:v>86.19520000000206</c:v>
                </c:pt>
                <c:pt idx="3367">
                  <c:v>86.220800000002072</c:v>
                </c:pt>
                <c:pt idx="3368">
                  <c:v>86.246400000002069</c:v>
                </c:pt>
                <c:pt idx="3369">
                  <c:v>86.27200000000208</c:v>
                </c:pt>
                <c:pt idx="3370">
                  <c:v>86.297600000002092</c:v>
                </c:pt>
                <c:pt idx="3371">
                  <c:v>86.323200000002089</c:v>
                </c:pt>
                <c:pt idx="3372">
                  <c:v>86.3488000000021</c:v>
                </c:pt>
                <c:pt idx="3373">
                  <c:v>86.374400000002097</c:v>
                </c:pt>
                <c:pt idx="3374">
                  <c:v>86.400000000002109</c:v>
                </c:pt>
                <c:pt idx="3375">
                  <c:v>86.42560000000212</c:v>
                </c:pt>
                <c:pt idx="3376">
                  <c:v>86.451200000002117</c:v>
                </c:pt>
                <c:pt idx="3377">
                  <c:v>86.476800000002129</c:v>
                </c:pt>
                <c:pt idx="3378">
                  <c:v>86.50240000000214</c:v>
                </c:pt>
                <c:pt idx="3379">
                  <c:v>86.528000000002137</c:v>
                </c:pt>
                <c:pt idx="3380">
                  <c:v>86.553600000002149</c:v>
                </c:pt>
                <c:pt idx="3381">
                  <c:v>86.579200000002146</c:v>
                </c:pt>
                <c:pt idx="3382">
                  <c:v>86.604800000002157</c:v>
                </c:pt>
                <c:pt idx="3383">
                  <c:v>86.630400000002169</c:v>
                </c:pt>
                <c:pt idx="3384">
                  <c:v>86.656000000002166</c:v>
                </c:pt>
                <c:pt idx="3385">
                  <c:v>86.681600000002177</c:v>
                </c:pt>
                <c:pt idx="3386">
                  <c:v>86.707200000002175</c:v>
                </c:pt>
                <c:pt idx="3387">
                  <c:v>86.732800000002186</c:v>
                </c:pt>
                <c:pt idx="3388">
                  <c:v>86.758400000002197</c:v>
                </c:pt>
                <c:pt idx="3389">
                  <c:v>86.784000000002194</c:v>
                </c:pt>
                <c:pt idx="3390">
                  <c:v>86.809600000002206</c:v>
                </c:pt>
                <c:pt idx="3391">
                  <c:v>86.835200000002203</c:v>
                </c:pt>
                <c:pt idx="3392">
                  <c:v>86.860800000002214</c:v>
                </c:pt>
                <c:pt idx="3393">
                  <c:v>86.886400000002226</c:v>
                </c:pt>
                <c:pt idx="3394">
                  <c:v>86.912000000002223</c:v>
                </c:pt>
                <c:pt idx="3395">
                  <c:v>86.937600000002234</c:v>
                </c:pt>
                <c:pt idx="3396">
                  <c:v>86.963200000002232</c:v>
                </c:pt>
                <c:pt idx="3397">
                  <c:v>86.988800000002243</c:v>
                </c:pt>
                <c:pt idx="3398">
                  <c:v>87.014400000002254</c:v>
                </c:pt>
                <c:pt idx="3399">
                  <c:v>87.040000000002252</c:v>
                </c:pt>
                <c:pt idx="3400">
                  <c:v>87.065600000002263</c:v>
                </c:pt>
                <c:pt idx="3401">
                  <c:v>87.09120000000226</c:v>
                </c:pt>
                <c:pt idx="3402">
                  <c:v>87.116800000002272</c:v>
                </c:pt>
                <c:pt idx="3403">
                  <c:v>87.142400000002283</c:v>
                </c:pt>
                <c:pt idx="3404">
                  <c:v>87.16800000000228</c:v>
                </c:pt>
                <c:pt idx="3405">
                  <c:v>87.193600000002291</c:v>
                </c:pt>
                <c:pt idx="3406">
                  <c:v>87.219200000002303</c:v>
                </c:pt>
                <c:pt idx="3407">
                  <c:v>87.2448000000023</c:v>
                </c:pt>
                <c:pt idx="3408">
                  <c:v>87.270400000002311</c:v>
                </c:pt>
                <c:pt idx="3409">
                  <c:v>87.296000000002309</c:v>
                </c:pt>
                <c:pt idx="3410">
                  <c:v>87.32160000000232</c:v>
                </c:pt>
                <c:pt idx="3411">
                  <c:v>87.347200000002331</c:v>
                </c:pt>
                <c:pt idx="3412">
                  <c:v>87.372800000002329</c:v>
                </c:pt>
                <c:pt idx="3413">
                  <c:v>87.39840000000234</c:v>
                </c:pt>
                <c:pt idx="3414">
                  <c:v>87.424000000002337</c:v>
                </c:pt>
                <c:pt idx="3415">
                  <c:v>87.449600000002349</c:v>
                </c:pt>
                <c:pt idx="3416">
                  <c:v>87.47520000000236</c:v>
                </c:pt>
                <c:pt idx="3417">
                  <c:v>87.500800000002357</c:v>
                </c:pt>
                <c:pt idx="3418">
                  <c:v>87.526400000002369</c:v>
                </c:pt>
                <c:pt idx="3419">
                  <c:v>87.552000000002366</c:v>
                </c:pt>
                <c:pt idx="3420">
                  <c:v>87.577600000002377</c:v>
                </c:pt>
                <c:pt idx="3421">
                  <c:v>87.603200000002388</c:v>
                </c:pt>
                <c:pt idx="3422">
                  <c:v>87.628800000002386</c:v>
                </c:pt>
                <c:pt idx="3423">
                  <c:v>87.654400000002397</c:v>
                </c:pt>
                <c:pt idx="3424">
                  <c:v>87.680000000002394</c:v>
                </c:pt>
                <c:pt idx="3425">
                  <c:v>87.705600000002406</c:v>
                </c:pt>
                <c:pt idx="3426">
                  <c:v>87.731200000002417</c:v>
                </c:pt>
                <c:pt idx="3427">
                  <c:v>87.756800000002414</c:v>
                </c:pt>
                <c:pt idx="3428">
                  <c:v>87.782400000002426</c:v>
                </c:pt>
                <c:pt idx="3429">
                  <c:v>87.808000000002437</c:v>
                </c:pt>
                <c:pt idx="3430">
                  <c:v>87.833600000002434</c:v>
                </c:pt>
                <c:pt idx="3431">
                  <c:v>87.859200000002446</c:v>
                </c:pt>
                <c:pt idx="3432">
                  <c:v>87.884800000002443</c:v>
                </c:pt>
                <c:pt idx="3433">
                  <c:v>87.910400000002454</c:v>
                </c:pt>
                <c:pt idx="3434">
                  <c:v>87.936000000002466</c:v>
                </c:pt>
                <c:pt idx="3435">
                  <c:v>87.961600000002463</c:v>
                </c:pt>
                <c:pt idx="3436">
                  <c:v>87.987200000002474</c:v>
                </c:pt>
                <c:pt idx="3437">
                  <c:v>88.012800000002471</c:v>
                </c:pt>
                <c:pt idx="3438">
                  <c:v>88.038400000002483</c:v>
                </c:pt>
                <c:pt idx="3439">
                  <c:v>88.064000000002494</c:v>
                </c:pt>
                <c:pt idx="3440">
                  <c:v>88.089600000002491</c:v>
                </c:pt>
                <c:pt idx="3441">
                  <c:v>88.115200000002503</c:v>
                </c:pt>
                <c:pt idx="3442">
                  <c:v>88.1408000000025</c:v>
                </c:pt>
                <c:pt idx="3443">
                  <c:v>88.166400000002511</c:v>
                </c:pt>
                <c:pt idx="3444">
                  <c:v>88.192000000002523</c:v>
                </c:pt>
                <c:pt idx="3445">
                  <c:v>88.21760000000252</c:v>
                </c:pt>
                <c:pt idx="3446">
                  <c:v>88.243200000002531</c:v>
                </c:pt>
                <c:pt idx="3447">
                  <c:v>88.268800000002528</c:v>
                </c:pt>
                <c:pt idx="3448">
                  <c:v>88.29440000000254</c:v>
                </c:pt>
                <c:pt idx="3449">
                  <c:v>88.320000000002551</c:v>
                </c:pt>
                <c:pt idx="3450">
                  <c:v>88.345600000002548</c:v>
                </c:pt>
                <c:pt idx="3451">
                  <c:v>88.37120000000256</c:v>
                </c:pt>
                <c:pt idx="3452">
                  <c:v>88.396800000002571</c:v>
                </c:pt>
                <c:pt idx="3453">
                  <c:v>88.422400000002568</c:v>
                </c:pt>
                <c:pt idx="3454">
                  <c:v>88.44800000000258</c:v>
                </c:pt>
                <c:pt idx="3455">
                  <c:v>88.473600000002577</c:v>
                </c:pt>
                <c:pt idx="3456">
                  <c:v>88.499200000002588</c:v>
                </c:pt>
                <c:pt idx="3457">
                  <c:v>88.5248000000026</c:v>
                </c:pt>
                <c:pt idx="3458">
                  <c:v>88.550400000002597</c:v>
                </c:pt>
                <c:pt idx="3459">
                  <c:v>88.576000000002608</c:v>
                </c:pt>
                <c:pt idx="3460">
                  <c:v>88.601600000002605</c:v>
                </c:pt>
                <c:pt idx="3461">
                  <c:v>88.627200000002617</c:v>
                </c:pt>
                <c:pt idx="3462">
                  <c:v>88.652800000002628</c:v>
                </c:pt>
                <c:pt idx="3463">
                  <c:v>88.678400000002625</c:v>
                </c:pt>
                <c:pt idx="3464">
                  <c:v>88.704000000002637</c:v>
                </c:pt>
                <c:pt idx="3465">
                  <c:v>88.729600000002634</c:v>
                </c:pt>
                <c:pt idx="3466">
                  <c:v>88.755200000002645</c:v>
                </c:pt>
                <c:pt idx="3467">
                  <c:v>88.780800000002657</c:v>
                </c:pt>
                <c:pt idx="3468">
                  <c:v>88.806400000002654</c:v>
                </c:pt>
                <c:pt idx="3469">
                  <c:v>88.832000000002665</c:v>
                </c:pt>
                <c:pt idx="3470">
                  <c:v>88.857600000002662</c:v>
                </c:pt>
                <c:pt idx="3471">
                  <c:v>88.883200000002674</c:v>
                </c:pt>
                <c:pt idx="3472">
                  <c:v>88.908800000002685</c:v>
                </c:pt>
                <c:pt idx="3473">
                  <c:v>88.934400000002682</c:v>
                </c:pt>
                <c:pt idx="3474">
                  <c:v>88.960000000002694</c:v>
                </c:pt>
                <c:pt idx="3475">
                  <c:v>88.985600000002691</c:v>
                </c:pt>
                <c:pt idx="3476">
                  <c:v>89.011200000002702</c:v>
                </c:pt>
                <c:pt idx="3477">
                  <c:v>89.036800000002714</c:v>
                </c:pt>
                <c:pt idx="3478">
                  <c:v>89.062400000002711</c:v>
                </c:pt>
                <c:pt idx="3479">
                  <c:v>89.088000000002722</c:v>
                </c:pt>
                <c:pt idx="3480">
                  <c:v>89.113600000002734</c:v>
                </c:pt>
                <c:pt idx="3481">
                  <c:v>89.139200000002731</c:v>
                </c:pt>
                <c:pt idx="3482">
                  <c:v>89.164800000002742</c:v>
                </c:pt>
                <c:pt idx="3483">
                  <c:v>89.190400000002739</c:v>
                </c:pt>
                <c:pt idx="3484">
                  <c:v>89.216000000002751</c:v>
                </c:pt>
                <c:pt idx="3485">
                  <c:v>89.241600000002762</c:v>
                </c:pt>
                <c:pt idx="3486">
                  <c:v>89.267200000002759</c:v>
                </c:pt>
                <c:pt idx="3487">
                  <c:v>89.292800000002771</c:v>
                </c:pt>
                <c:pt idx="3488">
                  <c:v>89.318400000002768</c:v>
                </c:pt>
                <c:pt idx="3489">
                  <c:v>89.344000000002779</c:v>
                </c:pt>
                <c:pt idx="3490">
                  <c:v>89.369600000002791</c:v>
                </c:pt>
                <c:pt idx="3491">
                  <c:v>89.395200000002788</c:v>
                </c:pt>
                <c:pt idx="3492">
                  <c:v>89.420800000002799</c:v>
                </c:pt>
                <c:pt idx="3493">
                  <c:v>89.446400000002797</c:v>
                </c:pt>
                <c:pt idx="3494">
                  <c:v>89.472000000002808</c:v>
                </c:pt>
                <c:pt idx="3495">
                  <c:v>89.497600000002819</c:v>
                </c:pt>
                <c:pt idx="3496">
                  <c:v>89.523200000002817</c:v>
                </c:pt>
                <c:pt idx="3497">
                  <c:v>89.548800000002828</c:v>
                </c:pt>
                <c:pt idx="3498">
                  <c:v>89.574400000002825</c:v>
                </c:pt>
                <c:pt idx="3499">
                  <c:v>89.600000000002836</c:v>
                </c:pt>
                <c:pt idx="3500">
                  <c:v>89.625600000002848</c:v>
                </c:pt>
                <c:pt idx="3501">
                  <c:v>89.651200000002845</c:v>
                </c:pt>
                <c:pt idx="3502">
                  <c:v>89.676800000002856</c:v>
                </c:pt>
                <c:pt idx="3503">
                  <c:v>89.702400000002868</c:v>
                </c:pt>
                <c:pt idx="3504">
                  <c:v>89.728000000002865</c:v>
                </c:pt>
                <c:pt idx="3505">
                  <c:v>89.753600000002876</c:v>
                </c:pt>
                <c:pt idx="3506">
                  <c:v>89.779200000002874</c:v>
                </c:pt>
                <c:pt idx="3507">
                  <c:v>89.804800000002885</c:v>
                </c:pt>
                <c:pt idx="3508">
                  <c:v>89.830400000002896</c:v>
                </c:pt>
                <c:pt idx="3509">
                  <c:v>89.856000000002894</c:v>
                </c:pt>
                <c:pt idx="3510">
                  <c:v>89.881600000002905</c:v>
                </c:pt>
                <c:pt idx="3511">
                  <c:v>89.907200000002902</c:v>
                </c:pt>
                <c:pt idx="3512">
                  <c:v>89.932800000002914</c:v>
                </c:pt>
                <c:pt idx="3513">
                  <c:v>89.958400000002925</c:v>
                </c:pt>
                <c:pt idx="3514">
                  <c:v>89.984000000002922</c:v>
                </c:pt>
                <c:pt idx="3515">
                  <c:v>90.009600000002933</c:v>
                </c:pt>
                <c:pt idx="3516">
                  <c:v>90.035200000002931</c:v>
                </c:pt>
                <c:pt idx="3517">
                  <c:v>90.060800000002942</c:v>
                </c:pt>
                <c:pt idx="3518">
                  <c:v>90.086400000002953</c:v>
                </c:pt>
                <c:pt idx="3519">
                  <c:v>90.112000000002951</c:v>
                </c:pt>
                <c:pt idx="3520">
                  <c:v>90.137600000002962</c:v>
                </c:pt>
                <c:pt idx="3521">
                  <c:v>90.163200000002959</c:v>
                </c:pt>
                <c:pt idx="3522">
                  <c:v>90.188800000002971</c:v>
                </c:pt>
                <c:pt idx="3523">
                  <c:v>90.214400000002982</c:v>
                </c:pt>
                <c:pt idx="3524">
                  <c:v>90.240000000002979</c:v>
                </c:pt>
                <c:pt idx="3525">
                  <c:v>90.265600000002991</c:v>
                </c:pt>
                <c:pt idx="3526">
                  <c:v>90.291200000002988</c:v>
                </c:pt>
                <c:pt idx="3527">
                  <c:v>90.316800000002999</c:v>
                </c:pt>
                <c:pt idx="3528">
                  <c:v>90.342400000003011</c:v>
                </c:pt>
                <c:pt idx="3529">
                  <c:v>90.368000000003008</c:v>
                </c:pt>
                <c:pt idx="3530">
                  <c:v>90.393600000003019</c:v>
                </c:pt>
                <c:pt idx="3531">
                  <c:v>90.41920000000303</c:v>
                </c:pt>
                <c:pt idx="3532">
                  <c:v>90.444800000003028</c:v>
                </c:pt>
                <c:pt idx="3533">
                  <c:v>90.470400000003039</c:v>
                </c:pt>
                <c:pt idx="3534">
                  <c:v>90.496000000003036</c:v>
                </c:pt>
                <c:pt idx="3535">
                  <c:v>90.521600000003048</c:v>
                </c:pt>
                <c:pt idx="3536">
                  <c:v>90.547200000003059</c:v>
                </c:pt>
                <c:pt idx="3537">
                  <c:v>90.572800000003056</c:v>
                </c:pt>
                <c:pt idx="3538">
                  <c:v>90.598400000003068</c:v>
                </c:pt>
                <c:pt idx="3539">
                  <c:v>90.624000000003065</c:v>
                </c:pt>
                <c:pt idx="3540">
                  <c:v>90.649600000003076</c:v>
                </c:pt>
                <c:pt idx="3541">
                  <c:v>90.675200000003088</c:v>
                </c:pt>
                <c:pt idx="3542">
                  <c:v>90.700800000003085</c:v>
                </c:pt>
                <c:pt idx="3543">
                  <c:v>90.726400000003096</c:v>
                </c:pt>
                <c:pt idx="3544">
                  <c:v>90.752000000003093</c:v>
                </c:pt>
                <c:pt idx="3545">
                  <c:v>90.777600000003105</c:v>
                </c:pt>
                <c:pt idx="3546">
                  <c:v>90.803200000003116</c:v>
                </c:pt>
                <c:pt idx="3547">
                  <c:v>90.828800000003113</c:v>
                </c:pt>
                <c:pt idx="3548">
                  <c:v>90.854400000003125</c:v>
                </c:pt>
                <c:pt idx="3549">
                  <c:v>90.880000000003122</c:v>
                </c:pt>
                <c:pt idx="3550">
                  <c:v>90.905600000003133</c:v>
                </c:pt>
                <c:pt idx="3551">
                  <c:v>90.931200000003145</c:v>
                </c:pt>
                <c:pt idx="3552">
                  <c:v>90.956800000003142</c:v>
                </c:pt>
                <c:pt idx="3553">
                  <c:v>90.982400000003153</c:v>
                </c:pt>
                <c:pt idx="3554">
                  <c:v>91.008000000003165</c:v>
                </c:pt>
                <c:pt idx="3555">
                  <c:v>91.033600000003162</c:v>
                </c:pt>
                <c:pt idx="3556">
                  <c:v>91.059200000003173</c:v>
                </c:pt>
                <c:pt idx="3557">
                  <c:v>91.08480000000317</c:v>
                </c:pt>
                <c:pt idx="3558">
                  <c:v>91.110400000003182</c:v>
                </c:pt>
                <c:pt idx="3559">
                  <c:v>91.136000000003193</c:v>
                </c:pt>
                <c:pt idx="3560">
                  <c:v>91.16160000000319</c:v>
                </c:pt>
                <c:pt idx="3561">
                  <c:v>91.187200000003202</c:v>
                </c:pt>
                <c:pt idx="3562">
                  <c:v>91.212800000003199</c:v>
                </c:pt>
                <c:pt idx="3563">
                  <c:v>91.23840000000321</c:v>
                </c:pt>
                <c:pt idx="3564">
                  <c:v>91.264000000003222</c:v>
                </c:pt>
                <c:pt idx="3565">
                  <c:v>91.289600000003219</c:v>
                </c:pt>
                <c:pt idx="3566">
                  <c:v>91.31520000000323</c:v>
                </c:pt>
                <c:pt idx="3567">
                  <c:v>91.340800000003227</c:v>
                </c:pt>
                <c:pt idx="3568">
                  <c:v>91.366400000003239</c:v>
                </c:pt>
                <c:pt idx="3569">
                  <c:v>91.39200000000325</c:v>
                </c:pt>
                <c:pt idx="3570">
                  <c:v>91.417600000003247</c:v>
                </c:pt>
                <c:pt idx="3571">
                  <c:v>91.443200000003259</c:v>
                </c:pt>
                <c:pt idx="3572">
                  <c:v>91.468800000003256</c:v>
                </c:pt>
                <c:pt idx="3573">
                  <c:v>91.494400000003267</c:v>
                </c:pt>
                <c:pt idx="3574">
                  <c:v>91.520000000003279</c:v>
                </c:pt>
                <c:pt idx="3575">
                  <c:v>91.545600000003276</c:v>
                </c:pt>
                <c:pt idx="3576">
                  <c:v>91.571200000003287</c:v>
                </c:pt>
                <c:pt idx="3577">
                  <c:v>91.596800000003299</c:v>
                </c:pt>
                <c:pt idx="3578">
                  <c:v>91.622400000003296</c:v>
                </c:pt>
                <c:pt idx="3579">
                  <c:v>91.648000000003307</c:v>
                </c:pt>
                <c:pt idx="3580">
                  <c:v>91.673600000003304</c:v>
                </c:pt>
                <c:pt idx="3581">
                  <c:v>91.699200000003316</c:v>
                </c:pt>
                <c:pt idx="3582">
                  <c:v>91.724800000003327</c:v>
                </c:pt>
                <c:pt idx="3583">
                  <c:v>91.750400000003324</c:v>
                </c:pt>
                <c:pt idx="3584">
                  <c:v>91.776000000003336</c:v>
                </c:pt>
                <c:pt idx="3585">
                  <c:v>91.801600000003333</c:v>
                </c:pt>
                <c:pt idx="3586">
                  <c:v>91.827200000003344</c:v>
                </c:pt>
                <c:pt idx="3587">
                  <c:v>91.852800000003356</c:v>
                </c:pt>
                <c:pt idx="3588">
                  <c:v>91.878400000003353</c:v>
                </c:pt>
                <c:pt idx="3589">
                  <c:v>91.904000000003364</c:v>
                </c:pt>
                <c:pt idx="3590">
                  <c:v>91.929600000003362</c:v>
                </c:pt>
                <c:pt idx="3591">
                  <c:v>91.955200000003373</c:v>
                </c:pt>
                <c:pt idx="3592">
                  <c:v>91.980800000003384</c:v>
                </c:pt>
                <c:pt idx="3593">
                  <c:v>92.006400000003381</c:v>
                </c:pt>
                <c:pt idx="3594">
                  <c:v>92.032000000003393</c:v>
                </c:pt>
                <c:pt idx="3595">
                  <c:v>92.05760000000339</c:v>
                </c:pt>
                <c:pt idx="3596">
                  <c:v>92.083200000003401</c:v>
                </c:pt>
                <c:pt idx="3597">
                  <c:v>92.108800000003413</c:v>
                </c:pt>
                <c:pt idx="3598">
                  <c:v>92.13440000000341</c:v>
                </c:pt>
                <c:pt idx="3599">
                  <c:v>92.160000000003421</c:v>
                </c:pt>
                <c:pt idx="3600">
                  <c:v>92.185600000003419</c:v>
                </c:pt>
                <c:pt idx="3601">
                  <c:v>92.21120000000343</c:v>
                </c:pt>
                <c:pt idx="3602">
                  <c:v>92.236800000003441</c:v>
                </c:pt>
                <c:pt idx="3603">
                  <c:v>92.262400000003439</c:v>
                </c:pt>
                <c:pt idx="3604">
                  <c:v>92.28800000000345</c:v>
                </c:pt>
                <c:pt idx="3605">
                  <c:v>92.313600000003461</c:v>
                </c:pt>
                <c:pt idx="3606">
                  <c:v>92.339200000003459</c:v>
                </c:pt>
                <c:pt idx="3607">
                  <c:v>92.36480000000347</c:v>
                </c:pt>
                <c:pt idx="3608">
                  <c:v>92.390400000003467</c:v>
                </c:pt>
                <c:pt idx="3609">
                  <c:v>92.416000000003478</c:v>
                </c:pt>
                <c:pt idx="3610">
                  <c:v>92.44160000000349</c:v>
                </c:pt>
                <c:pt idx="3611">
                  <c:v>92.467200000003487</c:v>
                </c:pt>
                <c:pt idx="3612">
                  <c:v>92.492800000003498</c:v>
                </c:pt>
                <c:pt idx="3613">
                  <c:v>92.518400000003496</c:v>
                </c:pt>
                <c:pt idx="3614">
                  <c:v>92.544000000003507</c:v>
                </c:pt>
                <c:pt idx="3615">
                  <c:v>92.569600000003518</c:v>
                </c:pt>
                <c:pt idx="3616">
                  <c:v>92.595200000003516</c:v>
                </c:pt>
                <c:pt idx="3617">
                  <c:v>92.620800000003527</c:v>
                </c:pt>
                <c:pt idx="3618">
                  <c:v>92.646400000003524</c:v>
                </c:pt>
                <c:pt idx="3619">
                  <c:v>92.672000000003536</c:v>
                </c:pt>
                <c:pt idx="3620">
                  <c:v>92.697600000003547</c:v>
                </c:pt>
                <c:pt idx="3621">
                  <c:v>92.723200000003544</c:v>
                </c:pt>
                <c:pt idx="3622">
                  <c:v>92.748800000003556</c:v>
                </c:pt>
                <c:pt idx="3623">
                  <c:v>92.774400000003553</c:v>
                </c:pt>
                <c:pt idx="3624">
                  <c:v>92.800000000003564</c:v>
                </c:pt>
                <c:pt idx="3625">
                  <c:v>92.825600000003575</c:v>
                </c:pt>
                <c:pt idx="3626">
                  <c:v>92.851200000003573</c:v>
                </c:pt>
                <c:pt idx="3627">
                  <c:v>92.876800000003584</c:v>
                </c:pt>
                <c:pt idx="3628">
                  <c:v>92.902400000003595</c:v>
                </c:pt>
                <c:pt idx="3629">
                  <c:v>92.928000000003593</c:v>
                </c:pt>
                <c:pt idx="3630">
                  <c:v>92.953600000003604</c:v>
                </c:pt>
                <c:pt idx="3631">
                  <c:v>92.979200000003601</c:v>
                </c:pt>
                <c:pt idx="3632">
                  <c:v>93.004800000003613</c:v>
                </c:pt>
                <c:pt idx="3633">
                  <c:v>93.030400000003624</c:v>
                </c:pt>
                <c:pt idx="3634">
                  <c:v>93.056000000003621</c:v>
                </c:pt>
                <c:pt idx="3635">
                  <c:v>93.081600000003633</c:v>
                </c:pt>
                <c:pt idx="3636">
                  <c:v>93.10720000000363</c:v>
                </c:pt>
                <c:pt idx="3637">
                  <c:v>93.132800000003641</c:v>
                </c:pt>
                <c:pt idx="3638">
                  <c:v>93.158400000003653</c:v>
                </c:pt>
                <c:pt idx="3639">
                  <c:v>93.18400000000365</c:v>
                </c:pt>
                <c:pt idx="3640">
                  <c:v>93.209600000003661</c:v>
                </c:pt>
                <c:pt idx="3641">
                  <c:v>93.235200000003658</c:v>
                </c:pt>
                <c:pt idx="3642">
                  <c:v>93.26080000000367</c:v>
                </c:pt>
                <c:pt idx="3643">
                  <c:v>93.286400000003681</c:v>
                </c:pt>
                <c:pt idx="3644">
                  <c:v>93.312000000003678</c:v>
                </c:pt>
                <c:pt idx="3645">
                  <c:v>93.33760000000369</c:v>
                </c:pt>
                <c:pt idx="3646">
                  <c:v>93.363200000003687</c:v>
                </c:pt>
                <c:pt idx="3647">
                  <c:v>93.388800000003698</c:v>
                </c:pt>
                <c:pt idx="3648">
                  <c:v>93.41440000000371</c:v>
                </c:pt>
                <c:pt idx="3649">
                  <c:v>93.440000000003707</c:v>
                </c:pt>
                <c:pt idx="3650">
                  <c:v>93.465600000003718</c:v>
                </c:pt>
                <c:pt idx="3651">
                  <c:v>93.491200000003715</c:v>
                </c:pt>
                <c:pt idx="3652">
                  <c:v>93.516800000003727</c:v>
                </c:pt>
                <c:pt idx="3653">
                  <c:v>93.542400000003738</c:v>
                </c:pt>
                <c:pt idx="3654">
                  <c:v>93.568000000003735</c:v>
                </c:pt>
                <c:pt idx="3655">
                  <c:v>93.593600000003747</c:v>
                </c:pt>
                <c:pt idx="3656">
                  <c:v>93.619200000003758</c:v>
                </c:pt>
                <c:pt idx="3657">
                  <c:v>93.644800000003755</c:v>
                </c:pt>
                <c:pt idx="3658">
                  <c:v>93.670400000003767</c:v>
                </c:pt>
                <c:pt idx="3659">
                  <c:v>93.696000000003764</c:v>
                </c:pt>
                <c:pt idx="3660">
                  <c:v>93.721600000003775</c:v>
                </c:pt>
                <c:pt idx="3661">
                  <c:v>93.747200000003787</c:v>
                </c:pt>
                <c:pt idx="3662">
                  <c:v>93.772800000003784</c:v>
                </c:pt>
                <c:pt idx="3663">
                  <c:v>93.798400000003795</c:v>
                </c:pt>
                <c:pt idx="3664">
                  <c:v>93.824000000003792</c:v>
                </c:pt>
                <c:pt idx="3665">
                  <c:v>93.849600000003804</c:v>
                </c:pt>
                <c:pt idx="3666">
                  <c:v>93.875200000003815</c:v>
                </c:pt>
                <c:pt idx="3667">
                  <c:v>93.900800000003812</c:v>
                </c:pt>
                <c:pt idx="3668">
                  <c:v>93.926400000003824</c:v>
                </c:pt>
                <c:pt idx="3669">
                  <c:v>93.952000000003821</c:v>
                </c:pt>
                <c:pt idx="3670">
                  <c:v>93.977600000003832</c:v>
                </c:pt>
                <c:pt idx="3671">
                  <c:v>94.003200000003844</c:v>
                </c:pt>
                <c:pt idx="3672">
                  <c:v>94.028800000003841</c:v>
                </c:pt>
                <c:pt idx="3673">
                  <c:v>94.054400000003852</c:v>
                </c:pt>
                <c:pt idx="3674">
                  <c:v>94.080000000003849</c:v>
                </c:pt>
                <c:pt idx="3675">
                  <c:v>94.105600000003861</c:v>
                </c:pt>
                <c:pt idx="3676">
                  <c:v>94.131200000003872</c:v>
                </c:pt>
                <c:pt idx="3677">
                  <c:v>94.156800000003869</c:v>
                </c:pt>
                <c:pt idx="3678">
                  <c:v>94.182400000003881</c:v>
                </c:pt>
                <c:pt idx="3679">
                  <c:v>94.208000000003892</c:v>
                </c:pt>
                <c:pt idx="3680">
                  <c:v>94.233600000003889</c:v>
                </c:pt>
                <c:pt idx="3681">
                  <c:v>94.259200000003901</c:v>
                </c:pt>
                <c:pt idx="3682">
                  <c:v>94.284800000003898</c:v>
                </c:pt>
                <c:pt idx="3683">
                  <c:v>94.310400000003909</c:v>
                </c:pt>
                <c:pt idx="3684">
                  <c:v>94.336000000003921</c:v>
                </c:pt>
                <c:pt idx="3685">
                  <c:v>94.361600000003918</c:v>
                </c:pt>
                <c:pt idx="3686">
                  <c:v>94.387200000003929</c:v>
                </c:pt>
                <c:pt idx="3687">
                  <c:v>94.412800000003926</c:v>
                </c:pt>
                <c:pt idx="3688">
                  <c:v>94.438400000003938</c:v>
                </c:pt>
                <c:pt idx="3689">
                  <c:v>94.464000000003949</c:v>
                </c:pt>
                <c:pt idx="3690">
                  <c:v>94.489600000003946</c:v>
                </c:pt>
                <c:pt idx="3691">
                  <c:v>94.515200000003958</c:v>
                </c:pt>
                <c:pt idx="3692">
                  <c:v>94.540800000003955</c:v>
                </c:pt>
                <c:pt idx="3693">
                  <c:v>94.566400000003966</c:v>
                </c:pt>
                <c:pt idx="3694">
                  <c:v>94.592000000003978</c:v>
                </c:pt>
                <c:pt idx="3695">
                  <c:v>94.617600000003975</c:v>
                </c:pt>
                <c:pt idx="3696">
                  <c:v>94.643200000003986</c:v>
                </c:pt>
                <c:pt idx="3697">
                  <c:v>94.668800000003984</c:v>
                </c:pt>
                <c:pt idx="3698">
                  <c:v>94.694400000003995</c:v>
                </c:pt>
                <c:pt idx="3699">
                  <c:v>94.720000000004006</c:v>
                </c:pt>
                <c:pt idx="3700">
                  <c:v>94.745600000004004</c:v>
                </c:pt>
                <c:pt idx="3701">
                  <c:v>94.771200000004015</c:v>
                </c:pt>
                <c:pt idx="3702">
                  <c:v>94.796800000004026</c:v>
                </c:pt>
                <c:pt idx="3703">
                  <c:v>94.822400000004023</c:v>
                </c:pt>
                <c:pt idx="3704">
                  <c:v>94.848000000004035</c:v>
                </c:pt>
                <c:pt idx="3705">
                  <c:v>94.873600000004032</c:v>
                </c:pt>
                <c:pt idx="3706">
                  <c:v>94.899200000004043</c:v>
                </c:pt>
                <c:pt idx="3707">
                  <c:v>94.924800000004055</c:v>
                </c:pt>
                <c:pt idx="3708">
                  <c:v>94.950400000004052</c:v>
                </c:pt>
                <c:pt idx="3709">
                  <c:v>94.976000000004063</c:v>
                </c:pt>
                <c:pt idx="3710">
                  <c:v>95.001600000004061</c:v>
                </c:pt>
                <c:pt idx="3711">
                  <c:v>95.027200000004072</c:v>
                </c:pt>
                <c:pt idx="3712">
                  <c:v>95.052800000004083</c:v>
                </c:pt>
                <c:pt idx="3713">
                  <c:v>95.078400000004081</c:v>
                </c:pt>
                <c:pt idx="3714">
                  <c:v>95.104000000004092</c:v>
                </c:pt>
                <c:pt idx="3715">
                  <c:v>95.129600000004089</c:v>
                </c:pt>
                <c:pt idx="3716">
                  <c:v>95.155200000004101</c:v>
                </c:pt>
                <c:pt idx="3717">
                  <c:v>95.180800000004112</c:v>
                </c:pt>
                <c:pt idx="3718">
                  <c:v>95.206400000004109</c:v>
                </c:pt>
                <c:pt idx="3719">
                  <c:v>95.23200000000412</c:v>
                </c:pt>
                <c:pt idx="3720">
                  <c:v>95.257600000004118</c:v>
                </c:pt>
                <c:pt idx="3721">
                  <c:v>95.283200000004129</c:v>
                </c:pt>
                <c:pt idx="3722">
                  <c:v>95.30880000000414</c:v>
                </c:pt>
                <c:pt idx="3723">
                  <c:v>95.334400000004138</c:v>
                </c:pt>
                <c:pt idx="3724">
                  <c:v>95.360000000004149</c:v>
                </c:pt>
                <c:pt idx="3725">
                  <c:v>95.385600000004146</c:v>
                </c:pt>
                <c:pt idx="3726">
                  <c:v>95.411200000004158</c:v>
                </c:pt>
                <c:pt idx="3727">
                  <c:v>95.436800000004169</c:v>
                </c:pt>
                <c:pt idx="3728">
                  <c:v>95.462400000004166</c:v>
                </c:pt>
                <c:pt idx="3729">
                  <c:v>95.488000000004178</c:v>
                </c:pt>
                <c:pt idx="3730">
                  <c:v>95.513600000004189</c:v>
                </c:pt>
                <c:pt idx="3731">
                  <c:v>95.539200000004186</c:v>
                </c:pt>
                <c:pt idx="3732">
                  <c:v>95.564800000004197</c:v>
                </c:pt>
                <c:pt idx="3733">
                  <c:v>95.590400000004195</c:v>
                </c:pt>
                <c:pt idx="3734">
                  <c:v>95.616000000004206</c:v>
                </c:pt>
                <c:pt idx="3735">
                  <c:v>95.641600000004217</c:v>
                </c:pt>
                <c:pt idx="3736">
                  <c:v>95.667200000004215</c:v>
                </c:pt>
                <c:pt idx="3737">
                  <c:v>95.692800000004226</c:v>
                </c:pt>
                <c:pt idx="3738">
                  <c:v>95.718400000004223</c:v>
                </c:pt>
                <c:pt idx="3739">
                  <c:v>95.744000000004235</c:v>
                </c:pt>
                <c:pt idx="3740">
                  <c:v>95.769600000004246</c:v>
                </c:pt>
                <c:pt idx="3741">
                  <c:v>95.795200000004243</c:v>
                </c:pt>
                <c:pt idx="3742">
                  <c:v>95.820800000004255</c:v>
                </c:pt>
                <c:pt idx="3743">
                  <c:v>95.846400000004252</c:v>
                </c:pt>
                <c:pt idx="3744">
                  <c:v>95.872000000004263</c:v>
                </c:pt>
                <c:pt idx="3745">
                  <c:v>95.897600000004275</c:v>
                </c:pt>
                <c:pt idx="3746">
                  <c:v>95.923200000004272</c:v>
                </c:pt>
                <c:pt idx="3747">
                  <c:v>95.948800000004283</c:v>
                </c:pt>
                <c:pt idx="3748">
                  <c:v>95.97440000000428</c:v>
                </c:pt>
                <c:pt idx="3749">
                  <c:v>96.000000000004292</c:v>
                </c:pt>
                <c:pt idx="3750">
                  <c:v>96.025600000004303</c:v>
                </c:pt>
                <c:pt idx="3751">
                  <c:v>96.0512000000043</c:v>
                </c:pt>
                <c:pt idx="3752">
                  <c:v>96.076800000004312</c:v>
                </c:pt>
                <c:pt idx="3753">
                  <c:v>96.102400000004323</c:v>
                </c:pt>
                <c:pt idx="3754">
                  <c:v>96.12800000000432</c:v>
                </c:pt>
                <c:pt idx="3755">
                  <c:v>96.153600000004332</c:v>
                </c:pt>
                <c:pt idx="3756">
                  <c:v>96.179200000004329</c:v>
                </c:pt>
                <c:pt idx="3757">
                  <c:v>96.20480000000434</c:v>
                </c:pt>
                <c:pt idx="3758">
                  <c:v>96.230400000004352</c:v>
                </c:pt>
                <c:pt idx="3759">
                  <c:v>96.256000000004349</c:v>
                </c:pt>
                <c:pt idx="3760">
                  <c:v>96.28160000000436</c:v>
                </c:pt>
                <c:pt idx="3761">
                  <c:v>96.307200000004357</c:v>
                </c:pt>
                <c:pt idx="3762">
                  <c:v>96.332800000004369</c:v>
                </c:pt>
                <c:pt idx="3763">
                  <c:v>96.35840000000438</c:v>
                </c:pt>
                <c:pt idx="3764">
                  <c:v>96.384000000004377</c:v>
                </c:pt>
                <c:pt idx="3765">
                  <c:v>96.409600000004389</c:v>
                </c:pt>
                <c:pt idx="3766">
                  <c:v>96.435200000004386</c:v>
                </c:pt>
                <c:pt idx="3767">
                  <c:v>96.460800000004397</c:v>
                </c:pt>
                <c:pt idx="3768">
                  <c:v>96.486400000004409</c:v>
                </c:pt>
                <c:pt idx="3769">
                  <c:v>96.512000000004406</c:v>
                </c:pt>
                <c:pt idx="3770">
                  <c:v>96.537600000004417</c:v>
                </c:pt>
                <c:pt idx="3771">
                  <c:v>96.563200000004414</c:v>
                </c:pt>
                <c:pt idx="3772">
                  <c:v>96.588800000004426</c:v>
                </c:pt>
                <c:pt idx="3773">
                  <c:v>96.614400000004437</c:v>
                </c:pt>
                <c:pt idx="3774">
                  <c:v>96.640000000004434</c:v>
                </c:pt>
                <c:pt idx="3775">
                  <c:v>96.665600000004446</c:v>
                </c:pt>
                <c:pt idx="3776">
                  <c:v>96.691200000004443</c:v>
                </c:pt>
                <c:pt idx="3777">
                  <c:v>96.716800000004454</c:v>
                </c:pt>
                <c:pt idx="3778">
                  <c:v>96.742400000004466</c:v>
                </c:pt>
                <c:pt idx="3779">
                  <c:v>96.768000000004463</c:v>
                </c:pt>
                <c:pt idx="3780">
                  <c:v>96.793600000004474</c:v>
                </c:pt>
                <c:pt idx="3781">
                  <c:v>96.819200000004486</c:v>
                </c:pt>
                <c:pt idx="3782">
                  <c:v>96.844800000004483</c:v>
                </c:pt>
                <c:pt idx="3783">
                  <c:v>96.870400000004494</c:v>
                </c:pt>
                <c:pt idx="3784">
                  <c:v>96.896000000004491</c:v>
                </c:pt>
                <c:pt idx="3785">
                  <c:v>96.921600000004503</c:v>
                </c:pt>
                <c:pt idx="3786">
                  <c:v>96.947200000004514</c:v>
                </c:pt>
                <c:pt idx="3787">
                  <c:v>96.972800000004511</c:v>
                </c:pt>
                <c:pt idx="3788">
                  <c:v>96.998400000004523</c:v>
                </c:pt>
                <c:pt idx="3789">
                  <c:v>97.02400000000452</c:v>
                </c:pt>
                <c:pt idx="3790">
                  <c:v>97.049600000004531</c:v>
                </c:pt>
                <c:pt idx="3791">
                  <c:v>97.075200000004543</c:v>
                </c:pt>
                <c:pt idx="3792">
                  <c:v>97.10080000000454</c:v>
                </c:pt>
                <c:pt idx="3793">
                  <c:v>97.126400000004551</c:v>
                </c:pt>
                <c:pt idx="3794">
                  <c:v>97.152000000004548</c:v>
                </c:pt>
                <c:pt idx="3795">
                  <c:v>97.17760000000456</c:v>
                </c:pt>
                <c:pt idx="3796">
                  <c:v>97.203200000004571</c:v>
                </c:pt>
                <c:pt idx="3797">
                  <c:v>97.228800000004568</c:v>
                </c:pt>
                <c:pt idx="3798">
                  <c:v>97.25440000000458</c:v>
                </c:pt>
                <c:pt idx="3799">
                  <c:v>97.280000000004577</c:v>
                </c:pt>
                <c:pt idx="3800">
                  <c:v>97.305600000004588</c:v>
                </c:pt>
                <c:pt idx="3801">
                  <c:v>97.3312000000046</c:v>
                </c:pt>
                <c:pt idx="3802">
                  <c:v>97.356800000004597</c:v>
                </c:pt>
                <c:pt idx="3803">
                  <c:v>97.382400000004608</c:v>
                </c:pt>
                <c:pt idx="3804">
                  <c:v>97.40800000000462</c:v>
                </c:pt>
                <c:pt idx="3805">
                  <c:v>97.433600000004617</c:v>
                </c:pt>
                <c:pt idx="3806">
                  <c:v>97.459200000004628</c:v>
                </c:pt>
                <c:pt idx="3807">
                  <c:v>97.484800000004626</c:v>
                </c:pt>
                <c:pt idx="3808">
                  <c:v>97.510400000004637</c:v>
                </c:pt>
                <c:pt idx="3809">
                  <c:v>97.536000000004648</c:v>
                </c:pt>
                <c:pt idx="3810">
                  <c:v>97.561600000004645</c:v>
                </c:pt>
                <c:pt idx="3811">
                  <c:v>97.587200000004657</c:v>
                </c:pt>
                <c:pt idx="3812">
                  <c:v>97.612800000004654</c:v>
                </c:pt>
                <c:pt idx="3813">
                  <c:v>97.638400000004665</c:v>
                </c:pt>
                <c:pt idx="3814">
                  <c:v>97.664000000004677</c:v>
                </c:pt>
                <c:pt idx="3815">
                  <c:v>97.689600000004674</c:v>
                </c:pt>
                <c:pt idx="3816">
                  <c:v>97.715200000004685</c:v>
                </c:pt>
                <c:pt idx="3817">
                  <c:v>97.740800000004683</c:v>
                </c:pt>
                <c:pt idx="3818">
                  <c:v>97.766400000004694</c:v>
                </c:pt>
                <c:pt idx="3819">
                  <c:v>97.792000000004705</c:v>
                </c:pt>
                <c:pt idx="3820">
                  <c:v>97.817600000004703</c:v>
                </c:pt>
                <c:pt idx="3821">
                  <c:v>97.843200000004714</c:v>
                </c:pt>
                <c:pt idx="3822">
                  <c:v>97.868800000004711</c:v>
                </c:pt>
                <c:pt idx="3823">
                  <c:v>97.894400000004723</c:v>
                </c:pt>
                <c:pt idx="3824">
                  <c:v>97.920000000004734</c:v>
                </c:pt>
                <c:pt idx="3825">
                  <c:v>97.945600000004731</c:v>
                </c:pt>
                <c:pt idx="3826">
                  <c:v>97.971200000004742</c:v>
                </c:pt>
                <c:pt idx="3827">
                  <c:v>97.996800000004754</c:v>
                </c:pt>
                <c:pt idx="3828">
                  <c:v>98.022400000004751</c:v>
                </c:pt>
                <c:pt idx="3829">
                  <c:v>98.048000000004762</c:v>
                </c:pt>
                <c:pt idx="3830">
                  <c:v>98.07360000000476</c:v>
                </c:pt>
                <c:pt idx="3831">
                  <c:v>98.099200000004771</c:v>
                </c:pt>
                <c:pt idx="3832">
                  <c:v>98.124800000004782</c:v>
                </c:pt>
                <c:pt idx="3833">
                  <c:v>98.15040000000478</c:v>
                </c:pt>
                <c:pt idx="3834">
                  <c:v>98.176000000004791</c:v>
                </c:pt>
                <c:pt idx="3835">
                  <c:v>98.201600000004788</c:v>
                </c:pt>
                <c:pt idx="3836">
                  <c:v>98.2272000000048</c:v>
                </c:pt>
                <c:pt idx="3837">
                  <c:v>98.252800000004811</c:v>
                </c:pt>
                <c:pt idx="3838">
                  <c:v>98.278400000004808</c:v>
                </c:pt>
                <c:pt idx="3839">
                  <c:v>98.30400000000482</c:v>
                </c:pt>
                <c:pt idx="3840">
                  <c:v>98.329600000004817</c:v>
                </c:pt>
                <c:pt idx="3841">
                  <c:v>98.355200000004828</c:v>
                </c:pt>
                <c:pt idx="3842">
                  <c:v>98.380800000004839</c:v>
                </c:pt>
                <c:pt idx="3843">
                  <c:v>98.406400000004837</c:v>
                </c:pt>
                <c:pt idx="3844">
                  <c:v>98.432000000004848</c:v>
                </c:pt>
                <c:pt idx="3845">
                  <c:v>98.457600000004845</c:v>
                </c:pt>
                <c:pt idx="3846">
                  <c:v>98.483200000004857</c:v>
                </c:pt>
                <c:pt idx="3847">
                  <c:v>98.508800000004868</c:v>
                </c:pt>
                <c:pt idx="3848">
                  <c:v>98.534400000004865</c:v>
                </c:pt>
                <c:pt idx="3849">
                  <c:v>98.560000000004877</c:v>
                </c:pt>
                <c:pt idx="3850">
                  <c:v>98.585600000004874</c:v>
                </c:pt>
                <c:pt idx="3851">
                  <c:v>98.611200000004885</c:v>
                </c:pt>
                <c:pt idx="3852">
                  <c:v>98.636800000004897</c:v>
                </c:pt>
                <c:pt idx="3853">
                  <c:v>98.662400000004894</c:v>
                </c:pt>
                <c:pt idx="3854">
                  <c:v>98.688000000004905</c:v>
                </c:pt>
                <c:pt idx="3855">
                  <c:v>98.713600000004917</c:v>
                </c:pt>
                <c:pt idx="3856">
                  <c:v>98.739200000004914</c:v>
                </c:pt>
                <c:pt idx="3857">
                  <c:v>98.764800000004925</c:v>
                </c:pt>
                <c:pt idx="3858">
                  <c:v>98.790400000004922</c:v>
                </c:pt>
                <c:pt idx="3859">
                  <c:v>98.816000000004934</c:v>
                </c:pt>
                <c:pt idx="3860">
                  <c:v>98.841600000004945</c:v>
                </c:pt>
                <c:pt idx="3861">
                  <c:v>98.867200000004942</c:v>
                </c:pt>
                <c:pt idx="3862">
                  <c:v>98.892800000004954</c:v>
                </c:pt>
                <c:pt idx="3863">
                  <c:v>98.918400000004951</c:v>
                </c:pt>
                <c:pt idx="3864">
                  <c:v>98.944000000004962</c:v>
                </c:pt>
                <c:pt idx="3865">
                  <c:v>98.969600000004974</c:v>
                </c:pt>
                <c:pt idx="3866">
                  <c:v>98.995200000004971</c:v>
                </c:pt>
                <c:pt idx="3867">
                  <c:v>99.020800000004982</c:v>
                </c:pt>
                <c:pt idx="3868">
                  <c:v>99.046400000004979</c:v>
                </c:pt>
                <c:pt idx="3869">
                  <c:v>99.072000000004991</c:v>
                </c:pt>
                <c:pt idx="3870">
                  <c:v>99.097600000005002</c:v>
                </c:pt>
                <c:pt idx="3871">
                  <c:v>99.123200000004999</c:v>
                </c:pt>
                <c:pt idx="3872">
                  <c:v>99.148800000005011</c:v>
                </c:pt>
                <c:pt idx="3873">
                  <c:v>99.174400000005008</c:v>
                </c:pt>
                <c:pt idx="3874">
                  <c:v>99.200000000005019</c:v>
                </c:pt>
                <c:pt idx="3875">
                  <c:v>99.225600000005031</c:v>
                </c:pt>
                <c:pt idx="3876">
                  <c:v>99.251200000005028</c:v>
                </c:pt>
                <c:pt idx="3877">
                  <c:v>99.276800000005039</c:v>
                </c:pt>
                <c:pt idx="3878">
                  <c:v>99.302400000005051</c:v>
                </c:pt>
                <c:pt idx="3879">
                  <c:v>99.328000000005048</c:v>
                </c:pt>
                <c:pt idx="3880">
                  <c:v>99.353600000005059</c:v>
                </c:pt>
                <c:pt idx="3881">
                  <c:v>99.379200000005056</c:v>
                </c:pt>
                <c:pt idx="3882">
                  <c:v>99.404800000005068</c:v>
                </c:pt>
                <c:pt idx="3883">
                  <c:v>99.430400000005079</c:v>
                </c:pt>
                <c:pt idx="3884">
                  <c:v>99.456000000005076</c:v>
                </c:pt>
                <c:pt idx="3885">
                  <c:v>99.481600000005088</c:v>
                </c:pt>
                <c:pt idx="3886">
                  <c:v>99.507200000005085</c:v>
                </c:pt>
                <c:pt idx="3887">
                  <c:v>99.532800000005096</c:v>
                </c:pt>
                <c:pt idx="3888">
                  <c:v>99.558400000005108</c:v>
                </c:pt>
                <c:pt idx="3889">
                  <c:v>99.584000000005105</c:v>
                </c:pt>
                <c:pt idx="3890">
                  <c:v>99.609600000005116</c:v>
                </c:pt>
                <c:pt idx="3891">
                  <c:v>99.635200000005113</c:v>
                </c:pt>
                <c:pt idx="3892">
                  <c:v>99.660800000005125</c:v>
                </c:pt>
                <c:pt idx="3893">
                  <c:v>99.686400000005136</c:v>
                </c:pt>
                <c:pt idx="3894">
                  <c:v>99.712000000005133</c:v>
                </c:pt>
                <c:pt idx="3895">
                  <c:v>99.737600000005145</c:v>
                </c:pt>
                <c:pt idx="3896">
                  <c:v>99.763200000005142</c:v>
                </c:pt>
                <c:pt idx="3897">
                  <c:v>99.788800000005153</c:v>
                </c:pt>
                <c:pt idx="3898">
                  <c:v>99.814400000005165</c:v>
                </c:pt>
                <c:pt idx="3899">
                  <c:v>99.840000000005162</c:v>
                </c:pt>
                <c:pt idx="3900">
                  <c:v>99.865600000005173</c:v>
                </c:pt>
                <c:pt idx="3901">
                  <c:v>99.891200000005171</c:v>
                </c:pt>
                <c:pt idx="3902">
                  <c:v>99.916800000005182</c:v>
                </c:pt>
                <c:pt idx="3903">
                  <c:v>99.942400000005193</c:v>
                </c:pt>
                <c:pt idx="3904">
                  <c:v>99.96800000000519</c:v>
                </c:pt>
                <c:pt idx="3905">
                  <c:v>99.993600000005202</c:v>
                </c:pt>
                <c:pt idx="3906">
                  <c:v>100.01920000000521</c:v>
                </c:pt>
                <c:pt idx="3907">
                  <c:v>100.04480000000521</c:v>
                </c:pt>
                <c:pt idx="3908">
                  <c:v>100.07040000000522</c:v>
                </c:pt>
                <c:pt idx="3909">
                  <c:v>100.09600000000522</c:v>
                </c:pt>
                <c:pt idx="3910">
                  <c:v>100.12160000000523</c:v>
                </c:pt>
                <c:pt idx="3911">
                  <c:v>100.14720000000524</c:v>
                </c:pt>
                <c:pt idx="3912">
                  <c:v>100.17280000000524</c:v>
                </c:pt>
                <c:pt idx="3913">
                  <c:v>100.19840000000525</c:v>
                </c:pt>
                <c:pt idx="3914">
                  <c:v>100.22400000000525</c:v>
                </c:pt>
                <c:pt idx="3915">
                  <c:v>100.24960000000526</c:v>
                </c:pt>
                <c:pt idx="3916">
                  <c:v>100.27520000000527</c:v>
                </c:pt>
                <c:pt idx="3917">
                  <c:v>100.30080000000527</c:v>
                </c:pt>
                <c:pt idx="3918">
                  <c:v>100.32640000000528</c:v>
                </c:pt>
                <c:pt idx="3919">
                  <c:v>100.35200000000528</c:v>
                </c:pt>
                <c:pt idx="3920">
                  <c:v>100.37760000000529</c:v>
                </c:pt>
                <c:pt idx="3921">
                  <c:v>100.4032000000053</c:v>
                </c:pt>
                <c:pt idx="3922">
                  <c:v>100.4288000000053</c:v>
                </c:pt>
                <c:pt idx="3923">
                  <c:v>100.45440000000531</c:v>
                </c:pt>
                <c:pt idx="3924">
                  <c:v>100.4800000000053</c:v>
                </c:pt>
                <c:pt idx="3925">
                  <c:v>100.50560000000532</c:v>
                </c:pt>
                <c:pt idx="3926">
                  <c:v>100.53120000000533</c:v>
                </c:pt>
                <c:pt idx="3927">
                  <c:v>100.55680000000532</c:v>
                </c:pt>
                <c:pt idx="3928">
                  <c:v>100.58240000000534</c:v>
                </c:pt>
                <c:pt idx="3929">
                  <c:v>100.60800000000535</c:v>
                </c:pt>
                <c:pt idx="3930">
                  <c:v>100.63360000000534</c:v>
                </c:pt>
                <c:pt idx="3931">
                  <c:v>100.65920000000536</c:v>
                </c:pt>
                <c:pt idx="3932">
                  <c:v>100.68480000000535</c:v>
                </c:pt>
                <c:pt idx="3933">
                  <c:v>100.71040000000536</c:v>
                </c:pt>
                <c:pt idx="3934">
                  <c:v>100.73600000000538</c:v>
                </c:pt>
                <c:pt idx="3935">
                  <c:v>100.76160000000537</c:v>
                </c:pt>
                <c:pt idx="3936">
                  <c:v>100.78720000000538</c:v>
                </c:pt>
                <c:pt idx="3937">
                  <c:v>100.81280000000538</c:v>
                </c:pt>
                <c:pt idx="3938">
                  <c:v>100.83840000000539</c:v>
                </c:pt>
                <c:pt idx="3939">
                  <c:v>100.8640000000054</c:v>
                </c:pt>
                <c:pt idx="3940">
                  <c:v>100.8896000000054</c:v>
                </c:pt>
                <c:pt idx="3941">
                  <c:v>100.91520000000541</c:v>
                </c:pt>
                <c:pt idx="3942">
                  <c:v>100.94080000000541</c:v>
                </c:pt>
                <c:pt idx="3943">
                  <c:v>100.96640000000542</c:v>
                </c:pt>
                <c:pt idx="3944">
                  <c:v>100.99200000000543</c:v>
                </c:pt>
                <c:pt idx="3945">
                  <c:v>101.01760000000543</c:v>
                </c:pt>
                <c:pt idx="3946">
                  <c:v>101.04320000000544</c:v>
                </c:pt>
                <c:pt idx="3947">
                  <c:v>101.06880000000544</c:v>
                </c:pt>
                <c:pt idx="3948">
                  <c:v>101.09440000000545</c:v>
                </c:pt>
                <c:pt idx="3949">
                  <c:v>101.12000000000546</c:v>
                </c:pt>
                <c:pt idx="3950">
                  <c:v>101.14560000000546</c:v>
                </c:pt>
                <c:pt idx="3951">
                  <c:v>101.17120000000547</c:v>
                </c:pt>
                <c:pt idx="3952">
                  <c:v>101.19680000000548</c:v>
                </c:pt>
                <c:pt idx="3953">
                  <c:v>101.22240000000548</c:v>
                </c:pt>
                <c:pt idx="3954">
                  <c:v>101.24800000000549</c:v>
                </c:pt>
                <c:pt idx="3955">
                  <c:v>101.27360000000549</c:v>
                </c:pt>
                <c:pt idx="3956">
                  <c:v>101.2992000000055</c:v>
                </c:pt>
                <c:pt idx="3957">
                  <c:v>101.32480000000551</c:v>
                </c:pt>
                <c:pt idx="3958">
                  <c:v>101.35040000000551</c:v>
                </c:pt>
                <c:pt idx="3959">
                  <c:v>101.37600000000552</c:v>
                </c:pt>
                <c:pt idx="3960">
                  <c:v>101.40160000000552</c:v>
                </c:pt>
                <c:pt idx="3961">
                  <c:v>101.42720000000553</c:v>
                </c:pt>
                <c:pt idx="3962">
                  <c:v>101.45280000000554</c:v>
                </c:pt>
                <c:pt idx="3963">
                  <c:v>101.47840000000554</c:v>
                </c:pt>
                <c:pt idx="3964">
                  <c:v>101.50400000000555</c:v>
                </c:pt>
                <c:pt idx="3965">
                  <c:v>101.52960000000554</c:v>
                </c:pt>
                <c:pt idx="3966">
                  <c:v>101.55520000000556</c:v>
                </c:pt>
                <c:pt idx="3967">
                  <c:v>101.58080000000557</c:v>
                </c:pt>
                <c:pt idx="3968">
                  <c:v>101.60640000000556</c:v>
                </c:pt>
                <c:pt idx="3969">
                  <c:v>101.63200000000558</c:v>
                </c:pt>
                <c:pt idx="3970">
                  <c:v>101.65760000000557</c:v>
                </c:pt>
                <c:pt idx="3971">
                  <c:v>101.68320000000558</c:v>
                </c:pt>
                <c:pt idx="3972">
                  <c:v>101.7088000000056</c:v>
                </c:pt>
                <c:pt idx="3973">
                  <c:v>101.73440000000559</c:v>
                </c:pt>
                <c:pt idx="3974">
                  <c:v>101.7600000000056</c:v>
                </c:pt>
                <c:pt idx="3975">
                  <c:v>101.7856000000056</c:v>
                </c:pt>
                <c:pt idx="3976">
                  <c:v>101.81120000000561</c:v>
                </c:pt>
                <c:pt idx="3977">
                  <c:v>101.83680000000562</c:v>
                </c:pt>
                <c:pt idx="3978">
                  <c:v>101.86240000000562</c:v>
                </c:pt>
                <c:pt idx="3979">
                  <c:v>101.88800000000563</c:v>
                </c:pt>
                <c:pt idx="3980">
                  <c:v>101.91360000000564</c:v>
                </c:pt>
                <c:pt idx="3981">
                  <c:v>101.93920000000564</c:v>
                </c:pt>
                <c:pt idx="3982">
                  <c:v>101.96480000000565</c:v>
                </c:pt>
                <c:pt idx="3983">
                  <c:v>101.99040000000565</c:v>
                </c:pt>
                <c:pt idx="3984">
                  <c:v>102.01600000000566</c:v>
                </c:pt>
                <c:pt idx="3985">
                  <c:v>102.04160000000567</c:v>
                </c:pt>
                <c:pt idx="3986">
                  <c:v>102.06720000000567</c:v>
                </c:pt>
                <c:pt idx="3987">
                  <c:v>102.09280000000568</c:v>
                </c:pt>
                <c:pt idx="3988">
                  <c:v>102.11840000000568</c:v>
                </c:pt>
                <c:pt idx="3989">
                  <c:v>102.14400000000569</c:v>
                </c:pt>
                <c:pt idx="3990">
                  <c:v>102.1696000000057</c:v>
                </c:pt>
                <c:pt idx="3991">
                  <c:v>102.1952000000057</c:v>
                </c:pt>
                <c:pt idx="3992">
                  <c:v>102.22080000000571</c:v>
                </c:pt>
                <c:pt idx="3993">
                  <c:v>102.24640000000571</c:v>
                </c:pt>
                <c:pt idx="3994">
                  <c:v>102.27200000000572</c:v>
                </c:pt>
                <c:pt idx="3995">
                  <c:v>102.29760000000573</c:v>
                </c:pt>
                <c:pt idx="3996">
                  <c:v>102.32320000000573</c:v>
                </c:pt>
                <c:pt idx="3997">
                  <c:v>102.34880000000574</c:v>
                </c:pt>
                <c:pt idx="3998">
                  <c:v>102.37440000000574</c:v>
                </c:pt>
                <c:pt idx="3999">
                  <c:v>102.40000000000575</c:v>
                </c:pt>
                <c:pt idx="4000">
                  <c:v>102.42560000000576</c:v>
                </c:pt>
                <c:pt idx="4001">
                  <c:v>102.45120000000576</c:v>
                </c:pt>
                <c:pt idx="4002">
                  <c:v>102.47680000000577</c:v>
                </c:pt>
                <c:pt idx="4003">
                  <c:v>102.50240000000578</c:v>
                </c:pt>
                <c:pt idx="4004">
                  <c:v>102.52800000000578</c:v>
                </c:pt>
                <c:pt idx="4005">
                  <c:v>102.55360000000579</c:v>
                </c:pt>
                <c:pt idx="4006">
                  <c:v>102.57920000000578</c:v>
                </c:pt>
                <c:pt idx="4007">
                  <c:v>102.6048000000058</c:v>
                </c:pt>
                <c:pt idx="4008">
                  <c:v>102.63040000000581</c:v>
                </c:pt>
                <c:pt idx="4009">
                  <c:v>102.6560000000058</c:v>
                </c:pt>
                <c:pt idx="4010">
                  <c:v>102.68160000000582</c:v>
                </c:pt>
                <c:pt idx="4011">
                  <c:v>102.70720000000581</c:v>
                </c:pt>
                <c:pt idx="4012">
                  <c:v>102.73280000000582</c:v>
                </c:pt>
                <c:pt idx="4013">
                  <c:v>102.75840000000584</c:v>
                </c:pt>
                <c:pt idx="4014">
                  <c:v>102.78400000000583</c:v>
                </c:pt>
                <c:pt idx="4015">
                  <c:v>102.80960000000584</c:v>
                </c:pt>
                <c:pt idx="4016">
                  <c:v>102.83520000000584</c:v>
                </c:pt>
                <c:pt idx="4017">
                  <c:v>102.86080000000585</c:v>
                </c:pt>
                <c:pt idx="4018">
                  <c:v>102.88640000000586</c:v>
                </c:pt>
                <c:pt idx="4019">
                  <c:v>102.91200000000586</c:v>
                </c:pt>
                <c:pt idx="4020">
                  <c:v>102.93760000000587</c:v>
                </c:pt>
                <c:pt idx="4021">
                  <c:v>102.96320000000587</c:v>
                </c:pt>
                <c:pt idx="4022">
                  <c:v>102.98880000000588</c:v>
                </c:pt>
                <c:pt idx="4023">
                  <c:v>103.01440000000589</c:v>
                </c:pt>
                <c:pt idx="4024">
                  <c:v>103.04000000000589</c:v>
                </c:pt>
                <c:pt idx="4025">
                  <c:v>103.0656000000059</c:v>
                </c:pt>
                <c:pt idx="4026">
                  <c:v>103.0912000000059</c:v>
                </c:pt>
                <c:pt idx="4027">
                  <c:v>103.11680000000591</c:v>
                </c:pt>
                <c:pt idx="4028">
                  <c:v>103.14240000000592</c:v>
                </c:pt>
                <c:pt idx="4029">
                  <c:v>103.16800000000592</c:v>
                </c:pt>
                <c:pt idx="4030">
                  <c:v>103.19360000000593</c:v>
                </c:pt>
                <c:pt idx="4031">
                  <c:v>103.21920000000594</c:v>
                </c:pt>
                <c:pt idx="4032">
                  <c:v>103.24480000000594</c:v>
                </c:pt>
                <c:pt idx="4033">
                  <c:v>103.27040000000595</c:v>
                </c:pt>
                <c:pt idx="4034">
                  <c:v>103.29600000000595</c:v>
                </c:pt>
                <c:pt idx="4035">
                  <c:v>103.32160000000596</c:v>
                </c:pt>
                <c:pt idx="4036">
                  <c:v>103.34720000000597</c:v>
                </c:pt>
                <c:pt idx="4037">
                  <c:v>103.37280000000597</c:v>
                </c:pt>
                <c:pt idx="4038">
                  <c:v>103.39840000000598</c:v>
                </c:pt>
                <c:pt idx="4039">
                  <c:v>103.42400000000598</c:v>
                </c:pt>
                <c:pt idx="4040">
                  <c:v>103.44960000000599</c:v>
                </c:pt>
                <c:pt idx="4041">
                  <c:v>103.475200000006</c:v>
                </c:pt>
                <c:pt idx="4042">
                  <c:v>103.500800000006</c:v>
                </c:pt>
                <c:pt idx="4043">
                  <c:v>103.52640000000601</c:v>
                </c:pt>
                <c:pt idx="4044">
                  <c:v>103.552000000006</c:v>
                </c:pt>
                <c:pt idx="4045">
                  <c:v>103.57760000000602</c:v>
                </c:pt>
                <c:pt idx="4046">
                  <c:v>103.60320000000603</c:v>
                </c:pt>
                <c:pt idx="4047">
                  <c:v>103.62880000000602</c:v>
                </c:pt>
                <c:pt idx="4048">
                  <c:v>103.65440000000604</c:v>
                </c:pt>
                <c:pt idx="4049">
                  <c:v>103.68000000000603</c:v>
                </c:pt>
                <c:pt idx="4050">
                  <c:v>103.70560000000604</c:v>
                </c:pt>
                <c:pt idx="4051">
                  <c:v>103.73120000000606</c:v>
                </c:pt>
                <c:pt idx="4052">
                  <c:v>103.75680000000605</c:v>
                </c:pt>
                <c:pt idx="4053">
                  <c:v>103.78240000000606</c:v>
                </c:pt>
                <c:pt idx="4054">
                  <c:v>103.80800000000607</c:v>
                </c:pt>
                <c:pt idx="4055">
                  <c:v>103.83360000000607</c:v>
                </c:pt>
                <c:pt idx="4056">
                  <c:v>103.85920000000608</c:v>
                </c:pt>
                <c:pt idx="4057">
                  <c:v>103.88480000000608</c:v>
                </c:pt>
                <c:pt idx="4058">
                  <c:v>103.91040000000609</c:v>
                </c:pt>
                <c:pt idx="4059">
                  <c:v>103.9360000000061</c:v>
                </c:pt>
                <c:pt idx="4060">
                  <c:v>103.9616000000061</c:v>
                </c:pt>
                <c:pt idx="4061">
                  <c:v>103.98720000000611</c:v>
                </c:pt>
                <c:pt idx="4062">
                  <c:v>104.01280000000611</c:v>
                </c:pt>
                <c:pt idx="4063">
                  <c:v>104.03840000000612</c:v>
                </c:pt>
                <c:pt idx="4064">
                  <c:v>104.06400000000613</c:v>
                </c:pt>
                <c:pt idx="4065">
                  <c:v>104.08960000000613</c:v>
                </c:pt>
                <c:pt idx="4066">
                  <c:v>104.11520000000614</c:v>
                </c:pt>
                <c:pt idx="4067">
                  <c:v>104.14080000000614</c:v>
                </c:pt>
                <c:pt idx="4068">
                  <c:v>104.16640000000615</c:v>
                </c:pt>
                <c:pt idx="4069">
                  <c:v>104.19200000000616</c:v>
                </c:pt>
                <c:pt idx="4070">
                  <c:v>104.21760000000616</c:v>
                </c:pt>
                <c:pt idx="4071">
                  <c:v>104.24320000000617</c:v>
                </c:pt>
                <c:pt idx="4072">
                  <c:v>104.26880000000617</c:v>
                </c:pt>
                <c:pt idx="4073">
                  <c:v>104.29440000000618</c:v>
                </c:pt>
                <c:pt idx="4074">
                  <c:v>104.32000000000619</c:v>
                </c:pt>
                <c:pt idx="4075">
                  <c:v>104.34560000000619</c:v>
                </c:pt>
                <c:pt idx="4076">
                  <c:v>104.3712000000062</c:v>
                </c:pt>
                <c:pt idx="4077">
                  <c:v>104.39680000000621</c:v>
                </c:pt>
                <c:pt idx="4078">
                  <c:v>104.42240000000621</c:v>
                </c:pt>
                <c:pt idx="4079">
                  <c:v>104.44800000000622</c:v>
                </c:pt>
                <c:pt idx="4080">
                  <c:v>104.47360000000621</c:v>
                </c:pt>
                <c:pt idx="4081">
                  <c:v>104.49920000000623</c:v>
                </c:pt>
                <c:pt idx="4082">
                  <c:v>104.52480000000624</c:v>
                </c:pt>
                <c:pt idx="4083">
                  <c:v>104.55040000000623</c:v>
                </c:pt>
                <c:pt idx="4084">
                  <c:v>104.57600000000625</c:v>
                </c:pt>
                <c:pt idx="4085">
                  <c:v>104.60160000000624</c:v>
                </c:pt>
                <c:pt idx="4086">
                  <c:v>104.62720000000625</c:v>
                </c:pt>
                <c:pt idx="4087">
                  <c:v>104.65280000000627</c:v>
                </c:pt>
                <c:pt idx="4088">
                  <c:v>104.67840000000626</c:v>
                </c:pt>
                <c:pt idx="4089">
                  <c:v>104.70400000000627</c:v>
                </c:pt>
                <c:pt idx="4090">
                  <c:v>104.72960000000627</c:v>
                </c:pt>
                <c:pt idx="4091">
                  <c:v>104.75520000000628</c:v>
                </c:pt>
                <c:pt idx="4092">
                  <c:v>104.78080000000629</c:v>
                </c:pt>
                <c:pt idx="4093">
                  <c:v>104.80640000000629</c:v>
                </c:pt>
                <c:pt idx="4094">
                  <c:v>104.8320000000063</c:v>
                </c:pt>
                <c:pt idx="4095">
                  <c:v>104.8576000000063</c:v>
                </c:pt>
                <c:pt idx="4096">
                  <c:v>104.88320000000631</c:v>
                </c:pt>
                <c:pt idx="4097">
                  <c:v>104.90880000000632</c:v>
                </c:pt>
                <c:pt idx="4098">
                  <c:v>104.93440000000632</c:v>
                </c:pt>
                <c:pt idx="4099">
                  <c:v>104.96000000000633</c:v>
                </c:pt>
                <c:pt idx="4100">
                  <c:v>104.98560000000633</c:v>
                </c:pt>
                <c:pt idx="4101">
                  <c:v>105.01120000000634</c:v>
                </c:pt>
                <c:pt idx="4102">
                  <c:v>105.03680000000635</c:v>
                </c:pt>
                <c:pt idx="4103">
                  <c:v>105.06240000000635</c:v>
                </c:pt>
                <c:pt idx="4104">
                  <c:v>105.08800000000636</c:v>
                </c:pt>
                <c:pt idx="4105">
                  <c:v>105.11360000000637</c:v>
                </c:pt>
                <c:pt idx="4106">
                  <c:v>105.13920000000637</c:v>
                </c:pt>
                <c:pt idx="4107">
                  <c:v>105.16480000000638</c:v>
                </c:pt>
                <c:pt idx="4108">
                  <c:v>105.19040000000638</c:v>
                </c:pt>
                <c:pt idx="4109">
                  <c:v>105.21600000000639</c:v>
                </c:pt>
                <c:pt idx="4110">
                  <c:v>105.2416000000064</c:v>
                </c:pt>
                <c:pt idx="4111">
                  <c:v>105.2672000000064</c:v>
                </c:pt>
                <c:pt idx="4112">
                  <c:v>105.29280000000641</c:v>
                </c:pt>
                <c:pt idx="4113">
                  <c:v>105.31840000000641</c:v>
                </c:pt>
                <c:pt idx="4114">
                  <c:v>105.34400000000642</c:v>
                </c:pt>
                <c:pt idx="4115">
                  <c:v>105.36960000000643</c:v>
                </c:pt>
                <c:pt idx="4116">
                  <c:v>105.39520000000643</c:v>
                </c:pt>
                <c:pt idx="4117">
                  <c:v>105.42080000000644</c:v>
                </c:pt>
                <c:pt idx="4118">
                  <c:v>105.44640000000643</c:v>
                </c:pt>
                <c:pt idx="4119">
                  <c:v>105.47200000000645</c:v>
                </c:pt>
                <c:pt idx="4120">
                  <c:v>105.49760000000646</c:v>
                </c:pt>
                <c:pt idx="4121">
                  <c:v>105.52320000000645</c:v>
                </c:pt>
                <c:pt idx="4122">
                  <c:v>105.54880000000647</c:v>
                </c:pt>
                <c:pt idx="4123">
                  <c:v>105.57440000000646</c:v>
                </c:pt>
                <c:pt idx="4124">
                  <c:v>105.60000000000647</c:v>
                </c:pt>
                <c:pt idx="4125">
                  <c:v>105.62560000000649</c:v>
                </c:pt>
                <c:pt idx="4126">
                  <c:v>105.65120000000648</c:v>
                </c:pt>
                <c:pt idx="4127">
                  <c:v>105.67680000000649</c:v>
                </c:pt>
                <c:pt idx="4128">
                  <c:v>105.70240000000651</c:v>
                </c:pt>
                <c:pt idx="4129">
                  <c:v>105.7280000000065</c:v>
                </c:pt>
                <c:pt idx="4130">
                  <c:v>105.75360000000651</c:v>
                </c:pt>
                <c:pt idx="4131">
                  <c:v>105.77920000000651</c:v>
                </c:pt>
                <c:pt idx="4132">
                  <c:v>105.80480000000652</c:v>
                </c:pt>
                <c:pt idx="4133">
                  <c:v>105.83040000000653</c:v>
                </c:pt>
                <c:pt idx="4134">
                  <c:v>105.85600000000653</c:v>
                </c:pt>
                <c:pt idx="4135">
                  <c:v>105.88160000000654</c:v>
                </c:pt>
                <c:pt idx="4136">
                  <c:v>105.90720000000654</c:v>
                </c:pt>
                <c:pt idx="4137">
                  <c:v>105.93280000000655</c:v>
                </c:pt>
                <c:pt idx="4138">
                  <c:v>105.95840000000656</c:v>
                </c:pt>
                <c:pt idx="4139">
                  <c:v>105.98400000000656</c:v>
                </c:pt>
                <c:pt idx="4140">
                  <c:v>106.00960000000657</c:v>
                </c:pt>
                <c:pt idx="4141">
                  <c:v>106.03520000000657</c:v>
                </c:pt>
                <c:pt idx="4142">
                  <c:v>106.06080000000658</c:v>
                </c:pt>
                <c:pt idx="4143">
                  <c:v>106.08640000000659</c:v>
                </c:pt>
                <c:pt idx="4144">
                  <c:v>106.11200000000659</c:v>
                </c:pt>
                <c:pt idx="4145">
                  <c:v>106.1376000000066</c:v>
                </c:pt>
                <c:pt idx="4146">
                  <c:v>106.1632000000066</c:v>
                </c:pt>
                <c:pt idx="4147">
                  <c:v>106.18880000000661</c:v>
                </c:pt>
                <c:pt idx="4148">
                  <c:v>106.21440000000662</c:v>
                </c:pt>
                <c:pt idx="4149">
                  <c:v>106.24000000000662</c:v>
                </c:pt>
                <c:pt idx="4150">
                  <c:v>106.26560000000663</c:v>
                </c:pt>
                <c:pt idx="4151">
                  <c:v>106.29120000000663</c:v>
                </c:pt>
                <c:pt idx="4152">
                  <c:v>106.31680000000664</c:v>
                </c:pt>
                <c:pt idx="4153">
                  <c:v>106.34240000000665</c:v>
                </c:pt>
                <c:pt idx="4154">
                  <c:v>106.36800000000665</c:v>
                </c:pt>
                <c:pt idx="4155">
                  <c:v>106.39360000000666</c:v>
                </c:pt>
                <c:pt idx="4156">
                  <c:v>106.41920000000667</c:v>
                </c:pt>
                <c:pt idx="4157">
                  <c:v>106.44480000000667</c:v>
                </c:pt>
                <c:pt idx="4158">
                  <c:v>106.47040000000668</c:v>
                </c:pt>
                <c:pt idx="4159">
                  <c:v>106.49600000000667</c:v>
                </c:pt>
                <c:pt idx="4160">
                  <c:v>106.52160000000669</c:v>
                </c:pt>
                <c:pt idx="4161">
                  <c:v>106.5472000000067</c:v>
                </c:pt>
                <c:pt idx="4162">
                  <c:v>106.57280000000669</c:v>
                </c:pt>
                <c:pt idx="4163">
                  <c:v>106.59840000000671</c:v>
                </c:pt>
                <c:pt idx="4164">
                  <c:v>106.6240000000067</c:v>
                </c:pt>
                <c:pt idx="4165">
                  <c:v>106.64960000000671</c:v>
                </c:pt>
                <c:pt idx="4166">
                  <c:v>106.67520000000673</c:v>
                </c:pt>
                <c:pt idx="4167">
                  <c:v>106.70080000000672</c:v>
                </c:pt>
                <c:pt idx="4168">
                  <c:v>106.72640000000673</c:v>
                </c:pt>
                <c:pt idx="4169">
                  <c:v>106.75200000000673</c:v>
                </c:pt>
                <c:pt idx="4170">
                  <c:v>106.77760000000674</c:v>
                </c:pt>
                <c:pt idx="4171">
                  <c:v>106.80320000000675</c:v>
                </c:pt>
                <c:pt idx="4172">
                  <c:v>106.82880000000675</c:v>
                </c:pt>
                <c:pt idx="4173">
                  <c:v>106.85440000000676</c:v>
                </c:pt>
                <c:pt idx="4174">
                  <c:v>106.88000000000676</c:v>
                </c:pt>
                <c:pt idx="4175">
                  <c:v>106.90560000000677</c:v>
                </c:pt>
                <c:pt idx="4176">
                  <c:v>106.93120000000678</c:v>
                </c:pt>
                <c:pt idx="4177">
                  <c:v>106.95680000000678</c:v>
                </c:pt>
                <c:pt idx="4178">
                  <c:v>106.98240000000679</c:v>
                </c:pt>
                <c:pt idx="4179">
                  <c:v>107.0080000000068</c:v>
                </c:pt>
                <c:pt idx="4180">
                  <c:v>107.0336000000068</c:v>
                </c:pt>
                <c:pt idx="4181">
                  <c:v>107.05920000000681</c:v>
                </c:pt>
                <c:pt idx="4182">
                  <c:v>107.08480000000681</c:v>
                </c:pt>
                <c:pt idx="4183">
                  <c:v>107.11040000000682</c:v>
                </c:pt>
                <c:pt idx="4184">
                  <c:v>107.13600000000683</c:v>
                </c:pt>
                <c:pt idx="4185">
                  <c:v>107.16160000000683</c:v>
                </c:pt>
                <c:pt idx="4186">
                  <c:v>107.18720000000684</c:v>
                </c:pt>
                <c:pt idx="4187">
                  <c:v>107.21280000000684</c:v>
                </c:pt>
                <c:pt idx="4188">
                  <c:v>107.23840000000685</c:v>
                </c:pt>
                <c:pt idx="4189">
                  <c:v>107.26400000000686</c:v>
                </c:pt>
                <c:pt idx="4190">
                  <c:v>107.28960000000686</c:v>
                </c:pt>
                <c:pt idx="4191">
                  <c:v>107.31520000000687</c:v>
                </c:pt>
                <c:pt idx="4192">
                  <c:v>107.34080000000687</c:v>
                </c:pt>
                <c:pt idx="4193">
                  <c:v>107.36640000000688</c:v>
                </c:pt>
                <c:pt idx="4194">
                  <c:v>107.39200000000689</c:v>
                </c:pt>
                <c:pt idx="4195">
                  <c:v>107.41760000000689</c:v>
                </c:pt>
                <c:pt idx="4196">
                  <c:v>107.4432000000069</c:v>
                </c:pt>
                <c:pt idx="4197">
                  <c:v>107.46880000000689</c:v>
                </c:pt>
                <c:pt idx="4198">
                  <c:v>107.49440000000691</c:v>
                </c:pt>
                <c:pt idx="4199">
                  <c:v>107.52000000000692</c:v>
                </c:pt>
                <c:pt idx="4200">
                  <c:v>107.54560000000691</c:v>
                </c:pt>
                <c:pt idx="4201">
                  <c:v>107.57120000000693</c:v>
                </c:pt>
                <c:pt idx="4202">
                  <c:v>107.59680000000694</c:v>
                </c:pt>
                <c:pt idx="4203">
                  <c:v>107.62240000000693</c:v>
                </c:pt>
                <c:pt idx="4204">
                  <c:v>107.64800000000695</c:v>
                </c:pt>
                <c:pt idx="4205">
                  <c:v>107.67360000000694</c:v>
                </c:pt>
                <c:pt idx="4206">
                  <c:v>107.69920000000695</c:v>
                </c:pt>
                <c:pt idx="4207">
                  <c:v>107.72480000000697</c:v>
                </c:pt>
                <c:pt idx="4208">
                  <c:v>107.75040000000696</c:v>
                </c:pt>
                <c:pt idx="4209">
                  <c:v>107.77600000000697</c:v>
                </c:pt>
                <c:pt idx="4210">
                  <c:v>107.80160000000697</c:v>
                </c:pt>
                <c:pt idx="4211">
                  <c:v>107.82720000000698</c:v>
                </c:pt>
                <c:pt idx="4212">
                  <c:v>107.85280000000699</c:v>
                </c:pt>
                <c:pt idx="4213">
                  <c:v>107.87840000000699</c:v>
                </c:pt>
                <c:pt idx="4214">
                  <c:v>107.904000000007</c:v>
                </c:pt>
                <c:pt idx="4215">
                  <c:v>107.929600000007</c:v>
                </c:pt>
                <c:pt idx="4216">
                  <c:v>107.95520000000701</c:v>
                </c:pt>
                <c:pt idx="4217">
                  <c:v>107.98080000000702</c:v>
                </c:pt>
                <c:pt idx="4218">
                  <c:v>108.00640000000702</c:v>
                </c:pt>
                <c:pt idx="4219">
                  <c:v>108.03200000000703</c:v>
                </c:pt>
                <c:pt idx="4220">
                  <c:v>108.05760000000703</c:v>
                </c:pt>
                <c:pt idx="4221">
                  <c:v>108.08320000000704</c:v>
                </c:pt>
                <c:pt idx="4222">
                  <c:v>108.10880000000705</c:v>
                </c:pt>
                <c:pt idx="4223">
                  <c:v>108.13440000000705</c:v>
                </c:pt>
                <c:pt idx="4224">
                  <c:v>108.16000000000706</c:v>
                </c:pt>
                <c:pt idx="4225">
                  <c:v>108.18560000000706</c:v>
                </c:pt>
                <c:pt idx="4226">
                  <c:v>108.21120000000707</c:v>
                </c:pt>
                <c:pt idx="4227">
                  <c:v>108.23680000000708</c:v>
                </c:pt>
                <c:pt idx="4228">
                  <c:v>108.26240000000708</c:v>
                </c:pt>
                <c:pt idx="4229">
                  <c:v>108.28800000000709</c:v>
                </c:pt>
                <c:pt idx="4230">
                  <c:v>108.3136000000071</c:v>
                </c:pt>
                <c:pt idx="4231">
                  <c:v>108.3392000000071</c:v>
                </c:pt>
                <c:pt idx="4232">
                  <c:v>108.36480000000711</c:v>
                </c:pt>
                <c:pt idx="4233">
                  <c:v>108.39040000000711</c:v>
                </c:pt>
                <c:pt idx="4234">
                  <c:v>108.41600000000712</c:v>
                </c:pt>
                <c:pt idx="4235">
                  <c:v>108.44160000000713</c:v>
                </c:pt>
                <c:pt idx="4236">
                  <c:v>108.46720000000713</c:v>
                </c:pt>
                <c:pt idx="4237">
                  <c:v>108.49280000000714</c:v>
                </c:pt>
                <c:pt idx="4238">
                  <c:v>108.51840000000713</c:v>
                </c:pt>
                <c:pt idx="4239">
                  <c:v>108.54400000000714</c:v>
                </c:pt>
                <c:pt idx="4240">
                  <c:v>108.56960000000716</c:v>
                </c:pt>
                <c:pt idx="4241">
                  <c:v>108.59520000000715</c:v>
                </c:pt>
                <c:pt idx="4242">
                  <c:v>108.62080000000716</c:v>
                </c:pt>
                <c:pt idx="4243">
                  <c:v>108.64640000000716</c:v>
                </c:pt>
                <c:pt idx="4244">
                  <c:v>108.67200000000717</c:v>
                </c:pt>
                <c:pt idx="4245">
                  <c:v>108.69760000000718</c:v>
                </c:pt>
                <c:pt idx="4246">
                  <c:v>108.72320000000718</c:v>
                </c:pt>
                <c:pt idx="4247">
                  <c:v>108.74880000000719</c:v>
                </c:pt>
                <c:pt idx="4248">
                  <c:v>108.77440000000719</c:v>
                </c:pt>
                <c:pt idx="4249">
                  <c:v>108.8000000000072</c:v>
                </c:pt>
                <c:pt idx="4250">
                  <c:v>108.82560000000721</c:v>
                </c:pt>
                <c:pt idx="4251">
                  <c:v>108.85120000000721</c:v>
                </c:pt>
                <c:pt idx="4252">
                  <c:v>108.87680000000722</c:v>
                </c:pt>
                <c:pt idx="4253">
                  <c:v>108.90240000000723</c:v>
                </c:pt>
                <c:pt idx="4254">
                  <c:v>108.92800000000723</c:v>
                </c:pt>
                <c:pt idx="4255">
                  <c:v>108.95360000000724</c:v>
                </c:pt>
                <c:pt idx="4256">
                  <c:v>108.97920000000724</c:v>
                </c:pt>
                <c:pt idx="4257">
                  <c:v>109.00480000000725</c:v>
                </c:pt>
                <c:pt idx="4258">
                  <c:v>109.03040000000726</c:v>
                </c:pt>
                <c:pt idx="4259">
                  <c:v>109.05600000000726</c:v>
                </c:pt>
                <c:pt idx="4260">
                  <c:v>109.08160000000727</c:v>
                </c:pt>
                <c:pt idx="4261">
                  <c:v>109.10720000000727</c:v>
                </c:pt>
                <c:pt idx="4262">
                  <c:v>109.13280000000728</c:v>
                </c:pt>
                <c:pt idx="4263">
                  <c:v>109.15840000000729</c:v>
                </c:pt>
                <c:pt idx="4264">
                  <c:v>109.18400000000729</c:v>
                </c:pt>
                <c:pt idx="4265">
                  <c:v>109.2096000000073</c:v>
                </c:pt>
                <c:pt idx="4266">
                  <c:v>109.2352000000073</c:v>
                </c:pt>
                <c:pt idx="4267">
                  <c:v>109.26080000000731</c:v>
                </c:pt>
                <c:pt idx="4268">
                  <c:v>109.28640000000732</c:v>
                </c:pt>
                <c:pt idx="4269">
                  <c:v>109.31200000000732</c:v>
                </c:pt>
                <c:pt idx="4270">
                  <c:v>109.33760000000733</c:v>
                </c:pt>
                <c:pt idx="4271">
                  <c:v>109.36320000000732</c:v>
                </c:pt>
                <c:pt idx="4272">
                  <c:v>109.38880000000734</c:v>
                </c:pt>
                <c:pt idx="4273">
                  <c:v>109.41440000000735</c:v>
                </c:pt>
                <c:pt idx="4274">
                  <c:v>109.44000000000734</c:v>
                </c:pt>
                <c:pt idx="4275">
                  <c:v>109.46560000000736</c:v>
                </c:pt>
                <c:pt idx="4276">
                  <c:v>109.49120000000735</c:v>
                </c:pt>
                <c:pt idx="4277">
                  <c:v>109.51680000000736</c:v>
                </c:pt>
                <c:pt idx="4278">
                  <c:v>109.54240000000738</c:v>
                </c:pt>
                <c:pt idx="4279">
                  <c:v>109.56800000000737</c:v>
                </c:pt>
                <c:pt idx="4280">
                  <c:v>109.59360000000738</c:v>
                </c:pt>
                <c:pt idx="4281">
                  <c:v>109.6192000000074</c:v>
                </c:pt>
                <c:pt idx="4282">
                  <c:v>109.64480000000739</c:v>
                </c:pt>
                <c:pt idx="4283">
                  <c:v>109.6704000000074</c:v>
                </c:pt>
                <c:pt idx="4284">
                  <c:v>109.6960000000074</c:v>
                </c:pt>
                <c:pt idx="4285">
                  <c:v>109.72160000000741</c:v>
                </c:pt>
                <c:pt idx="4286">
                  <c:v>109.74720000000742</c:v>
                </c:pt>
                <c:pt idx="4287">
                  <c:v>109.77280000000742</c:v>
                </c:pt>
                <c:pt idx="4288">
                  <c:v>109.79840000000743</c:v>
                </c:pt>
                <c:pt idx="4289">
                  <c:v>109.82400000000743</c:v>
                </c:pt>
                <c:pt idx="4290">
                  <c:v>109.84960000000744</c:v>
                </c:pt>
                <c:pt idx="4291">
                  <c:v>109.87520000000745</c:v>
                </c:pt>
                <c:pt idx="4292">
                  <c:v>109.90080000000745</c:v>
                </c:pt>
                <c:pt idx="4293">
                  <c:v>109.92640000000746</c:v>
                </c:pt>
                <c:pt idx="4294">
                  <c:v>109.95200000000746</c:v>
                </c:pt>
                <c:pt idx="4295">
                  <c:v>109.97760000000747</c:v>
                </c:pt>
                <c:pt idx="4296">
                  <c:v>110.00320000000748</c:v>
                </c:pt>
                <c:pt idx="4297">
                  <c:v>110.02880000000748</c:v>
                </c:pt>
                <c:pt idx="4298">
                  <c:v>110.05440000000749</c:v>
                </c:pt>
                <c:pt idx="4299">
                  <c:v>110.08000000000749</c:v>
                </c:pt>
                <c:pt idx="4300">
                  <c:v>110.1056000000075</c:v>
                </c:pt>
                <c:pt idx="4301">
                  <c:v>110.13120000000751</c:v>
                </c:pt>
                <c:pt idx="4302">
                  <c:v>110.15680000000751</c:v>
                </c:pt>
                <c:pt idx="4303">
                  <c:v>110.18240000000752</c:v>
                </c:pt>
                <c:pt idx="4304">
                  <c:v>110.20800000000753</c:v>
                </c:pt>
                <c:pt idx="4305">
                  <c:v>110.23360000000753</c:v>
                </c:pt>
                <c:pt idx="4306">
                  <c:v>110.25920000000754</c:v>
                </c:pt>
                <c:pt idx="4307">
                  <c:v>110.28480000000754</c:v>
                </c:pt>
                <c:pt idx="4308">
                  <c:v>110.31040000000755</c:v>
                </c:pt>
                <c:pt idx="4309">
                  <c:v>110.33600000000756</c:v>
                </c:pt>
                <c:pt idx="4310">
                  <c:v>110.36160000000756</c:v>
                </c:pt>
                <c:pt idx="4311">
                  <c:v>110.38720000000757</c:v>
                </c:pt>
                <c:pt idx="4312">
                  <c:v>110.41280000000756</c:v>
                </c:pt>
                <c:pt idx="4313">
                  <c:v>110.43840000000758</c:v>
                </c:pt>
                <c:pt idx="4314">
                  <c:v>110.46400000000759</c:v>
                </c:pt>
                <c:pt idx="4315">
                  <c:v>110.48960000000758</c:v>
                </c:pt>
                <c:pt idx="4316">
                  <c:v>110.5152000000076</c:v>
                </c:pt>
                <c:pt idx="4317">
                  <c:v>110.54080000000759</c:v>
                </c:pt>
                <c:pt idx="4318">
                  <c:v>110.5664000000076</c:v>
                </c:pt>
                <c:pt idx="4319">
                  <c:v>110.59200000000762</c:v>
                </c:pt>
                <c:pt idx="4320">
                  <c:v>110.61760000000761</c:v>
                </c:pt>
                <c:pt idx="4321">
                  <c:v>110.64320000000762</c:v>
                </c:pt>
                <c:pt idx="4322">
                  <c:v>110.66880000000762</c:v>
                </c:pt>
                <c:pt idx="4323">
                  <c:v>110.69440000000763</c:v>
                </c:pt>
                <c:pt idx="4324">
                  <c:v>110.72000000000764</c:v>
                </c:pt>
                <c:pt idx="4325">
                  <c:v>110.74560000000764</c:v>
                </c:pt>
                <c:pt idx="4326">
                  <c:v>110.77120000000765</c:v>
                </c:pt>
                <c:pt idx="4327">
                  <c:v>110.79680000000766</c:v>
                </c:pt>
                <c:pt idx="4328">
                  <c:v>110.82240000000766</c:v>
                </c:pt>
                <c:pt idx="4329">
                  <c:v>110.84800000000767</c:v>
                </c:pt>
                <c:pt idx="4330">
                  <c:v>110.87360000000767</c:v>
                </c:pt>
                <c:pt idx="4331">
                  <c:v>110.89920000000768</c:v>
                </c:pt>
                <c:pt idx="4332">
                  <c:v>110.92480000000769</c:v>
                </c:pt>
                <c:pt idx="4333">
                  <c:v>110.95040000000769</c:v>
                </c:pt>
                <c:pt idx="4334">
                  <c:v>110.9760000000077</c:v>
                </c:pt>
                <c:pt idx="4335">
                  <c:v>111.0016000000077</c:v>
                </c:pt>
                <c:pt idx="4336">
                  <c:v>111.02720000000771</c:v>
                </c:pt>
                <c:pt idx="4337">
                  <c:v>111.05280000000772</c:v>
                </c:pt>
                <c:pt idx="4338">
                  <c:v>111.07840000000772</c:v>
                </c:pt>
                <c:pt idx="4339">
                  <c:v>111.10400000000773</c:v>
                </c:pt>
                <c:pt idx="4340">
                  <c:v>111.12960000000773</c:v>
                </c:pt>
                <c:pt idx="4341">
                  <c:v>111.15520000000774</c:v>
                </c:pt>
                <c:pt idx="4342">
                  <c:v>111.18080000000775</c:v>
                </c:pt>
                <c:pt idx="4343">
                  <c:v>111.20640000000775</c:v>
                </c:pt>
                <c:pt idx="4344">
                  <c:v>111.23200000000776</c:v>
                </c:pt>
                <c:pt idx="4345">
                  <c:v>111.25760000000776</c:v>
                </c:pt>
                <c:pt idx="4346">
                  <c:v>111.28320000000777</c:v>
                </c:pt>
                <c:pt idx="4347">
                  <c:v>111.30880000000778</c:v>
                </c:pt>
                <c:pt idx="4348">
                  <c:v>111.33440000000778</c:v>
                </c:pt>
                <c:pt idx="4349">
                  <c:v>111.36000000000779</c:v>
                </c:pt>
                <c:pt idx="4350">
                  <c:v>111.38560000000778</c:v>
                </c:pt>
                <c:pt idx="4351">
                  <c:v>111.4112000000078</c:v>
                </c:pt>
                <c:pt idx="4352">
                  <c:v>111.43680000000781</c:v>
                </c:pt>
                <c:pt idx="4353">
                  <c:v>111.4624000000078</c:v>
                </c:pt>
                <c:pt idx="4354">
                  <c:v>111.48800000000782</c:v>
                </c:pt>
                <c:pt idx="4355">
                  <c:v>111.51360000000783</c:v>
                </c:pt>
                <c:pt idx="4356">
                  <c:v>111.53920000000782</c:v>
                </c:pt>
                <c:pt idx="4357">
                  <c:v>111.56480000000784</c:v>
                </c:pt>
                <c:pt idx="4358">
                  <c:v>111.59040000000783</c:v>
                </c:pt>
                <c:pt idx="4359">
                  <c:v>111.61600000000784</c:v>
                </c:pt>
                <c:pt idx="4360">
                  <c:v>111.64160000000786</c:v>
                </c:pt>
                <c:pt idx="4361">
                  <c:v>111.66720000000785</c:v>
                </c:pt>
                <c:pt idx="4362">
                  <c:v>111.69280000000786</c:v>
                </c:pt>
                <c:pt idx="4363">
                  <c:v>111.71840000000786</c:v>
                </c:pt>
                <c:pt idx="4364">
                  <c:v>111.74400000000787</c:v>
                </c:pt>
                <c:pt idx="4365">
                  <c:v>111.76960000000788</c:v>
                </c:pt>
                <c:pt idx="4366">
                  <c:v>111.79520000000788</c:v>
                </c:pt>
                <c:pt idx="4367">
                  <c:v>111.82080000000789</c:v>
                </c:pt>
                <c:pt idx="4368">
                  <c:v>111.84640000000789</c:v>
                </c:pt>
                <c:pt idx="4369">
                  <c:v>111.8720000000079</c:v>
                </c:pt>
                <c:pt idx="4370">
                  <c:v>111.89760000000791</c:v>
                </c:pt>
                <c:pt idx="4371">
                  <c:v>111.92320000000791</c:v>
                </c:pt>
                <c:pt idx="4372">
                  <c:v>111.94880000000792</c:v>
                </c:pt>
                <c:pt idx="4373">
                  <c:v>111.97440000000792</c:v>
                </c:pt>
                <c:pt idx="4374">
                  <c:v>112.00000000000793</c:v>
                </c:pt>
                <c:pt idx="4375">
                  <c:v>112.02560000000794</c:v>
                </c:pt>
                <c:pt idx="4376">
                  <c:v>112.05120000000794</c:v>
                </c:pt>
                <c:pt idx="4377">
                  <c:v>112.07680000000795</c:v>
                </c:pt>
                <c:pt idx="4378">
                  <c:v>112.10240000000796</c:v>
                </c:pt>
                <c:pt idx="4379">
                  <c:v>112.12800000000796</c:v>
                </c:pt>
                <c:pt idx="4380">
                  <c:v>112.15360000000797</c:v>
                </c:pt>
                <c:pt idx="4381">
                  <c:v>112.17920000000797</c:v>
                </c:pt>
                <c:pt idx="4382">
                  <c:v>112.20480000000798</c:v>
                </c:pt>
                <c:pt idx="4383">
                  <c:v>112.23040000000799</c:v>
                </c:pt>
                <c:pt idx="4384">
                  <c:v>112.25600000000799</c:v>
                </c:pt>
                <c:pt idx="4385">
                  <c:v>112.281600000008</c:v>
                </c:pt>
                <c:pt idx="4386">
                  <c:v>112.307200000008</c:v>
                </c:pt>
                <c:pt idx="4387">
                  <c:v>112.33280000000801</c:v>
                </c:pt>
                <c:pt idx="4388">
                  <c:v>112.35840000000802</c:v>
                </c:pt>
                <c:pt idx="4389">
                  <c:v>112.38400000000802</c:v>
                </c:pt>
                <c:pt idx="4390">
                  <c:v>112.40960000000803</c:v>
                </c:pt>
                <c:pt idx="4391">
                  <c:v>112.43520000000802</c:v>
                </c:pt>
                <c:pt idx="4392">
                  <c:v>112.46080000000804</c:v>
                </c:pt>
                <c:pt idx="4393">
                  <c:v>112.48640000000805</c:v>
                </c:pt>
                <c:pt idx="4394">
                  <c:v>112.51200000000804</c:v>
                </c:pt>
                <c:pt idx="4395">
                  <c:v>112.53760000000806</c:v>
                </c:pt>
                <c:pt idx="4396">
                  <c:v>112.56320000000805</c:v>
                </c:pt>
                <c:pt idx="4397">
                  <c:v>112.58880000000806</c:v>
                </c:pt>
                <c:pt idx="4398">
                  <c:v>112.61440000000808</c:v>
                </c:pt>
                <c:pt idx="4399">
                  <c:v>112.64000000000807</c:v>
                </c:pt>
                <c:pt idx="4400">
                  <c:v>112.66560000000808</c:v>
                </c:pt>
                <c:pt idx="4401">
                  <c:v>112.69120000000808</c:v>
                </c:pt>
                <c:pt idx="4402">
                  <c:v>112.71680000000809</c:v>
                </c:pt>
                <c:pt idx="4403">
                  <c:v>112.7424000000081</c:v>
                </c:pt>
                <c:pt idx="4404">
                  <c:v>112.7680000000081</c:v>
                </c:pt>
                <c:pt idx="4405">
                  <c:v>112.79360000000811</c:v>
                </c:pt>
                <c:pt idx="4406">
                  <c:v>112.81920000000812</c:v>
                </c:pt>
                <c:pt idx="4407">
                  <c:v>112.84480000000812</c:v>
                </c:pt>
                <c:pt idx="4408">
                  <c:v>112.87040000000813</c:v>
                </c:pt>
                <c:pt idx="4409">
                  <c:v>112.89600000000813</c:v>
                </c:pt>
                <c:pt idx="4410">
                  <c:v>112.92160000000814</c:v>
                </c:pt>
                <c:pt idx="4411">
                  <c:v>112.94720000000815</c:v>
                </c:pt>
                <c:pt idx="4412">
                  <c:v>112.97280000000815</c:v>
                </c:pt>
                <c:pt idx="4413">
                  <c:v>112.99840000000816</c:v>
                </c:pt>
                <c:pt idx="4414">
                  <c:v>113.02400000000816</c:v>
                </c:pt>
                <c:pt idx="4415">
                  <c:v>113.04960000000817</c:v>
                </c:pt>
                <c:pt idx="4416">
                  <c:v>113.07520000000818</c:v>
                </c:pt>
                <c:pt idx="4417">
                  <c:v>113.10080000000818</c:v>
                </c:pt>
                <c:pt idx="4418">
                  <c:v>113.12640000000819</c:v>
                </c:pt>
                <c:pt idx="4419">
                  <c:v>113.15200000000819</c:v>
                </c:pt>
                <c:pt idx="4420">
                  <c:v>113.1776000000082</c:v>
                </c:pt>
                <c:pt idx="4421">
                  <c:v>113.20320000000821</c:v>
                </c:pt>
                <c:pt idx="4422">
                  <c:v>113.22880000000821</c:v>
                </c:pt>
                <c:pt idx="4423">
                  <c:v>113.25440000000822</c:v>
                </c:pt>
                <c:pt idx="4424">
                  <c:v>113.28000000000822</c:v>
                </c:pt>
                <c:pt idx="4425">
                  <c:v>113.30560000000823</c:v>
                </c:pt>
                <c:pt idx="4426">
                  <c:v>113.33120000000824</c:v>
                </c:pt>
                <c:pt idx="4427">
                  <c:v>113.35680000000823</c:v>
                </c:pt>
                <c:pt idx="4428">
                  <c:v>113.38240000000825</c:v>
                </c:pt>
                <c:pt idx="4429">
                  <c:v>113.40800000000826</c:v>
                </c:pt>
                <c:pt idx="4430">
                  <c:v>113.43360000000825</c:v>
                </c:pt>
                <c:pt idx="4431">
                  <c:v>113.45920000000827</c:v>
                </c:pt>
                <c:pt idx="4432">
                  <c:v>113.48480000000826</c:v>
                </c:pt>
                <c:pt idx="4433">
                  <c:v>113.51040000000827</c:v>
                </c:pt>
                <c:pt idx="4434">
                  <c:v>113.53600000000829</c:v>
                </c:pt>
                <c:pt idx="4435">
                  <c:v>113.56160000000828</c:v>
                </c:pt>
                <c:pt idx="4436">
                  <c:v>113.58720000000829</c:v>
                </c:pt>
                <c:pt idx="4437">
                  <c:v>113.61280000000829</c:v>
                </c:pt>
                <c:pt idx="4438">
                  <c:v>113.6384000000083</c:v>
                </c:pt>
                <c:pt idx="4439">
                  <c:v>113.66400000000831</c:v>
                </c:pt>
                <c:pt idx="4440">
                  <c:v>113.68960000000831</c:v>
                </c:pt>
                <c:pt idx="4441">
                  <c:v>113.71520000000832</c:v>
                </c:pt>
                <c:pt idx="4442">
                  <c:v>113.74080000000832</c:v>
                </c:pt>
                <c:pt idx="4443">
                  <c:v>113.76640000000833</c:v>
                </c:pt>
                <c:pt idx="4444">
                  <c:v>113.79200000000834</c:v>
                </c:pt>
                <c:pt idx="4445">
                  <c:v>113.81760000000834</c:v>
                </c:pt>
                <c:pt idx="4446">
                  <c:v>113.84320000000835</c:v>
                </c:pt>
                <c:pt idx="4447">
                  <c:v>113.86880000000835</c:v>
                </c:pt>
                <c:pt idx="4448">
                  <c:v>113.89440000000836</c:v>
                </c:pt>
                <c:pt idx="4449">
                  <c:v>113.92000000000837</c:v>
                </c:pt>
                <c:pt idx="4450">
                  <c:v>113.94560000000837</c:v>
                </c:pt>
                <c:pt idx="4451">
                  <c:v>113.97120000000838</c:v>
                </c:pt>
                <c:pt idx="4452">
                  <c:v>113.99680000000839</c:v>
                </c:pt>
                <c:pt idx="4453">
                  <c:v>114.02240000000839</c:v>
                </c:pt>
                <c:pt idx="4454">
                  <c:v>114.0480000000084</c:v>
                </c:pt>
                <c:pt idx="4455">
                  <c:v>114.0736000000084</c:v>
                </c:pt>
                <c:pt idx="4456">
                  <c:v>114.09920000000841</c:v>
                </c:pt>
                <c:pt idx="4457">
                  <c:v>114.12480000000842</c:v>
                </c:pt>
                <c:pt idx="4458">
                  <c:v>114.15040000000842</c:v>
                </c:pt>
                <c:pt idx="4459">
                  <c:v>114.17600000000843</c:v>
                </c:pt>
                <c:pt idx="4460">
                  <c:v>114.20160000000843</c:v>
                </c:pt>
                <c:pt idx="4461">
                  <c:v>114.22720000000844</c:v>
                </c:pt>
                <c:pt idx="4462">
                  <c:v>114.25280000000845</c:v>
                </c:pt>
                <c:pt idx="4463">
                  <c:v>114.27840000000845</c:v>
                </c:pt>
                <c:pt idx="4464">
                  <c:v>114.30400000000846</c:v>
                </c:pt>
                <c:pt idx="4465">
                  <c:v>114.32960000000845</c:v>
                </c:pt>
                <c:pt idx="4466">
                  <c:v>114.35520000000847</c:v>
                </c:pt>
                <c:pt idx="4467">
                  <c:v>114.38080000000848</c:v>
                </c:pt>
                <c:pt idx="4468">
                  <c:v>114.40640000000847</c:v>
                </c:pt>
                <c:pt idx="4469">
                  <c:v>114.43200000000849</c:v>
                </c:pt>
                <c:pt idx="4470">
                  <c:v>114.45760000000848</c:v>
                </c:pt>
                <c:pt idx="4471">
                  <c:v>114.48320000000849</c:v>
                </c:pt>
                <c:pt idx="4472">
                  <c:v>114.50880000000851</c:v>
                </c:pt>
                <c:pt idx="4473">
                  <c:v>114.5344000000085</c:v>
                </c:pt>
                <c:pt idx="4474">
                  <c:v>114.56000000000851</c:v>
                </c:pt>
                <c:pt idx="4475">
                  <c:v>114.58560000000851</c:v>
                </c:pt>
                <c:pt idx="4476">
                  <c:v>114.61120000000852</c:v>
                </c:pt>
                <c:pt idx="4477">
                  <c:v>114.63680000000853</c:v>
                </c:pt>
                <c:pt idx="4478">
                  <c:v>114.66240000000853</c:v>
                </c:pt>
                <c:pt idx="4479">
                  <c:v>114.68800000000854</c:v>
                </c:pt>
                <c:pt idx="4480">
                  <c:v>114.71360000000855</c:v>
                </c:pt>
                <c:pt idx="4481">
                  <c:v>114.73920000000855</c:v>
                </c:pt>
                <c:pt idx="4482">
                  <c:v>114.76480000000856</c:v>
                </c:pt>
                <c:pt idx="4483">
                  <c:v>114.79040000000856</c:v>
                </c:pt>
                <c:pt idx="4484">
                  <c:v>114.81600000000857</c:v>
                </c:pt>
                <c:pt idx="4485">
                  <c:v>114.84160000000858</c:v>
                </c:pt>
                <c:pt idx="4486">
                  <c:v>114.86720000000858</c:v>
                </c:pt>
                <c:pt idx="4487">
                  <c:v>114.89280000000859</c:v>
                </c:pt>
                <c:pt idx="4488">
                  <c:v>114.91840000000859</c:v>
                </c:pt>
                <c:pt idx="4489">
                  <c:v>114.9440000000086</c:v>
                </c:pt>
                <c:pt idx="4490">
                  <c:v>114.96960000000861</c:v>
                </c:pt>
                <c:pt idx="4491">
                  <c:v>114.99520000000861</c:v>
                </c:pt>
                <c:pt idx="4492">
                  <c:v>115.02080000000862</c:v>
                </c:pt>
                <c:pt idx="4493">
                  <c:v>115.04640000000862</c:v>
                </c:pt>
                <c:pt idx="4494">
                  <c:v>115.07200000000863</c:v>
                </c:pt>
                <c:pt idx="4495">
                  <c:v>115.09760000000864</c:v>
                </c:pt>
                <c:pt idx="4496">
                  <c:v>115.12320000000864</c:v>
                </c:pt>
                <c:pt idx="4497">
                  <c:v>115.14880000000865</c:v>
                </c:pt>
                <c:pt idx="4498">
                  <c:v>115.17440000000865</c:v>
                </c:pt>
                <c:pt idx="4499">
                  <c:v>115.20000000000866</c:v>
                </c:pt>
                <c:pt idx="4500">
                  <c:v>115.22560000000867</c:v>
                </c:pt>
                <c:pt idx="4501">
                  <c:v>115.25120000000867</c:v>
                </c:pt>
                <c:pt idx="4502">
                  <c:v>115.27680000000868</c:v>
                </c:pt>
                <c:pt idx="4503">
                  <c:v>115.30240000000869</c:v>
                </c:pt>
                <c:pt idx="4504">
                  <c:v>115.32800000000869</c:v>
                </c:pt>
                <c:pt idx="4505">
                  <c:v>115.3536000000087</c:v>
                </c:pt>
                <c:pt idx="4506">
                  <c:v>115.37920000000869</c:v>
                </c:pt>
                <c:pt idx="4507">
                  <c:v>115.40480000000871</c:v>
                </c:pt>
                <c:pt idx="4508">
                  <c:v>115.43040000000872</c:v>
                </c:pt>
                <c:pt idx="4509">
                  <c:v>115.45600000000871</c:v>
                </c:pt>
                <c:pt idx="4510">
                  <c:v>115.48160000000873</c:v>
                </c:pt>
                <c:pt idx="4511">
                  <c:v>115.50720000000872</c:v>
                </c:pt>
                <c:pt idx="4512">
                  <c:v>115.53280000000873</c:v>
                </c:pt>
                <c:pt idx="4513">
                  <c:v>115.55840000000875</c:v>
                </c:pt>
                <c:pt idx="4514">
                  <c:v>115.58400000000874</c:v>
                </c:pt>
                <c:pt idx="4515">
                  <c:v>115.60960000000875</c:v>
                </c:pt>
                <c:pt idx="4516">
                  <c:v>115.63520000000875</c:v>
                </c:pt>
                <c:pt idx="4517">
                  <c:v>115.66080000000876</c:v>
                </c:pt>
                <c:pt idx="4518">
                  <c:v>115.68640000000877</c:v>
                </c:pt>
                <c:pt idx="4519">
                  <c:v>115.71200000000877</c:v>
                </c:pt>
                <c:pt idx="4520">
                  <c:v>115.73760000000878</c:v>
                </c:pt>
                <c:pt idx="4521">
                  <c:v>115.76320000000878</c:v>
                </c:pt>
                <c:pt idx="4522">
                  <c:v>115.78880000000879</c:v>
                </c:pt>
                <c:pt idx="4523">
                  <c:v>115.8144000000088</c:v>
                </c:pt>
                <c:pt idx="4524">
                  <c:v>115.8400000000088</c:v>
                </c:pt>
                <c:pt idx="4525">
                  <c:v>115.86560000000881</c:v>
                </c:pt>
                <c:pt idx="4526">
                  <c:v>115.89120000000881</c:v>
                </c:pt>
                <c:pt idx="4527">
                  <c:v>115.91680000000882</c:v>
                </c:pt>
                <c:pt idx="4528">
                  <c:v>115.94240000000883</c:v>
                </c:pt>
                <c:pt idx="4529">
                  <c:v>115.96800000000883</c:v>
                </c:pt>
                <c:pt idx="4530">
                  <c:v>115.99360000000884</c:v>
                </c:pt>
                <c:pt idx="4531">
                  <c:v>116.01920000000885</c:v>
                </c:pt>
                <c:pt idx="4532">
                  <c:v>116.04480000000885</c:v>
                </c:pt>
                <c:pt idx="4533">
                  <c:v>116.07040000000886</c:v>
                </c:pt>
                <c:pt idx="4534">
                  <c:v>116.09600000000886</c:v>
                </c:pt>
                <c:pt idx="4535">
                  <c:v>116.12160000000887</c:v>
                </c:pt>
                <c:pt idx="4536">
                  <c:v>116.14720000000888</c:v>
                </c:pt>
                <c:pt idx="4537">
                  <c:v>116.17280000000888</c:v>
                </c:pt>
                <c:pt idx="4538">
                  <c:v>116.19840000000889</c:v>
                </c:pt>
                <c:pt idx="4539">
                  <c:v>116.22400000000889</c:v>
                </c:pt>
                <c:pt idx="4540">
                  <c:v>116.2496000000089</c:v>
                </c:pt>
                <c:pt idx="4541">
                  <c:v>116.27520000000891</c:v>
                </c:pt>
                <c:pt idx="4542">
                  <c:v>116.30080000000891</c:v>
                </c:pt>
                <c:pt idx="4543">
                  <c:v>116.32640000000892</c:v>
                </c:pt>
                <c:pt idx="4544">
                  <c:v>116.35200000000891</c:v>
                </c:pt>
                <c:pt idx="4545">
                  <c:v>116.37760000000893</c:v>
                </c:pt>
                <c:pt idx="4546">
                  <c:v>116.40320000000894</c:v>
                </c:pt>
                <c:pt idx="4547">
                  <c:v>116.42880000000893</c:v>
                </c:pt>
                <c:pt idx="4548">
                  <c:v>116.45440000000895</c:v>
                </c:pt>
                <c:pt idx="4549">
                  <c:v>116.48000000000894</c:v>
                </c:pt>
                <c:pt idx="4550">
                  <c:v>116.50560000000895</c:v>
                </c:pt>
                <c:pt idx="4551">
                  <c:v>116.53120000000897</c:v>
                </c:pt>
                <c:pt idx="4552">
                  <c:v>116.55680000000896</c:v>
                </c:pt>
                <c:pt idx="4553">
                  <c:v>116.58240000000897</c:v>
                </c:pt>
                <c:pt idx="4554">
                  <c:v>116.60800000000899</c:v>
                </c:pt>
                <c:pt idx="4555">
                  <c:v>116.63360000000898</c:v>
                </c:pt>
                <c:pt idx="4556">
                  <c:v>116.65920000000899</c:v>
                </c:pt>
                <c:pt idx="4557">
                  <c:v>116.68480000000899</c:v>
                </c:pt>
                <c:pt idx="4558">
                  <c:v>116.710400000009</c:v>
                </c:pt>
                <c:pt idx="4559">
                  <c:v>116.73600000000901</c:v>
                </c:pt>
                <c:pt idx="4560">
                  <c:v>116.76160000000901</c:v>
                </c:pt>
                <c:pt idx="4561">
                  <c:v>116.78720000000902</c:v>
                </c:pt>
                <c:pt idx="4562">
                  <c:v>116.81280000000902</c:v>
                </c:pt>
                <c:pt idx="4563">
                  <c:v>116.83840000000903</c:v>
                </c:pt>
                <c:pt idx="4564">
                  <c:v>116.86400000000904</c:v>
                </c:pt>
                <c:pt idx="4565">
                  <c:v>116.88960000000904</c:v>
                </c:pt>
                <c:pt idx="4566">
                  <c:v>116.91520000000905</c:v>
                </c:pt>
                <c:pt idx="4567">
                  <c:v>116.94080000000905</c:v>
                </c:pt>
                <c:pt idx="4568">
                  <c:v>116.96640000000906</c:v>
                </c:pt>
                <c:pt idx="4569">
                  <c:v>116.99200000000907</c:v>
                </c:pt>
                <c:pt idx="4570">
                  <c:v>117.01760000000907</c:v>
                </c:pt>
                <c:pt idx="4571">
                  <c:v>117.04320000000908</c:v>
                </c:pt>
                <c:pt idx="4572">
                  <c:v>117.06880000000908</c:v>
                </c:pt>
                <c:pt idx="4573">
                  <c:v>117.09440000000909</c:v>
                </c:pt>
                <c:pt idx="4574">
                  <c:v>117.1200000000091</c:v>
                </c:pt>
                <c:pt idx="4575">
                  <c:v>117.1456000000091</c:v>
                </c:pt>
                <c:pt idx="4576">
                  <c:v>117.17120000000911</c:v>
                </c:pt>
                <c:pt idx="4577">
                  <c:v>117.19680000000912</c:v>
                </c:pt>
                <c:pt idx="4578">
                  <c:v>117.22240000000912</c:v>
                </c:pt>
                <c:pt idx="4579">
                  <c:v>117.24800000000913</c:v>
                </c:pt>
                <c:pt idx="4580">
                  <c:v>117.27360000000913</c:v>
                </c:pt>
                <c:pt idx="4581">
                  <c:v>117.29920000000914</c:v>
                </c:pt>
                <c:pt idx="4582">
                  <c:v>117.32480000000915</c:v>
                </c:pt>
                <c:pt idx="4583">
                  <c:v>117.35040000000915</c:v>
                </c:pt>
                <c:pt idx="4584">
                  <c:v>117.37600000000916</c:v>
                </c:pt>
                <c:pt idx="4585">
                  <c:v>117.40160000000915</c:v>
                </c:pt>
                <c:pt idx="4586">
                  <c:v>117.42720000000917</c:v>
                </c:pt>
                <c:pt idx="4587">
                  <c:v>117.45280000000918</c:v>
                </c:pt>
                <c:pt idx="4588">
                  <c:v>117.47840000000917</c:v>
                </c:pt>
                <c:pt idx="4589">
                  <c:v>117.50400000000919</c:v>
                </c:pt>
                <c:pt idx="4590">
                  <c:v>117.52960000000918</c:v>
                </c:pt>
                <c:pt idx="4591">
                  <c:v>117.55520000000919</c:v>
                </c:pt>
                <c:pt idx="4592">
                  <c:v>117.58080000000921</c:v>
                </c:pt>
                <c:pt idx="4593">
                  <c:v>117.6064000000092</c:v>
                </c:pt>
                <c:pt idx="4594">
                  <c:v>117.63200000000921</c:v>
                </c:pt>
                <c:pt idx="4595">
                  <c:v>117.65760000000921</c:v>
                </c:pt>
                <c:pt idx="4596">
                  <c:v>117.68320000000922</c:v>
                </c:pt>
                <c:pt idx="4597">
                  <c:v>117.70880000000923</c:v>
                </c:pt>
                <c:pt idx="4598">
                  <c:v>117.73440000000923</c:v>
                </c:pt>
                <c:pt idx="4599">
                  <c:v>117.76000000000924</c:v>
                </c:pt>
                <c:pt idx="4600">
                  <c:v>117.78560000000924</c:v>
                </c:pt>
                <c:pt idx="4601">
                  <c:v>117.81120000000925</c:v>
                </c:pt>
                <c:pt idx="4602">
                  <c:v>117.83680000000926</c:v>
                </c:pt>
                <c:pt idx="4603">
                  <c:v>117.86240000000926</c:v>
                </c:pt>
                <c:pt idx="4604">
                  <c:v>117.88800000000927</c:v>
                </c:pt>
                <c:pt idx="4605">
                  <c:v>117.91360000000928</c:v>
                </c:pt>
                <c:pt idx="4606">
                  <c:v>117.93920000000928</c:v>
                </c:pt>
                <c:pt idx="4607">
                  <c:v>117.96480000000929</c:v>
                </c:pt>
                <c:pt idx="4608">
                  <c:v>117.99040000000929</c:v>
                </c:pt>
                <c:pt idx="4609">
                  <c:v>118.0160000000093</c:v>
                </c:pt>
                <c:pt idx="4610">
                  <c:v>118.04160000000931</c:v>
                </c:pt>
                <c:pt idx="4611">
                  <c:v>118.06720000000931</c:v>
                </c:pt>
                <c:pt idx="4612">
                  <c:v>118.09280000000932</c:v>
                </c:pt>
                <c:pt idx="4613">
                  <c:v>118.11840000000932</c:v>
                </c:pt>
                <c:pt idx="4614">
                  <c:v>118.14400000000933</c:v>
                </c:pt>
                <c:pt idx="4615">
                  <c:v>118.16960000000934</c:v>
                </c:pt>
                <c:pt idx="4616">
                  <c:v>118.19520000000934</c:v>
                </c:pt>
                <c:pt idx="4617">
                  <c:v>118.22080000000935</c:v>
                </c:pt>
                <c:pt idx="4618">
                  <c:v>118.24640000000934</c:v>
                </c:pt>
                <c:pt idx="4619">
                  <c:v>118.27200000000936</c:v>
                </c:pt>
                <c:pt idx="4620">
                  <c:v>118.29760000000937</c:v>
                </c:pt>
                <c:pt idx="4621">
                  <c:v>118.32320000000936</c:v>
                </c:pt>
                <c:pt idx="4622">
                  <c:v>118.34880000000938</c:v>
                </c:pt>
                <c:pt idx="4623">
                  <c:v>118.37440000000937</c:v>
                </c:pt>
                <c:pt idx="4624">
                  <c:v>118.40000000000938</c:v>
                </c:pt>
                <c:pt idx="4625">
                  <c:v>118.4256000000094</c:v>
                </c:pt>
                <c:pt idx="4626">
                  <c:v>118.45120000000939</c:v>
                </c:pt>
                <c:pt idx="4627">
                  <c:v>118.4768000000094</c:v>
                </c:pt>
                <c:pt idx="4628">
                  <c:v>118.50240000000942</c:v>
                </c:pt>
                <c:pt idx="4629">
                  <c:v>118.52800000000941</c:v>
                </c:pt>
                <c:pt idx="4630">
                  <c:v>118.55360000000942</c:v>
                </c:pt>
                <c:pt idx="4631">
                  <c:v>118.57920000000942</c:v>
                </c:pt>
                <c:pt idx="4632">
                  <c:v>118.60480000000943</c:v>
                </c:pt>
                <c:pt idx="4633">
                  <c:v>118.63040000000944</c:v>
                </c:pt>
                <c:pt idx="4634">
                  <c:v>118.65600000000944</c:v>
                </c:pt>
                <c:pt idx="4635">
                  <c:v>118.68160000000945</c:v>
                </c:pt>
                <c:pt idx="4636">
                  <c:v>118.70720000000945</c:v>
                </c:pt>
                <c:pt idx="4637">
                  <c:v>118.73280000000946</c:v>
                </c:pt>
                <c:pt idx="4638">
                  <c:v>118.75840000000947</c:v>
                </c:pt>
                <c:pt idx="4639">
                  <c:v>118.78400000000947</c:v>
                </c:pt>
                <c:pt idx="4640">
                  <c:v>118.80960000000948</c:v>
                </c:pt>
                <c:pt idx="4641">
                  <c:v>118.83520000000948</c:v>
                </c:pt>
                <c:pt idx="4642">
                  <c:v>118.86080000000949</c:v>
                </c:pt>
                <c:pt idx="4643">
                  <c:v>118.8864000000095</c:v>
                </c:pt>
                <c:pt idx="4644">
                  <c:v>118.9120000000095</c:v>
                </c:pt>
                <c:pt idx="4645">
                  <c:v>118.93760000000951</c:v>
                </c:pt>
                <c:pt idx="4646">
                  <c:v>118.96320000000951</c:v>
                </c:pt>
                <c:pt idx="4647">
                  <c:v>118.98880000000952</c:v>
                </c:pt>
                <c:pt idx="4648">
                  <c:v>119.01440000000953</c:v>
                </c:pt>
                <c:pt idx="4649">
                  <c:v>119.04000000000953</c:v>
                </c:pt>
                <c:pt idx="4650">
                  <c:v>119.06560000000954</c:v>
                </c:pt>
                <c:pt idx="4651">
                  <c:v>119.09120000000954</c:v>
                </c:pt>
                <c:pt idx="4652">
                  <c:v>119.11680000000955</c:v>
                </c:pt>
                <c:pt idx="4653">
                  <c:v>119.14240000000956</c:v>
                </c:pt>
                <c:pt idx="4654">
                  <c:v>119.16800000000956</c:v>
                </c:pt>
                <c:pt idx="4655">
                  <c:v>119.19360000000957</c:v>
                </c:pt>
                <c:pt idx="4656">
                  <c:v>119.21920000000958</c:v>
                </c:pt>
                <c:pt idx="4657">
                  <c:v>119.24480000000958</c:v>
                </c:pt>
                <c:pt idx="4658">
                  <c:v>119.27040000000959</c:v>
                </c:pt>
                <c:pt idx="4659">
                  <c:v>119.29600000000958</c:v>
                </c:pt>
                <c:pt idx="4660">
                  <c:v>119.3216000000096</c:v>
                </c:pt>
                <c:pt idx="4661">
                  <c:v>119.34720000000961</c:v>
                </c:pt>
                <c:pt idx="4662">
                  <c:v>119.3728000000096</c:v>
                </c:pt>
                <c:pt idx="4663">
                  <c:v>119.39840000000962</c:v>
                </c:pt>
                <c:pt idx="4664">
                  <c:v>119.42400000000961</c:v>
                </c:pt>
                <c:pt idx="4665">
                  <c:v>119.44960000000962</c:v>
                </c:pt>
                <c:pt idx="4666">
                  <c:v>119.47520000000964</c:v>
                </c:pt>
                <c:pt idx="4667">
                  <c:v>119.50080000000963</c:v>
                </c:pt>
                <c:pt idx="4668">
                  <c:v>119.52640000000964</c:v>
                </c:pt>
                <c:pt idx="4669">
                  <c:v>119.55200000000964</c:v>
                </c:pt>
                <c:pt idx="4670">
                  <c:v>119.57760000000965</c:v>
                </c:pt>
                <c:pt idx="4671">
                  <c:v>119.60320000000966</c:v>
                </c:pt>
                <c:pt idx="4672">
                  <c:v>119.62880000000966</c:v>
                </c:pt>
                <c:pt idx="4673">
                  <c:v>119.65440000000967</c:v>
                </c:pt>
                <c:pt idx="4674">
                  <c:v>119.68000000000967</c:v>
                </c:pt>
                <c:pt idx="4675">
                  <c:v>119.70560000000968</c:v>
                </c:pt>
                <c:pt idx="4676">
                  <c:v>119.73120000000969</c:v>
                </c:pt>
                <c:pt idx="4677">
                  <c:v>119.75680000000969</c:v>
                </c:pt>
                <c:pt idx="4678">
                  <c:v>119.7824000000097</c:v>
                </c:pt>
                <c:pt idx="4679">
                  <c:v>119.80800000000971</c:v>
                </c:pt>
                <c:pt idx="4680">
                  <c:v>119.83360000000971</c:v>
                </c:pt>
                <c:pt idx="4681">
                  <c:v>119.85920000000972</c:v>
                </c:pt>
                <c:pt idx="4682">
                  <c:v>119.88480000000972</c:v>
                </c:pt>
                <c:pt idx="4683">
                  <c:v>119.91040000000973</c:v>
                </c:pt>
                <c:pt idx="4684">
                  <c:v>119.93600000000974</c:v>
                </c:pt>
                <c:pt idx="4685">
                  <c:v>119.96160000000974</c:v>
                </c:pt>
                <c:pt idx="4686">
                  <c:v>119.98720000000975</c:v>
                </c:pt>
                <c:pt idx="4687">
                  <c:v>120.01280000000975</c:v>
                </c:pt>
                <c:pt idx="4688">
                  <c:v>120.03840000000976</c:v>
                </c:pt>
                <c:pt idx="4689">
                  <c:v>120.06400000000977</c:v>
                </c:pt>
                <c:pt idx="4690">
                  <c:v>120.08960000000977</c:v>
                </c:pt>
                <c:pt idx="4691">
                  <c:v>120.11520000000978</c:v>
                </c:pt>
                <c:pt idx="4692">
                  <c:v>120.14080000000978</c:v>
                </c:pt>
                <c:pt idx="4693">
                  <c:v>120.16640000000979</c:v>
                </c:pt>
                <c:pt idx="4694">
                  <c:v>120.1920000000098</c:v>
                </c:pt>
                <c:pt idx="4695">
                  <c:v>120.2176000000098</c:v>
                </c:pt>
                <c:pt idx="4696">
                  <c:v>120.24320000000981</c:v>
                </c:pt>
                <c:pt idx="4697">
                  <c:v>120.2688000000098</c:v>
                </c:pt>
                <c:pt idx="4698">
                  <c:v>120.29440000000982</c:v>
                </c:pt>
                <c:pt idx="4699">
                  <c:v>120.32000000000983</c:v>
                </c:pt>
                <c:pt idx="4700">
                  <c:v>120.34560000000982</c:v>
                </c:pt>
                <c:pt idx="4701">
                  <c:v>120.37120000000984</c:v>
                </c:pt>
                <c:pt idx="4702">
                  <c:v>120.39680000000985</c:v>
                </c:pt>
                <c:pt idx="4703">
                  <c:v>120.42240000000984</c:v>
                </c:pt>
                <c:pt idx="4704">
                  <c:v>120.44800000000986</c:v>
                </c:pt>
                <c:pt idx="4705">
                  <c:v>120.47360000000985</c:v>
                </c:pt>
                <c:pt idx="4706">
                  <c:v>120.49920000000986</c:v>
                </c:pt>
                <c:pt idx="4707">
                  <c:v>120.52480000000988</c:v>
                </c:pt>
                <c:pt idx="4708">
                  <c:v>120.55040000000987</c:v>
                </c:pt>
                <c:pt idx="4709">
                  <c:v>120.57600000000988</c:v>
                </c:pt>
                <c:pt idx="4710">
                  <c:v>120.60160000000988</c:v>
                </c:pt>
                <c:pt idx="4711">
                  <c:v>120.62720000000989</c:v>
                </c:pt>
                <c:pt idx="4712">
                  <c:v>120.6528000000099</c:v>
                </c:pt>
                <c:pt idx="4713">
                  <c:v>120.6784000000099</c:v>
                </c:pt>
                <c:pt idx="4714">
                  <c:v>120.70400000000991</c:v>
                </c:pt>
                <c:pt idx="4715">
                  <c:v>120.72960000000991</c:v>
                </c:pt>
                <c:pt idx="4716">
                  <c:v>120.75520000000992</c:v>
                </c:pt>
                <c:pt idx="4717">
                  <c:v>120.78080000000993</c:v>
                </c:pt>
                <c:pt idx="4718">
                  <c:v>120.80640000000993</c:v>
                </c:pt>
                <c:pt idx="4719">
                  <c:v>120.83200000000994</c:v>
                </c:pt>
                <c:pt idx="4720">
                  <c:v>120.85760000000994</c:v>
                </c:pt>
                <c:pt idx="4721">
                  <c:v>120.88320000000995</c:v>
                </c:pt>
                <c:pt idx="4722">
                  <c:v>120.90880000000996</c:v>
                </c:pt>
                <c:pt idx="4723">
                  <c:v>120.93440000000996</c:v>
                </c:pt>
                <c:pt idx="4724">
                  <c:v>120.96000000000997</c:v>
                </c:pt>
                <c:pt idx="4725">
                  <c:v>120.98560000000997</c:v>
                </c:pt>
                <c:pt idx="4726">
                  <c:v>121.01120000000998</c:v>
                </c:pt>
                <c:pt idx="4727">
                  <c:v>121.03680000000999</c:v>
                </c:pt>
                <c:pt idx="4728">
                  <c:v>121.06240000000999</c:v>
                </c:pt>
                <c:pt idx="4729">
                  <c:v>121.08800000001</c:v>
                </c:pt>
                <c:pt idx="4730">
                  <c:v>121.11360000001001</c:v>
                </c:pt>
                <c:pt idx="4731">
                  <c:v>121.13920000001001</c:v>
                </c:pt>
                <c:pt idx="4732">
                  <c:v>121.16480000001002</c:v>
                </c:pt>
                <c:pt idx="4733">
                  <c:v>121.19040000001002</c:v>
                </c:pt>
                <c:pt idx="4734">
                  <c:v>121.21600000001003</c:v>
                </c:pt>
                <c:pt idx="4735">
                  <c:v>121.24160000001004</c:v>
                </c:pt>
                <c:pt idx="4736">
                  <c:v>121.26720000001004</c:v>
                </c:pt>
                <c:pt idx="4737">
                  <c:v>121.29280000001005</c:v>
                </c:pt>
                <c:pt idx="4738">
                  <c:v>121.31840000001004</c:v>
                </c:pt>
                <c:pt idx="4739">
                  <c:v>121.34400000001006</c:v>
                </c:pt>
                <c:pt idx="4740">
                  <c:v>121.36960000001007</c:v>
                </c:pt>
                <c:pt idx="4741">
                  <c:v>121.39520000001006</c:v>
                </c:pt>
                <c:pt idx="4742">
                  <c:v>121.42080000001008</c:v>
                </c:pt>
                <c:pt idx="4743">
                  <c:v>121.44640000001007</c:v>
                </c:pt>
                <c:pt idx="4744">
                  <c:v>121.47200000001008</c:v>
                </c:pt>
                <c:pt idx="4745">
                  <c:v>121.4976000000101</c:v>
                </c:pt>
                <c:pt idx="4746">
                  <c:v>121.52320000001009</c:v>
                </c:pt>
                <c:pt idx="4747">
                  <c:v>121.5488000000101</c:v>
                </c:pt>
                <c:pt idx="4748">
                  <c:v>121.5744000000101</c:v>
                </c:pt>
                <c:pt idx="4749">
                  <c:v>121.60000000001011</c:v>
                </c:pt>
                <c:pt idx="4750">
                  <c:v>121.62560000001012</c:v>
                </c:pt>
                <c:pt idx="4751">
                  <c:v>121.65120000001012</c:v>
                </c:pt>
                <c:pt idx="4752">
                  <c:v>121.67680000001013</c:v>
                </c:pt>
                <c:pt idx="4753">
                  <c:v>121.70240000001014</c:v>
                </c:pt>
                <c:pt idx="4754">
                  <c:v>121.72800000001014</c:v>
                </c:pt>
                <c:pt idx="4755">
                  <c:v>121.75360000001015</c:v>
                </c:pt>
                <c:pt idx="4756">
                  <c:v>121.77920000001015</c:v>
                </c:pt>
                <c:pt idx="4757">
                  <c:v>121.80480000001016</c:v>
                </c:pt>
                <c:pt idx="4758">
                  <c:v>121.83040000001017</c:v>
                </c:pt>
                <c:pt idx="4759">
                  <c:v>121.85600000001017</c:v>
                </c:pt>
                <c:pt idx="4760">
                  <c:v>121.88160000001018</c:v>
                </c:pt>
                <c:pt idx="4761">
                  <c:v>121.90720000001018</c:v>
                </c:pt>
                <c:pt idx="4762">
                  <c:v>121.93280000001019</c:v>
                </c:pt>
                <c:pt idx="4763">
                  <c:v>121.9584000000102</c:v>
                </c:pt>
                <c:pt idx="4764">
                  <c:v>121.9840000000102</c:v>
                </c:pt>
                <c:pt idx="4765">
                  <c:v>122.00960000001021</c:v>
                </c:pt>
                <c:pt idx="4766">
                  <c:v>122.03520000001021</c:v>
                </c:pt>
                <c:pt idx="4767">
                  <c:v>122.06080000001022</c:v>
                </c:pt>
                <c:pt idx="4768">
                  <c:v>122.08640000001023</c:v>
                </c:pt>
                <c:pt idx="4769">
                  <c:v>122.11200000001023</c:v>
                </c:pt>
                <c:pt idx="4770">
                  <c:v>122.13760000001024</c:v>
                </c:pt>
                <c:pt idx="4771">
                  <c:v>122.16320000001024</c:v>
                </c:pt>
                <c:pt idx="4772">
                  <c:v>122.18880000001025</c:v>
                </c:pt>
                <c:pt idx="4773">
                  <c:v>122.21440000001026</c:v>
                </c:pt>
                <c:pt idx="4774">
                  <c:v>122.24000000001026</c:v>
                </c:pt>
                <c:pt idx="4775">
                  <c:v>122.26560000001027</c:v>
                </c:pt>
                <c:pt idx="4776">
                  <c:v>122.29120000001026</c:v>
                </c:pt>
                <c:pt idx="4777">
                  <c:v>122.31680000001028</c:v>
                </c:pt>
                <c:pt idx="4778">
                  <c:v>122.34240000001029</c:v>
                </c:pt>
                <c:pt idx="4779">
                  <c:v>122.36800000001028</c:v>
                </c:pt>
                <c:pt idx="4780">
                  <c:v>122.3936000000103</c:v>
                </c:pt>
                <c:pt idx="4781">
                  <c:v>122.41920000001031</c:v>
                </c:pt>
                <c:pt idx="4782">
                  <c:v>122.4448000000103</c:v>
                </c:pt>
                <c:pt idx="4783">
                  <c:v>122.47040000001032</c:v>
                </c:pt>
                <c:pt idx="4784">
                  <c:v>122.49600000001031</c:v>
                </c:pt>
                <c:pt idx="4785">
                  <c:v>122.52160000001032</c:v>
                </c:pt>
                <c:pt idx="4786">
                  <c:v>122.54720000001033</c:v>
                </c:pt>
                <c:pt idx="4787">
                  <c:v>122.57280000001033</c:v>
                </c:pt>
                <c:pt idx="4788">
                  <c:v>122.59840000001034</c:v>
                </c:pt>
                <c:pt idx="4789">
                  <c:v>122.62400000001034</c:v>
                </c:pt>
                <c:pt idx="4790">
                  <c:v>122.64960000001035</c:v>
                </c:pt>
                <c:pt idx="4791">
                  <c:v>122.67520000001036</c:v>
                </c:pt>
                <c:pt idx="4792">
                  <c:v>122.70080000001036</c:v>
                </c:pt>
                <c:pt idx="4793">
                  <c:v>122.72640000001037</c:v>
                </c:pt>
                <c:pt idx="4794">
                  <c:v>122.75200000001037</c:v>
                </c:pt>
                <c:pt idx="4795">
                  <c:v>122.77760000001038</c:v>
                </c:pt>
                <c:pt idx="4796">
                  <c:v>122.80320000001039</c:v>
                </c:pt>
                <c:pt idx="4797">
                  <c:v>122.82880000001039</c:v>
                </c:pt>
                <c:pt idx="4798">
                  <c:v>122.8544000000104</c:v>
                </c:pt>
                <c:pt idx="4799">
                  <c:v>122.8800000000104</c:v>
                </c:pt>
                <c:pt idx="4800">
                  <c:v>122.90560000001041</c:v>
                </c:pt>
                <c:pt idx="4801">
                  <c:v>122.93120000001042</c:v>
                </c:pt>
                <c:pt idx="4802">
                  <c:v>122.95680000001042</c:v>
                </c:pt>
                <c:pt idx="4803">
                  <c:v>122.98240000001043</c:v>
                </c:pt>
                <c:pt idx="4804">
                  <c:v>123.00800000001044</c:v>
                </c:pt>
                <c:pt idx="4805">
                  <c:v>123.03360000001044</c:v>
                </c:pt>
                <c:pt idx="4806">
                  <c:v>123.05920000001045</c:v>
                </c:pt>
                <c:pt idx="4807">
                  <c:v>123.08480000001045</c:v>
                </c:pt>
                <c:pt idx="4808">
                  <c:v>123.11040000001046</c:v>
                </c:pt>
                <c:pt idx="4809">
                  <c:v>123.13600000001047</c:v>
                </c:pt>
                <c:pt idx="4810">
                  <c:v>123.16160000001047</c:v>
                </c:pt>
                <c:pt idx="4811">
                  <c:v>123.18720000001048</c:v>
                </c:pt>
                <c:pt idx="4812">
                  <c:v>123.21280000001047</c:v>
                </c:pt>
                <c:pt idx="4813">
                  <c:v>123.23840000001049</c:v>
                </c:pt>
                <c:pt idx="4814">
                  <c:v>123.2640000000105</c:v>
                </c:pt>
                <c:pt idx="4815">
                  <c:v>123.28960000001049</c:v>
                </c:pt>
                <c:pt idx="4816">
                  <c:v>123.31520000001051</c:v>
                </c:pt>
                <c:pt idx="4817">
                  <c:v>123.3408000000105</c:v>
                </c:pt>
                <c:pt idx="4818">
                  <c:v>123.36640000001051</c:v>
                </c:pt>
                <c:pt idx="4819">
                  <c:v>123.39200000001053</c:v>
                </c:pt>
                <c:pt idx="4820">
                  <c:v>123.41760000001052</c:v>
                </c:pt>
                <c:pt idx="4821">
                  <c:v>123.44320000001053</c:v>
                </c:pt>
                <c:pt idx="4822">
                  <c:v>123.46880000001053</c:v>
                </c:pt>
                <c:pt idx="4823">
                  <c:v>123.49440000001054</c:v>
                </c:pt>
                <c:pt idx="4824">
                  <c:v>123.52000000001055</c:v>
                </c:pt>
                <c:pt idx="4825">
                  <c:v>123.54560000001055</c:v>
                </c:pt>
                <c:pt idx="4826">
                  <c:v>123.57120000001056</c:v>
                </c:pt>
                <c:pt idx="4827">
                  <c:v>123.59680000001057</c:v>
                </c:pt>
                <c:pt idx="4828">
                  <c:v>123.62240000001057</c:v>
                </c:pt>
                <c:pt idx="4829">
                  <c:v>123.64800000001058</c:v>
                </c:pt>
                <c:pt idx="4830">
                  <c:v>123.67360000001058</c:v>
                </c:pt>
                <c:pt idx="4831">
                  <c:v>123.69920000001059</c:v>
                </c:pt>
                <c:pt idx="4832">
                  <c:v>123.7248000000106</c:v>
                </c:pt>
                <c:pt idx="4833">
                  <c:v>123.7504000000106</c:v>
                </c:pt>
                <c:pt idx="4834">
                  <c:v>123.77600000001061</c:v>
                </c:pt>
                <c:pt idx="4835">
                  <c:v>123.80160000001061</c:v>
                </c:pt>
                <c:pt idx="4836">
                  <c:v>123.82720000001062</c:v>
                </c:pt>
                <c:pt idx="4837">
                  <c:v>123.85280000001063</c:v>
                </c:pt>
                <c:pt idx="4838">
                  <c:v>123.87840000001063</c:v>
                </c:pt>
                <c:pt idx="4839">
                  <c:v>123.90400000001064</c:v>
                </c:pt>
                <c:pt idx="4840">
                  <c:v>123.92960000001064</c:v>
                </c:pt>
                <c:pt idx="4841">
                  <c:v>123.95520000001065</c:v>
                </c:pt>
                <c:pt idx="4842">
                  <c:v>123.98080000001066</c:v>
                </c:pt>
                <c:pt idx="4843">
                  <c:v>124.00640000001066</c:v>
                </c:pt>
                <c:pt idx="4844">
                  <c:v>124.03200000001067</c:v>
                </c:pt>
                <c:pt idx="4845">
                  <c:v>124.05760000001067</c:v>
                </c:pt>
                <c:pt idx="4846">
                  <c:v>124.08320000001068</c:v>
                </c:pt>
                <c:pt idx="4847">
                  <c:v>124.10880000001069</c:v>
                </c:pt>
                <c:pt idx="4848">
                  <c:v>124.13440000001069</c:v>
                </c:pt>
                <c:pt idx="4849">
                  <c:v>124.1600000000107</c:v>
                </c:pt>
                <c:pt idx="4850">
                  <c:v>124.18560000001069</c:v>
                </c:pt>
                <c:pt idx="4851">
                  <c:v>124.21120000001071</c:v>
                </c:pt>
                <c:pt idx="4852">
                  <c:v>124.23680000001072</c:v>
                </c:pt>
                <c:pt idx="4853">
                  <c:v>124.26240000001071</c:v>
                </c:pt>
                <c:pt idx="4854">
                  <c:v>124.28800000001073</c:v>
                </c:pt>
                <c:pt idx="4855">
                  <c:v>124.31360000001074</c:v>
                </c:pt>
                <c:pt idx="4856">
                  <c:v>124.33920000001073</c:v>
                </c:pt>
                <c:pt idx="4857">
                  <c:v>124.36480000001075</c:v>
                </c:pt>
                <c:pt idx="4858">
                  <c:v>124.39040000001074</c:v>
                </c:pt>
                <c:pt idx="4859">
                  <c:v>124.41600000001075</c:v>
                </c:pt>
                <c:pt idx="4860">
                  <c:v>124.44160000001077</c:v>
                </c:pt>
                <c:pt idx="4861">
                  <c:v>124.46720000001076</c:v>
                </c:pt>
                <c:pt idx="4862">
                  <c:v>124.49280000001077</c:v>
                </c:pt>
                <c:pt idx="4863">
                  <c:v>124.51840000001077</c:v>
                </c:pt>
                <c:pt idx="4864">
                  <c:v>124.54400000001078</c:v>
                </c:pt>
                <c:pt idx="4865">
                  <c:v>124.56960000001079</c:v>
                </c:pt>
                <c:pt idx="4866">
                  <c:v>124.59520000001079</c:v>
                </c:pt>
                <c:pt idx="4867">
                  <c:v>124.6208000000108</c:v>
                </c:pt>
                <c:pt idx="4868">
                  <c:v>124.6464000000108</c:v>
                </c:pt>
                <c:pt idx="4869">
                  <c:v>124.67200000001081</c:v>
                </c:pt>
                <c:pt idx="4870">
                  <c:v>124.69760000001082</c:v>
                </c:pt>
                <c:pt idx="4871">
                  <c:v>124.72320000001082</c:v>
                </c:pt>
                <c:pt idx="4872">
                  <c:v>124.74880000001083</c:v>
                </c:pt>
                <c:pt idx="4873">
                  <c:v>124.77440000001083</c:v>
                </c:pt>
                <c:pt idx="4874">
                  <c:v>124.80000000001084</c:v>
                </c:pt>
                <c:pt idx="4875">
                  <c:v>124.82560000001085</c:v>
                </c:pt>
                <c:pt idx="4876">
                  <c:v>124.85120000001085</c:v>
                </c:pt>
                <c:pt idx="4877">
                  <c:v>124.87680000001086</c:v>
                </c:pt>
                <c:pt idx="4878">
                  <c:v>124.90240000001087</c:v>
                </c:pt>
                <c:pt idx="4879">
                  <c:v>124.92800000001087</c:v>
                </c:pt>
                <c:pt idx="4880">
                  <c:v>124.95360000001088</c:v>
                </c:pt>
                <c:pt idx="4881">
                  <c:v>124.97920000001088</c:v>
                </c:pt>
                <c:pt idx="4882">
                  <c:v>125.00480000001089</c:v>
                </c:pt>
                <c:pt idx="4883">
                  <c:v>125.0304000000109</c:v>
                </c:pt>
                <c:pt idx="4884">
                  <c:v>125.0560000000109</c:v>
                </c:pt>
                <c:pt idx="4885">
                  <c:v>125.08160000001091</c:v>
                </c:pt>
                <c:pt idx="4886">
                  <c:v>125.10720000001091</c:v>
                </c:pt>
                <c:pt idx="4887">
                  <c:v>125.13280000001092</c:v>
                </c:pt>
                <c:pt idx="4888">
                  <c:v>125.15840000001093</c:v>
                </c:pt>
                <c:pt idx="4889">
                  <c:v>125.18400000001093</c:v>
                </c:pt>
                <c:pt idx="4890">
                  <c:v>125.20960000001094</c:v>
                </c:pt>
                <c:pt idx="4891">
                  <c:v>125.23520000001093</c:v>
                </c:pt>
                <c:pt idx="4892">
                  <c:v>125.26080000001095</c:v>
                </c:pt>
                <c:pt idx="4893">
                  <c:v>125.28640000001096</c:v>
                </c:pt>
                <c:pt idx="4894">
                  <c:v>125.31200000001095</c:v>
                </c:pt>
                <c:pt idx="4895">
                  <c:v>125.33760000001097</c:v>
                </c:pt>
                <c:pt idx="4896">
                  <c:v>125.36320000001096</c:v>
                </c:pt>
                <c:pt idx="4897">
                  <c:v>125.38880000001097</c:v>
                </c:pt>
                <c:pt idx="4898">
                  <c:v>125.41440000001099</c:v>
                </c:pt>
                <c:pt idx="4899">
                  <c:v>125.44000000001098</c:v>
                </c:pt>
                <c:pt idx="4900">
                  <c:v>125.46560000001099</c:v>
                </c:pt>
                <c:pt idx="4901">
                  <c:v>125.49120000001099</c:v>
                </c:pt>
                <c:pt idx="4902">
                  <c:v>125.516800000011</c:v>
                </c:pt>
                <c:pt idx="4903">
                  <c:v>125.54240000001101</c:v>
                </c:pt>
                <c:pt idx="4904">
                  <c:v>125.56800000001101</c:v>
                </c:pt>
                <c:pt idx="4905">
                  <c:v>125.59360000001102</c:v>
                </c:pt>
                <c:pt idx="4906">
                  <c:v>125.61920000001103</c:v>
                </c:pt>
                <c:pt idx="4907">
                  <c:v>125.64480000001103</c:v>
                </c:pt>
                <c:pt idx="4908">
                  <c:v>125.67040000001104</c:v>
                </c:pt>
                <c:pt idx="4909">
                  <c:v>125.69600000001104</c:v>
                </c:pt>
                <c:pt idx="4910">
                  <c:v>125.72160000001105</c:v>
                </c:pt>
                <c:pt idx="4911">
                  <c:v>125.74720000001106</c:v>
                </c:pt>
                <c:pt idx="4912">
                  <c:v>125.77280000001106</c:v>
                </c:pt>
                <c:pt idx="4913">
                  <c:v>125.79840000001107</c:v>
                </c:pt>
                <c:pt idx="4914">
                  <c:v>125.82400000001107</c:v>
                </c:pt>
                <c:pt idx="4915">
                  <c:v>125.84960000001108</c:v>
                </c:pt>
                <c:pt idx="4916">
                  <c:v>125.87520000001109</c:v>
                </c:pt>
                <c:pt idx="4917">
                  <c:v>125.90080000001109</c:v>
                </c:pt>
                <c:pt idx="4918">
                  <c:v>125.9264000000111</c:v>
                </c:pt>
                <c:pt idx="4919">
                  <c:v>125.9520000000111</c:v>
                </c:pt>
                <c:pt idx="4920">
                  <c:v>125.97760000001111</c:v>
                </c:pt>
                <c:pt idx="4921">
                  <c:v>126.00320000001112</c:v>
                </c:pt>
                <c:pt idx="4922">
                  <c:v>126.02880000001112</c:v>
                </c:pt>
                <c:pt idx="4923">
                  <c:v>126.05440000001113</c:v>
                </c:pt>
                <c:pt idx="4924">
                  <c:v>126.08000000001113</c:v>
                </c:pt>
                <c:pt idx="4925">
                  <c:v>126.10560000001114</c:v>
                </c:pt>
                <c:pt idx="4926">
                  <c:v>126.13120000001115</c:v>
                </c:pt>
                <c:pt idx="4927">
                  <c:v>126.15680000001115</c:v>
                </c:pt>
                <c:pt idx="4928">
                  <c:v>126.18240000001116</c:v>
                </c:pt>
                <c:pt idx="4929">
                  <c:v>126.20800000001117</c:v>
                </c:pt>
                <c:pt idx="4930">
                  <c:v>126.23360000001117</c:v>
                </c:pt>
                <c:pt idx="4931">
                  <c:v>126.25920000001118</c:v>
                </c:pt>
                <c:pt idx="4932">
                  <c:v>126.28480000001117</c:v>
                </c:pt>
                <c:pt idx="4933">
                  <c:v>126.31040000001119</c:v>
                </c:pt>
                <c:pt idx="4934">
                  <c:v>126.3360000000112</c:v>
                </c:pt>
                <c:pt idx="4935">
                  <c:v>126.36160000001119</c:v>
                </c:pt>
                <c:pt idx="4936">
                  <c:v>126.38720000001121</c:v>
                </c:pt>
                <c:pt idx="4937">
                  <c:v>126.4128000000112</c:v>
                </c:pt>
                <c:pt idx="4938">
                  <c:v>126.43840000001121</c:v>
                </c:pt>
                <c:pt idx="4939">
                  <c:v>126.46400000001123</c:v>
                </c:pt>
                <c:pt idx="4940">
                  <c:v>126.48960000001122</c:v>
                </c:pt>
                <c:pt idx="4941">
                  <c:v>126.51520000001123</c:v>
                </c:pt>
                <c:pt idx="4942">
                  <c:v>126.54080000001123</c:v>
                </c:pt>
                <c:pt idx="4943">
                  <c:v>126.56640000001124</c:v>
                </c:pt>
                <c:pt idx="4944">
                  <c:v>126.59200000001125</c:v>
                </c:pt>
                <c:pt idx="4945">
                  <c:v>126.61760000001125</c:v>
                </c:pt>
                <c:pt idx="4946">
                  <c:v>126.64320000001126</c:v>
                </c:pt>
                <c:pt idx="4947">
                  <c:v>126.66880000001126</c:v>
                </c:pt>
                <c:pt idx="4948">
                  <c:v>126.69440000001127</c:v>
                </c:pt>
                <c:pt idx="4949">
                  <c:v>126.72000000001128</c:v>
                </c:pt>
                <c:pt idx="4950">
                  <c:v>126.74560000001128</c:v>
                </c:pt>
                <c:pt idx="4951">
                  <c:v>126.77120000001129</c:v>
                </c:pt>
                <c:pt idx="4952">
                  <c:v>126.7968000000113</c:v>
                </c:pt>
                <c:pt idx="4953">
                  <c:v>126.8224000000113</c:v>
                </c:pt>
                <c:pt idx="4954">
                  <c:v>126.84800000001131</c:v>
                </c:pt>
                <c:pt idx="4955">
                  <c:v>126.87360000001131</c:v>
                </c:pt>
                <c:pt idx="4956">
                  <c:v>126.89920000001132</c:v>
                </c:pt>
                <c:pt idx="4957">
                  <c:v>126.92480000001133</c:v>
                </c:pt>
                <c:pt idx="4958">
                  <c:v>126.95040000001133</c:v>
                </c:pt>
                <c:pt idx="4959">
                  <c:v>126.97600000001134</c:v>
                </c:pt>
                <c:pt idx="4960">
                  <c:v>127.00160000001134</c:v>
                </c:pt>
                <c:pt idx="4961">
                  <c:v>127.02720000001135</c:v>
                </c:pt>
                <c:pt idx="4962">
                  <c:v>127.05280000001136</c:v>
                </c:pt>
                <c:pt idx="4963">
                  <c:v>127.07840000001136</c:v>
                </c:pt>
                <c:pt idx="4964">
                  <c:v>127.10400000001137</c:v>
                </c:pt>
                <c:pt idx="4965">
                  <c:v>127.12960000001137</c:v>
                </c:pt>
                <c:pt idx="4966">
                  <c:v>127.15520000001138</c:v>
                </c:pt>
                <c:pt idx="4967">
                  <c:v>127.18080000001139</c:v>
                </c:pt>
                <c:pt idx="4968">
                  <c:v>127.20640000001139</c:v>
                </c:pt>
                <c:pt idx="4969">
                  <c:v>127.2320000000114</c:v>
                </c:pt>
                <c:pt idx="4970">
                  <c:v>127.25760000001139</c:v>
                </c:pt>
                <c:pt idx="4971">
                  <c:v>127.2832000000114</c:v>
                </c:pt>
                <c:pt idx="4972">
                  <c:v>127.30880000001142</c:v>
                </c:pt>
                <c:pt idx="4973">
                  <c:v>127.33440000001141</c:v>
                </c:pt>
                <c:pt idx="4974">
                  <c:v>127.36000000001142</c:v>
                </c:pt>
                <c:pt idx="4975">
                  <c:v>127.38560000001142</c:v>
                </c:pt>
                <c:pt idx="4976">
                  <c:v>127.41120000001143</c:v>
                </c:pt>
                <c:pt idx="4977">
                  <c:v>127.43680000001144</c:v>
                </c:pt>
                <c:pt idx="4978">
                  <c:v>127.46240000001144</c:v>
                </c:pt>
                <c:pt idx="4979">
                  <c:v>127.48800000001145</c:v>
                </c:pt>
                <c:pt idx="4980">
                  <c:v>127.51360000001146</c:v>
                </c:pt>
                <c:pt idx="4981">
                  <c:v>127.53920000001146</c:v>
                </c:pt>
                <c:pt idx="4982">
                  <c:v>127.56480000001147</c:v>
                </c:pt>
                <c:pt idx="4983">
                  <c:v>127.59040000001147</c:v>
                </c:pt>
                <c:pt idx="4984">
                  <c:v>127.61600000001148</c:v>
                </c:pt>
                <c:pt idx="4985">
                  <c:v>127.64160000001149</c:v>
                </c:pt>
                <c:pt idx="4986">
                  <c:v>127.66720000001149</c:v>
                </c:pt>
                <c:pt idx="4987">
                  <c:v>127.6928000000115</c:v>
                </c:pt>
                <c:pt idx="4988">
                  <c:v>127.7184000000115</c:v>
                </c:pt>
                <c:pt idx="4989">
                  <c:v>127.74400000001151</c:v>
                </c:pt>
                <c:pt idx="4990">
                  <c:v>127.76960000001152</c:v>
                </c:pt>
                <c:pt idx="4991">
                  <c:v>127.79520000001152</c:v>
                </c:pt>
                <c:pt idx="4992">
                  <c:v>127.82080000001153</c:v>
                </c:pt>
                <c:pt idx="4993">
                  <c:v>127.84640000001153</c:v>
                </c:pt>
                <c:pt idx="4994">
                  <c:v>127.87200000001154</c:v>
                </c:pt>
                <c:pt idx="4995">
                  <c:v>127.89760000001155</c:v>
                </c:pt>
                <c:pt idx="4996">
                  <c:v>127.92320000001155</c:v>
                </c:pt>
                <c:pt idx="4997">
                  <c:v>127.94880000001156</c:v>
                </c:pt>
                <c:pt idx="4998">
                  <c:v>127.97440000001156</c:v>
                </c:pt>
                <c:pt idx="4999">
                  <c:v>128.00000000001157</c:v>
                </c:pt>
              </c:numCache>
            </c:numRef>
          </c:xVal>
          <c:yVal>
            <c:numRef>
              <c:f>Sheet2!$E$10:$E$12349</c:f>
              <c:numCache>
                <c:formatCode>General</c:formatCode>
                <c:ptCount val="12340"/>
                <c:pt idx="0">
                  <c:v>-3.9969748813554846E-3</c:v>
                </c:pt>
                <c:pt idx="1">
                  <c:v>-1.5966176369884805E-2</c:v>
                </c:pt>
                <c:pt idx="2">
                  <c:v>-3.5842829704958723E-2</c:v>
                </c:pt>
                <c:pt idx="3">
                  <c:v>-6.3520277664207814E-2</c:v>
                </c:pt>
                <c:pt idx="4">
                  <c:v>-9.8851880187559471E-2</c:v>
                </c:pt>
                <c:pt idx="5">
                  <c:v>-0.14165357434803053</c:v>
                </c:pt>
                <c:pt idx="6">
                  <c:v>-0.19170700273258226</c:v>
                </c:pt>
                <c:pt idx="7">
                  <c:v>-0.24876310202525329</c:v>
                </c:pt>
                <c:pt idx="8">
                  <c:v>-0.31254603350891885</c:v>
                </c:pt>
                <c:pt idx="9">
                  <c:v>-0.38275733346311053</c:v>
                </c:pt>
                <c:pt idx="10">
                  <c:v>-0.45908016368905491</c:v>
                </c:pt>
                <c:pt idx="11">
                  <c:v>-0.54118354989268525</c:v>
                </c:pt>
                <c:pt idx="12">
                  <c:v>-0.62872650736688829</c:v>
                </c:pt>
                <c:pt idx="13">
                  <c:v>-0.7213619681415685</c:v>
                </c:pt>
                <c:pt idx="14">
                  <c:v>-0.81874044028595205</c:v>
                </c:pt>
                <c:pt idx="15">
                  <c:v>-0.92051334719620892</c:v>
                </c:pt>
                <c:pt idx="16">
                  <c:v>-1.0263360114795708</c:v>
                </c:pt>
                <c:pt idx="17">
                  <c:v>-1.1358702636534428</c:v>
                </c:pt>
                <c:pt idx="18">
                  <c:v>-1.2487866697371424</c:v>
                </c:pt>
                <c:pt idx="19">
                  <c:v>-1.3647663835690083</c:v>
                </c:pt>
                <c:pt idx="20">
                  <c:v>-1.4835026391724377</c:v>
                </c:pt>
                <c:pt idx="21">
                  <c:v>-1.6047019057283503</c:v>
                </c:pt>
                <c:pt idx="22">
                  <c:v>-1.7280847328182176</c:v>
                </c:pt>
                <c:pt idx="23">
                  <c:v>-1.8533863168007034</c:v>
                </c:pt>
                <c:pt idx="24">
                  <c:v>-1.9803568207448647</c:v>
                </c:pt>
                <c:pt idx="25">
                  <c:v>-2.1087614805537864</c:v>
                </c:pt>
                <c:pt idx="26">
                  <c:v>-2.2383805290646146</c:v>
                </c:pt>
                <c:pt idx="27">
                  <c:v>-2.3690089682722477</c:v>
                </c:pt>
                <c:pt idx="28">
                  <c:v>-2.5004562176372853</c:v>
                </c:pt>
                <c:pt idx="29">
                  <c:v>-2.6325456639082372</c:v>
                </c:pt>
                <c:pt idx="30">
                  <c:v>-2.765114135184271</c:v>
                </c:pt>
                <c:pt idx="31">
                  <c:v>-2.8980113192006764</c:v>
                </c:pt>
                <c:pt idx="32">
                  <c:v>-3.0310991431364944</c:v>
                </c:pt>
                <c:pt idx="33">
                  <c:v>-3.1642511296953071</c:v>
                </c:pt>
                <c:pt idx="34">
                  <c:v>-3.2973517418439235</c:v>
                </c:pt>
                <c:pt idx="35">
                  <c:v>-3.4302957264397946</c:v>
                </c:pt>
                <c:pt idx="36">
                  <c:v>-3.5629874650491145</c:v>
                </c:pt>
                <c:pt idx="37">
                  <c:v>-3.6953403385561501</c:v>
                </c:pt>
                <c:pt idx="38">
                  <c:v>-3.8272761106844579</c:v>
                </c:pt>
                <c:pt idx="39">
                  <c:v>-3.958724334278469</c:v>
                </c:pt>
                <c:pt idx="40">
                  <c:v>-4.0896217831156703</c:v>
                </c:pt>
                <c:pt idx="41">
                  <c:v>-4.2199119111149566</c:v>
                </c:pt>
                <c:pt idx="42">
                  <c:v>-4.3495443400589959</c:v>
                </c:pt>
                <c:pt idx="43">
                  <c:v>-4.4784743763375809</c:v>
                </c:pt>
                <c:pt idx="44">
                  <c:v>-4.6066625567275752</c:v>
                </c:pt>
                <c:pt idx="45">
                  <c:v>-4.7340742228367674</c:v>
                </c:pt>
                <c:pt idx="46">
                  <c:v>-4.860679123538052</c:v>
                </c:pt>
                <c:pt idx="47">
                  <c:v>-4.9864510444930188</c:v>
                </c:pt>
                <c:pt idx="48">
                  <c:v>-5.1113674636988122</c:v>
                </c:pt>
                <c:pt idx="49">
                  <c:v>-5.2354092318770498</c:v>
                </c:pt>
                <c:pt idx="50">
                  <c:v>-5.3585602764507891</c:v>
                </c:pt>
                <c:pt idx="51">
                  <c:v>-5.4808073278157723</c:v>
                </c:pt>
                <c:pt idx="52">
                  <c:v>-5.6021396665995464</c:v>
                </c:pt>
                <c:pt idx="53">
                  <c:v>-5.7225488906103195</c:v>
                </c:pt>
                <c:pt idx="54">
                  <c:v>-5.8420287002020208</c:v>
                </c:pt>
                <c:pt idx="55">
                  <c:v>-5.9605747008186363</c:v>
                </c:pt>
                <c:pt idx="56">
                  <c:v>-6.078184221526941</c:v>
                </c:pt>
                <c:pt idx="57">
                  <c:v>-6.1948561483984381</c:v>
                </c:pt>
                <c:pt idx="58">
                  <c:v>-6.3105907716576439</c:v>
                </c:pt>
                <c:pt idx="59">
                  <c:v>-6.4253896455721273</c:v>
                </c:pt>
                <c:pt idx="60">
                  <c:v>-6.5392554601192465</c:v>
                </c:pt>
                <c:pt idx="61">
                  <c:v>-6.6521919235236258</c:v>
                </c:pt>
                <c:pt idx="62">
                  <c:v>-6.76420365481796</c:v>
                </c:pt>
                <c:pt idx="63">
                  <c:v>-6.8752960856362231</c:v>
                </c:pt>
                <c:pt idx="64">
                  <c:v>-6.9854753705033641</c:v>
                </c:pt>
                <c:pt idx="65">
                  <c:v>-7.0947483049376894</c:v>
                </c:pt>
                <c:pt idx="66">
                  <c:v>-7.2031222507321724</c:v>
                </c:pt>
                <c:pt idx="67">
                  <c:v>-7.3106050678279315</c:v>
                </c:pt>
                <c:pt idx="68">
                  <c:v>-7.4172050522376409</c:v>
                </c:pt>
                <c:pt idx="69">
                  <c:v>-7.522930879518209</c:v>
                </c:pt>
                <c:pt idx="70">
                  <c:v>-7.6277915533312228</c:v>
                </c:pt>
                <c:pt idx="71">
                  <c:v>-7.731796358665858</c:v>
                </c:pt>
                <c:pt idx="72">
                  <c:v>-7.8349548193329257</c:v>
                </c:pt>
                <c:pt idx="73">
                  <c:v>-7.9372766593700552</c:v>
                </c:pt>
                <c:pt idx="74">
                  <c:v>-8.0387717680272761</c:v>
                </c:pt>
                <c:pt idx="75">
                  <c:v>-8.1394501680290681</c:v>
                </c:pt>
                <c:pt idx="76">
                  <c:v>-8.2393219868338523</c:v>
                </c:pt>
                <c:pt idx="77">
                  <c:v>-8.3383974306351032</c:v>
                </c:pt>
                <c:pt idx="78">
                  <c:v>-8.4366867608690512</c:v>
                </c:pt>
                <c:pt idx="79">
                  <c:v>-8.5342002730137771</c:v>
                </c:pt>
                <c:pt idx="80">
                  <c:v>-8.6309482774822932</c:v>
                </c:pt>
                <c:pt idx="81">
                  <c:v>-8.7269410824286862</c:v>
                </c:pt>
                <c:pt idx="82">
                  <c:v>-8.8221889783016536</c:v>
                </c:pt>
                <c:pt idx="83">
                  <c:v>-8.916702223993541</c:v>
                </c:pt>
                <c:pt idx="84">
                  <c:v>-9.0104910344458453</c:v>
                </c:pt>
                <c:pt idx="85">
                  <c:v>-9.103565569583937</c:v>
                </c:pt>
                <c:pt idx="86">
                  <c:v>-9.1959359244642371</c:v>
                </c:pt>
                <c:pt idx="87">
                  <c:v>-9.2876121205273279</c:v>
                </c:pt>
                <c:pt idx="88">
                  <c:v>-9.3786040978590712</c:v>
                </c:pt>
                <c:pt idx="89">
                  <c:v>-9.4689217083704218</c:v>
                </c:pt>
                <c:pt idx="90">
                  <c:v>-9.5585747098140725</c:v>
                </c:pt>
                <c:pt idx="91">
                  <c:v>-9.6475727605629302</c:v>
                </c:pt>
                <c:pt idx="92">
                  <c:v>-9.7359254150819261</c:v>
                </c:pt>
                <c:pt idx="93">
                  <c:v>-9.8236421200304171</c:v>
                </c:pt>
                <c:pt idx="94">
                  <c:v>-9.9107322109377183</c:v>
                </c:pt>
                <c:pt idx="95">
                  <c:v>-9.9972049093993061</c:v>
                </c:pt>
                <c:pt idx="96">
                  <c:v>-10.083069320745592</c:v>
                </c:pt>
                <c:pt idx="97">
                  <c:v>-10.168334432139345</c:v>
                </c:pt>
                <c:pt idx="98">
                  <c:v>-10.25300911106147</c:v>
                </c:pt>
                <c:pt idx="99">
                  <c:v>-10.337102104148466</c:v>
                </c:pt>
                <c:pt idx="100">
                  <c:v>-10.420622036347879</c:v>
                </c:pt>
                <c:pt idx="101">
                  <c:v>-10.50357741036095</c:v>
                </c:pt>
                <c:pt idx="102">
                  <c:v>-10.585976606344399</c:v>
                </c:pt>
                <c:pt idx="103">
                  <c:v>-10.667827881845596</c:v>
                </c:pt>
                <c:pt idx="104">
                  <c:v>-10.749139371947649</c:v>
                </c:pt>
                <c:pt idx="105">
                  <c:v>-10.829919089602861</c:v>
                </c:pt>
                <c:pt idx="106">
                  <c:v>-10.910174926135031</c:v>
                </c:pt>
                <c:pt idx="107">
                  <c:v>-10.989914651892638</c:v>
                </c:pt>
                <c:pt idx="108">
                  <c:v>-11.069145917036465</c:v>
                </c:pt>
                <c:pt idx="109">
                  <c:v>-11.147876252446832</c:v>
                </c:pt>
                <c:pt idx="110">
                  <c:v>-11.226113070736746</c:v>
                </c:pt>
                <c:pt idx="111">
                  <c:v>-11.303863667358526</c:v>
                </c:pt>
                <c:pt idx="112">
                  <c:v>-11.381135221792528</c:v>
                </c:pt>
                <c:pt idx="113">
                  <c:v>-11.457934798807724</c:v>
                </c:pt>
                <c:pt idx="114">
                  <c:v>-11.534269349784532</c:v>
                </c:pt>
                <c:pt idx="115">
                  <c:v>-11.610145714091567</c:v>
                </c:pt>
                <c:pt idx="116">
                  <c:v>-11.685570620508248</c:v>
                </c:pt>
                <c:pt idx="117">
                  <c:v>-11.760550688686324</c:v>
                </c:pt>
                <c:pt idx="118">
                  <c:v>-11.835092430643758</c:v>
                </c:pt>
                <c:pt idx="119">
                  <c:v>-11.909202252285272</c:v>
                </c:pt>
                <c:pt idx="120">
                  <c:v>-11.982886454943978</c:v>
                </c:pt>
                <c:pt idx="121">
                  <c:v>-12.056151236939542</c:v>
                </c:pt>
                <c:pt idx="122">
                  <c:v>-12.129002695148298</c:v>
                </c:pt>
                <c:pt idx="123">
                  <c:v>-12.201446826581517</c:v>
                </c:pt>
                <c:pt idx="124">
                  <c:v>-12.273489529968199</c:v>
                </c:pt>
                <c:pt idx="125">
                  <c:v>-12.345136607339183</c:v>
                </c:pt>
                <c:pt idx="126">
                  <c:v>-12.416393765609651</c:v>
                </c:pt>
                <c:pt idx="127">
                  <c:v>-12.487266618157506</c:v>
                </c:pt>
                <c:pt idx="128">
                  <c:v>-12.557760686395206</c:v>
                </c:pt>
                <c:pt idx="129">
                  <c:v>-12.627881401333021</c:v>
                </c:pt>
                <c:pt idx="130">
                  <c:v>-12.697634105131865</c:v>
                </c:pt>
                <c:pt idx="131">
                  <c:v>-12.767024052643933</c:v>
                </c:pt>
                <c:pt idx="132">
                  <c:v>-12.836056412939811</c:v>
                </c:pt>
                <c:pt idx="133">
                  <c:v>-12.904736270820761</c:v>
                </c:pt>
                <c:pt idx="134">
                  <c:v>-12.973068628314863</c:v>
                </c:pt>
                <c:pt idx="135">
                  <c:v>-13.041058406156267</c:v>
                </c:pt>
                <c:pt idx="136">
                  <c:v>-13.108710445246462</c:v>
                </c:pt>
                <c:pt idx="137">
                  <c:v>-13.176029508096992</c:v>
                </c:pt>
                <c:pt idx="138">
                  <c:v>-13.243020280252829</c:v>
                </c:pt>
                <c:pt idx="139">
                  <c:v>-13.309687371696008</c:v>
                </c:pt>
                <c:pt idx="140">
                  <c:v>-13.376035318228919</c:v>
                </c:pt>
                <c:pt idx="141">
                  <c:v>-13.442068582837042</c:v>
                </c:pt>
                <c:pt idx="142">
                  <c:v>-13.507791557030686</c:v>
                </c:pt>
                <c:pt idx="143">
                  <c:v>-13.573208562165627</c:v>
                </c:pt>
                <c:pt idx="144">
                  <c:v>-13.638323850742349</c:v>
                </c:pt>
                <c:pt idx="145">
                  <c:v>-13.703141607683943</c:v>
                </c:pt>
                <c:pt idx="146">
                  <c:v>-13.767665951592404</c:v>
                </c:pt>
                <c:pt idx="147">
                  <c:v>-13.831900935983475</c:v>
                </c:pt>
                <c:pt idx="148">
                  <c:v>-13.895850550499979</c:v>
                </c:pt>
                <c:pt idx="149">
                  <c:v>-13.959518722103736</c:v>
                </c:pt>
                <c:pt idx="150">
                  <c:v>-14.022909316246066</c:v>
                </c:pt>
                <c:pt idx="151">
                  <c:v>-14.086026138017161</c:v>
                </c:pt>
                <c:pt idx="152">
                  <c:v>-14.148872933274333</c:v>
                </c:pt>
                <c:pt idx="153">
                  <c:v>-14.211453389749384</c:v>
                </c:pt>
                <c:pt idx="154">
                  <c:v>-14.27377113813521</c:v>
                </c:pt>
                <c:pt idx="155">
                  <c:v>-14.33582975315201</c:v>
                </c:pt>
                <c:pt idx="156">
                  <c:v>-14.397632754593099</c:v>
                </c:pt>
                <c:pt idx="157">
                  <c:v>-14.459183608350809</c:v>
                </c:pt>
                <c:pt idx="158">
                  <c:v>-14.520485727422489</c:v>
                </c:pt>
                <c:pt idx="159">
                  <c:v>-14.581542472897098</c:v>
                </c:pt>
                <c:pt idx="160">
                  <c:v>-14.642357154922466</c:v>
                </c:pt>
                <c:pt idx="161">
                  <c:v>-14.702933033653629</c:v>
                </c:pt>
                <c:pt idx="162">
                  <c:v>-14.763273320182519</c:v>
                </c:pt>
                <c:pt idx="163">
                  <c:v>-14.823381177449161</c:v>
                </c:pt>
                <c:pt idx="164">
                  <c:v>-14.883259721134884</c:v>
                </c:pt>
                <c:pt idx="165">
                  <c:v>-14.942912020537689</c:v>
                </c:pt>
                <c:pt idx="166">
                  <c:v>-15.002341099430115</c:v>
                </c:pt>
                <c:pt idx="167">
                  <c:v>-15.061549936899928</c:v>
                </c:pt>
                <c:pt idx="168">
                  <c:v>-15.120541468173924</c:v>
                </c:pt>
                <c:pt idx="169">
                  <c:v>-15.179318585425136</c:v>
                </c:pt>
                <c:pt idx="170">
                  <c:v>-15.237884138563764</c:v>
                </c:pt>
                <c:pt idx="171">
                  <c:v>-15.296240936012111</c:v>
                </c:pt>
                <c:pt idx="172">
                  <c:v>-15.354391745463859</c:v>
                </c:pt>
                <c:pt idx="173">
                  <c:v>-15.412339294627969</c:v>
                </c:pt>
                <c:pt idx="174">
                  <c:v>-15.470086271957435</c:v>
                </c:pt>
                <c:pt idx="175">
                  <c:v>-15.527635327363356</c:v>
                </c:pt>
                <c:pt idx="176">
                  <c:v>-15.584989072914379</c:v>
                </c:pt>
                <c:pt idx="177">
                  <c:v>-15.642150083522042</c:v>
                </c:pt>
                <c:pt idx="178">
                  <c:v>-15.69912089761212</c:v>
                </c:pt>
                <c:pt idx="179">
                  <c:v>-15.755904017782365</c:v>
                </c:pt>
                <c:pt idx="180">
                  <c:v>-15.812501911446844</c:v>
                </c:pt>
                <c:pt idx="181">
                  <c:v>-15.868917011467211</c:v>
                </c:pt>
                <c:pt idx="182">
                  <c:v>-15.92515171677114</c:v>
                </c:pt>
                <c:pt idx="183">
                  <c:v>-15.98120839295821</c:v>
                </c:pt>
                <c:pt idx="184">
                  <c:v>-16.037089372893476</c:v>
                </c:pt>
                <c:pt idx="185">
                  <c:v>-16.092796957289</c:v>
                </c:pt>
                <c:pt idx="186">
                  <c:v>-16.148333415273655</c:v>
                </c:pt>
                <c:pt idx="187">
                  <c:v>-16.203700984951276</c:v>
                </c:pt>
                <c:pt idx="188">
                  <c:v>-16.258901873947639</c:v>
                </c:pt>
                <c:pt idx="189">
                  <c:v>-16.313938259946294</c:v>
                </c:pt>
                <c:pt idx="190">
                  <c:v>-16.368812291213658</c:v>
                </c:pt>
                <c:pt idx="191">
                  <c:v>-16.423526087113427</c:v>
                </c:pt>
                <c:pt idx="192">
                  <c:v>-16.478081738610751</c:v>
                </c:pt>
                <c:pt idx="193">
                  <c:v>-16.532481308766144</c:v>
                </c:pt>
                <c:pt idx="194">
                  <c:v>-16.58672683321959</c:v>
                </c:pt>
                <c:pt idx="195">
                  <c:v>-16.64082032066484</c:v>
                </c:pt>
                <c:pt idx="196">
                  <c:v>-16.694763753314309</c:v>
                </c:pt>
                <c:pt idx="197">
                  <c:v>-16.748559087354614</c:v>
                </c:pt>
                <c:pt idx="198">
                  <c:v>-16.802208253393072</c:v>
                </c:pt>
                <c:pt idx="199">
                  <c:v>-16.855713156895252</c:v>
                </c:pt>
                <c:pt idx="200">
                  <c:v>-16.909075678613867</c:v>
                </c:pt>
                <c:pt idx="201">
                  <c:v>-16.962297675009193</c:v>
                </c:pt>
                <c:pt idx="202">
                  <c:v>-17.015380978661049</c:v>
                </c:pt>
                <c:pt idx="203">
                  <c:v>-17.06832739867275</c:v>
                </c:pt>
                <c:pt idx="204">
                  <c:v>-17.121138721067023</c:v>
                </c:pt>
                <c:pt idx="205">
                  <c:v>-17.173816709174162</c:v>
                </c:pt>
                <c:pt idx="206">
                  <c:v>-17.226363104012556</c:v>
                </c:pt>
                <c:pt idx="207">
                  <c:v>-17.278779624661713</c:v>
                </c:pt>
                <c:pt idx="208">
                  <c:v>-17.331067968628048</c:v>
                </c:pt>
                <c:pt idx="209">
                  <c:v>-17.383229812203531</c:v>
                </c:pt>
                <c:pt idx="210">
                  <c:v>-17.435266810817279</c:v>
                </c:pt>
                <c:pt idx="211">
                  <c:v>-17.487180599380359</c:v>
                </c:pt>
                <c:pt idx="212">
                  <c:v>-17.538972792624008</c:v>
                </c:pt>
                <c:pt idx="213">
                  <c:v>-17.590644985431094</c:v>
                </c:pt>
                <c:pt idx="214">
                  <c:v>-17.642198753161374</c:v>
                </c:pt>
                <c:pt idx="215">
                  <c:v>-17.693635651970428</c:v>
                </c:pt>
                <c:pt idx="216">
                  <c:v>-17.744957219122423</c:v>
                </c:pt>
                <c:pt idx="217">
                  <c:v>-17.796164973296968</c:v>
                </c:pt>
                <c:pt idx="218">
                  <c:v>-17.847260414890023</c:v>
                </c:pt>
                <c:pt idx="219">
                  <c:v>-17.898245026309162</c:v>
                </c:pt>
                <c:pt idx="220">
                  <c:v>-17.949120272263144</c:v>
                </c:pt>
                <c:pt idx="221">
                  <c:v>-17.999887600046016</c:v>
                </c:pt>
                <c:pt idx="222">
                  <c:v>-18.050548439815895</c:v>
                </c:pt>
                <c:pt idx="223">
                  <c:v>-18.101104204868371</c:v>
                </c:pt>
                <c:pt idx="224">
                  <c:v>-18.151556291904946</c:v>
                </c:pt>
                <c:pt idx="225">
                  <c:v>-18.201906081296201</c:v>
                </c:pt>
                <c:pt idx="226">
                  <c:v>-18.252154937340258</c:v>
                </c:pt>
                <c:pt idx="227">
                  <c:v>-18.302304208516297</c:v>
                </c:pt>
                <c:pt idx="228">
                  <c:v>-18.352355227733359</c:v>
                </c:pt>
                <c:pt idx="229">
                  <c:v>-18.402309312574555</c:v>
                </c:pt>
                <c:pt idx="230">
                  <c:v>-18.452167765536753</c:v>
                </c:pt>
                <c:pt idx="231">
                  <c:v>-18.501931874265825</c:v>
                </c:pt>
                <c:pt idx="232">
                  <c:v>-18.551602911787544</c:v>
                </c:pt>
                <c:pt idx="233">
                  <c:v>-18.601182136734291</c:v>
                </c:pt>
                <c:pt idx="234">
                  <c:v>-18.650670793567535</c:v>
                </c:pt>
                <c:pt idx="235">
                  <c:v>-18.700070112796322</c:v>
                </c:pt>
                <c:pt idx="236">
                  <c:v>-18.749381311191751</c:v>
                </c:pt>
                <c:pt idx="237">
                  <c:v>-18.798605591997514</c:v>
                </c:pt>
                <c:pt idx="238">
                  <c:v>-18.847744145136708</c:v>
                </c:pt>
                <c:pt idx="239">
                  <c:v>-18.896798147414795</c:v>
                </c:pt>
                <c:pt idx="240">
                  <c:v>-18.945768762719062</c:v>
                </c:pt>
                <c:pt idx="241">
                  <c:v>-18.994657142214312</c:v>
                </c:pt>
                <c:pt idx="242">
                  <c:v>-19.043464424535198</c:v>
                </c:pt>
                <c:pt idx="243">
                  <c:v>-19.092191735975057</c:v>
                </c:pt>
                <c:pt idx="244">
                  <c:v>-19.140840190671351</c:v>
                </c:pt>
                <c:pt idx="245">
                  <c:v>-19.189410890787897</c:v>
                </c:pt>
                <c:pt idx="246">
                  <c:v>-19.237904926693808</c:v>
                </c:pt>
                <c:pt idx="247">
                  <c:v>-19.286323377139261</c:v>
                </c:pt>
                <c:pt idx="248">
                  <c:v>-19.334667309428202</c:v>
                </c:pt>
                <c:pt idx="249">
                  <c:v>-19.382937779588037</c:v>
                </c:pt>
                <c:pt idx="250">
                  <c:v>-19.431135832536288</c:v>
                </c:pt>
                <c:pt idx="251">
                  <c:v>-19.479262502244385</c:v>
                </c:pt>
                <c:pt idx="252">
                  <c:v>-19.527318811898603</c:v>
                </c:pt>
                <c:pt idx="253">
                  <c:v>-19.575305774058176</c:v>
                </c:pt>
                <c:pt idx="254">
                  <c:v>-19.623224390810705</c:v>
                </c:pt>
                <c:pt idx="255">
                  <c:v>-19.671075653924884</c:v>
                </c:pt>
                <c:pt idx="256">
                  <c:v>-19.718860545000542</c:v>
                </c:pt>
                <c:pt idx="257">
                  <c:v>-19.766580035616197</c:v>
                </c:pt>
                <c:pt idx="258">
                  <c:v>-19.814235087474017</c:v>
                </c:pt>
                <c:pt idx="259">
                  <c:v>-19.861826652542319</c:v>
                </c:pt>
                <c:pt idx="260">
                  <c:v>-19.909355673195673</c:v>
                </c:pt>
                <c:pt idx="261">
                  <c:v>-19.95682308235261</c:v>
                </c:pt>
                <c:pt idx="262">
                  <c:v>-20.00422980361099</c:v>
                </c:pt>
                <c:pt idx="263">
                  <c:v>-20.05157675138107</c:v>
                </c:pt>
                <c:pt idx="264">
                  <c:v>-20.098864831016446</c:v>
                </c:pt>
                <c:pt idx="265">
                  <c:v>-20.146094938942621</c:v>
                </c:pt>
                <c:pt idx="266">
                  <c:v>-20.193267962783565</c:v>
                </c:pt>
                <c:pt idx="267">
                  <c:v>-20.240384781486103</c:v>
                </c:pt>
                <c:pt idx="268">
                  <c:v>-20.287446265442266</c:v>
                </c:pt>
                <c:pt idx="269">
                  <c:v>-20.334453276609587</c:v>
                </c:pt>
                <c:pt idx="270">
                  <c:v>-20.381406668629413</c:v>
                </c:pt>
                <c:pt idx="271">
                  <c:v>-20.428307286943291</c:v>
                </c:pt>
                <c:pt idx="272">
                  <c:v>-20.475155968907419</c:v>
                </c:pt>
                <c:pt idx="273">
                  <c:v>-20.521953543905227</c:v>
                </c:pt>
                <c:pt idx="274">
                  <c:v>-20.568700833458148</c:v>
                </c:pt>
                <c:pt idx="275">
                  <c:v>-20.615398651334523</c:v>
                </c:pt>
                <c:pt idx="276">
                  <c:v>-20.66204780365678</c:v>
                </c:pt>
                <c:pt idx="277">
                  <c:v>-20.708649089006915</c:v>
                </c:pt>
                <c:pt idx="278">
                  <c:v>-20.755203298530198</c:v>
                </c:pt>
                <c:pt idx="279">
                  <c:v>-20.801711216037233</c:v>
                </c:pt>
                <c:pt idx="280">
                  <c:v>-20.848173618104415</c:v>
                </c:pt>
                <c:pt idx="281">
                  <c:v>-20.894591274172747</c:v>
                </c:pt>
                <c:pt idx="282">
                  <c:v>-20.940964946645082</c:v>
                </c:pt>
                <c:pt idx="283">
                  <c:v>-20.987295390981828</c:v>
                </c:pt>
                <c:pt idx="284">
                  <c:v>-21.033583355795162</c:v>
                </c:pt>
                <c:pt idx="285">
                  <c:v>-21.079829582941674</c:v>
                </c:pt>
                <c:pt idx="286">
                  <c:v>-21.126034807613653</c:v>
                </c:pt>
                <c:pt idx="287">
                  <c:v>-21.172199758428878</c:v>
                </c:pt>
                <c:pt idx="288">
                  <c:v>-21.218325157518997</c:v>
                </c:pt>
                <c:pt idx="289">
                  <c:v>-21.264411720616554</c:v>
                </c:pt>
                <c:pt idx="290">
                  <c:v>-21.310460157140675</c:v>
                </c:pt>
                <c:pt idx="291">
                  <c:v>-21.356471170281356</c:v>
                </c:pt>
                <c:pt idx="292">
                  <c:v>-21.402445457082525</c:v>
                </c:pt>
                <c:pt idx="293">
                  <c:v>-21.448383708523771</c:v>
                </c:pt>
                <c:pt idx="294">
                  <c:v>-21.494286609600827</c:v>
                </c:pt>
                <c:pt idx="295">
                  <c:v>-21.540154839404835</c:v>
                </c:pt>
                <c:pt idx="296">
                  <c:v>-21.585989071200395</c:v>
                </c:pt>
                <c:pt idx="297">
                  <c:v>-21.631789972502396</c:v>
                </c:pt>
                <c:pt idx="298">
                  <c:v>-21.677558205151694</c:v>
                </c:pt>
                <c:pt idx="299">
                  <c:v>-21.723294425389675</c:v>
                </c:pt>
                <c:pt idx="300">
                  <c:v>-21.768999283931638</c:v>
                </c:pt>
                <c:pt idx="301">
                  <c:v>-21.814673426039132</c:v>
                </c:pt>
                <c:pt idx="302">
                  <c:v>-21.860317491591118</c:v>
                </c:pt>
                <c:pt idx="303">
                  <c:v>-21.90593211515419</c:v>
                </c:pt>
                <c:pt idx="304">
                  <c:v>-21.951517926051611</c:v>
                </c:pt>
                <c:pt idx="305">
                  <c:v>-21.997075548431432</c:v>
                </c:pt>
                <c:pt idx="306">
                  <c:v>-22.042605601333552</c:v>
                </c:pt>
                <c:pt idx="307">
                  <c:v>-22.088108698755775</c:v>
                </c:pt>
                <c:pt idx="308">
                  <c:v>-22.133585449718918</c:v>
                </c:pt>
                <c:pt idx="309">
                  <c:v>-22.179036458330952</c:v>
                </c:pt>
                <c:pt idx="310">
                  <c:v>-22.224462323850187</c:v>
                </c:pt>
                <c:pt idx="311">
                  <c:v>-22.269863640747584</c:v>
                </c:pt>
                <c:pt idx="312">
                  <c:v>-22.3152409987681</c:v>
                </c:pt>
                <c:pt idx="313">
                  <c:v>-22.360594982991156</c:v>
                </c:pt>
                <c:pt idx="314">
                  <c:v>-22.405926173890261</c:v>
                </c:pt>
                <c:pt idx="315">
                  <c:v>-22.451235147391753</c:v>
                </c:pt>
                <c:pt idx="316">
                  <c:v>-22.496522474932668</c:v>
                </c:pt>
                <c:pt idx="317">
                  <c:v>-22.541788723517843</c:v>
                </c:pt>
                <c:pt idx="318">
                  <c:v>-22.587034455776134</c:v>
                </c:pt>
                <c:pt idx="319">
                  <c:v>-22.632260230015881</c:v>
                </c:pt>
                <c:pt idx="320">
                  <c:v>-22.677466600279558</c:v>
                </c:pt>
                <c:pt idx="321">
                  <c:v>-22.722654116397653</c:v>
                </c:pt>
                <c:pt idx="322">
                  <c:v>-22.767823324041807</c:v>
                </c:pt>
                <c:pt idx="323">
                  <c:v>-22.812974764777156</c:v>
                </c:pt>
                <c:pt idx="324">
                  <c:v>-22.858108976114018</c:v>
                </c:pt>
                <c:pt idx="325">
                  <c:v>-22.903226491558751</c:v>
                </c:pt>
                <c:pt idx="326">
                  <c:v>-22.948327840664003</c:v>
                </c:pt>
                <c:pt idx="327">
                  <c:v>-22.993413549078191</c:v>
                </c:pt>
                <c:pt idx="328">
                  <c:v>-23.038484138594328</c:v>
                </c:pt>
                <c:pt idx="329">
                  <c:v>-23.083540127198191</c:v>
                </c:pt>
                <c:pt idx="330">
                  <c:v>-23.128582029115741</c:v>
                </c:pt>
                <c:pt idx="331">
                  <c:v>-23.173610354860035</c:v>
                </c:pt>
                <c:pt idx="332">
                  <c:v>-23.218625611277339</c:v>
                </c:pt>
                <c:pt idx="333">
                  <c:v>-23.263628301592718</c:v>
                </c:pt>
                <c:pt idx="334">
                  <c:v>-23.308618925454976</c:v>
                </c:pt>
                <c:pt idx="335">
                  <c:v>-23.353597978980975</c:v>
                </c:pt>
                <c:pt idx="336">
                  <c:v>-23.398565954799349</c:v>
                </c:pt>
                <c:pt idx="337">
                  <c:v>-23.443523342093656</c:v>
                </c:pt>
                <c:pt idx="338">
                  <c:v>-23.488470626644958</c:v>
                </c:pt>
                <c:pt idx="339">
                  <c:v>-23.533408290873751</c:v>
                </c:pt>
                <c:pt idx="340">
                  <c:v>-23.57833681388145</c:v>
                </c:pt>
                <c:pt idx="341">
                  <c:v>-23.623256671491227</c:v>
                </c:pt>
                <c:pt idx="342">
                  <c:v>-23.668168336288357</c:v>
                </c:pt>
                <c:pt idx="343">
                  <c:v>-23.713072277660022</c:v>
                </c:pt>
                <c:pt idx="344">
                  <c:v>-23.757968961834585</c:v>
                </c:pt>
                <c:pt idx="345">
                  <c:v>-23.802858851920341</c:v>
                </c:pt>
                <c:pt idx="346">
                  <c:v>-23.847742407943773</c:v>
                </c:pt>
                <c:pt idx="347">
                  <c:v>-23.892620086887305</c:v>
                </c:pt>
                <c:pt idx="348">
                  <c:v>-23.937492342726575</c:v>
                </c:pt>
                <c:pt idx="349">
                  <c:v>-23.982359626467165</c:v>
                </c:pt>
                <c:pt idx="350">
                  <c:v>-24.027222386181002</c:v>
                </c:pt>
                <c:pt idx="351">
                  <c:v>-24.072081067042049</c:v>
                </c:pt>
                <c:pt idx="352">
                  <c:v>-24.11693611136182</c:v>
                </c:pt>
                <c:pt idx="353">
                  <c:v>-24.161787958624217</c:v>
                </c:pt>
                <c:pt idx="354">
                  <c:v>-24.206637045520036</c:v>
                </c:pt>
                <c:pt idx="355">
                  <c:v>-24.251483805980996</c:v>
                </c:pt>
                <c:pt idx="356">
                  <c:v>-24.296328671213349</c:v>
                </c:pt>
                <c:pt idx="357">
                  <c:v>-24.341172069731073</c:v>
                </c:pt>
                <c:pt idx="358">
                  <c:v>-24.386014427388602</c:v>
                </c:pt>
                <c:pt idx="359">
                  <c:v>-24.430856167413229</c:v>
                </c:pt>
                <c:pt idx="360">
                  <c:v>-24.475697710437021</c:v>
                </c:pt>
                <c:pt idx="361">
                  <c:v>-24.52053947452837</c:v>
                </c:pt>
                <c:pt idx="362">
                  <c:v>-24.565381875223178</c:v>
                </c:pt>
                <c:pt idx="363">
                  <c:v>-24.610225325555607</c:v>
                </c:pt>
                <c:pt idx="364">
                  <c:v>-24.655070236088491</c:v>
                </c:pt>
                <c:pt idx="365">
                  <c:v>-24.699917014943331</c:v>
                </c:pt>
                <c:pt idx="366">
                  <c:v>-24.744766067829993</c:v>
                </c:pt>
                <c:pt idx="367">
                  <c:v>-24.789617798075948</c:v>
                </c:pt>
                <c:pt idx="368">
                  <c:v>-24.834472606655265</c:v>
                </c:pt>
                <c:pt idx="369">
                  <c:v>-24.879330892217141</c:v>
                </c:pt>
                <c:pt idx="370">
                  <c:v>-24.924193051114177</c:v>
                </c:pt>
                <c:pt idx="371">
                  <c:v>-24.969059477430271</c:v>
                </c:pt>
                <c:pt idx="372">
                  <c:v>-25.013930563008184</c:v>
                </c:pt>
                <c:pt idx="373">
                  <c:v>-25.058806697476768</c:v>
                </c:pt>
                <c:pt idx="374">
                  <c:v>-25.103688268277892</c:v>
                </c:pt>
                <c:pt idx="375">
                  <c:v>-25.148575660693048</c:v>
                </c:pt>
                <c:pt idx="376">
                  <c:v>-25.193469257869594</c:v>
                </c:pt>
                <c:pt idx="377">
                  <c:v>-25.238369440846764</c:v>
                </c:pt>
                <c:pt idx="378">
                  <c:v>-25.283276588581309</c:v>
                </c:pt>
                <c:pt idx="379">
                  <c:v>-25.328191077972878</c:v>
                </c:pt>
                <c:pt idx="380">
                  <c:v>-25.373113283889079</c:v>
                </c:pt>
                <c:pt idx="381">
                  <c:v>-25.418043579190272</c:v>
                </c:pt>
                <c:pt idx="382">
                  <c:v>-25.462982334754066</c:v>
                </c:pt>
                <c:pt idx="383">
                  <c:v>-25.507929919499521</c:v>
                </c:pt>
                <c:pt idx="384">
                  <c:v>-25.552886700411072</c:v>
                </c:pt>
                <c:pt idx="385">
                  <c:v>-25.597853042562232</c:v>
                </c:pt>
                <c:pt idx="386">
                  <c:v>-25.64282930913895</c:v>
                </c:pt>
                <c:pt idx="387">
                  <c:v>-25.687815861462745</c:v>
                </c:pt>
                <c:pt idx="388">
                  <c:v>-25.732813059013608</c:v>
                </c:pt>
                <c:pt idx="389">
                  <c:v>-25.777821259452537</c:v>
                </c:pt>
                <c:pt idx="390">
                  <c:v>-25.822840818644003</c:v>
                </c:pt>
                <c:pt idx="391">
                  <c:v>-25.867872090677935</c:v>
                </c:pt>
                <c:pt idx="392">
                  <c:v>-25.912915427891704</c:v>
                </c:pt>
                <c:pt idx="393">
                  <c:v>-25.957971180891647</c:v>
                </c:pt>
                <c:pt idx="394">
                  <c:v>-26.003039698574501</c:v>
                </c:pt>
                <c:pt idx="395">
                  <c:v>-26.04812132814855</c:v>
                </c:pt>
                <c:pt idx="396">
                  <c:v>-26.093216415154529</c:v>
                </c:pt>
                <c:pt idx="397">
                  <c:v>-26.138325303486319</c:v>
                </c:pt>
                <c:pt idx="398">
                  <c:v>-26.183448335411406</c:v>
                </c:pt>
                <c:pt idx="399">
                  <c:v>-26.228585851591145</c:v>
                </c:pt>
                <c:pt idx="400">
                  <c:v>-26.273738191100776</c:v>
                </c:pt>
                <c:pt idx="401">
                  <c:v>-26.318905691449224</c:v>
                </c:pt>
                <c:pt idx="402">
                  <c:v>-26.364088688598724</c:v>
                </c:pt>
                <c:pt idx="403">
                  <c:v>-26.409287516984229</c:v>
                </c:pt>
                <c:pt idx="404">
                  <c:v>-26.454502509532553</c:v>
                </c:pt>
                <c:pt idx="405">
                  <c:v>-26.499733997681407</c:v>
                </c:pt>
                <c:pt idx="406">
                  <c:v>-26.544982311398158</c:v>
                </c:pt>
                <c:pt idx="407">
                  <c:v>-26.59024777919845</c:v>
                </c:pt>
                <c:pt idx="408">
                  <c:v>-26.635530728164575</c:v>
                </c:pt>
                <c:pt idx="409">
                  <c:v>-26.680831483963708</c:v>
                </c:pt>
                <c:pt idx="410">
                  <c:v>-26.726150370865948</c:v>
                </c:pt>
                <c:pt idx="411">
                  <c:v>-26.771487711762109</c:v>
                </c:pt>
                <c:pt idx="412">
                  <c:v>-26.816843828181408</c:v>
                </c:pt>
                <c:pt idx="413">
                  <c:v>-26.862219040308979</c:v>
                </c:pt>
                <c:pt idx="414">
                  <c:v>-26.907613667003112</c:v>
                </c:pt>
                <c:pt idx="415">
                  <c:v>-26.953028025812422</c:v>
                </c:pt>
                <c:pt idx="416">
                  <c:v>-26.99846243299281</c:v>
                </c:pt>
                <c:pt idx="417">
                  <c:v>-27.043917203524249</c:v>
                </c:pt>
                <c:pt idx="418">
                  <c:v>-27.089392651127397</c:v>
                </c:pt>
                <c:pt idx="419">
                  <c:v>-27.134889088280083</c:v>
                </c:pt>
                <c:pt idx="420">
                  <c:v>-27.180406826233579</c:v>
                </c:pt>
                <c:pt idx="421">
                  <c:v>-27.225946175028795</c:v>
                </c:pt>
                <c:pt idx="422">
                  <c:v>-27.271507443512178</c:v>
                </c:pt>
                <c:pt idx="423">
                  <c:v>-27.317090939351633</c:v>
                </c:pt>
                <c:pt idx="424">
                  <c:v>-27.362696969052148</c:v>
                </c:pt>
                <c:pt idx="425">
                  <c:v>-27.408325837971347</c:v>
                </c:pt>
                <c:pt idx="426">
                  <c:v>-27.453977850334866</c:v>
                </c:pt>
                <c:pt idx="427">
                  <c:v>-27.499653309251602</c:v>
                </c:pt>
                <c:pt idx="428">
                  <c:v>-27.545352516728791</c:v>
                </c:pt>
                <c:pt idx="429">
                  <c:v>-27.591075773686985</c:v>
                </c:pt>
                <c:pt idx="430">
                  <c:v>-27.636823379974839</c:v>
                </c:pt>
                <c:pt idx="431">
                  <c:v>-27.682595634383816</c:v>
                </c:pt>
                <c:pt idx="432">
                  <c:v>-27.728392834662721</c:v>
                </c:pt>
                <c:pt idx="433">
                  <c:v>-27.774215277532122</c:v>
                </c:pt>
                <c:pt idx="434">
                  <c:v>-27.820063258698603</c:v>
                </c:pt>
                <c:pt idx="435">
                  <c:v>-27.865937072868956</c:v>
                </c:pt>
                <c:pt idx="436">
                  <c:v>-27.911837013764199</c:v>
                </c:pt>
                <c:pt idx="437">
                  <c:v>-27.957763374133442</c:v>
                </c:pt>
                <c:pt idx="438">
                  <c:v>-28.00371644576769</c:v>
                </c:pt>
                <c:pt idx="439">
                  <c:v>-28.04969651951351</c:v>
                </c:pt>
                <c:pt idx="440">
                  <c:v>-28.095703885286547</c:v>
                </c:pt>
                <c:pt idx="441">
                  <c:v>-28.141738832084975</c:v>
                </c:pt>
                <c:pt idx="442">
                  <c:v>-28.187801648002736</c:v>
                </c:pt>
                <c:pt idx="443">
                  <c:v>-28.23389262024282</c:v>
                </c:pt>
                <c:pt idx="444">
                  <c:v>-28.280012035130259</c:v>
                </c:pt>
                <c:pt idx="445">
                  <c:v>-28.326160178125118</c:v>
                </c:pt>
                <c:pt idx="446">
                  <c:v>-28.372337333835411</c:v>
                </c:pt>
                <c:pt idx="447">
                  <c:v>-28.418543786029744</c:v>
                </c:pt>
                <c:pt idx="448">
                  <c:v>-28.464779817650033</c:v>
                </c:pt>
                <c:pt idx="449">
                  <c:v>-28.511045710824046</c:v>
                </c:pt>
                <c:pt idx="450">
                  <c:v>-28.557341746877796</c:v>
                </c:pt>
                <c:pt idx="451">
                  <c:v>-28.603668206347894</c:v>
                </c:pt>
                <c:pt idx="452">
                  <c:v>-28.650025368993802</c:v>
                </c:pt>
                <c:pt idx="453">
                  <c:v>-28.696413513809965</c:v>
                </c:pt>
                <c:pt idx="454">
                  <c:v>-28.742832919037816</c:v>
                </c:pt>
                <c:pt idx="455">
                  <c:v>-28.789283862177765</c:v>
                </c:pt>
                <c:pt idx="456">
                  <c:v>-28.835766620001039</c:v>
                </c:pt>
                <c:pt idx="457">
                  <c:v>-28.882281468561445</c:v>
                </c:pt>
                <c:pt idx="458">
                  <c:v>-28.928828683207016</c:v>
                </c:pt>
                <c:pt idx="459">
                  <c:v>-28.975408538591591</c:v>
                </c:pt>
                <c:pt idx="460">
                  <c:v>-29.022021308686369</c:v>
                </c:pt>
                <c:pt idx="461">
                  <c:v>-29.068667266791227</c:v>
                </c:pt>
                <c:pt idx="462">
                  <c:v>-29.115346685546093</c:v>
                </c:pt>
                <c:pt idx="463">
                  <c:v>-29.16205983694217</c:v>
                </c:pt>
                <c:pt idx="464">
                  <c:v>-29.208806992333081</c:v>
                </c:pt>
                <c:pt idx="465">
                  <c:v>-29.255588422445925</c:v>
                </c:pt>
                <c:pt idx="466">
                  <c:v>-29.302404397392309</c:v>
                </c:pt>
                <c:pt idx="467">
                  <c:v>-29.349255186679226</c:v>
                </c:pt>
                <c:pt idx="468">
                  <c:v>-29.396141059219907</c:v>
                </c:pt>
                <c:pt idx="469">
                  <c:v>-29.44306228334457</c:v>
                </c:pt>
                <c:pt idx="470">
                  <c:v>-29.490019126811085</c:v>
                </c:pt>
                <c:pt idx="471">
                  <c:v>-29.537011856815607</c:v>
                </c:pt>
                <c:pt idx="472">
                  <c:v>-29.584040740003129</c:v>
                </c:pt>
                <c:pt idx="473">
                  <c:v>-29.631106042477889</c:v>
                </c:pt>
                <c:pt idx="474">
                  <c:v>-29.67820802981381</c:v>
                </c:pt>
                <c:pt idx="475">
                  <c:v>-29.725346967064802</c:v>
                </c:pt>
                <c:pt idx="476">
                  <c:v>-29.772523118775023</c:v>
                </c:pt>
                <c:pt idx="477">
                  <c:v>-29.819736748989087</c:v>
                </c:pt>
                <c:pt idx="478">
                  <c:v>-29.866988121262118</c:v>
                </c:pt>
                <c:pt idx="479">
                  <c:v>-29.914277498669911</c:v>
                </c:pt>
                <c:pt idx="480">
                  <c:v>-29.961605143818844</c:v>
                </c:pt>
                <c:pt idx="481">
                  <c:v>-30.008971318855814</c:v>
                </c:pt>
                <c:pt idx="482">
                  <c:v>-30.056376285478166</c:v>
                </c:pt>
                <c:pt idx="483">
                  <c:v>-30.103820304943433</c:v>
                </c:pt>
                <c:pt idx="484">
                  <c:v>-30.151303638079114</c:v>
                </c:pt>
                <c:pt idx="485">
                  <c:v>-30.198826545292363</c:v>
                </c:pt>
                <c:pt idx="486">
                  <c:v>-30.246389286579625</c:v>
                </c:pt>
                <c:pt idx="487">
                  <c:v>-30.293992121536178</c:v>
                </c:pt>
                <c:pt idx="488">
                  <c:v>-30.341635309365707</c:v>
                </c:pt>
                <c:pt idx="489">
                  <c:v>-30.389319108889733</c:v>
                </c:pt>
                <c:pt idx="490">
                  <c:v>-30.437043778557008</c:v>
                </c:pt>
                <c:pt idx="491">
                  <c:v>-30.484809576452918</c:v>
                </c:pt>
                <c:pt idx="492">
                  <c:v>-30.532616760308759</c:v>
                </c:pt>
                <c:pt idx="493">
                  <c:v>-30.580465587510993</c:v>
                </c:pt>
                <c:pt idx="494">
                  <c:v>-30.628356315110452</c:v>
                </c:pt>
                <c:pt idx="495">
                  <c:v>-30.676289199831523</c:v>
                </c:pt>
                <c:pt idx="496">
                  <c:v>-30.724264498081194</c:v>
                </c:pt>
                <c:pt idx="497">
                  <c:v>-30.772282465958199</c:v>
                </c:pt>
                <c:pt idx="498">
                  <c:v>-30.820343359261933</c:v>
                </c:pt>
                <c:pt idx="499">
                  <c:v>-30.868447433501515</c:v>
                </c:pt>
                <c:pt idx="500">
                  <c:v>-30.916594943904649</c:v>
                </c:pt>
                <c:pt idx="501">
                  <c:v>-30.964786145426519</c:v>
                </c:pt>
                <c:pt idx="502">
                  <c:v>-31.01302129275863</c:v>
                </c:pt>
                <c:pt idx="503">
                  <c:v>-31.061300640337603</c:v>
                </c:pt>
                <c:pt idx="504">
                  <c:v>-31.109624442353933</c:v>
                </c:pt>
                <c:pt idx="505">
                  <c:v>-31.157992952760686</c:v>
                </c:pt>
                <c:pt idx="506">
                  <c:v>-31.206406425282179</c:v>
                </c:pt>
                <c:pt idx="507">
                  <c:v>-31.254865113422635</c:v>
                </c:pt>
                <c:pt idx="508">
                  <c:v>-31.303369270474729</c:v>
                </c:pt>
                <c:pt idx="509">
                  <c:v>-31.351919149528179</c:v>
                </c:pt>
                <c:pt idx="510">
                  <c:v>-31.400515003478301</c:v>
                </c:pt>
                <c:pt idx="511">
                  <c:v>-31.449157085034429</c:v>
                </c:pt>
                <c:pt idx="512">
                  <c:v>-31.49784564672839</c:v>
                </c:pt>
                <c:pt idx="513">
                  <c:v>-31.546580940922965</c:v>
                </c:pt>
                <c:pt idx="514">
                  <c:v>-31.595363219820204</c:v>
                </c:pt>
                <c:pt idx="515">
                  <c:v>-31.644192735469826</c:v>
                </c:pt>
                <c:pt idx="516">
                  <c:v>-31.693069739777513</c:v>
                </c:pt>
                <c:pt idx="517">
                  <c:v>-31.741994484513199</c:v>
                </c:pt>
                <c:pt idx="518">
                  <c:v>-31.790967221319374</c:v>
                </c:pt>
                <c:pt idx="519">
                  <c:v>-31.839988201719237</c:v>
                </c:pt>
                <c:pt idx="520">
                  <c:v>-31.889057677124946</c:v>
                </c:pt>
                <c:pt idx="521">
                  <c:v>-31.93817589884577</c:v>
                </c:pt>
                <c:pt idx="522">
                  <c:v>-31.987343118096252</c:v>
                </c:pt>
                <c:pt idx="523">
                  <c:v>-32.036559586004294</c:v>
                </c:pt>
                <c:pt idx="524">
                  <c:v>-32.085825553619273</c:v>
                </c:pt>
                <c:pt idx="525">
                  <c:v>-32.135141271920091</c:v>
                </c:pt>
                <c:pt idx="526">
                  <c:v>-32.184506991823241</c:v>
                </c:pt>
                <c:pt idx="527">
                  <c:v>-32.233922964190782</c:v>
                </c:pt>
                <c:pt idx="528">
                  <c:v>-32.283389439838352</c:v>
                </c:pt>
                <c:pt idx="529">
                  <c:v>-32.332906669543185</c:v>
                </c:pt>
                <c:pt idx="530">
                  <c:v>-32.382474904051932</c:v>
                </c:pt>
                <c:pt idx="531">
                  <c:v>-32.432094394088757</c:v>
                </c:pt>
                <c:pt idx="532">
                  <c:v>-32.481765390363108</c:v>
                </c:pt>
                <c:pt idx="533">
                  <c:v>-32.531488143577675</c:v>
                </c:pt>
                <c:pt idx="534">
                  <c:v>-32.581262904436194</c:v>
                </c:pt>
                <c:pt idx="535">
                  <c:v>-32.631089923651388</c:v>
                </c:pt>
                <c:pt idx="536">
                  <c:v>-32.680969451952706</c:v>
                </c:pt>
                <c:pt idx="537">
                  <c:v>-32.730901740094183</c:v>
                </c:pt>
                <c:pt idx="538">
                  <c:v>-32.78088703886224</c:v>
                </c:pt>
                <c:pt idx="539">
                  <c:v>-32.830925599083429</c:v>
                </c:pt>
                <c:pt idx="540">
                  <c:v>-32.881017671632264</c:v>
                </c:pt>
                <c:pt idx="541">
                  <c:v>-32.931163507438846</c:v>
                </c:pt>
                <c:pt idx="542">
                  <c:v>-32.981363357496747</c:v>
                </c:pt>
                <c:pt idx="543">
                  <c:v>-33.03161747287065</c:v>
                </c:pt>
                <c:pt idx="544">
                  <c:v>-33.081926104704038</c:v>
                </c:pt>
                <c:pt idx="545">
                  <c:v>-33.132289504226954</c:v>
                </c:pt>
                <c:pt idx="546">
                  <c:v>-33.18270792276364</c:v>
                </c:pt>
                <c:pt idx="547">
                  <c:v>-33.233181611740235</c:v>
                </c:pt>
                <c:pt idx="548">
                  <c:v>-33.283710822692413</c:v>
                </c:pt>
                <c:pt idx="549">
                  <c:v>-33.334295807273058</c:v>
                </c:pt>
                <c:pt idx="550">
                  <c:v>-33.384936817259913</c:v>
                </c:pt>
                <c:pt idx="551">
                  <c:v>-33.435634104563164</c:v>
                </c:pt>
                <c:pt idx="552">
                  <c:v>-33.486387921233131</c:v>
                </c:pt>
                <c:pt idx="553">
                  <c:v>-33.537198519467879</c:v>
                </c:pt>
                <c:pt idx="554">
                  <c:v>-33.588066151620751</c:v>
                </c:pt>
                <c:pt idx="555">
                  <c:v>-33.638991070208114</c:v>
                </c:pt>
                <c:pt idx="556">
                  <c:v>-33.689973527916813</c:v>
                </c:pt>
                <c:pt idx="557">
                  <c:v>-33.741013777611869</c:v>
                </c:pt>
                <c:pt idx="558">
                  <c:v>-33.792112072344032</c:v>
                </c:pt>
                <c:pt idx="559">
                  <c:v>-33.843268665357336</c:v>
                </c:pt>
                <c:pt idx="560">
                  <c:v>-33.894483810096773</c:v>
                </c:pt>
                <c:pt idx="561">
                  <c:v>-33.945757760215741</c:v>
                </c:pt>
                <c:pt idx="562">
                  <c:v>-33.997090769583792</c:v>
                </c:pt>
                <c:pt idx="563">
                  <c:v>-34.048483092294006</c:v>
                </c:pt>
                <c:pt idx="564">
                  <c:v>-34.09993498267076</c:v>
                </c:pt>
                <c:pt idx="565">
                  <c:v>-34.151446695277173</c:v>
                </c:pt>
                <c:pt idx="566">
                  <c:v>-34.203018484922723</c:v>
                </c:pt>
                <c:pt idx="567">
                  <c:v>-34.25465060667085</c:v>
                </c:pt>
                <c:pt idx="568">
                  <c:v>-34.306343315846455</c:v>
                </c:pt>
                <c:pt idx="569">
                  <c:v>-34.35809686804361</c:v>
                </c:pt>
                <c:pt idx="570">
                  <c:v>-34.409911519132976</c:v>
                </c:pt>
                <c:pt idx="571">
                  <c:v>-34.461787525269507</c:v>
                </c:pt>
                <c:pt idx="572">
                  <c:v>-34.513725142900022</c:v>
                </c:pt>
                <c:pt idx="573">
                  <c:v>-34.565724628770717</c:v>
                </c:pt>
                <c:pt idx="574">
                  <c:v>-34.617786239934865</c:v>
                </c:pt>
                <c:pt idx="575">
                  <c:v>-34.669910233760348</c:v>
                </c:pt>
                <c:pt idx="576">
                  <c:v>-34.722096867937282</c:v>
                </c:pt>
                <c:pt idx="577">
                  <c:v>-34.774346400485655</c:v>
                </c:pt>
                <c:pt idx="578">
                  <c:v>-34.826659089762899</c:v>
                </c:pt>
                <c:pt idx="579">
                  <c:v>-34.879035194471562</c:v>
                </c:pt>
                <c:pt idx="580">
                  <c:v>-34.931474973666937</c:v>
                </c:pt>
                <c:pt idx="581">
                  <c:v>-34.983978686764665</c:v>
                </c:pt>
                <c:pt idx="582">
                  <c:v>-35.036546593548437</c:v>
                </c:pt>
                <c:pt idx="583">
                  <c:v>-35.089178954177633</c:v>
                </c:pt>
                <c:pt idx="584">
                  <c:v>-35.141876029195018</c:v>
                </c:pt>
                <c:pt idx="585">
                  <c:v>-35.194638079534393</c:v>
                </c:pt>
                <c:pt idx="586">
                  <c:v>-35.247465366528303</c:v>
                </c:pt>
                <c:pt idx="587">
                  <c:v>-35.300358151915773</c:v>
                </c:pt>
                <c:pt idx="588">
                  <c:v>-35.353316697849976</c:v>
                </c:pt>
                <c:pt idx="589">
                  <c:v>-35.406341266906026</c:v>
                </c:pt>
                <c:pt idx="590">
                  <c:v>-35.459432122088671</c:v>
                </c:pt>
                <c:pt idx="591">
                  <c:v>-35.512589526840088</c:v>
                </c:pt>
                <c:pt idx="592">
                  <c:v>-35.565813745047663</c:v>
                </c:pt>
                <c:pt idx="593">
                  <c:v>-35.619105041051739</c:v>
                </c:pt>
                <c:pt idx="594">
                  <c:v>-35.67246367965349</c:v>
                </c:pt>
                <c:pt idx="595">
                  <c:v>-35.725889926122683</c:v>
                </c:pt>
                <c:pt idx="596">
                  <c:v>-35.779384046205557</c:v>
                </c:pt>
                <c:pt idx="597">
                  <c:v>-35.83294630613269</c:v>
                </c:pt>
                <c:pt idx="598">
                  <c:v>-35.886576972626827</c:v>
                </c:pt>
                <c:pt idx="599">
                  <c:v>-35.940276312910839</c:v>
                </c:pt>
                <c:pt idx="600">
                  <c:v>-35.994044594715596</c:v>
                </c:pt>
                <c:pt idx="601">
                  <c:v>-36.047882086287913</c:v>
                </c:pt>
                <c:pt idx="602">
                  <c:v>-36.101789056398523</c:v>
                </c:pt>
                <c:pt idx="603">
                  <c:v>-36.15576577435003</c:v>
                </c:pt>
                <c:pt idx="604">
                  <c:v>-36.209812509984943</c:v>
                </c:pt>
                <c:pt idx="605">
                  <c:v>-36.263929533693656</c:v>
                </c:pt>
                <c:pt idx="606">
                  <c:v>-36.318117116422528</c:v>
                </c:pt>
                <c:pt idx="607">
                  <c:v>-36.372375529681932</c:v>
                </c:pt>
                <c:pt idx="608">
                  <c:v>-36.426705045554378</c:v>
                </c:pt>
                <c:pt idx="609">
                  <c:v>-36.481105936702576</c:v>
                </c:pt>
                <c:pt idx="610">
                  <c:v>-36.535578476377637</c:v>
                </c:pt>
                <c:pt idx="611">
                  <c:v>-36.590122938427214</c:v>
                </c:pt>
                <c:pt idx="612">
                  <c:v>-36.644739597303698</c:v>
                </c:pt>
                <c:pt idx="613">
                  <c:v>-36.699428728072462</c:v>
                </c:pt>
                <c:pt idx="614">
                  <c:v>-36.754190606420096</c:v>
                </c:pt>
                <c:pt idx="615">
                  <c:v>-36.809025508662657</c:v>
                </c:pt>
                <c:pt idx="616">
                  <c:v>-36.863933711754058</c:v>
                </c:pt>
                <c:pt idx="617">
                  <c:v>-36.918915493294321</c:v>
                </c:pt>
                <c:pt idx="618">
                  <c:v>-36.973971131538008</c:v>
                </c:pt>
                <c:pt idx="619">
                  <c:v>-37.029100905402593</c:v>
                </c:pt>
                <c:pt idx="620">
                  <c:v>-37.084305094476889</c:v>
                </c:pt>
                <c:pt idx="621">
                  <c:v>-37.139583979029531</c:v>
                </c:pt>
                <c:pt idx="622">
                  <c:v>-37.19493784001746</c:v>
                </c:pt>
                <c:pt idx="623">
                  <c:v>-37.250366959094464</c:v>
                </c:pt>
                <c:pt idx="624">
                  <c:v>-37.305871618619733</c:v>
                </c:pt>
                <c:pt idx="625">
                  <c:v>-37.361452101666444</c:v>
                </c:pt>
                <c:pt idx="626">
                  <c:v>-37.417108692030439</c:v>
                </c:pt>
                <c:pt idx="627">
                  <c:v>-37.472841674238872</c:v>
                </c:pt>
                <c:pt idx="628">
                  <c:v>-37.528651333558884</c:v>
                </c:pt>
                <c:pt idx="629">
                  <c:v>-37.584537956006422</c:v>
                </c:pt>
                <c:pt idx="630">
                  <c:v>-37.640501828354942</c:v>
                </c:pt>
                <c:pt idx="631">
                  <c:v>-37.696543238144301</c:v>
                </c:pt>
                <c:pt idx="632">
                  <c:v>-37.752662473689568</c:v>
                </c:pt>
                <c:pt idx="633">
                  <c:v>-37.808859824089978</c:v>
                </c:pt>
                <c:pt idx="634">
                  <c:v>-37.865135579237787</c:v>
                </c:pt>
                <c:pt idx="635">
                  <c:v>-37.921490029827375</c:v>
                </c:pt>
                <c:pt idx="636">
                  <c:v>-37.977923467364157</c:v>
                </c:pt>
                <c:pt idx="637">
                  <c:v>-38.034436184173742</c:v>
                </c:pt>
                <c:pt idx="638">
                  <c:v>-38.091028473410987</c:v>
                </c:pt>
                <c:pt idx="639">
                  <c:v>-38.147700629069206</c:v>
                </c:pt>
                <c:pt idx="640">
                  <c:v>-38.204452945989303</c:v>
                </c:pt>
                <c:pt idx="641">
                  <c:v>-38.261285719869107</c:v>
                </c:pt>
                <c:pt idx="642">
                  <c:v>-38.318199247272581</c:v>
                </c:pt>
                <c:pt idx="643">
                  <c:v>-38.375193825639244</c:v>
                </c:pt>
                <c:pt idx="644">
                  <c:v>-38.432269753293504</c:v>
                </c:pt>
                <c:pt idx="645">
                  <c:v>-38.489427329454088</c:v>
                </c:pt>
                <c:pt idx="646">
                  <c:v>-38.546666854243597</c:v>
                </c:pt>
                <c:pt idx="647">
                  <c:v>-38.603988628698005</c:v>
                </c:pt>
                <c:pt idx="648">
                  <c:v>-38.661392954776218</c:v>
                </c:pt>
                <c:pt idx="649">
                  <c:v>-38.718880135369773</c:v>
                </c:pt>
                <c:pt idx="650">
                  <c:v>-38.776450474312469</c:v>
                </c:pt>
                <c:pt idx="651">
                  <c:v>-38.834104276390214</c:v>
                </c:pt>
                <c:pt idx="652">
                  <c:v>-38.891841847350705</c:v>
                </c:pt>
                <c:pt idx="653">
                  <c:v>-38.949663493913377</c:v>
                </c:pt>
                <c:pt idx="654">
                  <c:v>-39.007569523779239</c:v>
                </c:pt>
                <c:pt idx="655">
                  <c:v>-39.065560245640931</c:v>
                </c:pt>
                <c:pt idx="656">
                  <c:v>-39.123635969192676</c:v>
                </c:pt>
                <c:pt idx="657">
                  <c:v>-39.181797005140375</c:v>
                </c:pt>
                <c:pt idx="658">
                  <c:v>-39.240043665211807</c:v>
                </c:pt>
                <c:pt idx="659">
                  <c:v>-39.298376262166748</c:v>
                </c:pt>
                <c:pt idx="660">
                  <c:v>-39.356795109807301</c:v>
                </c:pt>
                <c:pt idx="661">
                  <c:v>-39.415300522988176</c:v>
                </c:pt>
                <c:pt idx="662">
                  <c:v>-39.473892817627117</c:v>
                </c:pt>
                <c:pt idx="663">
                  <c:v>-39.532572310715295</c:v>
                </c:pt>
                <c:pt idx="664">
                  <c:v>-39.591339320327918</c:v>
                </c:pt>
                <c:pt idx="665">
                  <c:v>-39.65019416563468</c:v>
                </c:pt>
                <c:pt idx="666">
                  <c:v>-39.70913716691053</c:v>
                </c:pt>
                <c:pt idx="667">
                  <c:v>-39.768168645546282</c:v>
                </c:pt>
                <c:pt idx="668">
                  <c:v>-39.827288924059502</c:v>
                </c:pt>
                <c:pt idx="669">
                  <c:v>-39.886498326105254</c:v>
                </c:pt>
                <c:pt idx="670">
                  <c:v>-39.945797176487055</c:v>
                </c:pt>
                <c:pt idx="671">
                  <c:v>-40.005185801167912</c:v>
                </c:pt>
                <c:pt idx="672">
                  <c:v>-40.064664527281266</c:v>
                </c:pt>
                <c:pt idx="673">
                  <c:v>-40.124233683142265</c:v>
                </c:pt>
                <c:pt idx="674">
                  <c:v>-40.183893598258869</c:v>
                </c:pt>
                <c:pt idx="675">
                  <c:v>-40.243644603343149</c:v>
                </c:pt>
                <c:pt idx="676">
                  <c:v>-40.303487030322657</c:v>
                </c:pt>
                <c:pt idx="677">
                  <c:v>-40.363421212351852</c:v>
                </c:pt>
                <c:pt idx="678">
                  <c:v>-40.423447483823608</c:v>
                </c:pt>
                <c:pt idx="679">
                  <c:v>-40.483566180380791</c:v>
                </c:pt>
                <c:pt idx="680">
                  <c:v>-40.543777638927928</c:v>
                </c:pt>
                <c:pt idx="681">
                  <c:v>-40.604082197642967</c:v>
                </c:pt>
                <c:pt idx="682">
                  <c:v>-40.664480195989071</c:v>
                </c:pt>
                <c:pt idx="683">
                  <c:v>-40.724971974726593</c:v>
                </c:pt>
                <c:pt idx="684">
                  <c:v>-40.785557875924944</c:v>
                </c:pt>
                <c:pt idx="685">
                  <c:v>-40.84623824297482</c:v>
                </c:pt>
                <c:pt idx="686">
                  <c:v>-40.907013420600251</c:v>
                </c:pt>
                <c:pt idx="687">
                  <c:v>-40.967883754870918</c:v>
                </c:pt>
                <c:pt idx="688">
                  <c:v>-41.028849593214446</c:v>
                </c:pt>
                <c:pt idx="689">
                  <c:v>-41.089911284428851</c:v>
                </c:pt>
                <c:pt idx="690">
                  <c:v>-41.151069178695074</c:v>
                </c:pt>
                <c:pt idx="691">
                  <c:v>-41.212323627589534</c:v>
                </c:pt>
                <c:pt idx="692">
                  <c:v>-41.273674984096886</c:v>
                </c:pt>
                <c:pt idx="693">
                  <c:v>-41.335123602622751</c:v>
                </c:pt>
                <c:pt idx="694">
                  <c:v>-41.396669839006691</c:v>
                </c:pt>
                <c:pt idx="695">
                  <c:v>-41.458314050535115</c:v>
                </c:pt>
                <c:pt idx="696">
                  <c:v>-41.520056595954394</c:v>
                </c:pt>
                <c:pt idx="697">
                  <c:v>-41.581897835484021</c:v>
                </c:pt>
                <c:pt idx="698">
                  <c:v>-41.643838130829906</c:v>
                </c:pt>
                <c:pt idx="699">
                  <c:v>-41.705877845197776</c:v>
                </c:pt>
                <c:pt idx="700">
                  <c:v>-41.768017343306582</c:v>
                </c:pt>
                <c:pt idx="701">
                  <c:v>-41.830256991402187</c:v>
                </c:pt>
                <c:pt idx="702">
                  <c:v>-41.89259715727097</c:v>
                </c:pt>
                <c:pt idx="703">
                  <c:v>-41.955038210253647</c:v>
                </c:pt>
                <c:pt idx="704">
                  <c:v>-42.017580521259227</c:v>
                </c:pt>
                <c:pt idx="705">
                  <c:v>-42.080224462778915</c:v>
                </c:pt>
                <c:pt idx="706">
                  <c:v>-42.142970408900339</c:v>
                </c:pt>
                <c:pt idx="707">
                  <c:v>-42.205818735321714</c:v>
                </c:pt>
                <c:pt idx="708">
                  <c:v>-42.268769819366248</c:v>
                </c:pt>
                <c:pt idx="709">
                  <c:v>-42.331824039996519</c:v>
                </c:pt>
                <c:pt idx="710">
                  <c:v>-42.394981777829138</c:v>
                </c:pt>
                <c:pt idx="711">
                  <c:v>-42.458243415149383</c:v>
                </c:pt>
                <c:pt idx="712">
                  <c:v>-42.521609335926037</c:v>
                </c:pt>
                <c:pt idx="713">
                  <c:v>-42.585079925826314</c:v>
                </c:pt>
                <c:pt idx="714">
                  <c:v>-42.648655572230879</c:v>
                </c:pt>
                <c:pt idx="715">
                  <c:v>-42.712336664249115</c:v>
                </c:pt>
                <c:pt idx="716">
                  <c:v>-42.77612359273428</c:v>
                </c:pt>
                <c:pt idx="717">
                  <c:v>-42.8400167502991</c:v>
                </c:pt>
                <c:pt idx="718">
                  <c:v>-42.904016531331166</c:v>
                </c:pt>
                <c:pt idx="719">
                  <c:v>-42.968123332008716</c:v>
                </c:pt>
                <c:pt idx="720">
                  <c:v>-43.032337550316448</c:v>
                </c:pt>
                <c:pt idx="721">
                  <c:v>-43.096659586061378</c:v>
                </c:pt>
                <c:pt idx="722">
                  <c:v>-43.161089840889034</c:v>
                </c:pt>
                <c:pt idx="723">
                  <c:v>-43.225628718299575</c:v>
                </c:pt>
                <c:pt idx="724">
                  <c:v>-43.290276623664226</c:v>
                </c:pt>
                <c:pt idx="725">
                  <c:v>-43.355033964241734</c:v>
                </c:pt>
                <c:pt idx="726">
                  <c:v>-43.419901149194963</c:v>
                </c:pt>
                <c:pt idx="727">
                  <c:v>-43.484878589607739</c:v>
                </c:pt>
                <c:pt idx="728">
                  <c:v>-43.54996669850172</c:v>
                </c:pt>
                <c:pt idx="729">
                  <c:v>-43.615165890853504</c:v>
                </c:pt>
                <c:pt idx="730">
                  <c:v>-43.680476583611792</c:v>
                </c:pt>
                <c:pt idx="731">
                  <c:v>-43.745899195714799</c:v>
                </c:pt>
                <c:pt idx="732">
                  <c:v>-43.811434148107764</c:v>
                </c:pt>
                <c:pt idx="733">
                  <c:v>-43.877081863760587</c:v>
                </c:pt>
                <c:pt idx="734">
                  <c:v>-43.94284276768569</c:v>
                </c:pt>
                <c:pt idx="735">
                  <c:v>-44.008717286955978</c:v>
                </c:pt>
                <c:pt idx="736">
                  <c:v>-44.074705850722992</c:v>
                </c:pt>
                <c:pt idx="737">
                  <c:v>-44.140808890235228</c:v>
                </c:pt>
                <c:pt idx="738">
                  <c:v>-44.207026838856549</c:v>
                </c:pt>
                <c:pt idx="739">
                  <c:v>-44.273360132084917</c:v>
                </c:pt>
                <c:pt idx="740">
                  <c:v>-44.339809207571051</c:v>
                </c:pt>
                <c:pt idx="741">
                  <c:v>-44.406374505137556</c:v>
                </c:pt>
                <c:pt idx="742">
                  <c:v>-44.473056466797949</c:v>
                </c:pt>
                <c:pt idx="743">
                  <c:v>-44.539855536776003</c:v>
                </c:pt>
                <c:pt idx="744">
                  <c:v>-44.606772161525264</c:v>
                </c:pt>
                <c:pt idx="745">
                  <c:v>-44.67380678974871</c:v>
                </c:pt>
                <c:pt idx="746">
                  <c:v>-44.740959872418607</c:v>
                </c:pt>
                <c:pt idx="747">
                  <c:v>-44.808231862796504</c:v>
                </c:pt>
                <c:pt idx="748">
                  <c:v>-44.875623216453498</c:v>
                </c:pt>
                <c:pt idx="749">
                  <c:v>-44.943134391290627</c:v>
                </c:pt>
                <c:pt idx="750">
                  <c:v>-45.010765847559455</c:v>
                </c:pt>
                <c:pt idx="751">
                  <c:v>-45.078518047882881</c:v>
                </c:pt>
                <c:pt idx="752">
                  <c:v>-45.146391457276081</c:v>
                </c:pt>
                <c:pt idx="753">
                  <c:v>-45.214386543167755</c:v>
                </c:pt>
                <c:pt idx="754">
                  <c:v>-45.282503775421439</c:v>
                </c:pt>
                <c:pt idx="755">
                  <c:v>-45.350743626357136</c:v>
                </c:pt>
                <c:pt idx="756">
                  <c:v>-45.419106570773053</c:v>
                </c:pt>
                <c:pt idx="757">
                  <c:v>-45.487593085967667</c:v>
                </c:pt>
                <c:pt idx="758">
                  <c:v>-45.556203651761862</c:v>
                </c:pt>
                <c:pt idx="759">
                  <c:v>-45.624938750521359</c:v>
                </c:pt>
                <c:pt idx="760">
                  <c:v>-45.693798867179389</c:v>
                </c:pt>
                <c:pt idx="761">
                  <c:v>-45.762784489259488</c:v>
                </c:pt>
                <c:pt idx="762">
                  <c:v>-45.831896106898625</c:v>
                </c:pt>
                <c:pt idx="763">
                  <c:v>-45.901134212870431</c:v>
                </c:pt>
                <c:pt idx="764">
                  <c:v>-45.970499302608786</c:v>
                </c:pt>
                <c:pt idx="765">
                  <c:v>-46.039991874231518</c:v>
                </c:pt>
                <c:pt idx="766">
                  <c:v>-46.109612428564397</c:v>
                </c:pt>
                <c:pt idx="767">
                  <c:v>-46.1793614691654</c:v>
                </c:pt>
                <c:pt idx="768">
                  <c:v>-46.249239502349127</c:v>
                </c:pt>
                <c:pt idx="769">
                  <c:v>-46.319247037211483</c:v>
                </c:pt>
                <c:pt idx="770">
                  <c:v>-46.389384585654625</c:v>
                </c:pt>
                <c:pt idx="771">
                  <c:v>-46.459652662412239</c:v>
                </c:pt>
                <c:pt idx="772">
                  <c:v>-46.530051785074846</c:v>
                </c:pt>
                <c:pt idx="773">
                  <c:v>-46.600582474115626</c:v>
                </c:pt>
                <c:pt idx="774">
                  <c:v>-46.671245252916265</c:v>
                </c:pt>
                <c:pt idx="775">
                  <c:v>-46.742040647793246</c:v>
                </c:pt>
                <c:pt idx="776">
                  <c:v>-46.812969188024283</c:v>
                </c:pt>
                <c:pt idx="777">
                  <c:v>-46.884031405875113</c:v>
                </c:pt>
                <c:pt idx="778">
                  <c:v>-46.955227836626463</c:v>
                </c:pt>
                <c:pt idx="779">
                  <c:v>-47.026559018601404</c:v>
                </c:pt>
                <c:pt idx="780">
                  <c:v>-47.098025493192836</c:v>
                </c:pt>
                <c:pt idx="781">
                  <c:v>-47.169627804891419</c:v>
                </c:pt>
                <c:pt idx="782">
                  <c:v>-47.241366501313692</c:v>
                </c:pt>
                <c:pt idx="783">
                  <c:v>-47.313242133230503</c:v>
                </c:pt>
                <c:pt idx="784">
                  <c:v>-47.38525525459572</c:v>
                </c:pt>
                <c:pt idx="785">
                  <c:v>-47.457406422575239</c:v>
                </c:pt>
                <c:pt idx="786">
                  <c:v>-47.529696197576349</c:v>
                </c:pt>
                <c:pt idx="787">
                  <c:v>-47.60212514327732</c:v>
                </c:pt>
                <c:pt idx="788">
                  <c:v>-47.674693826657361</c:v>
                </c:pt>
                <c:pt idx="789">
                  <c:v>-47.747402818026856</c:v>
                </c:pt>
                <c:pt idx="790">
                  <c:v>-47.820252691057924</c:v>
                </c:pt>
                <c:pt idx="791">
                  <c:v>-47.893244022815331</c:v>
                </c:pt>
                <c:pt idx="792">
                  <c:v>-47.966377393787688</c:v>
                </c:pt>
                <c:pt idx="793">
                  <c:v>-48.03965338791901</c:v>
                </c:pt>
                <c:pt idx="794">
                  <c:v>-48.11307259264057</c:v>
                </c:pt>
                <c:pt idx="795">
                  <c:v>-48.186635598903152</c:v>
                </c:pt>
                <c:pt idx="796">
                  <c:v>-48.260343001209563</c:v>
                </c:pt>
                <c:pt idx="797">
                  <c:v>-48.334195397647633</c:v>
                </c:pt>
                <c:pt idx="798">
                  <c:v>-48.408193389923355</c:v>
                </c:pt>
                <c:pt idx="799">
                  <c:v>-48.482337583394667</c:v>
                </c:pt>
                <c:pt idx="800">
                  <c:v>-48.556628587105266</c:v>
                </c:pt>
                <c:pt idx="801">
                  <c:v>-48.631067013819099</c:v>
                </c:pt>
                <c:pt idx="802">
                  <c:v>-48.705653480055048</c:v>
                </c:pt>
                <c:pt idx="803">
                  <c:v>-48.780388606121967</c:v>
                </c:pt>
                <c:pt idx="804">
                  <c:v>-48.855273016154285</c:v>
                </c:pt>
                <c:pt idx="805">
                  <c:v>-48.930307338147813</c:v>
                </c:pt>
                <c:pt idx="806">
                  <c:v>-49.005492203996013</c:v>
                </c:pt>
                <c:pt idx="807">
                  <c:v>-49.080828249526732</c:v>
                </c:pt>
                <c:pt idx="808">
                  <c:v>-49.156316114539138</c:v>
                </c:pt>
                <c:pt idx="809">
                  <c:v>-49.231956442841394</c:v>
                </c:pt>
                <c:pt idx="810">
                  <c:v>-49.307749882288405</c:v>
                </c:pt>
                <c:pt idx="811">
                  <c:v>-49.383697084820227</c:v>
                </c:pt>
                <c:pt idx="812">
                  <c:v>-49.459798706500735</c:v>
                </c:pt>
                <c:pt idx="813">
                  <c:v>-49.536055407556915</c:v>
                </c:pt>
                <c:pt idx="814">
                  <c:v>-49.612467852418412</c:v>
                </c:pt>
                <c:pt idx="815">
                  <c:v>-49.689036709757602</c:v>
                </c:pt>
                <c:pt idx="816">
                  <c:v>-49.765762652530114</c:v>
                </c:pt>
                <c:pt idx="817">
                  <c:v>-49.842646358015898</c:v>
                </c:pt>
                <c:pt idx="818">
                  <c:v>-49.919688507860513</c:v>
                </c:pt>
                <c:pt idx="819">
                  <c:v>-49.996889788117166</c:v>
                </c:pt>
                <c:pt idx="820">
                  <c:v>-50.074250889289026</c:v>
                </c:pt>
                <c:pt idx="821">
                  <c:v>-50.15177250637219</c:v>
                </c:pt>
                <c:pt idx="822">
                  <c:v>-50.22945533889893</c:v>
                </c:pt>
                <c:pt idx="823">
                  <c:v>-50.307300090981727</c:v>
                </c:pt>
                <c:pt idx="824">
                  <c:v>-50.385307471357436</c:v>
                </c:pt>
                <c:pt idx="825">
                  <c:v>-50.463478193432387</c:v>
                </c:pt>
                <c:pt idx="826">
                  <c:v>-50.541812975327602</c:v>
                </c:pt>
                <c:pt idx="827">
                  <c:v>-50.620312539924889</c:v>
                </c:pt>
                <c:pt idx="828">
                  <c:v>-50.698977614913197</c:v>
                </c:pt>
                <c:pt idx="829">
                  <c:v>-50.777808932835697</c:v>
                </c:pt>
                <c:pt idx="830">
                  <c:v>-50.856807231137282</c:v>
                </c:pt>
                <c:pt idx="831">
                  <c:v>-50.935973252212747</c:v>
                </c:pt>
                <c:pt idx="832">
                  <c:v>-51.015307743455466</c:v>
                </c:pt>
                <c:pt idx="833">
                  <c:v>-51.094811457306612</c:v>
                </c:pt>
                <c:pt idx="834">
                  <c:v>-51.174485151305092</c:v>
                </c:pt>
                <c:pt idx="835">
                  <c:v>-51.25432958813785</c:v>
                </c:pt>
                <c:pt idx="836">
                  <c:v>-51.334345535691099</c:v>
                </c:pt>
                <c:pt idx="837">
                  <c:v>-51.414533767101737</c:v>
                </c:pt>
                <c:pt idx="838">
                  <c:v>-51.494895060809839</c:v>
                </c:pt>
                <c:pt idx="839">
                  <c:v>-51.575430200611379</c:v>
                </c:pt>
                <c:pt idx="840">
                  <c:v>-51.656139975711874</c:v>
                </c:pt>
                <c:pt idx="841">
                  <c:v>-51.737025180780478</c:v>
                </c:pt>
                <c:pt idx="842">
                  <c:v>-51.818086616004905</c:v>
                </c:pt>
                <c:pt idx="843">
                  <c:v>-51.899325087146821</c:v>
                </c:pt>
                <c:pt idx="844">
                  <c:v>-51.980741405598138</c:v>
                </c:pt>
                <c:pt idx="845">
                  <c:v>-52.062336388437743</c:v>
                </c:pt>
                <c:pt idx="846">
                  <c:v>-52.144110858489185</c:v>
                </c:pt>
                <c:pt idx="847">
                  <c:v>-52.226065644378792</c:v>
                </c:pt>
                <c:pt idx="848">
                  <c:v>-52.308201580594826</c:v>
                </c:pt>
                <c:pt idx="849">
                  <c:v>-52.390519507547012</c:v>
                </c:pt>
                <c:pt idx="850">
                  <c:v>-52.47302027162705</c:v>
                </c:pt>
                <c:pt idx="851">
                  <c:v>-52.555704725269884</c:v>
                </c:pt>
                <c:pt idx="852">
                  <c:v>-52.638573727015512</c:v>
                </c:pt>
                <c:pt idx="853">
                  <c:v>-52.721628141571856</c:v>
                </c:pt>
                <c:pt idx="854">
                  <c:v>-52.804868839878161</c:v>
                </c:pt>
                <c:pt idx="855">
                  <c:v>-52.888296699169345</c:v>
                </c:pt>
                <c:pt idx="856">
                  <c:v>-52.97191260304114</c:v>
                </c:pt>
                <c:pt idx="857">
                  <c:v>-53.055717441515966</c:v>
                </c:pt>
                <c:pt idx="858">
                  <c:v>-53.139712111109766</c:v>
                </c:pt>
                <c:pt idx="859">
                  <c:v>-53.223897514899626</c:v>
                </c:pt>
                <c:pt idx="860">
                  <c:v>-53.308274562592146</c:v>
                </c:pt>
                <c:pt idx="861">
                  <c:v>-53.392844170592923</c:v>
                </c:pt>
                <c:pt idx="862">
                  <c:v>-53.477607262076688</c:v>
                </c:pt>
                <c:pt idx="863">
                  <c:v>-53.562564767058504</c:v>
                </c:pt>
                <c:pt idx="864">
                  <c:v>-53.647717622465791</c:v>
                </c:pt>
                <c:pt idx="865">
                  <c:v>-53.733066772211288</c:v>
                </c:pt>
                <c:pt idx="866">
                  <c:v>-53.818613167266996</c:v>
                </c:pt>
                <c:pt idx="867">
                  <c:v>-53.904357765739093</c:v>
                </c:pt>
                <c:pt idx="868">
                  <c:v>-53.990301532943661</c:v>
                </c:pt>
                <c:pt idx="869">
                  <c:v>-54.076445441483685</c:v>
                </c:pt>
                <c:pt idx="870">
                  <c:v>-54.162790471326829</c:v>
                </c:pt>
                <c:pt idx="871">
                  <c:v>-54.249337609884257</c:v>
                </c:pt>
                <c:pt idx="872">
                  <c:v>-54.3360878520906</c:v>
                </c:pt>
                <c:pt idx="873">
                  <c:v>-54.423042200484886</c:v>
                </c:pt>
                <c:pt idx="874">
                  <c:v>-54.510201665292598</c:v>
                </c:pt>
                <c:pt idx="875">
                  <c:v>-54.597567264508676</c:v>
                </c:pt>
                <c:pt idx="876">
                  <c:v>-54.685140023981923</c:v>
                </c:pt>
                <c:pt idx="877">
                  <c:v>-54.772920977500142</c:v>
                </c:pt>
                <c:pt idx="878">
                  <c:v>-54.860911166876789</c:v>
                </c:pt>
                <c:pt idx="879">
                  <c:v>-54.949111642038446</c:v>
                </c:pt>
                <c:pt idx="880">
                  <c:v>-55.037523461113828</c:v>
                </c:pt>
                <c:pt idx="881">
                  <c:v>-55.126147690523617</c:v>
                </c:pt>
                <c:pt idx="882">
                  <c:v>-55.214985405071801</c:v>
                </c:pt>
                <c:pt idx="883">
                  <c:v>-55.304037688038122</c:v>
                </c:pt>
                <c:pt idx="884">
                  <c:v>-55.393305631271787</c:v>
                </c:pt>
                <c:pt idx="885">
                  <c:v>-55.482790335286438</c:v>
                </c:pt>
                <c:pt idx="886">
                  <c:v>-55.572492909356562</c:v>
                </c:pt>
                <c:pt idx="887">
                  <c:v>-55.662414471615008</c:v>
                </c:pt>
                <c:pt idx="888">
                  <c:v>-55.752556149151964</c:v>
                </c:pt>
                <c:pt idx="889">
                  <c:v>-55.842919078115365</c:v>
                </c:pt>
                <c:pt idx="890">
                  <c:v>-55.933504403812549</c:v>
                </c:pt>
                <c:pt idx="891">
                  <c:v>-56.024313280813381</c:v>
                </c:pt>
                <c:pt idx="892">
                  <c:v>-56.115346873054825</c:v>
                </c:pt>
                <c:pt idx="893">
                  <c:v>-56.206606353947009</c:v>
                </c:pt>
                <c:pt idx="894">
                  <c:v>-56.298092906480662</c:v>
                </c:pt>
                <c:pt idx="895">
                  <c:v>-56.389807723336205</c:v>
                </c:pt>
                <c:pt idx="896">
                  <c:v>-56.481752006994213</c:v>
                </c:pt>
                <c:pt idx="897">
                  <c:v>-56.573926969847633</c:v>
                </c:pt>
                <c:pt idx="898">
                  <c:v>-56.666333834315367</c:v>
                </c:pt>
                <c:pt idx="899">
                  <c:v>-56.758973832957693</c:v>
                </c:pt>
                <c:pt idx="900">
                  <c:v>-56.85184820859309</c:v>
                </c:pt>
                <c:pt idx="901">
                  <c:v>-56.944958214417063</c:v>
                </c:pt>
                <c:pt idx="902">
                  <c:v>-57.038305114122245</c:v>
                </c:pt>
                <c:pt idx="903">
                  <c:v>-57.131890182020598</c:v>
                </c:pt>
                <c:pt idx="904">
                  <c:v>-57.225714703167142</c:v>
                </c:pt>
                <c:pt idx="905">
                  <c:v>-57.319779973485666</c:v>
                </c:pt>
                <c:pt idx="906">
                  <c:v>-57.414087299895975</c:v>
                </c:pt>
                <c:pt idx="907">
                  <c:v>-57.508638000443383</c:v>
                </c:pt>
                <c:pt idx="908">
                  <c:v>-57.603433404429708</c:v>
                </c:pt>
                <c:pt idx="909">
                  <c:v>-57.698474852546383</c:v>
                </c:pt>
                <c:pt idx="910">
                  <c:v>-57.793763697009581</c:v>
                </c:pt>
                <c:pt idx="911">
                  <c:v>-57.889301301697131</c:v>
                </c:pt>
                <c:pt idx="912">
                  <c:v>-57.985089042287626</c:v>
                </c:pt>
                <c:pt idx="913">
                  <c:v>-58.081128306401453</c:v>
                </c:pt>
                <c:pt idx="914">
                  <c:v>-58.177420493744123</c:v>
                </c:pt>
                <c:pt idx="915">
                  <c:v>-58.273967016251412</c:v>
                </c:pt>
                <c:pt idx="916">
                  <c:v>-58.370769298237079</c:v>
                </c:pt>
                <c:pt idx="917">
                  <c:v>-58.467828776542405</c:v>
                </c:pt>
                <c:pt idx="918">
                  <c:v>-58.565146900688255</c:v>
                </c:pt>
                <c:pt idx="919">
                  <c:v>-58.662725133029284</c:v>
                </c:pt>
                <c:pt idx="920">
                  <c:v>-58.760564948910613</c:v>
                </c:pt>
                <c:pt idx="921">
                  <c:v>-58.858667836826619</c:v>
                </c:pt>
                <c:pt idx="922">
                  <c:v>-58.95703529858261</c:v>
                </c:pt>
                <c:pt idx="923">
                  <c:v>-59.055668849458371</c:v>
                </c:pt>
                <c:pt idx="924">
                  <c:v>-59.154570018374713</c:v>
                </c:pt>
                <c:pt idx="925">
                  <c:v>-59.253740348062337</c:v>
                </c:pt>
                <c:pt idx="926">
                  <c:v>-59.353181395233378</c:v>
                </c:pt>
                <c:pt idx="927">
                  <c:v>-59.452894730755546</c:v>
                </c:pt>
                <c:pt idx="928">
                  <c:v>-59.552881939829028</c:v>
                </c:pt>
                <c:pt idx="929">
                  <c:v>-59.653144622166117</c:v>
                </c:pt>
                <c:pt idx="930">
                  <c:v>-59.753684392173625</c:v>
                </c:pt>
                <c:pt idx="931">
                  <c:v>-59.854502879138209</c:v>
                </c:pt>
                <c:pt idx="932">
                  <c:v>-59.95560172741456</c:v>
                </c:pt>
                <c:pt idx="933">
                  <c:v>-60.05698259661655</c:v>
                </c:pt>
                <c:pt idx="934">
                  <c:v>-60.15864716181143</c:v>
                </c:pt>
                <c:pt idx="935">
                  <c:v>-60.260597113717139</c:v>
                </c:pt>
                <c:pt idx="936">
                  <c:v>-60.36283415890265</c:v>
                </c:pt>
                <c:pt idx="937">
                  <c:v>-60.465360019991678</c:v>
                </c:pt>
                <c:pt idx="938">
                  <c:v>-60.568176435869397</c:v>
                </c:pt>
                <c:pt idx="939">
                  <c:v>-60.671285161892847</c:v>
                </c:pt>
                <c:pt idx="940">
                  <c:v>-60.774687970104296</c:v>
                </c:pt>
                <c:pt idx="941">
                  <c:v>-60.878386649448515</c:v>
                </c:pt>
                <c:pt idx="942">
                  <c:v>-60.982383005993064</c:v>
                </c:pt>
                <c:pt idx="943">
                  <c:v>-61.086678863152784</c:v>
                </c:pt>
                <c:pt idx="944">
                  <c:v>-61.191276061917279</c:v>
                </c:pt>
                <c:pt idx="945">
                  <c:v>-61.296176461082723</c:v>
                </c:pt>
                <c:pt idx="946">
                  <c:v>-61.401381937487038</c:v>
                </c:pt>
                <c:pt idx="947">
                  <c:v>-61.506894386249243</c:v>
                </c:pt>
                <c:pt idx="948">
                  <c:v>-61.612715721012691</c:v>
                </c:pt>
                <c:pt idx="949">
                  <c:v>-61.718847874192171</c:v>
                </c:pt>
                <c:pt idx="950">
                  <c:v>-61.825292797225408</c:v>
                </c:pt>
                <c:pt idx="951">
                  <c:v>-61.932052460828523</c:v>
                </c:pt>
                <c:pt idx="952">
                  <c:v>-62.039128855256017</c:v>
                </c:pt>
                <c:pt idx="953">
                  <c:v>-62.146523990564901</c:v>
                </c:pt>
                <c:pt idx="954">
                  <c:v>-62.254239896883448</c:v>
                </c:pt>
                <c:pt idx="955">
                  <c:v>-62.362278624684379</c:v>
                </c:pt>
                <c:pt idx="956">
                  <c:v>-62.470642245062848</c:v>
                </c:pt>
                <c:pt idx="957">
                  <c:v>-62.579332850019028</c:v>
                </c:pt>
                <c:pt idx="958">
                  <c:v>-62.688352552745656</c:v>
                </c:pt>
                <c:pt idx="959">
                  <c:v>-62.797703487920387</c:v>
                </c:pt>
                <c:pt idx="960">
                  <c:v>-62.90738781200335</c:v>
                </c:pt>
                <c:pt idx="961">
                  <c:v>-63.017407703539661</c:v>
                </c:pt>
                <c:pt idx="962">
                  <c:v>-63.127765363467454</c:v>
                </c:pt>
                <c:pt idx="963">
                  <c:v>-63.238463015430909</c:v>
                </c:pt>
                <c:pt idx="964">
                  <c:v>-63.349502906099289</c:v>
                </c:pt>
                <c:pt idx="965">
                  <c:v>-63.460887305490914</c:v>
                </c:pt>
                <c:pt idx="966">
                  <c:v>-63.572618507303424</c:v>
                </c:pt>
                <c:pt idx="967">
                  <c:v>-63.684698829249598</c:v>
                </c:pt>
                <c:pt idx="968">
                  <c:v>-63.797130613399091</c:v>
                </c:pt>
                <c:pt idx="969">
                  <c:v>-63.909916226526519</c:v>
                </c:pt>
                <c:pt idx="970">
                  <c:v>-64.023058060465388</c:v>
                </c:pt>
                <c:pt idx="971">
                  <c:v>-64.136558532468769</c:v>
                </c:pt>
                <c:pt idx="972">
                  <c:v>-64.25042008557611</c:v>
                </c:pt>
                <c:pt idx="973">
                  <c:v>-64.36464518898697</c:v>
                </c:pt>
                <c:pt idx="974">
                  <c:v>-64.479236338441268</c:v>
                </c:pt>
                <c:pt idx="975">
                  <c:v>-64.594196056606734</c:v>
                </c:pt>
                <c:pt idx="976">
                  <c:v>-64.709526893473054</c:v>
                </c:pt>
                <c:pt idx="977">
                  <c:v>-64.825231426753774</c:v>
                </c:pt>
                <c:pt idx="978">
                  <c:v>-64.941312262294943</c:v>
                </c:pt>
                <c:pt idx="979">
                  <c:v>-65.057772034492032</c:v>
                </c:pt>
                <c:pt idx="980">
                  <c:v>-65.174613406713831</c:v>
                </c:pt>
                <c:pt idx="981">
                  <c:v>-65.291839071734898</c:v>
                </c:pt>
                <c:pt idx="982">
                  <c:v>-65.409451752175627</c:v>
                </c:pt>
                <c:pt idx="983">
                  <c:v>-65.527454200950842</c:v>
                </c:pt>
                <c:pt idx="984">
                  <c:v>-65.645849201726548</c:v>
                </c:pt>
                <c:pt idx="985">
                  <c:v>-65.764639569385778</c:v>
                </c:pt>
                <c:pt idx="986">
                  <c:v>-65.883828150502637</c:v>
                </c:pt>
                <c:pt idx="987">
                  <c:v>-66.00341782382597</c:v>
                </c:pt>
                <c:pt idx="988">
                  <c:v>-66.12341150077188</c:v>
                </c:pt>
                <c:pt idx="989">
                  <c:v>-66.243812125925899</c:v>
                </c:pt>
                <c:pt idx="990">
                  <c:v>-66.364622677554763</c:v>
                </c:pt>
                <c:pt idx="991">
                  <c:v>-66.485846168127892</c:v>
                </c:pt>
                <c:pt idx="992">
                  <c:v>-66.607485644849532</c:v>
                </c:pt>
                <c:pt idx="993">
                  <c:v>-66.729544190200471</c:v>
                </c:pt>
                <c:pt idx="994">
                  <c:v>-66.852024922491125</c:v>
                </c:pt>
                <c:pt idx="995">
                  <c:v>-66.974930996425016</c:v>
                </c:pt>
                <c:pt idx="996">
                  <c:v>-67.098265603673426</c:v>
                </c:pt>
                <c:pt idx="997">
                  <c:v>-67.222031973461512</c:v>
                </c:pt>
                <c:pt idx="998">
                  <c:v>-67.346233373166129</c:v>
                </c:pt>
                <c:pt idx="999">
                  <c:v>-67.470873108925332</c:v>
                </c:pt>
                <c:pt idx="1000">
                  <c:v>-67.595954526260385</c:v>
                </c:pt>
                <c:pt idx="1001">
                  <c:v>-67.721481010709979</c:v>
                </c:pt>
                <c:pt idx="1002">
                  <c:v>-67.847455988477606</c:v>
                </c:pt>
                <c:pt idx="1003">
                  <c:v>-67.973882927091637</c:v>
                </c:pt>
                <c:pt idx="1004">
                  <c:v>-68.100765336079292</c:v>
                </c:pt>
                <c:pt idx="1005">
                  <c:v>-68.228106767653941</c:v>
                </c:pt>
                <c:pt idx="1006">
                  <c:v>-68.355910817416884</c:v>
                </c:pt>
                <c:pt idx="1007">
                  <c:v>-68.48418112507342</c:v>
                </c:pt>
                <c:pt idx="1008">
                  <c:v>-68.612921375163623</c:v>
                </c:pt>
                <c:pt idx="1009">
                  <c:v>-68.742135297808616</c:v>
                </c:pt>
                <c:pt idx="1010">
                  <c:v>-68.8718266694721</c:v>
                </c:pt>
                <c:pt idx="1011">
                  <c:v>-69.001999313738082</c:v>
                </c:pt>
                <c:pt idx="1012">
                  <c:v>-69.132657102104744</c:v>
                </c:pt>
                <c:pt idx="1013">
                  <c:v>-69.263803954795364</c:v>
                </c:pt>
                <c:pt idx="1014">
                  <c:v>-69.395443841586172</c:v>
                </c:pt>
                <c:pt idx="1015">
                  <c:v>-69.527580782652024</c:v>
                </c:pt>
                <c:pt idx="1016">
                  <c:v>-69.660218849430123</c:v>
                </c:pt>
                <c:pt idx="1017">
                  <c:v>-69.793362165502401</c:v>
                </c:pt>
                <c:pt idx="1018">
                  <c:v>-69.92701490749667</c:v>
                </c:pt>
                <c:pt idx="1019">
                  <c:v>-70.061181306007697</c:v>
                </c:pt>
                <c:pt idx="1020">
                  <c:v>-70.195865646538053</c:v>
                </c:pt>
                <c:pt idx="1021">
                  <c:v>-70.331072270459742</c:v>
                </c:pt>
                <c:pt idx="1022">
                  <c:v>-70.466805575996702</c:v>
                </c:pt>
                <c:pt idx="1023">
                  <c:v>-70.603070019229335</c:v>
                </c:pt>
                <c:pt idx="1024">
                  <c:v>-70.739870115120965</c:v>
                </c:pt>
                <c:pt idx="1025">
                  <c:v>-70.877210438567374</c:v>
                </c:pt>
                <c:pt idx="1026">
                  <c:v>-71.015095625469755</c:v>
                </c:pt>
                <c:pt idx="1027">
                  <c:v>-71.1535303738317</c:v>
                </c:pt>
                <c:pt idx="1028">
                  <c:v>-71.292519444881094</c:v>
                </c:pt>
                <c:pt idx="1029">
                  <c:v>-71.432067664217158</c:v>
                </c:pt>
                <c:pt idx="1030">
                  <c:v>-71.572179922984063</c:v>
                </c:pt>
                <c:pt idx="1031">
                  <c:v>-71.712861179070899</c:v>
                </c:pt>
                <c:pt idx="1032">
                  <c:v>-71.854116458339632</c:v>
                </c:pt>
                <c:pt idx="1033">
                  <c:v>-71.995950855881119</c:v>
                </c:pt>
                <c:pt idx="1034">
                  <c:v>-72.138369537300491</c:v>
                </c:pt>
                <c:pt idx="1035">
                  <c:v>-72.281377740032241</c:v>
                </c:pt>
                <c:pt idx="1036">
                  <c:v>-72.424980774686432</c:v>
                </c:pt>
                <c:pt idx="1037">
                  <c:v>-72.569184026426186</c:v>
                </c:pt>
                <c:pt idx="1038">
                  <c:v>-72.713992956378149</c:v>
                </c:pt>
                <c:pt idx="1039">
                  <c:v>-72.85941310307598</c:v>
                </c:pt>
                <c:pt idx="1040">
                  <c:v>-73.005450083938797</c:v>
                </c:pt>
                <c:pt idx="1041">
                  <c:v>-73.152109596784612</c:v>
                </c:pt>
                <c:pt idx="1042">
                  <c:v>-73.299397421380576</c:v>
                </c:pt>
                <c:pt idx="1043">
                  <c:v>-73.447319421030556</c:v>
                </c:pt>
                <c:pt idx="1044">
                  <c:v>-73.595881544201305</c:v>
                </c:pt>
                <c:pt idx="1045">
                  <c:v>-73.745089826188661</c:v>
                </c:pt>
                <c:pt idx="1046">
                  <c:v>-73.894950390824249</c:v>
                </c:pt>
                <c:pt idx="1047">
                  <c:v>-74.045469452224722</c:v>
                </c:pt>
                <c:pt idx="1048">
                  <c:v>-74.196653316584218</c:v>
                </c:pt>
                <c:pt idx="1049">
                  <c:v>-74.348508384011467</c:v>
                </c:pt>
                <c:pt idx="1050">
                  <c:v>-74.501041150412945</c:v>
                </c:pt>
                <c:pt idx="1051">
                  <c:v>-74.654258209423674</c:v>
                </c:pt>
                <c:pt idx="1052">
                  <c:v>-74.808166254386521</c:v>
                </c:pt>
                <c:pt idx="1053">
                  <c:v>-74.962772080382237</c:v>
                </c:pt>
                <c:pt idx="1054">
                  <c:v>-75.118082586311118</c:v>
                </c:pt>
                <c:pt idx="1055">
                  <c:v>-75.274104777028356</c:v>
                </c:pt>
                <c:pt idx="1056">
                  <c:v>-75.4308457655344</c:v>
                </c:pt>
                <c:pt idx="1057">
                  <c:v>-75.58831277522242</c:v>
                </c:pt>
                <c:pt idx="1058">
                  <c:v>-75.746513142184256</c:v>
                </c:pt>
                <c:pt idx="1059">
                  <c:v>-75.90545431757694</c:v>
                </c:pt>
                <c:pt idx="1060">
                  <c:v>-76.065143870051614</c:v>
                </c:pt>
                <c:pt idx="1061">
                  <c:v>-76.225589488247067</c:v>
                </c:pt>
                <c:pt idx="1062">
                  <c:v>-76.386798983349451</c:v>
                </c:pt>
                <c:pt idx="1063">
                  <c:v>-76.54878029172086</c:v>
                </c:pt>
                <c:pt idx="1064">
                  <c:v>-76.711541477598701</c:v>
                </c:pt>
                <c:pt idx="1065">
                  <c:v>-76.875090735868056</c:v>
                </c:pt>
                <c:pt idx="1066">
                  <c:v>-77.039436394909899</c:v>
                </c:pt>
                <c:pt idx="1067">
                  <c:v>-77.204586919526903</c:v>
                </c:pt>
                <c:pt idx="1068">
                  <c:v>-77.370550913950296</c:v>
                </c:pt>
                <c:pt idx="1069">
                  <c:v>-77.537337124929721</c:v>
                </c:pt>
                <c:pt idx="1070">
                  <c:v>-77.704954444909205</c:v>
                </c:pt>
                <c:pt idx="1071">
                  <c:v>-77.873411915292067</c:v>
                </c:pt>
                <c:pt idx="1072">
                  <c:v>-78.042718729798011</c:v>
                </c:pt>
                <c:pt idx="1073">
                  <c:v>-78.212884237914892</c:v>
                </c:pt>
                <c:pt idx="1074">
                  <c:v>-78.383917948449309</c:v>
                </c:pt>
                <c:pt idx="1075">
                  <c:v>-78.555829533178468</c:v>
                </c:pt>
                <c:pt idx="1076">
                  <c:v>-78.728628830607676</c:v>
                </c:pt>
                <c:pt idx="1077">
                  <c:v>-78.902325849836359</c:v>
                </c:pt>
                <c:pt idx="1078">
                  <c:v>-79.076930774537246</c:v>
                </c:pt>
                <c:pt idx="1079">
                  <c:v>-79.252453967051707</c:v>
                </c:pt>
                <c:pt idx="1080">
                  <c:v>-79.428905972606429</c:v>
                </c:pt>
                <c:pt idx="1081">
                  <c:v>-79.606297523654661</c:v>
                </c:pt>
                <c:pt idx="1082">
                  <c:v>-79.784639544347641</c:v>
                </c:pt>
                <c:pt idx="1083">
                  <c:v>-79.963943155139717</c:v>
                </c:pt>
                <c:pt idx="1084">
                  <c:v>-80.144219677532959</c:v>
                </c:pt>
                <c:pt idx="1085">
                  <c:v>-80.325480638966042</c:v>
                </c:pt>
                <c:pt idx="1086">
                  <c:v>-80.5077377778521</c:v>
                </c:pt>
                <c:pt idx="1087">
                  <c:v>-80.691003048772359</c:v>
                </c:pt>
                <c:pt idx="1088">
                  <c:v>-80.875288627829804</c:v>
                </c:pt>
                <c:pt idx="1089">
                  <c:v>-81.060606918170208</c:v>
                </c:pt>
                <c:pt idx="1090">
                  <c:v>-81.246970555675944</c:v>
                </c:pt>
                <c:pt idx="1091">
                  <c:v>-81.43439241483938</c:v>
                </c:pt>
                <c:pt idx="1092">
                  <c:v>-81.622885614822764</c:v>
                </c:pt>
                <c:pt idx="1093">
                  <c:v>-81.812463525712033</c:v>
                </c:pt>
                <c:pt idx="1094">
                  <c:v>-82.003139774971032</c:v>
                </c:pt>
                <c:pt idx="1095">
                  <c:v>-82.194928254105307</c:v>
                </c:pt>
                <c:pt idx="1096">
                  <c:v>-82.387843125542474</c:v>
                </c:pt>
                <c:pt idx="1097">
                  <c:v>-82.581898829738464</c:v>
                </c:pt>
                <c:pt idx="1098">
                  <c:v>-82.777110092518015</c:v>
                </c:pt>
                <c:pt idx="1099">
                  <c:v>-82.973491932659314</c:v>
                </c:pt>
                <c:pt idx="1100">
                  <c:v>-83.171059669732188</c:v>
                </c:pt>
                <c:pt idx="1101">
                  <c:v>-83.369828932200079</c:v>
                </c:pt>
                <c:pt idx="1102">
                  <c:v>-83.569815665796909</c:v>
                </c:pt>
                <c:pt idx="1103">
                  <c:v>-83.771036142189502</c:v>
                </c:pt>
                <c:pt idx="1104">
                  <c:v>-83.973506967938263</c:v>
                </c:pt>
                <c:pt idx="1105">
                  <c:v>-84.177245093767084</c:v>
                </c:pt>
                <c:pt idx="1106">
                  <c:v>-84.382267824157097</c:v>
                </c:pt>
                <c:pt idx="1107">
                  <c:v>-84.588592827276344</c:v>
                </c:pt>
                <c:pt idx="1108">
                  <c:v>-84.796238145260901</c:v>
                </c:pt>
                <c:pt idx="1109">
                  <c:v>-85.005222204861312</c:v>
                </c:pt>
                <c:pt idx="1110">
                  <c:v>-85.215563828471176</c:v>
                </c:pt>
                <c:pt idx="1111">
                  <c:v>-85.427282245553499</c:v>
                </c:pt>
                <c:pt idx="1112">
                  <c:v>-85.640397104482645</c:v>
                </c:pt>
                <c:pt idx="1113">
                  <c:v>-85.85492848482005</c:v>
                </c:pt>
                <c:pt idx="1114">
                  <c:v>-86.070896910043103</c:v>
                </c:pt>
                <c:pt idx="1115">
                  <c:v>-86.288323360746858</c:v>
                </c:pt>
                <c:pt idx="1116">
                  <c:v>-86.507229288340639</c:v>
                </c:pt>
                <c:pt idx="1117">
                  <c:v>-86.727636629261028</c:v>
                </c:pt>
                <c:pt idx="1118">
                  <c:v>-86.949567819725772</c:v>
                </c:pt>
                <c:pt idx="1119">
                  <c:v>-87.173045811052475</c:v>
                </c:pt>
                <c:pt idx="1120">
                  <c:v>-87.398094085569213</c:v>
                </c:pt>
                <c:pt idx="1121">
                  <c:v>-87.624736673144028</c:v>
                </c:pt>
                <c:pt idx="1122">
                  <c:v>-87.852998168362433</c:v>
                </c:pt>
                <c:pt idx="1123">
                  <c:v>-88.082903748384467</c:v>
                </c:pt>
                <c:pt idx="1124">
                  <c:v>-88.31447919151249</c:v>
                </c:pt>
                <c:pt idx="1125">
                  <c:v>-88.547750896505377</c:v>
                </c:pt>
                <c:pt idx="1126">
                  <c:v>-88.782745902674037</c:v>
                </c:pt>
                <c:pt idx="1127">
                  <c:v>-89.019491910797711</c:v>
                </c:pt>
                <c:pt idx="1128">
                  <c:v>-89.258017304900619</c:v>
                </c:pt>
                <c:pt idx="1129">
                  <c:v>-89.498351174932637</c:v>
                </c:pt>
                <c:pt idx="1130">
                  <c:v>-89.740523340398454</c:v>
                </c:pt>
                <c:pt idx="1131">
                  <c:v>-89.984564374984529</c:v>
                </c:pt>
                <c:pt idx="1132">
                  <c:v>-90.230505632232948</c:v>
                </c:pt>
                <c:pt idx="1133">
                  <c:v>-90.478379272318421</c:v>
                </c:pt>
                <c:pt idx="1134">
                  <c:v>-90.728218289983374</c:v>
                </c:pt>
                <c:pt idx="1135">
                  <c:v>-90.980056543693919</c:v>
                </c:pt>
                <c:pt idx="1136">
                  <c:v>-91.233928786079346</c:v>
                </c:pt>
                <c:pt idx="1137">
                  <c:v>-91.489870695725415</c:v>
                </c:pt>
                <c:pt idx="1138">
                  <c:v>-91.747918910392599</c:v>
                </c:pt>
                <c:pt idx="1139">
                  <c:v>-92.00811106173812</c:v>
                </c:pt>
                <c:pt idx="1140">
                  <c:v>-92.270485811623004</c:v>
                </c:pt>
                <c:pt idx="1141">
                  <c:v>-92.535082890092596</c:v>
                </c:pt>
                <c:pt idx="1142">
                  <c:v>-92.80194313512402</c:v>
                </c:pt>
                <c:pt idx="1143">
                  <c:v>-93.071108534238675</c:v>
                </c:pt>
                <c:pt idx="1144">
                  <c:v>-93.342622268088434</c:v>
                </c:pt>
                <c:pt idx="1145">
                  <c:v>-93.616528756126016</c:v>
                </c:pt>
                <c:pt idx="1146">
                  <c:v>-93.89287370448298</c:v>
                </c:pt>
                <c:pt idx="1147">
                  <c:v>-94.171704156182116</c:v>
                </c:pt>
                <c:pt idx="1148">
                  <c:v>-94.453068543824642</c:v>
                </c:pt>
                <c:pt idx="1149">
                  <c:v>-94.737016744897659</c:v>
                </c:pt>
                <c:pt idx="1150">
                  <c:v>-95.023600139861998</c:v>
                </c:pt>
                <c:pt idx="1151">
                  <c:v>-95.312871673187956</c:v>
                </c:pt>
                <c:pt idx="1152">
                  <c:v>-95.604885917522068</c:v>
                </c:pt>
                <c:pt idx="1153">
                  <c:v>-95.899699141177834</c:v>
                </c:pt>
                <c:pt idx="1154">
                  <c:v>-96.197369379160989</c:v>
                </c:pt>
                <c:pt idx="1155">
                  <c:v>-96.497956507952239</c:v>
                </c:pt>
                <c:pt idx="1156">
                  <c:v>-96.801522324290048</c:v>
                </c:pt>
                <c:pt idx="1157">
                  <c:v>-97.108130628211242</c:v>
                </c:pt>
                <c:pt idx="1158">
                  <c:v>-97.417847310630577</c:v>
                </c:pt>
                <c:pt idx="1159">
                  <c:v>-97.730740445758258</c:v>
                </c:pt>
                <c:pt idx="1160">
                  <c:v>-98.046880388681672</c:v>
                </c:pt>
                <c:pt idx="1161">
                  <c:v>-98.366339878459996</c:v>
                </c:pt>
                <c:pt idx="1162">
                  <c:v>-98.689194147110129</c:v>
                </c:pt>
                <c:pt idx="1163">
                  <c:v>-99.015521034893666</c:v>
                </c:pt>
                <c:pt idx="1164">
                  <c:v>-99.345401112344902</c:v>
                </c:pt>
                <c:pt idx="1165">
                  <c:v>-99.678917809521252</c:v>
                </c:pt>
                <c:pt idx="1166">
                  <c:v>-100.01615755299265</c:v>
                </c:pt>
                <c:pt idx="1167">
                  <c:v>-100.35720991113479</c:v>
                </c:pt>
                <c:pt idx="1168">
                  <c:v>-100.70216774833594</c:v>
                </c:pt>
                <c:pt idx="1169">
                  <c:v>-101.05112738878321</c:v>
                </c:pt>
                <c:pt idx="1170">
                  <c:v>-101.40418879054994</c:v>
                </c:pt>
                <c:pt idx="1171">
                  <c:v>-101.76145573077306</c:v>
                </c:pt>
                <c:pt idx="1172">
                  <c:v>-102.12303600277741</c:v>
                </c:pt>
                <c:pt idx="1173">
                  <c:v>-102.48904162608628</c:v>
                </c:pt>
                <c:pt idx="1174">
                  <c:v>-102.85958907033955</c:v>
                </c:pt>
                <c:pt idx="1175">
                  <c:v>-103.23479949424276</c:v>
                </c:pt>
                <c:pt idx="1176">
                  <c:v>-103.6147990007714</c:v>
                </c:pt>
                <c:pt idx="1177">
                  <c:v>-103.99971890997797</c:v>
                </c:pt>
                <c:pt idx="1178">
                  <c:v>-104.3896960508776</c:v>
                </c:pt>
                <c:pt idx="1179">
                  <c:v>-104.78487307403748</c:v>
                </c:pt>
                <c:pt idx="1180">
                  <c:v>-105.18539878665608</c:v>
                </c:pt>
                <c:pt idx="1181">
                  <c:v>-105.59142851210385</c:v>
                </c:pt>
                <c:pt idx="1182">
                  <c:v>-106.00312447609961</c:v>
                </c:pt>
                <c:pt idx="1183">
                  <c:v>-106.42065622192463</c:v>
                </c:pt>
                <c:pt idx="1184">
                  <c:v>-106.84420105733795</c:v>
                </c:pt>
                <c:pt idx="1185">
                  <c:v>-107.27394453613809</c:v>
                </c:pt>
                <c:pt idx="1186">
                  <c:v>-107.7100809776495</c:v>
                </c:pt>
                <c:pt idx="1187">
                  <c:v>-108.1528140277714</c:v>
                </c:pt>
                <c:pt idx="1188">
                  <c:v>-108.60235726564765</c:v>
                </c:pt>
                <c:pt idx="1189">
                  <c:v>-109.05893486047957</c:v>
                </c:pt>
                <c:pt idx="1190">
                  <c:v>-109.52278228354218</c:v>
                </c:pt>
                <c:pt idx="1191">
                  <c:v>-109.99414708106363</c:v>
                </c:pt>
                <c:pt idx="1192">
                  <c:v>-110.4732897143225</c:v>
                </c:pt>
                <c:pt idx="1193">
                  <c:v>-110.9604844740999</c:v>
                </c:pt>
                <c:pt idx="1194">
                  <c:v>-111.45602047752888</c:v>
                </c:pt>
                <c:pt idx="1195">
                  <c:v>-111.96020275641087</c:v>
                </c:pt>
                <c:pt idx="1196">
                  <c:v>-112.47335344726274</c:v>
                </c:pt>
                <c:pt idx="1197">
                  <c:v>-112.99581309471967</c:v>
                </c:pt>
                <c:pt idx="1198">
                  <c:v>-113.52794208150621</c:v>
                </c:pt>
                <c:pt idx="1199">
                  <c:v>-114.07012220001363</c:v>
                </c:pt>
                <c:pt idx="1200">
                  <c:v>-114.62275838265444</c:v>
                </c:pt>
                <c:pt idx="1201">
                  <c:v>-115.18628061063981</c:v>
                </c:pt>
                <c:pt idx="1202">
                  <c:v>-115.76114602372247</c:v>
                </c:pt>
                <c:pt idx="1203">
                  <c:v>-116.34784125684497</c:v>
                </c:pt>
                <c:pt idx="1204">
                  <c:v>-116.94688503361942</c:v>
                </c:pt>
                <c:pt idx="1205">
                  <c:v>-117.55883105128152</c:v>
                </c:pt>
                <c:pt idx="1206">
                  <c:v>-118.18427119732878</c:v>
                </c:pt>
                <c:pt idx="1207">
                  <c:v>-118.82383914468832</c:v>
                </c:pt>
                <c:pt idx="1208">
                  <c:v>-119.47821438015418</c:v>
                </c:pt>
                <c:pt idx="1209">
                  <c:v>-120.14812673030744</c:v>
                </c:pt>
                <c:pt idx="1210">
                  <c:v>-120.83436146050839</c:v>
                </c:pt>
                <c:pt idx="1211">
                  <c:v>-121.53776503630806</c:v>
                </c:pt>
                <c:pt idx="1212">
                  <c:v>-122.25925165330189</c:v>
                </c:pt>
                <c:pt idx="1213">
                  <c:v>-122.99981066180126</c:v>
                </c:pt>
                <c:pt idx="1214">
                  <c:v>-123.76051503761921</c:v>
                </c:pt>
                <c:pt idx="1215">
                  <c:v>-124.54253108099128</c:v>
                </c:pt>
                <c:pt idx="1216">
                  <c:v>-125.34712956369422</c:v>
                </c:pt>
                <c:pt idx="1217">
                  <c:v>-126.1756985918656</c:v>
                </c:pt>
                <c:pt idx="1218">
                  <c:v>-127.02975851149347</c:v>
                </c:pt>
                <c:pt idx="1219">
                  <c:v>-127.91097925864808</c:v>
                </c:pt>
                <c:pt idx="1220">
                  <c:v>-128.82120065199297</c:v>
                </c:pt>
                <c:pt idx="1221">
                  <c:v>-129.7624562474054</c:v>
                </c:pt>
                <c:pt idx="1222">
                  <c:v>-130.73700153244079</c:v>
                </c:pt>
                <c:pt idx="1223">
                  <c:v>-131.74734744397858</c:v>
                </c:pt>
                <c:pt idx="1224">
                  <c:v>-132.79630046257887</c:v>
                </c:pt>
                <c:pt idx="1225">
                  <c:v>-133.88701089556943</c:v>
                </c:pt>
                <c:pt idx="1226">
                  <c:v>-135.02303144157949</c:v>
                </c:pt>
                <c:pt idx="1227">
                  <c:v>-136.20838878103558</c:v>
                </c:pt>
                <c:pt idx="1228">
                  <c:v>-137.44767183183663</c:v>
                </c:pt>
                <c:pt idx="1229">
                  <c:v>-138.74614155376167</c:v>
                </c:pt>
                <c:pt idx="1230">
                  <c:v>-140.10986894088705</c:v>
                </c:pt>
                <c:pt idx="1231">
                  <c:v>-141.54591035759194</c:v>
                </c:pt>
                <c:pt idx="1232">
                  <c:v>-143.06253304270365</c:v>
                </c:pt>
                <c:pt idx="1233">
                  <c:v>-144.66950905817725</c:v>
                </c:pt>
                <c:pt idx="1234">
                  <c:v>-146.37850423154379</c:v>
                </c:pt>
                <c:pt idx="1235">
                  <c:v>-148.20360149150562</c:v>
                </c:pt>
                <c:pt idx="1236">
                  <c:v>-150.16201848586391</c:v>
                </c:pt>
                <c:pt idx="1237">
                  <c:v>-152.27511302309267</c:v>
                </c:pt>
                <c:pt idx="1238">
                  <c:v>-154.56982704262899</c:v>
                </c:pt>
                <c:pt idx="1239">
                  <c:v>-157.08082075773461</c:v>
                </c:pt>
                <c:pt idx="1240">
                  <c:v>-159.85373507142072</c:v>
                </c:pt>
                <c:pt idx="1241">
                  <c:v>-162.95038360778818</c:v>
                </c:pt>
                <c:pt idx="1242">
                  <c:v>-166.45742996054722</c:v>
                </c:pt>
                <c:pt idx="1243">
                  <c:v>-170.50179925220229</c:v>
                </c:pt>
                <c:pt idx="1244">
                  <c:v>-175.28026834379318</c:v>
                </c:pt>
                <c:pt idx="1245">
                  <c:v>-181.12249590317228</c:v>
                </c:pt>
                <c:pt idx="1246">
                  <c:v>-188.64647936401502</c:v>
                </c:pt>
                <c:pt idx="1247">
                  <c:v>-199.23964669247306</c:v>
                </c:pt>
                <c:pt idx="1248">
                  <c:v>-217.32917077341875</c:v>
                </c:pt>
                <c:pt idx="1249">
                  <c:v>-850.23101599387553</c:v>
                </c:pt>
                <c:pt idx="1250">
                  <c:v>-217.38471726846629</c:v>
                </c:pt>
                <c:pt idx="1251">
                  <c:v>-199.35073975142538</c:v>
                </c:pt>
                <c:pt idx="1252">
                  <c:v>-188.81311912953151</c:v>
                </c:pt>
                <c:pt idx="1253">
                  <c:v>-181.34468258861497</c:v>
                </c:pt>
                <c:pt idx="1254">
                  <c:v>-175.55800223354197</c:v>
                </c:pt>
                <c:pt idx="1255">
                  <c:v>-170.83508070169248</c:v>
                </c:pt>
                <c:pt idx="1256">
                  <c:v>-166.84625939629632</c:v>
                </c:pt>
                <c:pt idx="1257">
                  <c:v>-163.39476152739584</c:v>
                </c:pt>
                <c:pt idx="1258">
                  <c:v>-160.35366204358209</c:v>
                </c:pt>
                <c:pt idx="1259">
                  <c:v>-157.63629742224245</c:v>
                </c:pt>
                <c:pt idx="1260">
                  <c:v>-155.18085411037967</c:v>
                </c:pt>
                <c:pt idx="1261">
                  <c:v>-152.94169127609266</c:v>
                </c:pt>
                <c:pt idx="1262">
                  <c:v>-150.88414877723434</c:v>
                </c:pt>
                <c:pt idx="1263">
                  <c:v>-148.98128474549162</c:v>
                </c:pt>
                <c:pt idx="1264">
                  <c:v>-147.21174144351838</c:v>
                </c:pt>
                <c:pt idx="1265">
                  <c:v>-145.55830129465289</c:v>
                </c:pt>
                <c:pt idx="1266">
                  <c:v>-144.0068814413369</c:v>
                </c:pt>
                <c:pt idx="1267">
                  <c:v>-142.54581612719505</c:v>
                </c:pt>
                <c:pt idx="1268">
                  <c:v>-141.16533336143445</c:v>
                </c:pt>
                <c:pt idx="1269">
                  <c:v>-139.85716597640254</c:v>
                </c:pt>
                <c:pt idx="1270">
                  <c:v>-138.61425767890321</c:v>
                </c:pt>
                <c:pt idx="1271">
                  <c:v>-137.43053754605575</c:v>
                </c:pt>
                <c:pt idx="1272">
                  <c:v>-136.30074468928663</c:v>
                </c:pt>
                <c:pt idx="1273">
                  <c:v>-135.22029026191603</c:v>
                </c:pt>
                <c:pt idx="1274">
                  <c:v>-134.18514765474734</c:v>
                </c:pt>
                <c:pt idx="1275">
                  <c:v>-133.19176424039651</c:v>
                </c:pt>
                <c:pt idx="1276">
                  <c:v>-132.23698978279248</c:v>
                </c:pt>
                <c:pt idx="1277">
                  <c:v>-131.31801787264766</c:v>
                </c:pt>
                <c:pt idx="1278">
                  <c:v>-130.43233764436877</c:v>
                </c:pt>
                <c:pt idx="1279">
                  <c:v>-129.57769368170253</c:v>
                </c:pt>
                <c:pt idx="1280">
                  <c:v>-128.75205250008915</c:v>
                </c:pt>
                <c:pt idx="1281">
                  <c:v>-127.95357435219967</c:v>
                </c:pt>
                <c:pt idx="1282">
                  <c:v>-127.18058937331489</c:v>
                </c:pt>
                <c:pt idx="1283">
                  <c:v>-126.43157728881496</c:v>
                </c:pt>
                <c:pt idx="1284">
                  <c:v>-125.70515006394953</c:v>
                </c:pt>
                <c:pt idx="1285">
                  <c:v>-125.00003699834656</c:v>
                </c:pt>
                <c:pt idx="1286">
                  <c:v>-124.31507186319551</c:v>
                </c:pt>
                <c:pt idx="1287">
                  <c:v>-123.64918175412689</c:v>
                </c:pt>
                <c:pt idx="1288">
                  <c:v>-123.00137739229423</c:v>
                </c:pt>
                <c:pt idx="1289">
                  <c:v>-122.37074465358674</c:v>
                </c:pt>
                <c:pt idx="1290">
                  <c:v>-121.75643714396047</c:v>
                </c:pt>
                <c:pt idx="1291">
                  <c:v>-121.15766966958304</c:v>
                </c:pt>
                <c:pt idx="1292">
                  <c:v>-120.57371247542484</c:v>
                </c:pt>
                <c:pt idx="1293">
                  <c:v>-120.0038861462653</c:v>
                </c:pt>
                <c:pt idx="1294">
                  <c:v>-119.4475570807752</c:v>
                </c:pt>
                <c:pt idx="1295">
                  <c:v>-118.90413346307824</c:v>
                </c:pt>
                <c:pt idx="1296">
                  <c:v>-118.3730616675856</c:v>
                </c:pt>
                <c:pt idx="1297">
                  <c:v>-117.8538230423564</c:v>
                </c:pt>
                <c:pt idx="1298">
                  <c:v>-117.34593102414556</c:v>
                </c:pt>
                <c:pt idx="1299">
                  <c:v>-116.84892854492404</c:v>
                </c:pt>
                <c:pt idx="1300">
                  <c:v>-116.36238569523137</c:v>
                </c:pt>
                <c:pt idx="1301">
                  <c:v>-115.88589761443322</c:v>
                </c:pt>
                <c:pt idx="1302">
                  <c:v>-115.41908258194422</c:v>
                </c:pt>
                <c:pt idx="1303">
                  <c:v>-114.96158028687489</c:v>
                </c:pt>
                <c:pt idx="1304">
                  <c:v>-114.51305025645358</c:v>
                </c:pt>
                <c:pt idx="1305">
                  <c:v>-114.07317042605736</c:v>
                </c:pt>
                <c:pt idx="1306">
                  <c:v>-113.64163583580839</c:v>
                </c:pt>
                <c:pt idx="1307">
                  <c:v>-113.2181574405285</c:v>
                </c:pt>
                <c:pt idx="1308">
                  <c:v>-112.80246102142243</c:v>
                </c:pt>
                <c:pt idx="1309">
                  <c:v>-112.39428618922992</c:v>
                </c:pt>
                <c:pt idx="1310">
                  <c:v>-111.99338546977307</c:v>
                </c:pt>
                <c:pt idx="1311">
                  <c:v>-111.59952346386083</c:v>
                </c:pt>
                <c:pt idx="1312">
                  <c:v>-111.21247607440878</c:v>
                </c:pt>
                <c:pt idx="1313">
                  <c:v>-110.83202979442494</c:v>
                </c:pt>
                <c:pt idx="1314">
                  <c:v>-110.45798105019597</c:v>
                </c:pt>
                <c:pt idx="1315">
                  <c:v>-110.09013559461928</c:v>
                </c:pt>
                <c:pt idx="1316">
                  <c:v>-109.72830794615375</c:v>
                </c:pt>
                <c:pt idx="1317">
                  <c:v>-109.37232086933452</c:v>
                </c:pt>
                <c:pt idx="1318">
                  <c:v>-109.02200489321109</c:v>
                </c:pt>
                <c:pt idx="1319">
                  <c:v>-108.67719786443348</c:v>
                </c:pt>
                <c:pt idx="1320">
                  <c:v>-108.33774453203803</c:v>
                </c:pt>
                <c:pt idx="1321">
                  <c:v>-108.00349616127173</c:v>
                </c:pt>
                <c:pt idx="1322">
                  <c:v>-107.67431017405252</c:v>
                </c:pt>
                <c:pt idx="1323">
                  <c:v>-107.35004981388991</c:v>
                </c:pt>
                <c:pt idx="1324">
                  <c:v>-107.03058383329684</c:v>
                </c:pt>
                <c:pt idx="1325">
                  <c:v>-106.71578620190394</c:v>
                </c:pt>
                <c:pt idx="1326">
                  <c:v>-106.40553583365391</c:v>
                </c:pt>
                <c:pt idx="1327">
                  <c:v>-106.09971633159674</c:v>
                </c:pt>
                <c:pt idx="1328">
                  <c:v>-105.79821574894228</c:v>
                </c:pt>
                <c:pt idx="1329">
                  <c:v>-105.50092636514177</c:v>
                </c:pt>
                <c:pt idx="1330">
                  <c:v>-105.20774447587863</c:v>
                </c:pt>
                <c:pt idx="1331">
                  <c:v>-104.91857019594408</c:v>
                </c:pt>
                <c:pt idx="1332">
                  <c:v>-104.63330727406094</c:v>
                </c:pt>
                <c:pt idx="1333">
                  <c:v>-104.35186291879623</c:v>
                </c:pt>
                <c:pt idx="1334">
                  <c:v>-104.07414763477607</c:v>
                </c:pt>
                <c:pt idx="1335">
                  <c:v>-103.80007506847898</c:v>
                </c:pt>
                <c:pt idx="1336">
                  <c:v>-103.52956186294347</c:v>
                </c:pt>
                <c:pt idx="1337">
                  <c:v>-103.26252752077916</c:v>
                </c:pt>
                <c:pt idx="1338">
                  <c:v>-102.99889427491711</c:v>
                </c:pt>
                <c:pt idx="1339">
                  <c:v>-102.73858696658192</c:v>
                </c:pt>
                <c:pt idx="1340">
                  <c:v>-102.48153293000587</c:v>
                </c:pt>
                <c:pt idx="1341">
                  <c:v>-102.22766188344346</c:v>
                </c:pt>
                <c:pt idx="1342">
                  <c:v>-101.97690582607694</c:v>
                </c:pt>
                <c:pt idx="1343">
                  <c:v>-101.72919894043602</c:v>
                </c:pt>
                <c:pt idx="1344">
                  <c:v>-101.48447749998</c:v>
                </c:pt>
                <c:pt idx="1345">
                  <c:v>-101.24267978151966</c:v>
                </c:pt>
                <c:pt idx="1346">
                  <c:v>-101.00374598217638</c:v>
                </c:pt>
                <c:pt idx="1347">
                  <c:v>-100.7676181406008</c:v>
                </c:pt>
                <c:pt idx="1348">
                  <c:v>-100.53424006219002</c:v>
                </c:pt>
                <c:pt idx="1349">
                  <c:v>-100.3035572480634</c:v>
                </c:pt>
                <c:pt idx="1350">
                  <c:v>-100.07551682757196</c:v>
                </c:pt>
                <c:pt idx="1351">
                  <c:v>-99.85006749413273</c:v>
                </c:pt>
                <c:pt idx="1352">
                  <c:v>-99.627159444193069</c:v>
                </c:pt>
                <c:pt idx="1353">
                  <c:v>-99.406744319143968</c:v>
                </c:pt>
                <c:pt idx="1354">
                  <c:v>-99.188775150012702</c:v>
                </c:pt>
                <c:pt idx="1355">
                  <c:v>-98.973206304776681</c:v>
                </c:pt>
                <c:pt idx="1356">
                  <c:v>-98.759993438151156</c:v>
                </c:pt>
                <c:pt idx="1357">
                  <c:v>-98.54909344371238</c:v>
                </c:pt>
                <c:pt idx="1358">
                  <c:v>-98.340464408227348</c:v>
                </c:pt>
                <c:pt idx="1359">
                  <c:v>-98.134065568068692</c:v>
                </c:pt>
                <c:pt idx="1360">
                  <c:v>-97.92985726760233</c:v>
                </c:pt>
                <c:pt idx="1361">
                  <c:v>-97.727800919440767</c:v>
                </c:pt>
                <c:pt idx="1362">
                  <c:v>-97.527858966463512</c:v>
                </c:pt>
                <c:pt idx="1363">
                  <c:v>-97.3299948455101</c:v>
                </c:pt>
                <c:pt idx="1364">
                  <c:v>-97.134172952659185</c:v>
                </c:pt>
                <c:pt idx="1365">
                  <c:v>-96.94035861001035</c:v>
                </c:pt>
                <c:pt idx="1366">
                  <c:v>-96.74851803389214</c:v>
                </c:pt>
                <c:pt idx="1367">
                  <c:v>-96.558618304422367</c:v>
                </c:pt>
                <c:pt idx="1368">
                  <c:v>-96.370627336353579</c:v>
                </c:pt>
                <c:pt idx="1369">
                  <c:v>-96.184513851137865</c:v>
                </c:pt>
                <c:pt idx="1370">
                  <c:v>-96.000247350151113</c:v>
                </c:pt>
                <c:pt idx="1371">
                  <c:v>-95.817798089019163</c:v>
                </c:pt>
                <c:pt idx="1372">
                  <c:v>-95.637137052992074</c:v>
                </c:pt>
                <c:pt idx="1373">
                  <c:v>-95.458235933315052</c:v>
                </c:pt>
                <c:pt idx="1374">
                  <c:v>-95.281067104548825</c:v>
                </c:pt>
                <c:pt idx="1375">
                  <c:v>-95.105603602793394</c:v>
                </c:pt>
                <c:pt idx="1376">
                  <c:v>-94.931819104772387</c:v>
                </c:pt>
                <c:pt idx="1377">
                  <c:v>-94.759687907738254</c:v>
                </c:pt>
                <c:pt idx="1378">
                  <c:v>-94.589184910158622</c:v>
                </c:pt>
                <c:pt idx="1379">
                  <c:v>-94.420285593149146</c:v>
                </c:pt>
                <c:pt idx="1380">
                  <c:v>-94.2529660026172</c:v>
                </c:pt>
                <c:pt idx="1381">
                  <c:v>-94.087202732084847</c:v>
                </c:pt>
                <c:pt idx="1382">
                  <c:v>-93.922972906160027</c:v>
                </c:pt>
                <c:pt idx="1383">
                  <c:v>-93.76025416462673</c:v>
                </c:pt>
                <c:pt idx="1384">
                  <c:v>-93.599024647126683</c:v>
                </c:pt>
                <c:pt idx="1385">
                  <c:v>-93.439262978406404</c:v>
                </c:pt>
                <c:pt idx="1386">
                  <c:v>-93.280948254104487</c:v>
                </c:pt>
                <c:pt idx="1387">
                  <c:v>-93.124060027056032</c:v>
                </c:pt>
                <c:pt idx="1388">
                  <c:v>-92.968578294091216</c:v>
                </c:pt>
                <c:pt idx="1389">
                  <c:v>-92.814483483307399</c:v>
                </c:pt>
                <c:pt idx="1390">
                  <c:v>-92.661756441793784</c:v>
                </c:pt>
                <c:pt idx="1391">
                  <c:v>-92.510378423790357</c:v>
                </c:pt>
                <c:pt idx="1392">
                  <c:v>-92.360331079261826</c:v>
                </c:pt>
                <c:pt idx="1393">
                  <c:v>-92.211596442870203</c:v>
                </c:pt>
                <c:pt idx="1394">
                  <c:v>-92.064156923328596</c:v>
                </c:pt>
                <c:pt idx="1395">
                  <c:v>-91.917995293120981</c:v>
                </c:pt>
                <c:pt idx="1396">
                  <c:v>-91.773094678573045</c:v>
                </c:pt>
                <c:pt idx="1397">
                  <c:v>-91.629438550259209</c:v>
                </c:pt>
                <c:pt idx="1398">
                  <c:v>-91.487010713733355</c:v>
                </c:pt>
                <c:pt idx="1399">
                  <c:v>-91.345795300568739</c:v>
                </c:pt>
                <c:pt idx="1400">
                  <c:v>-91.205776759696391</c:v>
                </c:pt>
                <c:pt idx="1401">
                  <c:v>-91.06693984902877</c:v>
                </c:pt>
                <c:pt idx="1402">
                  <c:v>-90.929269627358536</c:v>
                </c:pt>
                <c:pt idx="1403">
                  <c:v>-90.792751446520953</c:v>
                </c:pt>
                <c:pt idx="1404">
                  <c:v>-90.657370943810122</c:v>
                </c:pt>
                <c:pt idx="1405">
                  <c:v>-90.523114034638894</c:v>
                </c:pt>
                <c:pt idx="1406">
                  <c:v>-90.389966905433567</c:v>
                </c:pt>
                <c:pt idx="1407">
                  <c:v>-90.257916006753874</c:v>
                </c:pt>
                <c:pt idx="1408">
                  <c:v>-90.126948046630361</c:v>
                </c:pt>
                <c:pt idx="1409">
                  <c:v>-89.997049984110248</c:v>
                </c:pt>
                <c:pt idx="1410">
                  <c:v>-89.868209023004795</c:v>
                </c:pt>
                <c:pt idx="1411">
                  <c:v>-89.74041260582996</c:v>
                </c:pt>
                <c:pt idx="1412">
                  <c:v>-89.613648407933567</c:v>
                </c:pt>
                <c:pt idx="1413">
                  <c:v>-89.487904331802284</c:v>
                </c:pt>
                <c:pt idx="1414">
                  <c:v>-89.363168501541381</c:v>
                </c:pt>
                <c:pt idx="1415">
                  <c:v>-89.239429257521536</c:v>
                </c:pt>
                <c:pt idx="1416">
                  <c:v>-89.116675151186158</c:v>
                </c:pt>
                <c:pt idx="1417">
                  <c:v>-88.994894940014035</c:v>
                </c:pt>
                <c:pt idx="1418">
                  <c:v>-88.874077582631173</c:v>
                </c:pt>
                <c:pt idx="1419">
                  <c:v>-88.754212234067097</c:v>
                </c:pt>
                <c:pt idx="1420">
                  <c:v>-88.635288241150064</c:v>
                </c:pt>
                <c:pt idx="1421">
                  <c:v>-88.517295138036786</c:v>
                </c:pt>
                <c:pt idx="1422">
                  <c:v>-88.400222641871508</c:v>
                </c:pt>
                <c:pt idx="1423">
                  <c:v>-88.284060648570289</c:v>
                </c:pt>
                <c:pt idx="1424">
                  <c:v>-88.168799228726201</c:v>
                </c:pt>
                <c:pt idx="1425">
                  <c:v>-88.054428623631082</c:v>
                </c:pt>
                <c:pt idx="1426">
                  <c:v>-87.940939241409993</c:v>
                </c:pt>
                <c:pt idx="1427">
                  <c:v>-87.828321653264709</c:v>
                </c:pt>
                <c:pt idx="1428">
                  <c:v>-87.716566589822207</c:v>
                </c:pt>
                <c:pt idx="1429">
                  <c:v>-87.605664937585317</c:v>
                </c:pt>
                <c:pt idx="1430">
                  <c:v>-87.495607735481144</c:v>
                </c:pt>
                <c:pt idx="1431">
                  <c:v>-87.386386171505052</c:v>
                </c:pt>
                <c:pt idx="1432">
                  <c:v>-87.277991579456497</c:v>
                </c:pt>
                <c:pt idx="1433">
                  <c:v>-87.170415435763516</c:v>
                </c:pt>
                <c:pt idx="1434">
                  <c:v>-87.063649356393825</c:v>
                </c:pt>
                <c:pt idx="1435">
                  <c:v>-86.95768509384871</c:v>
                </c:pt>
                <c:pt idx="1436">
                  <c:v>-86.852514534237883</c:v>
                </c:pt>
                <c:pt idx="1437">
                  <c:v>-86.748129694431995</c:v>
                </c:pt>
                <c:pt idx="1438">
                  <c:v>-86.644522719291146</c:v>
                </c:pt>
                <c:pt idx="1439">
                  <c:v>-86.541685878966021</c:v>
                </c:pt>
                <c:pt idx="1440">
                  <c:v>-86.439611566270429</c:v>
                </c:pt>
                <c:pt idx="1441">
                  <c:v>-86.338292294121885</c:v>
                </c:pt>
                <c:pt idx="1442">
                  <c:v>-86.237720693049283</c:v>
                </c:pt>
                <c:pt idx="1443">
                  <c:v>-86.137889508764431</c:v>
                </c:pt>
                <c:pt idx="1444">
                  <c:v>-86.038791599796454</c:v>
                </c:pt>
                <c:pt idx="1445">
                  <c:v>-85.940419935186384</c:v>
                </c:pt>
                <c:pt idx="1446">
                  <c:v>-85.842767592240818</c:v>
                </c:pt>
                <c:pt idx="1447">
                  <c:v>-85.745827754341988</c:v>
                </c:pt>
                <c:pt idx="1448">
                  <c:v>-85.649593708813427</c:v>
                </c:pt>
                <c:pt idx="1449">
                  <c:v>-85.554058844838835</c:v>
                </c:pt>
                <c:pt idx="1450">
                  <c:v>-85.459216651433152</c:v>
                </c:pt>
                <c:pt idx="1451">
                  <c:v>-85.365060715463656</c:v>
                </c:pt>
                <c:pt idx="1452">
                  <c:v>-85.271584719720238</c:v>
                </c:pt>
                <c:pt idx="1453">
                  <c:v>-85.178782441032979</c:v>
                </c:pt>
                <c:pt idx="1454">
                  <c:v>-85.086647748435638</c:v>
                </c:pt>
                <c:pt idx="1455">
                  <c:v>-84.995174601374231</c:v>
                </c:pt>
                <c:pt idx="1456">
                  <c:v>-84.904357047958456</c:v>
                </c:pt>
                <c:pt idx="1457">
                  <c:v>-84.814189223255795</c:v>
                </c:pt>
                <c:pt idx="1458">
                  <c:v>-84.724665347626129</c:v>
                </c:pt>
                <c:pt idx="1459">
                  <c:v>-84.635779725096455</c:v>
                </c:pt>
                <c:pt idx="1460">
                  <c:v>-84.547526741773822</c:v>
                </c:pt>
                <c:pt idx="1461">
                  <c:v>-84.459900864296372</c:v>
                </c:pt>
                <c:pt idx="1462">
                  <c:v>-84.372896638320185</c:v>
                </c:pt>
                <c:pt idx="1463">
                  <c:v>-84.286508687042101</c:v>
                </c:pt>
                <c:pt idx="1464">
                  <c:v>-84.200731709756681</c:v>
                </c:pt>
                <c:pt idx="1465">
                  <c:v>-84.115560480446902</c:v>
                </c:pt>
                <c:pt idx="1466">
                  <c:v>-84.030989846407124</c:v>
                </c:pt>
                <c:pt idx="1467">
                  <c:v>-83.947014726898033</c:v>
                </c:pt>
                <c:pt idx="1468">
                  <c:v>-83.86363011183218</c:v>
                </c:pt>
                <c:pt idx="1469">
                  <c:v>-83.780831060489561</c:v>
                </c:pt>
                <c:pt idx="1470">
                  <c:v>-83.698612700262203</c:v>
                </c:pt>
                <c:pt idx="1471">
                  <c:v>-83.616970225427451</c:v>
                </c:pt>
                <c:pt idx="1472">
                  <c:v>-83.535898895948321</c:v>
                </c:pt>
                <c:pt idx="1473">
                  <c:v>-83.455394036301229</c:v>
                </c:pt>
                <c:pt idx="1474">
                  <c:v>-83.375451034329458</c:v>
                </c:pt>
                <c:pt idx="1475">
                  <c:v>-83.296065340122198</c:v>
                </c:pt>
                <c:pt idx="1476">
                  <c:v>-83.21723246491851</c:v>
                </c:pt>
                <c:pt idx="1477">
                  <c:v>-83.138947980035027</c:v>
                </c:pt>
                <c:pt idx="1478">
                  <c:v>-83.061207515817557</c:v>
                </c:pt>
                <c:pt idx="1479">
                  <c:v>-82.984006760615188</c:v>
                </c:pt>
                <c:pt idx="1480">
                  <c:v>-82.907341459776859</c:v>
                </c:pt>
                <c:pt idx="1481">
                  <c:v>-82.831207414669535</c:v>
                </c:pt>
                <c:pt idx="1482">
                  <c:v>-82.755600481717664</c:v>
                </c:pt>
                <c:pt idx="1483">
                  <c:v>-82.680516571462931</c:v>
                </c:pt>
                <c:pt idx="1484">
                  <c:v>-82.605951647644389</c:v>
                </c:pt>
                <c:pt idx="1485">
                  <c:v>-82.53190172629786</c:v>
                </c:pt>
                <c:pt idx="1486">
                  <c:v>-82.458362874874695</c:v>
                </c:pt>
                <c:pt idx="1487">
                  <c:v>-82.385331211378713</c:v>
                </c:pt>
                <c:pt idx="1488">
                  <c:v>-82.312802903521728</c:v>
                </c:pt>
                <c:pt idx="1489">
                  <c:v>-82.240774167896177</c:v>
                </c:pt>
                <c:pt idx="1490">
                  <c:v>-82.169241269165511</c:v>
                </c:pt>
                <c:pt idx="1491">
                  <c:v>-82.098200519270932</c:v>
                </c:pt>
                <c:pt idx="1492">
                  <c:v>-82.027648276654716</c:v>
                </c:pt>
                <c:pt idx="1493">
                  <c:v>-81.957580945499529</c:v>
                </c:pt>
                <c:pt idx="1494">
                  <c:v>-81.887994974983116</c:v>
                </c:pt>
                <c:pt idx="1495">
                  <c:v>-81.81888685854841</c:v>
                </c:pt>
                <c:pt idx="1496">
                  <c:v>-81.750253133188323</c:v>
                </c:pt>
                <c:pt idx="1497">
                  <c:v>-81.682090378745102</c:v>
                </c:pt>
                <c:pt idx="1498">
                  <c:v>-81.614395217223603</c:v>
                </c:pt>
                <c:pt idx="1499">
                  <c:v>-81.547164312118682</c:v>
                </c:pt>
                <c:pt idx="1500">
                  <c:v>-81.480394367755608</c:v>
                </c:pt>
                <c:pt idx="1501">
                  <c:v>-81.414082128644012</c:v>
                </c:pt>
                <c:pt idx="1502">
                  <c:v>-81.348224378844321</c:v>
                </c:pt>
                <c:pt idx="1503">
                  <c:v>-81.28281794134692</c:v>
                </c:pt>
                <c:pt idx="1504">
                  <c:v>-81.217859677463395</c:v>
                </c:pt>
                <c:pt idx="1505">
                  <c:v>-81.15334648622985</c:v>
                </c:pt>
                <c:pt idx="1506">
                  <c:v>-81.089275303821594</c:v>
                </c:pt>
                <c:pt idx="1507">
                  <c:v>-81.025643102979643</c:v>
                </c:pt>
                <c:pt idx="1508">
                  <c:v>-80.962446892447844</c:v>
                </c:pt>
                <c:pt idx="1509">
                  <c:v>-80.899683716421265</c:v>
                </c:pt>
                <c:pt idx="1510">
                  <c:v>-80.837350654005007</c:v>
                </c:pt>
                <c:pt idx="1511">
                  <c:v>-80.775444818683297</c:v>
                </c:pt>
                <c:pt idx="1512">
                  <c:v>-80.71396335779886</c:v>
                </c:pt>
                <c:pt idx="1513">
                  <c:v>-80.65290345204221</c:v>
                </c:pt>
                <c:pt idx="1514">
                  <c:v>-80.59226231495046</c:v>
                </c:pt>
                <c:pt idx="1515">
                  <c:v>-80.532037192415615</c:v>
                </c:pt>
                <c:pt idx="1516">
                  <c:v>-80.472225362202352</c:v>
                </c:pt>
                <c:pt idx="1517">
                  <c:v>-80.412824133474373</c:v>
                </c:pt>
                <c:pt idx="1518">
                  <c:v>-80.353830846330112</c:v>
                </c:pt>
                <c:pt idx="1519">
                  <c:v>-80.295242871346616</c:v>
                </c:pt>
                <c:pt idx="1520">
                  <c:v>-80.237057609132222</c:v>
                </c:pt>
                <c:pt idx="1521">
                  <c:v>-80.179272489887239</c:v>
                </c:pt>
                <c:pt idx="1522">
                  <c:v>-80.121884972972879</c:v>
                </c:pt>
                <c:pt idx="1523">
                  <c:v>-80.064892546487968</c:v>
                </c:pt>
                <c:pt idx="1524">
                  <c:v>-80.008292726853512</c:v>
                </c:pt>
                <c:pt idx="1525">
                  <c:v>-79.952083058404611</c:v>
                </c:pt>
                <c:pt idx="1526">
                  <c:v>-79.896261112990089</c:v>
                </c:pt>
                <c:pt idx="1527">
                  <c:v>-79.840824489578949</c:v>
                </c:pt>
                <c:pt idx="1528">
                  <c:v>-79.785770813874251</c:v>
                </c:pt>
                <c:pt idx="1529">
                  <c:v>-79.731097737933851</c:v>
                </c:pt>
                <c:pt idx="1530">
                  <c:v>-79.676802939797696</c:v>
                </c:pt>
                <c:pt idx="1531">
                  <c:v>-79.622884123122077</c:v>
                </c:pt>
                <c:pt idx="1532">
                  <c:v>-79.569339016820052</c:v>
                </c:pt>
                <c:pt idx="1533">
                  <c:v>-79.51616537470855</c:v>
                </c:pt>
                <c:pt idx="1534">
                  <c:v>-79.463360975161436</c:v>
                </c:pt>
                <c:pt idx="1535">
                  <c:v>-79.410923620768813</c:v>
                </c:pt>
                <c:pt idx="1536">
                  <c:v>-79.358851138002152</c:v>
                </c:pt>
                <c:pt idx="1537">
                  <c:v>-79.307141376885511</c:v>
                </c:pt>
                <c:pt idx="1538">
                  <c:v>-79.255792210672126</c:v>
                </c:pt>
                <c:pt idx="1539">
                  <c:v>-79.204801535526968</c:v>
                </c:pt>
                <c:pt idx="1540">
                  <c:v>-79.154167270214444</c:v>
                </c:pt>
                <c:pt idx="1541">
                  <c:v>-79.103887355791784</c:v>
                </c:pt>
                <c:pt idx="1542">
                  <c:v>-79.053959755307375</c:v>
                </c:pt>
                <c:pt idx="1543">
                  <c:v>-79.004382453504576</c:v>
                </c:pt>
                <c:pt idx="1544">
                  <c:v>-78.95515345653024</c:v>
                </c:pt>
                <c:pt idx="1545">
                  <c:v>-78.906270791648581</c:v>
                </c:pt>
                <c:pt idx="1546">
                  <c:v>-78.857732506959366</c:v>
                </c:pt>
                <c:pt idx="1547">
                  <c:v>-78.809536671121492</c:v>
                </c:pt>
                <c:pt idx="1548">
                  <c:v>-78.761681373080563</c:v>
                </c:pt>
                <c:pt idx="1549">
                  <c:v>-78.714164721801637</c:v>
                </c:pt>
                <c:pt idx="1550">
                  <c:v>-78.666984846005889</c:v>
                </c:pt>
                <c:pt idx="1551">
                  <c:v>-78.620139893912125</c:v>
                </c:pt>
                <c:pt idx="1552">
                  <c:v>-78.573628032982256</c:v>
                </c:pt>
                <c:pt idx="1553">
                  <c:v>-78.527447449671115</c:v>
                </c:pt>
                <c:pt idx="1554">
                  <c:v>-78.481596349180478</c:v>
                </c:pt>
                <c:pt idx="1555">
                  <c:v>-78.436072955216957</c:v>
                </c:pt>
                <c:pt idx="1556">
                  <c:v>-78.390875509753982</c:v>
                </c:pt>
                <c:pt idx="1557">
                  <c:v>-78.34600227279762</c:v>
                </c:pt>
                <c:pt idx="1558">
                  <c:v>-78.301451522156285</c:v>
                </c:pt>
                <c:pt idx="1559">
                  <c:v>-78.257221553213995</c:v>
                </c:pt>
                <c:pt idx="1560">
                  <c:v>-78.2133106787076</c:v>
                </c:pt>
                <c:pt idx="1561">
                  <c:v>-78.169717228507309</c:v>
                </c:pt>
                <c:pt idx="1562">
                  <c:v>-78.126439549400914</c:v>
                </c:pt>
                <c:pt idx="1563">
                  <c:v>-78.083476004881447</c:v>
                </c:pt>
                <c:pt idx="1564">
                  <c:v>-78.040824974938218</c:v>
                </c:pt>
                <c:pt idx="1565">
                  <c:v>-77.998484855851132</c:v>
                </c:pt>
                <c:pt idx="1566">
                  <c:v>-77.956454059988403</c:v>
                </c:pt>
                <c:pt idx="1567">
                  <c:v>-77.914731015607316</c:v>
                </c:pt>
                <c:pt idx="1568">
                  <c:v>-77.873314166658304</c:v>
                </c:pt>
                <c:pt idx="1569">
                  <c:v>-77.832201972591918</c:v>
                </c:pt>
                <c:pt idx="1570">
                  <c:v>-77.791392908169044</c:v>
                </c:pt>
                <c:pt idx="1571">
                  <c:v>-77.750885463273846</c:v>
                </c:pt>
                <c:pt idx="1572">
                  <c:v>-77.710678142729904</c:v>
                </c:pt>
                <c:pt idx="1573">
                  <c:v>-77.670769466118941</c:v>
                </c:pt>
                <c:pt idx="1574">
                  <c:v>-77.631157967602562</c:v>
                </c:pt>
                <c:pt idx="1575">
                  <c:v>-77.591842195746665</c:v>
                </c:pt>
                <c:pt idx="1576">
                  <c:v>-77.552820713348581</c:v>
                </c:pt>
                <c:pt idx="1577">
                  <c:v>-77.514092097266811</c:v>
                </c:pt>
                <c:pt idx="1578">
                  <c:v>-77.475654938253513</c:v>
                </c:pt>
                <c:pt idx="1579">
                  <c:v>-77.437507840789408</c:v>
                </c:pt>
                <c:pt idx="1580">
                  <c:v>-77.399649422921286</c:v>
                </c:pt>
                <c:pt idx="1581">
                  <c:v>-77.362078316101929</c:v>
                </c:pt>
                <c:pt idx="1582">
                  <c:v>-77.32479316503256</c:v>
                </c:pt>
                <c:pt idx="1583">
                  <c:v>-77.287792627507486</c:v>
                </c:pt>
                <c:pt idx="1584">
                  <c:v>-77.251075374261319</c:v>
                </c:pt>
                <c:pt idx="1585">
                  <c:v>-77.214640088818328</c:v>
                </c:pt>
                <c:pt idx="1586">
                  <c:v>-77.178485467344103</c:v>
                </c:pt>
                <c:pt idx="1587">
                  <c:v>-77.142610218499371</c:v>
                </c:pt>
                <c:pt idx="1588">
                  <c:v>-77.107013063296208</c:v>
                </c:pt>
                <c:pt idx="1589">
                  <c:v>-77.071692734956031</c:v>
                </c:pt>
                <c:pt idx="1590">
                  <c:v>-77.036647978770091</c:v>
                </c:pt>
                <c:pt idx="1591">
                  <c:v>-77.001877551961655</c:v>
                </c:pt>
                <c:pt idx="1592">
                  <c:v>-76.967380223550549</c:v>
                </c:pt>
                <c:pt idx="1593">
                  <c:v>-76.933154774219531</c:v>
                </c:pt>
                <c:pt idx="1594">
                  <c:v>-76.899199996182489</c:v>
                </c:pt>
                <c:pt idx="1595">
                  <c:v>-76.865514693054905</c:v>
                </c:pt>
                <c:pt idx="1596">
                  <c:v>-76.832097679725919</c:v>
                </c:pt>
                <c:pt idx="1597">
                  <c:v>-76.798947782232375</c:v>
                </c:pt>
                <c:pt idx="1598">
                  <c:v>-76.766063837634661</c:v>
                </c:pt>
                <c:pt idx="1599">
                  <c:v>-76.733444693894455</c:v>
                </c:pt>
                <c:pt idx="1600">
                  <c:v>-76.701089209753974</c:v>
                </c:pt>
                <c:pt idx="1601">
                  <c:v>-76.668996254617298</c:v>
                </c:pt>
                <c:pt idx="1602">
                  <c:v>-76.637164708433147</c:v>
                </c:pt>
                <c:pt idx="1603">
                  <c:v>-76.605593461579417</c:v>
                </c:pt>
                <c:pt idx="1604">
                  <c:v>-76.574281414749336</c:v>
                </c:pt>
                <c:pt idx="1605">
                  <c:v>-76.543227478839484</c:v>
                </c:pt>
                <c:pt idx="1606">
                  <c:v>-76.512430574838916</c:v>
                </c:pt>
                <c:pt idx="1607">
                  <c:v>-76.481889633720328</c:v>
                </c:pt>
                <c:pt idx="1608">
                  <c:v>-76.451603596332504</c:v>
                </c:pt>
                <c:pt idx="1609">
                  <c:v>-76.421571413294373</c:v>
                </c:pt>
                <c:pt idx="1610">
                  <c:v>-76.391792044890536</c:v>
                </c:pt>
                <c:pt idx="1611">
                  <c:v>-76.36226446096822</c:v>
                </c:pt>
                <c:pt idx="1612">
                  <c:v>-76.332987640835796</c:v>
                </c:pt>
                <c:pt idx="1613">
                  <c:v>-76.303960573162556</c:v>
                </c:pt>
                <c:pt idx="1614">
                  <c:v>-76.27518225588004</c:v>
                </c:pt>
                <c:pt idx="1615">
                  <c:v>-76.246651696084569</c:v>
                </c:pt>
                <c:pt idx="1616">
                  <c:v>-76.218367909941293</c:v>
                </c:pt>
                <c:pt idx="1617">
                  <c:v>-76.190329922589513</c:v>
                </c:pt>
                <c:pt idx="1618">
                  <c:v>-76.162536768049193</c:v>
                </c:pt>
                <c:pt idx="1619">
                  <c:v>-76.134987489128974</c:v>
                </c:pt>
                <c:pt idx="1620">
                  <c:v>-76.107681137335248</c:v>
                </c:pt>
                <c:pt idx="1621">
                  <c:v>-76.080616772782676</c:v>
                </c:pt>
                <c:pt idx="1622">
                  <c:v>-76.053793464105695</c:v>
                </c:pt>
                <c:pt idx="1623">
                  <c:v>-76.027210288371407</c:v>
                </c:pt>
                <c:pt idx="1624">
                  <c:v>-76.00086633099373</c:v>
                </c:pt>
                <c:pt idx="1625">
                  <c:v>-75.974760685648391</c:v>
                </c:pt>
                <c:pt idx="1626">
                  <c:v>-75.948892454189377</c:v>
                </c:pt>
                <c:pt idx="1627">
                  <c:v>-75.92326074656647</c:v>
                </c:pt>
                <c:pt idx="1628">
                  <c:v>-75.897864680743695</c:v>
                </c:pt>
                <c:pt idx="1629">
                  <c:v>-75.872703382619164</c:v>
                </c:pt>
                <c:pt idx="1630">
                  <c:v>-75.847775985945731</c:v>
                </c:pt>
                <c:pt idx="1631">
                  <c:v>-75.823081632252823</c:v>
                </c:pt>
                <c:pt idx="1632">
                  <c:v>-75.798619470769438</c:v>
                </c:pt>
                <c:pt idx="1633">
                  <c:v>-75.774388658347874</c:v>
                </c:pt>
                <c:pt idx="1634">
                  <c:v>-75.750388359388808</c:v>
                </c:pt>
                <c:pt idx="1635">
                  <c:v>-75.726617745767072</c:v>
                </c:pt>
                <c:pt idx="1636">
                  <c:v>-75.703075996758685</c:v>
                </c:pt>
                <c:pt idx="1637">
                  <c:v>-75.679762298968598</c:v>
                </c:pt>
                <c:pt idx="1638">
                  <c:v>-75.656675846259617</c:v>
                </c:pt>
                <c:pt idx="1639">
                  <c:v>-75.633815839682086</c:v>
                </c:pt>
                <c:pt idx="1640">
                  <c:v>-75.611181487404608</c:v>
                </c:pt>
                <c:pt idx="1641">
                  <c:v>-75.588772004645648</c:v>
                </c:pt>
                <c:pt idx="1642">
                  <c:v>-75.566586613605978</c:v>
                </c:pt>
                <c:pt idx="1643">
                  <c:v>-75.544624543402051</c:v>
                </c:pt>
                <c:pt idx="1644">
                  <c:v>-75.522885030000339</c:v>
                </c:pt>
                <c:pt idx="1645">
                  <c:v>-75.501367316152326</c:v>
                </c:pt>
                <c:pt idx="1646">
                  <c:v>-75.480070651330436</c:v>
                </c:pt>
                <c:pt idx="1647">
                  <c:v>-75.458994291664908</c:v>
                </c:pt>
                <c:pt idx="1648">
                  <c:v>-75.438137499881307</c:v>
                </c:pt>
                <c:pt idx="1649">
                  <c:v>-75.417499545238968</c:v>
                </c:pt>
                <c:pt idx="1650">
                  <c:v>-75.397079703470155</c:v>
                </c:pt>
                <c:pt idx="1651">
                  <c:v>-75.376877256720078</c:v>
                </c:pt>
                <c:pt idx="1652">
                  <c:v>-75.356891493487581</c:v>
                </c:pt>
                <c:pt idx="1653">
                  <c:v>-75.337121708566741</c:v>
                </c:pt>
                <c:pt idx="1654">
                  <c:v>-75.317567202989039</c:v>
                </c:pt>
                <c:pt idx="1655">
                  <c:v>-75.298227283966426</c:v>
                </c:pt>
                <c:pt idx="1656">
                  <c:v>-75.279101264834964</c:v>
                </c:pt>
                <c:pt idx="1657">
                  <c:v>-75.260188464999374</c:v>
                </c:pt>
                <c:pt idx="1658">
                  <c:v>-75.241488209878128</c:v>
                </c:pt>
                <c:pt idx="1659">
                  <c:v>-75.22299983084929</c:v>
                </c:pt>
                <c:pt idx="1660">
                  <c:v>-75.204722665197067</c:v>
                </c:pt>
                <c:pt idx="1661">
                  <c:v>-75.186656056058951</c:v>
                </c:pt>
                <c:pt idx="1662">
                  <c:v>-75.168799352373767</c:v>
                </c:pt>
                <c:pt idx="1663">
                  <c:v>-75.151151908830002</c:v>
                </c:pt>
                <c:pt idx="1664">
                  <c:v>-75.133713085815145</c:v>
                </c:pt>
                <c:pt idx="1665">
                  <c:v>-75.11648224936539</c:v>
                </c:pt>
                <c:pt idx="1666">
                  <c:v>-75.099458771116218</c:v>
                </c:pt>
                <c:pt idx="1667">
                  <c:v>-75.082642028253304</c:v>
                </c:pt>
                <c:pt idx="1668">
                  <c:v>-75.066031403464365</c:v>
                </c:pt>
                <c:pt idx="1669">
                  <c:v>-75.049626284891374</c:v>
                </c:pt>
                <c:pt idx="1670">
                  <c:v>-75.033426066083436</c:v>
                </c:pt>
                <c:pt idx="1671">
                  <c:v>-75.017430145950314</c:v>
                </c:pt>
                <c:pt idx="1672">
                  <c:v>-75.001637928716377</c:v>
                </c:pt>
                <c:pt idx="1673">
                  <c:v>-74.986048823875393</c:v>
                </c:pt>
                <c:pt idx="1674">
                  <c:v>-74.970662246145551</c:v>
                </c:pt>
                <c:pt idx="1675">
                  <c:v>-74.955477615425309</c:v>
                </c:pt>
                <c:pt idx="1676">
                  <c:v>-74.940494356749596</c:v>
                </c:pt>
                <c:pt idx="1677">
                  <c:v>-74.925711900246768</c:v>
                </c:pt>
                <c:pt idx="1678">
                  <c:v>-74.911129681095844</c:v>
                </c:pt>
                <c:pt idx="1679">
                  <c:v>-74.896747139484503</c:v>
                </c:pt>
                <c:pt idx="1680">
                  <c:v>-74.88256372056739</c:v>
                </c:pt>
                <c:pt idx="1681">
                  <c:v>-74.86857887442514</c:v>
                </c:pt>
                <c:pt idx="1682">
                  <c:v>-74.85479205602374</c:v>
                </c:pt>
                <c:pt idx="1683">
                  <c:v>-74.841202725174497</c:v>
                </c:pt>
                <c:pt idx="1684">
                  <c:v>-74.827810346494374</c:v>
                </c:pt>
                <c:pt idx="1685">
                  <c:v>-74.814614389367009</c:v>
                </c:pt>
                <c:pt idx="1686">
                  <c:v>-74.801614327903991</c:v>
                </c:pt>
                <c:pt idx="1687">
                  <c:v>-74.788809640906763</c:v>
                </c:pt>
                <c:pt idx="1688">
                  <c:v>-74.776199811828945</c:v>
                </c:pt>
                <c:pt idx="1689">
                  <c:v>-74.763784328739121</c:v>
                </c:pt>
                <c:pt idx="1690">
                  <c:v>-74.751562684283968</c:v>
                </c:pt>
                <c:pt idx="1691">
                  <c:v>-74.739534375652084</c:v>
                </c:pt>
                <c:pt idx="1692">
                  <c:v>-74.727698904538059</c:v>
                </c:pt>
                <c:pt idx="1693">
                  <c:v>-74.716055777106931</c:v>
                </c:pt>
                <c:pt idx="1694">
                  <c:v>-74.704604503959359</c:v>
                </c:pt>
                <c:pt idx="1695">
                  <c:v>-74.693344600096864</c:v>
                </c:pt>
                <c:pt idx="1696">
                  <c:v>-74.682275584887748</c:v>
                </c:pt>
                <c:pt idx="1697">
                  <c:v>-74.671396982033372</c:v>
                </c:pt>
                <c:pt idx="1698">
                  <c:v>-74.660708319534749</c:v>
                </c:pt>
                <c:pt idx="1699">
                  <c:v>-74.650209129659572</c:v>
                </c:pt>
                <c:pt idx="1700">
                  <c:v>-74.639898948909803</c:v>
                </c:pt>
                <c:pt idx="1701">
                  <c:v>-74.629777317989408</c:v>
                </c:pt>
                <c:pt idx="1702">
                  <c:v>-74.619843781772644</c:v>
                </c:pt>
                <c:pt idx="1703">
                  <c:v>-74.610097889272666</c:v>
                </c:pt>
                <c:pt idx="1704">
                  <c:v>-74.600539193610558</c:v>
                </c:pt>
                <c:pt idx="1705">
                  <c:v>-74.591167251984672</c:v>
                </c:pt>
                <c:pt idx="1706">
                  <c:v>-74.581981625640395</c:v>
                </c:pt>
                <c:pt idx="1707">
                  <c:v>-74.572981879840313</c:v>
                </c:pt>
                <c:pt idx="1708">
                  <c:v>-74.564167583834575</c:v>
                </c:pt>
                <c:pt idx="1709">
                  <c:v>-74.555538310831764</c:v>
                </c:pt>
                <c:pt idx="1710">
                  <c:v>-74.547093637970136</c:v>
                </c:pt>
                <c:pt idx="1711">
                  <c:v>-74.538833146289065</c:v>
                </c:pt>
                <c:pt idx="1712">
                  <c:v>-74.530756420700953</c:v>
                </c:pt>
                <c:pt idx="1713">
                  <c:v>-74.522863049963462</c:v>
                </c:pt>
                <c:pt idx="1714">
                  <c:v>-74.515152626651926</c:v>
                </c:pt>
                <c:pt idx="1715">
                  <c:v>-74.507624747132439</c:v>
                </c:pt>
                <c:pt idx="1716">
                  <c:v>-74.5002790115349</c:v>
                </c:pt>
                <c:pt idx="1717">
                  <c:v>-74.493115023726517</c:v>
                </c:pt>
                <c:pt idx="1718">
                  <c:v>-74.486132391285793</c:v>
                </c:pt>
                <c:pt idx="1719">
                  <c:v>-74.479330725476515</c:v>
                </c:pt>
                <c:pt idx="1720">
                  <c:v>-74.472709641222366</c:v>
                </c:pt>
                <c:pt idx="1721">
                  <c:v>-74.466268757081579</c:v>
                </c:pt>
                <c:pt idx="1722">
                  <c:v>-74.460007695222117</c:v>
                </c:pt>
                <c:pt idx="1723">
                  <c:v>-74.453926081396986</c:v>
                </c:pt>
                <c:pt idx="1724">
                  <c:v>-74.448023544919934</c:v>
                </c:pt>
                <c:pt idx="1725">
                  <c:v>-74.442299718641436</c:v>
                </c:pt>
                <c:pt idx="1726">
                  <c:v>-74.436754238924919</c:v>
                </c:pt>
                <c:pt idx="1727">
                  <c:v>-74.431386745623342</c:v>
                </c:pt>
                <c:pt idx="1728">
                  <c:v>-74.426196882056018</c:v>
                </c:pt>
                <c:pt idx="1729">
                  <c:v>-74.421184294985679</c:v>
                </c:pt>
                <c:pt idx="1730">
                  <c:v>-74.416348634595977</c:v>
                </c:pt>
                <c:pt idx="1731">
                  <c:v>-74.411689554468992</c:v>
                </c:pt>
                <c:pt idx="1732">
                  <c:v>-74.407206711563305</c:v>
                </c:pt>
                <c:pt idx="1733">
                  <c:v>-74.402899766192121</c:v>
                </c:pt>
                <c:pt idx="1734">
                  <c:v>-74.398768382001705</c:v>
                </c:pt>
                <c:pt idx="1735">
                  <c:v>-74.394812225950233</c:v>
                </c:pt>
                <c:pt idx="1736">
                  <c:v>-74.3910309682866</c:v>
                </c:pt>
                <c:pt idx="1737">
                  <c:v>-74.387424282529835</c:v>
                </c:pt>
                <c:pt idx="1738">
                  <c:v>-74.383991845448477</c:v>
                </c:pt>
                <c:pt idx="1739">
                  <c:v>-74.380733337040368</c:v>
                </c:pt>
                <c:pt idx="1740">
                  <c:v>-74.377648440512615</c:v>
                </c:pt>
                <c:pt idx="1741">
                  <c:v>-74.374736842261854</c:v>
                </c:pt>
                <c:pt idx="1742">
                  <c:v>-74.371998231854732</c:v>
                </c:pt>
                <c:pt idx="1743">
                  <c:v>-74.369432302008576</c:v>
                </c:pt>
                <c:pt idx="1744">
                  <c:v>-74.367038748572426</c:v>
                </c:pt>
                <c:pt idx="1745">
                  <c:v>-74.364817270508155</c:v>
                </c:pt>
                <c:pt idx="1746">
                  <c:v>-74.362767569871892</c:v>
                </c:pt>
                <c:pt idx="1747">
                  <c:v>-74.360889351795748</c:v>
                </c:pt>
                <c:pt idx="1748">
                  <c:v>-74.359182324469629</c:v>
                </c:pt>
                <c:pt idx="1749">
                  <c:v>-74.357646199123323</c:v>
                </c:pt>
                <c:pt idx="1750">
                  <c:v>-74.356280690008873</c:v>
                </c:pt>
                <c:pt idx="1751">
                  <c:v>-74.355085514383092</c:v>
                </c:pt>
                <c:pt idx="1752">
                  <c:v>-74.354060392490325</c:v>
                </c:pt>
                <c:pt idx="1753">
                  <c:v>-74.353205047545501</c:v>
                </c:pt>
                <c:pt idx="1754">
                  <c:v>-74.352519205717158</c:v>
                </c:pt>
                <c:pt idx="1755">
                  <c:v>-74.352002596111049</c:v>
                </c:pt>
                <c:pt idx="1756">
                  <c:v>-74.351654950753556</c:v>
                </c:pt>
                <c:pt idx="1757">
                  <c:v>-74.351476004575701</c:v>
                </c:pt>
                <c:pt idx="1758">
                  <c:v>-74.35146549539698</c:v>
                </c:pt>
                <c:pt idx="1759">
                  <c:v>-74.351623163909721</c:v>
                </c:pt>
                <c:pt idx="1760">
                  <c:v>-74.351948753663493</c:v>
                </c:pt>
                <c:pt idx="1761">
                  <c:v>-74.352442011049675</c:v>
                </c:pt>
                <c:pt idx="1762">
                  <c:v>-74.353102685286274</c:v>
                </c:pt>
                <c:pt idx="1763">
                  <c:v>-74.353930528403083</c:v>
                </c:pt>
                <c:pt idx="1764">
                  <c:v>-74.35492529522665</c:v>
                </c:pt>
                <c:pt idx="1765">
                  <c:v>-74.35608674336595</c:v>
                </c:pt>
                <c:pt idx="1766">
                  <c:v>-74.35741463319772</c:v>
                </c:pt>
                <c:pt idx="1767">
                  <c:v>-74.358908727852437</c:v>
                </c:pt>
                <c:pt idx="1768">
                  <c:v>-74.36056879320013</c:v>
                </c:pt>
                <c:pt idx="1769">
                  <c:v>-74.362394597836669</c:v>
                </c:pt>
                <c:pt idx="1770">
                  <c:v>-74.364385913069967</c:v>
                </c:pt>
                <c:pt idx="1771">
                  <c:v>-74.366542512906562</c:v>
                </c:pt>
                <c:pt idx="1772">
                  <c:v>-74.368864174038265</c:v>
                </c:pt>
                <c:pt idx="1773">
                  <c:v>-74.371350675829092</c:v>
                </c:pt>
                <c:pt idx="1774">
                  <c:v>-74.37400180030221</c:v>
                </c:pt>
                <c:pt idx="1775">
                  <c:v>-74.376817332127246</c:v>
                </c:pt>
                <c:pt idx="1776">
                  <c:v>-74.379797058607636</c:v>
                </c:pt>
                <c:pt idx="1777">
                  <c:v>-74.382940769668096</c:v>
                </c:pt>
                <c:pt idx="1778">
                  <c:v>-74.386248257842567</c:v>
                </c:pt>
                <c:pt idx="1779">
                  <c:v>-74.389719318261854</c:v>
                </c:pt>
                <c:pt idx="1780">
                  <c:v>-74.3933537486419</c:v>
                </c:pt>
                <c:pt idx="1781">
                  <c:v>-74.39715134927188</c:v>
                </c:pt>
                <c:pt idx="1782">
                  <c:v>-74.401111923002645</c:v>
                </c:pt>
                <c:pt idx="1783">
                  <c:v>-74.405235275235299</c:v>
                </c:pt>
                <c:pt idx="1784">
                  <c:v>-74.409521213909841</c:v>
                </c:pt>
                <c:pt idx="1785">
                  <c:v>-74.413969549494084</c:v>
                </c:pt>
                <c:pt idx="1786">
                  <c:v>-74.418580094972697</c:v>
                </c:pt>
                <c:pt idx="1787">
                  <c:v>-74.423352665836404</c:v>
                </c:pt>
                <c:pt idx="1788">
                  <c:v>-74.428287080071243</c:v>
                </c:pt>
                <c:pt idx="1789">
                  <c:v>-74.43338315814816</c:v>
                </c:pt>
                <c:pt idx="1790">
                  <c:v>-74.438640723012611</c:v>
                </c:pt>
                <c:pt idx="1791">
                  <c:v>-74.444059600074397</c:v>
                </c:pt>
                <c:pt idx="1792">
                  <c:v>-74.449639617197562</c:v>
                </c:pt>
                <c:pt idx="1793">
                  <c:v>-74.455380604690561</c:v>
                </c:pt>
                <c:pt idx="1794">
                  <c:v>-74.461282395296479</c:v>
                </c:pt>
                <c:pt idx="1795">
                  <c:v>-74.4673448241834</c:v>
                </c:pt>
                <c:pt idx="1796">
                  <c:v>-74.473567728935009</c:v>
                </c:pt>
                <c:pt idx="1797">
                  <c:v>-74.479950949541248</c:v>
                </c:pt>
                <c:pt idx="1798">
                  <c:v>-74.486494328389142</c:v>
                </c:pt>
                <c:pt idx="1799">
                  <c:v>-74.493197710253824</c:v>
                </c:pt>
                <c:pt idx="1800">
                  <c:v>-74.500060942289565</c:v>
                </c:pt>
                <c:pt idx="1801">
                  <c:v>-74.507083874021077</c:v>
                </c:pt>
                <c:pt idx="1802">
                  <c:v>-74.514266357334961</c:v>
                </c:pt>
                <c:pt idx="1803">
                  <c:v>-74.521608246471175</c:v>
                </c:pt>
                <c:pt idx="1804">
                  <c:v>-74.529109398014697</c:v>
                </c:pt>
                <c:pt idx="1805">
                  <c:v>-74.536769670887395</c:v>
                </c:pt>
                <c:pt idx="1806">
                  <c:v>-74.544588926339941</c:v>
                </c:pt>
                <c:pt idx="1807">
                  <c:v>-74.552567027943894</c:v>
                </c:pt>
                <c:pt idx="1808">
                  <c:v>-74.560703841583859</c:v>
                </c:pt>
                <c:pt idx="1809">
                  <c:v>-74.568999235449951</c:v>
                </c:pt>
                <c:pt idx="1810">
                  <c:v>-74.57745308003021</c:v>
                </c:pt>
                <c:pt idx="1811">
                  <c:v>-74.586065248103168</c:v>
                </c:pt>
                <c:pt idx="1812">
                  <c:v>-74.59483561473067</c:v>
                </c:pt>
                <c:pt idx="1813">
                  <c:v>-74.603764057250672</c:v>
                </c:pt>
                <c:pt idx="1814">
                  <c:v>-74.612850455270319</c:v>
                </c:pt>
                <c:pt idx="1815">
                  <c:v>-74.622094690658997</c:v>
                </c:pt>
                <c:pt idx="1816">
                  <c:v>-74.631496647541653</c:v>
                </c:pt>
                <c:pt idx="1817">
                  <c:v>-74.641056212292099</c:v>
                </c:pt>
                <c:pt idx="1818">
                  <c:v>-74.650773273526582</c:v>
                </c:pt>
                <c:pt idx="1819">
                  <c:v>-74.660647722097423</c:v>
                </c:pt>
                <c:pt idx="1820">
                  <c:v>-74.670679451086698</c:v>
                </c:pt>
                <c:pt idx="1821">
                  <c:v>-74.680868355800214</c:v>
                </c:pt>
                <c:pt idx="1822">
                  <c:v>-74.691214333761394</c:v>
                </c:pt>
                <c:pt idx="1823">
                  <c:v>-74.701717284705552</c:v>
                </c:pt>
                <c:pt idx="1824">
                  <c:v>-74.712377110573982</c:v>
                </c:pt>
                <c:pt idx="1825">
                  <c:v>-74.723193715508444</c:v>
                </c:pt>
                <c:pt idx="1826">
                  <c:v>-74.734167005845606</c:v>
                </c:pt>
                <c:pt idx="1827">
                  <c:v>-74.745296890111618</c:v>
                </c:pt>
                <c:pt idx="1828">
                  <c:v>-74.75658327901688</c:v>
                </c:pt>
                <c:pt idx="1829">
                  <c:v>-74.768026085450884</c:v>
                </c:pt>
                <c:pt idx="1830">
                  <c:v>-74.779625224477186</c:v>
                </c:pt>
                <c:pt idx="1831">
                  <c:v>-74.791380613328414</c:v>
                </c:pt>
                <c:pt idx="1832">
                  <c:v>-74.80329217140158</c:v>
                </c:pt>
                <c:pt idx="1833">
                  <c:v>-74.815359820253235</c:v>
                </c:pt>
                <c:pt idx="1834">
                  <c:v>-74.82758348359512</c:v>
                </c:pt>
                <c:pt idx="1835">
                  <c:v>-74.839963087289462</c:v>
                </c:pt>
                <c:pt idx="1836">
                  <c:v>-74.852498559344795</c:v>
                </c:pt>
                <c:pt idx="1837">
                  <c:v>-74.865189829911714</c:v>
                </c:pt>
                <c:pt idx="1838">
                  <c:v>-74.878036831278649</c:v>
                </c:pt>
                <c:pt idx="1839">
                  <c:v>-74.89103949786805</c:v>
                </c:pt>
                <c:pt idx="1840">
                  <c:v>-74.904197766232329</c:v>
                </c:pt>
                <c:pt idx="1841">
                  <c:v>-74.917511575050128</c:v>
                </c:pt>
                <c:pt idx="1842">
                  <c:v>-74.930980865122763</c:v>
                </c:pt>
                <c:pt idx="1843">
                  <c:v>-74.944605579370545</c:v>
                </c:pt>
                <c:pt idx="1844">
                  <c:v>-74.958385662829329</c:v>
                </c:pt>
                <c:pt idx="1845">
                  <c:v>-74.97232106264731</c:v>
                </c:pt>
                <c:pt idx="1846">
                  <c:v>-74.98641172808172</c:v>
                </c:pt>
                <c:pt idx="1847">
                  <c:v>-75.000657610495679</c:v>
                </c:pt>
                <c:pt idx="1848">
                  <c:v>-75.01505866335529</c:v>
                </c:pt>
                <c:pt idx="1849">
                  <c:v>-75.029614842226664</c:v>
                </c:pt>
                <c:pt idx="1850">
                  <c:v>-75.044326104773219</c:v>
                </c:pt>
                <c:pt idx="1851">
                  <c:v>-75.059192410752956</c:v>
                </c:pt>
                <c:pt idx="1852">
                  <c:v>-75.07421372201587</c:v>
                </c:pt>
                <c:pt idx="1853">
                  <c:v>-75.089390002501574</c:v>
                </c:pt>
                <c:pt idx="1854">
                  <c:v>-75.104721218236904</c:v>
                </c:pt>
                <c:pt idx="1855">
                  <c:v>-75.120207337333625</c:v>
                </c:pt>
                <c:pt idx="1856">
                  <c:v>-75.135848329986459</c:v>
                </c:pt>
                <c:pt idx="1857">
                  <c:v>-75.151644168470824</c:v>
                </c:pt>
                <c:pt idx="1858">
                  <c:v>-75.167594827141173</c:v>
                </c:pt>
                <c:pt idx="1859">
                  <c:v>-75.183700282428987</c:v>
                </c:pt>
                <c:pt idx="1860">
                  <c:v>-75.199960512841173</c:v>
                </c:pt>
                <c:pt idx="1861">
                  <c:v>-75.216375498958413</c:v>
                </c:pt>
                <c:pt idx="1862">
                  <c:v>-75.232945223433717</c:v>
                </c:pt>
                <c:pt idx="1863">
                  <c:v>-75.249669670990983</c:v>
                </c:pt>
                <c:pt idx="1864">
                  <c:v>-75.266548828423765</c:v>
                </c:pt>
                <c:pt idx="1865">
                  <c:v>-75.283582684594109</c:v>
                </c:pt>
                <c:pt idx="1866">
                  <c:v>-75.300771230431423</c:v>
                </c:pt>
                <c:pt idx="1867">
                  <c:v>-75.318114458931518</c:v>
                </c:pt>
                <c:pt idx="1868">
                  <c:v>-75.335612365155839</c:v>
                </c:pt>
                <c:pt idx="1869">
                  <c:v>-75.353264946230667</c:v>
                </c:pt>
                <c:pt idx="1870">
                  <c:v>-75.371072201346379</c:v>
                </c:pt>
                <c:pt idx="1871">
                  <c:v>-75.389034131757057</c:v>
                </c:pt>
                <c:pt idx="1872">
                  <c:v>-75.40715074077994</c:v>
                </c:pt>
                <c:pt idx="1873">
                  <c:v>-75.425422033795158</c:v>
                </c:pt>
                <c:pt idx="1874">
                  <c:v>-75.443848018245504</c:v>
                </c:pt>
                <c:pt idx="1875">
                  <c:v>-75.46242870363622</c:v>
                </c:pt>
                <c:pt idx="1876">
                  <c:v>-75.481164101535086</c:v>
                </c:pt>
                <c:pt idx="1877">
                  <c:v>-75.500054225572512</c:v>
                </c:pt>
                <c:pt idx="1878">
                  <c:v>-75.519099091441632</c:v>
                </c:pt>
                <c:pt idx="1879">
                  <c:v>-75.538298716898666</c:v>
                </c:pt>
                <c:pt idx="1880">
                  <c:v>-75.557653121763366</c:v>
                </c:pt>
                <c:pt idx="1881">
                  <c:v>-75.577162327919439</c:v>
                </c:pt>
                <c:pt idx="1882">
                  <c:v>-75.59682635931523</c:v>
                </c:pt>
                <c:pt idx="1883">
                  <c:v>-75.616645241964363</c:v>
                </c:pt>
                <c:pt idx="1884">
                  <c:v>-75.636619003946649</c:v>
                </c:pt>
                <c:pt idx="1885">
                  <c:v>-75.65674767540898</c:v>
                </c:pt>
                <c:pt idx="1886">
                  <c:v>-75.67703128856634</c:v>
                </c:pt>
                <c:pt idx="1887">
                  <c:v>-75.697469877703014</c:v>
                </c:pt>
                <c:pt idx="1888">
                  <c:v>-75.718063479173708</c:v>
                </c:pt>
                <c:pt idx="1889">
                  <c:v>-75.738812131405084</c:v>
                </c:pt>
                <c:pt idx="1890">
                  <c:v>-75.75971587489704</c:v>
                </c:pt>
                <c:pt idx="1891">
                  <c:v>-75.780774752224346</c:v>
                </c:pt>
                <c:pt idx="1892">
                  <c:v>-75.801988808038374</c:v>
                </c:pt>
                <c:pt idx="1893">
                  <c:v>-75.823358089068776</c:v>
                </c:pt>
                <c:pt idx="1894">
                  <c:v>-75.844882644125406</c:v>
                </c:pt>
                <c:pt idx="1895">
                  <c:v>-75.866562524100345</c:v>
                </c:pt>
                <c:pt idx="1896">
                  <c:v>-75.888397781969942</c:v>
                </c:pt>
                <c:pt idx="1897">
                  <c:v>-75.910388472797067</c:v>
                </c:pt>
                <c:pt idx="1898">
                  <c:v>-75.932534653733342</c:v>
                </c:pt>
                <c:pt idx="1899">
                  <c:v>-75.954836384021675</c:v>
                </c:pt>
                <c:pt idx="1900">
                  <c:v>-75.977293724998731</c:v>
                </c:pt>
                <c:pt idx="1901">
                  <c:v>-75.999906740097515</c:v>
                </c:pt>
                <c:pt idx="1902">
                  <c:v>-76.022675494850205</c:v>
                </c:pt>
                <c:pt idx="1903">
                  <c:v>-76.045600056890976</c:v>
                </c:pt>
                <c:pt idx="1904">
                  <c:v>-76.068680495958958</c:v>
                </c:pt>
                <c:pt idx="1905">
                  <c:v>-76.091916883901234</c:v>
                </c:pt>
                <c:pt idx="1906">
                  <c:v>-76.115309294676194</c:v>
                </c:pt>
                <c:pt idx="1907">
                  <c:v>-76.138857804356647</c:v>
                </c:pt>
                <c:pt idx="1908">
                  <c:v>-76.162562491133343</c:v>
                </c:pt>
                <c:pt idx="1909">
                  <c:v>-76.186423435318446</c:v>
                </c:pt>
                <c:pt idx="1910">
                  <c:v>-76.210440719349123</c:v>
                </c:pt>
                <c:pt idx="1911">
                  <c:v>-76.234614427791357</c:v>
                </c:pt>
                <c:pt idx="1912">
                  <c:v>-76.258944647343725</c:v>
                </c:pt>
                <c:pt idx="1913">
                  <c:v>-76.283431466841364</c:v>
                </c:pt>
                <c:pt idx="1914">
                  <c:v>-76.308074977260105</c:v>
                </c:pt>
                <c:pt idx="1915">
                  <c:v>-76.332875271720638</c:v>
                </c:pt>
                <c:pt idx="1916">
                  <c:v>-76.357832445492718</c:v>
                </c:pt>
                <c:pt idx="1917">
                  <c:v>-76.382946595999726</c:v>
                </c:pt>
                <c:pt idx="1918">
                  <c:v>-76.408217822823104</c:v>
                </c:pt>
                <c:pt idx="1919">
                  <c:v>-76.433646227707044</c:v>
                </c:pt>
                <c:pt idx="1920">
                  <c:v>-76.45923191456319</c:v>
                </c:pt>
                <c:pt idx="1921">
                  <c:v>-76.484974989475575</c:v>
                </c:pt>
                <c:pt idx="1922">
                  <c:v>-76.510875560705614</c:v>
                </c:pt>
                <c:pt idx="1923">
                  <c:v>-76.536933738697172</c:v>
                </c:pt>
                <c:pt idx="1924">
                  <c:v>-76.563149636081789</c:v>
                </c:pt>
                <c:pt idx="1925">
                  <c:v>-76.589523367684109</c:v>
                </c:pt>
                <c:pt idx="1926">
                  <c:v>-76.616055050527251</c:v>
                </c:pt>
                <c:pt idx="1927">
                  <c:v>-76.64274480383844</c:v>
                </c:pt>
                <c:pt idx="1928">
                  <c:v>-76.669592749054715</c:v>
                </c:pt>
                <c:pt idx="1929">
                  <c:v>-76.696599009828759</c:v>
                </c:pt>
                <c:pt idx="1930">
                  <c:v>-76.723763712034796</c:v>
                </c:pt>
                <c:pt idx="1931">
                  <c:v>-76.751086983774741</c:v>
                </c:pt>
                <c:pt idx="1932">
                  <c:v>-76.778568955384358</c:v>
                </c:pt>
                <c:pt idx="1933">
                  <c:v>-76.806209759439525</c:v>
                </c:pt>
                <c:pt idx="1934">
                  <c:v>-76.834009530762785</c:v>
                </c:pt>
                <c:pt idx="1935">
                  <c:v>-76.861968406429796</c:v>
                </c:pt>
                <c:pt idx="1936">
                  <c:v>-76.890086525776098</c:v>
                </c:pt>
                <c:pt idx="1937">
                  <c:v>-76.918364030403964</c:v>
                </c:pt>
                <c:pt idx="1938">
                  <c:v>-76.946801064189231</c:v>
                </c:pt>
                <c:pt idx="1939">
                  <c:v>-76.975397773288421</c:v>
                </c:pt>
                <c:pt idx="1940">
                  <c:v>-77.004154306146035</c:v>
                </c:pt>
                <c:pt idx="1941">
                  <c:v>-77.033070813501752</c:v>
                </c:pt>
                <c:pt idx="1942">
                  <c:v>-77.06214744839798</c:v>
                </c:pt>
                <c:pt idx="1943">
                  <c:v>-77.091384366187384</c:v>
                </c:pt>
                <c:pt idx="1944">
                  <c:v>-77.120781724540691</c:v>
                </c:pt>
                <c:pt idx="1945">
                  <c:v>-77.15033968345449</c:v>
                </c:pt>
                <c:pt idx="1946">
                  <c:v>-77.180058405259246</c:v>
                </c:pt>
                <c:pt idx="1947">
                  <c:v>-77.209938054627372</c:v>
                </c:pt>
                <c:pt idx="1948">
                  <c:v>-77.239978798581603</c:v>
                </c:pt>
                <c:pt idx="1949">
                  <c:v>-77.270180806503362</c:v>
                </c:pt>
                <c:pt idx="1950">
                  <c:v>-77.300544250141186</c:v>
                </c:pt>
                <c:pt idx="1951">
                  <c:v>-77.331069303619543</c:v>
                </c:pt>
                <c:pt idx="1952">
                  <c:v>-77.361756143447607</c:v>
                </c:pt>
                <c:pt idx="1953">
                  <c:v>-77.392604948528174</c:v>
                </c:pt>
                <c:pt idx="1954">
                  <c:v>-77.423615900166823</c:v>
                </c:pt>
                <c:pt idx="1955">
                  <c:v>-77.454789182081043</c:v>
                </c:pt>
                <c:pt idx="1956">
                  <c:v>-77.486124980409812</c:v>
                </c:pt>
                <c:pt idx="1957">
                  <c:v>-77.517623483722957</c:v>
                </c:pt>
                <c:pt idx="1958">
                  <c:v>-77.54928488303085</c:v>
                </c:pt>
                <c:pt idx="1959">
                  <c:v>-77.581109371794341</c:v>
                </c:pt>
                <c:pt idx="1960">
                  <c:v>-77.613097145934603</c:v>
                </c:pt>
                <c:pt idx="1961">
                  <c:v>-77.645248403843368</c:v>
                </c:pt>
                <c:pt idx="1962">
                  <c:v>-77.677563346393043</c:v>
                </c:pt>
                <c:pt idx="1963">
                  <c:v>-77.710042176947326</c:v>
                </c:pt>
                <c:pt idx="1964">
                  <c:v>-77.742685101371592</c:v>
                </c:pt>
                <c:pt idx="1965">
                  <c:v>-77.775492328043811</c:v>
                </c:pt>
                <c:pt idx="1966">
                  <c:v>-77.808464067865231</c:v>
                </c:pt>
                <c:pt idx="1967">
                  <c:v>-77.841600534271649</c:v>
                </c:pt>
                <c:pt idx="1968">
                  <c:v>-77.874901943244367</c:v>
                </c:pt>
                <c:pt idx="1969">
                  <c:v>-77.90836851332179</c:v>
                </c:pt>
                <c:pt idx="1970">
                  <c:v>-77.942000465610732</c:v>
                </c:pt>
                <c:pt idx="1971">
                  <c:v>-77.975798023798291</c:v>
                </c:pt>
                <c:pt idx="1972">
                  <c:v>-78.009761414163506</c:v>
                </c:pt>
                <c:pt idx="1973">
                  <c:v>-78.043890865589589</c:v>
                </c:pt>
                <c:pt idx="1974">
                  <c:v>-78.078186609575923</c:v>
                </c:pt>
                <c:pt idx="1975">
                  <c:v>-78.112648880250447</c:v>
                </c:pt>
                <c:pt idx="1976">
                  <c:v>-78.147277914382229</c:v>
                </c:pt>
                <c:pt idx="1977">
                  <c:v>-78.182073951394159</c:v>
                </c:pt>
                <c:pt idx="1978">
                  <c:v>-78.217037233375649</c:v>
                </c:pt>
                <c:pt idx="1979">
                  <c:v>-78.252168005095911</c:v>
                </c:pt>
                <c:pt idx="1980">
                  <c:v>-78.287466514017012</c:v>
                </c:pt>
                <c:pt idx="1981">
                  <c:v>-78.322933010307224</c:v>
                </c:pt>
                <c:pt idx="1982">
                  <c:v>-78.35856774685476</c:v>
                </c:pt>
                <c:pt idx="1983">
                  <c:v>-78.394370979281348</c:v>
                </c:pt>
                <c:pt idx="1984">
                  <c:v>-78.430342965956257</c:v>
                </c:pt>
                <c:pt idx="1985">
                  <c:v>-78.466483968010351</c:v>
                </c:pt>
                <c:pt idx="1986">
                  <c:v>-78.502794249350458</c:v>
                </c:pt>
                <c:pt idx="1987">
                  <c:v>-78.539274076673792</c:v>
                </c:pt>
                <c:pt idx="1988">
                  <c:v>-78.575923719482688</c:v>
                </c:pt>
                <c:pt idx="1989">
                  <c:v>-78.612743450099373</c:v>
                </c:pt>
                <c:pt idx="1990">
                  <c:v>-78.649733543681094</c:v>
                </c:pt>
                <c:pt idx="1991">
                  <c:v>-78.6868942782354</c:v>
                </c:pt>
                <c:pt idx="1992">
                  <c:v>-78.72422593463557</c:v>
                </c:pt>
                <c:pt idx="1993">
                  <c:v>-78.761728796636163</c:v>
                </c:pt>
                <c:pt idx="1994">
                  <c:v>-78.799403150889049</c:v>
                </c:pt>
                <c:pt idx="1995">
                  <c:v>-78.837249286959306</c:v>
                </c:pt>
                <c:pt idx="1996">
                  <c:v>-78.875267497341582</c:v>
                </c:pt>
                <c:pt idx="1997">
                  <c:v>-78.913458077476463</c:v>
                </c:pt>
                <c:pt idx="1998">
                  <c:v>-78.951821325767241</c:v>
                </c:pt>
                <c:pt idx="1999">
                  <c:v>-78.990357543596787</c:v>
                </c:pt>
                <c:pt idx="2000">
                  <c:v>-79.029067035344596</c:v>
                </c:pt>
                <c:pt idx="2001">
                  <c:v>-79.067950108404091</c:v>
                </c:pt>
                <c:pt idx="2002">
                  <c:v>-79.107007073200265</c:v>
                </c:pt>
                <c:pt idx="2003">
                  <c:v>-79.146238243207307</c:v>
                </c:pt>
                <c:pt idx="2004">
                  <c:v>-79.185643934966649</c:v>
                </c:pt>
                <c:pt idx="2005">
                  <c:v>-79.225224468105168</c:v>
                </c:pt>
                <c:pt idx="2006">
                  <c:v>-79.264980165353563</c:v>
                </c:pt>
                <c:pt idx="2007">
                  <c:v>-79.304911352565085</c:v>
                </c:pt>
                <c:pt idx="2008">
                  <c:v>-79.345018358734279</c:v>
                </c:pt>
                <c:pt idx="2009">
                  <c:v>-79.385301516016341</c:v>
                </c:pt>
                <c:pt idx="2010">
                  <c:v>-79.425761159746258</c:v>
                </c:pt>
                <c:pt idx="2011">
                  <c:v>-79.466397628458523</c:v>
                </c:pt>
                <c:pt idx="2012">
                  <c:v>-79.507211263906925</c:v>
                </c:pt>
                <c:pt idx="2013">
                  <c:v>-79.548202411084702</c:v>
                </c:pt>
                <c:pt idx="2014">
                  <c:v>-79.589371418244781</c:v>
                </c:pt>
                <c:pt idx="2015">
                  <c:v>-79.630718636920449</c:v>
                </c:pt>
                <c:pt idx="2016">
                  <c:v>-79.672244421946147</c:v>
                </c:pt>
                <c:pt idx="2017">
                  <c:v>-79.713949131478557</c:v>
                </c:pt>
                <c:pt idx="2018">
                  <c:v>-79.755833127018008</c:v>
                </c:pt>
                <c:pt idx="2019">
                  <c:v>-79.797896773429954</c:v>
                </c:pt>
                <c:pt idx="2020">
                  <c:v>-79.840140438967069</c:v>
                </c:pt>
                <c:pt idx="2021">
                  <c:v>-79.882564495291206</c:v>
                </c:pt>
                <c:pt idx="2022">
                  <c:v>-79.925169317495886</c:v>
                </c:pt>
                <c:pt idx="2023">
                  <c:v>-79.967955284129019</c:v>
                </c:pt>
                <c:pt idx="2024">
                  <c:v>-80.010922777215796</c:v>
                </c:pt>
                <c:pt idx="2025">
                  <c:v>-80.054072182282027</c:v>
                </c:pt>
                <c:pt idx="2026">
                  <c:v>-80.097403888377585</c:v>
                </c:pt>
                <c:pt idx="2027">
                  <c:v>-80.140918288100252</c:v>
                </c:pt>
                <c:pt idx="2028">
                  <c:v>-80.184615777619939</c:v>
                </c:pt>
                <c:pt idx="2029">
                  <c:v>-80.228496756702853</c:v>
                </c:pt>
                <c:pt idx="2030">
                  <c:v>-80.272561628736497</c:v>
                </c:pt>
                <c:pt idx="2031">
                  <c:v>-80.316810800754354</c:v>
                </c:pt>
                <c:pt idx="2032">
                  <c:v>-80.361244683461422</c:v>
                </c:pt>
                <c:pt idx="2033">
                  <c:v>-80.405863691259782</c:v>
                </c:pt>
                <c:pt idx="2034">
                  <c:v>-80.450668242274389</c:v>
                </c:pt>
                <c:pt idx="2035">
                  <c:v>-80.49565875837952</c:v>
                </c:pt>
                <c:pt idx="2036">
                  <c:v>-80.54083566522516</c:v>
                </c:pt>
                <c:pt idx="2037">
                  <c:v>-80.586199392263978</c:v>
                </c:pt>
                <c:pt idx="2038">
                  <c:v>-80.63175037277847</c:v>
                </c:pt>
                <c:pt idx="2039">
                  <c:v>-80.677489043908537</c:v>
                </c:pt>
                <c:pt idx="2040">
                  <c:v>-80.72341584667933</c:v>
                </c:pt>
                <c:pt idx="2041">
                  <c:v>-80.769531226029585</c:v>
                </c:pt>
                <c:pt idx="2042">
                  <c:v>-80.815835630839885</c:v>
                </c:pt>
                <c:pt idx="2043">
                  <c:v>-80.86232951396191</c:v>
                </c:pt>
                <c:pt idx="2044">
                  <c:v>-80.909013332247468</c:v>
                </c:pt>
                <c:pt idx="2045">
                  <c:v>-80.955887546578168</c:v>
                </c:pt>
                <c:pt idx="2046">
                  <c:v>-81.002952621895375</c:v>
                </c:pt>
                <c:pt idx="2047">
                  <c:v>-81.050209027230579</c:v>
                </c:pt>
                <c:pt idx="2048">
                  <c:v>-81.097657235736051</c:v>
                </c:pt>
                <c:pt idx="2049">
                  <c:v>-81.145297724716016</c:v>
                </c:pt>
                <c:pt idx="2050">
                  <c:v>-81.193130975657908</c:v>
                </c:pt>
                <c:pt idx="2051">
                  <c:v>-81.241157474264497</c:v>
                </c:pt>
                <c:pt idx="2052">
                  <c:v>-81.289377710485837</c:v>
                </c:pt>
                <c:pt idx="2053">
                  <c:v>-81.337792178552121</c:v>
                </c:pt>
                <c:pt idx="2054">
                  <c:v>-81.386401377006507</c:v>
                </c:pt>
                <c:pt idx="2055">
                  <c:v>-81.435205808738715</c:v>
                </c:pt>
                <c:pt idx="2056">
                  <c:v>-81.484205981018732</c:v>
                </c:pt>
                <c:pt idx="2057">
                  <c:v>-81.533402405531135</c:v>
                </c:pt>
                <c:pt idx="2058">
                  <c:v>-81.582795598409746</c:v>
                </c:pt>
                <c:pt idx="2059">
                  <c:v>-81.632386080272681</c:v>
                </c:pt>
                <c:pt idx="2060">
                  <c:v>-81.682174376257976</c:v>
                </c:pt>
                <c:pt idx="2061">
                  <c:v>-81.732161016059393</c:v>
                </c:pt>
                <c:pt idx="2062">
                  <c:v>-81.782346533962965</c:v>
                </c:pt>
                <c:pt idx="2063">
                  <c:v>-81.832731468883821</c:v>
                </c:pt>
                <c:pt idx="2064">
                  <c:v>-81.883316364403413</c:v>
                </c:pt>
                <c:pt idx="2065">
                  <c:v>-81.934101768807324</c:v>
                </c:pt>
                <c:pt idx="2066">
                  <c:v>-81.985088235123598</c:v>
                </c:pt>
                <c:pt idx="2067">
                  <c:v>-82.036276321161267</c:v>
                </c:pt>
                <c:pt idx="2068">
                  <c:v>-82.087666589549656</c:v>
                </c:pt>
                <c:pt idx="2069">
                  <c:v>-82.139259607777973</c:v>
                </c:pt>
                <c:pt idx="2070">
                  <c:v>-82.191055948235572</c:v>
                </c:pt>
                <c:pt idx="2071">
                  <c:v>-82.24305618825251</c:v>
                </c:pt>
                <c:pt idx="2072">
                  <c:v>-82.295260910140769</c:v>
                </c:pt>
                <c:pt idx="2073">
                  <c:v>-82.34767070123587</c:v>
                </c:pt>
                <c:pt idx="2074">
                  <c:v>-82.400286153939135</c:v>
                </c:pt>
                <c:pt idx="2075">
                  <c:v>-82.453107865760401</c:v>
                </c:pt>
                <c:pt idx="2076">
                  <c:v>-82.506136439361171</c:v>
                </c:pt>
                <c:pt idx="2077">
                  <c:v>-82.559372482598548</c:v>
                </c:pt>
                <c:pt idx="2078">
                  <c:v>-82.612816608569517</c:v>
                </c:pt>
                <c:pt idx="2079">
                  <c:v>-82.666469435655841</c:v>
                </c:pt>
                <c:pt idx="2080">
                  <c:v>-82.720331587569461</c:v>
                </c:pt>
                <c:pt idx="2081">
                  <c:v>-82.774403693398625</c:v>
                </c:pt>
                <c:pt idx="2082">
                  <c:v>-82.828686387654486</c:v>
                </c:pt>
                <c:pt idx="2083">
                  <c:v>-82.883180310318266</c:v>
                </c:pt>
                <c:pt idx="2084">
                  <c:v>-82.937886106889039</c:v>
                </c:pt>
                <c:pt idx="2085">
                  <c:v>-82.992804428432166</c:v>
                </c:pt>
                <c:pt idx="2086">
                  <c:v>-83.047935931628302</c:v>
                </c:pt>
                <c:pt idx="2087">
                  <c:v>-83.103281278823061</c:v>
                </c:pt>
                <c:pt idx="2088">
                  <c:v>-83.15884113807715</c:v>
                </c:pt>
                <c:pt idx="2089">
                  <c:v>-83.214616183217458</c:v>
                </c:pt>
                <c:pt idx="2090">
                  <c:v>-83.270607093888472</c:v>
                </c:pt>
                <c:pt idx="2091">
                  <c:v>-83.326814555604585</c:v>
                </c:pt>
                <c:pt idx="2092">
                  <c:v>-83.383239259802792</c:v>
                </c:pt>
                <c:pt idx="2093">
                  <c:v>-83.439881903896492</c:v>
                </c:pt>
                <c:pt idx="2094">
                  <c:v>-83.496743191329642</c:v>
                </c:pt>
                <c:pt idx="2095">
                  <c:v>-83.553823831631476</c:v>
                </c:pt>
                <c:pt idx="2096">
                  <c:v>-83.611124540472531</c:v>
                </c:pt>
                <c:pt idx="2097">
                  <c:v>-83.668646039720699</c:v>
                </c:pt>
                <c:pt idx="2098">
                  <c:v>-83.726389057498494</c:v>
                </c:pt>
                <c:pt idx="2099">
                  <c:v>-83.784354328240823</c:v>
                </c:pt>
                <c:pt idx="2100">
                  <c:v>-83.842542592753489</c:v>
                </c:pt>
                <c:pt idx="2101">
                  <c:v>-83.900954598272691</c:v>
                </c:pt>
                <c:pt idx="2102">
                  <c:v>-83.95959109852501</c:v>
                </c:pt>
                <c:pt idx="2103">
                  <c:v>-84.018452853788318</c:v>
                </c:pt>
                <c:pt idx="2104">
                  <c:v>-84.077540630953507</c:v>
                </c:pt>
                <c:pt idx="2105">
                  <c:v>-84.136855203587018</c:v>
                </c:pt>
                <c:pt idx="2106">
                  <c:v>-84.196397351994023</c:v>
                </c:pt>
                <c:pt idx="2107">
                  <c:v>-84.256167863282712</c:v>
                </c:pt>
                <c:pt idx="2108">
                  <c:v>-84.316167531429187</c:v>
                </c:pt>
                <c:pt idx="2109">
                  <c:v>-84.376397157343405</c:v>
                </c:pt>
                <c:pt idx="2110">
                  <c:v>-84.436857548935834</c:v>
                </c:pt>
                <c:pt idx="2111">
                  <c:v>-84.497549521184993</c:v>
                </c:pt>
                <c:pt idx="2112">
                  <c:v>-84.558473896206095</c:v>
                </c:pt>
                <c:pt idx="2113">
                  <c:v>-84.619631503320392</c:v>
                </c:pt>
                <c:pt idx="2114">
                  <c:v>-84.681023179125361</c:v>
                </c:pt>
                <c:pt idx="2115">
                  <c:v>-84.742649767566292</c:v>
                </c:pt>
                <c:pt idx="2116">
                  <c:v>-84.804512120008155</c:v>
                </c:pt>
                <c:pt idx="2117">
                  <c:v>-84.866611095309139</c:v>
                </c:pt>
                <c:pt idx="2118">
                  <c:v>-84.928947559894482</c:v>
                </c:pt>
                <c:pt idx="2119">
                  <c:v>-84.991522387831878</c:v>
                </c:pt>
                <c:pt idx="2120">
                  <c:v>-85.054336460907663</c:v>
                </c:pt>
                <c:pt idx="2121">
                  <c:v>-85.117390668703933</c:v>
                </c:pt>
                <c:pt idx="2122">
                  <c:v>-85.180685908676764</c:v>
                </c:pt>
                <c:pt idx="2123">
                  <c:v>-85.244223086235678</c:v>
                </c:pt>
                <c:pt idx="2124">
                  <c:v>-85.308003114824032</c:v>
                </c:pt>
                <c:pt idx="2125">
                  <c:v>-85.37202691600038</c:v>
                </c:pt>
                <c:pt idx="2126">
                  <c:v>-85.436295419521201</c:v>
                </c:pt>
                <c:pt idx="2127">
                  <c:v>-85.500809563424667</c:v>
                </c:pt>
                <c:pt idx="2128">
                  <c:v>-85.565570294115446</c:v>
                </c:pt>
                <c:pt idx="2129">
                  <c:v>-85.630578566450851</c:v>
                </c:pt>
                <c:pt idx="2130">
                  <c:v>-85.695835343828008</c:v>
                </c:pt>
                <c:pt idx="2131">
                  <c:v>-85.761341598272423</c:v>
                </c:pt>
                <c:pt idx="2132">
                  <c:v>-85.827098310527532</c:v>
                </c:pt>
                <c:pt idx="2133">
                  <c:v>-85.893106470145739</c:v>
                </c:pt>
                <c:pt idx="2134">
                  <c:v>-85.959367075580559</c:v>
                </c:pt>
                <c:pt idx="2135">
                  <c:v>-86.025881134280127</c:v>
                </c:pt>
                <c:pt idx="2136">
                  <c:v>-86.09264966278198</c:v>
                </c:pt>
                <c:pt idx="2137">
                  <c:v>-86.159673686809114</c:v>
                </c:pt>
                <c:pt idx="2138">
                  <c:v>-86.226954241367565</c:v>
                </c:pt>
                <c:pt idx="2139">
                  <c:v>-86.29449237084512</c:v>
                </c:pt>
                <c:pt idx="2140">
                  <c:v>-86.362289129111758</c:v>
                </c:pt>
                <c:pt idx="2141">
                  <c:v>-86.430345579621033</c:v>
                </c:pt>
                <c:pt idx="2142">
                  <c:v>-86.498662795513368</c:v>
                </c:pt>
                <c:pt idx="2143">
                  <c:v>-86.567241859720639</c:v>
                </c:pt>
                <c:pt idx="2144">
                  <c:v>-86.636083865072123</c:v>
                </c:pt>
                <c:pt idx="2145">
                  <c:v>-86.705189914402084</c:v>
                </c:pt>
                <c:pt idx="2146">
                  <c:v>-86.774561120659001</c:v>
                </c:pt>
                <c:pt idx="2147">
                  <c:v>-86.844198607016168</c:v>
                </c:pt>
                <c:pt idx="2148">
                  <c:v>-86.914103506983992</c:v>
                </c:pt>
                <c:pt idx="2149">
                  <c:v>-86.984276964523872</c:v>
                </c:pt>
                <c:pt idx="2150">
                  <c:v>-87.054720134163858</c:v>
                </c:pt>
                <c:pt idx="2151">
                  <c:v>-87.125434181115779</c:v>
                </c:pt>
                <c:pt idx="2152">
                  <c:v>-87.196420281394197</c:v>
                </c:pt>
                <c:pt idx="2153">
                  <c:v>-87.267679621937162</c:v>
                </c:pt>
                <c:pt idx="2154">
                  <c:v>-87.339213400728568</c:v>
                </c:pt>
                <c:pt idx="2155">
                  <c:v>-87.411022826922476</c:v>
                </c:pt>
                <c:pt idx="2156">
                  <c:v>-87.483109120969061</c:v>
                </c:pt>
                <c:pt idx="2157">
                  <c:v>-87.555473514742715</c:v>
                </c:pt>
                <c:pt idx="2158">
                  <c:v>-87.628117251671739</c:v>
                </c:pt>
                <c:pt idx="2159">
                  <c:v>-87.701041586870147</c:v>
                </c:pt>
                <c:pt idx="2160">
                  <c:v>-87.774247787271321</c:v>
                </c:pt>
                <c:pt idx="2161">
                  <c:v>-87.847737131763807</c:v>
                </c:pt>
                <c:pt idx="2162">
                  <c:v>-87.921510911329023</c:v>
                </c:pt>
                <c:pt idx="2163">
                  <c:v>-87.995570429181029</c:v>
                </c:pt>
                <c:pt idx="2164">
                  <c:v>-88.069917000908362</c:v>
                </c:pt>
                <c:pt idx="2165">
                  <c:v>-88.144551954618294</c:v>
                </c:pt>
                <c:pt idx="2166">
                  <c:v>-88.219476631082813</c:v>
                </c:pt>
                <c:pt idx="2167">
                  <c:v>-88.294692383887266</c:v>
                </c:pt>
                <c:pt idx="2168">
                  <c:v>-88.370200579580882</c:v>
                </c:pt>
                <c:pt idx="2169">
                  <c:v>-88.44600259782996</c:v>
                </c:pt>
                <c:pt idx="2170">
                  <c:v>-88.52209983157303</c:v>
                </c:pt>
                <c:pt idx="2171">
                  <c:v>-88.59849368717866</c:v>
                </c:pt>
                <c:pt idx="2172">
                  <c:v>-88.675185584605643</c:v>
                </c:pt>
                <c:pt idx="2173">
                  <c:v>-88.752176957565524</c:v>
                </c:pt>
                <c:pt idx="2174">
                  <c:v>-88.829469253687847</c:v>
                </c:pt>
                <c:pt idx="2175">
                  <c:v>-88.907063934687713</c:v>
                </c:pt>
                <c:pt idx="2176">
                  <c:v>-88.984962476536225</c:v>
                </c:pt>
                <c:pt idx="2177">
                  <c:v>-89.06316636963345</c:v>
                </c:pt>
                <c:pt idx="2178">
                  <c:v>-89.141677118983978</c:v>
                </c:pt>
                <c:pt idx="2179">
                  <c:v>-89.22049624437544</c:v>
                </c:pt>
                <c:pt idx="2180">
                  <c:v>-89.299625280559809</c:v>
                </c:pt>
                <c:pt idx="2181">
                  <c:v>-89.379065777437404</c:v>
                </c:pt>
                <c:pt idx="2182">
                  <c:v>-89.458819300244045</c:v>
                </c:pt>
                <c:pt idx="2183">
                  <c:v>-89.538887429740868</c:v>
                </c:pt>
                <c:pt idx="2184">
                  <c:v>-89.61927176240755</c:v>
                </c:pt>
                <c:pt idx="2185">
                  <c:v>-89.699973910638334</c:v>
                </c:pt>
                <c:pt idx="2186">
                  <c:v>-89.780995502941309</c:v>
                </c:pt>
                <c:pt idx="2187">
                  <c:v>-89.862338184140839</c:v>
                </c:pt>
                <c:pt idx="2188">
                  <c:v>-89.944003615583341</c:v>
                </c:pt>
                <c:pt idx="2189">
                  <c:v>-90.025993475346382</c:v>
                </c:pt>
                <c:pt idx="2190">
                  <c:v>-90.108309458451146</c:v>
                </c:pt>
                <c:pt idx="2191">
                  <c:v>-90.190953277078194</c:v>
                </c:pt>
                <c:pt idx="2192">
                  <c:v>-90.273926660787126</c:v>
                </c:pt>
                <c:pt idx="2193">
                  <c:v>-90.357231356739575</c:v>
                </c:pt>
                <c:pt idx="2194">
                  <c:v>-90.440869129925829</c:v>
                </c:pt>
                <c:pt idx="2195">
                  <c:v>-90.524841763395386</c:v>
                </c:pt>
                <c:pt idx="2196">
                  <c:v>-90.609151058491193</c:v>
                </c:pt>
                <c:pt idx="2197">
                  <c:v>-90.693798835087861</c:v>
                </c:pt>
                <c:pt idx="2198">
                  <c:v>-90.778786931833622</c:v>
                </c:pt>
                <c:pt idx="2199">
                  <c:v>-90.864117206396713</c:v>
                </c:pt>
                <c:pt idx="2200">
                  <c:v>-90.94979153571559</c:v>
                </c:pt>
                <c:pt idx="2201">
                  <c:v>-91.035811816253428</c:v>
                </c:pt>
                <c:pt idx="2202">
                  <c:v>-91.122179964256844</c:v>
                </c:pt>
                <c:pt idx="2203">
                  <c:v>-91.208897916019254</c:v>
                </c:pt>
                <c:pt idx="2204">
                  <c:v>-91.295967628148446</c:v>
                </c:pt>
                <c:pt idx="2205">
                  <c:v>-91.383391077838795</c:v>
                </c:pt>
                <c:pt idx="2206">
                  <c:v>-91.471170263148025</c:v>
                </c:pt>
                <c:pt idx="2207">
                  <c:v>-91.559307203279062</c:v>
                </c:pt>
                <c:pt idx="2208">
                  <c:v>-91.647803938866275</c:v>
                </c:pt>
                <c:pt idx="2209">
                  <c:v>-91.73666253226709</c:v>
                </c:pt>
                <c:pt idx="2210">
                  <c:v>-91.825885067858209</c:v>
                </c:pt>
                <c:pt idx="2211">
                  <c:v>-91.915473652337482</c:v>
                </c:pt>
                <c:pt idx="2212">
                  <c:v>-92.005430415030645</c:v>
                </c:pt>
                <c:pt idx="2213">
                  <c:v>-92.095757508203505</c:v>
                </c:pt>
                <c:pt idx="2214">
                  <c:v>-92.186457107379894</c:v>
                </c:pt>
                <c:pt idx="2215">
                  <c:v>-92.277531411664796</c:v>
                </c:pt>
                <c:pt idx="2216">
                  <c:v>-92.368982644073526</c:v>
                </c:pt>
                <c:pt idx="2217">
                  <c:v>-92.460813051866523</c:v>
                </c:pt>
                <c:pt idx="2218">
                  <c:v>-92.553024906890329</c:v>
                </c:pt>
                <c:pt idx="2219">
                  <c:v>-92.64562050592437</c:v>
                </c:pt>
                <c:pt idx="2220">
                  <c:v>-92.738602171034387</c:v>
                </c:pt>
                <c:pt idx="2221">
                  <c:v>-92.831972249931667</c:v>
                </c:pt>
                <c:pt idx="2222">
                  <c:v>-92.925733116339273</c:v>
                </c:pt>
                <c:pt idx="2223">
                  <c:v>-93.019887170364598</c:v>
                </c:pt>
                <c:pt idx="2224">
                  <c:v>-93.114436838878987</c:v>
                </c:pt>
                <c:pt idx="2225">
                  <c:v>-93.209384575903726</c:v>
                </c:pt>
                <c:pt idx="2226">
                  <c:v>-93.304732863003863</c:v>
                </c:pt>
                <c:pt idx="2227">
                  <c:v>-93.40048420968867</c:v>
                </c:pt>
                <c:pt idx="2228">
                  <c:v>-93.49664115381988</c:v>
                </c:pt>
                <c:pt idx="2229">
                  <c:v>-93.593206262027024</c:v>
                </c:pt>
                <c:pt idx="2230">
                  <c:v>-93.69018213013112</c:v>
                </c:pt>
                <c:pt idx="2231">
                  <c:v>-93.787571383575795</c:v>
                </c:pt>
                <c:pt idx="2232">
                  <c:v>-93.885376677866489</c:v>
                </c:pt>
                <c:pt idx="2233">
                  <c:v>-93.98360069901824</c:v>
                </c:pt>
                <c:pt idx="2234">
                  <c:v>-94.08224616401165</c:v>
                </c:pt>
                <c:pt idx="2235">
                  <c:v>-94.181315821257527</c:v>
                </c:pt>
                <c:pt idx="2236">
                  <c:v>-94.280812451070318</c:v>
                </c:pt>
                <c:pt idx="2237">
                  <c:v>-94.380738866150821</c:v>
                </c:pt>
                <c:pt idx="2238">
                  <c:v>-94.481097912077828</c:v>
                </c:pt>
                <c:pt idx="2239">
                  <c:v>-94.581892467809439</c:v>
                </c:pt>
                <c:pt idx="2240">
                  <c:v>-94.68312544619377</c:v>
                </c:pt>
                <c:pt idx="2241">
                  <c:v>-94.784799794490084</c:v>
                </c:pt>
                <c:pt idx="2242">
                  <c:v>-94.886918494899419</c:v>
                </c:pt>
                <c:pt idx="2243">
                  <c:v>-94.989484565106096</c:v>
                </c:pt>
                <c:pt idx="2244">
                  <c:v>-95.092501058829299</c:v>
                </c:pt>
                <c:pt idx="2245">
                  <c:v>-95.195971066386335</c:v>
                </c:pt>
                <c:pt idx="2246">
                  <c:v>-95.299897715266042</c:v>
                </c:pt>
                <c:pt idx="2247">
                  <c:v>-95.404284170714249</c:v>
                </c:pt>
                <c:pt idx="2248">
                  <c:v>-95.509133636330631</c:v>
                </c:pt>
                <c:pt idx="2249">
                  <c:v>-95.614449354677532</c:v>
                </c:pt>
                <c:pt idx="2250">
                  <c:v>-95.720234607901119</c:v>
                </c:pt>
                <c:pt idx="2251">
                  <c:v>-95.826492718364648</c:v>
                </c:pt>
                <c:pt idx="2252">
                  <c:v>-95.933227049295212</c:v>
                </c:pt>
                <c:pt idx="2253">
                  <c:v>-96.040441005442929</c:v>
                </c:pt>
                <c:pt idx="2254">
                  <c:v>-96.148138033754051</c:v>
                </c:pt>
                <c:pt idx="2255">
                  <c:v>-96.256321624057506</c:v>
                </c:pt>
                <c:pt idx="2256">
                  <c:v>-96.364995309765959</c:v>
                </c:pt>
                <c:pt idx="2257">
                  <c:v>-96.474162668590921</c:v>
                </c:pt>
                <c:pt idx="2258">
                  <c:v>-96.58382732327297</c:v>
                </c:pt>
                <c:pt idx="2259">
                  <c:v>-96.693992942326901</c:v>
                </c:pt>
                <c:pt idx="2260">
                  <c:v>-96.804663240802853</c:v>
                </c:pt>
                <c:pt idx="2261">
                  <c:v>-96.915841981062968</c:v>
                </c:pt>
                <c:pt idx="2262">
                  <c:v>-97.027532973574722</c:v>
                </c:pt>
                <c:pt idx="2263">
                  <c:v>-97.139740077720745</c:v>
                </c:pt>
                <c:pt idx="2264">
                  <c:v>-97.252467202626264</c:v>
                </c:pt>
                <c:pt idx="2265">
                  <c:v>-97.365718308003821</c:v>
                </c:pt>
                <c:pt idx="2266">
                  <c:v>-97.479497405016446</c:v>
                </c:pt>
                <c:pt idx="2267">
                  <c:v>-97.59380855715871</c:v>
                </c:pt>
                <c:pt idx="2268">
                  <c:v>-97.708655881157938</c:v>
                </c:pt>
                <c:pt idx="2269">
                  <c:v>-97.82404354789395</c:v>
                </c:pt>
                <c:pt idx="2270">
                  <c:v>-97.939975783339364</c:v>
                </c:pt>
                <c:pt idx="2271">
                  <c:v>-98.056456869520417</c:v>
                </c:pt>
                <c:pt idx="2272">
                  <c:v>-98.173491145498915</c:v>
                </c:pt>
                <c:pt idx="2273">
                  <c:v>-98.291083008375807</c:v>
                </c:pt>
                <c:pt idx="2274">
                  <c:v>-98.409236914316921</c:v>
                </c:pt>
                <c:pt idx="2275">
                  <c:v>-98.527957379602043</c:v>
                </c:pt>
                <c:pt idx="2276">
                  <c:v>-98.647248981696805</c:v>
                </c:pt>
                <c:pt idx="2277">
                  <c:v>-98.767116360349206</c:v>
                </c:pt>
                <c:pt idx="2278">
                  <c:v>-98.887564218710537</c:v>
                </c:pt>
                <c:pt idx="2279">
                  <c:v>-99.008597324482082</c:v>
                </c:pt>
                <c:pt idx="2280">
                  <c:v>-99.130220511087629</c:v>
                </c:pt>
                <c:pt idx="2281">
                  <c:v>-99.252438678873091</c:v>
                </c:pt>
                <c:pt idx="2282">
                  <c:v>-99.375256796333389</c:v>
                </c:pt>
                <c:pt idx="2283">
                  <c:v>-99.498679901368092</c:v>
                </c:pt>
                <c:pt idx="2284">
                  <c:v>-99.622713102565939</c:v>
                </c:pt>
                <c:pt idx="2285">
                  <c:v>-99.747361580519367</c:v>
                </c:pt>
                <c:pt idx="2286">
                  <c:v>-99.872630589169688</c:v>
                </c:pt>
                <c:pt idx="2287">
                  <c:v>-99.998525457184513</c:v>
                </c:pt>
                <c:pt idx="2288">
                  <c:v>-100.12505158936689</c:v>
                </c:pt>
                <c:pt idx="2289">
                  <c:v>-100.25221446809846</c:v>
                </c:pt>
                <c:pt idx="2290">
                  <c:v>-100.38001965481718</c:v>
                </c:pt>
                <c:pt idx="2291">
                  <c:v>-100.50847279153012</c:v>
                </c:pt>
                <c:pt idx="2292">
                  <c:v>-100.63757960236296</c:v>
                </c:pt>
                <c:pt idx="2293">
                  <c:v>-100.76734589514682</c:v>
                </c:pt>
                <c:pt idx="2294">
                  <c:v>-100.89777756304404</c:v>
                </c:pt>
                <c:pt idx="2295">
                  <c:v>-101.02888058621349</c:v>
                </c:pt>
                <c:pt idx="2296">
                  <c:v>-101.16066103351676</c:v>
                </c:pt>
                <c:pt idx="2297">
                  <c:v>-101.29312506426653</c:v>
                </c:pt>
                <c:pt idx="2298">
                  <c:v>-101.42627893001864</c:v>
                </c:pt>
                <c:pt idx="2299">
                  <c:v>-101.56012897640835</c:v>
                </c:pt>
                <c:pt idx="2300">
                  <c:v>-101.69468164503316</c:v>
                </c:pt>
                <c:pt idx="2301">
                  <c:v>-101.82994347538239</c:v>
                </c:pt>
                <c:pt idx="2302">
                  <c:v>-101.96592110681651</c:v>
                </c:pt>
                <c:pt idx="2303">
                  <c:v>-102.10262128059607</c:v>
                </c:pt>
                <c:pt idx="2304">
                  <c:v>-102.24005084196304</c:v>
                </c:pt>
                <c:pt idx="2305">
                  <c:v>-102.37821674227519</c:v>
                </c:pt>
                <c:pt idx="2306">
                  <c:v>-102.51712604119622</c:v>
                </c:pt>
                <c:pt idx="2307">
                  <c:v>-102.65678590894231</c:v>
                </c:pt>
                <c:pt idx="2308">
                  <c:v>-102.79720362858755</c:v>
                </c:pt>
                <c:pt idx="2309">
                  <c:v>-102.93838659842987</c:v>
                </c:pt>
                <c:pt idx="2310">
                  <c:v>-103.08034233441936</c:v>
                </c:pt>
                <c:pt idx="2311">
                  <c:v>-103.22307847265114</c:v>
                </c:pt>
                <c:pt idx="2312">
                  <c:v>-103.36660277192439</c:v>
                </c:pt>
                <c:pt idx="2313">
                  <c:v>-103.51092311637058</c:v>
                </c:pt>
                <c:pt idx="2314">
                  <c:v>-103.65604751815198</c:v>
                </c:pt>
                <c:pt idx="2315">
                  <c:v>-103.80198412023367</c:v>
                </c:pt>
                <c:pt idx="2316">
                  <c:v>-103.94874119923074</c:v>
                </c:pt>
                <c:pt idx="2317">
                  <c:v>-104.09632716833403</c:v>
                </c:pt>
                <c:pt idx="2318">
                  <c:v>-104.24475058031615</c:v>
                </c:pt>
                <c:pt idx="2319">
                  <c:v>-104.39402013062065</c:v>
                </c:pt>
                <c:pt idx="2320">
                  <c:v>-104.54414466053744</c:v>
                </c:pt>
                <c:pt idx="2321">
                  <c:v>-104.69513316046741</c:v>
                </c:pt>
                <c:pt idx="2322">
                  <c:v>-104.84699477327854</c:v>
                </c:pt>
                <c:pt idx="2323">
                  <c:v>-104.99973879775743</c:v>
                </c:pt>
                <c:pt idx="2324">
                  <c:v>-105.15337469215893</c:v>
                </c:pt>
                <c:pt idx="2325">
                  <c:v>-105.30791207785786</c:v>
                </c:pt>
                <c:pt idx="2326">
                  <c:v>-105.46336074310571</c:v>
                </c:pt>
                <c:pt idx="2327">
                  <c:v>-105.61973064689602</c:v>
                </c:pt>
                <c:pt idx="2328">
                  <c:v>-105.77703192294311</c:v>
                </c:pt>
                <c:pt idx="2329">
                  <c:v>-105.9352748837771</c:v>
                </c:pt>
                <c:pt idx="2330">
                  <c:v>-106.09447002495946</c:v>
                </c:pt>
                <c:pt idx="2331">
                  <c:v>-106.25462802942417</c:v>
                </c:pt>
                <c:pt idx="2332">
                  <c:v>-106.41575977194839</c:v>
                </c:pt>
                <c:pt idx="2333">
                  <c:v>-106.57787632375717</c:v>
                </c:pt>
                <c:pt idx="2334">
                  <c:v>-106.74098895726749</c:v>
                </c:pt>
                <c:pt idx="2335">
                  <c:v>-106.90510915097619</c:v>
                </c:pt>
                <c:pt idx="2336">
                  <c:v>-107.07024859449808</c:v>
                </c:pt>
                <c:pt idx="2337">
                  <c:v>-107.23641919375825</c:v>
                </c:pt>
                <c:pt idx="2338">
                  <c:v>-107.40363307634584</c:v>
                </c:pt>
                <c:pt idx="2339">
                  <c:v>-107.5719025970339</c:v>
                </c:pt>
                <c:pt idx="2340">
                  <c:v>-107.74124034347321</c:v>
                </c:pt>
                <c:pt idx="2341">
                  <c:v>-107.91165914206485</c:v>
                </c:pt>
                <c:pt idx="2342">
                  <c:v>-108.08317206401985</c:v>
                </c:pt>
                <c:pt idx="2343">
                  <c:v>-108.25579243161184</c:v>
                </c:pt>
                <c:pt idx="2344">
                  <c:v>-108.42953382463162</c:v>
                </c:pt>
                <c:pt idx="2345">
                  <c:v>-108.60441008704984</c:v>
                </c:pt>
                <c:pt idx="2346">
                  <c:v>-108.78043533389683</c:v>
                </c:pt>
                <c:pt idx="2347">
                  <c:v>-108.95762395836867</c:v>
                </c:pt>
                <c:pt idx="2348">
                  <c:v>-109.13599063916702</c:v>
                </c:pt>
                <c:pt idx="2349">
                  <c:v>-109.31555034808318</c:v>
                </c:pt>
                <c:pt idx="2350">
                  <c:v>-109.49631835783578</c:v>
                </c:pt>
                <c:pt idx="2351">
                  <c:v>-109.67831025017239</c:v>
                </c:pt>
                <c:pt idx="2352">
                  <c:v>-109.86154192424566</c:v>
                </c:pt>
                <c:pt idx="2353">
                  <c:v>-110.04602960527565</c:v>
                </c:pt>
                <c:pt idx="2354">
                  <c:v>-110.23178985350924</c:v>
                </c:pt>
                <c:pt idx="2355">
                  <c:v>-110.41883957349052</c:v>
                </c:pt>
                <c:pt idx="2356">
                  <c:v>-110.6071960236532</c:v>
                </c:pt>
                <c:pt idx="2357">
                  <c:v>-110.7968768262505</c:v>
                </c:pt>
                <c:pt idx="2358">
                  <c:v>-110.98789997763497</c:v>
                </c:pt>
                <c:pt idx="2359">
                  <c:v>-111.18028385890531</c:v>
                </c:pt>
                <c:pt idx="2360">
                  <c:v>-111.37404724693386</c:v>
                </c:pt>
                <c:pt idx="2361">
                  <c:v>-111.56920932579274</c:v>
                </c:pt>
                <c:pt idx="2362">
                  <c:v>-111.76578969859509</c:v>
                </c:pt>
                <c:pt idx="2363">
                  <c:v>-111.96380839977067</c:v>
                </c:pt>
                <c:pt idx="2364">
                  <c:v>-112.16328590779401</c:v>
                </c:pt>
                <c:pt idx="2365">
                  <c:v>-112.36424315838553</c:v>
                </c:pt>
                <c:pt idx="2366">
                  <c:v>-112.56670155820801</c:v>
                </c:pt>
                <c:pt idx="2367">
                  <c:v>-112.77068299907893</c:v>
                </c:pt>
                <c:pt idx="2368">
                  <c:v>-112.9762098727239</c:v>
                </c:pt>
                <c:pt idx="2369">
                  <c:v>-113.18330508609475</c:v>
                </c:pt>
                <c:pt idx="2370">
                  <c:v>-113.39199207727998</c:v>
                </c:pt>
                <c:pt idx="2371">
                  <c:v>-113.60229483203369</c:v>
                </c:pt>
                <c:pt idx="2372">
                  <c:v>-113.81423790095259</c:v>
                </c:pt>
                <c:pt idx="2373">
                  <c:v>-114.02784641733231</c:v>
                </c:pt>
                <c:pt idx="2374">
                  <c:v>-114.24314611573536</c:v>
                </c:pt>
                <c:pt idx="2375">
                  <c:v>-114.46016335130429</c:v>
                </c:pt>
                <c:pt idx="2376">
                  <c:v>-114.67892511985727</c:v>
                </c:pt>
                <c:pt idx="2377">
                  <c:v>-114.89945907880323</c:v>
                </c:pt>
                <c:pt idx="2378">
                  <c:v>-115.12179356891895</c:v>
                </c:pt>
                <c:pt idx="2379">
                  <c:v>-115.34595763702856</c:v>
                </c:pt>
                <c:pt idx="2380">
                  <c:v>-115.57198105963279</c:v>
                </c:pt>
                <c:pt idx="2381">
                  <c:v>-115.79989436753472</c:v>
                </c:pt>
                <c:pt idx="2382">
                  <c:v>-116.02972887151427</c:v>
                </c:pt>
                <c:pt idx="2383">
                  <c:v>-116.26151668910384</c:v>
                </c:pt>
                <c:pt idx="2384">
                  <c:v>-116.49529077252363</c:v>
                </c:pt>
                <c:pt idx="2385">
                  <c:v>-116.73108493783641</c:v>
                </c:pt>
                <c:pt idx="2386">
                  <c:v>-116.96893389538749</c:v>
                </c:pt>
                <c:pt idx="2387">
                  <c:v>-117.20887328159696</c:v>
                </c:pt>
                <c:pt idx="2388">
                  <c:v>-117.45093969217753</c:v>
                </c:pt>
                <c:pt idx="2389">
                  <c:v>-117.69517071685644</c:v>
                </c:pt>
                <c:pt idx="2390">
                  <c:v>-117.94160497568197</c:v>
                </c:pt>
                <c:pt idx="2391">
                  <c:v>-118.19028215700351</c:v>
                </c:pt>
                <c:pt idx="2392">
                  <c:v>-118.44124305721833</c:v>
                </c:pt>
                <c:pt idx="2393">
                  <c:v>-118.69452962238434</c:v>
                </c:pt>
                <c:pt idx="2394">
                  <c:v>-118.95018499180499</c:v>
                </c:pt>
                <c:pt idx="2395">
                  <c:v>-119.20825354370024</c:v>
                </c:pt>
                <c:pt idx="2396">
                  <c:v>-119.46878094308292</c:v>
                </c:pt>
                <c:pt idx="2397">
                  <c:v>-119.73181419197195</c:v>
                </c:pt>
                <c:pt idx="2398">
                  <c:v>-119.99740168207819</c:v>
                </c:pt>
                <c:pt idx="2399">
                  <c:v>-120.26559325011226</c:v>
                </c:pt>
                <c:pt idx="2400">
                  <c:v>-120.53644023587101</c:v>
                </c:pt>
                <c:pt idx="2401">
                  <c:v>-120.80999554327394</c:v>
                </c:pt>
                <c:pt idx="2402">
                  <c:v>-121.08631370452868</c:v>
                </c:pt>
                <c:pt idx="2403">
                  <c:v>-121.36545094762207</c:v>
                </c:pt>
                <c:pt idx="2404">
                  <c:v>-121.6474652673441</c:v>
                </c:pt>
                <c:pt idx="2405">
                  <c:v>-121.93241650007138</c:v>
                </c:pt>
                <c:pt idx="2406">
                  <c:v>-122.22036640254865</c:v>
                </c:pt>
                <c:pt idx="2407">
                  <c:v>-122.5113787349292</c:v>
                </c:pt>
                <c:pt idx="2408">
                  <c:v>-122.80551934835425</c:v>
                </c:pt>
                <c:pt idx="2409">
                  <c:v>-123.10285627737011</c:v>
                </c:pt>
                <c:pt idx="2410">
                  <c:v>-123.40345983750935</c:v>
                </c:pt>
                <c:pt idx="2411">
                  <c:v>-123.70740272838464</c:v>
                </c:pt>
                <c:pt idx="2412">
                  <c:v>-124.01476014267514</c:v>
                </c:pt>
                <c:pt idx="2413">
                  <c:v>-124.3256098814126</c:v>
                </c:pt>
                <c:pt idx="2414">
                  <c:v>-124.64003247600908</c:v>
                </c:pt>
                <c:pt idx="2415">
                  <c:v>-124.95811131750659</c:v>
                </c:pt>
                <c:pt idx="2416">
                  <c:v>-125.2799327935669</c:v>
                </c:pt>
                <c:pt idx="2417">
                  <c:v>-125.60558643376373</c:v>
                </c:pt>
                <c:pt idx="2418">
                  <c:v>-125.93516506378973</c:v>
                </c:pt>
                <c:pt idx="2419">
                  <c:v>-126.26876496924154</c:v>
                </c:pt>
                <c:pt idx="2420">
                  <c:v>-126.60648606970796</c:v>
                </c:pt>
                <c:pt idx="2421">
                  <c:v>-126.94843210394586</c:v>
                </c:pt>
                <c:pt idx="2422">
                  <c:v>-127.29471082700513</c:v>
                </c:pt>
                <c:pt idx="2423">
                  <c:v>-127.64543422023753</c:v>
                </c:pt>
                <c:pt idx="2424">
                  <c:v>-128.00071871521598</c:v>
                </c:pt>
                <c:pt idx="2425">
                  <c:v>-128.36068543268232</c:v>
                </c:pt>
                <c:pt idx="2426">
                  <c:v>-128.72546043775117</c:v>
                </c:pt>
                <c:pt idx="2427">
                  <c:v>-129.09517501271736</c:v>
                </c:pt>
                <c:pt idx="2428">
                  <c:v>-129.4699659489406</c:v>
                </c:pt>
                <c:pt idx="2429">
                  <c:v>-129.84997585943466</c:v>
                </c:pt>
                <c:pt idx="2430">
                  <c:v>-130.23535351394614</c:v>
                </c:pt>
                <c:pt idx="2431">
                  <c:v>-130.6262541984953</c:v>
                </c:pt>
                <c:pt idx="2432">
                  <c:v>-131.02284010155142</c:v>
                </c:pt>
                <c:pt idx="2433">
                  <c:v>-131.42528072924722</c:v>
                </c:pt>
                <c:pt idx="2434">
                  <c:v>-131.833753352293</c:v>
                </c:pt>
                <c:pt idx="2435">
                  <c:v>-132.24844348753891</c:v>
                </c:pt>
                <c:pt idx="2436">
                  <c:v>-132.66954541746026</c:v>
                </c:pt>
                <c:pt idx="2437">
                  <c:v>-133.09726275120693</c:v>
                </c:pt>
                <c:pt idx="2438">
                  <c:v>-133.53180903127145</c:v>
                </c:pt>
                <c:pt idx="2439">
                  <c:v>-133.97340839030321</c:v>
                </c:pt>
                <c:pt idx="2440">
                  <c:v>-134.422296263123</c:v>
                </c:pt>
                <c:pt idx="2441">
                  <c:v>-134.87872015960315</c:v>
                </c:pt>
                <c:pt idx="2442">
                  <c:v>-135.34294050476305</c:v>
                </c:pt>
                <c:pt idx="2443">
                  <c:v>-135.81523155322279</c:v>
                </c:pt>
                <c:pt idx="2444">
                  <c:v>-136.29588238605072</c:v>
                </c:pt>
                <c:pt idx="2445">
                  <c:v>-136.78519799908014</c:v>
                </c:pt>
                <c:pt idx="2446">
                  <c:v>-137.28350049295602</c:v>
                </c:pt>
                <c:pt idx="2447">
                  <c:v>-137.79113037653778</c:v>
                </c:pt>
                <c:pt idx="2448">
                  <c:v>-138.30844799686946</c:v>
                </c:pt>
                <c:pt idx="2449">
                  <c:v>-138.83583511075693</c:v>
                </c:pt>
                <c:pt idx="2450">
                  <c:v>-139.37369661512255</c:v>
                </c:pt>
                <c:pt idx="2451">
                  <c:v>-139.92246245578156</c:v>
                </c:pt>
                <c:pt idx="2452">
                  <c:v>-140.48258973718549</c:v>
                </c:pt>
                <c:pt idx="2453">
                  <c:v>-141.05456505906866</c:v>
                </c:pt>
                <c:pt idx="2454">
                  <c:v>-141.63890710992939</c:v>
                </c:pt>
                <c:pt idx="2455">
                  <c:v>-142.23616955198264</c:v>
                </c:pt>
                <c:pt idx="2456">
                  <c:v>-142.8469442377984</c:v>
                </c:pt>
                <c:pt idx="2457">
                  <c:v>-143.4718648054679</c:v>
                </c:pt>
                <c:pt idx="2458">
                  <c:v>-144.11161070704281</c:v>
                </c:pt>
                <c:pt idx="2459">
                  <c:v>-144.766911734453</c:v>
                </c:pt>
                <c:pt idx="2460">
                  <c:v>-145.43855311850015</c:v>
                </c:pt>
                <c:pt idx="2461">
                  <c:v>-146.12738129026667</c:v>
                </c:pt>
                <c:pt idx="2462">
                  <c:v>-146.83431041097177</c:v>
                </c:pt>
                <c:pt idx="2463">
                  <c:v>-147.56032979664087</c:v>
                </c:pt>
                <c:pt idx="2464">
                  <c:v>-148.30651238889132</c:v>
                </c:pt>
                <c:pt idx="2465">
                  <c:v>-149.07402445385301</c:v>
                </c:pt>
                <c:pt idx="2466">
                  <c:v>-149.86413672928751</c:v>
                </c:pt>
                <c:pt idx="2467">
                  <c:v>-150.67823728740638</c:v>
                </c:pt>
                <c:pt idx="2468">
                  <c:v>-151.51784644036042</c:v>
                </c:pt>
                <c:pt idx="2469">
                  <c:v>-152.38463409047245</c:v>
                </c:pt>
                <c:pt idx="2470">
                  <c:v>-153.28044002274652</c:v>
                </c:pt>
                <c:pt idx="2471">
                  <c:v>-154.20729775948953</c:v>
                </c:pt>
                <c:pt idx="2472">
                  <c:v>-155.16746275477308</c:v>
                </c:pt>
                <c:pt idx="2473">
                  <c:v>-156.1634459120821</c:v>
                </c:pt>
                <c:pt idx="2474">
                  <c:v>-157.19805367866863</c:v>
                </c:pt>
                <c:pt idx="2475">
                  <c:v>-158.27443632864043</c:v>
                </c:pt>
                <c:pt idx="2476">
                  <c:v>-159.39614652749216</c:v>
                </c:pt>
                <c:pt idx="2477">
                  <c:v>-160.56721092260381</c:v>
                </c:pt>
                <c:pt idx="2478">
                  <c:v>-161.79221839891301</c:v>
                </c:pt>
                <c:pt idx="2479">
                  <c:v>-163.07642988332464</c:v>
                </c:pt>
                <c:pt idx="2480">
                  <c:v>-164.42591633712448</c:v>
                </c:pt>
                <c:pt idx="2481">
                  <c:v>-165.84773409198877</c:v>
                </c:pt>
                <c:pt idx="2482">
                  <c:v>-167.35015035412604</c:v>
                </c:pt>
                <c:pt idx="2483">
                  <c:v>-168.94293715295686</c:v>
                </c:pt>
                <c:pt idx="2484">
                  <c:v>-170.63776028356278</c:v>
                </c:pt>
                <c:pt idx="2485">
                  <c:v>-172.44870264228186</c:v>
                </c:pt>
                <c:pt idx="2486">
                  <c:v>-174.39298184463337</c:v>
                </c:pt>
                <c:pt idx="2487">
                  <c:v>-176.49195566689326</c:v>
                </c:pt>
                <c:pt idx="2488">
                  <c:v>-178.77256601638425</c:v>
                </c:pt>
                <c:pt idx="2489">
                  <c:v>-181.26947307433693</c:v>
                </c:pt>
                <c:pt idx="2490">
                  <c:v>-184.02831771181513</c:v>
                </c:pt>
                <c:pt idx="2491">
                  <c:v>-187.11091352105024</c:v>
                </c:pt>
                <c:pt idx="2492">
                  <c:v>-190.60392406396917</c:v>
                </c:pt>
                <c:pt idx="2493">
                  <c:v>-194.63427443137053</c:v>
                </c:pt>
                <c:pt idx="2494">
                  <c:v>-199.39874145267169</c:v>
                </c:pt>
                <c:pt idx="2495">
                  <c:v>-205.22698376416901</c:v>
                </c:pt>
                <c:pt idx="2496">
                  <c:v>-212.73699876805276</c:v>
                </c:pt>
                <c:pt idx="2497">
                  <c:v>-223.31621439900587</c:v>
                </c:pt>
                <c:pt idx="2498">
                  <c:v>-241.39180351015327</c:v>
                </c:pt>
                <c:pt idx="2499">
                  <c:v>-841.56207132293218</c:v>
                </c:pt>
                <c:pt idx="2500">
                  <c:v>-241.41953013130987</c:v>
                </c:pt>
                <c:pt idx="2501">
                  <c:v>-223.37166764244051</c:v>
                </c:pt>
                <c:pt idx="2502">
                  <c:v>-212.82017865327623</c:v>
                </c:pt>
                <c:pt idx="2503">
                  <c:v>-205.33789031828667</c:v>
                </c:pt>
                <c:pt idx="2504">
                  <c:v>-199.53737471142708</c:v>
                </c:pt>
                <c:pt idx="2505">
                  <c:v>-194.80063443931013</c:v>
                </c:pt>
                <c:pt idx="2506">
                  <c:v>-190.79801087449471</c:v>
                </c:pt>
                <c:pt idx="2507">
                  <c:v>-187.33272719643725</c:v>
                </c:pt>
                <c:pt idx="2508">
                  <c:v>-184.27785832322144</c:v>
                </c:pt>
                <c:pt idx="2509">
                  <c:v>-181.54674070180678</c:v>
                </c:pt>
                <c:pt idx="2510">
                  <c:v>-179.07756074885071</c:v>
                </c:pt>
                <c:pt idx="2511">
                  <c:v>-176.82467760217972</c:v>
                </c:pt>
                <c:pt idx="2512">
                  <c:v>-174.75343108945447</c:v>
                </c:pt>
                <c:pt idx="2513">
                  <c:v>-172.83687931224435</c:v>
                </c:pt>
                <c:pt idx="2514">
                  <c:v>-171.05366450316583</c:v>
                </c:pt>
                <c:pt idx="2515">
                  <c:v>-169.3865690555929</c:v>
                </c:pt>
                <c:pt idx="2516">
                  <c:v>-167.82151008208089</c:v>
                </c:pt>
                <c:pt idx="2517">
                  <c:v>-166.34682179644264</c:v>
                </c:pt>
                <c:pt idx="2518">
                  <c:v>-164.95273217815082</c:v>
                </c:pt>
                <c:pt idx="2519">
                  <c:v>-163.630974029892</c:v>
                </c:pt>
                <c:pt idx="2520">
                  <c:v>-162.3744910288855</c:v>
                </c:pt>
                <c:pt idx="2521">
                  <c:v>-161.17721222273954</c:v>
                </c:pt>
                <c:pt idx="2522">
                  <c:v>-160.03387669344627</c:v>
                </c:pt>
                <c:pt idx="2523">
                  <c:v>-158.93989556496393</c:v>
                </c:pt>
                <c:pt idx="2524">
                  <c:v>-157.89124219880864</c:v>
                </c:pt>
                <c:pt idx="2525">
                  <c:v>-156.88436393838361</c:v>
                </c:pt>
                <c:pt idx="2526">
                  <c:v>-155.91611051847809</c:v>
                </c:pt>
                <c:pt idx="2527">
                  <c:v>-154.98367550073795</c:v>
                </c:pt>
                <c:pt idx="2528">
                  <c:v>-154.08454799057662</c:v>
                </c:pt>
                <c:pt idx="2529">
                  <c:v>-153.21647254282144</c:v>
                </c:pt>
                <c:pt idx="2530">
                  <c:v>-152.37741564406474</c:v>
                </c:pt>
                <c:pt idx="2531">
                  <c:v>-151.56553751820249</c:v>
                </c:pt>
                <c:pt idx="2532">
                  <c:v>-150.77916827181227</c:v>
                </c:pt>
                <c:pt idx="2533">
                  <c:v>-150.01678760164418</c:v>
                </c:pt>
                <c:pt idx="2534">
                  <c:v>-149.27700744438823</c:v>
                </c:pt>
                <c:pt idx="2535">
                  <c:v>-148.55855707118496</c:v>
                </c:pt>
                <c:pt idx="2536">
                  <c:v>-147.86027022480721</c:v>
                </c:pt>
                <c:pt idx="2537">
                  <c:v>-147.18107397254096</c:v>
                </c:pt>
                <c:pt idx="2538">
                  <c:v>-146.51997900726496</c:v>
                </c:pt>
                <c:pt idx="2539">
                  <c:v>-145.87607117666448</c:v>
                </c:pt>
                <c:pt idx="2540">
                  <c:v>-145.24850405856179</c:v>
                </c:pt>
                <c:pt idx="2541">
                  <c:v>-144.63649243106198</c:v>
                </c:pt>
                <c:pt idx="2542">
                  <c:v>-144.0393065111416</c:v>
                </c:pt>
                <c:pt idx="2543">
                  <c:v>-143.45626685565642</c:v>
                </c:pt>
                <c:pt idx="2544">
                  <c:v>-142.88673983542324</c:v>
                </c:pt>
                <c:pt idx="2545">
                  <c:v>-142.33013360678081</c:v>
                </c:pt>
                <c:pt idx="2546">
                  <c:v>-141.78589451642421</c:v>
                </c:pt>
                <c:pt idx="2547">
                  <c:v>-141.25350388476539</c:v>
                </c:pt>
                <c:pt idx="2548">
                  <c:v>-140.73247512098123</c:v>
                </c:pt>
                <c:pt idx="2549">
                  <c:v>-140.22235112953226</c:v>
                </c:pt>
                <c:pt idx="2550">
                  <c:v>-139.72270197351619</c:v>
                </c:pt>
                <c:pt idx="2551">
                  <c:v>-139.23312276492433</c:v>
                </c:pt>
                <c:pt idx="2552">
                  <c:v>-138.75323175586553</c:v>
                </c:pt>
                <c:pt idx="2553">
                  <c:v>-138.28266860821122</c:v>
                </c:pt>
                <c:pt idx="2554">
                  <c:v>-137.82109282201844</c:v>
                </c:pt>
                <c:pt idx="2555">
                  <c:v>-137.36818230555957</c:v>
                </c:pt>
                <c:pt idx="2556">
                  <c:v>-136.92363207191954</c:v>
                </c:pt>
                <c:pt idx="2557">
                  <c:v>-136.48715304894927</c:v>
                </c:pt>
                <c:pt idx="2558">
                  <c:v>-136.05847099094899</c:v>
                </c:pt>
                <c:pt idx="2559">
                  <c:v>-135.63732548182054</c:v>
                </c:pt>
                <c:pt idx="2560">
                  <c:v>-135.22346902061363</c:v>
                </c:pt>
                <c:pt idx="2561">
                  <c:v>-134.81666618143063</c:v>
                </c:pt>
                <c:pt idx="2562">
                  <c:v>-134.41669284054669</c:v>
                </c:pt>
                <c:pt idx="2563">
                  <c:v>-134.02333546439456</c:v>
                </c:pt>
                <c:pt idx="2564">
                  <c:v>-133.63639045275102</c:v>
                </c:pt>
                <c:pt idx="2565">
                  <c:v>-133.25566353206796</c:v>
                </c:pt>
                <c:pt idx="2566">
                  <c:v>-132.88096919442387</c:v>
                </c:pt>
                <c:pt idx="2567">
                  <c:v>-132.51213017803857</c:v>
                </c:pt>
                <c:pt idx="2568">
                  <c:v>-132.14897698571016</c:v>
                </c:pt>
                <c:pt idx="2569">
                  <c:v>-131.79134743790115</c:v>
                </c:pt>
                <c:pt idx="2570">
                  <c:v>-131.43908625752502</c:v>
                </c:pt>
                <c:pt idx="2571">
                  <c:v>-131.0920446837693</c:v>
                </c:pt>
                <c:pt idx="2572">
                  <c:v>-130.75008011255613</c:v>
                </c:pt>
                <c:pt idx="2573">
                  <c:v>-130.41305576146232</c:v>
                </c:pt>
                <c:pt idx="2574">
                  <c:v>-130.08084035713176</c:v>
                </c:pt>
                <c:pt idx="2575">
                  <c:v>-129.75330784338902</c:v>
                </c:pt>
                <c:pt idx="2576">
                  <c:v>-129.43033710843275</c:v>
                </c:pt>
                <c:pt idx="2577">
                  <c:v>-129.11181172963251</c:v>
                </c:pt>
                <c:pt idx="2578">
                  <c:v>-128.79761973457954</c:v>
                </c:pt>
                <c:pt idx="2579">
                  <c:v>-128.48765337716893</c:v>
                </c:pt>
                <c:pt idx="2580">
                  <c:v>-128.1818089275894</c:v>
                </c:pt>
                <c:pt idx="2581">
                  <c:v>-127.87998647520013</c:v>
                </c:pt>
                <c:pt idx="2582">
                  <c:v>-127.5820897433529</c:v>
                </c:pt>
                <c:pt idx="2583">
                  <c:v>-127.28802591530551</c:v>
                </c:pt>
                <c:pt idx="2584">
                  <c:v>-126.99770547043558</c:v>
                </c:pt>
                <c:pt idx="2585">
                  <c:v>-126.71104203003475</c:v>
                </c:pt>
                <c:pt idx="2586">
                  <c:v>-126.42795221201533</c:v>
                </c:pt>
                <c:pt idx="2587">
                  <c:v>-126.1483554939212</c:v>
                </c:pt>
                <c:pt idx="2588">
                  <c:v>-125.87217408367843</c:v>
                </c:pt>
                <c:pt idx="2589">
                  <c:v>-125.59933279756679</c:v>
                </c:pt>
                <c:pt idx="2590">
                  <c:v>-125.32975894493397</c:v>
                </c:pt>
                <c:pt idx="2591">
                  <c:v>-125.06338221920959</c:v>
                </c:pt>
                <c:pt idx="2592">
                  <c:v>-124.80013459481104</c:v>
                </c:pt>
                <c:pt idx="2593">
                  <c:v>-124.53995022956239</c:v>
                </c:pt>
                <c:pt idx="2594">
                  <c:v>-124.28276537227696</c:v>
                </c:pt>
                <c:pt idx="2595">
                  <c:v>-124.02851827517875</c:v>
                </c:pt>
                <c:pt idx="2596">
                  <c:v>-123.77714911086116</c:v>
                </c:pt>
                <c:pt idx="2597">
                  <c:v>-123.52859989350569</c:v>
                </c:pt>
                <c:pt idx="2598">
                  <c:v>-123.28281440409916</c:v>
                </c:pt>
                <c:pt idx="2599">
                  <c:v>-123.03973811940892</c:v>
                </c:pt>
                <c:pt idx="2600">
                  <c:v>-122.79931814449242</c:v>
                </c:pt>
                <c:pt idx="2601">
                  <c:v>-122.56150314853097</c:v>
                </c:pt>
                <c:pt idx="2602">
                  <c:v>-122.32624330379466</c:v>
                </c:pt>
                <c:pt idx="2603">
                  <c:v>-122.09349022755428</c:v>
                </c:pt>
                <c:pt idx="2604">
                  <c:v>-121.86319692677492</c:v>
                </c:pt>
                <c:pt idx="2605">
                  <c:v>-121.63531774542902</c:v>
                </c:pt>
                <c:pt idx="2606">
                  <c:v>-121.4098083142844</c:v>
                </c:pt>
                <c:pt idx="2607">
                  <c:v>-121.18662550302648</c:v>
                </c:pt>
                <c:pt idx="2608">
                  <c:v>-120.96572737458843</c:v>
                </c:pt>
                <c:pt idx="2609">
                  <c:v>-120.74707314156609</c:v>
                </c:pt>
                <c:pt idx="2610">
                  <c:v>-120.53062312460477</c:v>
                </c:pt>
                <c:pt idx="2611">
                  <c:v>-120.31633871265278</c:v>
                </c:pt>
                <c:pt idx="2612">
                  <c:v>-120.10418232498154</c:v>
                </c:pt>
                <c:pt idx="2613">
                  <c:v>-119.89411737487882</c:v>
                </c:pt>
                <c:pt idx="2614">
                  <c:v>-119.68610823492709</c:v>
                </c:pt>
                <c:pt idx="2615">
                  <c:v>-119.48012020378535</c:v>
                </c:pt>
                <c:pt idx="2616">
                  <c:v>-119.27611947439729</c:v>
                </c:pt>
                <c:pt idx="2617">
                  <c:v>-119.07407310355126</c:v>
                </c:pt>
                <c:pt idx="2618">
                  <c:v>-118.87394898272508</c:v>
                </c:pt>
                <c:pt idx="2619">
                  <c:v>-118.67571581015144</c:v>
                </c:pt>
                <c:pt idx="2620">
                  <c:v>-118.47934306404179</c:v>
                </c:pt>
                <c:pt idx="2621">
                  <c:v>-118.28480097691204</c:v>
                </c:pt>
                <c:pt idx="2622">
                  <c:v>-118.09206051095657</c:v>
                </c:pt>
                <c:pt idx="2623">
                  <c:v>-117.90109333441958</c:v>
                </c:pt>
                <c:pt idx="2624">
                  <c:v>-117.71187179891497</c:v>
                </c:pt>
                <c:pt idx="2625">
                  <c:v>-117.52436891764975</c:v>
                </c:pt>
                <c:pt idx="2626">
                  <c:v>-117.33855834450837</c:v>
                </c:pt>
                <c:pt idx="2627">
                  <c:v>-117.154414353958</c:v>
                </c:pt>
                <c:pt idx="2628">
                  <c:v>-116.97191182173438</c:v>
                </c:pt>
                <c:pt idx="2629">
                  <c:v>-116.79102620627472</c:v>
                </c:pt>
                <c:pt idx="2630">
                  <c:v>-116.61173353086087</c:v>
                </c:pt>
                <c:pt idx="2631">
                  <c:v>-116.43401036644288</c:v>
                </c:pt>
                <c:pt idx="2632">
                  <c:v>-116.25783381510918</c:v>
                </c:pt>
                <c:pt idx="2633">
                  <c:v>-116.08318149417713</c:v>
                </c:pt>
                <c:pt idx="2634">
                  <c:v>-115.91003152087438</c:v>
                </c:pt>
                <c:pt idx="2635">
                  <c:v>-115.7383624975857</c:v>
                </c:pt>
                <c:pt idx="2636">
                  <c:v>-115.56815349764037</c:v>
                </c:pt>
                <c:pt idx="2637">
                  <c:v>-115.39938405161593</c:v>
                </c:pt>
                <c:pt idx="2638">
                  <c:v>-115.23203413413736</c:v>
                </c:pt>
                <c:pt idx="2639">
                  <c:v>-115.06608415114829</c:v>
                </c:pt>
                <c:pt idx="2640">
                  <c:v>-114.90151492763597</c:v>
                </c:pt>
                <c:pt idx="2641">
                  <c:v>-114.73830769578984</c:v>
                </c:pt>
                <c:pt idx="2642">
                  <c:v>-114.57644408357548</c:v>
                </c:pt>
                <c:pt idx="2643">
                  <c:v>-114.41590610370682</c:v>
                </c:pt>
                <c:pt idx="2644">
                  <c:v>-114.25667614299994</c:v>
                </c:pt>
                <c:pt idx="2645">
                  <c:v>-114.09873695209265</c:v>
                </c:pt>
                <c:pt idx="2646">
                  <c:v>-113.94207163551522</c:v>
                </c:pt>
                <c:pt idx="2647">
                  <c:v>-113.78666364209718</c:v>
                </c:pt>
                <c:pt idx="2648">
                  <c:v>-113.63249675569804</c:v>
                </c:pt>
                <c:pt idx="2649">
                  <c:v>-113.47955508624673</c:v>
                </c:pt>
                <c:pt idx="2650">
                  <c:v>-113.32782306108015</c:v>
                </c:pt>
                <c:pt idx="2651">
                  <c:v>-113.17728541656669</c:v>
                </c:pt>
                <c:pt idx="2652">
                  <c:v>-113.02792719000479</c:v>
                </c:pt>
                <c:pt idx="2653">
                  <c:v>-112.87973371178492</c:v>
                </c:pt>
                <c:pt idx="2654">
                  <c:v>-112.73269059780606</c:v>
                </c:pt>
                <c:pt idx="2655">
                  <c:v>-112.5867837421354</c:v>
                </c:pt>
                <c:pt idx="2656">
                  <c:v>-112.44199930990268</c:v>
                </c:pt>
                <c:pt idx="2657">
                  <c:v>-112.29832373042015</c:v>
                </c:pt>
                <c:pt idx="2658">
                  <c:v>-112.15574369051978</c:v>
                </c:pt>
                <c:pt idx="2659">
                  <c:v>-112.0142461280993</c:v>
                </c:pt>
                <c:pt idx="2660">
                  <c:v>-111.87381822586872</c:v>
                </c:pt>
                <c:pt idx="2661">
                  <c:v>-111.73444740529146</c:v>
                </c:pt>
                <c:pt idx="2662">
                  <c:v>-111.59612132071116</c:v>
                </c:pt>
                <c:pt idx="2663">
                  <c:v>-111.45882785365863</c:v>
                </c:pt>
                <c:pt idx="2664">
                  <c:v>-111.32255510733114</c:v>
                </c:pt>
                <c:pt idx="2665">
                  <c:v>-111.18729140123935</c:v>
                </c:pt>
                <c:pt idx="2666">
                  <c:v>-111.05302526601469</c:v>
                </c:pt>
                <c:pt idx="2667">
                  <c:v>-110.91974543837138</c:v>
                </c:pt>
                <c:pt idx="2668">
                  <c:v>-110.78744085621841</c:v>
                </c:pt>
                <c:pt idx="2669">
                  <c:v>-110.65610065391564</c:v>
                </c:pt>
                <c:pt idx="2670">
                  <c:v>-110.52571415766911</c:v>
                </c:pt>
                <c:pt idx="2671">
                  <c:v>-110.39627088106026</c:v>
                </c:pt>
                <c:pt idx="2672">
                  <c:v>-110.26776052070485</c:v>
                </c:pt>
                <c:pt idx="2673">
                  <c:v>-110.14017295203769</c:v>
                </c:pt>
                <c:pt idx="2674">
                  <c:v>-110.01349822521698</c:v>
                </c:pt>
                <c:pt idx="2675">
                  <c:v>-109.88772656114639</c:v>
                </c:pt>
                <c:pt idx="2676">
                  <c:v>-109.76284834760902</c:v>
                </c:pt>
                <c:pt idx="2677">
                  <c:v>-109.63885413551127</c:v>
                </c:pt>
                <c:pt idx="2678">
                  <c:v>-109.51573463523073</c:v>
                </c:pt>
                <c:pt idx="2679">
                  <c:v>-109.39348071306674</c:v>
                </c:pt>
                <c:pt idx="2680">
                  <c:v>-109.27208338778901</c:v>
                </c:pt>
                <c:pt idx="2681">
                  <c:v>-109.15153382728118</c:v>
                </c:pt>
                <c:pt idx="2682">
                  <c:v>-109.03182334527654</c:v>
                </c:pt>
                <c:pt idx="2683">
                  <c:v>-108.91294339818243</c:v>
                </c:pt>
                <c:pt idx="2684">
                  <c:v>-108.79488558199137</c:v>
                </c:pt>
                <c:pt idx="2685">
                  <c:v>-108.67764162927453</c:v>
                </c:pt>
                <c:pt idx="2686">
                  <c:v>-108.5612034062566</c:v>
                </c:pt>
                <c:pt idx="2687">
                  <c:v>-108.44556290996825</c:v>
                </c:pt>
                <c:pt idx="2688">
                  <c:v>-108.33071226547426</c:v>
                </c:pt>
                <c:pt idx="2689">
                  <c:v>-108.21664372317491</c:v>
                </c:pt>
                <c:pt idx="2690">
                  <c:v>-108.10334965617795</c:v>
                </c:pt>
                <c:pt idx="2691">
                  <c:v>-107.99082255773952</c:v>
                </c:pt>
                <c:pt idx="2692">
                  <c:v>-107.87905503877116</c:v>
                </c:pt>
                <c:pt idx="2693">
                  <c:v>-107.76803982541176</c:v>
                </c:pt>
                <c:pt idx="2694">
                  <c:v>-107.65776975666141</c:v>
                </c:pt>
                <c:pt idx="2695">
                  <c:v>-107.54823778207619</c:v>
                </c:pt>
                <c:pt idx="2696">
                  <c:v>-107.43943695952137</c:v>
                </c:pt>
                <c:pt idx="2697">
                  <c:v>-107.33136045298167</c:v>
                </c:pt>
                <c:pt idx="2698">
                  <c:v>-107.22400153042658</c:v>
                </c:pt>
                <c:pt idx="2699">
                  <c:v>-107.11735356172925</c:v>
                </c:pt>
                <c:pt idx="2700">
                  <c:v>-107.01141001663727</c:v>
                </c:pt>
                <c:pt idx="2701">
                  <c:v>-106.90616446279384</c:v>
                </c:pt>
                <c:pt idx="2702">
                  <c:v>-106.80161056380783</c:v>
                </c:pt>
                <c:pt idx="2703">
                  <c:v>-106.69774207737109</c:v>
                </c:pt>
                <c:pt idx="2704">
                  <c:v>-106.59455285342213</c:v>
                </c:pt>
                <c:pt idx="2705">
                  <c:v>-106.49203683235433</c:v>
                </c:pt>
                <c:pt idx="2706">
                  <c:v>-106.39018804326724</c:v>
                </c:pt>
                <c:pt idx="2707">
                  <c:v>-106.28900060226076</c:v>
                </c:pt>
                <c:pt idx="2708">
                  <c:v>-106.18846871076937</c:v>
                </c:pt>
                <c:pt idx="2709">
                  <c:v>-106.08858665393701</c:v>
                </c:pt>
                <c:pt idx="2710">
                  <c:v>-105.98934879902967</c:v>
                </c:pt>
                <c:pt idx="2711">
                  <c:v>-105.89074959388631</c:v>
                </c:pt>
                <c:pt idx="2712">
                  <c:v>-105.79278356540584</c:v>
                </c:pt>
                <c:pt idx="2713">
                  <c:v>-105.69544531806955</c:v>
                </c:pt>
                <c:pt idx="2714">
                  <c:v>-105.59872953249804</c:v>
                </c:pt>
                <c:pt idx="2715">
                  <c:v>-105.50263096404177</c:v>
                </c:pt>
                <c:pt idx="2716">
                  <c:v>-105.40714444140411</c:v>
                </c:pt>
                <c:pt idx="2717">
                  <c:v>-105.3122648652959</c:v>
                </c:pt>
                <c:pt idx="2718">
                  <c:v>-105.21798720712081</c:v>
                </c:pt>
                <c:pt idx="2719">
                  <c:v>-105.12430650769124</c:v>
                </c:pt>
                <c:pt idx="2720">
                  <c:v>-105.03121787597249</c:v>
                </c:pt>
                <c:pt idx="2721">
                  <c:v>-104.9387164878557</c:v>
                </c:pt>
                <c:pt idx="2722">
                  <c:v>-104.84679758495858</c:v>
                </c:pt>
                <c:pt idx="2723">
                  <c:v>-104.75545647345274</c:v>
                </c:pt>
                <c:pt idx="2724">
                  <c:v>-104.66468852291706</c:v>
                </c:pt>
                <c:pt idx="2725">
                  <c:v>-104.5744891652167</c:v>
                </c:pt>
                <c:pt idx="2726">
                  <c:v>-104.48485389340675</c:v>
                </c:pt>
                <c:pt idx="2727">
                  <c:v>-104.39577826066025</c:v>
                </c:pt>
                <c:pt idx="2728">
                  <c:v>-104.30725787921914</c:v>
                </c:pt>
                <c:pt idx="2729">
                  <c:v>-104.21928841936851</c:v>
                </c:pt>
                <c:pt idx="2730">
                  <c:v>-104.13186560843323</c:v>
                </c:pt>
                <c:pt idx="2731">
                  <c:v>-104.04498522979577</c:v>
                </c:pt>
                <c:pt idx="2732">
                  <c:v>-103.95864312193551</c:v>
                </c:pt>
                <c:pt idx="2733">
                  <c:v>-103.87283517748858</c:v>
                </c:pt>
                <c:pt idx="2734">
                  <c:v>-103.7875573423278</c:v>
                </c:pt>
                <c:pt idx="2735">
                  <c:v>-103.70280561466194</c:v>
                </c:pt>
                <c:pt idx="2736">
                  <c:v>-103.61857604415437</c:v>
                </c:pt>
                <c:pt idx="2737">
                  <c:v>-103.5348647310599</c:v>
                </c:pt>
                <c:pt idx="2738">
                  <c:v>-103.45166782538024</c:v>
                </c:pt>
                <c:pt idx="2739">
                  <c:v>-103.36898152603652</c:v>
                </c:pt>
                <c:pt idx="2740">
                  <c:v>-103.28680208005939</c:v>
                </c:pt>
                <c:pt idx="2741">
                  <c:v>-103.20512578179596</c:v>
                </c:pt>
                <c:pt idx="2742">
                  <c:v>-103.12394897213278</c:v>
                </c:pt>
                <c:pt idx="2743">
                  <c:v>-103.04326803773509</c:v>
                </c:pt>
                <c:pt idx="2744">
                  <c:v>-102.96307941030149</c:v>
                </c:pt>
                <c:pt idx="2745">
                  <c:v>-102.88337956583388</c:v>
                </c:pt>
                <c:pt idx="2746">
                  <c:v>-102.8041650239221</c:v>
                </c:pt>
                <c:pt idx="2747">
                  <c:v>-102.72543234704327</c:v>
                </c:pt>
                <c:pt idx="2748">
                  <c:v>-102.64717813987491</c:v>
                </c:pt>
                <c:pt idx="2749">
                  <c:v>-102.5693990486222</c:v>
                </c:pt>
                <c:pt idx="2750">
                  <c:v>-102.49209176035839</c:v>
                </c:pt>
                <c:pt idx="2751">
                  <c:v>-102.41525300237856</c:v>
                </c:pt>
                <c:pt idx="2752">
                  <c:v>-102.33887954156586</c:v>
                </c:pt>
                <c:pt idx="2753">
                  <c:v>-102.26296818377084</c:v>
                </c:pt>
                <c:pt idx="2754">
                  <c:v>-102.18751577320225</c:v>
                </c:pt>
                <c:pt idx="2755">
                  <c:v>-102.11251919183063</c:v>
                </c:pt>
                <c:pt idx="2756">
                  <c:v>-102.0379753588025</c:v>
                </c:pt>
                <c:pt idx="2757">
                  <c:v>-101.96388122986701</c:v>
                </c:pt>
                <c:pt idx="2758">
                  <c:v>-101.89023379681308</c:v>
                </c:pt>
                <c:pt idx="2759">
                  <c:v>-101.8170300869172</c:v>
                </c:pt>
                <c:pt idx="2760">
                  <c:v>-101.74426716240265</c:v>
                </c:pt>
                <c:pt idx="2761">
                  <c:v>-101.67194211990822</c:v>
                </c:pt>
                <c:pt idx="2762">
                  <c:v>-101.6000520899677</c:v>
                </c:pt>
                <c:pt idx="2763">
                  <c:v>-101.52859423649872</c:v>
                </c:pt>
                <c:pt idx="2764">
                  <c:v>-101.45756575630178</c:v>
                </c:pt>
                <c:pt idx="2765">
                  <c:v>-101.38696387856831</c:v>
                </c:pt>
                <c:pt idx="2766">
                  <c:v>-101.31678586439841</c:v>
                </c:pt>
                <c:pt idx="2767">
                  <c:v>-101.24702900632701</c:v>
                </c:pt>
                <c:pt idx="2768">
                  <c:v>-101.1776906278595</c:v>
                </c:pt>
                <c:pt idx="2769">
                  <c:v>-101.10876808301572</c:v>
                </c:pt>
                <c:pt idx="2770">
                  <c:v>-101.04025875588212</c:v>
                </c:pt>
                <c:pt idx="2771">
                  <c:v>-100.97216006017277</c:v>
                </c:pt>
                <c:pt idx="2772">
                  <c:v>-100.90446943879789</c:v>
                </c:pt>
                <c:pt idx="2773">
                  <c:v>-100.83718436344074</c:v>
                </c:pt>
                <c:pt idx="2774">
                  <c:v>-100.7703023341418</c:v>
                </c:pt>
                <c:pt idx="2775">
                  <c:v>-100.70382087889077</c:v>
                </c:pt>
                <c:pt idx="2776">
                  <c:v>-100.63773755322603</c:v>
                </c:pt>
                <c:pt idx="2777">
                  <c:v>-100.57204993984108</c:v>
                </c:pt>
                <c:pt idx="2778">
                  <c:v>-100.50675564819831</c:v>
                </c:pt>
                <c:pt idx="2779">
                  <c:v>-100.4418523141494</c:v>
                </c:pt>
                <c:pt idx="2780">
                  <c:v>-100.37733759956299</c:v>
                </c:pt>
                <c:pt idx="2781">
                  <c:v>-100.31320919195838</c:v>
                </c:pt>
                <c:pt idx="2782">
                  <c:v>-100.2494648041461</c:v>
                </c:pt>
                <c:pt idx="2783">
                  <c:v>-100.18610217387496</c:v>
                </c:pt>
                <c:pt idx="2784">
                  <c:v>-100.12311906348478</c:v>
                </c:pt>
                <c:pt idx="2785">
                  <c:v>-100.06051325956587</c:v>
                </c:pt>
                <c:pt idx="2786">
                  <c:v>-99.998282572623879</c:v>
                </c:pt>
                <c:pt idx="2787">
                  <c:v>-99.936424836751058</c:v>
                </c:pt>
                <c:pt idx="2788">
                  <c:v>-99.874937909302673</c:v>
                </c:pt>
                <c:pt idx="2789">
                  <c:v>-99.81381967057942</c:v>
                </c:pt>
                <c:pt idx="2790">
                  <c:v>-99.75306802351524</c:v>
                </c:pt>
                <c:pt idx="2791">
                  <c:v>-99.692680893370294</c:v>
                </c:pt>
                <c:pt idx="2792">
                  <c:v>-99.632656227429578</c:v>
                </c:pt>
                <c:pt idx="2793">
                  <c:v>-99.572991994706314</c:v>
                </c:pt>
                <c:pt idx="2794">
                  <c:v>-99.513686185650627</c:v>
                </c:pt>
                <c:pt idx="2795">
                  <c:v>-99.454736811863143</c:v>
                </c:pt>
                <c:pt idx="2796">
                  <c:v>-99.396141905813238</c:v>
                </c:pt>
                <c:pt idx="2797">
                  <c:v>-99.337899520562445</c:v>
                </c:pt>
                <c:pt idx="2798">
                  <c:v>-99.280007729491928</c:v>
                </c:pt>
                <c:pt idx="2799">
                  <c:v>-99.222464626035134</c:v>
                </c:pt>
                <c:pt idx="2800">
                  <c:v>-99.165268323414523</c:v>
                </c:pt>
                <c:pt idx="2801">
                  <c:v>-99.108416954382704</c:v>
                </c:pt>
                <c:pt idx="2802">
                  <c:v>-99.051908670968132</c:v>
                </c:pt>
                <c:pt idx="2803">
                  <c:v>-98.995741644224637</c:v>
                </c:pt>
                <c:pt idx="2804">
                  <c:v>-98.939914063985384</c:v>
                </c:pt>
                <c:pt idx="2805">
                  <c:v>-98.884424138620744</c:v>
                </c:pt>
                <c:pt idx="2806">
                  <c:v>-98.829270094800137</c:v>
                </c:pt>
                <c:pt idx="2807">
                  <c:v>-98.774450177257819</c:v>
                </c:pt>
                <c:pt idx="2808">
                  <c:v>-98.719962648562401</c:v>
                </c:pt>
                <c:pt idx="2809">
                  <c:v>-98.665805788890168</c:v>
                </c:pt>
                <c:pt idx="2810">
                  <c:v>-98.611977895802056</c:v>
                </c:pt>
                <c:pt idx="2811">
                  <c:v>-98.558477284024192</c:v>
                </c:pt>
                <c:pt idx="2812">
                  <c:v>-98.505302285232119</c:v>
                </c:pt>
                <c:pt idx="2813">
                  <c:v>-98.452451247838127</c:v>
                </c:pt>
                <c:pt idx="2814">
                  <c:v>-98.399922536782412</c:v>
                </c:pt>
                <c:pt idx="2815">
                  <c:v>-98.347714533327263</c:v>
                </c:pt>
                <c:pt idx="2816">
                  <c:v>-98.295825634854623</c:v>
                </c:pt>
                <c:pt idx="2817">
                  <c:v>-98.244254254666885</c:v>
                </c:pt>
                <c:pt idx="2818">
                  <c:v>-98.192998821790667</c:v>
                </c:pt>
                <c:pt idx="2819">
                  <c:v>-98.1420577807841</c:v>
                </c:pt>
                <c:pt idx="2820">
                  <c:v>-98.091429591546444</c:v>
                </c:pt>
                <c:pt idx="2821">
                  <c:v>-98.041112729131356</c:v>
                </c:pt>
                <c:pt idx="2822">
                  <c:v>-97.991105683562836</c:v>
                </c:pt>
                <c:pt idx="2823">
                  <c:v>-97.941406959653733</c:v>
                </c:pt>
                <c:pt idx="2824">
                  <c:v>-97.892015076827576</c:v>
                </c:pt>
                <c:pt idx="2825">
                  <c:v>-97.842928568942796</c:v>
                </c:pt>
                <c:pt idx="2826">
                  <c:v>-97.794145984119893</c:v>
                </c:pt>
                <c:pt idx="2827">
                  <c:v>-97.745665884570968</c:v>
                </c:pt>
                <c:pt idx="2828">
                  <c:v>-97.697486846432156</c:v>
                </c:pt>
                <c:pt idx="2829">
                  <c:v>-97.64960745959857</c:v>
                </c:pt>
                <c:pt idx="2830">
                  <c:v>-97.602026327561575</c:v>
                </c:pt>
                <c:pt idx="2831">
                  <c:v>-97.554742067248711</c:v>
                </c:pt>
                <c:pt idx="2832">
                  <c:v>-97.507753308865972</c:v>
                </c:pt>
                <c:pt idx="2833">
                  <c:v>-97.461058695742594</c:v>
                </c:pt>
                <c:pt idx="2834">
                  <c:v>-97.41465688417793</c:v>
                </c:pt>
                <c:pt idx="2835">
                  <c:v>-97.368546543290876</c:v>
                </c:pt>
                <c:pt idx="2836">
                  <c:v>-97.322726354871349</c:v>
                </c:pt>
                <c:pt idx="2837">
                  <c:v>-97.277195013234206</c:v>
                </c:pt>
                <c:pt idx="2838">
                  <c:v>-97.231951225075164</c:v>
                </c:pt>
                <c:pt idx="2839">
                  <c:v>-97.186993709328902</c:v>
                </c:pt>
                <c:pt idx="2840">
                  <c:v>-97.142321197029304</c:v>
                </c:pt>
                <c:pt idx="2841">
                  <c:v>-97.097932431171728</c:v>
                </c:pt>
                <c:pt idx="2842">
                  <c:v>-97.053826166577352</c:v>
                </c:pt>
                <c:pt idx="2843">
                  <c:v>-97.01000116975942</c:v>
                </c:pt>
                <c:pt idx="2844">
                  <c:v>-96.966456218791649</c:v>
                </c:pt>
                <c:pt idx="2845">
                  <c:v>-96.923190103178285</c:v>
                </c:pt>
                <c:pt idx="2846">
                  <c:v>-96.880201623726222</c:v>
                </c:pt>
                <c:pt idx="2847">
                  <c:v>-96.837489592419018</c:v>
                </c:pt>
                <c:pt idx="2848">
                  <c:v>-96.795052832292669</c:v>
                </c:pt>
                <c:pt idx="2849">
                  <c:v>-96.752890177313049</c:v>
                </c:pt>
                <c:pt idx="2850">
                  <c:v>-96.711000472255492</c:v>
                </c:pt>
                <c:pt idx="2851">
                  <c:v>-96.669382572585633</c:v>
                </c:pt>
                <c:pt idx="2852">
                  <c:v>-96.628035344342351</c:v>
                </c:pt>
                <c:pt idx="2853">
                  <c:v>-96.586957664022165</c:v>
                </c:pt>
                <c:pt idx="2854">
                  <c:v>-96.546148418465435</c:v>
                </c:pt>
                <c:pt idx="2855">
                  <c:v>-96.505606504743952</c:v>
                </c:pt>
                <c:pt idx="2856">
                  <c:v>-96.465330830050391</c:v>
                </c:pt>
                <c:pt idx="2857">
                  <c:v>-96.425320311589189</c:v>
                </c:pt>
                <c:pt idx="2858">
                  <c:v>-96.385573876469039</c:v>
                </c:pt>
                <c:pt idx="2859">
                  <c:v>-96.346090461596702</c:v>
                </c:pt>
                <c:pt idx="2860">
                  <c:v>-96.306869013572538</c:v>
                </c:pt>
                <c:pt idx="2861">
                  <c:v>-96.267908488587636</c:v>
                </c:pt>
                <c:pt idx="2862">
                  <c:v>-96.229207852321736</c:v>
                </c:pt>
                <c:pt idx="2863">
                  <c:v>-96.190766079843456</c:v>
                </c:pt>
                <c:pt idx="2864">
                  <c:v>-96.152582155511197</c:v>
                </c:pt>
                <c:pt idx="2865">
                  <c:v>-96.114655072875792</c:v>
                </c:pt>
                <c:pt idx="2866">
                  <c:v>-96.076983834584439</c:v>
                </c:pt>
                <c:pt idx="2867">
                  <c:v>-96.039567452285795</c:v>
                </c:pt>
                <c:pt idx="2868">
                  <c:v>-96.002404946536785</c:v>
                </c:pt>
                <c:pt idx="2869">
                  <c:v>-95.965495346710156</c:v>
                </c:pt>
                <c:pt idx="2870">
                  <c:v>-95.928837690903634</c:v>
                </c:pt>
                <c:pt idx="2871">
                  <c:v>-95.892431025850414</c:v>
                </c:pt>
                <c:pt idx="2872">
                  <c:v>-95.856274406830622</c:v>
                </c:pt>
                <c:pt idx="2873">
                  <c:v>-95.820366897584023</c:v>
                </c:pt>
                <c:pt idx="2874">
                  <c:v>-95.784707570224072</c:v>
                </c:pt>
                <c:pt idx="2875">
                  <c:v>-95.749295505153015</c:v>
                </c:pt>
                <c:pt idx="2876">
                  <c:v>-95.714129790978177</c:v>
                </c:pt>
                <c:pt idx="2877">
                  <c:v>-95.67920952442941</c:v>
                </c:pt>
                <c:pt idx="2878">
                  <c:v>-95.644533810277437</c:v>
                </c:pt>
                <c:pt idx="2879">
                  <c:v>-95.610101761253674</c:v>
                </c:pt>
                <c:pt idx="2880">
                  <c:v>-95.575912497970933</c:v>
                </c:pt>
                <c:pt idx="2881">
                  <c:v>-95.541965148844952</c:v>
                </c:pt>
                <c:pt idx="2882">
                  <c:v>-95.508258850017455</c:v>
                </c:pt>
                <c:pt idx="2883">
                  <c:v>-95.474792745279899</c:v>
                </c:pt>
                <c:pt idx="2884">
                  <c:v>-95.441565985998267</c:v>
                </c:pt>
                <c:pt idx="2885">
                  <c:v>-95.408577731038946</c:v>
                </c:pt>
                <c:pt idx="2886">
                  <c:v>-95.375827146695684</c:v>
                </c:pt>
                <c:pt idx="2887">
                  <c:v>-95.343313406617156</c:v>
                </c:pt>
                <c:pt idx="2888">
                  <c:v>-95.311035691735952</c:v>
                </c:pt>
                <c:pt idx="2889">
                  <c:v>-95.278993190198051</c:v>
                </c:pt>
                <c:pt idx="2890">
                  <c:v>-95.247185097293695</c:v>
                </c:pt>
                <c:pt idx="2891">
                  <c:v>-95.21561061538867</c:v>
                </c:pt>
                <c:pt idx="2892">
                  <c:v>-95.184268953856801</c:v>
                </c:pt>
                <c:pt idx="2893">
                  <c:v>-95.153159329013377</c:v>
                </c:pt>
                <c:pt idx="2894">
                  <c:v>-95.122280964049196</c:v>
                </c:pt>
                <c:pt idx="2895">
                  <c:v>-95.091633088965608</c:v>
                </c:pt>
                <c:pt idx="2896">
                  <c:v>-95.061214940510467</c:v>
                </c:pt>
                <c:pt idx="2897">
                  <c:v>-95.031025762114751</c:v>
                </c:pt>
                <c:pt idx="2898">
                  <c:v>-95.001064803830204</c:v>
                </c:pt>
                <c:pt idx="2899">
                  <c:v>-94.971331322267503</c:v>
                </c:pt>
                <c:pt idx="2900">
                  <c:v>-94.941824580535595</c:v>
                </c:pt>
                <c:pt idx="2901">
                  <c:v>-94.912543848181429</c:v>
                </c:pt>
                <c:pt idx="2902">
                  <c:v>-94.883488401130705</c:v>
                </c:pt>
                <c:pt idx="2903">
                  <c:v>-94.854657521629349</c:v>
                </c:pt>
                <c:pt idx="2904">
                  <c:v>-94.826050498185737</c:v>
                </c:pt>
                <c:pt idx="2905">
                  <c:v>-94.7976666255135</c:v>
                </c:pt>
                <c:pt idx="2906">
                  <c:v>-94.769505204475294</c:v>
                </c:pt>
                <c:pt idx="2907">
                  <c:v>-94.741565542027189</c:v>
                </c:pt>
                <c:pt idx="2908">
                  <c:v>-94.713846951163674</c:v>
                </c:pt>
                <c:pt idx="2909">
                  <c:v>-94.686348750863488</c:v>
                </c:pt>
                <c:pt idx="2910">
                  <c:v>-94.65907026603611</c:v>
                </c:pt>
                <c:pt idx="2911">
                  <c:v>-94.632010827468889</c:v>
                </c:pt>
                <c:pt idx="2912">
                  <c:v>-94.605169771774825</c:v>
                </c:pt>
                <c:pt idx="2913">
                  <c:v>-94.578546441341075</c:v>
                </c:pt>
                <c:pt idx="2914">
                  <c:v>-94.552140184278073</c:v>
                </c:pt>
                <c:pt idx="2915">
                  <c:v>-94.525950354369314</c:v>
                </c:pt>
                <c:pt idx="2916">
                  <c:v>-94.499976311021697</c:v>
                </c:pt>
                <c:pt idx="2917">
                  <c:v>-94.474217419216529</c:v>
                </c:pt>
                <c:pt idx="2918">
                  <c:v>-94.448673049461249</c:v>
                </c:pt>
                <c:pt idx="2919">
                  <c:v>-94.423342577741565</c:v>
                </c:pt>
                <c:pt idx="2920">
                  <c:v>-94.398225385474248</c:v>
                </c:pt>
                <c:pt idx="2921">
                  <c:v>-94.373320859460662</c:v>
                </c:pt>
                <c:pt idx="2922">
                  <c:v>-94.348628391840734</c:v>
                </c:pt>
                <c:pt idx="2923">
                  <c:v>-94.324147380047378</c:v>
                </c:pt>
                <c:pt idx="2924">
                  <c:v>-94.299877226761765</c:v>
                </c:pt>
                <c:pt idx="2925">
                  <c:v>-94.27581733986905</c:v>
                </c:pt>
                <c:pt idx="2926">
                  <c:v>-94.251967132414421</c:v>
                </c:pt>
                <c:pt idx="2927">
                  <c:v>-94.228326022560012</c:v>
                </c:pt>
                <c:pt idx="2928">
                  <c:v>-94.204893433542139</c:v>
                </c:pt>
                <c:pt idx="2929">
                  <c:v>-94.181668793629242</c:v>
                </c:pt>
                <c:pt idx="2930">
                  <c:v>-94.158651536080072</c:v>
                </c:pt>
                <c:pt idx="2931">
                  <c:v>-94.135841099102691</c:v>
                </c:pt>
                <c:pt idx="2932">
                  <c:v>-94.113236925813752</c:v>
                </c:pt>
                <c:pt idx="2933">
                  <c:v>-94.090838464198441</c:v>
                </c:pt>
                <c:pt idx="2934">
                  <c:v>-94.06864516707077</c:v>
                </c:pt>
                <c:pt idx="2935">
                  <c:v>-94.046656492034458</c:v>
                </c:pt>
                <c:pt idx="2936">
                  <c:v>-94.024871901444271</c:v>
                </c:pt>
                <c:pt idx="2937">
                  <c:v>-94.00329086236772</c:v>
                </c:pt>
                <c:pt idx="2938">
                  <c:v>-93.981912846547459</c:v>
                </c:pt>
                <c:pt idx="2939">
                  <c:v>-93.960737330363912</c:v>
                </c:pt>
                <c:pt idx="2940">
                  <c:v>-93.939763794798466</c:v>
                </c:pt>
                <c:pt idx="2941">
                  <c:v>-93.918991725397149</c:v>
                </c:pt>
                <c:pt idx="2942">
                  <c:v>-93.89842061223456</c:v>
                </c:pt>
                <c:pt idx="2943">
                  <c:v>-93.878049949878545</c:v>
                </c:pt>
                <c:pt idx="2944">
                  <c:v>-93.857879237355036</c:v>
                </c:pt>
                <c:pt idx="2945">
                  <c:v>-93.837907978113364</c:v>
                </c:pt>
                <c:pt idx="2946">
                  <c:v>-93.81813567999211</c:v>
                </c:pt>
                <c:pt idx="2947">
                  <c:v>-93.798561855185312</c:v>
                </c:pt>
                <c:pt idx="2948">
                  <c:v>-93.779186020208982</c:v>
                </c:pt>
                <c:pt idx="2949">
                  <c:v>-93.760007695868197</c:v>
                </c:pt>
                <c:pt idx="2950">
                  <c:v>-93.741026407224439</c:v>
                </c:pt>
                <c:pt idx="2951">
                  <c:v>-93.722241683563425</c:v>
                </c:pt>
                <c:pt idx="2952">
                  <c:v>-93.703653058363273</c:v>
                </c:pt>
                <c:pt idx="2953">
                  <c:v>-93.685260069263137</c:v>
                </c:pt>
                <c:pt idx="2954">
                  <c:v>-93.667062258032018</c:v>
                </c:pt>
                <c:pt idx="2955">
                  <c:v>-93.649059170538237</c:v>
                </c:pt>
                <c:pt idx="2956">
                  <c:v>-93.631250356718994</c:v>
                </c:pt>
                <c:pt idx="2957">
                  <c:v>-93.613635370550625</c:v>
                </c:pt>
                <c:pt idx="2958">
                  <c:v>-93.596213770018721</c:v>
                </c:pt>
                <c:pt idx="2959">
                  <c:v>-93.578985117089175</c:v>
                </c:pt>
                <c:pt idx="2960">
                  <c:v>-93.56194897767918</c:v>
                </c:pt>
                <c:pt idx="2961">
                  <c:v>-93.545104921628706</c:v>
                </c:pt>
                <c:pt idx="2962">
                  <c:v>-93.528452522672353</c:v>
                </c:pt>
                <c:pt idx="2963">
                  <c:v>-93.51199135841145</c:v>
                </c:pt>
                <c:pt idx="2964">
                  <c:v>-93.49572101028663</c:v>
                </c:pt>
                <c:pt idx="2965">
                  <c:v>-93.479641063550559</c:v>
                </c:pt>
                <c:pt idx="2966">
                  <c:v>-93.463751107241137</c:v>
                </c:pt>
                <c:pt idx="2967">
                  <c:v>-93.448050734154961</c:v>
                </c:pt>
                <c:pt idx="2968">
                  <c:v>-93.432539540821139</c:v>
                </c:pt>
                <c:pt idx="2969">
                  <c:v>-93.417217127475283</c:v>
                </c:pt>
                <c:pt idx="2970">
                  <c:v>-93.402083098034097</c:v>
                </c:pt>
                <c:pt idx="2971">
                  <c:v>-93.387137060069932</c:v>
                </c:pt>
                <c:pt idx="2972">
                  <c:v>-93.372378624785938</c:v>
                </c:pt>
                <c:pt idx="2973">
                  <c:v>-93.357807406991355</c:v>
                </c:pt>
                <c:pt idx="2974">
                  <c:v>-93.343423025077058</c:v>
                </c:pt>
                <c:pt idx="2975">
                  <c:v>-93.329225100991636</c:v>
                </c:pt>
                <c:pt idx="2976">
                  <c:v>-93.315213260217476</c:v>
                </c:pt>
                <c:pt idx="2977">
                  <c:v>-93.301387131747248</c:v>
                </c:pt>
                <c:pt idx="2978">
                  <c:v>-93.287746348060779</c:v>
                </c:pt>
                <c:pt idx="2979">
                  <c:v>-93.274290545102076</c:v>
                </c:pt>
                <c:pt idx="2980">
                  <c:v>-93.261019362256661</c:v>
                </c:pt>
                <c:pt idx="2981">
                  <c:v>-93.247932442329045</c:v>
                </c:pt>
                <c:pt idx="2982">
                  <c:v>-93.235029431520957</c:v>
                </c:pt>
                <c:pt idx="2983">
                  <c:v>-93.222309979409076</c:v>
                </c:pt>
                <c:pt idx="2984">
                  <c:v>-93.209773738923744</c:v>
                </c:pt>
                <c:pt idx="2985">
                  <c:v>-93.197420366327506</c:v>
                </c:pt>
                <c:pt idx="2986">
                  <c:v>-93.185249521194095</c:v>
                </c:pt>
                <c:pt idx="2987">
                  <c:v>-93.173260866387636</c:v>
                </c:pt>
                <c:pt idx="2988">
                  <c:v>-93.161454068041962</c:v>
                </c:pt>
                <c:pt idx="2989">
                  <c:v>-93.149828795540543</c:v>
                </c:pt>
                <c:pt idx="2990">
                  <c:v>-93.138384721496209</c:v>
                </c:pt>
                <c:pt idx="2991">
                  <c:v>-93.127121521731453</c:v>
                </c:pt>
                <c:pt idx="2992">
                  <c:v>-93.116038875258766</c:v>
                </c:pt>
                <c:pt idx="2993">
                  <c:v>-93.105136464261506</c:v>
                </c:pt>
                <c:pt idx="2994">
                  <c:v>-93.094413974074541</c:v>
                </c:pt>
                <c:pt idx="2995">
                  <c:v>-93.083871093165584</c:v>
                </c:pt>
                <c:pt idx="2996">
                  <c:v>-93.073507513116454</c:v>
                </c:pt>
                <c:pt idx="2997">
                  <c:v>-93.063322928604762</c:v>
                </c:pt>
                <c:pt idx="2998">
                  <c:v>-93.05331703738571</c:v>
                </c:pt>
                <c:pt idx="2999">
                  <c:v>-93.043489540274095</c:v>
                </c:pt>
                <c:pt idx="3000">
                  <c:v>-93.033840141126689</c:v>
                </c:pt>
                <c:pt idx="3001">
                  <c:v>-93.024368546824633</c:v>
                </c:pt>
                <c:pt idx="3002">
                  <c:v>-93.015074467256198</c:v>
                </c:pt>
                <c:pt idx="3003">
                  <c:v>-93.005957615299735</c:v>
                </c:pt>
                <c:pt idx="3004">
                  <c:v>-92.997017706806787</c:v>
                </c:pt>
                <c:pt idx="3005">
                  <c:v>-92.988254460585466</c:v>
                </c:pt>
                <c:pt idx="3006">
                  <c:v>-92.979667598383998</c:v>
                </c:pt>
                <c:pt idx="3007">
                  <c:v>-92.971256844874489</c:v>
                </c:pt>
                <c:pt idx="3008">
                  <c:v>-92.963021927636973</c:v>
                </c:pt>
                <c:pt idx="3009">
                  <c:v>-92.954962577143448</c:v>
                </c:pt>
                <c:pt idx="3010">
                  <c:v>-92.947078526742416</c:v>
                </c:pt>
                <c:pt idx="3011">
                  <c:v>-92.939369512643367</c:v>
                </c:pt>
                <c:pt idx="3012">
                  <c:v>-92.931835273901555</c:v>
                </c:pt>
                <c:pt idx="3013">
                  <c:v>-92.924475552402981</c:v>
                </c:pt>
                <c:pt idx="3014">
                  <c:v>-92.917290092849669</c:v>
                </c:pt>
                <c:pt idx="3015">
                  <c:v>-92.910278642744743</c:v>
                </c:pt>
                <c:pt idx="3016">
                  <c:v>-92.903440952378318</c:v>
                </c:pt>
                <c:pt idx="3017">
                  <c:v>-92.896776774812963</c:v>
                </c:pt>
                <c:pt idx="3018">
                  <c:v>-92.890285865869743</c:v>
                </c:pt>
                <c:pt idx="3019">
                  <c:v>-92.883967984114264</c:v>
                </c:pt>
                <c:pt idx="3020">
                  <c:v>-92.877822890843049</c:v>
                </c:pt>
                <c:pt idx="3021">
                  <c:v>-92.871850350069906</c:v>
                </c:pt>
                <c:pt idx="3022">
                  <c:v>-92.866050128512597</c:v>
                </c:pt>
                <c:pt idx="3023">
                  <c:v>-92.860421995579699</c:v>
                </c:pt>
                <c:pt idx="3024">
                  <c:v>-92.854965723357552</c:v>
                </c:pt>
                <c:pt idx="3025">
                  <c:v>-92.849681086597485</c:v>
                </c:pt>
                <c:pt idx="3026">
                  <c:v>-92.84456786270303</c:v>
                </c:pt>
                <c:pt idx="3027">
                  <c:v>-92.839625831717683</c:v>
                </c:pt>
                <c:pt idx="3028">
                  <c:v>-92.834854776312326</c:v>
                </c:pt>
                <c:pt idx="3029">
                  <c:v>-92.830254481773224</c:v>
                </c:pt>
                <c:pt idx="3030">
                  <c:v>-92.825824735989997</c:v>
                </c:pt>
                <c:pt idx="3031">
                  <c:v>-92.821565329443843</c:v>
                </c:pt>
                <c:pt idx="3032">
                  <c:v>-92.81747605519584</c:v>
                </c:pt>
                <c:pt idx="3033">
                  <c:v>-92.813556708875524</c:v>
                </c:pt>
                <c:pt idx="3034">
                  <c:v>-92.809807088669416</c:v>
                </c:pt>
                <c:pt idx="3035">
                  <c:v>-92.806226995310055</c:v>
                </c:pt>
                <c:pt idx="3036">
                  <c:v>-92.802816232064828</c:v>
                </c:pt>
                <c:pt idx="3037">
                  <c:v>-92.799574604725166</c:v>
                </c:pt>
                <c:pt idx="3038">
                  <c:v>-92.796501921595862</c:v>
                </c:pt>
                <c:pt idx="3039">
                  <c:v>-92.793597993484511</c:v>
                </c:pt>
                <c:pt idx="3040">
                  <c:v>-92.790862633691091</c:v>
                </c:pt>
                <c:pt idx="3041">
                  <c:v>-92.788295657997836</c:v>
                </c:pt>
                <c:pt idx="3042">
                  <c:v>-92.785896884658968</c:v>
                </c:pt>
                <c:pt idx="3043">
                  <c:v>-92.783666134390899</c:v>
                </c:pt>
                <c:pt idx="3044">
                  <c:v>-92.781603230362379</c:v>
                </c:pt>
                <c:pt idx="3045">
                  <c:v>-92.779707998184904</c:v>
                </c:pt>
                <c:pt idx="3046">
                  <c:v>-92.777980265903125</c:v>
                </c:pt>
                <c:pt idx="3047">
                  <c:v>-92.776419863985609</c:v>
                </c:pt>
                <c:pt idx="3048">
                  <c:v>-92.775026625315547</c:v>
                </c:pt>
                <c:pt idx="3049">
                  <c:v>-92.773800385181715</c:v>
                </c:pt>
                <c:pt idx="3050">
                  <c:v>-92.77274098126955</c:v>
                </c:pt>
                <c:pt idx="3051">
                  <c:v>-92.771848253652365</c:v>
                </c:pt>
                <c:pt idx="3052">
                  <c:v>-92.771122044782715</c:v>
                </c:pt>
                <c:pt idx="3053">
                  <c:v>-92.770562199483834</c:v>
                </c:pt>
                <c:pt idx="3054">
                  <c:v>-92.770168564941415</c:v>
                </c:pt>
                <c:pt idx="3055">
                  <c:v>-92.769940990695204</c:v>
                </c:pt>
                <c:pt idx="3056">
                  <c:v>-92.769879328630992</c:v>
                </c:pt>
                <c:pt idx="3057">
                  <c:v>-92.769983432972651</c:v>
                </c:pt>
                <c:pt idx="3058">
                  <c:v>-92.770253160274308</c:v>
                </c:pt>
                <c:pt idx="3059">
                  <c:v>-92.770688369412653</c:v>
                </c:pt>
                <c:pt idx="3060">
                  <c:v>-92.771288921579327</c:v>
                </c:pt>
                <c:pt idx="3061">
                  <c:v>-92.772054680273612</c:v>
                </c:pt>
                <c:pt idx="3062">
                  <c:v>-92.772985511294962</c:v>
                </c:pt>
                <c:pt idx="3063">
                  <c:v>-92.77408128273602</c:v>
                </c:pt>
                <c:pt idx="3064">
                  <c:v>-92.775341864975445</c:v>
                </c:pt>
                <c:pt idx="3065">
                  <c:v>-92.776767130671018</c:v>
                </c:pt>
                <c:pt idx="3066">
                  <c:v>-92.778356954752894</c:v>
                </c:pt>
                <c:pt idx="3067">
                  <c:v>-92.780111214416991</c:v>
                </c:pt>
                <c:pt idx="3068">
                  <c:v>-92.782029789118297</c:v>
                </c:pt>
                <c:pt idx="3069">
                  <c:v>-92.784112560564623</c:v>
                </c:pt>
                <c:pt idx="3070">
                  <c:v>-92.786359412710226</c:v>
                </c:pt>
                <c:pt idx="3071">
                  <c:v>-92.788770231749766</c:v>
                </c:pt>
                <c:pt idx="3072">
                  <c:v>-92.791344906112045</c:v>
                </c:pt>
                <c:pt idx="3073">
                  <c:v>-92.79408332645437</c:v>
                </c:pt>
                <c:pt idx="3074">
                  <c:v>-92.796985385656512</c:v>
                </c:pt>
                <c:pt idx="3075">
                  <c:v>-92.800050978815221</c:v>
                </c:pt>
                <c:pt idx="3076">
                  <c:v>-92.803280003238598</c:v>
                </c:pt>
                <c:pt idx="3077">
                  <c:v>-92.806672358440608</c:v>
                </c:pt>
                <c:pt idx="3078">
                  <c:v>-92.810227946135882</c:v>
                </c:pt>
                <c:pt idx="3079">
                  <c:v>-92.813946670234429</c:v>
                </c:pt>
                <c:pt idx="3080">
                  <c:v>-92.817828436836663</c:v>
                </c:pt>
                <c:pt idx="3081">
                  <c:v>-92.821873154228257</c:v>
                </c:pt>
                <c:pt idx="3082">
                  <c:v>-92.826080732875525</c:v>
                </c:pt>
                <c:pt idx="3083">
                  <c:v>-92.830451085420577</c:v>
                </c:pt>
                <c:pt idx="3084">
                  <c:v>-92.834984126676716</c:v>
                </c:pt>
                <c:pt idx="3085">
                  <c:v>-92.839679773623914</c:v>
                </c:pt>
                <c:pt idx="3086">
                  <c:v>-92.844537945404539</c:v>
                </c:pt>
                <c:pt idx="3087">
                  <c:v>-92.849558563319007</c:v>
                </c:pt>
                <c:pt idx="3088">
                  <c:v>-92.854741550821643</c:v>
                </c:pt>
                <c:pt idx="3089">
                  <c:v>-92.86008683351659</c:v>
                </c:pt>
                <c:pt idx="3090">
                  <c:v>-92.865594339154072</c:v>
                </c:pt>
                <c:pt idx="3091">
                  <c:v>-92.871263997626315</c:v>
                </c:pt>
                <c:pt idx="3092">
                  <c:v>-92.87709574096408</c:v>
                </c:pt>
                <c:pt idx="3093">
                  <c:v>-92.883089503332911</c:v>
                </c:pt>
                <c:pt idx="3094">
                  <c:v>-92.889245221029796</c:v>
                </c:pt>
                <c:pt idx="3095">
                  <c:v>-92.895562832479655</c:v>
                </c:pt>
                <c:pt idx="3096">
                  <c:v>-92.902042278232216</c:v>
                </c:pt>
                <c:pt idx="3097">
                  <c:v>-92.908683500958745</c:v>
                </c:pt>
                <c:pt idx="3098">
                  <c:v>-92.915486445449204</c:v>
                </c:pt>
                <c:pt idx="3099">
                  <c:v>-92.922451058609042</c:v>
                </c:pt>
                <c:pt idx="3100">
                  <c:v>-92.929577289456631</c:v>
                </c:pt>
                <c:pt idx="3101">
                  <c:v>-92.93686508912046</c:v>
                </c:pt>
                <c:pt idx="3102">
                  <c:v>-92.944314410836512</c:v>
                </c:pt>
                <c:pt idx="3103">
                  <c:v>-92.951925209945784</c:v>
                </c:pt>
                <c:pt idx="3104">
                  <c:v>-92.959697443891955</c:v>
                </c:pt>
                <c:pt idx="3105">
                  <c:v>-92.967631072219064</c:v>
                </c:pt>
                <c:pt idx="3106">
                  <c:v>-92.975726056569357</c:v>
                </c:pt>
                <c:pt idx="3107">
                  <c:v>-92.983982360681196</c:v>
                </c:pt>
                <c:pt idx="3108">
                  <c:v>-92.992399950387167</c:v>
                </c:pt>
                <c:pt idx="3109">
                  <c:v>-93.000978793612191</c:v>
                </c:pt>
                <c:pt idx="3110">
                  <c:v>-93.009718860371777</c:v>
                </c:pt>
                <c:pt idx="3111">
                  <c:v>-93.018620122770415</c:v>
                </c:pt>
                <c:pt idx="3112">
                  <c:v>-93.027682555000069</c:v>
                </c:pt>
                <c:pt idx="3113">
                  <c:v>-93.03690613333869</c:v>
                </c:pt>
                <c:pt idx="3114">
                  <c:v>-93.046290836148941</c:v>
                </c:pt>
                <c:pt idx="3115">
                  <c:v>-93.055836643877029</c:v>
                </c:pt>
                <c:pt idx="3116">
                  <c:v>-93.065543539051518</c:v>
                </c:pt>
                <c:pt idx="3117">
                  <c:v>-93.075411506282393</c:v>
                </c:pt>
                <c:pt idx="3118">
                  <c:v>-93.085440532260151</c:v>
                </c:pt>
                <c:pt idx="3119">
                  <c:v>-93.095630605754977</c:v>
                </c:pt>
                <c:pt idx="3120">
                  <c:v>-93.105981717616203</c:v>
                </c:pt>
                <c:pt idx="3121">
                  <c:v>-93.116493860771499</c:v>
                </c:pt>
                <c:pt idx="3122">
                  <c:v>-93.12716703022663</c:v>
                </c:pt>
                <c:pt idx="3123">
                  <c:v>-93.138001223064975</c:v>
                </c:pt>
                <c:pt idx="3124">
                  <c:v>-93.148996438447227</c:v>
                </c:pt>
                <c:pt idx="3125">
                  <c:v>-93.160152677611421</c:v>
                </c:pt>
                <c:pt idx="3126">
                  <c:v>-93.171469943872609</c:v>
                </c:pt>
                <c:pt idx="3127">
                  <c:v>-93.182948242623212</c:v>
                </c:pt>
                <c:pt idx="3128">
                  <c:v>-93.194587581332925</c:v>
                </c:pt>
                <c:pt idx="3129">
                  <c:v>-93.206387969549169</c:v>
                </c:pt>
                <c:pt idx="3130">
                  <c:v>-93.218349418897361</c:v>
                </c:pt>
                <c:pt idx="3131">
                  <c:v>-93.230471943081383</c:v>
                </c:pt>
                <c:pt idx="3132">
                  <c:v>-93.242755557884252</c:v>
                </c:pt>
                <c:pt idx="3133">
                  <c:v>-93.255200281168712</c:v>
                </c:pt>
                <c:pt idx="3134">
                  <c:v>-93.267806132878093</c:v>
                </c:pt>
                <c:pt idx="3135">
                  <c:v>-93.28057313503713</c:v>
                </c:pt>
                <c:pt idx="3136">
                  <c:v>-93.293501311753047</c:v>
                </c:pt>
                <c:pt idx="3137">
                  <c:v>-93.306590689216677</c:v>
                </c:pt>
                <c:pt idx="3138">
                  <c:v>-93.319841295703526</c:v>
                </c:pt>
                <c:pt idx="3139">
                  <c:v>-93.333253161575271</c:v>
                </c:pt>
                <c:pt idx="3140">
                  <c:v>-93.346826319281121</c:v>
                </c:pt>
                <c:pt idx="3141">
                  <c:v>-93.360560803359292</c:v>
                </c:pt>
                <c:pt idx="3142">
                  <c:v>-93.374456650438717</c:v>
                </c:pt>
                <c:pt idx="3143">
                  <c:v>-93.388513899240792</c:v>
                </c:pt>
                <c:pt idx="3144">
                  <c:v>-93.402732590581195</c:v>
                </c:pt>
                <c:pt idx="3145">
                  <c:v>-93.41711276737179</c:v>
                </c:pt>
                <c:pt idx="3146">
                  <c:v>-93.43165447462286</c:v>
                </c:pt>
                <c:pt idx="3147">
                  <c:v>-93.446357759445107</c:v>
                </c:pt>
                <c:pt idx="3148">
                  <c:v>-93.461222671052013</c:v>
                </c:pt>
                <c:pt idx="3149">
                  <c:v>-93.476249260762245</c:v>
                </c:pt>
                <c:pt idx="3150">
                  <c:v>-93.491437582002078</c:v>
                </c:pt>
                <c:pt idx="3151">
                  <c:v>-93.506787690308087</c:v>
                </c:pt>
                <c:pt idx="3152">
                  <c:v>-93.522299643329831</c:v>
                </c:pt>
                <c:pt idx="3153">
                  <c:v>-93.537973500832578</c:v>
                </c:pt>
                <c:pt idx="3154">
                  <c:v>-93.55380932470041</c:v>
                </c:pt>
                <c:pt idx="3155">
                  <c:v>-93.569807178939158</c:v>
                </c:pt>
                <c:pt idx="3156">
                  <c:v>-93.585967129679545</c:v>
                </c:pt>
                <c:pt idx="3157">
                  <c:v>-93.602289245180501</c:v>
                </c:pt>
                <c:pt idx="3158">
                  <c:v>-93.618773595832494</c:v>
                </c:pt>
                <c:pt idx="3159">
                  <c:v>-93.635420254161048</c:v>
                </c:pt>
                <c:pt idx="3160">
                  <c:v>-93.652229294830263</c:v>
                </c:pt>
                <c:pt idx="3161">
                  <c:v>-93.669200794646628</c:v>
                </c:pt>
                <c:pt idx="3162">
                  <c:v>-93.686334832562778</c:v>
                </c:pt>
                <c:pt idx="3163">
                  <c:v>-93.703631489681399</c:v>
                </c:pt>
                <c:pt idx="3164">
                  <c:v>-93.721090849259326</c:v>
                </c:pt>
                <c:pt idx="3165">
                  <c:v>-93.738712996711683</c:v>
                </c:pt>
                <c:pt idx="3166">
                  <c:v>-93.756498019616146</c:v>
                </c:pt>
                <c:pt idx="3167">
                  <c:v>-93.774446007717302</c:v>
                </c:pt>
                <c:pt idx="3168">
                  <c:v>-93.79255705293123</c:v>
                </c:pt>
                <c:pt idx="3169">
                  <c:v>-93.810831249350002</c:v>
                </c:pt>
                <c:pt idx="3170">
                  <c:v>-93.829268693246519</c:v>
                </c:pt>
                <c:pt idx="3171">
                  <c:v>-93.847869483079307</c:v>
                </c:pt>
                <c:pt idx="3172">
                  <c:v>-93.866633719497486</c:v>
                </c:pt>
                <c:pt idx="3173">
                  <c:v>-93.885561505345862</c:v>
                </c:pt>
                <c:pt idx="3174">
                  <c:v>-93.904652945670051</c:v>
                </c:pt>
                <c:pt idx="3175">
                  <c:v>-93.923908147721974</c:v>
                </c:pt>
                <c:pt idx="3176">
                  <c:v>-93.943327220965131</c:v>
                </c:pt>
                <c:pt idx="3177">
                  <c:v>-93.962910277080212</c:v>
                </c:pt>
                <c:pt idx="3178">
                  <c:v>-93.982657429970743</c:v>
                </c:pt>
                <c:pt idx="3179">
                  <c:v>-94.002568795769008</c:v>
                </c:pt>
                <c:pt idx="3180">
                  <c:v>-94.022644492841764</c:v>
                </c:pt>
                <c:pt idx="3181">
                  <c:v>-94.042884641796462</c:v>
                </c:pt>
                <c:pt idx="3182">
                  <c:v>-94.063289365487336</c:v>
                </c:pt>
                <c:pt idx="3183">
                  <c:v>-94.083858789021718</c:v>
                </c:pt>
                <c:pt idx="3184">
                  <c:v>-94.104593039766357</c:v>
                </c:pt>
                <c:pt idx="3185">
                  <c:v>-94.125492247354146</c:v>
                </c:pt>
                <c:pt idx="3186">
                  <c:v>-94.146556543690593</c:v>
                </c:pt>
                <c:pt idx="3187">
                  <c:v>-94.167786062960744</c:v>
                </c:pt>
                <c:pt idx="3188">
                  <c:v>-94.189180941635982</c:v>
                </c:pt>
                <c:pt idx="3189">
                  <c:v>-94.210741318481197</c:v>
                </c:pt>
                <c:pt idx="3190">
                  <c:v>-94.232467334561917</c:v>
                </c:pt>
                <c:pt idx="3191">
                  <c:v>-94.25435913325154</c:v>
                </c:pt>
                <c:pt idx="3192">
                  <c:v>-94.276416860238896</c:v>
                </c:pt>
                <c:pt idx="3193">
                  <c:v>-94.298640663535679</c:v>
                </c:pt>
                <c:pt idx="3194">
                  <c:v>-94.321030693484261</c:v>
                </c:pt>
                <c:pt idx="3195">
                  <c:v>-94.343587102765454</c:v>
                </c:pt>
                <c:pt idx="3196">
                  <c:v>-94.366310046406511</c:v>
                </c:pt>
                <c:pt idx="3197">
                  <c:v>-94.389199681789194</c:v>
                </c:pt>
                <c:pt idx="3198">
                  <c:v>-94.412256168658075</c:v>
                </c:pt>
                <c:pt idx="3199">
                  <c:v>-94.435479669128767</c:v>
                </c:pt>
                <c:pt idx="3200">
                  <c:v>-94.458870347696632</c:v>
                </c:pt>
                <c:pt idx="3201">
                  <c:v>-94.482428371245305</c:v>
                </c:pt>
                <c:pt idx="3202">
                  <c:v>-94.506153909055456</c:v>
                </c:pt>
                <c:pt idx="3203">
                  <c:v>-94.530047132813792</c:v>
                </c:pt>
                <c:pt idx="3204">
                  <c:v>-94.554108216622183</c:v>
                </c:pt>
                <c:pt idx="3205">
                  <c:v>-94.578337337006701</c:v>
                </c:pt>
                <c:pt idx="3206">
                  <c:v>-94.602734672927141</c:v>
                </c:pt>
                <c:pt idx="3207">
                  <c:v>-94.627300405786428</c:v>
                </c:pt>
                <c:pt idx="3208">
                  <c:v>-94.652034719440323</c:v>
                </c:pt>
                <c:pt idx="3209">
                  <c:v>-94.676937800207185</c:v>
                </c:pt>
                <c:pt idx="3210">
                  <c:v>-94.702009836877949</c:v>
                </c:pt>
                <c:pt idx="3211">
                  <c:v>-94.727251020726143</c:v>
                </c:pt>
                <c:pt idx="3212">
                  <c:v>-94.752661545518293</c:v>
                </c:pt>
                <c:pt idx="3213">
                  <c:v>-94.778241607524137</c:v>
                </c:pt>
                <c:pt idx="3214">
                  <c:v>-94.803991405527256</c:v>
                </c:pt>
                <c:pt idx="3215">
                  <c:v>-94.82991114083579</c:v>
                </c:pt>
                <c:pt idx="3216">
                  <c:v>-94.856001017293323</c:v>
                </c:pt>
                <c:pt idx="3217">
                  <c:v>-94.882261241289825</c:v>
                </c:pt>
                <c:pt idx="3218">
                  <c:v>-94.908692021772836</c:v>
                </c:pt>
                <c:pt idx="3219">
                  <c:v>-94.935293570258892</c:v>
                </c:pt>
                <c:pt idx="3220">
                  <c:v>-94.962066100844936</c:v>
                </c:pt>
                <c:pt idx="3221">
                  <c:v>-94.989009830219999</c:v>
                </c:pt>
                <c:pt idx="3222">
                  <c:v>-95.016124977676981</c:v>
                </c:pt>
                <c:pt idx="3223">
                  <c:v>-95.043411765124745</c:v>
                </c:pt>
                <c:pt idx="3224">
                  <c:v>-95.070870417100167</c:v>
                </c:pt>
                <c:pt idx="3225">
                  <c:v>-95.098501160780472</c:v>
                </c:pt>
                <c:pt idx="3226">
                  <c:v>-95.126304225995781</c:v>
                </c:pt>
                <c:pt idx="3227">
                  <c:v>-95.154279845241746</c:v>
                </c:pt>
                <c:pt idx="3228">
                  <c:v>-95.182428253692322</c:v>
                </c:pt>
                <c:pt idx="3229">
                  <c:v>-95.210749689212889</c:v>
                </c:pt>
                <c:pt idx="3230">
                  <c:v>-95.239244392373365</c:v>
                </c:pt>
                <c:pt idx="3231">
                  <c:v>-95.26791260646155</c:v>
                </c:pt>
                <c:pt idx="3232">
                  <c:v>-95.296754577496714</c:v>
                </c:pt>
                <c:pt idx="3233">
                  <c:v>-95.325770554243292</c:v>
                </c:pt>
                <c:pt idx="3234">
                  <c:v>-95.354960788224844</c:v>
                </c:pt>
                <c:pt idx="3235">
                  <c:v>-95.384325533738021</c:v>
                </c:pt>
                <c:pt idx="3236">
                  <c:v>-95.413865047866977</c:v>
                </c:pt>
                <c:pt idx="3237">
                  <c:v>-95.443579590497706</c:v>
                </c:pt>
                <c:pt idx="3238">
                  <c:v>-95.473469424332848</c:v>
                </c:pt>
                <c:pt idx="3239">
                  <c:v>-95.503534814906288</c:v>
                </c:pt>
                <c:pt idx="3240">
                  <c:v>-95.53377603059846</c:v>
                </c:pt>
                <c:pt idx="3241">
                  <c:v>-95.564193342651436</c:v>
                </c:pt>
                <c:pt idx="3242">
                  <c:v>-95.59478702518436</c:v>
                </c:pt>
                <c:pt idx="3243">
                  <c:v>-95.625557355209025</c:v>
                </c:pt>
                <c:pt idx="3244">
                  <c:v>-95.656504612645875</c:v>
                </c:pt>
                <c:pt idx="3245">
                  <c:v>-95.687629080339804</c:v>
                </c:pt>
                <c:pt idx="3246">
                  <c:v>-95.718931044076612</c:v>
                </c:pt>
                <c:pt idx="3247">
                  <c:v>-95.750410792599254</c:v>
                </c:pt>
                <c:pt idx="3248">
                  <c:v>-95.782068617624617</c:v>
                </c:pt>
                <c:pt idx="3249">
                  <c:v>-95.813904813860347</c:v>
                </c:pt>
                <c:pt idx="3250">
                  <c:v>-95.845919679021875</c:v>
                </c:pt>
                <c:pt idx="3251">
                  <c:v>-95.878113513849812</c:v>
                </c:pt>
                <c:pt idx="3252">
                  <c:v>-95.910486622127337</c:v>
                </c:pt>
                <c:pt idx="3253">
                  <c:v>-95.943039310698026</c:v>
                </c:pt>
                <c:pt idx="3254">
                  <c:v>-95.975771889483738</c:v>
                </c:pt>
                <c:pt idx="3255">
                  <c:v>-96.008684671502849</c:v>
                </c:pt>
                <c:pt idx="3256">
                  <c:v>-96.041777972888582</c:v>
                </c:pt>
                <c:pt idx="3257">
                  <c:v>-96.07505211290767</c:v>
                </c:pt>
                <c:pt idx="3258">
                  <c:v>-96.10850741397924</c:v>
                </c:pt>
                <c:pt idx="3259">
                  <c:v>-96.142144201693952</c:v>
                </c:pt>
                <c:pt idx="3260">
                  <c:v>-96.175962804833247</c:v>
                </c:pt>
                <c:pt idx="3261">
                  <c:v>-96.209963555388924</c:v>
                </c:pt>
                <c:pt idx="3262">
                  <c:v>-96.244146788583009</c:v>
                </c:pt>
                <c:pt idx="3263">
                  <c:v>-96.27851284288792</c:v>
                </c:pt>
                <c:pt idx="3264">
                  <c:v>-96.313062060046462</c:v>
                </c:pt>
                <c:pt idx="3265">
                  <c:v>-96.347794785092717</c:v>
                </c:pt>
                <c:pt idx="3266">
                  <c:v>-96.382711366372774</c:v>
                </c:pt>
                <c:pt idx="3267">
                  <c:v>-96.417812155565628</c:v>
                </c:pt>
                <c:pt idx="3268">
                  <c:v>-96.453097507704683</c:v>
                </c:pt>
                <c:pt idx="3269">
                  <c:v>-96.488567781199421</c:v>
                </c:pt>
                <c:pt idx="3270">
                  <c:v>-96.524223337856938</c:v>
                </c:pt>
                <c:pt idx="3271">
                  <c:v>-96.560064542904371</c:v>
                </c:pt>
                <c:pt idx="3272">
                  <c:v>-96.596091765011238</c:v>
                </c:pt>
                <c:pt idx="3273">
                  <c:v>-96.632305376311919</c:v>
                </c:pt>
                <c:pt idx="3274">
                  <c:v>-96.66870575242892</c:v>
                </c:pt>
                <c:pt idx="3275">
                  <c:v>-96.705293272495737</c:v>
                </c:pt>
                <c:pt idx="3276">
                  <c:v>-96.742068319180618</c:v>
                </c:pt>
                <c:pt idx="3277">
                  <c:v>-96.779031278710391</c:v>
                </c:pt>
                <c:pt idx="3278">
                  <c:v>-96.816182540894289</c:v>
                </c:pt>
                <c:pt idx="3279">
                  <c:v>-96.853522499148568</c:v>
                </c:pt>
                <c:pt idx="3280">
                  <c:v>-96.891051550521155</c:v>
                </c:pt>
                <c:pt idx="3281">
                  <c:v>-96.928770095716459</c:v>
                </c:pt>
                <c:pt idx="3282">
                  <c:v>-96.966678539120892</c:v>
                </c:pt>
                <c:pt idx="3283">
                  <c:v>-97.004777288828265</c:v>
                </c:pt>
                <c:pt idx="3284">
                  <c:v>-97.043066756665752</c:v>
                </c:pt>
                <c:pt idx="3285">
                  <c:v>-97.081547358220277</c:v>
                </c:pt>
                <c:pt idx="3286">
                  <c:v>-97.120219512864637</c:v>
                </c:pt>
                <c:pt idx="3287">
                  <c:v>-97.159083643784797</c:v>
                </c:pt>
                <c:pt idx="3288">
                  <c:v>-97.198140178006909</c:v>
                </c:pt>
                <c:pt idx="3289">
                  <c:v>-97.23738954642468</c:v>
                </c:pt>
                <c:pt idx="3290">
                  <c:v>-97.276832183827423</c:v>
                </c:pt>
                <c:pt idx="3291">
                  <c:v>-97.316468528928283</c:v>
                </c:pt>
                <c:pt idx="3292">
                  <c:v>-97.35629902439247</c:v>
                </c:pt>
                <c:pt idx="3293">
                  <c:v>-97.396324116866481</c:v>
                </c:pt>
                <c:pt idx="3294">
                  <c:v>-97.436544257007142</c:v>
                </c:pt>
                <c:pt idx="3295">
                  <c:v>-97.476959899511257</c:v>
                </c:pt>
                <c:pt idx="3296">
                  <c:v>-97.51757150314549</c:v>
                </c:pt>
                <c:pt idx="3297">
                  <c:v>-97.558379530776804</c:v>
                </c:pt>
                <c:pt idx="3298">
                  <c:v>-97.599384449403018</c:v>
                </c:pt>
                <c:pt idx="3299">
                  <c:v>-97.640586730183998</c:v>
                </c:pt>
                <c:pt idx="3300">
                  <c:v>-97.68198684847286</c:v>
                </c:pt>
                <c:pt idx="3301">
                  <c:v>-97.723585283848067</c:v>
                </c:pt>
                <c:pt idx="3302">
                  <c:v>-97.765382520145465</c:v>
                </c:pt>
                <c:pt idx="3303">
                  <c:v>-97.807379045490961</c:v>
                </c:pt>
                <c:pt idx="3304">
                  <c:v>-97.84957535233346</c:v>
                </c:pt>
                <c:pt idx="3305">
                  <c:v>-97.891971937478331</c:v>
                </c:pt>
                <c:pt idx="3306">
                  <c:v>-97.93456930212119</c:v>
                </c:pt>
                <c:pt idx="3307">
                  <c:v>-97.977367951882115</c:v>
                </c:pt>
                <c:pt idx="3308">
                  <c:v>-98.020368396840354</c:v>
                </c:pt>
                <c:pt idx="3309">
                  <c:v>-98.063571151569306</c:v>
                </c:pt>
                <c:pt idx="3310">
                  <c:v>-98.106976735172168</c:v>
                </c:pt>
                <c:pt idx="3311">
                  <c:v>-98.150585671317643</c:v>
                </c:pt>
                <c:pt idx="3312">
                  <c:v>-98.194398488276605</c:v>
                </c:pt>
                <c:pt idx="3313">
                  <c:v>-98.238415718958692</c:v>
                </c:pt>
                <c:pt idx="3314">
                  <c:v>-98.282637900949751</c:v>
                </c:pt>
                <c:pt idx="3315">
                  <c:v>-98.327065576549472</c:v>
                </c:pt>
                <c:pt idx="3316">
                  <c:v>-98.371699292809694</c:v>
                </c:pt>
                <c:pt idx="3317">
                  <c:v>-98.416539601573021</c:v>
                </c:pt>
                <c:pt idx="3318">
                  <c:v>-98.461587059511984</c:v>
                </c:pt>
                <c:pt idx="3319">
                  <c:v>-98.50684222816875</c:v>
                </c:pt>
                <c:pt idx="3320">
                  <c:v>-98.552305673995193</c:v>
                </c:pt>
                <c:pt idx="3321">
                  <c:v>-98.597977968393522</c:v>
                </c:pt>
                <c:pt idx="3322">
                  <c:v>-98.643859687757569</c:v>
                </c:pt>
                <c:pt idx="3323">
                  <c:v>-98.689951413514237</c:v>
                </c:pt>
                <c:pt idx="3324">
                  <c:v>-98.736253732165807</c:v>
                </c:pt>
                <c:pt idx="3325">
                  <c:v>-98.782767235332614</c:v>
                </c:pt>
                <c:pt idx="3326">
                  <c:v>-98.829492519796247</c:v>
                </c:pt>
                <c:pt idx="3327">
                  <c:v>-98.876430187543335</c:v>
                </c:pt>
                <c:pt idx="3328">
                  <c:v>-98.923580845809937</c:v>
                </c:pt>
                <c:pt idx="3329">
                  <c:v>-98.970945107126298</c:v>
                </c:pt>
                <c:pt idx="3330">
                  <c:v>-99.018523589362388</c:v>
                </c:pt>
                <c:pt idx="3331">
                  <c:v>-99.066316915773911</c:v>
                </c:pt>
                <c:pt idx="3332">
                  <c:v>-99.114325715048736</c:v>
                </c:pt>
                <c:pt idx="3333">
                  <c:v>-99.162550621354399</c:v>
                </c:pt>
                <c:pt idx="3334">
                  <c:v>-99.210992274385589</c:v>
                </c:pt>
                <c:pt idx="3335">
                  <c:v>-99.259651319412555</c:v>
                </c:pt>
                <c:pt idx="3336">
                  <c:v>-99.308528407330357</c:v>
                </c:pt>
                <c:pt idx="3337">
                  <c:v>-99.357624194708151</c:v>
                </c:pt>
                <c:pt idx="3338">
                  <c:v>-99.406939343839639</c:v>
                </c:pt>
                <c:pt idx="3339">
                  <c:v>-99.456474522793883</c:v>
                </c:pt>
                <c:pt idx="3340">
                  <c:v>-99.506230405466795</c:v>
                </c:pt>
                <c:pt idx="3341">
                  <c:v>-99.55620767163353</c:v>
                </c:pt>
                <c:pt idx="3342">
                  <c:v>-99.606407007001067</c:v>
                </c:pt>
                <c:pt idx="3343">
                  <c:v>-99.656829103261856</c:v>
                </c:pt>
                <c:pt idx="3344">
                  <c:v>-99.707474658148186</c:v>
                </c:pt>
                <c:pt idx="3345">
                  <c:v>-99.758344375486942</c:v>
                </c:pt>
                <c:pt idx="3346">
                  <c:v>-99.809438965255111</c:v>
                </c:pt>
                <c:pt idx="3347">
                  <c:v>-99.860759143636514</c:v>
                </c:pt>
                <c:pt idx="3348">
                  <c:v>-99.91230563307856</c:v>
                </c:pt>
                <c:pt idx="3349">
                  <c:v>-99.964079162349975</c:v>
                </c:pt>
                <c:pt idx="3350">
                  <c:v>-100.01608046659987</c:v>
                </c:pt>
                <c:pt idx="3351">
                  <c:v>-100.06831028741635</c:v>
                </c:pt>
                <c:pt idx="3352">
                  <c:v>-100.12076937288731</c:v>
                </c:pt>
                <c:pt idx="3353">
                  <c:v>-100.17345847766077</c:v>
                </c:pt>
                <c:pt idx="3354">
                  <c:v>-100.22637836300675</c:v>
                </c:pt>
                <c:pt idx="3355">
                  <c:v>-100.27952979687988</c:v>
                </c:pt>
                <c:pt idx="3356">
                  <c:v>-100.33291355398256</c:v>
                </c:pt>
                <c:pt idx="3357">
                  <c:v>-100.3865304158289</c:v>
                </c:pt>
                <c:pt idx="3358">
                  <c:v>-100.44038117081021</c:v>
                </c:pt>
                <c:pt idx="3359">
                  <c:v>-100.49446661426023</c:v>
                </c:pt>
                <c:pt idx="3360">
                  <c:v>-100.54878754852221</c:v>
                </c:pt>
                <c:pt idx="3361">
                  <c:v>-100.60334478301655</c:v>
                </c:pt>
                <c:pt idx="3362">
                  <c:v>-100.65813913430883</c:v>
                </c:pt>
                <c:pt idx="3363">
                  <c:v>-100.71317142617974</c:v>
                </c:pt>
                <c:pt idx="3364">
                  <c:v>-100.76844248969512</c:v>
                </c:pt>
                <c:pt idx="3365">
                  <c:v>-100.823953163277</c:v>
                </c:pt>
                <c:pt idx="3366">
                  <c:v>-100.87970429277644</c:v>
                </c:pt>
                <c:pt idx="3367">
                  <c:v>-100.93569673154599</c:v>
                </c:pt>
                <c:pt idx="3368">
                  <c:v>-100.99193134051423</c:v>
                </c:pt>
                <c:pt idx="3369">
                  <c:v>-101.04840898826109</c:v>
                </c:pt>
                <c:pt idx="3370">
                  <c:v>-101.10513055109348</c:v>
                </c:pt>
                <c:pt idx="3371">
                  <c:v>-101.16209691312298</c:v>
                </c:pt>
                <c:pt idx="3372">
                  <c:v>-101.21930896634396</c:v>
                </c:pt>
                <c:pt idx="3373">
                  <c:v>-101.27676761071262</c:v>
                </c:pt>
                <c:pt idx="3374">
                  <c:v>-101.33447375422777</c:v>
                </c:pt>
                <c:pt idx="3375">
                  <c:v>-101.39242831301216</c:v>
                </c:pt>
                <c:pt idx="3376">
                  <c:v>-101.45063221139486</c:v>
                </c:pt>
                <c:pt idx="3377">
                  <c:v>-101.50908638199542</c:v>
                </c:pt>
                <c:pt idx="3378">
                  <c:v>-101.56779176580829</c:v>
                </c:pt>
                <c:pt idx="3379">
                  <c:v>-101.62674931228919</c:v>
                </c:pt>
                <c:pt idx="3380">
                  <c:v>-101.68595997944239</c:v>
                </c:pt>
                <c:pt idx="3381">
                  <c:v>-101.74542473390866</c:v>
                </c:pt>
                <c:pt idx="3382">
                  <c:v>-101.80514455105552</c:v>
                </c:pt>
                <c:pt idx="3383">
                  <c:v>-101.86512041506798</c:v>
                </c:pt>
                <c:pt idx="3384">
                  <c:v>-101.92535331904037</c:v>
                </c:pt>
                <c:pt idx="3385">
                  <c:v>-101.98584426507031</c:v>
                </c:pt>
                <c:pt idx="3386">
                  <c:v>-102.04659426435316</c:v>
                </c:pt>
                <c:pt idx="3387">
                  <c:v>-102.10760433727818</c:v>
                </c:pt>
                <c:pt idx="3388">
                  <c:v>-102.1688755135262</c:v>
                </c:pt>
                <c:pt idx="3389">
                  <c:v>-102.23040883216802</c:v>
                </c:pt>
                <c:pt idx="3390">
                  <c:v>-102.292205341765</c:v>
                </c:pt>
                <c:pt idx="3391">
                  <c:v>-102.35426610047062</c:v>
                </c:pt>
                <c:pt idx="3392">
                  <c:v>-102.41659217613342</c:v>
                </c:pt>
                <c:pt idx="3393">
                  <c:v>-102.47918464640163</c:v>
                </c:pt>
                <c:pt idx="3394">
                  <c:v>-102.54204459882945</c:v>
                </c:pt>
                <c:pt idx="3395">
                  <c:v>-102.60517313098413</c:v>
                </c:pt>
                <c:pt idx="3396">
                  <c:v>-102.66857135055548</c:v>
                </c:pt>
                <c:pt idx="3397">
                  <c:v>-102.73224037546639</c:v>
                </c:pt>
                <c:pt idx="3398">
                  <c:v>-102.79618133398509</c:v>
                </c:pt>
                <c:pt idx="3399">
                  <c:v>-102.86039536483909</c:v>
                </c:pt>
                <c:pt idx="3400">
                  <c:v>-102.92488361733064</c:v>
                </c:pt>
                <c:pt idx="3401">
                  <c:v>-102.98964725145396</c:v>
                </c:pt>
                <c:pt idx="3402">
                  <c:v>-103.05468743801444</c:v>
                </c:pt>
                <c:pt idx="3403">
                  <c:v>-103.12000535874873</c:v>
                </c:pt>
                <c:pt idx="3404">
                  <c:v>-103.18560220644773</c:v>
                </c:pt>
                <c:pt idx="3405">
                  <c:v>-103.25147918508048</c:v>
                </c:pt>
                <c:pt idx="3406">
                  <c:v>-103.31763750992042</c:v>
                </c:pt>
                <c:pt idx="3407">
                  <c:v>-103.38407840767314</c:v>
                </c:pt>
                <c:pt idx="3408">
                  <c:v>-103.45080311660625</c:v>
                </c:pt>
                <c:pt idx="3409">
                  <c:v>-103.51781288668118</c:v>
                </c:pt>
                <c:pt idx="3410">
                  <c:v>-103.58510897968678</c:v>
                </c:pt>
                <c:pt idx="3411">
                  <c:v>-103.65269266937506</c:v>
                </c:pt>
                <c:pt idx="3412">
                  <c:v>-103.72056524159885</c:v>
                </c:pt>
                <c:pt idx="3413">
                  <c:v>-103.78872799445173</c:v>
                </c:pt>
                <c:pt idx="3414">
                  <c:v>-103.85718223840976</c:v>
                </c:pt>
                <c:pt idx="3415">
                  <c:v>-103.92592929647556</c:v>
                </c:pt>
                <c:pt idx="3416">
                  <c:v>-103.99497050432453</c:v>
                </c:pt>
                <c:pt idx="3417">
                  <c:v>-104.06430721045331</c:v>
                </c:pt>
                <c:pt idx="3418">
                  <c:v>-104.13394077633043</c:v>
                </c:pt>
                <c:pt idx="3419">
                  <c:v>-104.20387257654923</c:v>
                </c:pt>
                <c:pt idx="3420">
                  <c:v>-104.27410399898332</c:v>
                </c:pt>
                <c:pt idx="3421">
                  <c:v>-104.34463644494416</c:v>
                </c:pt>
                <c:pt idx="3422">
                  <c:v>-104.4154713293413</c:v>
                </c:pt>
                <c:pt idx="3423">
                  <c:v>-104.48661008084491</c:v>
                </c:pt>
                <c:pt idx="3424">
                  <c:v>-104.55805414205082</c:v>
                </c:pt>
                <c:pt idx="3425">
                  <c:v>-104.62980496964852</c:v>
                </c:pt>
                <c:pt idx="3426">
                  <c:v>-104.7018640345911</c:v>
                </c:pt>
                <c:pt idx="3427">
                  <c:v>-104.77423282226839</c:v>
                </c:pt>
                <c:pt idx="3428">
                  <c:v>-104.84691283268256</c:v>
                </c:pt>
                <c:pt idx="3429">
                  <c:v>-104.91990558062662</c:v>
                </c:pt>
                <c:pt idx="3430">
                  <c:v>-104.99321259586553</c:v>
                </c:pt>
                <c:pt idx="3431">
                  <c:v>-105.06683542332047</c:v>
                </c:pt>
                <c:pt idx="3432">
                  <c:v>-105.14077562325559</c:v>
                </c:pt>
                <c:pt idx="3433">
                  <c:v>-105.21503477146834</c:v>
                </c:pt>
                <c:pt idx="3434">
                  <c:v>-105.28961445948219</c:v>
                </c:pt>
                <c:pt idx="3435">
                  <c:v>-105.3645162947428</c:v>
                </c:pt>
                <c:pt idx="3436">
                  <c:v>-105.43974190081748</c:v>
                </c:pt>
                <c:pt idx="3437">
                  <c:v>-105.51529291759744</c:v>
                </c:pt>
                <c:pt idx="3438">
                  <c:v>-105.59117100150328</c:v>
                </c:pt>
                <c:pt idx="3439">
                  <c:v>-105.66737782569474</c:v>
                </c:pt>
                <c:pt idx="3440">
                  <c:v>-105.74391508028245</c:v>
                </c:pt>
                <c:pt idx="3441">
                  <c:v>-105.82078447254419</c:v>
                </c:pt>
                <c:pt idx="3442">
                  <c:v>-105.89798772714425</c:v>
                </c:pt>
                <c:pt idx="3443">
                  <c:v>-105.97552658635637</c:v>
                </c:pt>
                <c:pt idx="3444">
                  <c:v>-106.05340281029071</c:v>
                </c:pt>
                <c:pt idx="3445">
                  <c:v>-106.13161817712407</c:v>
                </c:pt>
                <c:pt idx="3446">
                  <c:v>-106.21017448333399</c:v>
                </c:pt>
                <c:pt idx="3447">
                  <c:v>-106.28907354393743</c:v>
                </c:pt>
                <c:pt idx="3448">
                  <c:v>-106.36831719273242</c:v>
                </c:pt>
                <c:pt idx="3449">
                  <c:v>-106.44790728254415</c:v>
                </c:pt>
                <c:pt idx="3450">
                  <c:v>-106.52784568547581</c:v>
                </c:pt>
                <c:pt idx="3451">
                  <c:v>-106.60813429316261</c:v>
                </c:pt>
                <c:pt idx="3452">
                  <c:v>-106.68877501703045</c:v>
                </c:pt>
                <c:pt idx="3453">
                  <c:v>-106.76976978855981</c:v>
                </c:pt>
                <c:pt idx="3454">
                  <c:v>-106.85112055955241</c:v>
                </c:pt>
                <c:pt idx="3455">
                  <c:v>-106.93282930240434</c:v>
                </c:pt>
                <c:pt idx="3456">
                  <c:v>-107.01489801038228</c:v>
                </c:pt>
                <c:pt idx="3457">
                  <c:v>-107.09732869790521</c:v>
                </c:pt>
                <c:pt idx="3458">
                  <c:v>-107.18012340083129</c:v>
                </c:pt>
                <c:pt idx="3459">
                  <c:v>-107.26328417674877</c:v>
                </c:pt>
                <c:pt idx="3460">
                  <c:v>-107.34681310527243</c:v>
                </c:pt>
                <c:pt idx="3461">
                  <c:v>-107.43071228834575</c:v>
                </c:pt>
                <c:pt idx="3462">
                  <c:v>-107.51498385054703</c:v>
                </c:pt>
                <c:pt idx="3463">
                  <c:v>-107.59962993940208</c:v>
                </c:pt>
                <c:pt idx="3464">
                  <c:v>-107.68465272570208</c:v>
                </c:pt>
                <c:pt idx="3465">
                  <c:v>-107.77005440382625</c:v>
                </c:pt>
                <c:pt idx="3466">
                  <c:v>-107.85583719207168</c:v>
                </c:pt>
                <c:pt idx="3467">
                  <c:v>-107.9420033329877</c:v>
                </c:pt>
                <c:pt idx="3468">
                  <c:v>-108.02855509371665</c:v>
                </c:pt>
                <c:pt idx="3469">
                  <c:v>-108.11549476634141</c:v>
                </c:pt>
                <c:pt idx="3470">
                  <c:v>-108.20282466823792</c:v>
                </c:pt>
                <c:pt idx="3471">
                  <c:v>-108.29054714243492</c:v>
                </c:pt>
                <c:pt idx="3472">
                  <c:v>-108.37866455798027</c:v>
                </c:pt>
                <c:pt idx="3473">
                  <c:v>-108.46717931031293</c:v>
                </c:pt>
                <c:pt idx="3474">
                  <c:v>-108.55609382164297</c:v>
                </c:pt>
                <c:pt idx="3475">
                  <c:v>-108.64541054133787</c:v>
                </c:pt>
                <c:pt idx="3476">
                  <c:v>-108.73513194631545</c:v>
                </c:pt>
                <c:pt idx="3477">
                  <c:v>-108.825260541445</c:v>
                </c:pt>
                <c:pt idx="3478">
                  <c:v>-108.91579885995549</c:v>
                </c:pt>
                <c:pt idx="3479">
                  <c:v>-109.00674946385041</c:v>
                </c:pt>
                <c:pt idx="3480">
                  <c:v>-109.09811494433211</c:v>
                </c:pt>
                <c:pt idx="3481">
                  <c:v>-109.18989792223212</c:v>
                </c:pt>
                <c:pt idx="3482">
                  <c:v>-109.2821010484511</c:v>
                </c:pt>
                <c:pt idx="3483">
                  <c:v>-109.37472700440634</c:v>
                </c:pt>
                <c:pt idx="3484">
                  <c:v>-109.46777850248726</c:v>
                </c:pt>
                <c:pt idx="3485">
                  <c:v>-109.56125828652073</c:v>
                </c:pt>
                <c:pt idx="3486">
                  <c:v>-109.65516913224437</c:v>
                </c:pt>
                <c:pt idx="3487">
                  <c:v>-109.74951384778865</c:v>
                </c:pt>
                <c:pt idx="3488">
                  <c:v>-109.84429527416917</c:v>
                </c:pt>
                <c:pt idx="3489">
                  <c:v>-109.9395162857877</c:v>
                </c:pt>
                <c:pt idx="3490">
                  <c:v>-110.03517979094299</c:v>
                </c:pt>
                <c:pt idx="3491">
                  <c:v>-110.13128873235182</c:v>
                </c:pt>
                <c:pt idx="3492">
                  <c:v>-110.22784608767938</c:v>
                </c:pt>
                <c:pt idx="3493">
                  <c:v>-110.32485487008104</c:v>
                </c:pt>
                <c:pt idx="3494">
                  <c:v>-110.42231812875434</c:v>
                </c:pt>
                <c:pt idx="3495">
                  <c:v>-110.52023894950099</c:v>
                </c:pt>
                <c:pt idx="3496">
                  <c:v>-110.61862045530151</c:v>
                </c:pt>
                <c:pt idx="3497">
                  <c:v>-110.71746580690029</c:v>
                </c:pt>
                <c:pt idx="3498">
                  <c:v>-110.816778203402</c:v>
                </c:pt>
                <c:pt idx="3499">
                  <c:v>-110.91656088288097</c:v>
                </c:pt>
                <c:pt idx="3500">
                  <c:v>-111.01681712300204</c:v>
                </c:pt>
                <c:pt idx="3501">
                  <c:v>-111.11755024165396</c:v>
                </c:pt>
                <c:pt idx="3502">
                  <c:v>-111.21876359759591</c:v>
                </c:pt>
                <c:pt idx="3503">
                  <c:v>-111.32046059111691</c:v>
                </c:pt>
                <c:pt idx="3504">
                  <c:v>-111.42264466470866</c:v>
                </c:pt>
                <c:pt idx="3505">
                  <c:v>-111.52531930375265</c:v>
                </c:pt>
                <c:pt idx="3506">
                  <c:v>-111.62848803722022</c:v>
                </c:pt>
                <c:pt idx="3507">
                  <c:v>-111.73215443838856</c:v>
                </c:pt>
                <c:pt idx="3508">
                  <c:v>-111.83632212557048</c:v>
                </c:pt>
                <c:pt idx="3509">
                  <c:v>-111.94099476285973</c:v>
                </c:pt>
                <c:pt idx="3510">
                  <c:v>-112.04617606089192</c:v>
                </c:pt>
                <c:pt idx="3511">
                  <c:v>-112.15186977762136</c:v>
                </c:pt>
                <c:pt idx="3512">
                  <c:v>-112.25807971911419</c:v>
                </c:pt>
                <c:pt idx="3513">
                  <c:v>-112.36480974035842</c:v>
                </c:pt>
                <c:pt idx="3514">
                  <c:v>-112.47206374609119</c:v>
                </c:pt>
                <c:pt idx="3515">
                  <c:v>-112.5798456916435</c:v>
                </c:pt>
                <c:pt idx="3516">
                  <c:v>-112.68815958380327</c:v>
                </c:pt>
                <c:pt idx="3517">
                  <c:v>-112.79700948169679</c:v>
                </c:pt>
                <c:pt idx="3518">
                  <c:v>-112.90639949768936</c:v>
                </c:pt>
                <c:pt idx="3519">
                  <c:v>-113.01633379830541</c:v>
                </c:pt>
                <c:pt idx="3520">
                  <c:v>-113.12681660516868</c:v>
                </c:pt>
                <c:pt idx="3521">
                  <c:v>-113.23785219596297</c:v>
                </c:pt>
                <c:pt idx="3522">
                  <c:v>-113.34944490541417</c:v>
                </c:pt>
                <c:pt idx="3523">
                  <c:v>-113.46159912629363</c:v>
                </c:pt>
                <c:pt idx="3524">
                  <c:v>-113.57431931044437</c:v>
                </c:pt>
                <c:pt idx="3525">
                  <c:v>-113.68760996982941</c:v>
                </c:pt>
                <c:pt idx="3526">
                  <c:v>-113.80147567760437</c:v>
                </c:pt>
                <c:pt idx="3527">
                  <c:v>-113.91592106921325</c:v>
                </c:pt>
                <c:pt idx="3528">
                  <c:v>-114.03095084351031</c:v>
                </c:pt>
                <c:pt idx="3529">
                  <c:v>-114.1465697639058</c:v>
                </c:pt>
                <c:pt idx="3530">
                  <c:v>-114.2627826595388</c:v>
                </c:pt>
                <c:pt idx="3531">
                  <c:v>-114.37959442647714</c:v>
                </c:pt>
                <c:pt idx="3532">
                  <c:v>-114.49701002894392</c:v>
                </c:pt>
                <c:pt idx="3533">
                  <c:v>-114.61503450057322</c:v>
                </c:pt>
                <c:pt idx="3534">
                  <c:v>-114.73367294569455</c:v>
                </c:pt>
                <c:pt idx="3535">
                  <c:v>-114.85293054064749</c:v>
                </c:pt>
                <c:pt idx="3536">
                  <c:v>-114.97281253512698</c:v>
                </c:pt>
                <c:pt idx="3537">
                  <c:v>-115.09332425356027</c:v>
                </c:pt>
                <c:pt idx="3538">
                  <c:v>-115.21447109651625</c:v>
                </c:pt>
                <c:pt idx="3539">
                  <c:v>-115.33625854214921</c:v>
                </c:pt>
                <c:pt idx="3540">
                  <c:v>-115.45869214767563</c:v>
                </c:pt>
                <c:pt idx="3541">
                  <c:v>-115.58177755088717</c:v>
                </c:pt>
                <c:pt idx="3542">
                  <c:v>-115.70552047170077</c:v>
                </c:pt>
                <c:pt idx="3543">
                  <c:v>-115.82992671374484</c:v>
                </c:pt>
                <c:pt idx="3544">
                  <c:v>-115.95500216598523</c:v>
                </c:pt>
                <c:pt idx="3545">
                  <c:v>-116.08075280439053</c:v>
                </c:pt>
                <c:pt idx="3546">
                  <c:v>-116.20718469363796</c:v>
                </c:pt>
                <c:pt idx="3547">
                  <c:v>-116.33430398886263</c:v>
                </c:pt>
                <c:pt idx="3548">
                  <c:v>-116.46211693744854</c:v>
                </c:pt>
                <c:pt idx="3549">
                  <c:v>-116.59062988086519</c:v>
                </c:pt>
                <c:pt idx="3550">
                  <c:v>-116.7198492565507</c:v>
                </c:pt>
                <c:pt idx="3551">
                  <c:v>-116.84978159984129</c:v>
                </c:pt>
                <c:pt idx="3552">
                  <c:v>-116.98043354594981</c:v>
                </c:pt>
                <c:pt idx="3553">
                  <c:v>-117.11181183199609</c:v>
                </c:pt>
                <c:pt idx="3554">
                  <c:v>-117.24392329908702</c:v>
                </c:pt>
                <c:pt idx="3555">
                  <c:v>-117.37677489445124</c:v>
                </c:pt>
                <c:pt idx="3556">
                  <c:v>-117.51037367363</c:v>
                </c:pt>
                <c:pt idx="3557">
                  <c:v>-117.64472680272235</c:v>
                </c:pt>
                <c:pt idx="3558">
                  <c:v>-117.77984156069192</c:v>
                </c:pt>
                <c:pt idx="3559">
                  <c:v>-117.915725341732</c:v>
                </c:pt>
                <c:pt idx="3560">
                  <c:v>-118.05238565769372</c:v>
                </c:pt>
                <c:pt idx="3561">
                  <c:v>-118.18983014057989</c:v>
                </c:pt>
                <c:pt idx="3562">
                  <c:v>-118.32806654510313</c:v>
                </c:pt>
                <c:pt idx="3563">
                  <c:v>-118.46710275131397</c:v>
                </c:pt>
                <c:pt idx="3564">
                  <c:v>-118.60694676730046</c:v>
                </c:pt>
                <c:pt idx="3565">
                  <c:v>-118.74760673195865</c:v>
                </c:pt>
                <c:pt idx="3566">
                  <c:v>-118.88909091784109</c:v>
                </c:pt>
                <c:pt idx="3567">
                  <c:v>-119.03140773408217</c:v>
                </c:pt>
                <c:pt idx="3568">
                  <c:v>-119.17456572940321</c:v>
                </c:pt>
                <c:pt idx="3569">
                  <c:v>-119.31857359520322</c:v>
                </c:pt>
                <c:pt idx="3570">
                  <c:v>-119.46344016873329</c:v>
                </c:pt>
                <c:pt idx="3571">
                  <c:v>-119.60917443636086</c:v>
                </c:pt>
                <c:pt idx="3572">
                  <c:v>-119.75578553692714</c:v>
                </c:pt>
                <c:pt idx="3573">
                  <c:v>-119.90328276519742</c:v>
                </c:pt>
                <c:pt idx="3574">
                  <c:v>-120.05167557541094</c:v>
                </c:pt>
                <c:pt idx="3575">
                  <c:v>-120.20097358493345</c:v>
                </c:pt>
                <c:pt idx="3576">
                  <c:v>-120.35118657801237</c:v>
                </c:pt>
                <c:pt idx="3577">
                  <c:v>-120.50232450964359</c:v>
                </c:pt>
                <c:pt idx="3578">
                  <c:v>-120.65439750954974</c:v>
                </c:pt>
                <c:pt idx="3579">
                  <c:v>-120.80741588627433</c:v>
                </c:pt>
                <c:pt idx="3580">
                  <c:v>-120.96139013139859</c:v>
                </c:pt>
                <c:pt idx="3581">
                  <c:v>-121.11633092388232</c:v>
                </c:pt>
                <c:pt idx="3582">
                  <c:v>-121.27224913453345</c:v>
                </c:pt>
                <c:pt idx="3583">
                  <c:v>-121.42915583061453</c:v>
                </c:pt>
                <c:pt idx="3584">
                  <c:v>-121.58706228058492</c:v>
                </c:pt>
                <c:pt idx="3585">
                  <c:v>-121.74597995899015</c:v>
                </c:pt>
                <c:pt idx="3586">
                  <c:v>-121.90592055149962</c:v>
                </c:pt>
                <c:pt idx="3587">
                  <c:v>-122.06689596009812</c:v>
                </c:pt>
                <c:pt idx="3588">
                  <c:v>-122.22891830844048</c:v>
                </c:pt>
                <c:pt idx="3589">
                  <c:v>-122.39199994737172</c:v>
                </c:pt>
                <c:pt idx="3590">
                  <c:v>-122.55615346061938</c:v>
                </c:pt>
                <c:pt idx="3591">
                  <c:v>-122.72139167066746</c:v>
                </c:pt>
                <c:pt idx="3592">
                  <c:v>-122.88772764481581</c:v>
                </c:pt>
                <c:pt idx="3593">
                  <c:v>-123.05517470143212</c:v>
                </c:pt>
                <c:pt idx="3594">
                  <c:v>-123.22374641640712</c:v>
                </c:pt>
                <c:pt idx="3595">
                  <c:v>-123.3934566298169</c:v>
                </c:pt>
                <c:pt idx="3596">
                  <c:v>-123.5643194528031</c:v>
                </c:pt>
                <c:pt idx="3597">
                  <c:v>-123.73634927467887</c:v>
                </c:pt>
                <c:pt idx="3598">
                  <c:v>-123.90956077026799</c:v>
                </c:pt>
                <c:pt idx="3599">
                  <c:v>-124.08396890748978</c:v>
                </c:pt>
                <c:pt idx="3600">
                  <c:v>-124.25958895519696</c:v>
                </c:pt>
                <c:pt idx="3601">
                  <c:v>-124.43643649127593</c:v>
                </c:pt>
                <c:pt idx="3602">
                  <c:v>-124.61452741102435</c:v>
                </c:pt>
                <c:pt idx="3603">
                  <c:v>-124.79387793581262</c:v>
                </c:pt>
                <c:pt idx="3604">
                  <c:v>-124.97450462204372</c:v>
                </c:pt>
                <c:pt idx="3605">
                  <c:v>-125.15642437042317</c:v>
                </c:pt>
                <c:pt idx="3606">
                  <c:v>-125.33965443555179</c:v>
                </c:pt>
                <c:pt idx="3607">
                  <c:v>-125.52421243585511</c:v>
                </c:pt>
                <c:pt idx="3608">
                  <c:v>-125.71011636386439</c:v>
                </c:pt>
                <c:pt idx="3609">
                  <c:v>-125.89738459686146</c:v>
                </c:pt>
                <c:pt idx="3610">
                  <c:v>-126.08603590790793</c:v>
                </c:pt>
                <c:pt idx="3611">
                  <c:v>-126.27608947727046</c:v>
                </c:pt>
                <c:pt idx="3612">
                  <c:v>-126.46756490426237</c:v>
                </c:pt>
                <c:pt idx="3613">
                  <c:v>-126.66048221951894</c:v>
                </c:pt>
                <c:pt idx="3614">
                  <c:v>-126.85486189772566</c:v>
                </c:pt>
                <c:pt idx="3615">
                  <c:v>-127.05072487081958</c:v>
                </c:pt>
                <c:pt idx="3616">
                  <c:v>-127.24809254168525</c:v>
                </c:pt>
                <c:pt idx="3617">
                  <c:v>-127.44698679836753</c:v>
                </c:pt>
                <c:pt idx="3618">
                  <c:v>-127.64743002882472</c:v>
                </c:pt>
                <c:pt idx="3619">
                  <c:v>-127.84944513624696</c:v>
                </c:pt>
                <c:pt idx="3620">
                  <c:v>-128.05305555496631</c:v>
                </c:pt>
                <c:pt idx="3621">
                  <c:v>-128.25828526698564</c:v>
                </c:pt>
                <c:pt idx="3622">
                  <c:v>-128.4651588191561</c:v>
                </c:pt>
                <c:pt idx="3623">
                  <c:v>-128.67370134103311</c:v>
                </c:pt>
                <c:pt idx="3624">
                  <c:v>-128.88393856344416</c:v>
                </c:pt>
                <c:pt idx="3625">
                  <c:v>-129.09589683780229</c:v>
                </c:pt>
                <c:pt idx="3626">
                  <c:v>-129.30960315620132</c:v>
                </c:pt>
                <c:pt idx="3627">
                  <c:v>-129.52508517233139</c:v>
                </c:pt>
                <c:pt idx="3628">
                  <c:v>-129.7423712232557</c:v>
                </c:pt>
                <c:pt idx="3629">
                  <c:v>-129.96149035209024</c:v>
                </c:pt>
                <c:pt idx="3630">
                  <c:v>-130.1824723316322</c:v>
                </c:pt>
                <c:pt idx="3631">
                  <c:v>-130.40534768898763</c:v>
                </c:pt>
                <c:pt idx="3632">
                  <c:v>-130.63014773124402</c:v>
                </c:pt>
                <c:pt idx="3633">
                  <c:v>-130.85690457224615</c:v>
                </c:pt>
                <c:pt idx="3634">
                  <c:v>-131.08565116053279</c:v>
                </c:pt>
                <c:pt idx="3635">
                  <c:v>-131.31642130849008</c:v>
                </c:pt>
                <c:pt idx="3636">
                  <c:v>-131.54924972279196</c:v>
                </c:pt>
                <c:pt idx="3637">
                  <c:v>-131.78417203619225</c:v>
                </c:pt>
                <c:pt idx="3638">
                  <c:v>-132.021224840743</c:v>
                </c:pt>
                <c:pt idx="3639">
                  <c:v>-132.26044572251573</c:v>
                </c:pt>
                <c:pt idx="3640">
                  <c:v>-132.50187329790833</c:v>
                </c:pt>
                <c:pt idx="3641">
                  <c:v>-132.74554725162454</c:v>
                </c:pt>
                <c:pt idx="3642">
                  <c:v>-132.99150837642202</c:v>
                </c:pt>
                <c:pt idx="3643">
                  <c:v>-133.23979861472378</c:v>
                </c:pt>
                <c:pt idx="3644">
                  <c:v>-133.49046110220303</c:v>
                </c:pt>
                <c:pt idx="3645">
                  <c:v>-133.74354021345565</c:v>
                </c:pt>
                <c:pt idx="3646">
                  <c:v>-133.99908160987502</c:v>
                </c:pt>
                <c:pt idx="3647">
                  <c:v>-134.25713228986575</c:v>
                </c:pt>
                <c:pt idx="3648">
                  <c:v>-134.51774064152971</c:v>
                </c:pt>
                <c:pt idx="3649">
                  <c:v>-134.78095649797291</c:v>
                </c:pt>
                <c:pt idx="3650">
                  <c:v>-135.04683119539405</c:v>
                </c:pt>
                <c:pt idx="3651">
                  <c:v>-135.31541763411869</c:v>
                </c:pt>
                <c:pt idx="3652">
                  <c:v>-135.58677034276533</c:v>
                </c:pt>
                <c:pt idx="3653">
                  <c:v>-135.86094554573759</c:v>
                </c:pt>
                <c:pt idx="3654">
                  <c:v>-136.13800123424716</c:v>
                </c:pt>
                <c:pt idx="3655">
                  <c:v>-136.41799724109654</c:v>
                </c:pt>
                <c:pt idx="3656">
                  <c:v>-136.70099531946255</c:v>
                </c:pt>
                <c:pt idx="3657">
                  <c:v>-136.9870592259353</c:v>
                </c:pt>
                <c:pt idx="3658">
                  <c:v>-137.27625480809712</c:v>
                </c:pt>
                <c:pt idx="3659">
                  <c:v>-137.56865009694181</c:v>
                </c:pt>
                <c:pt idx="3660">
                  <c:v>-137.86431540445273</c:v>
                </c:pt>
                <c:pt idx="3661">
                  <c:v>-138.16332342670017</c:v>
                </c:pt>
                <c:pt idx="3662">
                  <c:v>-138.46574935282518</c:v>
                </c:pt>
                <c:pt idx="3663">
                  <c:v>-138.7716709803253</c:v>
                </c:pt>
                <c:pt idx="3664">
                  <c:v>-139.0811688370851</c:v>
                </c:pt>
                <c:pt idx="3665">
                  <c:v>-139.39432631062351</c:v>
                </c:pt>
                <c:pt idx="3666">
                  <c:v>-139.71122978508322</c:v>
                </c:pt>
                <c:pt idx="3667">
                  <c:v>-140.03196878652562</c:v>
                </c:pt>
                <c:pt idx="3668">
                  <c:v>-140.35663613713413</c:v>
                </c:pt>
                <c:pt idx="3669">
                  <c:v>-140.68532811900224</c:v>
                </c:pt>
                <c:pt idx="3670">
                  <c:v>-141.0181446482207</c:v>
                </c:pt>
                <c:pt idx="3671">
                  <c:v>-141.35518946005209</c:v>
                </c:pt>
                <c:pt idx="3672">
                  <c:v>-141.69657030605811</c:v>
                </c:pt>
                <c:pt idx="3673">
                  <c:v>-142.04239916410705</c:v>
                </c:pt>
                <c:pt idx="3674">
                  <c:v>-142.39279246229216</c:v>
                </c:pt>
                <c:pt idx="3675">
                  <c:v>-142.74787131788193</c:v>
                </c:pt>
                <c:pt idx="3676">
                  <c:v>-143.10776179252224</c:v>
                </c:pt>
                <c:pt idx="3677">
                  <c:v>-143.47259516504275</c:v>
                </c:pt>
                <c:pt idx="3678">
                  <c:v>-143.84250822334494</c:v>
                </c:pt>
                <c:pt idx="3679">
                  <c:v>-144.2176435769872</c:v>
                </c:pt>
                <c:pt idx="3680">
                  <c:v>-144.59814999226674</c:v>
                </c:pt>
                <c:pt idx="3681">
                  <c:v>-144.98418275175976</c:v>
                </c:pt>
                <c:pt idx="3682">
                  <c:v>-145.3759040404947</c:v>
                </c:pt>
                <c:pt idx="3683">
                  <c:v>-145.77348336116927</c:v>
                </c:pt>
                <c:pt idx="3684">
                  <c:v>-146.17709798106418</c:v>
                </c:pt>
                <c:pt idx="3685">
                  <c:v>-146.58693341360299</c:v>
                </c:pt>
                <c:pt idx="3686">
                  <c:v>-147.00318393784153</c:v>
                </c:pt>
                <c:pt idx="3687">
                  <c:v>-147.42605315951263</c:v>
                </c:pt>
                <c:pt idx="3688">
                  <c:v>-147.85575461769804</c:v>
                </c:pt>
                <c:pt idx="3689">
                  <c:v>-148.29251244164146</c:v>
                </c:pt>
                <c:pt idx="3690">
                  <c:v>-148.73656206276129</c:v>
                </c:pt>
                <c:pt idx="3691">
                  <c:v>-149.18815098753268</c:v>
                </c:pt>
                <c:pt idx="3692">
                  <c:v>-149.64753963758432</c:v>
                </c:pt>
                <c:pt idx="3693">
                  <c:v>-150.11500226414773</c:v>
                </c:pt>
                <c:pt idx="3694">
                  <c:v>-150.59082794490854</c:v>
                </c:pt>
                <c:pt idx="3695">
                  <c:v>-151.0753216723233</c:v>
                </c:pt>
                <c:pt idx="3696">
                  <c:v>-151.56880554366279</c:v>
                </c:pt>
                <c:pt idx="3697">
                  <c:v>-152.0716200644182</c:v>
                </c:pt>
                <c:pt idx="3698">
                  <c:v>-152.58412557826955</c:v>
                </c:pt>
                <c:pt idx="3699">
                  <c:v>-153.10670383866363</c:v>
                </c:pt>
                <c:pt idx="3700">
                  <c:v>-153.63975973916922</c:v>
                </c:pt>
                <c:pt idx="3701">
                  <c:v>-154.18372322225076</c:v>
                </c:pt>
                <c:pt idx="3702">
                  <c:v>-154.73905138901449</c:v>
                </c:pt>
                <c:pt idx="3703">
                  <c:v>-155.30623083585579</c:v>
                </c:pt>
                <c:pt idx="3704">
                  <c:v>-155.88578024793603</c:v>
                </c:pt>
                <c:pt idx="3705">
                  <c:v>-156.47825328413899</c:v>
                </c:pt>
                <c:pt idx="3706">
                  <c:v>-157.08424179370812</c:v>
                </c:pt>
                <c:pt idx="3707">
                  <c:v>-157.70437941141321</c:v>
                </c:pt>
                <c:pt idx="3708">
                  <c:v>-158.33934558598838</c:v>
                </c:pt>
                <c:pt idx="3709">
                  <c:v>-158.98987010605089</c:v>
                </c:pt>
                <c:pt idx="3710">
                  <c:v>-159.6567381990935</c:v>
                </c:pt>
                <c:pt idx="3711">
                  <c:v>-160.34079629289712</c:v>
                </c:pt>
                <c:pt idx="3712">
                  <c:v>-161.0429585453804</c:v>
                </c:pt>
                <c:pt idx="3713">
                  <c:v>-161.76421426927405</c:v>
                </c:pt>
                <c:pt idx="3714">
                  <c:v>-162.50563640290784</c:v>
                </c:pt>
                <c:pt idx="3715">
                  <c:v>-163.2683912091245</c:v>
                </c:pt>
                <c:pt idx="3716">
                  <c:v>-164.05374942240559</c:v>
                </c:pt>
                <c:pt idx="3717">
                  <c:v>-164.86309911168615</c:v>
                </c:pt>
                <c:pt idx="3718">
                  <c:v>-165.69796058584612</c:v>
                </c:pt>
                <c:pt idx="3719">
                  <c:v>-166.56000374394097</c:v>
                </c:pt>
                <c:pt idx="3720">
                  <c:v>-167.45106836771208</c:v>
                </c:pt>
                <c:pt idx="3721">
                  <c:v>-168.37318797620821</c:v>
                </c:pt>
                <c:pt idx="3722">
                  <c:v>-169.32861802024809</c:v>
                </c:pt>
                <c:pt idx="3723">
                  <c:v>-170.31986940006723</c:v>
                </c:pt>
                <c:pt idx="3724">
                  <c:v>-171.34974855967332</c:v>
                </c:pt>
                <c:pt idx="3725">
                  <c:v>-172.42140576993404</c:v>
                </c:pt>
                <c:pt idx="3726">
                  <c:v>-173.53839369310859</c:v>
                </c:pt>
                <c:pt idx="3727">
                  <c:v>-174.70473897334591</c:v>
                </c:pt>
                <c:pt idx="3728">
                  <c:v>-175.92503049235711</c:v>
                </c:pt>
                <c:pt idx="3729">
                  <c:v>-177.20452917382448</c:v>
                </c:pt>
                <c:pt idx="3730">
                  <c:v>-178.54930597581728</c:v>
                </c:pt>
                <c:pt idx="3731">
                  <c:v>-179.966417226798</c:v>
                </c:pt>
                <c:pt idx="3732">
                  <c:v>-181.46413012976728</c:v>
                </c:pt>
                <c:pt idx="3733">
                  <c:v>-183.05221671093932</c:v>
                </c:pt>
                <c:pt idx="3734">
                  <c:v>-184.74234276219886</c:v>
                </c:pt>
                <c:pt idx="3735">
                  <c:v>-186.54859117668923</c:v>
                </c:pt>
                <c:pt idx="3736">
                  <c:v>-188.48817956673457</c:v>
                </c:pt>
                <c:pt idx="3737">
                  <c:v>-190.58246570543048</c:v>
                </c:pt>
                <c:pt idx="3738">
                  <c:v>-192.85839149691691</c:v>
                </c:pt>
                <c:pt idx="3739">
                  <c:v>-195.35061711924865</c:v>
                </c:pt>
                <c:pt idx="3740">
                  <c:v>-198.10478344031816</c:v>
                </c:pt>
                <c:pt idx="3741">
                  <c:v>-201.18270404919454</c:v>
                </c:pt>
                <c:pt idx="3742">
                  <c:v>-204.671042504647</c:v>
                </c:pt>
                <c:pt idx="3743">
                  <c:v>-208.69672389433015</c:v>
                </c:pt>
                <c:pt idx="3744">
                  <c:v>-213.45652504451866</c:v>
                </c:pt>
                <c:pt idx="3745">
                  <c:v>-219.28010458841896</c:v>
                </c:pt>
                <c:pt idx="3746">
                  <c:v>-226.785459925194</c:v>
                </c:pt>
                <c:pt idx="3747">
                  <c:v>-237.36001898670759</c:v>
                </c:pt>
                <c:pt idx="3748">
                  <c:v>-255.43095462469716</c:v>
                </c:pt>
                <c:pt idx="3749">
                  <c:v>-842.0205801491278</c:v>
                </c:pt>
                <c:pt idx="3750">
                  <c:v>-255.44938354805197</c:v>
                </c:pt>
                <c:pt idx="3751">
                  <c:v>-237.39687684912616</c:v>
                </c:pt>
                <c:pt idx="3752">
                  <c:v>-226.84074672905123</c:v>
                </c:pt>
                <c:pt idx="3753">
                  <c:v>-219.35382034089611</c:v>
                </c:pt>
                <c:pt idx="3754">
                  <c:v>-213.54866975585512</c:v>
                </c:pt>
                <c:pt idx="3755">
                  <c:v>-208.80729757755986</c:v>
                </c:pt>
                <c:pt idx="3756">
                  <c:v>-204.80004517549946</c:v>
                </c:pt>
                <c:pt idx="3757">
                  <c:v>-201.33013572605751</c:v>
                </c:pt>
                <c:pt idx="3758">
                  <c:v>-198.27064414424171</c:v>
                </c:pt>
                <c:pt idx="3759">
                  <c:v>-195.5349068739215</c:v>
                </c:pt>
                <c:pt idx="3760">
                  <c:v>-193.06111032867008</c:v>
                </c:pt>
                <c:pt idx="3761">
                  <c:v>-190.80361364323957</c:v>
                </c:pt>
                <c:pt idx="3762">
                  <c:v>-188.72775664220683</c:v>
                </c:pt>
                <c:pt idx="3763">
                  <c:v>-186.806597424074</c:v>
                </c:pt>
                <c:pt idx="3764">
                  <c:v>-185.0187782183819</c:v>
                </c:pt>
                <c:pt idx="3765">
                  <c:v>-183.34708141543911</c:v>
                </c:pt>
                <c:pt idx="3766">
                  <c:v>-181.77742412474223</c:v>
                </c:pt>
                <c:pt idx="3767">
                  <c:v>-180.29814055704227</c:v>
                </c:pt>
                <c:pt idx="3768">
                  <c:v>-178.89945868875785</c:v>
                </c:pt>
                <c:pt idx="3769">
                  <c:v>-177.57311131952827</c:v>
                </c:pt>
                <c:pt idx="3770">
                  <c:v>-176.31204212352287</c:v>
                </c:pt>
                <c:pt idx="3771">
                  <c:v>-175.11018014531109</c:v>
                </c:pt>
                <c:pt idx="3772">
                  <c:v>-173.96226446384617</c:v>
                </c:pt>
                <c:pt idx="3773">
                  <c:v>-172.86370620005036</c:v>
                </c:pt>
                <c:pt idx="3774">
                  <c:v>-171.81047871241299</c:v>
                </c:pt>
                <c:pt idx="3775">
                  <c:v>-170.7990293413105</c:v>
                </c:pt>
                <c:pt idx="3776">
                  <c:v>-169.826207818509</c:v>
                </c:pt>
                <c:pt idx="3777">
                  <c:v>-168.88920770263942</c:v>
                </c:pt>
                <c:pt idx="3778">
                  <c:v>-167.98551809610018</c:v>
                </c:pt>
                <c:pt idx="3779">
                  <c:v>-167.11288355070855</c:v>
                </c:pt>
                <c:pt idx="3780">
                  <c:v>-166.2692705500537</c:v>
                </c:pt>
                <c:pt idx="3781">
                  <c:v>-165.45283931502797</c:v>
                </c:pt>
                <c:pt idx="3782">
                  <c:v>-164.66191994921371</c:v>
                </c:pt>
                <c:pt idx="3783">
                  <c:v>-163.89499214636731</c:v>
                </c:pt>
                <c:pt idx="3784">
                  <c:v>-163.15066784018828</c:v>
                </c:pt>
                <c:pt idx="3785">
                  <c:v>-162.42767629883366</c:v>
                </c:pt>
                <c:pt idx="3786">
                  <c:v>-161.72485126209548</c:v>
                </c:pt>
                <c:pt idx="3787">
                  <c:v>-161.04111979428063</c:v>
                </c:pt>
                <c:pt idx="3788">
                  <c:v>-160.37549258529685</c:v>
                </c:pt>
                <c:pt idx="3789">
                  <c:v>-159.7270554798589</c:v>
                </c:pt>
                <c:pt idx="3790">
                  <c:v>-159.09496205282548</c:v>
                </c:pt>
                <c:pt idx="3791">
                  <c:v>-158.47842707934012</c:v>
                </c:pt>
                <c:pt idx="3792">
                  <c:v>-157.87672077342125</c:v>
                </c:pt>
                <c:pt idx="3793">
                  <c:v>-157.28916368897308</c:v>
                </c:pt>
                <c:pt idx="3794">
                  <c:v>-156.7151221938629</c:v>
                </c:pt>
                <c:pt idx="3795">
                  <c:v>-156.15400444148332</c:v>
                </c:pt>
                <c:pt idx="3796">
                  <c:v>-155.60525677558951</c:v>
                </c:pt>
                <c:pt idx="3797">
                  <c:v>-155.06836051365633</c:v>
                </c:pt>
                <c:pt idx="3798">
                  <c:v>-154.54282906192591</c:v>
                </c:pt>
                <c:pt idx="3799">
                  <c:v>-154.02820532193081</c:v>
                </c:pt>
                <c:pt idx="3800">
                  <c:v>-153.52405935384294</c:v>
                </c:pt>
                <c:pt idx="3801">
                  <c:v>-153.02998626673241</c:v>
                </c:pt>
                <c:pt idx="3802">
                  <c:v>-152.54560430979041</c:v>
                </c:pt>
                <c:pt idx="3803">
                  <c:v>-152.07055314197399</c:v>
                </c:pt>
                <c:pt idx="3804">
                  <c:v>-151.6044922604315</c:v>
                </c:pt>
                <c:pt idx="3805">
                  <c:v>-151.14709957052963</c:v>
                </c:pt>
                <c:pt idx="3806">
                  <c:v>-150.69807008245013</c:v>
                </c:pt>
                <c:pt idx="3807">
                  <c:v>-150.25711472114705</c:v>
                </c:pt>
                <c:pt idx="3808">
                  <c:v>-149.82395923802622</c:v>
                </c:pt>
                <c:pt idx="3809">
                  <c:v>-149.39834321409884</c:v>
                </c:pt>
                <c:pt idx="3810">
                  <c:v>-148.98001914552867</c:v>
                </c:pt>
                <c:pt idx="3811">
                  <c:v>-148.56875160353553</c:v>
                </c:pt>
                <c:pt idx="3812">
                  <c:v>-148.16431646151582</c:v>
                </c:pt>
                <c:pt idx="3813">
                  <c:v>-147.76650018302757</c:v>
                </c:pt>
                <c:pt idx="3814">
                  <c:v>-147.37509916497564</c:v>
                </c:pt>
                <c:pt idx="3815">
                  <c:v>-146.98991913094596</c:v>
                </c:pt>
                <c:pt idx="3816">
                  <c:v>-146.61077457015369</c:v>
                </c:pt>
                <c:pt idx="3817">
                  <c:v>-146.237488217958</c:v>
                </c:pt>
                <c:pt idx="3818">
                  <c:v>-145.86989057430219</c:v>
                </c:pt>
                <c:pt idx="3819">
                  <c:v>-145.50781945679699</c:v>
                </c:pt>
                <c:pt idx="3820">
                  <c:v>-145.15111958550742</c:v>
                </c:pt>
                <c:pt idx="3821">
                  <c:v>-144.79964219677686</c:v>
                </c:pt>
                <c:pt idx="3822">
                  <c:v>-144.45324468368688</c:v>
                </c:pt>
                <c:pt idx="3823">
                  <c:v>-144.11179026097795</c:v>
                </c:pt>
                <c:pt idx="3824">
                  <c:v>-143.77514765246076</c:v>
                </c:pt>
                <c:pt idx="3825">
                  <c:v>-143.4431907991306</c:v>
                </c:pt>
                <c:pt idx="3826">
                  <c:v>-143.11579858636122</c:v>
                </c:pt>
                <c:pt idx="3827">
                  <c:v>-142.79285458870012</c:v>
                </c:pt>
                <c:pt idx="3828">
                  <c:v>-142.47424683092083</c:v>
                </c:pt>
                <c:pt idx="3829">
                  <c:v>-142.15986756410425</c:v>
                </c:pt>
                <c:pt idx="3830">
                  <c:v>-141.84961305562902</c:v>
                </c:pt>
                <c:pt idx="3831">
                  <c:v>-141.54338339204736</c:v>
                </c:pt>
                <c:pt idx="3832">
                  <c:v>-141.24108229390822</c:v>
                </c:pt>
                <c:pt idx="3833">
                  <c:v>-140.94261694167014</c:v>
                </c:pt>
                <c:pt idx="3834">
                  <c:v>-140.6478978119155</c:v>
                </c:pt>
                <c:pt idx="3835">
                  <c:v>-140.35683852314401</c:v>
                </c:pt>
                <c:pt idx="3836">
                  <c:v>-140.06935569047988</c:v>
                </c:pt>
                <c:pt idx="3837">
                  <c:v>-139.78536878868272</c:v>
                </c:pt>
                <c:pt idx="3838">
                  <c:v>-139.50480002289763</c:v>
                </c:pt>
                <c:pt idx="3839">
                  <c:v>-139.22757420662808</c:v>
                </c:pt>
                <c:pt idx="3840">
                  <c:v>-138.95361864644781</c:v>
                </c:pt>
                <c:pt idx="3841">
                  <c:v>-138.68286303301696</c:v>
                </c:pt>
                <c:pt idx="3842">
                  <c:v>-138.41523933798697</c:v>
                </c:pt>
                <c:pt idx="3843">
                  <c:v>-138.15068171641968</c:v>
                </c:pt>
                <c:pt idx="3844">
                  <c:v>-137.88912641436968</c:v>
                </c:pt>
                <c:pt idx="3845">
                  <c:v>-137.63051168130579</c:v>
                </c:pt>
                <c:pt idx="3846">
                  <c:v>-137.37477768707015</c:v>
                </c:pt>
                <c:pt idx="3847">
                  <c:v>-137.12186644309691</c:v>
                </c:pt>
                <c:pt idx="3848">
                  <c:v>-136.87172172762823</c:v>
                </c:pt>
                <c:pt idx="3849">
                  <c:v>-136.62428901469104</c:v>
                </c:pt>
                <c:pt idx="3850">
                  <c:v>-136.37951540660643</c:v>
                </c:pt>
                <c:pt idx="3851">
                  <c:v>-136.13734956982202</c:v>
                </c:pt>
                <c:pt idx="3852">
                  <c:v>-135.8977416738781</c:v>
                </c:pt>
                <c:pt idx="3853">
                  <c:v>-135.6606433333198</c:v>
                </c:pt>
                <c:pt idx="3854">
                  <c:v>-135.42600755238954</c:v>
                </c:pt>
                <c:pt idx="3855">
                  <c:v>-135.19378867234099</c:v>
                </c:pt>
                <c:pt idx="3856">
                  <c:v>-134.96394232122648</c:v>
                </c:pt>
                <c:pt idx="3857">
                  <c:v>-134.73642536601983</c:v>
                </c:pt>
                <c:pt idx="3858">
                  <c:v>-134.51119586694648</c:v>
                </c:pt>
                <c:pt idx="3859">
                  <c:v>-134.28821303389702</c:v>
                </c:pt>
                <c:pt idx="3860">
                  <c:v>-134.06743718481584</c:v>
                </c:pt>
                <c:pt idx="3861">
                  <c:v>-133.84882970595436</c:v>
                </c:pt>
                <c:pt idx="3862">
                  <c:v>-133.63235301388954</c:v>
                </c:pt>
                <c:pt idx="3863">
                  <c:v>-133.41797051921867</c:v>
                </c:pt>
                <c:pt idx="3864">
                  <c:v>-133.20564659183788</c:v>
                </c:pt>
                <c:pt idx="3865">
                  <c:v>-132.99534652772238</c:v>
                </c:pt>
                <c:pt idx="3866">
                  <c:v>-132.78703651713647</c:v>
                </c:pt>
                <c:pt idx="3867">
                  <c:v>-132.58068361419174</c:v>
                </c:pt>
                <c:pt idx="3868">
                  <c:v>-132.37625570769345</c:v>
                </c:pt>
                <c:pt idx="3869">
                  <c:v>-132.17372149320536</c:v>
                </c:pt>
                <c:pt idx="3870">
                  <c:v>-131.97305044627265</c:v>
                </c:pt>
                <c:pt idx="3871">
                  <c:v>-131.77421279674888</c:v>
                </c:pt>
                <c:pt idx="3872">
                  <c:v>-131.57717950417029</c:v>
                </c:pt>
                <c:pt idx="3873">
                  <c:v>-131.38192223412511</c:v>
                </c:pt>
                <c:pt idx="3874">
                  <c:v>-131.18841333557577</c:v>
                </c:pt>
                <c:pt idx="3875">
                  <c:v>-130.99662581908089</c:v>
                </c:pt>
                <c:pt idx="3876">
                  <c:v>-130.80653333587981</c:v>
                </c:pt>
                <c:pt idx="3877">
                  <c:v>-130.61811015779844</c:v>
                </c:pt>
                <c:pt idx="3878">
                  <c:v>-130.43133115793466</c:v>
                </c:pt>
                <c:pt idx="3879">
                  <c:v>-130.24617179209056</c:v>
                </c:pt>
                <c:pt idx="3880">
                  <c:v>-130.06260808091776</c:v>
                </c:pt>
                <c:pt idx="3881">
                  <c:v>-129.88061659273791</c:v>
                </c:pt>
                <c:pt idx="3882">
                  <c:v>-129.70017442701541</c:v>
                </c:pt>
                <c:pt idx="3883">
                  <c:v>-129.5212591984471</c:v>
                </c:pt>
                <c:pt idx="3884">
                  <c:v>-129.34384902164274</c:v>
                </c:pt>
                <c:pt idx="3885">
                  <c:v>-129.16792249637354</c:v>
                </c:pt>
                <c:pt idx="3886">
                  <c:v>-128.99345869335815</c:v>
                </c:pt>
                <c:pt idx="3887">
                  <c:v>-128.82043714056672</c:v>
                </c:pt>
                <c:pt idx="3888">
                  <c:v>-128.64883781002067</c:v>
                </c:pt>
                <c:pt idx="3889">
                  <c:v>-128.47864110506328</c:v>
                </c:pt>
                <c:pt idx="3890">
                  <c:v>-128.30982784808447</c:v>
                </c:pt>
                <c:pt idx="3891">
                  <c:v>-128.14237926868054</c:v>
                </c:pt>
                <c:pt idx="3892">
                  <c:v>-127.97627699222629</c:v>
                </c:pt>
                <c:pt idx="3893">
                  <c:v>-127.81150302884924</c:v>
                </c:pt>
                <c:pt idx="3894">
                  <c:v>-127.64803976278188</c:v>
                </c:pt>
                <c:pt idx="3895">
                  <c:v>-127.48586994208156</c:v>
                </c:pt>
                <c:pt idx="3896">
                  <c:v>-127.32497666870206</c:v>
                </c:pt>
                <c:pt idx="3897">
                  <c:v>-127.16534338889954</c:v>
                </c:pt>
                <c:pt idx="3898">
                  <c:v>-127.00695388396286</c:v>
                </c:pt>
                <c:pt idx="3899">
                  <c:v>-126.84979226125469</c:v>
                </c:pt>
                <c:pt idx="3900">
                  <c:v>-126.69384294554845</c:v>
                </c:pt>
                <c:pt idx="3901">
                  <c:v>-126.53909067065207</c:v>
                </c:pt>
                <c:pt idx="3902">
                  <c:v>-126.38552047130742</c:v>
                </c:pt>
                <c:pt idx="3903">
                  <c:v>-126.23311767535151</c:v>
                </c:pt>
                <c:pt idx="3904">
                  <c:v>-126.08186789613308</c:v>
                </c:pt>
                <c:pt idx="3905">
                  <c:v>-125.93175702517252</c:v>
                </c:pt>
                <c:pt idx="3906">
                  <c:v>-125.78277122505563</c:v>
                </c:pt>
                <c:pt idx="3907">
                  <c:v>-125.63489692255479</c:v>
                </c:pt>
                <c:pt idx="3908">
                  <c:v>-125.48812080196495</c:v>
                </c:pt>
                <c:pt idx="3909">
                  <c:v>-125.3424297986497</c:v>
                </c:pt>
                <c:pt idx="3910">
                  <c:v>-125.19781109278901</c:v>
                </c:pt>
                <c:pt idx="3911">
                  <c:v>-125.054252103319</c:v>
                </c:pt>
                <c:pt idx="3912">
                  <c:v>-124.91174048205947</c:v>
                </c:pt>
                <c:pt idx="3913">
                  <c:v>-124.77026410802038</c:v>
                </c:pt>
                <c:pt idx="3914">
                  <c:v>-124.6298110818818</c:v>
                </c:pt>
                <c:pt idx="3915">
                  <c:v>-124.49036972064022</c:v>
                </c:pt>
                <c:pt idx="3916">
                  <c:v>-124.35192855241613</c:v>
                </c:pt>
                <c:pt idx="3917">
                  <c:v>-124.21447631141585</c:v>
                </c:pt>
                <c:pt idx="3918">
                  <c:v>-124.07800193304428</c:v>
                </c:pt>
                <c:pt idx="3919">
                  <c:v>-123.94249454916012</c:v>
                </c:pt>
                <c:pt idx="3920">
                  <c:v>-123.80794348347101</c:v>
                </c:pt>
                <c:pt idx="3921">
                  <c:v>-123.6743382470639</c:v>
                </c:pt>
                <c:pt idx="3922">
                  <c:v>-123.54166853406313</c:v>
                </c:pt>
                <c:pt idx="3923">
                  <c:v>-123.40992421741493</c:v>
                </c:pt>
                <c:pt idx="3924">
                  <c:v>-123.27909534479247</c:v>
                </c:pt>
                <c:pt idx="3925">
                  <c:v>-123.14917213461734</c:v>
                </c:pt>
                <c:pt idx="3926">
                  <c:v>-123.02014497219417</c:v>
                </c:pt>
                <c:pt idx="3927">
                  <c:v>-122.8920044059535</c:v>
                </c:pt>
                <c:pt idx="3928">
                  <c:v>-122.76474114380066</c:v>
                </c:pt>
                <c:pt idx="3929">
                  <c:v>-122.63834604956583</c:v>
                </c:pt>
                <c:pt idx="3930">
                  <c:v>-122.51281013955257</c:v>
                </c:pt>
                <c:pt idx="3931">
                  <c:v>-122.38812457918171</c:v>
                </c:pt>
                <c:pt idx="3932">
                  <c:v>-122.2642806797268</c:v>
                </c:pt>
                <c:pt idx="3933">
                  <c:v>-122.14126989513866</c:v>
                </c:pt>
                <c:pt idx="3934">
                  <c:v>-122.01908381895637</c:v>
                </c:pt>
                <c:pt idx="3935">
                  <c:v>-121.89771418130084</c:v>
                </c:pt>
                <c:pt idx="3936">
                  <c:v>-121.77715284594966</c:v>
                </c:pt>
                <c:pt idx="3937">
                  <c:v>-121.65739180748947</c:v>
                </c:pt>
                <c:pt idx="3938">
                  <c:v>-121.53842318854426</c:v>
                </c:pt>
                <c:pt idx="3939">
                  <c:v>-121.42023923707652</c:v>
                </c:pt>
                <c:pt idx="3940">
                  <c:v>-121.30283232375942</c:v>
                </c:pt>
                <c:pt idx="3941">
                  <c:v>-121.18619493941748</c:v>
                </c:pt>
                <c:pt idx="3942">
                  <c:v>-121.07031969253417</c:v>
                </c:pt>
                <c:pt idx="3943">
                  <c:v>-120.95519930682278</c:v>
                </c:pt>
                <c:pt idx="3944">
                  <c:v>-120.84082661886134</c:v>
                </c:pt>
                <c:pt idx="3945">
                  <c:v>-120.72719457578681</c:v>
                </c:pt>
                <c:pt idx="3946">
                  <c:v>-120.61429623304849</c:v>
                </c:pt>
                <c:pt idx="3947">
                  <c:v>-120.50212475221821</c:v>
                </c:pt>
                <c:pt idx="3948">
                  <c:v>-120.39067339885555</c:v>
                </c:pt>
                <c:pt idx="3949">
                  <c:v>-120.27993554042688</c:v>
                </c:pt>
                <c:pt idx="3950">
                  <c:v>-120.16990464427633</c:v>
                </c:pt>
                <c:pt idx="3951">
                  <c:v>-120.06057427564626</c:v>
                </c:pt>
                <c:pt idx="3952">
                  <c:v>-119.95193809574789</c:v>
                </c:pt>
                <c:pt idx="3953">
                  <c:v>-119.84398985987892</c:v>
                </c:pt>
                <c:pt idx="3954">
                  <c:v>-119.73672341558608</c:v>
                </c:pt>
                <c:pt idx="3955">
                  <c:v>-119.63013270087433</c:v>
                </c:pt>
                <c:pt idx="3956">
                  <c:v>-119.52421174245814</c:v>
                </c:pt>
                <c:pt idx="3957">
                  <c:v>-119.41895465405476</c:v>
                </c:pt>
                <c:pt idx="3958">
                  <c:v>-119.31435563471956</c:v>
                </c:pt>
                <c:pt idx="3959">
                  <c:v>-119.21040896722005</c:v>
                </c:pt>
                <c:pt idx="3960">
                  <c:v>-119.10710901644902</c:v>
                </c:pt>
                <c:pt idx="3961">
                  <c:v>-119.00445022787534</c:v>
                </c:pt>
                <c:pt idx="3962">
                  <c:v>-118.90242712603046</c:v>
                </c:pt>
                <c:pt idx="3963">
                  <c:v>-118.80103431303144</c:v>
                </c:pt>
                <c:pt idx="3964">
                  <c:v>-118.70026646713791</c:v>
                </c:pt>
                <c:pt idx="3965">
                  <c:v>-118.60011834134187</c:v>
                </c:pt>
                <c:pt idx="3966">
                  <c:v>-118.50058476199143</c:v>
                </c:pt>
                <c:pt idx="3967">
                  <c:v>-118.40166062744535</c:v>
                </c:pt>
                <c:pt idx="3968">
                  <c:v>-118.30334090675792</c:v>
                </c:pt>
                <c:pt idx="3969">
                  <c:v>-118.20562063839537</c:v>
                </c:pt>
                <c:pt idx="3970">
                  <c:v>-118.10849492897948</c:v>
                </c:pt>
                <c:pt idx="3971">
                  <c:v>-118.01195895206112</c:v>
                </c:pt>
                <c:pt idx="3972">
                  <c:v>-117.9160079469208</c:v>
                </c:pt>
                <c:pt idx="3973">
                  <c:v>-117.82063721739544</c:v>
                </c:pt>
                <c:pt idx="3974">
                  <c:v>-117.7258421307325</c:v>
                </c:pt>
                <c:pt idx="3975">
                  <c:v>-117.63161811646881</c:v>
                </c:pt>
                <c:pt idx="3976">
                  <c:v>-117.5379606653337</c:v>
                </c:pt>
                <c:pt idx="3977">
                  <c:v>-117.44486532817751</c:v>
                </c:pt>
                <c:pt idx="3978">
                  <c:v>-117.35232771492267</c:v>
                </c:pt>
                <c:pt idx="3979">
                  <c:v>-117.26034349353732</c:v>
                </c:pt>
                <c:pt idx="3980">
                  <c:v>-117.16890838903259</c:v>
                </c:pt>
                <c:pt idx="3981">
                  <c:v>-117.07801818248006</c:v>
                </c:pt>
                <c:pt idx="3982">
                  <c:v>-116.98766871005088</c:v>
                </c:pt>
                <c:pt idx="3983">
                  <c:v>-116.8978558620764</c:v>
                </c:pt>
                <c:pt idx="3984">
                  <c:v>-116.80857558212695</c:v>
                </c:pt>
                <c:pt idx="3985">
                  <c:v>-116.71982386611208</c:v>
                </c:pt>
                <c:pt idx="3986">
                  <c:v>-116.63159676139891</c:v>
                </c:pt>
                <c:pt idx="3987">
                  <c:v>-116.54389036594858</c:v>
                </c:pt>
                <c:pt idx="3988">
                  <c:v>-116.4567008274723</c:v>
                </c:pt>
                <c:pt idx="3989">
                  <c:v>-116.37002434260347</c:v>
                </c:pt>
                <c:pt idx="3990">
                  <c:v>-116.28385715608778</c:v>
                </c:pt>
                <c:pt idx="3991">
                  <c:v>-116.19819555999044</c:v>
                </c:pt>
                <c:pt idx="3992">
                  <c:v>-116.11303589291899</c:v>
                </c:pt>
                <c:pt idx="3993">
                  <c:v>-116.02837453926219</c:v>
                </c:pt>
                <c:pt idx="3994">
                  <c:v>-115.94420792844556</c:v>
                </c:pt>
                <c:pt idx="3995">
                  <c:v>-115.86053253420016</c:v>
                </c:pt>
                <c:pt idx="3996">
                  <c:v>-115.77734487384845</c:v>
                </c:pt>
                <c:pt idx="3997">
                  <c:v>-115.69464150760261</c:v>
                </c:pt>
                <c:pt idx="3998">
                  <c:v>-115.61241903787808</c:v>
                </c:pt>
                <c:pt idx="3999">
                  <c:v>-115.53067410862108</c:v>
                </c:pt>
                <c:pt idx="4000">
                  <c:v>-115.44940340464854</c:v>
                </c:pt>
                <c:pt idx="4001">
                  <c:v>-115.36860365100181</c:v>
                </c:pt>
                <c:pt idx="4002">
                  <c:v>-115.28827161231369</c:v>
                </c:pt>
                <c:pt idx="4003">
                  <c:v>-115.20840409218681</c:v>
                </c:pt>
                <c:pt idx="4004">
                  <c:v>-115.12899793258484</c:v>
                </c:pt>
                <c:pt idx="4005">
                  <c:v>-115.0500500132361</c:v>
                </c:pt>
                <c:pt idx="4006">
                  <c:v>-114.97155725104784</c:v>
                </c:pt>
                <c:pt idx="4007">
                  <c:v>-114.89351659953257</c:v>
                </c:pt>
                <c:pt idx="4008">
                  <c:v>-114.81592504824536</c:v>
                </c:pt>
                <c:pt idx="4009">
                  <c:v>-114.73877962223169</c:v>
                </c:pt>
                <c:pt idx="4010">
                  <c:v>-114.66207738148671</c:v>
                </c:pt>
                <c:pt idx="4011">
                  <c:v>-114.58581542042384</c:v>
                </c:pt>
                <c:pt idx="4012">
                  <c:v>-114.50999086735395</c:v>
                </c:pt>
                <c:pt idx="4013">
                  <c:v>-114.43460088397508</c:v>
                </c:pt>
                <c:pt idx="4014">
                  <c:v>-114.35964266487051</c:v>
                </c:pt>
                <c:pt idx="4015">
                  <c:v>-114.28511343701742</c:v>
                </c:pt>
                <c:pt idx="4016">
                  <c:v>-114.21101045930421</c:v>
                </c:pt>
                <c:pt idx="4017">
                  <c:v>-114.13733102205711</c:v>
                </c:pt>
                <c:pt idx="4018">
                  <c:v>-114.06407244657545</c:v>
                </c:pt>
                <c:pt idx="4019">
                  <c:v>-113.99123208467569</c:v>
                </c:pt>
                <c:pt idx="4020">
                  <c:v>-113.91880731824379</c:v>
                </c:pt>
                <c:pt idx="4021">
                  <c:v>-113.846795558796</c:v>
                </c:pt>
                <c:pt idx="4022">
                  <c:v>-113.77519424704754</c:v>
                </c:pt>
                <c:pt idx="4023">
                  <c:v>-113.70400085248909</c:v>
                </c:pt>
                <c:pt idx="4024">
                  <c:v>-113.63321287297168</c:v>
                </c:pt>
                <c:pt idx="4025">
                  <c:v>-113.56282783429816</c:v>
                </c:pt>
                <c:pt idx="4026">
                  <c:v>-113.49284328982262</c:v>
                </c:pt>
                <c:pt idx="4027">
                  <c:v>-113.42325682005718</c:v>
                </c:pt>
                <c:pt idx="4028">
                  <c:v>-113.35406603228542</c:v>
                </c:pt>
                <c:pt idx="4029">
                  <c:v>-113.28526856018307</c:v>
                </c:pt>
                <c:pt idx="4030">
                  <c:v>-113.21686206344535</c:v>
                </c:pt>
                <c:pt idx="4031">
                  <c:v>-113.14884422742097</c:v>
                </c:pt>
                <c:pt idx="4032">
                  <c:v>-113.08121276275251</c:v>
                </c:pt>
                <c:pt idx="4033">
                  <c:v>-113.0139654050235</c:v>
                </c:pt>
                <c:pt idx="4034">
                  <c:v>-112.94709991441124</c:v>
                </c:pt>
                <c:pt idx="4035">
                  <c:v>-112.88061407534613</c:v>
                </c:pt>
                <c:pt idx="4036">
                  <c:v>-112.81450569617664</c:v>
                </c:pt>
                <c:pt idx="4037">
                  <c:v>-112.74877260884043</c:v>
                </c:pt>
                <c:pt idx="4038">
                  <c:v>-112.68341266854094</c:v>
                </c:pt>
                <c:pt idx="4039">
                  <c:v>-112.6184237534297</c:v>
                </c:pt>
                <c:pt idx="4040">
                  <c:v>-112.55380376429402</c:v>
                </c:pt>
                <c:pt idx="4041">
                  <c:v>-112.48955062425027</c:v>
                </c:pt>
                <c:pt idx="4042">
                  <c:v>-112.42566227844218</c:v>
                </c:pt>
                <c:pt idx="4043">
                  <c:v>-112.36213669374439</c:v>
                </c:pt>
                <c:pt idx="4044">
                  <c:v>-112.29897185847111</c:v>
                </c:pt>
                <c:pt idx="4045">
                  <c:v>-112.23616578208967</c:v>
                </c:pt>
                <c:pt idx="4046">
                  <c:v>-112.17371649493879</c:v>
                </c:pt>
                <c:pt idx="4047">
                  <c:v>-112.11162204795193</c:v>
                </c:pt>
                <c:pt idx="4048">
                  <c:v>-112.04988051238489</c:v>
                </c:pt>
                <c:pt idx="4049">
                  <c:v>-111.98848997954835</c:v>
                </c:pt>
                <c:pt idx="4050">
                  <c:v>-111.92744856054459</c:v>
                </c:pt>
                <c:pt idx="4051">
                  <c:v>-111.86675438600872</c:v>
                </c:pt>
                <c:pt idx="4052">
                  <c:v>-111.80640560585418</c:v>
                </c:pt>
                <c:pt idx="4053">
                  <c:v>-111.74640038902264</c:v>
                </c:pt>
                <c:pt idx="4054">
                  <c:v>-111.6867369232374</c:v>
                </c:pt>
                <c:pt idx="4055">
                  <c:v>-111.6274134147617</c:v>
                </c:pt>
                <c:pt idx="4056">
                  <c:v>-111.56842808816063</c:v>
                </c:pt>
                <c:pt idx="4057">
                  <c:v>-111.50977918606631</c:v>
                </c:pt>
                <c:pt idx="4058">
                  <c:v>-111.45146496894803</c:v>
                </c:pt>
                <c:pt idx="4059">
                  <c:v>-111.39348371488545</c:v>
                </c:pt>
                <c:pt idx="4060">
                  <c:v>-111.33583371934519</c:v>
                </c:pt>
                <c:pt idx="4061">
                  <c:v>-111.27851329496187</c:v>
                </c:pt>
                <c:pt idx="4062">
                  <c:v>-111.22152077132188</c:v>
                </c:pt>
                <c:pt idx="4063">
                  <c:v>-111.16485449475113</c:v>
                </c:pt>
                <c:pt idx="4064">
                  <c:v>-111.10851282810593</c:v>
                </c:pt>
                <c:pt idx="4065">
                  <c:v>-111.05249415056716</c:v>
                </c:pt>
                <c:pt idx="4066">
                  <c:v>-110.99679685743794</c:v>
                </c:pt>
                <c:pt idx="4067">
                  <c:v>-110.94141935994458</c:v>
                </c:pt>
                <c:pt idx="4068">
                  <c:v>-110.88636008503991</c:v>
                </c:pt>
                <c:pt idx="4069">
                  <c:v>-110.83161747521079</c:v>
                </c:pt>
                <c:pt idx="4070">
                  <c:v>-110.77718998828813</c:v>
                </c:pt>
                <c:pt idx="4071">
                  <c:v>-110.72307609725932</c:v>
                </c:pt>
                <c:pt idx="4072">
                  <c:v>-110.6692742900849</c:v>
                </c:pt>
                <c:pt idx="4073">
                  <c:v>-110.61578306951668</c:v>
                </c:pt>
                <c:pt idx="4074">
                  <c:v>-110.56260095291967</c:v>
                </c:pt>
                <c:pt idx="4075">
                  <c:v>-110.50972647209646</c:v>
                </c:pt>
                <c:pt idx="4076">
                  <c:v>-110.45715817311392</c:v>
                </c:pt>
                <c:pt idx="4077">
                  <c:v>-110.40489461613328</c:v>
                </c:pt>
                <c:pt idx="4078">
                  <c:v>-110.35293437524234</c:v>
                </c:pt>
                <c:pt idx="4079">
                  <c:v>-110.30127603829015</c:v>
                </c:pt>
                <c:pt idx="4080">
                  <c:v>-110.24991820672466</c:v>
                </c:pt>
                <c:pt idx="4081">
                  <c:v>-110.19885949543259</c:v>
                </c:pt>
                <c:pt idx="4082">
                  <c:v>-110.14809853258136</c:v>
                </c:pt>
                <c:pt idx="4083">
                  <c:v>-110.09763395946436</c:v>
                </c:pt>
                <c:pt idx="4084">
                  <c:v>-110.04746443034747</c:v>
                </c:pt>
                <c:pt idx="4085">
                  <c:v>-109.99758861231849</c:v>
                </c:pt>
                <c:pt idx="4086">
                  <c:v>-109.94800518513901</c:v>
                </c:pt>
                <c:pt idx="4087">
                  <c:v>-109.89871284109772</c:v>
                </c:pt>
                <c:pt idx="4088">
                  <c:v>-109.84971028486677</c:v>
                </c:pt>
                <c:pt idx="4089">
                  <c:v>-109.80099623335985</c:v>
                </c:pt>
                <c:pt idx="4090">
                  <c:v>-109.75256941559212</c:v>
                </c:pt>
                <c:pt idx="4091">
                  <c:v>-109.70442857254278</c:v>
                </c:pt>
                <c:pt idx="4092">
                  <c:v>-109.65657245701934</c:v>
                </c:pt>
                <c:pt idx="4093">
                  <c:v>-109.60899983352368</c:v>
                </c:pt>
                <c:pt idx="4094">
                  <c:v>-109.56170947812082</c:v>
                </c:pt>
                <c:pt idx="4095">
                  <c:v>-109.51470017830854</c:v>
                </c:pt>
                <c:pt idx="4096">
                  <c:v>-109.4679707328898</c:v>
                </c:pt>
                <c:pt idx="4097">
                  <c:v>-109.4215199518467</c:v>
                </c:pt>
                <c:pt idx="4098">
                  <c:v>-109.37534665621611</c:v>
                </c:pt>
                <c:pt idx="4099">
                  <c:v>-109.32944967796726</c:v>
                </c:pt>
                <c:pt idx="4100">
                  <c:v>-109.28382785988137</c:v>
                </c:pt>
                <c:pt idx="4101">
                  <c:v>-109.23848005543212</c:v>
                </c:pt>
                <c:pt idx="4102">
                  <c:v>-109.19340512866914</c:v>
                </c:pt>
                <c:pt idx="4103">
                  <c:v>-109.14860195410199</c:v>
                </c:pt>
                <c:pt idx="4104">
                  <c:v>-109.10406941658633</c:v>
                </c:pt>
                <c:pt idx="4105">
                  <c:v>-109.05980641121195</c:v>
                </c:pt>
                <c:pt idx="4106">
                  <c:v>-109.01581184319173</c:v>
                </c:pt>
                <c:pt idx="4107">
                  <c:v>-108.97208462775274</c:v>
                </c:pt>
                <c:pt idx="4108">
                  <c:v>-108.9286236900287</c:v>
                </c:pt>
                <c:pt idx="4109">
                  <c:v>-108.88542796495386</c:v>
                </c:pt>
                <c:pt idx="4110">
                  <c:v>-108.84249639715844</c:v>
                </c:pt>
                <c:pt idx="4111">
                  <c:v>-108.79982794086565</c:v>
                </c:pt>
                <c:pt idx="4112">
                  <c:v>-108.75742155978986</c:v>
                </c:pt>
                <c:pt idx="4113">
                  <c:v>-108.71527622703668</c:v>
                </c:pt>
                <c:pt idx="4114">
                  <c:v>-108.67339092500386</c:v>
                </c:pt>
                <c:pt idx="4115">
                  <c:v>-108.63176464528387</c:v>
                </c:pt>
                <c:pt idx="4116">
                  <c:v>-108.59039638856802</c:v>
                </c:pt>
                <c:pt idx="4117">
                  <c:v>-108.54928516455149</c:v>
                </c:pt>
                <c:pt idx="4118">
                  <c:v>-108.5084299918399</c:v>
                </c:pt>
                <c:pt idx="4119">
                  <c:v>-108.46782989785719</c:v>
                </c:pt>
                <c:pt idx="4120">
                  <c:v>-108.42748391875462</c:v>
                </c:pt>
                <c:pt idx="4121">
                  <c:v>-108.38739109932121</c:v>
                </c:pt>
                <c:pt idx="4122">
                  <c:v>-108.34755049289527</c:v>
                </c:pt>
                <c:pt idx="4123">
                  <c:v>-108.30796116127711</c:v>
                </c:pt>
                <c:pt idx="4124">
                  <c:v>-108.26862217464311</c:v>
                </c:pt>
                <c:pt idx="4125">
                  <c:v>-108.22953261146074</c:v>
                </c:pt>
                <c:pt idx="4126">
                  <c:v>-108.19069155840475</c:v>
                </c:pt>
                <c:pt idx="4127">
                  <c:v>-108.15209811027491</c:v>
                </c:pt>
                <c:pt idx="4128">
                  <c:v>-108.11375136991418</c:v>
                </c:pt>
                <c:pt idx="4129">
                  <c:v>-108.07565044812851</c:v>
                </c:pt>
                <c:pt idx="4130">
                  <c:v>-108.03779446360744</c:v>
                </c:pt>
                <c:pt idx="4131">
                  <c:v>-108.00018254284595</c:v>
                </c:pt>
                <c:pt idx="4132">
                  <c:v>-107.96281382006717</c:v>
                </c:pt>
                <c:pt idx="4133">
                  <c:v>-107.92568743714629</c:v>
                </c:pt>
                <c:pt idx="4134">
                  <c:v>-107.88880254353535</c:v>
                </c:pt>
                <c:pt idx="4135">
                  <c:v>-107.85215829618916</c:v>
                </c:pt>
                <c:pt idx="4136">
                  <c:v>-107.81575385949201</c:v>
                </c:pt>
                <c:pt idx="4137">
                  <c:v>-107.77958840518568</c:v>
                </c:pt>
                <c:pt idx="4138">
                  <c:v>-107.7436611122978</c:v>
                </c:pt>
                <c:pt idx="4139">
                  <c:v>-107.70797116707205</c:v>
                </c:pt>
                <c:pt idx="4140">
                  <c:v>-107.67251776289834</c:v>
                </c:pt>
                <c:pt idx="4141">
                  <c:v>-107.63730010024454</c:v>
                </c:pt>
                <c:pt idx="4142">
                  <c:v>-107.60231738658891</c:v>
                </c:pt>
                <c:pt idx="4143">
                  <c:v>-107.56756883635327</c:v>
                </c:pt>
                <c:pt idx="4144">
                  <c:v>-107.53305367083735</c:v>
                </c:pt>
                <c:pt idx="4145">
                  <c:v>-107.49877111815367</c:v>
                </c:pt>
                <c:pt idx="4146">
                  <c:v>-107.46472041316346</c:v>
                </c:pt>
                <c:pt idx="4147">
                  <c:v>-107.43090079741339</c:v>
                </c:pt>
                <c:pt idx="4148">
                  <c:v>-107.39731151907311</c:v>
                </c:pt>
                <c:pt idx="4149">
                  <c:v>-107.36395183287354</c:v>
                </c:pt>
                <c:pt idx="4150">
                  <c:v>-107.33082100004593</c:v>
                </c:pt>
                <c:pt idx="4151">
                  <c:v>-107.29791828826198</c:v>
                </c:pt>
                <c:pt idx="4152">
                  <c:v>-107.26524297157425</c:v>
                </c:pt>
                <c:pt idx="4153">
                  <c:v>-107.23279433035789</c:v>
                </c:pt>
                <c:pt idx="4154">
                  <c:v>-107.20057165125255</c:v>
                </c:pt>
                <c:pt idx="4155">
                  <c:v>-107.16857422710552</c:v>
                </c:pt>
                <c:pt idx="4156">
                  <c:v>-107.13680135691536</c:v>
                </c:pt>
                <c:pt idx="4157">
                  <c:v>-107.10525234577604</c:v>
                </c:pt>
                <c:pt idx="4158">
                  <c:v>-107.07392650482242</c:v>
                </c:pt>
                <c:pt idx="4159">
                  <c:v>-107.04282315117578</c:v>
                </c:pt>
                <c:pt idx="4160">
                  <c:v>-107.01194160789024</c:v>
                </c:pt>
                <c:pt idx="4161">
                  <c:v>-106.98128120390001</c:v>
                </c:pt>
                <c:pt idx="4162">
                  <c:v>-106.95084127396736</c:v>
                </c:pt>
                <c:pt idx="4163">
                  <c:v>-106.92062115863067</c:v>
                </c:pt>
                <c:pt idx="4164">
                  <c:v>-106.89062020415395</c:v>
                </c:pt>
                <c:pt idx="4165">
                  <c:v>-106.86083776247639</c:v>
                </c:pt>
                <c:pt idx="4166">
                  <c:v>-106.83127319116281</c:v>
                </c:pt>
                <c:pt idx="4167">
                  <c:v>-106.80192585335469</c:v>
                </c:pt>
                <c:pt idx="4168">
                  <c:v>-106.77279511772167</c:v>
                </c:pt>
                <c:pt idx="4169">
                  <c:v>-106.74388035841395</c:v>
                </c:pt>
                <c:pt idx="4170">
                  <c:v>-106.71518095501507</c:v>
                </c:pt>
                <c:pt idx="4171">
                  <c:v>-106.68669629249513</c:v>
                </c:pt>
                <c:pt idx="4172">
                  <c:v>-106.65842576116506</c:v>
                </c:pt>
                <c:pt idx="4173">
                  <c:v>-106.63036875663103</c:v>
                </c:pt>
                <c:pt idx="4174">
                  <c:v>-106.60252467974951</c:v>
                </c:pt>
                <c:pt idx="4175">
                  <c:v>-106.57489293658323</c:v>
                </c:pt>
                <c:pt idx="4176">
                  <c:v>-106.54747293835698</c:v>
                </c:pt>
                <c:pt idx="4177">
                  <c:v>-106.52026410141471</c:v>
                </c:pt>
                <c:pt idx="4178">
                  <c:v>-106.49326584717683</c:v>
                </c:pt>
                <c:pt idx="4179">
                  <c:v>-106.46647760209783</c:v>
                </c:pt>
                <c:pt idx="4180">
                  <c:v>-106.43989879762475</c:v>
                </c:pt>
                <c:pt idx="4181">
                  <c:v>-106.41352887015614</c:v>
                </c:pt>
                <c:pt idx="4182">
                  <c:v>-106.3873672610012</c:v>
                </c:pt>
                <c:pt idx="4183">
                  <c:v>-106.36141341633979</c:v>
                </c:pt>
                <c:pt idx="4184">
                  <c:v>-106.33566678718284</c:v>
                </c:pt>
                <c:pt idx="4185">
                  <c:v>-106.31012682933297</c:v>
                </c:pt>
                <c:pt idx="4186">
                  <c:v>-106.28479300334612</c:v>
                </c:pt>
                <c:pt idx="4187">
                  <c:v>-106.25966477449302</c:v>
                </c:pt>
                <c:pt idx="4188">
                  <c:v>-106.23474161272165</c:v>
                </c:pt>
                <c:pt idx="4189">
                  <c:v>-106.21002299261997</c:v>
                </c:pt>
                <c:pt idx="4190">
                  <c:v>-106.1855083933789</c:v>
                </c:pt>
                <c:pt idx="4191">
                  <c:v>-106.16119729875615</c:v>
                </c:pt>
                <c:pt idx="4192">
                  <c:v>-106.13708919704023</c:v>
                </c:pt>
                <c:pt idx="4193">
                  <c:v>-106.11318358101482</c:v>
                </c:pt>
                <c:pt idx="4194">
                  <c:v>-106.08947994792392</c:v>
                </c:pt>
                <c:pt idx="4195">
                  <c:v>-106.06597779943699</c:v>
                </c:pt>
                <c:pt idx="4196">
                  <c:v>-106.0426766416148</c:v>
                </c:pt>
                <c:pt idx="4197">
                  <c:v>-106.01957598487576</c:v>
                </c:pt>
                <c:pt idx="4198">
                  <c:v>-105.99667534396227</c:v>
                </c:pt>
                <c:pt idx="4199">
                  <c:v>-105.97397423790785</c:v>
                </c:pt>
                <c:pt idx="4200">
                  <c:v>-105.95147219000464</c:v>
                </c:pt>
                <c:pt idx="4201">
                  <c:v>-105.929168727771</c:v>
                </c:pt>
                <c:pt idx="4202">
                  <c:v>-105.90706338291976</c:v>
                </c:pt>
                <c:pt idx="4203">
                  <c:v>-105.88515569132691</c:v>
                </c:pt>
                <c:pt idx="4204">
                  <c:v>-105.86344519300033</c:v>
                </c:pt>
                <c:pt idx="4205">
                  <c:v>-105.84193143204935</c:v>
                </c:pt>
                <c:pt idx="4206">
                  <c:v>-105.8206139566542</c:v>
                </c:pt>
                <c:pt idx="4207">
                  <c:v>-105.79949231903618</c:v>
                </c:pt>
                <c:pt idx="4208">
                  <c:v>-105.77856607542816</c:v>
                </c:pt>
                <c:pt idx="4209">
                  <c:v>-105.75783478604522</c:v>
                </c:pt>
                <c:pt idx="4210">
                  <c:v>-105.73729801505579</c:v>
                </c:pt>
                <c:pt idx="4211">
                  <c:v>-105.71695533055315</c:v>
                </c:pt>
                <c:pt idx="4212">
                  <c:v>-105.69680630452729</c:v>
                </c:pt>
                <c:pt idx="4213">
                  <c:v>-105.67685051283691</c:v>
                </c:pt>
                <c:pt idx="4214">
                  <c:v>-105.65708753518213</c:v>
                </c:pt>
                <c:pt idx="4215">
                  <c:v>-105.63751695507705</c:v>
                </c:pt>
                <c:pt idx="4216">
                  <c:v>-105.61813835982318</c:v>
                </c:pt>
                <c:pt idx="4217">
                  <c:v>-105.59895134048263</c:v>
                </c:pt>
                <c:pt idx="4218">
                  <c:v>-105.57995549185205</c:v>
                </c:pt>
                <c:pt idx="4219">
                  <c:v>-105.56115041243672</c:v>
                </c:pt>
                <c:pt idx="4220">
                  <c:v>-105.54253570442498</c:v>
                </c:pt>
                <c:pt idx="4221">
                  <c:v>-105.52411097366281</c:v>
                </c:pt>
                <c:pt idx="4222">
                  <c:v>-105.50587582962908</c:v>
                </c:pt>
                <c:pt idx="4223">
                  <c:v>-105.48782988541069</c:v>
                </c:pt>
                <c:pt idx="4224">
                  <c:v>-105.46997275767825</c:v>
                </c:pt>
                <c:pt idx="4225">
                  <c:v>-105.45230406666204</c:v>
                </c:pt>
                <c:pt idx="4226">
                  <c:v>-105.43482343612814</c:v>
                </c:pt>
                <c:pt idx="4227">
                  <c:v>-105.41753049335502</c:v>
                </c:pt>
                <c:pt idx="4228">
                  <c:v>-105.4004248691102</c:v>
                </c:pt>
                <c:pt idx="4229">
                  <c:v>-105.38350619762736</c:v>
                </c:pt>
                <c:pt idx="4230">
                  <c:v>-105.36677411658377</c:v>
                </c:pt>
                <c:pt idx="4231">
                  <c:v>-105.35022826707772</c:v>
                </c:pt>
                <c:pt idx="4232">
                  <c:v>-105.33386829360651</c:v>
                </c:pt>
                <c:pt idx="4233">
                  <c:v>-105.31769384404458</c:v>
                </c:pt>
                <c:pt idx="4234">
                  <c:v>-105.30170456962192</c:v>
                </c:pt>
                <c:pt idx="4235">
                  <c:v>-105.28590012490272</c:v>
                </c:pt>
                <c:pt idx="4236">
                  <c:v>-105.27028016776435</c:v>
                </c:pt>
                <c:pt idx="4237">
                  <c:v>-105.25484435937651</c:v>
                </c:pt>
                <c:pt idx="4238">
                  <c:v>-105.23959236418062</c:v>
                </c:pt>
                <c:pt idx="4239">
                  <c:v>-105.22452384986963</c:v>
                </c:pt>
                <c:pt idx="4240">
                  <c:v>-105.20963848736795</c:v>
                </c:pt>
                <c:pt idx="4241">
                  <c:v>-105.19493595081147</c:v>
                </c:pt>
                <c:pt idx="4242">
                  <c:v>-105.18041591752818</c:v>
                </c:pt>
                <c:pt idx="4243">
                  <c:v>-105.16607806801872</c:v>
                </c:pt>
                <c:pt idx="4244">
                  <c:v>-105.15192208593736</c:v>
                </c:pt>
                <c:pt idx="4245">
                  <c:v>-105.13794765807307</c:v>
                </c:pt>
                <c:pt idx="4246">
                  <c:v>-105.12415447433092</c:v>
                </c:pt>
                <c:pt idx="4247">
                  <c:v>-105.11054222771369</c:v>
                </c:pt>
                <c:pt idx="4248">
                  <c:v>-105.0971106143037</c:v>
                </c:pt>
                <c:pt idx="4249">
                  <c:v>-105.08385933324483</c:v>
                </c:pt>
                <c:pt idx="4250">
                  <c:v>-105.0707880867248</c:v>
                </c:pt>
                <c:pt idx="4251">
                  <c:v>-105.05789657995774</c:v>
                </c:pt>
                <c:pt idx="4252">
                  <c:v>-105.04518452116673</c:v>
                </c:pt>
                <c:pt idx="4253">
                  <c:v>-105.03265162156694</c:v>
                </c:pt>
                <c:pt idx="4254">
                  <c:v>-105.02029759534864</c:v>
                </c:pt>
                <c:pt idx="4255">
                  <c:v>-105.00812215966053</c:v>
                </c:pt>
                <c:pt idx="4256">
                  <c:v>-104.99612503459343</c:v>
                </c:pt>
                <c:pt idx="4257">
                  <c:v>-104.98430594316397</c:v>
                </c:pt>
                <c:pt idx="4258">
                  <c:v>-104.97266461129846</c:v>
                </c:pt>
                <c:pt idx="4259">
                  <c:v>-104.96120076781732</c:v>
                </c:pt>
                <c:pt idx="4260">
                  <c:v>-104.94991414441918</c:v>
                </c:pt>
                <c:pt idx="4261">
                  <c:v>-104.93880447566565</c:v>
                </c:pt>
                <c:pt idx="4262">
                  <c:v>-104.92787149896604</c:v>
                </c:pt>
                <c:pt idx="4263">
                  <c:v>-104.91711495456229</c:v>
                </c:pt>
                <c:pt idx="4264">
                  <c:v>-104.90653458551412</c:v>
                </c:pt>
                <c:pt idx="4265">
                  <c:v>-104.89613013768454</c:v>
                </c:pt>
                <c:pt idx="4266">
                  <c:v>-104.88590135972512</c:v>
                </c:pt>
                <c:pt idx="4267">
                  <c:v>-104.875848003062</c:v>
                </c:pt>
                <c:pt idx="4268">
                  <c:v>-104.86596982188161</c:v>
                </c:pt>
                <c:pt idx="4269">
                  <c:v>-104.85626657311681</c:v>
                </c:pt>
                <c:pt idx="4270">
                  <c:v>-104.84673801643328</c:v>
                </c:pt>
                <c:pt idx="4271">
                  <c:v>-104.83738391421585</c:v>
                </c:pt>
                <c:pt idx="4272">
                  <c:v>-104.82820403155516</c:v>
                </c:pt>
                <c:pt idx="4273">
                  <c:v>-104.8191981362346</c:v>
                </c:pt>
                <c:pt idx="4274">
                  <c:v>-104.81036599871712</c:v>
                </c:pt>
                <c:pt idx="4275">
                  <c:v>-104.80170739213253</c:v>
                </c:pt>
                <c:pt idx="4276">
                  <c:v>-104.79322209226484</c:v>
                </c:pt>
                <c:pt idx="4277">
                  <c:v>-104.78490987753965</c:v>
                </c:pt>
                <c:pt idx="4278">
                  <c:v>-104.77677052901201</c:v>
                </c:pt>
                <c:pt idx="4279">
                  <c:v>-104.76880383035414</c:v>
                </c:pt>
                <c:pt idx="4280">
                  <c:v>-104.76100956784346</c:v>
                </c:pt>
                <c:pt idx="4281">
                  <c:v>-104.75338753035081</c:v>
                </c:pt>
                <c:pt idx="4282">
                  <c:v>-104.7459375093288</c:v>
                </c:pt>
                <c:pt idx="4283">
                  <c:v>-104.73865929880027</c:v>
                </c:pt>
                <c:pt idx="4284">
                  <c:v>-104.73155269534701</c:v>
                </c:pt>
                <c:pt idx="4285">
                  <c:v>-104.72461749809854</c:v>
                </c:pt>
                <c:pt idx="4286">
                  <c:v>-104.71785350872111</c:v>
                </c:pt>
                <c:pt idx="4287">
                  <c:v>-104.71126053140692</c:v>
                </c:pt>
                <c:pt idx="4288">
                  <c:v>-104.70483837286324</c:v>
                </c:pt>
                <c:pt idx="4289">
                  <c:v>-104.69858684230208</c:v>
                </c:pt>
                <c:pt idx="4290">
                  <c:v>-104.69250575142962</c:v>
                </c:pt>
                <c:pt idx="4291">
                  <c:v>-104.68659491443609</c:v>
                </c:pt>
                <c:pt idx="4292">
                  <c:v>-104.68085414798556</c:v>
                </c:pt>
                <c:pt idx="4293">
                  <c:v>-104.67528327120613</c:v>
                </c:pt>
                <c:pt idx="4294">
                  <c:v>-104.66988210568002</c:v>
                </c:pt>
                <c:pt idx="4295">
                  <c:v>-104.66465047543402</c:v>
                </c:pt>
                <c:pt idx="4296">
                  <c:v>-104.6595882069299</c:v>
                </c:pt>
                <c:pt idx="4297">
                  <c:v>-104.65469512905511</c:v>
                </c:pt>
                <c:pt idx="4298">
                  <c:v>-104.64997107311363</c:v>
                </c:pt>
                <c:pt idx="4299">
                  <c:v>-104.6454158728167</c:v>
                </c:pt>
                <c:pt idx="4300">
                  <c:v>-104.6410293642741</c:v>
                </c:pt>
                <c:pt idx="4301">
                  <c:v>-104.63681138598531</c:v>
                </c:pt>
                <c:pt idx="4302">
                  <c:v>-104.63276177883073</c:v>
                </c:pt>
                <c:pt idx="4303">
                  <c:v>-104.62888038606341</c:v>
                </c:pt>
                <c:pt idx="4304">
                  <c:v>-104.62516705330049</c:v>
                </c:pt>
                <c:pt idx="4305">
                  <c:v>-104.62162162851497</c:v>
                </c:pt>
                <c:pt idx="4306">
                  <c:v>-104.6182439620278</c:v>
                </c:pt>
                <c:pt idx="4307">
                  <c:v>-104.61503390649969</c:v>
                </c:pt>
                <c:pt idx="4308">
                  <c:v>-104.61199131692342</c:v>
                </c:pt>
                <c:pt idx="4309">
                  <c:v>-104.60911605061608</c:v>
                </c:pt>
                <c:pt idx="4310">
                  <c:v>-104.60640796721154</c:v>
                </c:pt>
                <c:pt idx="4311">
                  <c:v>-104.60386692865299</c:v>
                </c:pt>
                <c:pt idx="4312">
                  <c:v>-104.60149279918573</c:v>
                </c:pt>
                <c:pt idx="4313">
                  <c:v>-104.59928544534982</c:v>
                </c:pt>
                <c:pt idx="4314">
                  <c:v>-104.59724473597321</c:v>
                </c:pt>
                <c:pt idx="4315">
                  <c:v>-104.59537054216474</c:v>
                </c:pt>
                <c:pt idx="4316">
                  <c:v>-104.59366273730738</c:v>
                </c:pt>
                <c:pt idx="4317">
                  <c:v>-104.59212119705157</c:v>
                </c:pt>
                <c:pt idx="4318">
                  <c:v>-104.59074579930861</c:v>
                </c:pt>
                <c:pt idx="4319">
                  <c:v>-104.58953642424437</c:v>
                </c:pt>
                <c:pt idx="4320">
                  <c:v>-104.58849295427298</c:v>
                </c:pt>
                <c:pt idx="4321">
                  <c:v>-104.58761527405055</c:v>
                </c:pt>
                <c:pt idx="4322">
                  <c:v>-104.58690327046929</c:v>
                </c:pt>
                <c:pt idx="4323">
                  <c:v>-104.58635683265149</c:v>
                </c:pt>
                <c:pt idx="4324">
                  <c:v>-104.58597585194377</c:v>
                </c:pt>
                <c:pt idx="4325">
                  <c:v>-104.58576022191134</c:v>
                </c:pt>
                <c:pt idx="4326">
                  <c:v>-104.5857098383326</c:v>
                </c:pt>
                <c:pt idx="4327">
                  <c:v>-104.58582459919353</c:v>
                </c:pt>
                <c:pt idx="4328">
                  <c:v>-104.58610440468244</c:v>
                </c:pt>
                <c:pt idx="4329">
                  <c:v>-104.58654915718483</c:v>
                </c:pt>
                <c:pt idx="4330">
                  <c:v>-104.58715876127823</c:v>
                </c:pt>
                <c:pt idx="4331">
                  <c:v>-104.58793312372728</c:v>
                </c:pt>
                <c:pt idx="4332">
                  <c:v>-104.5888721534789</c:v>
                </c:pt>
                <c:pt idx="4333">
                  <c:v>-104.58997576165754</c:v>
                </c:pt>
                <c:pt idx="4334">
                  <c:v>-104.59124386156051</c:v>
                </c:pt>
                <c:pt idx="4335">
                  <c:v>-104.59267636865363</c:v>
                </c:pt>
                <c:pt idx="4336">
                  <c:v>-104.59427320056668</c:v>
                </c:pt>
                <c:pt idx="4337">
                  <c:v>-104.5960342770893</c:v>
                </c:pt>
                <c:pt idx="4338">
                  <c:v>-104.59795952016665</c:v>
                </c:pt>
                <c:pt idx="4339">
                  <c:v>-104.60004885389557</c:v>
                </c:pt>
                <c:pt idx="4340">
                  <c:v>-104.60230220452047</c:v>
                </c:pt>
                <c:pt idx="4341">
                  <c:v>-104.60471950042965</c:v>
                </c:pt>
                <c:pt idx="4342">
                  <c:v>-104.60730067215151</c:v>
                </c:pt>
                <c:pt idx="4343">
                  <c:v>-104.61004565235103</c:v>
                </c:pt>
                <c:pt idx="4344">
                  <c:v>-104.61295437582621</c:v>
                </c:pt>
                <c:pt idx="4345">
                  <c:v>-104.61602677950478</c:v>
                </c:pt>
                <c:pt idx="4346">
                  <c:v>-104.61926280244091</c:v>
                </c:pt>
                <c:pt idx="4347">
                  <c:v>-104.62266238581202</c:v>
                </c:pt>
                <c:pt idx="4348">
                  <c:v>-104.62622547291582</c:v>
                </c:pt>
                <c:pt idx="4349">
                  <c:v>-104.62995200916733</c:v>
                </c:pt>
                <c:pt idx="4350">
                  <c:v>-104.63384194209605</c:v>
                </c:pt>
                <c:pt idx="4351">
                  <c:v>-104.63789522134334</c:v>
                </c:pt>
                <c:pt idx="4352">
                  <c:v>-104.64211179865967</c:v>
                </c:pt>
                <c:pt idx="4353">
                  <c:v>-104.64649162790228</c:v>
                </c:pt>
                <c:pt idx="4354">
                  <c:v>-104.65103466503265</c:v>
                </c:pt>
                <c:pt idx="4355">
                  <c:v>-104.65574086811438</c:v>
                </c:pt>
                <c:pt idx="4356">
                  <c:v>-104.66061019731089</c:v>
                </c:pt>
                <c:pt idx="4357">
                  <c:v>-104.66564261488335</c:v>
                </c:pt>
                <c:pt idx="4358">
                  <c:v>-104.67083808518889</c:v>
                </c:pt>
                <c:pt idx="4359">
                  <c:v>-104.67619657467857</c:v>
                </c:pt>
                <c:pt idx="4360">
                  <c:v>-104.68171805189573</c:v>
                </c:pt>
                <c:pt idx="4361">
                  <c:v>-104.6874024874743</c:v>
                </c:pt>
                <c:pt idx="4362">
                  <c:v>-104.69324985413738</c:v>
                </c:pt>
                <c:pt idx="4363">
                  <c:v>-104.69926012669563</c:v>
                </c:pt>
                <c:pt idx="4364">
                  <c:v>-104.70543328204616</c:v>
                </c:pt>
                <c:pt idx="4365">
                  <c:v>-104.71176929917121</c:v>
                </c:pt>
                <c:pt idx="4366">
                  <c:v>-104.71826815913698</c:v>
                </c:pt>
                <c:pt idx="4367">
                  <c:v>-104.72492984509287</c:v>
                </c:pt>
                <c:pt idx="4368">
                  <c:v>-104.73175434227024</c:v>
                </c:pt>
                <c:pt idx="4369">
                  <c:v>-104.7387416379819</c:v>
                </c:pt>
                <c:pt idx="4370">
                  <c:v>-104.74589172162139</c:v>
                </c:pt>
                <c:pt idx="4371">
                  <c:v>-104.75320458466226</c:v>
                </c:pt>
                <c:pt idx="4372">
                  <c:v>-104.76068022065766</c:v>
                </c:pt>
                <c:pt idx="4373">
                  <c:v>-104.76831862524011</c:v>
                </c:pt>
                <c:pt idx="4374">
                  <c:v>-104.77611979612108</c:v>
                </c:pt>
                <c:pt idx="4375">
                  <c:v>-104.7840837330908</c:v>
                </c:pt>
                <c:pt idx="4376">
                  <c:v>-104.79221043801837</c:v>
                </c:pt>
                <c:pt idx="4377">
                  <c:v>-104.80049991485177</c:v>
                </c:pt>
                <c:pt idx="4378">
                  <c:v>-104.80895216961784</c:v>
                </c:pt>
                <c:pt idx="4379">
                  <c:v>-104.81756721042277</c:v>
                </c:pt>
                <c:pt idx="4380">
                  <c:v>-104.82634504745238</c:v>
                </c:pt>
                <c:pt idx="4381">
                  <c:v>-104.83528569297258</c:v>
                </c:pt>
                <c:pt idx="4382">
                  <c:v>-104.84438916132996</c:v>
                </c:pt>
                <c:pt idx="4383">
                  <c:v>-104.85365546895247</c:v>
                </c:pt>
                <c:pt idx="4384">
                  <c:v>-104.8630846343502</c:v>
                </c:pt>
                <c:pt idx="4385">
                  <c:v>-104.87267667811633</c:v>
                </c:pt>
                <c:pt idx="4386">
                  <c:v>-104.8824316229281</c:v>
                </c:pt>
                <c:pt idx="4387">
                  <c:v>-104.89234949354778</c:v>
                </c:pt>
                <c:pt idx="4388">
                  <c:v>-104.90243031682419</c:v>
                </c:pt>
                <c:pt idx="4389">
                  <c:v>-104.91267412169373</c:v>
                </c:pt>
                <c:pt idx="4390">
                  <c:v>-104.92308093918189</c:v>
                </c:pt>
                <c:pt idx="4391">
                  <c:v>-104.93365080240486</c:v>
                </c:pt>
                <c:pt idx="4392">
                  <c:v>-104.94438374657108</c:v>
                </c:pt>
                <c:pt idx="4393">
                  <c:v>-104.95527980898298</c:v>
                </c:pt>
                <c:pt idx="4394">
                  <c:v>-104.96633902903892</c:v>
                </c:pt>
                <c:pt idx="4395">
                  <c:v>-104.97756144823504</c:v>
                </c:pt>
                <c:pt idx="4396">
                  <c:v>-104.98894711016736</c:v>
                </c:pt>
                <c:pt idx="4397">
                  <c:v>-105.00049606053398</c:v>
                </c:pt>
                <c:pt idx="4398">
                  <c:v>-105.01220834713732</c:v>
                </c:pt>
                <c:pt idx="4399">
                  <c:v>-105.02408401988654</c:v>
                </c:pt>
                <c:pt idx="4400">
                  <c:v>-105.03612313080001</c:v>
                </c:pt>
                <c:pt idx="4401">
                  <c:v>-105.0483257340079</c:v>
                </c:pt>
                <c:pt idx="4402">
                  <c:v>-105.06069188575496</c:v>
                </c:pt>
                <c:pt idx="4403">
                  <c:v>-105.07322164440326</c:v>
                </c:pt>
                <c:pt idx="4404">
                  <c:v>-105.08591507043508</c:v>
                </c:pt>
                <c:pt idx="4405">
                  <c:v>-105.09877222645619</c:v>
                </c:pt>
                <c:pt idx="4406">
                  <c:v>-105.11179317719863</c:v>
                </c:pt>
                <c:pt idx="4407">
                  <c:v>-105.12497798952433</c:v>
                </c:pt>
                <c:pt idx="4408">
                  <c:v>-105.13832673242824</c:v>
                </c:pt>
                <c:pt idx="4409">
                  <c:v>-105.15183947704188</c:v>
                </c:pt>
                <c:pt idx="4410">
                  <c:v>-105.16551629663698</c:v>
                </c:pt>
                <c:pt idx="4411">
                  <c:v>-105.17935726662913</c:v>
                </c:pt>
                <c:pt idx="4412">
                  <c:v>-105.19336246458158</c:v>
                </c:pt>
                <c:pt idx="4413">
                  <c:v>-105.20753197020926</c:v>
                </c:pt>
                <c:pt idx="4414">
                  <c:v>-105.22186586538268</c:v>
                </c:pt>
                <c:pt idx="4415">
                  <c:v>-105.2363642341322</c:v>
                </c:pt>
                <c:pt idx="4416">
                  <c:v>-105.25102716265232</c:v>
                </c:pt>
                <c:pt idx="4417">
                  <c:v>-105.26585473930591</c:v>
                </c:pt>
                <c:pt idx="4418">
                  <c:v>-105.28084705462885</c:v>
                </c:pt>
                <c:pt idx="4419">
                  <c:v>-105.2960042013346</c:v>
                </c:pt>
                <c:pt idx="4420">
                  <c:v>-105.31132627431893</c:v>
                </c:pt>
                <c:pt idx="4421">
                  <c:v>-105.32681337066472</c:v>
                </c:pt>
                <c:pt idx="4422">
                  <c:v>-105.34246558964701</c:v>
                </c:pt>
                <c:pt idx="4423">
                  <c:v>-105.358283032738</c:v>
                </c:pt>
                <c:pt idx="4424">
                  <c:v>-105.3742658036123</c:v>
                </c:pt>
                <c:pt idx="4425">
                  <c:v>-105.39041400815222</c:v>
                </c:pt>
                <c:pt idx="4426">
                  <c:v>-105.40672775445319</c:v>
                </c:pt>
                <c:pt idx="4427">
                  <c:v>-105.42320715282936</c:v>
                </c:pt>
                <c:pt idx="4428">
                  <c:v>-105.43985231581925</c:v>
                </c:pt>
                <c:pt idx="4429">
                  <c:v>-105.45666335819152</c:v>
                </c:pt>
                <c:pt idx="4430">
                  <c:v>-105.47364039695094</c:v>
                </c:pt>
                <c:pt idx="4431">
                  <c:v>-105.49078355134438</c:v>
                </c:pt>
                <c:pt idx="4432">
                  <c:v>-105.50809294286705</c:v>
                </c:pt>
                <c:pt idx="4433">
                  <c:v>-105.52556869526867</c:v>
                </c:pt>
                <c:pt idx="4434">
                  <c:v>-105.54321093455997</c:v>
                </c:pt>
                <c:pt idx="4435">
                  <c:v>-105.5610197890192</c:v>
                </c:pt>
                <c:pt idx="4436">
                  <c:v>-105.57899538919881</c:v>
                </c:pt>
                <c:pt idx="4437">
                  <c:v>-105.5971378679322</c:v>
                </c:pt>
                <c:pt idx="4438">
                  <c:v>-105.61544736034067</c:v>
                </c:pt>
                <c:pt idx="4439">
                  <c:v>-105.63392400384043</c:v>
                </c:pt>
                <c:pt idx="4440">
                  <c:v>-105.65256793814982</c:v>
                </c:pt>
                <c:pt idx="4441">
                  <c:v>-105.67137930529658</c:v>
                </c:pt>
                <c:pt idx="4442">
                  <c:v>-105.69035824962526</c:v>
                </c:pt>
                <c:pt idx="4443">
                  <c:v>-105.70950491780485</c:v>
                </c:pt>
                <c:pt idx="4444">
                  <c:v>-105.72881945883644</c:v>
                </c:pt>
                <c:pt idx="4445">
                  <c:v>-105.74830202406102</c:v>
                </c:pt>
                <c:pt idx="4446">
                  <c:v>-105.76795276716749</c:v>
                </c:pt>
                <c:pt idx="4447">
                  <c:v>-105.78777184420071</c:v>
                </c:pt>
                <c:pt idx="4448">
                  <c:v>-105.80775941356987</c:v>
                </c:pt>
                <c:pt idx="4449">
                  <c:v>-105.82791563605662</c:v>
                </c:pt>
                <c:pt idx="4450">
                  <c:v>-105.84824067482381</c:v>
                </c:pt>
                <c:pt idx="4451">
                  <c:v>-105.868734695424</c:v>
                </c:pt>
                <c:pt idx="4452">
                  <c:v>-105.88939786580832</c:v>
                </c:pt>
                <c:pt idx="4453">
                  <c:v>-105.9102303563353</c:v>
                </c:pt>
                <c:pt idx="4454">
                  <c:v>-105.93123233978014</c:v>
                </c:pt>
                <c:pt idx="4455">
                  <c:v>-105.95240399134366</c:v>
                </c:pt>
                <c:pt idx="4456">
                  <c:v>-105.97374548866185</c:v>
                </c:pt>
                <c:pt idx="4457">
                  <c:v>-105.99525701181528</c:v>
                </c:pt>
                <c:pt idx="4458">
                  <c:v>-106.01693874333884</c:v>
                </c:pt>
                <c:pt idx="4459">
                  <c:v>-106.03879086823137</c:v>
                </c:pt>
                <c:pt idx="4460">
                  <c:v>-106.06081357396582</c:v>
                </c:pt>
                <c:pt idx="4461">
                  <c:v>-106.08300705049908</c:v>
                </c:pt>
                <c:pt idx="4462">
                  <c:v>-106.10537149028252</c:v>
                </c:pt>
                <c:pt idx="4463">
                  <c:v>-106.12790708827215</c:v>
                </c:pt>
                <c:pt idx="4464">
                  <c:v>-106.15061404193928</c:v>
                </c:pt>
                <c:pt idx="4465">
                  <c:v>-106.17349255128116</c:v>
                </c:pt>
                <c:pt idx="4466">
                  <c:v>-106.1965428188319</c:v>
                </c:pt>
                <c:pt idx="4467">
                  <c:v>-106.2197650496735</c:v>
                </c:pt>
                <c:pt idx="4468">
                  <c:v>-106.24315945144686</c:v>
                </c:pt>
                <c:pt idx="4469">
                  <c:v>-106.26672623436339</c:v>
                </c:pt>
                <c:pt idx="4470">
                  <c:v>-106.29046561121621</c:v>
                </c:pt>
                <c:pt idx="4471">
                  <c:v>-106.31437779739201</c:v>
                </c:pt>
                <c:pt idx="4472">
                  <c:v>-106.33846301088283</c:v>
                </c:pt>
                <c:pt idx="4473">
                  <c:v>-106.36272147229795</c:v>
                </c:pt>
                <c:pt idx="4474">
                  <c:v>-106.38715340487616</c:v>
                </c:pt>
                <c:pt idx="4475">
                  <c:v>-106.41175903449802</c:v>
                </c:pt>
                <c:pt idx="4476">
                  <c:v>-106.4365385896983</c:v>
                </c:pt>
                <c:pt idx="4477">
                  <c:v>-106.46149230167882</c:v>
                </c:pt>
                <c:pt idx="4478">
                  <c:v>-106.48662040432106</c:v>
                </c:pt>
                <c:pt idx="4479">
                  <c:v>-106.51192313419926</c:v>
                </c:pt>
                <c:pt idx="4480">
                  <c:v>-106.53740073059367</c:v>
                </c:pt>
                <c:pt idx="4481">
                  <c:v>-106.56305343550387</c:v>
                </c:pt>
                <c:pt idx="4482">
                  <c:v>-106.58888149366217</c:v>
                </c:pt>
                <c:pt idx="4483">
                  <c:v>-106.61488515254759</c:v>
                </c:pt>
                <c:pt idx="4484">
                  <c:v>-106.64106466239949</c:v>
                </c:pt>
                <c:pt idx="4485">
                  <c:v>-106.66742027623184</c:v>
                </c:pt>
                <c:pt idx="4486">
                  <c:v>-106.69395224984751</c:v>
                </c:pt>
                <c:pt idx="4487">
                  <c:v>-106.72066084185251</c:v>
                </c:pt>
                <c:pt idx="4488">
                  <c:v>-106.74754631367091</c:v>
                </c:pt>
                <c:pt idx="4489">
                  <c:v>-106.77460892955948</c:v>
                </c:pt>
                <c:pt idx="4490">
                  <c:v>-106.80184895662282</c:v>
                </c:pt>
                <c:pt idx="4491">
                  <c:v>-106.82926666482859</c:v>
                </c:pt>
                <c:pt idx="4492">
                  <c:v>-106.8568623270229</c:v>
                </c:pt>
                <c:pt idx="4493">
                  <c:v>-106.88463621894587</c:v>
                </c:pt>
                <c:pt idx="4494">
                  <c:v>-106.91258861924766</c:v>
                </c:pt>
                <c:pt idx="4495">
                  <c:v>-106.94071980950426</c:v>
                </c:pt>
                <c:pt idx="4496">
                  <c:v>-106.96903007423383</c:v>
                </c:pt>
                <c:pt idx="4497">
                  <c:v>-106.99751970091329</c:v>
                </c:pt>
                <c:pt idx="4498">
                  <c:v>-107.02618897999454</c:v>
                </c:pt>
                <c:pt idx="4499">
                  <c:v>-107.05503820492191</c:v>
                </c:pt>
                <c:pt idx="4500">
                  <c:v>-107.08406767214871</c:v>
                </c:pt>
                <c:pt idx="4501">
                  <c:v>-107.11327768115473</c:v>
                </c:pt>
                <c:pt idx="4502">
                  <c:v>-107.14266853446385</c:v>
                </c:pt>
                <c:pt idx="4503">
                  <c:v>-107.17224053766162</c:v>
                </c:pt>
                <c:pt idx="4504">
                  <c:v>-107.20199399941319</c:v>
                </c:pt>
                <c:pt idx="4505">
                  <c:v>-107.23192923148167</c:v>
                </c:pt>
                <c:pt idx="4506">
                  <c:v>-107.26204654874624</c:v>
                </c:pt>
                <c:pt idx="4507">
                  <c:v>-107.29234626922111</c:v>
                </c:pt>
                <c:pt idx="4508">
                  <c:v>-107.32282871407415</c:v>
                </c:pt>
                <c:pt idx="4509">
                  <c:v>-107.35349420764601</c:v>
                </c:pt>
                <c:pt idx="4510">
                  <c:v>-107.38434307746954</c:v>
                </c:pt>
                <c:pt idx="4511">
                  <c:v>-107.41537565428941</c:v>
                </c:pt>
                <c:pt idx="4512">
                  <c:v>-107.44659227208166</c:v>
                </c:pt>
                <c:pt idx="4513">
                  <c:v>-107.47799326807414</c:v>
                </c:pt>
                <c:pt idx="4514">
                  <c:v>-107.50957898276651</c:v>
                </c:pt>
                <c:pt idx="4515">
                  <c:v>-107.54134975995092</c:v>
                </c:pt>
                <c:pt idx="4516">
                  <c:v>-107.57330594673286</c:v>
                </c:pt>
                <c:pt idx="4517">
                  <c:v>-107.60544789355214</c:v>
                </c:pt>
                <c:pt idx="4518">
                  <c:v>-107.63777595420426</c:v>
                </c:pt>
                <c:pt idx="4519">
                  <c:v>-107.6702904858621</c:v>
                </c:pt>
                <c:pt idx="4520">
                  <c:v>-107.70299184909754</c:v>
                </c:pt>
                <c:pt idx="4521">
                  <c:v>-107.73588040790381</c:v>
                </c:pt>
                <c:pt idx="4522">
                  <c:v>-107.76895652971774</c:v>
                </c:pt>
                <c:pt idx="4523">
                  <c:v>-107.80222058544253</c:v>
                </c:pt>
                <c:pt idx="4524">
                  <c:v>-107.83567294947065</c:v>
                </c:pt>
                <c:pt idx="4525">
                  <c:v>-107.86931399970697</c:v>
                </c:pt>
                <c:pt idx="4526">
                  <c:v>-107.90314411759243</c:v>
                </c:pt>
                <c:pt idx="4527">
                  <c:v>-107.93716368812781</c:v>
                </c:pt>
                <c:pt idx="4528">
                  <c:v>-107.97137309989765</c:v>
                </c:pt>
                <c:pt idx="4529">
                  <c:v>-108.00577274509475</c:v>
                </c:pt>
                <c:pt idx="4530">
                  <c:v>-108.04036301954501</c:v>
                </c:pt>
                <c:pt idx="4531">
                  <c:v>-108.07514432273203</c:v>
                </c:pt>
                <c:pt idx="4532">
                  <c:v>-108.11011705782271</c:v>
                </c:pt>
                <c:pt idx="4533">
                  <c:v>-108.1452816316927</c:v>
                </c:pt>
                <c:pt idx="4534">
                  <c:v>-108.18063845495234</c:v>
                </c:pt>
                <c:pt idx="4535">
                  <c:v>-108.21618794197285</c:v>
                </c:pt>
                <c:pt idx="4536">
                  <c:v>-108.25193051091286</c:v>
                </c:pt>
                <c:pt idx="4537">
                  <c:v>-108.28786658374528</c:v>
                </c:pt>
                <c:pt idx="4538">
                  <c:v>-108.32399658628461</c:v>
                </c:pt>
                <c:pt idx="4539">
                  <c:v>-108.3603209482141</c:v>
                </c:pt>
                <c:pt idx="4540">
                  <c:v>-108.396840103114</c:v>
                </c:pt>
                <c:pt idx="4541">
                  <c:v>-108.43355448848952</c:v>
                </c:pt>
                <c:pt idx="4542">
                  <c:v>-108.47046454579946</c:v>
                </c:pt>
                <c:pt idx="4543">
                  <c:v>-108.50757072048501</c:v>
                </c:pt>
                <c:pt idx="4544">
                  <c:v>-108.54487346199899</c:v>
                </c:pt>
                <c:pt idx="4545">
                  <c:v>-108.58237322383553</c:v>
                </c:pt>
                <c:pt idx="4546">
                  <c:v>-108.62007046355993</c:v>
                </c:pt>
                <c:pt idx="4547">
                  <c:v>-108.65796564283896</c:v>
                </c:pt>
                <c:pt idx="4548">
                  <c:v>-108.69605922747161</c:v>
                </c:pt>
                <c:pt idx="4549">
                  <c:v>-108.73435168742012</c:v>
                </c:pt>
                <c:pt idx="4550">
                  <c:v>-108.77284349684133</c:v>
                </c:pt>
                <c:pt idx="4551">
                  <c:v>-108.81153513411866</c:v>
                </c:pt>
                <c:pt idx="4552">
                  <c:v>-108.8504270818942</c:v>
                </c:pt>
                <c:pt idx="4553">
                  <c:v>-108.88951982710134</c:v>
                </c:pt>
                <c:pt idx="4554">
                  <c:v>-108.92881386099771</c:v>
                </c:pt>
                <c:pt idx="4555">
                  <c:v>-108.96830967919874</c:v>
                </c:pt>
                <c:pt idx="4556">
                  <c:v>-109.00800778171134</c:v>
                </c:pt>
                <c:pt idx="4557">
                  <c:v>-109.04790867296813</c:v>
                </c:pt>
                <c:pt idx="4558">
                  <c:v>-109.08801286186218</c:v>
                </c:pt>
                <c:pt idx="4559">
                  <c:v>-109.12832086178196</c:v>
                </c:pt>
                <c:pt idx="4560">
                  <c:v>-109.16883319064689</c:v>
                </c:pt>
                <c:pt idx="4561">
                  <c:v>-109.20955037094339</c:v>
                </c:pt>
                <c:pt idx="4562">
                  <c:v>-109.25047292976113</c:v>
                </c:pt>
                <c:pt idx="4563">
                  <c:v>-109.29160139882977</c:v>
                </c:pt>
                <c:pt idx="4564">
                  <c:v>-109.33293631455649</c:v>
                </c:pt>
                <c:pt idx="4565">
                  <c:v>-109.37447821806364</c:v>
                </c:pt>
                <c:pt idx="4566">
                  <c:v>-109.41622765522681</c:v>
                </c:pt>
                <c:pt idx="4567">
                  <c:v>-109.45818517671367</c:v>
                </c:pt>
                <c:pt idx="4568">
                  <c:v>-109.50035133802311</c:v>
                </c:pt>
                <c:pt idx="4569">
                  <c:v>-109.54272669952476</c:v>
                </c:pt>
                <c:pt idx="4570">
                  <c:v>-109.58531182649939</c:v>
                </c:pt>
                <c:pt idx="4571">
                  <c:v>-109.62810728917917</c:v>
                </c:pt>
                <c:pt idx="4572">
                  <c:v>-109.67111366278918</c:v>
                </c:pt>
                <c:pt idx="4573">
                  <c:v>-109.71433152758891</c:v>
                </c:pt>
                <c:pt idx="4574">
                  <c:v>-109.75776146891425</c:v>
                </c:pt>
                <c:pt idx="4575">
                  <c:v>-109.80140407722057</c:v>
                </c:pt>
                <c:pt idx="4576">
                  <c:v>-109.84525994812562</c:v>
                </c:pt>
                <c:pt idx="4577">
                  <c:v>-109.88932968245349</c:v>
                </c:pt>
                <c:pt idx="4578">
                  <c:v>-109.93361388627886</c:v>
                </c:pt>
                <c:pt idx="4579">
                  <c:v>-109.97811317097177</c:v>
                </c:pt>
                <c:pt idx="4580">
                  <c:v>-110.02282815324338</c:v>
                </c:pt>
                <c:pt idx="4581">
                  <c:v>-110.06775945519166</c:v>
                </c:pt>
                <c:pt idx="4582">
                  <c:v>-110.11290770434802</c:v>
                </c:pt>
                <c:pt idx="4583">
                  <c:v>-110.15827353372475</c:v>
                </c:pt>
                <c:pt idx="4584">
                  <c:v>-110.20385758186251</c:v>
                </c:pt>
                <c:pt idx="4585">
                  <c:v>-110.24966049287872</c:v>
                </c:pt>
                <c:pt idx="4586">
                  <c:v>-110.2956829165168</c:v>
                </c:pt>
                <c:pt idx="4587">
                  <c:v>-110.3419255081956</c:v>
                </c:pt>
                <c:pt idx="4588">
                  <c:v>-110.38838892905952</c:v>
                </c:pt>
                <c:pt idx="4589">
                  <c:v>-110.43507384602975</c:v>
                </c:pt>
                <c:pt idx="4590">
                  <c:v>-110.48198093185536</c:v>
                </c:pt>
                <c:pt idx="4591">
                  <c:v>-110.52911086516596</c:v>
                </c:pt>
                <c:pt idx="4592">
                  <c:v>-110.5764643305242</c:v>
                </c:pt>
                <c:pt idx="4593">
                  <c:v>-110.62404201847933</c:v>
                </c:pt>
                <c:pt idx="4594">
                  <c:v>-110.67184462562172</c:v>
                </c:pt>
                <c:pt idx="4595">
                  <c:v>-110.71987285463746</c:v>
                </c:pt>
                <c:pt idx="4596">
                  <c:v>-110.76812741436397</c:v>
                </c:pt>
                <c:pt idx="4597">
                  <c:v>-110.81660901984675</c:v>
                </c:pt>
                <c:pt idx="4598">
                  <c:v>-110.86531839239593</c:v>
                </c:pt>
                <c:pt idx="4599">
                  <c:v>-110.91425625964439</c:v>
                </c:pt>
                <c:pt idx="4600">
                  <c:v>-110.96342335560637</c:v>
                </c:pt>
                <c:pt idx="4601">
                  <c:v>-111.0128204207364</c:v>
                </c:pt>
                <c:pt idx="4602">
                  <c:v>-111.06244820198992</c:v>
                </c:pt>
                <c:pt idx="4603">
                  <c:v>-111.11230745288377</c:v>
                </c:pt>
                <c:pt idx="4604">
                  <c:v>-111.1623989335579</c:v>
                </c:pt>
                <c:pt idx="4605">
                  <c:v>-111.21272341083815</c:v>
                </c:pt>
                <c:pt idx="4606">
                  <c:v>-111.26328165829909</c:v>
                </c:pt>
                <c:pt idx="4607">
                  <c:v>-111.31407445632848</c:v>
                </c:pt>
                <c:pt idx="4608">
                  <c:v>-111.36510259219224</c:v>
                </c:pt>
                <c:pt idx="4609">
                  <c:v>-111.41636686009998</c:v>
                </c:pt>
                <c:pt idx="4610">
                  <c:v>-111.46786806127199</c:v>
                </c:pt>
                <c:pt idx="4611">
                  <c:v>-111.51960700400684</c:v>
                </c:pt>
                <c:pt idx="4612">
                  <c:v>-111.57158450374958</c:v>
                </c:pt>
                <c:pt idx="4613">
                  <c:v>-111.62380138316132</c:v>
                </c:pt>
                <c:pt idx="4614">
                  <c:v>-111.67625847218966</c:v>
                </c:pt>
                <c:pt idx="4615">
                  <c:v>-111.72895660813958</c:v>
                </c:pt>
                <c:pt idx="4616">
                  <c:v>-111.78189663574614</c:v>
                </c:pt>
                <c:pt idx="4617">
                  <c:v>-111.83507940724706</c:v>
                </c:pt>
                <c:pt idx="4618">
                  <c:v>-111.8885057824574</c:v>
                </c:pt>
                <c:pt idx="4619">
                  <c:v>-111.94217662884458</c:v>
                </c:pt>
                <c:pt idx="4620">
                  <c:v>-111.99609282160421</c:v>
                </c:pt>
                <c:pt idx="4621">
                  <c:v>-112.05025524373768</c:v>
                </c:pt>
                <c:pt idx="4622">
                  <c:v>-112.10466478613043</c:v>
                </c:pt>
                <c:pt idx="4623">
                  <c:v>-112.15932234763085</c:v>
                </c:pt>
                <c:pt idx="4624">
                  <c:v>-112.21422883513105</c:v>
                </c:pt>
                <c:pt idx="4625">
                  <c:v>-112.2693851636482</c:v>
                </c:pt>
                <c:pt idx="4626">
                  <c:v>-112.32479225640708</c:v>
                </c:pt>
                <c:pt idx="4627">
                  <c:v>-112.38045104492392</c:v>
                </c:pt>
                <c:pt idx="4628">
                  <c:v>-112.43636246909119</c:v>
                </c:pt>
                <c:pt idx="4629">
                  <c:v>-112.49252747726366</c:v>
                </c:pt>
                <c:pt idx="4630">
                  <c:v>-112.54894702634576</c:v>
                </c:pt>
                <c:pt idx="4631">
                  <c:v>-112.60562208187969</c:v>
                </c:pt>
                <c:pt idx="4632">
                  <c:v>-112.66255361813542</c:v>
                </c:pt>
                <c:pt idx="4633">
                  <c:v>-112.71974261820159</c:v>
                </c:pt>
                <c:pt idx="4634">
                  <c:v>-112.77719007407737</c:v>
                </c:pt>
                <c:pt idx="4635">
                  <c:v>-112.83489698676624</c:v>
                </c:pt>
                <c:pt idx="4636">
                  <c:v>-112.89286436637062</c:v>
                </c:pt>
                <c:pt idx="4637">
                  <c:v>-112.95109323218801</c:v>
                </c:pt>
                <c:pt idx="4638">
                  <c:v>-113.00958461280845</c:v>
                </c:pt>
                <c:pt idx="4639">
                  <c:v>-113.06833954621328</c:v>
                </c:pt>
                <c:pt idx="4640">
                  <c:v>-113.12735907987542</c:v>
                </c:pt>
                <c:pt idx="4641">
                  <c:v>-113.18664427086108</c:v>
                </c:pt>
                <c:pt idx="4642">
                  <c:v>-113.24619618593253</c:v>
                </c:pt>
                <c:pt idx="4643">
                  <c:v>-113.30601590165315</c:v>
                </c:pt>
                <c:pt idx="4644">
                  <c:v>-113.36610450449301</c:v>
                </c:pt>
                <c:pt idx="4645">
                  <c:v>-113.42646309093669</c:v>
                </c:pt>
                <c:pt idx="4646">
                  <c:v>-113.48709276759234</c:v>
                </c:pt>
                <c:pt idx="4647">
                  <c:v>-113.54799465130223</c:v>
                </c:pt>
                <c:pt idx="4648">
                  <c:v>-113.60916986925523</c:v>
                </c:pt>
                <c:pt idx="4649">
                  <c:v>-113.67061955910046</c:v>
                </c:pt>
                <c:pt idx="4650">
                  <c:v>-113.732344869063</c:v>
                </c:pt>
                <c:pt idx="4651">
                  <c:v>-113.79434695806104</c:v>
                </c:pt>
                <c:pt idx="4652">
                  <c:v>-113.85662699582487</c:v>
                </c:pt>
                <c:pt idx="4653">
                  <c:v>-113.91918616301736</c:v>
                </c:pt>
                <c:pt idx="4654">
                  <c:v>-113.98202565135664</c:v>
                </c:pt>
                <c:pt idx="4655">
                  <c:v>-114.04514666374013</c:v>
                </c:pt>
                <c:pt idx="4656">
                  <c:v>-114.10855041437064</c:v>
                </c:pt>
                <c:pt idx="4657">
                  <c:v>-114.1722381288844</c:v>
                </c:pt>
                <c:pt idx="4658">
                  <c:v>-114.23621104448067</c:v>
                </c:pt>
                <c:pt idx="4659">
                  <c:v>-114.30047041005363</c:v>
                </c:pt>
                <c:pt idx="4660">
                  <c:v>-114.36501748632605</c:v>
                </c:pt>
                <c:pt idx="4661">
                  <c:v>-114.42985354598486</c:v>
                </c:pt>
                <c:pt idx="4662">
                  <c:v>-114.49497987381903</c:v>
                </c:pt>
                <c:pt idx="4663">
                  <c:v>-114.56039776685915</c:v>
                </c:pt>
                <c:pt idx="4664">
                  <c:v>-114.62610853451967</c:v>
                </c:pt>
                <c:pt idx="4665">
                  <c:v>-114.69211349874256</c:v>
                </c:pt>
                <c:pt idx="4666">
                  <c:v>-114.75841399414361</c:v>
                </c:pt>
                <c:pt idx="4667">
                  <c:v>-114.82501136816101</c:v>
                </c:pt>
                <c:pt idx="4668">
                  <c:v>-114.89190698120592</c:v>
                </c:pt>
                <c:pt idx="4669">
                  <c:v>-114.95910220681543</c:v>
                </c:pt>
                <c:pt idx="4670">
                  <c:v>-115.02659843180793</c:v>
                </c:pt>
                <c:pt idx="4671">
                  <c:v>-115.09439705644076</c:v>
                </c:pt>
                <c:pt idx="4672">
                  <c:v>-115.16249949457038</c:v>
                </c:pt>
                <c:pt idx="4673">
                  <c:v>-115.23090717381513</c:v>
                </c:pt>
                <c:pt idx="4674">
                  <c:v>-115.29962153571987</c:v>
                </c:pt>
                <c:pt idx="4675">
                  <c:v>-115.36864403592433</c:v>
                </c:pt>
                <c:pt idx="4676">
                  <c:v>-115.43797614433296</c:v>
                </c:pt>
                <c:pt idx="4677">
                  <c:v>-115.50761934528779</c:v>
                </c:pt>
                <c:pt idx="4678">
                  <c:v>-115.57757513774462</c:v>
                </c:pt>
                <c:pt idx="4679">
                  <c:v>-115.64784503545087</c:v>
                </c:pt>
                <c:pt idx="4680">
                  <c:v>-115.71843056712714</c:v>
                </c:pt>
                <c:pt idx="4681">
                  <c:v>-115.78933327665123</c:v>
                </c:pt>
                <c:pt idx="4682">
                  <c:v>-115.860554723245</c:v>
                </c:pt>
                <c:pt idx="4683">
                  <c:v>-115.93209648166476</c:v>
                </c:pt>
                <c:pt idx="4684">
                  <c:v>-116.00396014239385</c:v>
                </c:pt>
                <c:pt idx="4685">
                  <c:v>-116.07614731183878</c:v>
                </c:pt>
                <c:pt idx="4686">
                  <c:v>-116.14865961252895</c:v>
                </c:pt>
                <c:pt idx="4687">
                  <c:v>-116.22149868331853</c:v>
                </c:pt>
                <c:pt idx="4688">
                  <c:v>-116.29466617959235</c:v>
                </c:pt>
                <c:pt idx="4689">
                  <c:v>-116.36816377347523</c:v>
                </c:pt>
                <c:pt idx="4690">
                  <c:v>-116.44199315404416</c:v>
                </c:pt>
                <c:pt idx="4691">
                  <c:v>-116.51615602754401</c:v>
                </c:pt>
                <c:pt idx="4692">
                  <c:v>-116.59065411760764</c:v>
                </c:pt>
                <c:pt idx="4693">
                  <c:v>-116.66548916547809</c:v>
                </c:pt>
                <c:pt idx="4694">
                  <c:v>-116.74066293023601</c:v>
                </c:pt>
                <c:pt idx="4695">
                  <c:v>-116.8161771890297</c:v>
                </c:pt>
                <c:pt idx="4696">
                  <c:v>-116.89203373730928</c:v>
                </c:pt>
                <c:pt idx="4697">
                  <c:v>-116.96823438906532</c:v>
                </c:pt>
                <c:pt idx="4698">
                  <c:v>-117.04478097707047</c:v>
                </c:pt>
                <c:pt idx="4699">
                  <c:v>-117.12167535312568</c:v>
                </c:pt>
                <c:pt idx="4700">
                  <c:v>-117.19891938831094</c:v>
                </c:pt>
                <c:pt idx="4701">
                  <c:v>-117.27651497323907</c:v>
                </c:pt>
                <c:pt idx="4702">
                  <c:v>-117.35446401831501</c:v>
                </c:pt>
                <c:pt idx="4703">
                  <c:v>-117.43276845399902</c:v>
                </c:pt>
                <c:pt idx="4704">
                  <c:v>-117.51143023107377</c:v>
                </c:pt>
                <c:pt idx="4705">
                  <c:v>-117.59045132091725</c:v>
                </c:pt>
                <c:pt idx="4706">
                  <c:v>-117.66983371577928</c:v>
                </c:pt>
                <c:pt idx="4707">
                  <c:v>-117.74957942906275</c:v>
                </c:pt>
                <c:pt idx="4708">
                  <c:v>-117.82969049561093</c:v>
                </c:pt>
                <c:pt idx="4709">
                  <c:v>-117.91016897199813</c:v>
                </c:pt>
                <c:pt idx="4710">
                  <c:v>-117.99101693682633</c:v>
                </c:pt>
                <c:pt idx="4711">
                  <c:v>-118.07223649102713</c:v>
                </c:pt>
                <c:pt idx="4712">
                  <c:v>-118.153829758168</c:v>
                </c:pt>
                <c:pt idx="4713">
                  <c:v>-118.23579888476503</c:v>
                </c:pt>
                <c:pt idx="4714">
                  <c:v>-118.31814604060062</c:v>
                </c:pt>
                <c:pt idx="4715">
                  <c:v>-118.40087341904632</c:v>
                </c:pt>
                <c:pt idx="4716">
                  <c:v>-118.48398323739235</c:v>
                </c:pt>
                <c:pt idx="4717">
                  <c:v>-118.56747773718251</c:v>
                </c:pt>
                <c:pt idx="4718">
                  <c:v>-118.65135918455445</c:v>
                </c:pt>
                <c:pt idx="4719">
                  <c:v>-118.73562987058746</c:v>
                </c:pt>
                <c:pt idx="4720">
                  <c:v>-118.82029211165474</c:v>
                </c:pt>
                <c:pt idx="4721">
                  <c:v>-118.90534824978349</c:v>
                </c:pt>
                <c:pt idx="4722">
                  <c:v>-118.99080065302097</c:v>
                </c:pt>
                <c:pt idx="4723">
                  <c:v>-119.07665171580661</c:v>
                </c:pt>
                <c:pt idx="4724">
                  <c:v>-119.1629038593519</c:v>
                </c:pt>
                <c:pt idx="4725">
                  <c:v>-119.24955953202677</c:v>
                </c:pt>
                <c:pt idx="4726">
                  <c:v>-119.33662120975248</c:v>
                </c:pt>
                <c:pt idx="4727">
                  <c:v>-119.42409139640293</c:v>
                </c:pt>
                <c:pt idx="4728">
                  <c:v>-119.51197262421232</c:v>
                </c:pt>
                <c:pt idx="4729">
                  <c:v>-119.60026745419091</c:v>
                </c:pt>
                <c:pt idx="4730">
                  <c:v>-119.68897847654831</c:v>
                </c:pt>
                <c:pt idx="4731">
                  <c:v>-119.7781083111247</c:v>
                </c:pt>
                <c:pt idx="4732">
                  <c:v>-119.86765960783021</c:v>
                </c:pt>
                <c:pt idx="4733">
                  <c:v>-119.95763504709261</c:v>
                </c:pt>
                <c:pt idx="4734">
                  <c:v>-120.0480373403129</c:v>
                </c:pt>
                <c:pt idx="4735">
                  <c:v>-120.13886923033039</c:v>
                </c:pt>
                <c:pt idx="4736">
                  <c:v>-120.2301334918962</c:v>
                </c:pt>
                <c:pt idx="4737">
                  <c:v>-120.32183293215536</c:v>
                </c:pt>
                <c:pt idx="4738">
                  <c:v>-120.41397039113892</c:v>
                </c:pt>
                <c:pt idx="4739">
                  <c:v>-120.50654874226518</c:v>
                </c:pt>
                <c:pt idx="4740">
                  <c:v>-120.59957089285041</c:v>
                </c:pt>
                <c:pt idx="4741">
                  <c:v>-120.69303978462968</c:v>
                </c:pt>
                <c:pt idx="4742">
                  <c:v>-120.78695839428784</c:v>
                </c:pt>
                <c:pt idx="4743">
                  <c:v>-120.88132973400069</c:v>
                </c:pt>
                <c:pt idx="4744">
                  <c:v>-120.97615685198716</c:v>
                </c:pt>
                <c:pt idx="4745">
                  <c:v>-121.07144283307144</c:v>
                </c:pt>
                <c:pt idx="4746">
                  <c:v>-121.16719079925753</c:v>
                </c:pt>
                <c:pt idx="4747">
                  <c:v>-121.26340391031403</c:v>
                </c:pt>
                <c:pt idx="4748">
                  <c:v>-121.36008536437114</c:v>
                </c:pt>
                <c:pt idx="4749">
                  <c:v>-121.45723839852955</c:v>
                </c:pt>
                <c:pt idx="4750">
                  <c:v>-121.55486628948142</c:v>
                </c:pt>
                <c:pt idx="4751">
                  <c:v>-121.65297235414386</c:v>
                </c:pt>
                <c:pt idx="4752">
                  <c:v>-121.75155995030532</c:v>
                </c:pt>
                <c:pt idx="4753">
                  <c:v>-121.85063247728512</c:v>
                </c:pt>
                <c:pt idx="4754">
                  <c:v>-121.95019337660631</c:v>
                </c:pt>
                <c:pt idx="4755">
                  <c:v>-122.05024613268236</c:v>
                </c:pt>
                <c:pt idx="4756">
                  <c:v>-122.15079427351806</c:v>
                </c:pt>
                <c:pt idx="4757">
                  <c:v>-122.25184137142472</c:v>
                </c:pt>
                <c:pt idx="4758">
                  <c:v>-122.35339104375024</c:v>
                </c:pt>
                <c:pt idx="4759">
                  <c:v>-122.45544695362454</c:v>
                </c:pt>
                <c:pt idx="4760">
                  <c:v>-122.55801281072034</c:v>
                </c:pt>
                <c:pt idx="4761">
                  <c:v>-122.66109237202994</c:v>
                </c:pt>
                <c:pt idx="4762">
                  <c:v>-122.76468944265854</c:v>
                </c:pt>
                <c:pt idx="4763">
                  <c:v>-122.86880787663412</c:v>
                </c:pt>
                <c:pt idx="4764">
                  <c:v>-122.97345157773481</c:v>
                </c:pt>
                <c:pt idx="4765">
                  <c:v>-123.07862450033355</c:v>
                </c:pt>
                <c:pt idx="4766">
                  <c:v>-123.18433065026088</c:v>
                </c:pt>
                <c:pt idx="4767">
                  <c:v>-123.29057408568723</c:v>
                </c:pt>
                <c:pt idx="4768">
                  <c:v>-123.39735891802263</c:v>
                </c:pt>
                <c:pt idx="4769">
                  <c:v>-123.50468931283706</c:v>
                </c:pt>
                <c:pt idx="4770">
                  <c:v>-123.61256949080116</c:v>
                </c:pt>
                <c:pt idx="4771">
                  <c:v>-123.72100372864635</c:v>
                </c:pt>
                <c:pt idx="4772">
                  <c:v>-123.82999636014708</c:v>
                </c:pt>
                <c:pt idx="4773">
                  <c:v>-123.93955177712436</c:v>
                </c:pt>
                <c:pt idx="4774">
                  <c:v>-124.04967443047161</c:v>
                </c:pt>
                <c:pt idx="4775">
                  <c:v>-124.16036883120339</c:v>
                </c:pt>
                <c:pt idx="4776">
                  <c:v>-124.27163955152773</c:v>
                </c:pt>
                <c:pt idx="4777">
                  <c:v>-124.38349122594195</c:v>
                </c:pt>
                <c:pt idx="4778">
                  <c:v>-124.49592855235464</c:v>
                </c:pt>
                <c:pt idx="4779">
                  <c:v>-124.60895629323137</c:v>
                </c:pt>
                <c:pt idx="4780">
                  <c:v>-124.72257927676731</c:v>
                </c:pt>
                <c:pt idx="4781">
                  <c:v>-124.83680239808753</c:v>
                </c:pt>
                <c:pt idx="4782">
                  <c:v>-124.95163062047314</c:v>
                </c:pt>
                <c:pt idx="4783">
                  <c:v>-125.06706897661728</c:v>
                </c:pt>
                <c:pt idx="4784">
                  <c:v>-125.18312256990947</c:v>
                </c:pt>
                <c:pt idx="4785">
                  <c:v>-125.29979657575005</c:v>
                </c:pt>
                <c:pt idx="4786">
                  <c:v>-125.41709624289589</c:v>
                </c:pt>
                <c:pt idx="4787">
                  <c:v>-125.53502689483707</c:v>
                </c:pt>
                <c:pt idx="4788">
                  <c:v>-125.65359393120612</c:v>
                </c:pt>
                <c:pt idx="4789">
                  <c:v>-125.77280282922197</c:v>
                </c:pt>
                <c:pt idx="4790">
                  <c:v>-125.89265914516672</c:v>
                </c:pt>
                <c:pt idx="4791">
                  <c:v>-126.0131685158985</c:v>
                </c:pt>
                <c:pt idx="4792">
                  <c:v>-126.13433666040169</c:v>
                </c:pt>
                <c:pt idx="4793">
                  <c:v>-126.25616938137317</c:v>
                </c:pt>
                <c:pt idx="4794">
                  <c:v>-126.3786725668478</c:v>
                </c:pt>
                <c:pt idx="4795">
                  <c:v>-126.50185219186466</c:v>
                </c:pt>
                <c:pt idx="4796">
                  <c:v>-126.62571432017205</c:v>
                </c:pt>
                <c:pt idx="4797">
                  <c:v>-126.75026510597712</c:v>
                </c:pt>
                <c:pt idx="4798">
                  <c:v>-126.8755107957369</c:v>
                </c:pt>
                <c:pt idx="4799">
                  <c:v>-127.00145772999474</c:v>
                </c:pt>
                <c:pt idx="4800">
                  <c:v>-127.12811234526367</c:v>
                </c:pt>
                <c:pt idx="4801">
                  <c:v>-127.25548117595559</c:v>
                </c:pt>
                <c:pt idx="4802">
                  <c:v>-127.38357085636011</c:v>
                </c:pt>
                <c:pt idx="4803">
                  <c:v>-127.51238812267468</c:v>
                </c:pt>
                <c:pt idx="4804">
                  <c:v>-127.6419398150844</c:v>
                </c:pt>
                <c:pt idx="4805">
                  <c:v>-127.7722328798977</c:v>
                </c:pt>
                <c:pt idx="4806">
                  <c:v>-127.90327437173599</c:v>
                </c:pt>
                <c:pt idx="4807">
                  <c:v>-128.03507145577967</c:v>
                </c:pt>
                <c:pt idx="4808">
                  <c:v>-128.16763141007431</c:v>
                </c:pt>
                <c:pt idx="4809">
                  <c:v>-128.3009616278965</c:v>
                </c:pt>
                <c:pt idx="4810">
                  <c:v>-128.43506962018125</c:v>
                </c:pt>
                <c:pt idx="4811">
                  <c:v>-128.5699630180163</c:v>
                </c:pt>
                <c:pt idx="4812">
                  <c:v>-128.70564957520003</c:v>
                </c:pt>
                <c:pt idx="4813">
                  <c:v>-128.84213717086968</c:v>
                </c:pt>
                <c:pt idx="4814">
                  <c:v>-128.97943381220091</c:v>
                </c:pt>
                <c:pt idx="4815">
                  <c:v>-129.11754763717829</c:v>
                </c:pt>
                <c:pt idx="4816">
                  <c:v>-129.25648691744377</c:v>
                </c:pt>
                <c:pt idx="4817">
                  <c:v>-129.39626006122202</c:v>
                </c:pt>
                <c:pt idx="4818">
                  <c:v>-129.53687561632572</c:v>
                </c:pt>
                <c:pt idx="4819">
                  <c:v>-129.67834227324568</c:v>
                </c:pt>
                <c:pt idx="4820">
                  <c:v>-129.82066886832632</c:v>
                </c:pt>
                <c:pt idx="4821">
                  <c:v>-129.96386438702885</c:v>
                </c:pt>
                <c:pt idx="4822">
                  <c:v>-130.10793796728939</c:v>
                </c:pt>
                <c:pt idx="4823">
                  <c:v>-130.25289890296867</c:v>
                </c:pt>
                <c:pt idx="4824">
                  <c:v>-130.39875664740279</c:v>
                </c:pt>
                <c:pt idx="4825">
                  <c:v>-130.54552081705486</c:v>
                </c:pt>
                <c:pt idx="4826">
                  <c:v>-130.69320119527072</c:v>
                </c:pt>
                <c:pt idx="4827">
                  <c:v>-130.84180773614548</c:v>
                </c:pt>
                <c:pt idx="4828">
                  <c:v>-130.99135056850199</c:v>
                </c:pt>
                <c:pt idx="4829">
                  <c:v>-131.14183999998477</c:v>
                </c:pt>
                <c:pt idx="4830">
                  <c:v>-131.29328652127697</c:v>
                </c:pt>
                <c:pt idx="4831">
                  <c:v>-131.44570081044117</c:v>
                </c:pt>
                <c:pt idx="4832">
                  <c:v>-131.59909373738921</c:v>
                </c:pt>
                <c:pt idx="4833">
                  <c:v>-131.75347636848778</c:v>
                </c:pt>
                <c:pt idx="4834">
                  <c:v>-131.90885997130212</c:v>
                </c:pt>
                <c:pt idx="4835">
                  <c:v>-132.065256019484</c:v>
                </c:pt>
                <c:pt idx="4836">
                  <c:v>-132.22267619780996</c:v>
                </c:pt>
                <c:pt idx="4837">
                  <c:v>-132.38113240737303</c:v>
                </c:pt>
                <c:pt idx="4838">
                  <c:v>-132.54063677093689</c:v>
                </c:pt>
                <c:pt idx="4839">
                  <c:v>-132.70120163845652</c:v>
                </c:pt>
                <c:pt idx="4840">
                  <c:v>-132.86283959277017</c:v>
                </c:pt>
                <c:pt idx="4841">
                  <c:v>-133.02556345547356</c:v>
                </c:pt>
                <c:pt idx="4842">
                  <c:v>-133.18938629297867</c:v>
                </c:pt>
                <c:pt idx="4843">
                  <c:v>-133.35432142276693</c:v>
                </c:pt>
                <c:pt idx="4844">
                  <c:v>-133.52038241984314</c:v>
                </c:pt>
                <c:pt idx="4845">
                  <c:v>-133.68758312339861</c:v>
                </c:pt>
                <c:pt idx="4846">
                  <c:v>-133.85593764369077</c:v>
                </c:pt>
                <c:pt idx="4847">
                  <c:v>-134.02546036914973</c:v>
                </c:pt>
                <c:pt idx="4848">
                  <c:v>-134.19616597371697</c:v>
                </c:pt>
                <c:pt idx="4849">
                  <c:v>-134.3680694244305</c:v>
                </c:pt>
                <c:pt idx="4850">
                  <c:v>-134.54118598926209</c:v>
                </c:pt>
                <c:pt idx="4851">
                  <c:v>-134.71553124521887</c:v>
                </c:pt>
                <c:pt idx="4852">
                  <c:v>-134.89112108671947</c:v>
                </c:pt>
                <c:pt idx="4853">
                  <c:v>-135.06797173425633</c:v>
                </c:pt>
                <c:pt idx="4854">
                  <c:v>-135.24609974335536</c:v>
                </c:pt>
                <c:pt idx="4855">
                  <c:v>-135.42552201384581</c:v>
                </c:pt>
                <c:pt idx="4856">
                  <c:v>-135.60625579945309</c:v>
                </c:pt>
                <c:pt idx="4857">
                  <c:v>-135.78831871772834</c:v>
                </c:pt>
                <c:pt idx="4858">
                  <c:v>-135.97172876032877</c:v>
                </c:pt>
                <c:pt idx="4859">
                  <c:v>-136.15650430366378</c:v>
                </c:pt>
                <c:pt idx="4860">
                  <c:v>-136.34266411992286</c:v>
                </c:pt>
                <c:pt idx="4861">
                  <c:v>-136.53022738850154</c:v>
                </c:pt>
                <c:pt idx="4862">
                  <c:v>-136.71921370784293</c:v>
                </c:pt>
                <c:pt idx="4863">
                  <c:v>-136.9096431077129</c:v>
                </c:pt>
                <c:pt idx="4864">
                  <c:v>-137.10153606192833</c:v>
                </c:pt>
                <c:pt idx="4865">
                  <c:v>-137.2949135015586</c:v>
                </c:pt>
                <c:pt idx="4866">
                  <c:v>-137.48979682862137</c:v>
                </c:pt>
                <c:pt idx="4867">
                  <c:v>-137.68620793029555</c:v>
                </c:pt>
                <c:pt idx="4868">
                  <c:v>-137.88416919367432</c:v>
                </c:pt>
                <c:pt idx="4869">
                  <c:v>-138.08370352108312</c:v>
                </c:pt>
                <c:pt idx="4870">
                  <c:v>-138.28483434599099</c:v>
                </c:pt>
                <c:pt idx="4871">
                  <c:v>-138.48758564953815</c:v>
                </c:pt>
                <c:pt idx="4872">
                  <c:v>-138.69198197771345</c:v>
                </c:pt>
                <c:pt idx="4873">
                  <c:v>-138.89804845921188</c:v>
                </c:pt>
                <c:pt idx="4874">
                  <c:v>-139.10581082400066</c:v>
                </c:pt>
                <c:pt idx="4875">
                  <c:v>-139.31529542263354</c:v>
                </c:pt>
                <c:pt idx="4876">
                  <c:v>-139.52652924634586</c:v>
                </c:pt>
                <c:pt idx="4877">
                  <c:v>-139.73953994797029</c:v>
                </c:pt>
                <c:pt idx="4878">
                  <c:v>-139.95435586371315</c:v>
                </c:pt>
                <c:pt idx="4879">
                  <c:v>-140.17100603583449</c:v>
                </c:pt>
                <c:pt idx="4880">
                  <c:v>-140.38952023627652</c:v>
                </c:pt>
                <c:pt idx="4881">
                  <c:v>-140.60992899129096</c:v>
                </c:pt>
                <c:pt idx="4882">
                  <c:v>-140.83226360711183</c:v>
                </c:pt>
                <c:pt idx="4883">
                  <c:v>-141.05655619673141</c:v>
                </c:pt>
                <c:pt idx="4884">
                  <c:v>-141.28283970783662</c:v>
                </c:pt>
                <c:pt idx="4885">
                  <c:v>-141.51114795196273</c:v>
                </c:pt>
                <c:pt idx="4886">
                  <c:v>-141.74151563493348</c:v>
                </c:pt>
                <c:pt idx="4887">
                  <c:v>-141.97397838865368</c:v>
                </c:pt>
                <c:pt idx="4888">
                  <c:v>-142.20857280432631</c:v>
                </c:pt>
                <c:pt idx="4889">
                  <c:v>-142.44533646717582</c:v>
                </c:pt>
                <c:pt idx="4890">
                  <c:v>-142.68430799275313</c:v>
                </c:pt>
                <c:pt idx="4891">
                  <c:v>-142.92552706491597</c:v>
                </c:pt>
                <c:pt idx="4892">
                  <c:v>-143.16903447557681</c:v>
                </c:pt>
                <c:pt idx="4893">
                  <c:v>-143.41487216631432</c:v>
                </c:pt>
                <c:pt idx="4894">
                  <c:v>-143.66308327195827</c:v>
                </c:pt>
                <c:pt idx="4895">
                  <c:v>-143.91371216626175</c:v>
                </c:pt>
                <c:pt idx="4896">
                  <c:v>-144.1668045097764</c:v>
                </c:pt>
                <c:pt idx="4897">
                  <c:v>-144.42240730006526</c:v>
                </c:pt>
                <c:pt idx="4898">
                  <c:v>-144.68056892439054</c:v>
                </c:pt>
                <c:pt idx="4899">
                  <c:v>-144.94133921501856</c:v>
                </c:pt>
                <c:pt idx="4900">
                  <c:v>-145.20476950730938</c:v>
                </c:pt>
                <c:pt idx="4901">
                  <c:v>-145.4709127007508</c:v>
                </c:pt>
                <c:pt idx="4902">
                  <c:v>-145.73982332312426</c:v>
                </c:pt>
                <c:pt idx="4903">
                  <c:v>-146.01155759799718</c:v>
                </c:pt>
                <c:pt idx="4904">
                  <c:v>-146.28617351574596</c:v>
                </c:pt>
                <c:pt idx="4905">
                  <c:v>-146.56373090833841</c:v>
                </c:pt>
                <c:pt idx="4906">
                  <c:v>-146.84429152811782</c:v>
                </c:pt>
                <c:pt idx="4907">
                  <c:v>-147.12791913084084</c:v>
                </c:pt>
                <c:pt idx="4908">
                  <c:v>-147.41467956325809</c:v>
                </c:pt>
                <c:pt idx="4909">
                  <c:v>-147.70464085553186</c:v>
                </c:pt>
                <c:pt idx="4910">
                  <c:v>-147.99787331881527</c:v>
                </c:pt>
                <c:pt idx="4911">
                  <c:v>-148.29444964834815</c:v>
                </c:pt>
                <c:pt idx="4912">
                  <c:v>-148.59444503244322</c:v>
                </c:pt>
                <c:pt idx="4913">
                  <c:v>-148.89793726776975</c:v>
                </c:pt>
                <c:pt idx="4914">
                  <c:v>-149.20500688138489</c:v>
                </c:pt>
                <c:pt idx="4915">
                  <c:v>-149.51573725998105</c:v>
                </c:pt>
                <c:pt idx="4916">
                  <c:v>-149.83021478687522</c:v>
                </c:pt>
                <c:pt idx="4917">
                  <c:v>-150.14852898730382</c:v>
                </c:pt>
                <c:pt idx="4918">
                  <c:v>-150.47077268262609</c:v>
                </c:pt>
                <c:pt idx="4919">
                  <c:v>-150.79704215411215</c:v>
                </c:pt>
                <c:pt idx="4920">
                  <c:v>-151.12743731703034</c:v>
                </c:pt>
                <c:pt idx="4921">
                  <c:v>-151.46206190582149</c:v>
                </c:pt>
                <c:pt idx="4922">
                  <c:v>-151.80102367122578</c:v>
                </c:pt>
                <c:pt idx="4923">
                  <c:v>-152.14443459029192</c:v>
                </c:pt>
                <c:pt idx="4924">
                  <c:v>-152.49241109029361</c:v>
                </c:pt>
                <c:pt idx="4925">
                  <c:v>-152.84507428768094</c:v>
                </c:pt>
                <c:pt idx="4926">
                  <c:v>-153.20255024328122</c:v>
                </c:pt>
                <c:pt idx="4927">
                  <c:v>-153.56497023510786</c:v>
                </c:pt>
                <c:pt idx="4928">
                  <c:v>-153.93247105024582</c:v>
                </c:pt>
                <c:pt idx="4929">
                  <c:v>-154.30519529743808</c:v>
                </c:pt>
                <c:pt idx="4930">
                  <c:v>-154.68329174216709</c:v>
                </c:pt>
                <c:pt idx="4931">
                  <c:v>-155.06691566619526</c:v>
                </c:pt>
                <c:pt idx="4932">
                  <c:v>-155.45622925373783</c:v>
                </c:pt>
                <c:pt idx="4933">
                  <c:v>-155.85140200668025</c:v>
                </c:pt>
                <c:pt idx="4934">
                  <c:v>-156.25261119149172</c:v>
                </c:pt>
                <c:pt idx="4935">
                  <c:v>-156.66004232078529</c:v>
                </c:pt>
                <c:pt idx="4936">
                  <c:v>-157.07388967280585</c:v>
                </c:pt>
                <c:pt idx="4937">
                  <c:v>-157.49435685247803</c:v>
                </c:pt>
                <c:pt idx="4938">
                  <c:v>-157.92165739807476</c:v>
                </c:pt>
                <c:pt idx="4939">
                  <c:v>-158.35601543803216</c:v>
                </c:pt>
                <c:pt idx="4940">
                  <c:v>-158.79766640296168</c:v>
                </c:pt>
                <c:pt idx="4941">
                  <c:v>-159.24685779853246</c:v>
                </c:pt>
                <c:pt idx="4942">
                  <c:v>-159.70385004556778</c:v>
                </c:pt>
                <c:pt idx="4943">
                  <c:v>-160.16891739449466</c:v>
                </c:pt>
                <c:pt idx="4944">
                  <c:v>-160.6423489221952</c:v>
                </c:pt>
                <c:pt idx="4945">
                  <c:v>-161.12444962032208</c:v>
                </c:pt>
                <c:pt idx="4946">
                  <c:v>-161.61554158534469</c:v>
                </c:pt>
                <c:pt idx="4947">
                  <c:v>-162.11596532195244</c:v>
                </c:pt>
                <c:pt idx="4948">
                  <c:v>-162.62608117302472</c:v>
                </c:pt>
                <c:pt idx="4949">
                  <c:v>-163.14627089120827</c:v>
                </c:pt>
                <c:pt idx="4950">
                  <c:v>-163.67693936927282</c:v>
                </c:pt>
                <c:pt idx="4951">
                  <c:v>-164.21851654888431</c:v>
                </c:pt>
                <c:pt idx="4952">
                  <c:v>-164.77145953035134</c:v>
                </c:pt>
                <c:pt idx="4953">
                  <c:v>-165.33625490927244</c:v>
                </c:pt>
                <c:pt idx="4954">
                  <c:v>-165.91342137001286</c:v>
                </c:pt>
                <c:pt idx="4955">
                  <c:v>-166.50351257066103</c:v>
                </c:pt>
                <c:pt idx="4956">
                  <c:v>-167.10712035966577</c:v>
                </c:pt>
                <c:pt idx="4957">
                  <c:v>-167.72487837100311</c:v>
                </c:pt>
                <c:pt idx="4958">
                  <c:v>-168.35746605261403</c:v>
                </c:pt>
                <c:pt idx="4959">
                  <c:v>-169.00561319232344</c:v>
                </c:pt>
                <c:pt idx="4960">
                  <c:v>-169.67010501683316</c:v>
                </c:pt>
                <c:pt idx="4961">
                  <c:v>-170.35178795313175</c:v>
                </c:pt>
                <c:pt idx="4962">
                  <c:v>-171.05157615834929</c:v>
                </c:pt>
                <c:pt idx="4963">
                  <c:v>-171.77045894442725</c:v>
                </c:pt>
                <c:pt idx="4964">
                  <c:v>-172.50950924890526</c:v>
                </c:pt>
                <c:pt idx="4965">
                  <c:v>-173.26989333383995</c:v>
                </c:pt>
                <c:pt idx="4966">
                  <c:v>-174.05288193292517</c:v>
                </c:pt>
                <c:pt idx="4967">
                  <c:v>-174.85986311430986</c:v>
                </c:pt>
                <c:pt idx="4968">
                  <c:v>-175.69235718608837</c:v>
                </c:pt>
                <c:pt idx="4969">
                  <c:v>-176.55203404653136</c:v>
                </c:pt>
                <c:pt idx="4970">
                  <c:v>-177.44073347659636</c:v>
                </c:pt>
                <c:pt idx="4971">
                  <c:v>-178.36048899454937</c:v>
                </c:pt>
                <c:pt idx="4972">
                  <c:v>-179.31355605042472</c:v>
                </c:pt>
                <c:pt idx="4973">
                  <c:v>-180.3024455436782</c:v>
                </c:pt>
                <c:pt idx="4974">
                  <c:v>-181.3299639175365</c:v>
                </c:pt>
                <c:pt idx="4975">
                  <c:v>-182.39926144208493</c:v>
                </c:pt>
                <c:pt idx="4976">
                  <c:v>-183.5138907788054</c:v>
                </c:pt>
                <c:pt idx="4977">
                  <c:v>-184.67787857106748</c:v>
                </c:pt>
                <c:pt idx="4978">
                  <c:v>-185.89581369980419</c:v>
                </c:pt>
                <c:pt idx="4979">
                  <c:v>-187.17295708792088</c:v>
                </c:pt>
                <c:pt idx="4980">
                  <c:v>-188.51537969271024</c:v>
                </c:pt>
                <c:pt idx="4981">
                  <c:v>-189.93013784185933</c:v>
                </c:pt>
                <c:pt idx="4982">
                  <c:v>-191.42549873759393</c:v>
                </c:pt>
                <c:pt idx="4983">
                  <c:v>-193.01123440535429</c:v>
                </c:pt>
                <c:pt idx="4984">
                  <c:v>-194.69901063625207</c:v>
                </c:pt>
                <c:pt idx="4985">
                  <c:v>-196.50291032265847</c:v>
                </c:pt>
                <c:pt idx="4986">
                  <c:v>-198.44015107612643</c:v>
                </c:pt>
                <c:pt idx="4987">
                  <c:v>-200.53209066898143</c:v>
                </c:pt>
                <c:pt idx="4988">
                  <c:v>-202.80567100459609</c:v>
                </c:pt>
                <c:pt idx="4989">
                  <c:v>-205.29555226025292</c:v>
                </c:pt>
                <c:pt idx="4990">
                  <c:v>-208.04737530308574</c:v>
                </c:pt>
                <c:pt idx="4991">
                  <c:v>-211.122953721393</c:v>
                </c:pt>
                <c:pt idx="4992">
                  <c:v>-214.60895107319095</c:v>
                </c:pt>
                <c:pt idx="4993">
                  <c:v>-218.63229244537973</c:v>
                </c:pt>
                <c:pt idx="4994">
                  <c:v>-223.38975466349416</c:v>
                </c:pt>
                <c:pt idx="4995">
                  <c:v>-229.21099636002782</c:v>
                </c:pt>
                <c:pt idx="4996">
                  <c:v>-236.71401493350209</c:v>
                </c:pt>
                <c:pt idx="4997">
                  <c:v>-247.28623831538673</c:v>
                </c:pt>
                <c:pt idx="4998">
                  <c:v>-265.3548393585063</c:v>
                </c:pt>
                <c:pt idx="4999">
                  <c:v>-826.04470936054383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091040"/>
        <c:axId val="374838112"/>
      </c:scatterChart>
      <c:valAx>
        <c:axId val="37309104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Freq / kHz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low"/>
        <c:crossAx val="374838112"/>
        <c:crosses val="autoZero"/>
        <c:crossBetween val="midCat"/>
        <c:minorUnit val="1"/>
      </c:valAx>
      <c:valAx>
        <c:axId val="374838112"/>
        <c:scaling>
          <c:orientation val="minMax"/>
          <c:min val="-2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H(f) / dB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7309104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1"/>
          <c:order val="0"/>
          <c:tx>
            <c:strRef>
              <c:f>Sheet2!$D$7</c:f>
              <c:strCache>
                <c:ptCount val="1"/>
                <c:pt idx="0">
                  <c:v>Sinc 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Sheet2!$B$10:$B$12350</c:f>
              <c:numCache>
                <c:formatCode>General</c:formatCode>
                <c:ptCount val="12341"/>
                <c:pt idx="0">
                  <c:v>2.5600000000000001E-2</c:v>
                </c:pt>
                <c:pt idx="1">
                  <c:v>5.1200000000000002E-2</c:v>
                </c:pt>
                <c:pt idx="2">
                  <c:v>7.6800000000000007E-2</c:v>
                </c:pt>
                <c:pt idx="3">
                  <c:v>0.1024</c:v>
                </c:pt>
                <c:pt idx="4">
                  <c:v>0.128</c:v>
                </c:pt>
                <c:pt idx="5">
                  <c:v>0.15359999999999999</c:v>
                </c:pt>
                <c:pt idx="6">
                  <c:v>0.1792</c:v>
                </c:pt>
                <c:pt idx="7">
                  <c:v>0.20479999999999998</c:v>
                </c:pt>
                <c:pt idx="8">
                  <c:v>0.23039999999999997</c:v>
                </c:pt>
                <c:pt idx="9">
                  <c:v>0.25599999999999995</c:v>
                </c:pt>
                <c:pt idx="10">
                  <c:v>0.28159999999999996</c:v>
                </c:pt>
                <c:pt idx="11">
                  <c:v>0.30719999999999997</c:v>
                </c:pt>
                <c:pt idx="12">
                  <c:v>0.33279999999999998</c:v>
                </c:pt>
                <c:pt idx="13">
                  <c:v>0.35840000000000005</c:v>
                </c:pt>
                <c:pt idx="14">
                  <c:v>0.38400000000000006</c:v>
                </c:pt>
                <c:pt idx="15">
                  <c:v>0.40960000000000008</c:v>
                </c:pt>
                <c:pt idx="16">
                  <c:v>0.43520000000000009</c:v>
                </c:pt>
                <c:pt idx="17">
                  <c:v>0.4608000000000001</c:v>
                </c:pt>
                <c:pt idx="18">
                  <c:v>0.48640000000000017</c:v>
                </c:pt>
                <c:pt idx="19">
                  <c:v>0.51200000000000012</c:v>
                </c:pt>
                <c:pt idx="20">
                  <c:v>0.53760000000000019</c:v>
                </c:pt>
                <c:pt idx="21">
                  <c:v>0.56320000000000014</c:v>
                </c:pt>
                <c:pt idx="22">
                  <c:v>0.58880000000000021</c:v>
                </c:pt>
                <c:pt idx="23">
                  <c:v>0.61440000000000017</c:v>
                </c:pt>
                <c:pt idx="24">
                  <c:v>0.64000000000000024</c:v>
                </c:pt>
                <c:pt idx="25">
                  <c:v>0.6656000000000003</c:v>
                </c:pt>
                <c:pt idx="26">
                  <c:v>0.69120000000000026</c:v>
                </c:pt>
                <c:pt idx="27">
                  <c:v>0.71680000000000033</c:v>
                </c:pt>
                <c:pt idx="28">
                  <c:v>0.74240000000000028</c:v>
                </c:pt>
                <c:pt idx="29">
                  <c:v>0.76800000000000035</c:v>
                </c:pt>
                <c:pt idx="30">
                  <c:v>0.79360000000000042</c:v>
                </c:pt>
                <c:pt idx="31">
                  <c:v>0.81920000000000037</c:v>
                </c:pt>
                <c:pt idx="32">
                  <c:v>0.84480000000000044</c:v>
                </c:pt>
                <c:pt idx="33">
                  <c:v>0.8704000000000004</c:v>
                </c:pt>
                <c:pt idx="34">
                  <c:v>0.89600000000000046</c:v>
                </c:pt>
                <c:pt idx="35">
                  <c:v>0.92160000000000053</c:v>
                </c:pt>
                <c:pt idx="36">
                  <c:v>0.94720000000000049</c:v>
                </c:pt>
                <c:pt idx="37">
                  <c:v>0.97280000000000055</c:v>
                </c:pt>
                <c:pt idx="38">
                  <c:v>0.99840000000000051</c:v>
                </c:pt>
                <c:pt idx="39">
                  <c:v>1.0240000000000005</c:v>
                </c:pt>
                <c:pt idx="40">
                  <c:v>1.0496000000000003</c:v>
                </c:pt>
                <c:pt idx="41">
                  <c:v>1.0752000000000004</c:v>
                </c:pt>
                <c:pt idx="42">
                  <c:v>1.1008000000000002</c:v>
                </c:pt>
                <c:pt idx="43">
                  <c:v>1.1264000000000001</c:v>
                </c:pt>
                <c:pt idx="44">
                  <c:v>1.1519999999999999</c:v>
                </c:pt>
                <c:pt idx="45">
                  <c:v>1.1776</c:v>
                </c:pt>
                <c:pt idx="46">
                  <c:v>1.2031999999999998</c:v>
                </c:pt>
                <c:pt idx="47">
                  <c:v>1.2287999999999997</c:v>
                </c:pt>
                <c:pt idx="48">
                  <c:v>1.2543999999999997</c:v>
                </c:pt>
                <c:pt idx="49">
                  <c:v>1.2799999999999996</c:v>
                </c:pt>
                <c:pt idx="50">
                  <c:v>1.3055999999999994</c:v>
                </c:pt>
                <c:pt idx="51">
                  <c:v>1.3311999999999993</c:v>
                </c:pt>
                <c:pt idx="52">
                  <c:v>1.3567999999999993</c:v>
                </c:pt>
                <c:pt idx="53">
                  <c:v>1.3823999999999992</c:v>
                </c:pt>
                <c:pt idx="54">
                  <c:v>1.407999999999999</c:v>
                </c:pt>
                <c:pt idx="55">
                  <c:v>1.4335999999999991</c:v>
                </c:pt>
                <c:pt idx="56">
                  <c:v>1.4591999999999989</c:v>
                </c:pt>
                <c:pt idx="57">
                  <c:v>1.4847999999999988</c:v>
                </c:pt>
                <c:pt idx="58">
                  <c:v>1.5103999999999986</c:v>
                </c:pt>
                <c:pt idx="59">
                  <c:v>1.5359999999999987</c:v>
                </c:pt>
                <c:pt idx="60">
                  <c:v>1.5615999999999985</c:v>
                </c:pt>
                <c:pt idx="61">
                  <c:v>1.5871999999999984</c:v>
                </c:pt>
                <c:pt idx="62">
                  <c:v>1.6127999999999985</c:v>
                </c:pt>
                <c:pt idx="63">
                  <c:v>1.6383999999999983</c:v>
                </c:pt>
                <c:pt idx="64">
                  <c:v>1.6639999999999981</c:v>
                </c:pt>
                <c:pt idx="65">
                  <c:v>1.689599999999998</c:v>
                </c:pt>
                <c:pt idx="66">
                  <c:v>1.7151999999999981</c:v>
                </c:pt>
                <c:pt idx="67">
                  <c:v>1.7407999999999979</c:v>
                </c:pt>
                <c:pt idx="68">
                  <c:v>1.7663999999999977</c:v>
                </c:pt>
                <c:pt idx="69">
                  <c:v>1.7919999999999978</c:v>
                </c:pt>
                <c:pt idx="70">
                  <c:v>1.8175999999999977</c:v>
                </c:pt>
                <c:pt idx="71">
                  <c:v>1.8431999999999975</c:v>
                </c:pt>
                <c:pt idx="72">
                  <c:v>1.8687999999999974</c:v>
                </c:pt>
                <c:pt idx="73">
                  <c:v>1.8943999999999974</c:v>
                </c:pt>
                <c:pt idx="74">
                  <c:v>1.9199999999999973</c:v>
                </c:pt>
                <c:pt idx="75">
                  <c:v>1.9455999999999971</c:v>
                </c:pt>
                <c:pt idx="76">
                  <c:v>1.9711999999999972</c:v>
                </c:pt>
                <c:pt idx="77">
                  <c:v>1.996799999999997</c:v>
                </c:pt>
                <c:pt idx="78">
                  <c:v>2.0223999999999971</c:v>
                </c:pt>
                <c:pt idx="79">
                  <c:v>2.0479999999999969</c:v>
                </c:pt>
                <c:pt idx="80">
                  <c:v>2.0735999999999968</c:v>
                </c:pt>
                <c:pt idx="81">
                  <c:v>2.0991999999999966</c:v>
                </c:pt>
                <c:pt idx="82">
                  <c:v>2.1247999999999965</c:v>
                </c:pt>
                <c:pt idx="83">
                  <c:v>2.1503999999999963</c:v>
                </c:pt>
                <c:pt idx="84">
                  <c:v>2.1759999999999962</c:v>
                </c:pt>
                <c:pt idx="85">
                  <c:v>2.2015999999999964</c:v>
                </c:pt>
                <c:pt idx="86">
                  <c:v>2.2271999999999963</c:v>
                </c:pt>
                <c:pt idx="87">
                  <c:v>2.2527999999999961</c:v>
                </c:pt>
                <c:pt idx="88">
                  <c:v>2.278399999999996</c:v>
                </c:pt>
                <c:pt idx="89">
                  <c:v>2.3039999999999958</c:v>
                </c:pt>
                <c:pt idx="90">
                  <c:v>2.3295999999999957</c:v>
                </c:pt>
                <c:pt idx="91">
                  <c:v>2.3551999999999955</c:v>
                </c:pt>
                <c:pt idx="92">
                  <c:v>2.3807999999999958</c:v>
                </c:pt>
                <c:pt idx="93">
                  <c:v>2.4063999999999957</c:v>
                </c:pt>
                <c:pt idx="94">
                  <c:v>2.4319999999999955</c:v>
                </c:pt>
                <c:pt idx="95">
                  <c:v>2.4575999999999953</c:v>
                </c:pt>
                <c:pt idx="96">
                  <c:v>2.4831999999999952</c:v>
                </c:pt>
                <c:pt idx="97">
                  <c:v>2.508799999999995</c:v>
                </c:pt>
                <c:pt idx="98">
                  <c:v>2.5343999999999949</c:v>
                </c:pt>
                <c:pt idx="99">
                  <c:v>2.5599999999999952</c:v>
                </c:pt>
                <c:pt idx="100">
                  <c:v>2.585599999999995</c:v>
                </c:pt>
                <c:pt idx="101">
                  <c:v>2.6111999999999949</c:v>
                </c:pt>
                <c:pt idx="102">
                  <c:v>2.6367999999999947</c:v>
                </c:pt>
                <c:pt idx="103">
                  <c:v>2.6623999999999945</c:v>
                </c:pt>
                <c:pt idx="104">
                  <c:v>2.6879999999999944</c:v>
                </c:pt>
                <c:pt idx="105">
                  <c:v>2.7135999999999942</c:v>
                </c:pt>
                <c:pt idx="106">
                  <c:v>2.7391999999999945</c:v>
                </c:pt>
                <c:pt idx="107">
                  <c:v>2.7647999999999944</c:v>
                </c:pt>
                <c:pt idx="108">
                  <c:v>2.7903999999999942</c:v>
                </c:pt>
                <c:pt idx="109">
                  <c:v>2.8159999999999941</c:v>
                </c:pt>
                <c:pt idx="110">
                  <c:v>2.8415999999999939</c:v>
                </c:pt>
                <c:pt idx="111">
                  <c:v>2.8671999999999938</c:v>
                </c:pt>
                <c:pt idx="112">
                  <c:v>2.8927999999999936</c:v>
                </c:pt>
                <c:pt idx="113">
                  <c:v>2.9183999999999939</c:v>
                </c:pt>
                <c:pt idx="114">
                  <c:v>2.9439999999999937</c:v>
                </c:pt>
                <c:pt idx="115">
                  <c:v>2.9695999999999936</c:v>
                </c:pt>
                <c:pt idx="116">
                  <c:v>2.9951999999999934</c:v>
                </c:pt>
                <c:pt idx="117">
                  <c:v>3.0207999999999933</c:v>
                </c:pt>
                <c:pt idx="118">
                  <c:v>3.0463999999999931</c:v>
                </c:pt>
                <c:pt idx="119">
                  <c:v>3.071999999999993</c:v>
                </c:pt>
                <c:pt idx="120">
                  <c:v>3.0975999999999932</c:v>
                </c:pt>
                <c:pt idx="121">
                  <c:v>3.1231999999999931</c:v>
                </c:pt>
                <c:pt idx="122">
                  <c:v>3.1487999999999929</c:v>
                </c:pt>
                <c:pt idx="123">
                  <c:v>3.1743999999999928</c:v>
                </c:pt>
                <c:pt idx="124">
                  <c:v>3.1999999999999926</c:v>
                </c:pt>
                <c:pt idx="125">
                  <c:v>3.2255999999999925</c:v>
                </c:pt>
                <c:pt idx="126">
                  <c:v>3.2511999999999928</c:v>
                </c:pt>
                <c:pt idx="127">
                  <c:v>3.2767999999999926</c:v>
                </c:pt>
                <c:pt idx="128">
                  <c:v>3.3023999999999925</c:v>
                </c:pt>
                <c:pt idx="129">
                  <c:v>3.3279999999999923</c:v>
                </c:pt>
                <c:pt idx="130">
                  <c:v>3.3535999999999921</c:v>
                </c:pt>
                <c:pt idx="131">
                  <c:v>3.379199999999992</c:v>
                </c:pt>
                <c:pt idx="132">
                  <c:v>3.4047999999999918</c:v>
                </c:pt>
                <c:pt idx="133">
                  <c:v>3.4303999999999921</c:v>
                </c:pt>
                <c:pt idx="134">
                  <c:v>3.455999999999992</c:v>
                </c:pt>
                <c:pt idx="135">
                  <c:v>3.4815999999999918</c:v>
                </c:pt>
                <c:pt idx="136">
                  <c:v>3.5071999999999917</c:v>
                </c:pt>
                <c:pt idx="137">
                  <c:v>3.5327999999999915</c:v>
                </c:pt>
                <c:pt idx="138">
                  <c:v>3.5583999999999913</c:v>
                </c:pt>
                <c:pt idx="139">
                  <c:v>3.5839999999999912</c:v>
                </c:pt>
                <c:pt idx="140">
                  <c:v>3.6095999999999915</c:v>
                </c:pt>
                <c:pt idx="141">
                  <c:v>3.6351999999999913</c:v>
                </c:pt>
                <c:pt idx="142">
                  <c:v>3.6607999999999912</c:v>
                </c:pt>
                <c:pt idx="143">
                  <c:v>3.686399999999991</c:v>
                </c:pt>
                <c:pt idx="144">
                  <c:v>3.7119999999999909</c:v>
                </c:pt>
                <c:pt idx="145">
                  <c:v>3.7375999999999907</c:v>
                </c:pt>
                <c:pt idx="146">
                  <c:v>3.7631999999999906</c:v>
                </c:pt>
                <c:pt idx="147">
                  <c:v>3.7887999999999908</c:v>
                </c:pt>
                <c:pt idx="148">
                  <c:v>3.8143999999999907</c:v>
                </c:pt>
                <c:pt idx="149">
                  <c:v>3.8399999999999905</c:v>
                </c:pt>
                <c:pt idx="150">
                  <c:v>3.8655999999999904</c:v>
                </c:pt>
                <c:pt idx="151">
                  <c:v>3.8911999999999902</c:v>
                </c:pt>
                <c:pt idx="152">
                  <c:v>3.9167999999999901</c:v>
                </c:pt>
                <c:pt idx="153">
                  <c:v>3.9423999999999899</c:v>
                </c:pt>
                <c:pt idx="154">
                  <c:v>3.9679999999999902</c:v>
                </c:pt>
                <c:pt idx="155">
                  <c:v>3.99359999999999</c:v>
                </c:pt>
                <c:pt idx="156">
                  <c:v>4.0191999999999899</c:v>
                </c:pt>
                <c:pt idx="157">
                  <c:v>4.0447999999999897</c:v>
                </c:pt>
                <c:pt idx="158">
                  <c:v>4.0703999999999896</c:v>
                </c:pt>
                <c:pt idx="159">
                  <c:v>4.0959999999999894</c:v>
                </c:pt>
                <c:pt idx="160">
                  <c:v>4.1215999999999893</c:v>
                </c:pt>
                <c:pt idx="161">
                  <c:v>4.14719999999999</c:v>
                </c:pt>
                <c:pt idx="162">
                  <c:v>4.1727999999999899</c:v>
                </c:pt>
                <c:pt idx="163">
                  <c:v>4.1983999999999906</c:v>
                </c:pt>
                <c:pt idx="164">
                  <c:v>4.2239999999999913</c:v>
                </c:pt>
                <c:pt idx="165">
                  <c:v>4.2495999999999912</c:v>
                </c:pt>
                <c:pt idx="166">
                  <c:v>4.2751999999999919</c:v>
                </c:pt>
                <c:pt idx="167">
                  <c:v>4.3007999999999917</c:v>
                </c:pt>
                <c:pt idx="168">
                  <c:v>4.3263999999999925</c:v>
                </c:pt>
                <c:pt idx="169">
                  <c:v>4.3519999999999923</c:v>
                </c:pt>
                <c:pt idx="170">
                  <c:v>4.3775999999999931</c:v>
                </c:pt>
                <c:pt idx="171">
                  <c:v>4.4031999999999938</c:v>
                </c:pt>
                <c:pt idx="172">
                  <c:v>4.4287999999999936</c:v>
                </c:pt>
                <c:pt idx="173">
                  <c:v>4.4543999999999944</c:v>
                </c:pt>
                <c:pt idx="174">
                  <c:v>4.4799999999999942</c:v>
                </c:pt>
                <c:pt idx="175">
                  <c:v>4.5055999999999949</c:v>
                </c:pt>
                <c:pt idx="176">
                  <c:v>4.5311999999999957</c:v>
                </c:pt>
                <c:pt idx="177">
                  <c:v>4.5567999999999955</c:v>
                </c:pt>
                <c:pt idx="178">
                  <c:v>4.5823999999999963</c:v>
                </c:pt>
                <c:pt idx="179">
                  <c:v>4.6079999999999961</c:v>
                </c:pt>
                <c:pt idx="180">
                  <c:v>4.6335999999999968</c:v>
                </c:pt>
                <c:pt idx="181">
                  <c:v>4.6591999999999967</c:v>
                </c:pt>
                <c:pt idx="182">
                  <c:v>4.6847999999999974</c:v>
                </c:pt>
                <c:pt idx="183">
                  <c:v>4.7103999999999981</c:v>
                </c:pt>
                <c:pt idx="184">
                  <c:v>4.735999999999998</c:v>
                </c:pt>
                <c:pt idx="185">
                  <c:v>4.7615999999999987</c:v>
                </c:pt>
                <c:pt idx="186">
                  <c:v>4.7871999999999986</c:v>
                </c:pt>
                <c:pt idx="187">
                  <c:v>4.8127999999999993</c:v>
                </c:pt>
                <c:pt idx="188">
                  <c:v>4.8384</c:v>
                </c:pt>
                <c:pt idx="189">
                  <c:v>4.8639999999999999</c:v>
                </c:pt>
                <c:pt idx="190">
                  <c:v>4.8896000000000006</c:v>
                </c:pt>
                <c:pt idx="191">
                  <c:v>4.9152000000000005</c:v>
                </c:pt>
                <c:pt idx="192">
                  <c:v>4.9408000000000012</c:v>
                </c:pt>
                <c:pt idx="193">
                  <c:v>4.966400000000001</c:v>
                </c:pt>
                <c:pt idx="194">
                  <c:v>4.9920000000000018</c:v>
                </c:pt>
                <c:pt idx="195">
                  <c:v>5.0176000000000025</c:v>
                </c:pt>
                <c:pt idx="196">
                  <c:v>5.0432000000000023</c:v>
                </c:pt>
                <c:pt idx="197">
                  <c:v>5.0688000000000031</c:v>
                </c:pt>
                <c:pt idx="198">
                  <c:v>5.0944000000000029</c:v>
                </c:pt>
                <c:pt idx="199">
                  <c:v>5.1200000000000037</c:v>
                </c:pt>
                <c:pt idx="200">
                  <c:v>5.1456000000000044</c:v>
                </c:pt>
                <c:pt idx="201">
                  <c:v>5.1712000000000042</c:v>
                </c:pt>
                <c:pt idx="202">
                  <c:v>5.196800000000005</c:v>
                </c:pt>
                <c:pt idx="203">
                  <c:v>5.2224000000000048</c:v>
                </c:pt>
                <c:pt idx="204">
                  <c:v>5.2480000000000055</c:v>
                </c:pt>
                <c:pt idx="205">
                  <c:v>5.2736000000000054</c:v>
                </c:pt>
                <c:pt idx="206">
                  <c:v>5.2992000000000061</c:v>
                </c:pt>
                <c:pt idx="207">
                  <c:v>5.3248000000000069</c:v>
                </c:pt>
                <c:pt idx="208">
                  <c:v>5.3504000000000067</c:v>
                </c:pt>
                <c:pt idx="209">
                  <c:v>5.3760000000000074</c:v>
                </c:pt>
                <c:pt idx="210">
                  <c:v>5.4016000000000073</c:v>
                </c:pt>
                <c:pt idx="211">
                  <c:v>5.427200000000008</c:v>
                </c:pt>
                <c:pt idx="212">
                  <c:v>5.4528000000000088</c:v>
                </c:pt>
                <c:pt idx="213">
                  <c:v>5.4784000000000086</c:v>
                </c:pt>
                <c:pt idx="214">
                  <c:v>5.5040000000000093</c:v>
                </c:pt>
                <c:pt idx="215">
                  <c:v>5.5296000000000092</c:v>
                </c:pt>
                <c:pt idx="216">
                  <c:v>5.5552000000000099</c:v>
                </c:pt>
                <c:pt idx="217">
                  <c:v>5.5808000000000098</c:v>
                </c:pt>
                <c:pt idx="218">
                  <c:v>5.6064000000000105</c:v>
                </c:pt>
                <c:pt idx="219">
                  <c:v>5.6320000000000112</c:v>
                </c:pt>
                <c:pt idx="220">
                  <c:v>5.6576000000000111</c:v>
                </c:pt>
                <c:pt idx="221">
                  <c:v>5.6832000000000118</c:v>
                </c:pt>
                <c:pt idx="222">
                  <c:v>5.7088000000000116</c:v>
                </c:pt>
                <c:pt idx="223">
                  <c:v>5.7344000000000124</c:v>
                </c:pt>
                <c:pt idx="224">
                  <c:v>5.7600000000000131</c:v>
                </c:pt>
                <c:pt idx="225">
                  <c:v>5.785600000000013</c:v>
                </c:pt>
                <c:pt idx="226">
                  <c:v>5.8112000000000137</c:v>
                </c:pt>
                <c:pt idx="227">
                  <c:v>5.8368000000000135</c:v>
                </c:pt>
                <c:pt idx="228">
                  <c:v>5.8624000000000143</c:v>
                </c:pt>
                <c:pt idx="229">
                  <c:v>5.8880000000000141</c:v>
                </c:pt>
                <c:pt idx="230">
                  <c:v>5.9136000000000148</c:v>
                </c:pt>
                <c:pt idx="231">
                  <c:v>5.9392000000000156</c:v>
                </c:pt>
                <c:pt idx="232">
                  <c:v>5.9648000000000154</c:v>
                </c:pt>
                <c:pt idx="233">
                  <c:v>5.9904000000000162</c:v>
                </c:pt>
                <c:pt idx="234">
                  <c:v>6.016000000000016</c:v>
                </c:pt>
                <c:pt idx="235">
                  <c:v>6.0416000000000167</c:v>
                </c:pt>
                <c:pt idx="236">
                  <c:v>6.0672000000000175</c:v>
                </c:pt>
                <c:pt idx="237">
                  <c:v>6.0928000000000173</c:v>
                </c:pt>
                <c:pt idx="238">
                  <c:v>6.118400000000018</c:v>
                </c:pt>
                <c:pt idx="239">
                  <c:v>6.1440000000000179</c:v>
                </c:pt>
                <c:pt idx="240">
                  <c:v>6.1696000000000186</c:v>
                </c:pt>
                <c:pt idx="241">
                  <c:v>6.1952000000000194</c:v>
                </c:pt>
                <c:pt idx="242">
                  <c:v>6.2208000000000192</c:v>
                </c:pt>
                <c:pt idx="243">
                  <c:v>6.2464000000000199</c:v>
                </c:pt>
                <c:pt idx="244">
                  <c:v>6.2720000000000198</c:v>
                </c:pt>
                <c:pt idx="245">
                  <c:v>6.2976000000000205</c:v>
                </c:pt>
                <c:pt idx="246">
                  <c:v>6.3232000000000204</c:v>
                </c:pt>
                <c:pt idx="247">
                  <c:v>6.3488000000000211</c:v>
                </c:pt>
                <c:pt idx="248">
                  <c:v>6.3744000000000218</c:v>
                </c:pt>
                <c:pt idx="249">
                  <c:v>6.4000000000000217</c:v>
                </c:pt>
                <c:pt idx="250">
                  <c:v>6.4256000000000224</c:v>
                </c:pt>
                <c:pt idx="251">
                  <c:v>6.4512000000000222</c:v>
                </c:pt>
                <c:pt idx="252">
                  <c:v>6.476800000000023</c:v>
                </c:pt>
                <c:pt idx="253">
                  <c:v>6.5024000000000237</c:v>
                </c:pt>
                <c:pt idx="254">
                  <c:v>6.5280000000000236</c:v>
                </c:pt>
                <c:pt idx="255">
                  <c:v>6.5536000000000243</c:v>
                </c:pt>
                <c:pt idx="256">
                  <c:v>6.5792000000000241</c:v>
                </c:pt>
                <c:pt idx="257">
                  <c:v>6.6048000000000249</c:v>
                </c:pt>
                <c:pt idx="258">
                  <c:v>6.6304000000000247</c:v>
                </c:pt>
                <c:pt idx="259">
                  <c:v>6.6560000000000255</c:v>
                </c:pt>
                <c:pt idx="260">
                  <c:v>6.6816000000000262</c:v>
                </c:pt>
                <c:pt idx="261">
                  <c:v>6.707200000000026</c:v>
                </c:pt>
                <c:pt idx="262">
                  <c:v>6.7328000000000268</c:v>
                </c:pt>
                <c:pt idx="263">
                  <c:v>6.7584000000000266</c:v>
                </c:pt>
                <c:pt idx="264">
                  <c:v>6.7840000000000273</c:v>
                </c:pt>
                <c:pt idx="265">
                  <c:v>6.8096000000000281</c:v>
                </c:pt>
                <c:pt idx="266">
                  <c:v>6.8352000000000279</c:v>
                </c:pt>
                <c:pt idx="267">
                  <c:v>6.8608000000000287</c:v>
                </c:pt>
                <c:pt idx="268">
                  <c:v>6.8864000000000285</c:v>
                </c:pt>
                <c:pt idx="269">
                  <c:v>6.9120000000000292</c:v>
                </c:pt>
                <c:pt idx="270">
                  <c:v>6.9376000000000291</c:v>
                </c:pt>
                <c:pt idx="271">
                  <c:v>6.9632000000000298</c:v>
                </c:pt>
                <c:pt idx="272">
                  <c:v>6.9888000000000305</c:v>
                </c:pt>
                <c:pt idx="273">
                  <c:v>7.0144000000000304</c:v>
                </c:pt>
                <c:pt idx="274">
                  <c:v>7.0400000000000311</c:v>
                </c:pt>
                <c:pt idx="275">
                  <c:v>7.065600000000031</c:v>
                </c:pt>
                <c:pt idx="276">
                  <c:v>7.0912000000000317</c:v>
                </c:pt>
                <c:pt idx="277">
                  <c:v>7.1168000000000324</c:v>
                </c:pt>
                <c:pt idx="278">
                  <c:v>7.1424000000000323</c:v>
                </c:pt>
                <c:pt idx="279">
                  <c:v>7.168000000000033</c:v>
                </c:pt>
                <c:pt idx="280">
                  <c:v>7.1936000000000329</c:v>
                </c:pt>
                <c:pt idx="281">
                  <c:v>7.2192000000000336</c:v>
                </c:pt>
                <c:pt idx="282">
                  <c:v>7.2448000000000334</c:v>
                </c:pt>
                <c:pt idx="283">
                  <c:v>7.2704000000000342</c:v>
                </c:pt>
                <c:pt idx="284">
                  <c:v>7.2960000000000349</c:v>
                </c:pt>
                <c:pt idx="285">
                  <c:v>7.3216000000000347</c:v>
                </c:pt>
                <c:pt idx="286">
                  <c:v>7.3472000000000355</c:v>
                </c:pt>
                <c:pt idx="287">
                  <c:v>7.3728000000000353</c:v>
                </c:pt>
                <c:pt idx="288">
                  <c:v>7.3984000000000361</c:v>
                </c:pt>
                <c:pt idx="289">
                  <c:v>7.4240000000000368</c:v>
                </c:pt>
                <c:pt idx="290">
                  <c:v>7.4496000000000366</c:v>
                </c:pt>
                <c:pt idx="291">
                  <c:v>7.4752000000000374</c:v>
                </c:pt>
                <c:pt idx="292">
                  <c:v>7.5008000000000372</c:v>
                </c:pt>
                <c:pt idx="293">
                  <c:v>7.5264000000000379</c:v>
                </c:pt>
                <c:pt idx="294">
                  <c:v>7.5520000000000378</c:v>
                </c:pt>
                <c:pt idx="295">
                  <c:v>7.5776000000000385</c:v>
                </c:pt>
                <c:pt idx="296">
                  <c:v>7.6032000000000393</c:v>
                </c:pt>
                <c:pt idx="297">
                  <c:v>7.6288000000000391</c:v>
                </c:pt>
                <c:pt idx="298">
                  <c:v>7.6544000000000398</c:v>
                </c:pt>
                <c:pt idx="299">
                  <c:v>7.6800000000000397</c:v>
                </c:pt>
                <c:pt idx="300">
                  <c:v>7.7056000000000404</c:v>
                </c:pt>
                <c:pt idx="301">
                  <c:v>7.7312000000000412</c:v>
                </c:pt>
                <c:pt idx="302">
                  <c:v>7.756800000000041</c:v>
                </c:pt>
                <c:pt idx="303">
                  <c:v>7.7824000000000417</c:v>
                </c:pt>
                <c:pt idx="304">
                  <c:v>7.8080000000000416</c:v>
                </c:pt>
                <c:pt idx="305">
                  <c:v>7.8336000000000423</c:v>
                </c:pt>
                <c:pt idx="306">
                  <c:v>7.8592000000000422</c:v>
                </c:pt>
                <c:pt idx="307">
                  <c:v>7.8848000000000429</c:v>
                </c:pt>
                <c:pt idx="308">
                  <c:v>7.9104000000000436</c:v>
                </c:pt>
                <c:pt idx="309">
                  <c:v>7.9360000000000435</c:v>
                </c:pt>
                <c:pt idx="310">
                  <c:v>7.9616000000000442</c:v>
                </c:pt>
                <c:pt idx="311">
                  <c:v>7.987200000000044</c:v>
                </c:pt>
                <c:pt idx="312">
                  <c:v>8.0128000000000448</c:v>
                </c:pt>
                <c:pt idx="313">
                  <c:v>8.0384000000000455</c:v>
                </c:pt>
                <c:pt idx="314">
                  <c:v>8.0640000000000462</c:v>
                </c:pt>
                <c:pt idx="315">
                  <c:v>8.0896000000000452</c:v>
                </c:pt>
                <c:pt idx="316">
                  <c:v>8.1152000000000459</c:v>
                </c:pt>
                <c:pt idx="317">
                  <c:v>8.1408000000000467</c:v>
                </c:pt>
                <c:pt idx="318">
                  <c:v>8.1664000000000474</c:v>
                </c:pt>
                <c:pt idx="319">
                  <c:v>8.1920000000000481</c:v>
                </c:pt>
                <c:pt idx="320">
                  <c:v>8.2176000000000471</c:v>
                </c:pt>
                <c:pt idx="321">
                  <c:v>8.2432000000000478</c:v>
                </c:pt>
                <c:pt idx="322">
                  <c:v>8.2688000000000486</c:v>
                </c:pt>
                <c:pt idx="323">
                  <c:v>8.2944000000000493</c:v>
                </c:pt>
                <c:pt idx="324">
                  <c:v>8.3200000000000482</c:v>
                </c:pt>
                <c:pt idx="325">
                  <c:v>8.345600000000049</c:v>
                </c:pt>
                <c:pt idx="326">
                  <c:v>8.3712000000000497</c:v>
                </c:pt>
                <c:pt idx="327">
                  <c:v>8.3968000000000504</c:v>
                </c:pt>
                <c:pt idx="328">
                  <c:v>8.4224000000000512</c:v>
                </c:pt>
                <c:pt idx="329">
                  <c:v>8.4480000000000501</c:v>
                </c:pt>
                <c:pt idx="330">
                  <c:v>8.4736000000000509</c:v>
                </c:pt>
                <c:pt idx="331">
                  <c:v>8.4992000000000516</c:v>
                </c:pt>
                <c:pt idx="332">
                  <c:v>8.5248000000000523</c:v>
                </c:pt>
                <c:pt idx="333">
                  <c:v>8.5504000000000531</c:v>
                </c:pt>
                <c:pt idx="334">
                  <c:v>8.576000000000052</c:v>
                </c:pt>
                <c:pt idx="335">
                  <c:v>8.6016000000000528</c:v>
                </c:pt>
                <c:pt idx="336">
                  <c:v>8.6272000000000535</c:v>
                </c:pt>
                <c:pt idx="337">
                  <c:v>8.6528000000000542</c:v>
                </c:pt>
                <c:pt idx="338">
                  <c:v>8.678400000000055</c:v>
                </c:pt>
                <c:pt idx="339">
                  <c:v>8.7040000000000539</c:v>
                </c:pt>
                <c:pt idx="340">
                  <c:v>8.7296000000000546</c:v>
                </c:pt>
                <c:pt idx="341">
                  <c:v>8.7552000000000554</c:v>
                </c:pt>
                <c:pt idx="342">
                  <c:v>8.7808000000000561</c:v>
                </c:pt>
                <c:pt idx="343">
                  <c:v>8.8064000000000568</c:v>
                </c:pt>
                <c:pt idx="344">
                  <c:v>8.8320000000000558</c:v>
                </c:pt>
                <c:pt idx="345">
                  <c:v>8.8576000000000565</c:v>
                </c:pt>
                <c:pt idx="346">
                  <c:v>8.8832000000000573</c:v>
                </c:pt>
                <c:pt idx="347">
                  <c:v>8.908800000000058</c:v>
                </c:pt>
                <c:pt idx="348">
                  <c:v>8.934400000000057</c:v>
                </c:pt>
                <c:pt idx="349">
                  <c:v>8.9600000000000577</c:v>
                </c:pt>
                <c:pt idx="350">
                  <c:v>8.9856000000000584</c:v>
                </c:pt>
                <c:pt idx="351">
                  <c:v>9.0112000000000592</c:v>
                </c:pt>
                <c:pt idx="352">
                  <c:v>9.0368000000000599</c:v>
                </c:pt>
                <c:pt idx="353">
                  <c:v>9.0624000000000589</c:v>
                </c:pt>
                <c:pt idx="354">
                  <c:v>9.0880000000000596</c:v>
                </c:pt>
                <c:pt idx="355">
                  <c:v>9.1136000000000603</c:v>
                </c:pt>
                <c:pt idx="356">
                  <c:v>9.1392000000000611</c:v>
                </c:pt>
                <c:pt idx="357">
                  <c:v>9.1648000000000618</c:v>
                </c:pt>
                <c:pt idx="358">
                  <c:v>9.1904000000000607</c:v>
                </c:pt>
                <c:pt idx="359">
                  <c:v>9.2160000000000615</c:v>
                </c:pt>
                <c:pt idx="360">
                  <c:v>9.2416000000000622</c:v>
                </c:pt>
                <c:pt idx="361">
                  <c:v>9.2672000000000629</c:v>
                </c:pt>
                <c:pt idx="362">
                  <c:v>9.2928000000000637</c:v>
                </c:pt>
                <c:pt idx="363">
                  <c:v>9.3184000000000626</c:v>
                </c:pt>
                <c:pt idx="364">
                  <c:v>9.3440000000000634</c:v>
                </c:pt>
                <c:pt idx="365">
                  <c:v>9.3696000000000641</c:v>
                </c:pt>
                <c:pt idx="366">
                  <c:v>9.3952000000000648</c:v>
                </c:pt>
                <c:pt idx="367">
                  <c:v>9.4208000000000656</c:v>
                </c:pt>
                <c:pt idx="368">
                  <c:v>9.4464000000000645</c:v>
                </c:pt>
                <c:pt idx="369">
                  <c:v>9.4720000000000653</c:v>
                </c:pt>
                <c:pt idx="370">
                  <c:v>9.497600000000066</c:v>
                </c:pt>
                <c:pt idx="371">
                  <c:v>9.5232000000000667</c:v>
                </c:pt>
                <c:pt idx="372">
                  <c:v>9.5488000000000675</c:v>
                </c:pt>
                <c:pt idx="373">
                  <c:v>9.5744000000000664</c:v>
                </c:pt>
                <c:pt idx="374">
                  <c:v>9.6000000000000671</c:v>
                </c:pt>
                <c:pt idx="375">
                  <c:v>9.6256000000000679</c:v>
                </c:pt>
                <c:pt idx="376">
                  <c:v>9.6512000000000686</c:v>
                </c:pt>
                <c:pt idx="377">
                  <c:v>9.6768000000000676</c:v>
                </c:pt>
                <c:pt idx="378">
                  <c:v>9.7024000000000683</c:v>
                </c:pt>
                <c:pt idx="379">
                  <c:v>9.728000000000069</c:v>
                </c:pt>
                <c:pt idx="380">
                  <c:v>9.7536000000000698</c:v>
                </c:pt>
                <c:pt idx="381">
                  <c:v>9.7792000000000705</c:v>
                </c:pt>
                <c:pt idx="382">
                  <c:v>9.8048000000000695</c:v>
                </c:pt>
                <c:pt idx="383">
                  <c:v>9.8304000000000702</c:v>
                </c:pt>
                <c:pt idx="384">
                  <c:v>9.8560000000000709</c:v>
                </c:pt>
                <c:pt idx="385">
                  <c:v>9.8816000000000717</c:v>
                </c:pt>
                <c:pt idx="386">
                  <c:v>9.9072000000000724</c:v>
                </c:pt>
                <c:pt idx="387">
                  <c:v>9.9328000000000713</c:v>
                </c:pt>
                <c:pt idx="388">
                  <c:v>9.9584000000000721</c:v>
                </c:pt>
                <c:pt idx="389">
                  <c:v>9.9840000000000728</c:v>
                </c:pt>
                <c:pt idx="390">
                  <c:v>10.009600000000074</c:v>
                </c:pt>
                <c:pt idx="391">
                  <c:v>10.035200000000074</c:v>
                </c:pt>
                <c:pt idx="392">
                  <c:v>10.060800000000073</c:v>
                </c:pt>
                <c:pt idx="393">
                  <c:v>10.086400000000074</c:v>
                </c:pt>
                <c:pt idx="394">
                  <c:v>10.112000000000075</c:v>
                </c:pt>
                <c:pt idx="395">
                  <c:v>10.137600000000075</c:v>
                </c:pt>
                <c:pt idx="396">
                  <c:v>10.163200000000076</c:v>
                </c:pt>
                <c:pt idx="397">
                  <c:v>10.188800000000075</c:v>
                </c:pt>
                <c:pt idx="398">
                  <c:v>10.214400000000076</c:v>
                </c:pt>
                <c:pt idx="399">
                  <c:v>10.240000000000077</c:v>
                </c:pt>
                <c:pt idx="400">
                  <c:v>10.265600000000077</c:v>
                </c:pt>
                <c:pt idx="401">
                  <c:v>10.291200000000076</c:v>
                </c:pt>
                <c:pt idx="402">
                  <c:v>10.316800000000077</c:v>
                </c:pt>
                <c:pt idx="403">
                  <c:v>10.342400000000078</c:v>
                </c:pt>
                <c:pt idx="404">
                  <c:v>10.368000000000078</c:v>
                </c:pt>
                <c:pt idx="405">
                  <c:v>10.393600000000079</c:v>
                </c:pt>
                <c:pt idx="406">
                  <c:v>10.419200000000078</c:v>
                </c:pt>
                <c:pt idx="407">
                  <c:v>10.444800000000079</c:v>
                </c:pt>
                <c:pt idx="408">
                  <c:v>10.47040000000008</c:v>
                </c:pt>
                <c:pt idx="409">
                  <c:v>10.49600000000008</c:v>
                </c:pt>
                <c:pt idx="410">
                  <c:v>10.521600000000081</c:v>
                </c:pt>
                <c:pt idx="411">
                  <c:v>10.54720000000008</c:v>
                </c:pt>
                <c:pt idx="412">
                  <c:v>10.572800000000081</c:v>
                </c:pt>
                <c:pt idx="413">
                  <c:v>10.598400000000082</c:v>
                </c:pt>
                <c:pt idx="414">
                  <c:v>10.624000000000082</c:v>
                </c:pt>
                <c:pt idx="415">
                  <c:v>10.649600000000083</c:v>
                </c:pt>
                <c:pt idx="416">
                  <c:v>10.675200000000082</c:v>
                </c:pt>
                <c:pt idx="417">
                  <c:v>10.700800000000083</c:v>
                </c:pt>
                <c:pt idx="418">
                  <c:v>10.726400000000083</c:v>
                </c:pt>
                <c:pt idx="419">
                  <c:v>10.752000000000084</c:v>
                </c:pt>
                <c:pt idx="420">
                  <c:v>10.777600000000085</c:v>
                </c:pt>
                <c:pt idx="421">
                  <c:v>10.803200000000084</c:v>
                </c:pt>
                <c:pt idx="422">
                  <c:v>10.828800000000085</c:v>
                </c:pt>
                <c:pt idx="423">
                  <c:v>10.854400000000085</c:v>
                </c:pt>
                <c:pt idx="424">
                  <c:v>10.880000000000086</c:v>
                </c:pt>
                <c:pt idx="425">
                  <c:v>10.905600000000085</c:v>
                </c:pt>
                <c:pt idx="426">
                  <c:v>10.931200000000086</c:v>
                </c:pt>
                <c:pt idx="427">
                  <c:v>10.956800000000086</c:v>
                </c:pt>
                <c:pt idx="428">
                  <c:v>10.982400000000087</c:v>
                </c:pt>
                <c:pt idx="429">
                  <c:v>11.008000000000088</c:v>
                </c:pt>
                <c:pt idx="430">
                  <c:v>11.033600000000087</c:v>
                </c:pt>
                <c:pt idx="431">
                  <c:v>11.059200000000088</c:v>
                </c:pt>
                <c:pt idx="432">
                  <c:v>11.084800000000088</c:v>
                </c:pt>
                <c:pt idx="433">
                  <c:v>11.110400000000089</c:v>
                </c:pt>
                <c:pt idx="434">
                  <c:v>11.13600000000009</c:v>
                </c:pt>
                <c:pt idx="435">
                  <c:v>11.161600000000089</c:v>
                </c:pt>
                <c:pt idx="436">
                  <c:v>11.18720000000009</c:v>
                </c:pt>
                <c:pt idx="437">
                  <c:v>11.21280000000009</c:v>
                </c:pt>
                <c:pt idx="438">
                  <c:v>11.238400000000091</c:v>
                </c:pt>
                <c:pt idx="439">
                  <c:v>11.264000000000092</c:v>
                </c:pt>
                <c:pt idx="440">
                  <c:v>11.289600000000091</c:v>
                </c:pt>
                <c:pt idx="441">
                  <c:v>11.315200000000091</c:v>
                </c:pt>
                <c:pt idx="442">
                  <c:v>11.340800000000092</c:v>
                </c:pt>
                <c:pt idx="443">
                  <c:v>11.366400000000093</c:v>
                </c:pt>
                <c:pt idx="444">
                  <c:v>11.392000000000094</c:v>
                </c:pt>
                <c:pt idx="445">
                  <c:v>11.417600000000093</c:v>
                </c:pt>
                <c:pt idx="446">
                  <c:v>11.443200000000093</c:v>
                </c:pt>
                <c:pt idx="447">
                  <c:v>11.468800000000094</c:v>
                </c:pt>
                <c:pt idx="448">
                  <c:v>11.494400000000095</c:v>
                </c:pt>
                <c:pt idx="449">
                  <c:v>11.520000000000094</c:v>
                </c:pt>
                <c:pt idx="450">
                  <c:v>11.545600000000094</c:v>
                </c:pt>
                <c:pt idx="451">
                  <c:v>11.571200000000095</c:v>
                </c:pt>
                <c:pt idx="452">
                  <c:v>11.596800000000096</c:v>
                </c:pt>
                <c:pt idx="453">
                  <c:v>11.622400000000097</c:v>
                </c:pt>
                <c:pt idx="454">
                  <c:v>11.648000000000096</c:v>
                </c:pt>
                <c:pt idx="455">
                  <c:v>11.673600000000096</c:v>
                </c:pt>
                <c:pt idx="456">
                  <c:v>11.699200000000097</c:v>
                </c:pt>
                <c:pt idx="457">
                  <c:v>11.724800000000098</c:v>
                </c:pt>
                <c:pt idx="458">
                  <c:v>11.750400000000099</c:v>
                </c:pt>
                <c:pt idx="459">
                  <c:v>11.776000000000098</c:v>
                </c:pt>
                <c:pt idx="460">
                  <c:v>11.801600000000098</c:v>
                </c:pt>
                <c:pt idx="461">
                  <c:v>11.827200000000099</c:v>
                </c:pt>
                <c:pt idx="462">
                  <c:v>11.8528000000001</c:v>
                </c:pt>
                <c:pt idx="463">
                  <c:v>11.8784000000001</c:v>
                </c:pt>
                <c:pt idx="464">
                  <c:v>11.904000000000099</c:v>
                </c:pt>
                <c:pt idx="465">
                  <c:v>11.9296000000001</c:v>
                </c:pt>
                <c:pt idx="466">
                  <c:v>11.955200000000101</c:v>
                </c:pt>
                <c:pt idx="467">
                  <c:v>11.980800000000102</c:v>
                </c:pt>
                <c:pt idx="468">
                  <c:v>12.006400000000102</c:v>
                </c:pt>
                <c:pt idx="469">
                  <c:v>12.032000000000101</c:v>
                </c:pt>
                <c:pt idx="470">
                  <c:v>12.057600000000102</c:v>
                </c:pt>
                <c:pt idx="471">
                  <c:v>12.083200000000103</c:v>
                </c:pt>
                <c:pt idx="472">
                  <c:v>12.108800000000103</c:v>
                </c:pt>
                <c:pt idx="473">
                  <c:v>12.134400000000102</c:v>
                </c:pt>
                <c:pt idx="474">
                  <c:v>12.160000000000103</c:v>
                </c:pt>
                <c:pt idx="475">
                  <c:v>12.185600000000104</c:v>
                </c:pt>
                <c:pt idx="476">
                  <c:v>12.211200000000105</c:v>
                </c:pt>
                <c:pt idx="477">
                  <c:v>12.236800000000105</c:v>
                </c:pt>
                <c:pt idx="478">
                  <c:v>12.262400000000104</c:v>
                </c:pt>
                <c:pt idx="479">
                  <c:v>12.288000000000105</c:v>
                </c:pt>
                <c:pt idx="480">
                  <c:v>12.313600000000106</c:v>
                </c:pt>
                <c:pt idx="481">
                  <c:v>12.339200000000107</c:v>
                </c:pt>
                <c:pt idx="482">
                  <c:v>12.364800000000107</c:v>
                </c:pt>
                <c:pt idx="483">
                  <c:v>12.390400000000106</c:v>
                </c:pt>
                <c:pt idx="484">
                  <c:v>12.416000000000107</c:v>
                </c:pt>
                <c:pt idx="485">
                  <c:v>12.441600000000108</c:v>
                </c:pt>
                <c:pt idx="486">
                  <c:v>12.467200000000108</c:v>
                </c:pt>
                <c:pt idx="487">
                  <c:v>12.492800000000109</c:v>
                </c:pt>
                <c:pt idx="488">
                  <c:v>12.518400000000108</c:v>
                </c:pt>
                <c:pt idx="489">
                  <c:v>12.544000000000109</c:v>
                </c:pt>
                <c:pt idx="490">
                  <c:v>12.56960000000011</c:v>
                </c:pt>
                <c:pt idx="491">
                  <c:v>12.59520000000011</c:v>
                </c:pt>
                <c:pt idx="492">
                  <c:v>12.620800000000111</c:v>
                </c:pt>
                <c:pt idx="493">
                  <c:v>12.64640000000011</c:v>
                </c:pt>
                <c:pt idx="494">
                  <c:v>12.672000000000111</c:v>
                </c:pt>
                <c:pt idx="495">
                  <c:v>12.697600000000111</c:v>
                </c:pt>
                <c:pt idx="496">
                  <c:v>12.723200000000112</c:v>
                </c:pt>
                <c:pt idx="497">
                  <c:v>12.748800000000113</c:v>
                </c:pt>
                <c:pt idx="498">
                  <c:v>12.774400000000112</c:v>
                </c:pt>
                <c:pt idx="499">
                  <c:v>12.800000000000113</c:v>
                </c:pt>
                <c:pt idx="500">
                  <c:v>12.825600000000113</c:v>
                </c:pt>
                <c:pt idx="501">
                  <c:v>12.851200000000114</c:v>
                </c:pt>
                <c:pt idx="502">
                  <c:v>12.876800000000113</c:v>
                </c:pt>
                <c:pt idx="503">
                  <c:v>12.902400000000114</c:v>
                </c:pt>
                <c:pt idx="504">
                  <c:v>12.928000000000115</c:v>
                </c:pt>
                <c:pt idx="505">
                  <c:v>12.953600000000115</c:v>
                </c:pt>
                <c:pt idx="506">
                  <c:v>12.979200000000116</c:v>
                </c:pt>
                <c:pt idx="507">
                  <c:v>13.004800000000115</c:v>
                </c:pt>
                <c:pt idx="508">
                  <c:v>13.030400000000116</c:v>
                </c:pt>
                <c:pt idx="509">
                  <c:v>13.056000000000116</c:v>
                </c:pt>
                <c:pt idx="510">
                  <c:v>13.081600000000117</c:v>
                </c:pt>
                <c:pt idx="511">
                  <c:v>13.107200000000118</c:v>
                </c:pt>
                <c:pt idx="512">
                  <c:v>13.132800000000117</c:v>
                </c:pt>
                <c:pt idx="513">
                  <c:v>13.158400000000118</c:v>
                </c:pt>
                <c:pt idx="514">
                  <c:v>13.184000000000118</c:v>
                </c:pt>
                <c:pt idx="515">
                  <c:v>13.209600000000119</c:v>
                </c:pt>
                <c:pt idx="516">
                  <c:v>13.23520000000012</c:v>
                </c:pt>
                <c:pt idx="517">
                  <c:v>13.260800000000119</c:v>
                </c:pt>
                <c:pt idx="518">
                  <c:v>13.286400000000119</c:v>
                </c:pt>
                <c:pt idx="519">
                  <c:v>13.31200000000012</c:v>
                </c:pt>
                <c:pt idx="520">
                  <c:v>13.337600000000121</c:v>
                </c:pt>
                <c:pt idx="521">
                  <c:v>13.363200000000122</c:v>
                </c:pt>
                <c:pt idx="522">
                  <c:v>13.388800000000121</c:v>
                </c:pt>
                <c:pt idx="523">
                  <c:v>13.414400000000121</c:v>
                </c:pt>
                <c:pt idx="524">
                  <c:v>13.440000000000122</c:v>
                </c:pt>
                <c:pt idx="525">
                  <c:v>13.465600000000123</c:v>
                </c:pt>
                <c:pt idx="526">
                  <c:v>13.491200000000122</c:v>
                </c:pt>
                <c:pt idx="527">
                  <c:v>13.516800000000122</c:v>
                </c:pt>
                <c:pt idx="528">
                  <c:v>13.542400000000123</c:v>
                </c:pt>
                <c:pt idx="529">
                  <c:v>13.568000000000124</c:v>
                </c:pt>
                <c:pt idx="530">
                  <c:v>13.593600000000125</c:v>
                </c:pt>
                <c:pt idx="531">
                  <c:v>13.619200000000124</c:v>
                </c:pt>
                <c:pt idx="532">
                  <c:v>13.644800000000124</c:v>
                </c:pt>
                <c:pt idx="533">
                  <c:v>13.670400000000125</c:v>
                </c:pt>
                <c:pt idx="534">
                  <c:v>13.696000000000126</c:v>
                </c:pt>
                <c:pt idx="535">
                  <c:v>13.721600000000127</c:v>
                </c:pt>
                <c:pt idx="536">
                  <c:v>13.747200000000126</c:v>
                </c:pt>
                <c:pt idx="537">
                  <c:v>13.772800000000126</c:v>
                </c:pt>
                <c:pt idx="538">
                  <c:v>13.798400000000127</c:v>
                </c:pt>
                <c:pt idx="539">
                  <c:v>13.824000000000128</c:v>
                </c:pt>
                <c:pt idx="540">
                  <c:v>13.849600000000128</c:v>
                </c:pt>
                <c:pt idx="541">
                  <c:v>13.875200000000127</c:v>
                </c:pt>
                <c:pt idx="542">
                  <c:v>13.900800000000128</c:v>
                </c:pt>
                <c:pt idx="543">
                  <c:v>13.926400000000129</c:v>
                </c:pt>
                <c:pt idx="544">
                  <c:v>13.95200000000013</c:v>
                </c:pt>
                <c:pt idx="545">
                  <c:v>13.97760000000013</c:v>
                </c:pt>
                <c:pt idx="546">
                  <c:v>14.003200000000129</c:v>
                </c:pt>
                <c:pt idx="547">
                  <c:v>14.02880000000013</c:v>
                </c:pt>
                <c:pt idx="548">
                  <c:v>14.054400000000131</c:v>
                </c:pt>
                <c:pt idx="549">
                  <c:v>14.080000000000132</c:v>
                </c:pt>
                <c:pt idx="550">
                  <c:v>14.10560000000013</c:v>
                </c:pt>
                <c:pt idx="551">
                  <c:v>14.131200000000131</c:v>
                </c:pt>
                <c:pt idx="552">
                  <c:v>14.156800000000132</c:v>
                </c:pt>
                <c:pt idx="553">
                  <c:v>14.182400000000133</c:v>
                </c:pt>
                <c:pt idx="554">
                  <c:v>14.208000000000133</c:v>
                </c:pt>
                <c:pt idx="555">
                  <c:v>14.233600000000132</c:v>
                </c:pt>
                <c:pt idx="556">
                  <c:v>14.259200000000133</c:v>
                </c:pt>
                <c:pt idx="557">
                  <c:v>14.284800000000134</c:v>
                </c:pt>
                <c:pt idx="558">
                  <c:v>14.310400000000135</c:v>
                </c:pt>
                <c:pt idx="559">
                  <c:v>14.336000000000135</c:v>
                </c:pt>
                <c:pt idx="560">
                  <c:v>14.361600000000134</c:v>
                </c:pt>
                <c:pt idx="561">
                  <c:v>14.387200000000135</c:v>
                </c:pt>
                <c:pt idx="562">
                  <c:v>14.412800000000136</c:v>
                </c:pt>
                <c:pt idx="563">
                  <c:v>14.438400000000136</c:v>
                </c:pt>
                <c:pt idx="564">
                  <c:v>14.464000000000137</c:v>
                </c:pt>
                <c:pt idx="565">
                  <c:v>14.489600000000136</c:v>
                </c:pt>
                <c:pt idx="566">
                  <c:v>14.515200000000137</c:v>
                </c:pt>
                <c:pt idx="567">
                  <c:v>14.540800000000138</c:v>
                </c:pt>
                <c:pt idx="568">
                  <c:v>14.566400000000138</c:v>
                </c:pt>
                <c:pt idx="569">
                  <c:v>14.592000000000139</c:v>
                </c:pt>
                <c:pt idx="570">
                  <c:v>14.617600000000138</c:v>
                </c:pt>
                <c:pt idx="571">
                  <c:v>14.643200000000139</c:v>
                </c:pt>
                <c:pt idx="572">
                  <c:v>14.66880000000014</c:v>
                </c:pt>
                <c:pt idx="573">
                  <c:v>14.69440000000014</c:v>
                </c:pt>
                <c:pt idx="574">
                  <c:v>14.720000000000139</c:v>
                </c:pt>
                <c:pt idx="575">
                  <c:v>14.74560000000014</c:v>
                </c:pt>
                <c:pt idx="576">
                  <c:v>14.771200000000141</c:v>
                </c:pt>
                <c:pt idx="577">
                  <c:v>14.796800000000141</c:v>
                </c:pt>
                <c:pt idx="578">
                  <c:v>14.822400000000142</c:v>
                </c:pt>
                <c:pt idx="579">
                  <c:v>14.848000000000141</c:v>
                </c:pt>
                <c:pt idx="580">
                  <c:v>14.873600000000142</c:v>
                </c:pt>
                <c:pt idx="581">
                  <c:v>14.899200000000143</c:v>
                </c:pt>
                <c:pt idx="582">
                  <c:v>14.924800000000143</c:v>
                </c:pt>
                <c:pt idx="583">
                  <c:v>14.950400000000144</c:v>
                </c:pt>
                <c:pt idx="584">
                  <c:v>14.976000000000143</c:v>
                </c:pt>
                <c:pt idx="585">
                  <c:v>15.001600000000144</c:v>
                </c:pt>
                <c:pt idx="586">
                  <c:v>15.027200000000144</c:v>
                </c:pt>
                <c:pt idx="587">
                  <c:v>15.052800000000145</c:v>
                </c:pt>
                <c:pt idx="588">
                  <c:v>15.078400000000146</c:v>
                </c:pt>
                <c:pt idx="589">
                  <c:v>15.104000000000145</c:v>
                </c:pt>
                <c:pt idx="590">
                  <c:v>15.129600000000146</c:v>
                </c:pt>
                <c:pt idx="591">
                  <c:v>15.155200000000146</c:v>
                </c:pt>
                <c:pt idx="592">
                  <c:v>15.180800000000147</c:v>
                </c:pt>
                <c:pt idx="593">
                  <c:v>15.206400000000148</c:v>
                </c:pt>
                <c:pt idx="594">
                  <c:v>15.232000000000147</c:v>
                </c:pt>
                <c:pt idx="595">
                  <c:v>15.257600000000147</c:v>
                </c:pt>
                <c:pt idx="596">
                  <c:v>15.283200000000148</c:v>
                </c:pt>
                <c:pt idx="597">
                  <c:v>15.308800000000149</c:v>
                </c:pt>
                <c:pt idx="598">
                  <c:v>15.334400000000148</c:v>
                </c:pt>
                <c:pt idx="599">
                  <c:v>15.360000000000149</c:v>
                </c:pt>
                <c:pt idx="600">
                  <c:v>15.385600000000149</c:v>
                </c:pt>
                <c:pt idx="601">
                  <c:v>15.41120000000015</c:v>
                </c:pt>
                <c:pt idx="602">
                  <c:v>15.436800000000151</c:v>
                </c:pt>
                <c:pt idx="603">
                  <c:v>15.46240000000015</c:v>
                </c:pt>
                <c:pt idx="604">
                  <c:v>15.488000000000151</c:v>
                </c:pt>
                <c:pt idx="605">
                  <c:v>15.513600000000151</c:v>
                </c:pt>
                <c:pt idx="606">
                  <c:v>15.539200000000152</c:v>
                </c:pt>
                <c:pt idx="607">
                  <c:v>15.564800000000153</c:v>
                </c:pt>
                <c:pt idx="608">
                  <c:v>15.590400000000152</c:v>
                </c:pt>
                <c:pt idx="609">
                  <c:v>15.616000000000152</c:v>
                </c:pt>
                <c:pt idx="610">
                  <c:v>15.641600000000153</c:v>
                </c:pt>
                <c:pt idx="611">
                  <c:v>15.667200000000154</c:v>
                </c:pt>
                <c:pt idx="612">
                  <c:v>15.692800000000155</c:v>
                </c:pt>
                <c:pt idx="613">
                  <c:v>15.718400000000154</c:v>
                </c:pt>
                <c:pt idx="614">
                  <c:v>15.744000000000154</c:v>
                </c:pt>
                <c:pt idx="615">
                  <c:v>15.769600000000155</c:v>
                </c:pt>
                <c:pt idx="616">
                  <c:v>15.795200000000156</c:v>
                </c:pt>
                <c:pt idx="617">
                  <c:v>15.820800000000157</c:v>
                </c:pt>
                <c:pt idx="618">
                  <c:v>15.846400000000155</c:v>
                </c:pt>
                <c:pt idx="619">
                  <c:v>15.872000000000156</c:v>
                </c:pt>
                <c:pt idx="620">
                  <c:v>15.897600000000157</c:v>
                </c:pt>
                <c:pt idx="621">
                  <c:v>15.923200000000158</c:v>
                </c:pt>
                <c:pt idx="622">
                  <c:v>15.948800000000158</c:v>
                </c:pt>
                <c:pt idx="623">
                  <c:v>15.974400000000157</c:v>
                </c:pt>
                <c:pt idx="624">
                  <c:v>16.00000000000016</c:v>
                </c:pt>
                <c:pt idx="625">
                  <c:v>16.025600000000157</c:v>
                </c:pt>
                <c:pt idx="626">
                  <c:v>16.051200000000158</c:v>
                </c:pt>
                <c:pt idx="627">
                  <c:v>16.076800000000159</c:v>
                </c:pt>
                <c:pt idx="628">
                  <c:v>16.102400000000159</c:v>
                </c:pt>
                <c:pt idx="629">
                  <c:v>16.12800000000016</c:v>
                </c:pt>
                <c:pt idx="630">
                  <c:v>16.153600000000161</c:v>
                </c:pt>
                <c:pt idx="631">
                  <c:v>16.179200000000161</c:v>
                </c:pt>
                <c:pt idx="632">
                  <c:v>16.204800000000162</c:v>
                </c:pt>
                <c:pt idx="633">
                  <c:v>16.230400000000163</c:v>
                </c:pt>
                <c:pt idx="634">
                  <c:v>16.256000000000164</c:v>
                </c:pt>
                <c:pt idx="635">
                  <c:v>16.281600000000161</c:v>
                </c:pt>
                <c:pt idx="636">
                  <c:v>16.307200000000162</c:v>
                </c:pt>
                <c:pt idx="637">
                  <c:v>16.332800000000162</c:v>
                </c:pt>
                <c:pt idx="638">
                  <c:v>16.358400000000163</c:v>
                </c:pt>
                <c:pt idx="639">
                  <c:v>16.384000000000164</c:v>
                </c:pt>
                <c:pt idx="640">
                  <c:v>16.409600000000161</c:v>
                </c:pt>
                <c:pt idx="641">
                  <c:v>16.435200000000162</c:v>
                </c:pt>
                <c:pt idx="642">
                  <c:v>16.460800000000159</c:v>
                </c:pt>
                <c:pt idx="643">
                  <c:v>16.48640000000016</c:v>
                </c:pt>
                <c:pt idx="644">
                  <c:v>16.512000000000157</c:v>
                </c:pt>
                <c:pt idx="645">
                  <c:v>16.537600000000154</c:v>
                </c:pt>
                <c:pt idx="646">
                  <c:v>16.563200000000155</c:v>
                </c:pt>
                <c:pt idx="647">
                  <c:v>16.588800000000152</c:v>
                </c:pt>
                <c:pt idx="648">
                  <c:v>16.614400000000149</c:v>
                </c:pt>
                <c:pt idx="649">
                  <c:v>16.64000000000015</c:v>
                </c:pt>
                <c:pt idx="650">
                  <c:v>16.665600000000147</c:v>
                </c:pt>
                <c:pt idx="651">
                  <c:v>16.691200000000148</c:v>
                </c:pt>
                <c:pt idx="652">
                  <c:v>16.716800000000145</c:v>
                </c:pt>
                <c:pt idx="653">
                  <c:v>16.742400000000142</c:v>
                </c:pt>
                <c:pt idx="654">
                  <c:v>16.768000000000143</c:v>
                </c:pt>
                <c:pt idx="655">
                  <c:v>16.79360000000014</c:v>
                </c:pt>
                <c:pt idx="656">
                  <c:v>16.819200000000141</c:v>
                </c:pt>
                <c:pt idx="657">
                  <c:v>16.844800000000138</c:v>
                </c:pt>
                <c:pt idx="658">
                  <c:v>16.870400000000135</c:v>
                </c:pt>
                <c:pt idx="659">
                  <c:v>16.896000000000136</c:v>
                </c:pt>
                <c:pt idx="660">
                  <c:v>16.921600000000133</c:v>
                </c:pt>
                <c:pt idx="661">
                  <c:v>16.94720000000013</c:v>
                </c:pt>
                <c:pt idx="662">
                  <c:v>16.972800000000131</c:v>
                </c:pt>
                <c:pt idx="663">
                  <c:v>16.998400000000128</c:v>
                </c:pt>
                <c:pt idx="664">
                  <c:v>17.024000000000129</c:v>
                </c:pt>
                <c:pt idx="665">
                  <c:v>17.049600000000126</c:v>
                </c:pt>
                <c:pt idx="666">
                  <c:v>17.075200000000123</c:v>
                </c:pt>
                <c:pt idx="667">
                  <c:v>17.100800000000124</c:v>
                </c:pt>
                <c:pt idx="668">
                  <c:v>17.126400000000121</c:v>
                </c:pt>
                <c:pt idx="669">
                  <c:v>17.152000000000122</c:v>
                </c:pt>
                <c:pt idx="670">
                  <c:v>17.177600000000119</c:v>
                </c:pt>
                <c:pt idx="671">
                  <c:v>17.203200000000116</c:v>
                </c:pt>
                <c:pt idx="672">
                  <c:v>17.228800000000117</c:v>
                </c:pt>
                <c:pt idx="673">
                  <c:v>17.254400000000114</c:v>
                </c:pt>
                <c:pt idx="674">
                  <c:v>17.280000000000111</c:v>
                </c:pt>
                <c:pt idx="675">
                  <c:v>17.305600000000112</c:v>
                </c:pt>
                <c:pt idx="676">
                  <c:v>17.331200000000109</c:v>
                </c:pt>
                <c:pt idx="677">
                  <c:v>17.35680000000011</c:v>
                </c:pt>
                <c:pt idx="678">
                  <c:v>17.382400000000107</c:v>
                </c:pt>
                <c:pt idx="679">
                  <c:v>17.408000000000104</c:v>
                </c:pt>
                <c:pt idx="680">
                  <c:v>17.433600000000105</c:v>
                </c:pt>
                <c:pt idx="681">
                  <c:v>17.459200000000102</c:v>
                </c:pt>
                <c:pt idx="682">
                  <c:v>17.484800000000099</c:v>
                </c:pt>
                <c:pt idx="683">
                  <c:v>17.5104000000001</c:v>
                </c:pt>
                <c:pt idx="684">
                  <c:v>17.536000000000097</c:v>
                </c:pt>
                <c:pt idx="685">
                  <c:v>17.561600000000098</c:v>
                </c:pt>
                <c:pt idx="686">
                  <c:v>17.587200000000095</c:v>
                </c:pt>
                <c:pt idx="687">
                  <c:v>17.612800000000092</c:v>
                </c:pt>
                <c:pt idx="688">
                  <c:v>17.638400000000093</c:v>
                </c:pt>
                <c:pt idx="689">
                  <c:v>17.66400000000009</c:v>
                </c:pt>
                <c:pt idx="690">
                  <c:v>17.689600000000091</c:v>
                </c:pt>
                <c:pt idx="691">
                  <c:v>17.715200000000088</c:v>
                </c:pt>
                <c:pt idx="692">
                  <c:v>17.740800000000085</c:v>
                </c:pt>
                <c:pt idx="693">
                  <c:v>17.766400000000086</c:v>
                </c:pt>
                <c:pt idx="694">
                  <c:v>17.792000000000083</c:v>
                </c:pt>
                <c:pt idx="695">
                  <c:v>17.81760000000008</c:v>
                </c:pt>
                <c:pt idx="696">
                  <c:v>17.843200000000081</c:v>
                </c:pt>
                <c:pt idx="697">
                  <c:v>17.868800000000078</c:v>
                </c:pt>
                <c:pt idx="698">
                  <c:v>17.894400000000079</c:v>
                </c:pt>
                <c:pt idx="699">
                  <c:v>17.920000000000076</c:v>
                </c:pt>
                <c:pt idx="700">
                  <c:v>17.945600000000073</c:v>
                </c:pt>
                <c:pt idx="701">
                  <c:v>17.971200000000074</c:v>
                </c:pt>
                <c:pt idx="702">
                  <c:v>17.996800000000071</c:v>
                </c:pt>
                <c:pt idx="703">
                  <c:v>18.022400000000072</c:v>
                </c:pt>
                <c:pt idx="704">
                  <c:v>18.048000000000069</c:v>
                </c:pt>
                <c:pt idx="705">
                  <c:v>18.073600000000067</c:v>
                </c:pt>
                <c:pt idx="706">
                  <c:v>18.099200000000067</c:v>
                </c:pt>
                <c:pt idx="707">
                  <c:v>18.124800000000064</c:v>
                </c:pt>
                <c:pt idx="708">
                  <c:v>18.150400000000062</c:v>
                </c:pt>
                <c:pt idx="709">
                  <c:v>18.176000000000062</c:v>
                </c:pt>
                <c:pt idx="710">
                  <c:v>18.20160000000006</c:v>
                </c:pt>
                <c:pt idx="711">
                  <c:v>18.22720000000006</c:v>
                </c:pt>
                <c:pt idx="712">
                  <c:v>18.252800000000057</c:v>
                </c:pt>
                <c:pt idx="713">
                  <c:v>18.278400000000055</c:v>
                </c:pt>
                <c:pt idx="714">
                  <c:v>18.304000000000055</c:v>
                </c:pt>
                <c:pt idx="715">
                  <c:v>18.329600000000053</c:v>
                </c:pt>
                <c:pt idx="716">
                  <c:v>18.355200000000053</c:v>
                </c:pt>
                <c:pt idx="717">
                  <c:v>18.38080000000005</c:v>
                </c:pt>
                <c:pt idx="718">
                  <c:v>18.406400000000048</c:v>
                </c:pt>
                <c:pt idx="719">
                  <c:v>18.432000000000048</c:v>
                </c:pt>
                <c:pt idx="720">
                  <c:v>18.457600000000046</c:v>
                </c:pt>
                <c:pt idx="721">
                  <c:v>18.483200000000043</c:v>
                </c:pt>
                <c:pt idx="722">
                  <c:v>18.508800000000043</c:v>
                </c:pt>
                <c:pt idx="723">
                  <c:v>18.534400000000041</c:v>
                </c:pt>
                <c:pt idx="724">
                  <c:v>18.560000000000041</c:v>
                </c:pt>
                <c:pt idx="725">
                  <c:v>18.585600000000039</c:v>
                </c:pt>
                <c:pt idx="726">
                  <c:v>18.611200000000036</c:v>
                </c:pt>
                <c:pt idx="727">
                  <c:v>18.636800000000036</c:v>
                </c:pt>
                <c:pt idx="728">
                  <c:v>18.662400000000034</c:v>
                </c:pt>
                <c:pt idx="729">
                  <c:v>18.688000000000034</c:v>
                </c:pt>
                <c:pt idx="730">
                  <c:v>18.713600000000032</c:v>
                </c:pt>
                <c:pt idx="731">
                  <c:v>18.739200000000029</c:v>
                </c:pt>
                <c:pt idx="732">
                  <c:v>18.764800000000029</c:v>
                </c:pt>
                <c:pt idx="733">
                  <c:v>18.790400000000027</c:v>
                </c:pt>
                <c:pt idx="734">
                  <c:v>18.816000000000024</c:v>
                </c:pt>
                <c:pt idx="735">
                  <c:v>18.841600000000025</c:v>
                </c:pt>
                <c:pt idx="736">
                  <c:v>18.867200000000022</c:v>
                </c:pt>
                <c:pt idx="737">
                  <c:v>18.892800000000022</c:v>
                </c:pt>
                <c:pt idx="738">
                  <c:v>18.91840000000002</c:v>
                </c:pt>
                <c:pt idx="739">
                  <c:v>18.944000000000017</c:v>
                </c:pt>
                <c:pt idx="740">
                  <c:v>18.969600000000018</c:v>
                </c:pt>
                <c:pt idx="741">
                  <c:v>18.995200000000015</c:v>
                </c:pt>
                <c:pt idx="742">
                  <c:v>19.020800000000015</c:v>
                </c:pt>
                <c:pt idx="743">
                  <c:v>19.046400000000013</c:v>
                </c:pt>
                <c:pt idx="744">
                  <c:v>19.07200000000001</c:v>
                </c:pt>
                <c:pt idx="745">
                  <c:v>19.097600000000011</c:v>
                </c:pt>
                <c:pt idx="746">
                  <c:v>19.123200000000008</c:v>
                </c:pt>
                <c:pt idx="747">
                  <c:v>19.148800000000005</c:v>
                </c:pt>
                <c:pt idx="748">
                  <c:v>19.174400000000006</c:v>
                </c:pt>
                <c:pt idx="749">
                  <c:v>19.200000000000003</c:v>
                </c:pt>
                <c:pt idx="750">
                  <c:v>19.225600000000004</c:v>
                </c:pt>
                <c:pt idx="751">
                  <c:v>19.251200000000001</c:v>
                </c:pt>
                <c:pt idx="752">
                  <c:v>19.276799999999998</c:v>
                </c:pt>
                <c:pt idx="753">
                  <c:v>19.302399999999999</c:v>
                </c:pt>
                <c:pt idx="754">
                  <c:v>19.327999999999996</c:v>
                </c:pt>
                <c:pt idx="755">
                  <c:v>19.353599999999997</c:v>
                </c:pt>
                <c:pt idx="756">
                  <c:v>19.379199999999994</c:v>
                </c:pt>
                <c:pt idx="757">
                  <c:v>19.404799999999991</c:v>
                </c:pt>
                <c:pt idx="758">
                  <c:v>19.430399999999992</c:v>
                </c:pt>
                <c:pt idx="759">
                  <c:v>19.455999999999989</c:v>
                </c:pt>
                <c:pt idx="760">
                  <c:v>19.481599999999986</c:v>
                </c:pt>
                <c:pt idx="761">
                  <c:v>19.507199999999987</c:v>
                </c:pt>
                <c:pt idx="762">
                  <c:v>19.532799999999984</c:v>
                </c:pt>
                <c:pt idx="763">
                  <c:v>19.558399999999985</c:v>
                </c:pt>
                <c:pt idx="764">
                  <c:v>19.583999999999982</c:v>
                </c:pt>
                <c:pt idx="765">
                  <c:v>19.609599999999979</c:v>
                </c:pt>
                <c:pt idx="766">
                  <c:v>19.63519999999998</c:v>
                </c:pt>
                <c:pt idx="767">
                  <c:v>19.660799999999977</c:v>
                </c:pt>
                <c:pt idx="768">
                  <c:v>19.686399999999978</c:v>
                </c:pt>
                <c:pt idx="769">
                  <c:v>19.711999999999975</c:v>
                </c:pt>
                <c:pt idx="770">
                  <c:v>19.737599999999972</c:v>
                </c:pt>
                <c:pt idx="771">
                  <c:v>19.763199999999973</c:v>
                </c:pt>
                <c:pt idx="772">
                  <c:v>19.78879999999997</c:v>
                </c:pt>
                <c:pt idx="773">
                  <c:v>19.814399999999967</c:v>
                </c:pt>
                <c:pt idx="774">
                  <c:v>19.839999999999968</c:v>
                </c:pt>
                <c:pt idx="775">
                  <c:v>19.865599999999965</c:v>
                </c:pt>
                <c:pt idx="776">
                  <c:v>19.891199999999966</c:v>
                </c:pt>
                <c:pt idx="777">
                  <c:v>19.916799999999963</c:v>
                </c:pt>
                <c:pt idx="778">
                  <c:v>19.94239999999996</c:v>
                </c:pt>
                <c:pt idx="779">
                  <c:v>19.967999999999961</c:v>
                </c:pt>
                <c:pt idx="780">
                  <c:v>19.993599999999958</c:v>
                </c:pt>
                <c:pt idx="781">
                  <c:v>20.019199999999959</c:v>
                </c:pt>
                <c:pt idx="782">
                  <c:v>20.044799999999956</c:v>
                </c:pt>
                <c:pt idx="783">
                  <c:v>20.070399999999953</c:v>
                </c:pt>
                <c:pt idx="784">
                  <c:v>20.095999999999954</c:v>
                </c:pt>
                <c:pt idx="785">
                  <c:v>20.121599999999951</c:v>
                </c:pt>
                <c:pt idx="786">
                  <c:v>20.147199999999948</c:v>
                </c:pt>
                <c:pt idx="787">
                  <c:v>20.172799999999949</c:v>
                </c:pt>
                <c:pt idx="788">
                  <c:v>20.198399999999946</c:v>
                </c:pt>
                <c:pt idx="789">
                  <c:v>20.223999999999947</c:v>
                </c:pt>
                <c:pt idx="790">
                  <c:v>20.249599999999944</c:v>
                </c:pt>
                <c:pt idx="791">
                  <c:v>20.275199999999941</c:v>
                </c:pt>
                <c:pt idx="792">
                  <c:v>20.300799999999942</c:v>
                </c:pt>
                <c:pt idx="793">
                  <c:v>20.326399999999939</c:v>
                </c:pt>
                <c:pt idx="794">
                  <c:v>20.35199999999994</c:v>
                </c:pt>
                <c:pt idx="795">
                  <c:v>20.377599999999937</c:v>
                </c:pt>
                <c:pt idx="796">
                  <c:v>20.403199999999934</c:v>
                </c:pt>
                <c:pt idx="797">
                  <c:v>20.428799999999935</c:v>
                </c:pt>
                <c:pt idx="798">
                  <c:v>20.454399999999932</c:v>
                </c:pt>
                <c:pt idx="799">
                  <c:v>20.479999999999929</c:v>
                </c:pt>
                <c:pt idx="800">
                  <c:v>20.50559999999993</c:v>
                </c:pt>
                <c:pt idx="801">
                  <c:v>20.531199999999927</c:v>
                </c:pt>
                <c:pt idx="802">
                  <c:v>20.556799999999928</c:v>
                </c:pt>
                <c:pt idx="803">
                  <c:v>20.582399999999925</c:v>
                </c:pt>
                <c:pt idx="804">
                  <c:v>20.607999999999922</c:v>
                </c:pt>
                <c:pt idx="805">
                  <c:v>20.633599999999923</c:v>
                </c:pt>
                <c:pt idx="806">
                  <c:v>20.65919999999992</c:v>
                </c:pt>
                <c:pt idx="807">
                  <c:v>20.684799999999917</c:v>
                </c:pt>
                <c:pt idx="808">
                  <c:v>20.710399999999918</c:v>
                </c:pt>
                <c:pt idx="809">
                  <c:v>20.735999999999915</c:v>
                </c:pt>
                <c:pt idx="810">
                  <c:v>20.761599999999916</c:v>
                </c:pt>
                <c:pt idx="811">
                  <c:v>20.787199999999913</c:v>
                </c:pt>
                <c:pt idx="812">
                  <c:v>20.81279999999991</c:v>
                </c:pt>
                <c:pt idx="813">
                  <c:v>20.838399999999911</c:v>
                </c:pt>
                <c:pt idx="814">
                  <c:v>20.863999999999908</c:v>
                </c:pt>
                <c:pt idx="815">
                  <c:v>20.889599999999909</c:v>
                </c:pt>
                <c:pt idx="816">
                  <c:v>20.915199999999906</c:v>
                </c:pt>
                <c:pt idx="817">
                  <c:v>20.940799999999903</c:v>
                </c:pt>
                <c:pt idx="818">
                  <c:v>20.966399999999904</c:v>
                </c:pt>
                <c:pt idx="819">
                  <c:v>20.991999999999901</c:v>
                </c:pt>
                <c:pt idx="820">
                  <c:v>21.017599999999899</c:v>
                </c:pt>
                <c:pt idx="821">
                  <c:v>21.043199999999899</c:v>
                </c:pt>
                <c:pt idx="822">
                  <c:v>21.068799999999896</c:v>
                </c:pt>
                <c:pt idx="823">
                  <c:v>21.094399999999897</c:v>
                </c:pt>
                <c:pt idx="824">
                  <c:v>21.119999999999894</c:v>
                </c:pt>
                <c:pt idx="825">
                  <c:v>21.145599999999892</c:v>
                </c:pt>
                <c:pt idx="826">
                  <c:v>21.171199999999892</c:v>
                </c:pt>
                <c:pt idx="827">
                  <c:v>21.19679999999989</c:v>
                </c:pt>
                <c:pt idx="828">
                  <c:v>21.22239999999989</c:v>
                </c:pt>
                <c:pt idx="829">
                  <c:v>21.247999999999887</c:v>
                </c:pt>
                <c:pt idx="830">
                  <c:v>21.273599999999885</c:v>
                </c:pt>
                <c:pt idx="831">
                  <c:v>21.299199999999885</c:v>
                </c:pt>
                <c:pt idx="832">
                  <c:v>21.324799999999883</c:v>
                </c:pt>
                <c:pt idx="833">
                  <c:v>21.35039999999988</c:v>
                </c:pt>
                <c:pt idx="834">
                  <c:v>21.37599999999988</c:v>
                </c:pt>
                <c:pt idx="835">
                  <c:v>21.401599999999878</c:v>
                </c:pt>
                <c:pt idx="836">
                  <c:v>21.427199999999878</c:v>
                </c:pt>
                <c:pt idx="837">
                  <c:v>21.452799999999876</c:v>
                </c:pt>
                <c:pt idx="838">
                  <c:v>21.478399999999873</c:v>
                </c:pt>
                <c:pt idx="839">
                  <c:v>21.503999999999873</c:v>
                </c:pt>
                <c:pt idx="840">
                  <c:v>21.529599999999871</c:v>
                </c:pt>
                <c:pt idx="841">
                  <c:v>21.555199999999871</c:v>
                </c:pt>
                <c:pt idx="842">
                  <c:v>21.580799999999869</c:v>
                </c:pt>
                <c:pt idx="843">
                  <c:v>21.606399999999866</c:v>
                </c:pt>
                <c:pt idx="844">
                  <c:v>21.631999999999866</c:v>
                </c:pt>
                <c:pt idx="845">
                  <c:v>21.657599999999864</c:v>
                </c:pt>
                <c:pt idx="846">
                  <c:v>21.683199999999861</c:v>
                </c:pt>
                <c:pt idx="847">
                  <c:v>21.708799999999862</c:v>
                </c:pt>
                <c:pt idx="848">
                  <c:v>21.734399999999859</c:v>
                </c:pt>
                <c:pt idx="849">
                  <c:v>21.759999999999859</c:v>
                </c:pt>
                <c:pt idx="850">
                  <c:v>21.785599999999857</c:v>
                </c:pt>
                <c:pt idx="851">
                  <c:v>21.811199999999854</c:v>
                </c:pt>
                <c:pt idx="852">
                  <c:v>21.836799999999855</c:v>
                </c:pt>
                <c:pt idx="853">
                  <c:v>21.862399999999852</c:v>
                </c:pt>
                <c:pt idx="854">
                  <c:v>21.887999999999852</c:v>
                </c:pt>
                <c:pt idx="855">
                  <c:v>21.91359999999985</c:v>
                </c:pt>
                <c:pt idx="856">
                  <c:v>21.939199999999847</c:v>
                </c:pt>
                <c:pt idx="857">
                  <c:v>21.964799999999848</c:v>
                </c:pt>
                <c:pt idx="858">
                  <c:v>21.990399999999845</c:v>
                </c:pt>
                <c:pt idx="859">
                  <c:v>22.015999999999842</c:v>
                </c:pt>
                <c:pt idx="860">
                  <c:v>22.041599999999843</c:v>
                </c:pt>
                <c:pt idx="861">
                  <c:v>22.06719999999984</c:v>
                </c:pt>
                <c:pt idx="862">
                  <c:v>22.092799999999841</c:v>
                </c:pt>
                <c:pt idx="863">
                  <c:v>22.118399999999838</c:v>
                </c:pt>
                <c:pt idx="864">
                  <c:v>22.143999999999835</c:v>
                </c:pt>
                <c:pt idx="865">
                  <c:v>22.169599999999836</c:v>
                </c:pt>
                <c:pt idx="866">
                  <c:v>22.195199999999833</c:v>
                </c:pt>
                <c:pt idx="867">
                  <c:v>22.220799999999834</c:v>
                </c:pt>
                <c:pt idx="868">
                  <c:v>22.246399999999831</c:v>
                </c:pt>
                <c:pt idx="869">
                  <c:v>22.271999999999828</c:v>
                </c:pt>
                <c:pt idx="870">
                  <c:v>22.297599999999829</c:v>
                </c:pt>
                <c:pt idx="871">
                  <c:v>22.323199999999826</c:v>
                </c:pt>
                <c:pt idx="872">
                  <c:v>22.348799999999823</c:v>
                </c:pt>
                <c:pt idx="873">
                  <c:v>22.374399999999824</c:v>
                </c:pt>
                <c:pt idx="874">
                  <c:v>22.399999999999821</c:v>
                </c:pt>
                <c:pt idx="875">
                  <c:v>22.425599999999822</c:v>
                </c:pt>
                <c:pt idx="876">
                  <c:v>22.451199999999819</c:v>
                </c:pt>
                <c:pt idx="877">
                  <c:v>22.476799999999816</c:v>
                </c:pt>
                <c:pt idx="878">
                  <c:v>22.502399999999817</c:v>
                </c:pt>
                <c:pt idx="879">
                  <c:v>22.527999999999814</c:v>
                </c:pt>
                <c:pt idx="880">
                  <c:v>22.553599999999815</c:v>
                </c:pt>
                <c:pt idx="881">
                  <c:v>22.579199999999812</c:v>
                </c:pt>
                <c:pt idx="882">
                  <c:v>22.604799999999809</c:v>
                </c:pt>
                <c:pt idx="883">
                  <c:v>22.63039999999981</c:v>
                </c:pt>
                <c:pt idx="884">
                  <c:v>22.655999999999807</c:v>
                </c:pt>
                <c:pt idx="885">
                  <c:v>22.681599999999804</c:v>
                </c:pt>
                <c:pt idx="886">
                  <c:v>22.707199999999805</c:v>
                </c:pt>
                <c:pt idx="887">
                  <c:v>22.732799999999802</c:v>
                </c:pt>
                <c:pt idx="888">
                  <c:v>22.758399999999803</c:v>
                </c:pt>
                <c:pt idx="889">
                  <c:v>22.7839999999998</c:v>
                </c:pt>
                <c:pt idx="890">
                  <c:v>22.809599999999797</c:v>
                </c:pt>
                <c:pt idx="891">
                  <c:v>22.835199999999798</c:v>
                </c:pt>
                <c:pt idx="892">
                  <c:v>22.860799999999795</c:v>
                </c:pt>
                <c:pt idx="893">
                  <c:v>22.886399999999796</c:v>
                </c:pt>
                <c:pt idx="894">
                  <c:v>22.911999999999793</c:v>
                </c:pt>
                <c:pt idx="895">
                  <c:v>22.93759999999979</c:v>
                </c:pt>
                <c:pt idx="896">
                  <c:v>22.963199999999791</c:v>
                </c:pt>
                <c:pt idx="897">
                  <c:v>22.988799999999788</c:v>
                </c:pt>
                <c:pt idx="898">
                  <c:v>23.014399999999785</c:v>
                </c:pt>
                <c:pt idx="899">
                  <c:v>23.039999999999786</c:v>
                </c:pt>
                <c:pt idx="900">
                  <c:v>23.065599999999783</c:v>
                </c:pt>
                <c:pt idx="901">
                  <c:v>23.091199999999784</c:v>
                </c:pt>
                <c:pt idx="902">
                  <c:v>23.116799999999781</c:v>
                </c:pt>
                <c:pt idx="903">
                  <c:v>23.142399999999778</c:v>
                </c:pt>
                <c:pt idx="904">
                  <c:v>23.167999999999779</c:v>
                </c:pt>
                <c:pt idx="905">
                  <c:v>23.193599999999776</c:v>
                </c:pt>
                <c:pt idx="906">
                  <c:v>23.219199999999777</c:v>
                </c:pt>
                <c:pt idx="907">
                  <c:v>23.244799999999774</c:v>
                </c:pt>
                <c:pt idx="908">
                  <c:v>23.270399999999771</c:v>
                </c:pt>
                <c:pt idx="909">
                  <c:v>23.295999999999772</c:v>
                </c:pt>
                <c:pt idx="910">
                  <c:v>23.321599999999769</c:v>
                </c:pt>
                <c:pt idx="911">
                  <c:v>23.347199999999766</c:v>
                </c:pt>
                <c:pt idx="912">
                  <c:v>23.372799999999767</c:v>
                </c:pt>
                <c:pt idx="913">
                  <c:v>23.398399999999764</c:v>
                </c:pt>
                <c:pt idx="914">
                  <c:v>23.423999999999765</c:v>
                </c:pt>
                <c:pt idx="915">
                  <c:v>23.449599999999762</c:v>
                </c:pt>
                <c:pt idx="916">
                  <c:v>23.475199999999759</c:v>
                </c:pt>
                <c:pt idx="917">
                  <c:v>23.50079999999976</c:v>
                </c:pt>
                <c:pt idx="918">
                  <c:v>23.526399999999757</c:v>
                </c:pt>
                <c:pt idx="919">
                  <c:v>23.551999999999758</c:v>
                </c:pt>
                <c:pt idx="920">
                  <c:v>23.577599999999755</c:v>
                </c:pt>
                <c:pt idx="921">
                  <c:v>23.603199999999752</c:v>
                </c:pt>
                <c:pt idx="922">
                  <c:v>23.628799999999753</c:v>
                </c:pt>
                <c:pt idx="923">
                  <c:v>23.65439999999975</c:v>
                </c:pt>
                <c:pt idx="924">
                  <c:v>23.679999999999747</c:v>
                </c:pt>
                <c:pt idx="925">
                  <c:v>23.705599999999748</c:v>
                </c:pt>
                <c:pt idx="926">
                  <c:v>23.731199999999745</c:v>
                </c:pt>
                <c:pt idx="927">
                  <c:v>23.756799999999746</c:v>
                </c:pt>
                <c:pt idx="928">
                  <c:v>23.782399999999743</c:v>
                </c:pt>
                <c:pt idx="929">
                  <c:v>23.80799999999974</c:v>
                </c:pt>
                <c:pt idx="930">
                  <c:v>23.833599999999741</c:v>
                </c:pt>
                <c:pt idx="931">
                  <c:v>23.859199999999738</c:v>
                </c:pt>
                <c:pt idx="932">
                  <c:v>23.884799999999736</c:v>
                </c:pt>
                <c:pt idx="933">
                  <c:v>23.910399999999736</c:v>
                </c:pt>
                <c:pt idx="934">
                  <c:v>23.935999999999733</c:v>
                </c:pt>
                <c:pt idx="935">
                  <c:v>23.961599999999734</c:v>
                </c:pt>
                <c:pt idx="936">
                  <c:v>23.987199999999731</c:v>
                </c:pt>
                <c:pt idx="937">
                  <c:v>24.012799999999729</c:v>
                </c:pt>
                <c:pt idx="938">
                  <c:v>24.038399999999729</c:v>
                </c:pt>
                <c:pt idx="939">
                  <c:v>24.063999999999726</c:v>
                </c:pt>
                <c:pt idx="940">
                  <c:v>24.089599999999727</c:v>
                </c:pt>
                <c:pt idx="941">
                  <c:v>24.115199999999724</c:v>
                </c:pt>
                <c:pt idx="942">
                  <c:v>24.140799999999722</c:v>
                </c:pt>
                <c:pt idx="943">
                  <c:v>24.166399999999722</c:v>
                </c:pt>
                <c:pt idx="944">
                  <c:v>24.19199999999972</c:v>
                </c:pt>
                <c:pt idx="945">
                  <c:v>24.217599999999717</c:v>
                </c:pt>
                <c:pt idx="946">
                  <c:v>24.243199999999717</c:v>
                </c:pt>
                <c:pt idx="947">
                  <c:v>24.268799999999715</c:v>
                </c:pt>
                <c:pt idx="948">
                  <c:v>24.294399999999715</c:v>
                </c:pt>
                <c:pt idx="949">
                  <c:v>24.319999999999713</c:v>
                </c:pt>
                <c:pt idx="950">
                  <c:v>24.34559999999971</c:v>
                </c:pt>
                <c:pt idx="951">
                  <c:v>24.37119999999971</c:v>
                </c:pt>
                <c:pt idx="952">
                  <c:v>24.396799999999708</c:v>
                </c:pt>
                <c:pt idx="953">
                  <c:v>24.422399999999708</c:v>
                </c:pt>
                <c:pt idx="954">
                  <c:v>24.447999999999706</c:v>
                </c:pt>
                <c:pt idx="955">
                  <c:v>24.473599999999703</c:v>
                </c:pt>
                <c:pt idx="956">
                  <c:v>24.499199999999703</c:v>
                </c:pt>
                <c:pt idx="957">
                  <c:v>24.524799999999701</c:v>
                </c:pt>
                <c:pt idx="958">
                  <c:v>24.550399999999698</c:v>
                </c:pt>
                <c:pt idx="959">
                  <c:v>24.575999999999699</c:v>
                </c:pt>
                <c:pt idx="960">
                  <c:v>24.601599999999696</c:v>
                </c:pt>
                <c:pt idx="961">
                  <c:v>24.627199999999696</c:v>
                </c:pt>
                <c:pt idx="962">
                  <c:v>24.652799999999694</c:v>
                </c:pt>
                <c:pt idx="963">
                  <c:v>24.678399999999691</c:v>
                </c:pt>
                <c:pt idx="964">
                  <c:v>24.703999999999692</c:v>
                </c:pt>
                <c:pt idx="965">
                  <c:v>24.729599999999689</c:v>
                </c:pt>
                <c:pt idx="966">
                  <c:v>24.755199999999689</c:v>
                </c:pt>
                <c:pt idx="967">
                  <c:v>24.780799999999687</c:v>
                </c:pt>
                <c:pt idx="968">
                  <c:v>24.806399999999684</c:v>
                </c:pt>
                <c:pt idx="969">
                  <c:v>24.831999999999685</c:v>
                </c:pt>
                <c:pt idx="970">
                  <c:v>24.857599999999682</c:v>
                </c:pt>
                <c:pt idx="971">
                  <c:v>24.883199999999679</c:v>
                </c:pt>
                <c:pt idx="972">
                  <c:v>24.90879999999968</c:v>
                </c:pt>
                <c:pt idx="973">
                  <c:v>24.934399999999677</c:v>
                </c:pt>
                <c:pt idx="974">
                  <c:v>24.959999999999678</c:v>
                </c:pt>
                <c:pt idx="975">
                  <c:v>24.985599999999675</c:v>
                </c:pt>
                <c:pt idx="976">
                  <c:v>25.011199999999672</c:v>
                </c:pt>
                <c:pt idx="977">
                  <c:v>25.036799999999673</c:v>
                </c:pt>
                <c:pt idx="978">
                  <c:v>25.06239999999967</c:v>
                </c:pt>
                <c:pt idx="979">
                  <c:v>25.087999999999671</c:v>
                </c:pt>
                <c:pt idx="980">
                  <c:v>25.113599999999668</c:v>
                </c:pt>
                <c:pt idx="981">
                  <c:v>25.139199999999665</c:v>
                </c:pt>
                <c:pt idx="982">
                  <c:v>25.164799999999666</c:v>
                </c:pt>
                <c:pt idx="983">
                  <c:v>25.190399999999663</c:v>
                </c:pt>
                <c:pt idx="984">
                  <c:v>25.21599999999966</c:v>
                </c:pt>
                <c:pt idx="985">
                  <c:v>25.241599999999661</c:v>
                </c:pt>
                <c:pt idx="986">
                  <c:v>25.267199999999658</c:v>
                </c:pt>
                <c:pt idx="987">
                  <c:v>25.292799999999659</c:v>
                </c:pt>
                <c:pt idx="988">
                  <c:v>25.318399999999656</c:v>
                </c:pt>
                <c:pt idx="989">
                  <c:v>25.343999999999653</c:v>
                </c:pt>
                <c:pt idx="990">
                  <c:v>25.369599999999654</c:v>
                </c:pt>
                <c:pt idx="991">
                  <c:v>25.395199999999651</c:v>
                </c:pt>
                <c:pt idx="992">
                  <c:v>25.420799999999652</c:v>
                </c:pt>
                <c:pt idx="993">
                  <c:v>25.446399999999649</c:v>
                </c:pt>
                <c:pt idx="994">
                  <c:v>25.471999999999646</c:v>
                </c:pt>
                <c:pt idx="995">
                  <c:v>25.497599999999647</c:v>
                </c:pt>
                <c:pt idx="996">
                  <c:v>25.523199999999644</c:v>
                </c:pt>
                <c:pt idx="997">
                  <c:v>25.548799999999641</c:v>
                </c:pt>
                <c:pt idx="998">
                  <c:v>25.574399999999642</c:v>
                </c:pt>
                <c:pt idx="999">
                  <c:v>25.599999999999639</c:v>
                </c:pt>
                <c:pt idx="1000">
                  <c:v>25.62559999999964</c:v>
                </c:pt>
                <c:pt idx="1001">
                  <c:v>25.651199999999637</c:v>
                </c:pt>
                <c:pt idx="1002">
                  <c:v>25.676799999999634</c:v>
                </c:pt>
                <c:pt idx="1003">
                  <c:v>25.702399999999635</c:v>
                </c:pt>
                <c:pt idx="1004">
                  <c:v>25.727999999999632</c:v>
                </c:pt>
                <c:pt idx="1005">
                  <c:v>25.753599999999633</c:v>
                </c:pt>
                <c:pt idx="1006">
                  <c:v>25.77919999999963</c:v>
                </c:pt>
                <c:pt idx="1007">
                  <c:v>25.804799999999627</c:v>
                </c:pt>
                <c:pt idx="1008">
                  <c:v>25.830399999999628</c:v>
                </c:pt>
                <c:pt idx="1009">
                  <c:v>25.855999999999625</c:v>
                </c:pt>
                <c:pt idx="1010">
                  <c:v>25.881599999999622</c:v>
                </c:pt>
                <c:pt idx="1011">
                  <c:v>25.907199999999623</c:v>
                </c:pt>
                <c:pt idx="1012">
                  <c:v>25.93279999999962</c:v>
                </c:pt>
                <c:pt idx="1013">
                  <c:v>25.958399999999621</c:v>
                </c:pt>
                <c:pt idx="1014">
                  <c:v>25.983999999999618</c:v>
                </c:pt>
                <c:pt idx="1015">
                  <c:v>26.009599999999615</c:v>
                </c:pt>
                <c:pt idx="1016">
                  <c:v>26.035199999999616</c:v>
                </c:pt>
                <c:pt idx="1017">
                  <c:v>26.060799999999613</c:v>
                </c:pt>
                <c:pt idx="1018">
                  <c:v>26.086399999999614</c:v>
                </c:pt>
                <c:pt idx="1019">
                  <c:v>26.111999999999611</c:v>
                </c:pt>
                <c:pt idx="1020">
                  <c:v>26.137599999999608</c:v>
                </c:pt>
                <c:pt idx="1021">
                  <c:v>26.163199999999609</c:v>
                </c:pt>
                <c:pt idx="1022">
                  <c:v>26.188799999999606</c:v>
                </c:pt>
                <c:pt idx="1023">
                  <c:v>26.214399999999603</c:v>
                </c:pt>
                <c:pt idx="1024">
                  <c:v>26.239999999999604</c:v>
                </c:pt>
                <c:pt idx="1025">
                  <c:v>26.265599999999601</c:v>
                </c:pt>
                <c:pt idx="1026">
                  <c:v>26.291199999999602</c:v>
                </c:pt>
                <c:pt idx="1027">
                  <c:v>26.316799999999599</c:v>
                </c:pt>
                <c:pt idx="1028">
                  <c:v>26.342399999999596</c:v>
                </c:pt>
                <c:pt idx="1029">
                  <c:v>26.367999999999597</c:v>
                </c:pt>
                <c:pt idx="1030">
                  <c:v>26.393599999999594</c:v>
                </c:pt>
                <c:pt idx="1031">
                  <c:v>26.419199999999595</c:v>
                </c:pt>
                <c:pt idx="1032">
                  <c:v>26.444799999999592</c:v>
                </c:pt>
                <c:pt idx="1033">
                  <c:v>26.470399999999589</c:v>
                </c:pt>
                <c:pt idx="1034">
                  <c:v>26.49599999999959</c:v>
                </c:pt>
                <c:pt idx="1035">
                  <c:v>26.521599999999587</c:v>
                </c:pt>
                <c:pt idx="1036">
                  <c:v>26.547199999999584</c:v>
                </c:pt>
                <c:pt idx="1037">
                  <c:v>26.572799999999585</c:v>
                </c:pt>
                <c:pt idx="1038">
                  <c:v>26.598399999999582</c:v>
                </c:pt>
                <c:pt idx="1039">
                  <c:v>26.623999999999583</c:v>
                </c:pt>
                <c:pt idx="1040">
                  <c:v>26.64959999999958</c:v>
                </c:pt>
                <c:pt idx="1041">
                  <c:v>26.675199999999577</c:v>
                </c:pt>
                <c:pt idx="1042">
                  <c:v>26.700799999999578</c:v>
                </c:pt>
                <c:pt idx="1043">
                  <c:v>26.726399999999575</c:v>
                </c:pt>
                <c:pt idx="1044">
                  <c:v>26.751999999999576</c:v>
                </c:pt>
                <c:pt idx="1045">
                  <c:v>26.777599999999573</c:v>
                </c:pt>
                <c:pt idx="1046">
                  <c:v>26.80319999999957</c:v>
                </c:pt>
                <c:pt idx="1047">
                  <c:v>26.828799999999571</c:v>
                </c:pt>
                <c:pt idx="1048">
                  <c:v>26.854399999999568</c:v>
                </c:pt>
                <c:pt idx="1049">
                  <c:v>26.879999999999566</c:v>
                </c:pt>
                <c:pt idx="1050">
                  <c:v>26.905599999999566</c:v>
                </c:pt>
                <c:pt idx="1051">
                  <c:v>26.931199999999563</c:v>
                </c:pt>
                <c:pt idx="1052">
                  <c:v>26.956799999999564</c:v>
                </c:pt>
                <c:pt idx="1053">
                  <c:v>26.982399999999561</c:v>
                </c:pt>
                <c:pt idx="1054">
                  <c:v>27.007999999999559</c:v>
                </c:pt>
                <c:pt idx="1055">
                  <c:v>27.033599999999559</c:v>
                </c:pt>
                <c:pt idx="1056">
                  <c:v>27.059199999999556</c:v>
                </c:pt>
                <c:pt idx="1057">
                  <c:v>27.084799999999554</c:v>
                </c:pt>
                <c:pt idx="1058">
                  <c:v>27.110399999999554</c:v>
                </c:pt>
                <c:pt idx="1059">
                  <c:v>27.135999999999552</c:v>
                </c:pt>
                <c:pt idx="1060">
                  <c:v>27.161599999999552</c:v>
                </c:pt>
                <c:pt idx="1061">
                  <c:v>27.18719999999955</c:v>
                </c:pt>
                <c:pt idx="1062">
                  <c:v>27.212799999999547</c:v>
                </c:pt>
                <c:pt idx="1063">
                  <c:v>27.238399999999547</c:v>
                </c:pt>
                <c:pt idx="1064">
                  <c:v>27.263999999999545</c:v>
                </c:pt>
                <c:pt idx="1065">
                  <c:v>27.289599999999545</c:v>
                </c:pt>
                <c:pt idx="1066">
                  <c:v>27.315199999999543</c:v>
                </c:pt>
                <c:pt idx="1067">
                  <c:v>27.34079999999954</c:v>
                </c:pt>
                <c:pt idx="1068">
                  <c:v>27.36639999999954</c:v>
                </c:pt>
                <c:pt idx="1069">
                  <c:v>27.391999999999538</c:v>
                </c:pt>
                <c:pt idx="1070">
                  <c:v>27.417599999999535</c:v>
                </c:pt>
                <c:pt idx="1071">
                  <c:v>27.443199999999536</c:v>
                </c:pt>
                <c:pt idx="1072">
                  <c:v>27.468799999999533</c:v>
                </c:pt>
                <c:pt idx="1073">
                  <c:v>27.494399999999533</c:v>
                </c:pt>
                <c:pt idx="1074">
                  <c:v>27.519999999999531</c:v>
                </c:pt>
                <c:pt idx="1075">
                  <c:v>27.545599999999528</c:v>
                </c:pt>
                <c:pt idx="1076">
                  <c:v>27.571199999999529</c:v>
                </c:pt>
                <c:pt idx="1077">
                  <c:v>27.596799999999526</c:v>
                </c:pt>
                <c:pt idx="1078">
                  <c:v>27.622399999999526</c:v>
                </c:pt>
                <c:pt idx="1079">
                  <c:v>27.647999999999524</c:v>
                </c:pt>
                <c:pt idx="1080">
                  <c:v>27.673599999999521</c:v>
                </c:pt>
                <c:pt idx="1081">
                  <c:v>27.699199999999522</c:v>
                </c:pt>
                <c:pt idx="1082">
                  <c:v>27.724799999999519</c:v>
                </c:pt>
                <c:pt idx="1083">
                  <c:v>27.750399999999516</c:v>
                </c:pt>
                <c:pt idx="1084">
                  <c:v>27.775999999999517</c:v>
                </c:pt>
                <c:pt idx="1085">
                  <c:v>27.801599999999514</c:v>
                </c:pt>
                <c:pt idx="1086">
                  <c:v>27.827199999999515</c:v>
                </c:pt>
                <c:pt idx="1087">
                  <c:v>27.852799999999512</c:v>
                </c:pt>
                <c:pt idx="1088">
                  <c:v>27.878399999999509</c:v>
                </c:pt>
                <c:pt idx="1089">
                  <c:v>27.90399999999951</c:v>
                </c:pt>
                <c:pt idx="1090">
                  <c:v>27.929599999999507</c:v>
                </c:pt>
                <c:pt idx="1091">
                  <c:v>27.955199999999508</c:v>
                </c:pt>
                <c:pt idx="1092">
                  <c:v>27.980799999999505</c:v>
                </c:pt>
                <c:pt idx="1093">
                  <c:v>28.006399999999502</c:v>
                </c:pt>
                <c:pt idx="1094">
                  <c:v>28.031999999999503</c:v>
                </c:pt>
                <c:pt idx="1095">
                  <c:v>28.0575999999995</c:v>
                </c:pt>
                <c:pt idx="1096">
                  <c:v>28.083199999999497</c:v>
                </c:pt>
                <c:pt idx="1097">
                  <c:v>28.108799999999498</c:v>
                </c:pt>
                <c:pt idx="1098">
                  <c:v>28.134399999999495</c:v>
                </c:pt>
                <c:pt idx="1099">
                  <c:v>28.159999999999496</c:v>
                </c:pt>
                <c:pt idx="1100">
                  <c:v>28.185599999999493</c:v>
                </c:pt>
                <c:pt idx="1101">
                  <c:v>28.21119999999949</c:v>
                </c:pt>
                <c:pt idx="1102">
                  <c:v>28.236799999999491</c:v>
                </c:pt>
                <c:pt idx="1103">
                  <c:v>28.262399999999488</c:v>
                </c:pt>
                <c:pt idx="1104">
                  <c:v>28.287999999999489</c:v>
                </c:pt>
                <c:pt idx="1105">
                  <c:v>28.313599999999486</c:v>
                </c:pt>
                <c:pt idx="1106">
                  <c:v>28.339199999999483</c:v>
                </c:pt>
                <c:pt idx="1107">
                  <c:v>28.364799999999484</c:v>
                </c:pt>
                <c:pt idx="1108">
                  <c:v>28.390399999999481</c:v>
                </c:pt>
                <c:pt idx="1109">
                  <c:v>28.415999999999478</c:v>
                </c:pt>
                <c:pt idx="1110">
                  <c:v>28.441599999999479</c:v>
                </c:pt>
                <c:pt idx="1111">
                  <c:v>28.467199999999476</c:v>
                </c:pt>
                <c:pt idx="1112">
                  <c:v>28.492799999999477</c:v>
                </c:pt>
                <c:pt idx="1113">
                  <c:v>28.518399999999474</c:v>
                </c:pt>
                <c:pt idx="1114">
                  <c:v>28.543999999999471</c:v>
                </c:pt>
                <c:pt idx="1115">
                  <c:v>28.569599999999472</c:v>
                </c:pt>
                <c:pt idx="1116">
                  <c:v>28.595199999999469</c:v>
                </c:pt>
                <c:pt idx="1117">
                  <c:v>28.62079999999947</c:v>
                </c:pt>
                <c:pt idx="1118">
                  <c:v>28.646399999999467</c:v>
                </c:pt>
                <c:pt idx="1119">
                  <c:v>28.671999999999464</c:v>
                </c:pt>
                <c:pt idx="1120">
                  <c:v>28.697599999999465</c:v>
                </c:pt>
                <c:pt idx="1121">
                  <c:v>28.723199999999462</c:v>
                </c:pt>
                <c:pt idx="1122">
                  <c:v>28.748799999999459</c:v>
                </c:pt>
                <c:pt idx="1123">
                  <c:v>28.77439999999946</c:v>
                </c:pt>
                <c:pt idx="1124">
                  <c:v>28.799999999999457</c:v>
                </c:pt>
                <c:pt idx="1125">
                  <c:v>28.825599999999458</c:v>
                </c:pt>
                <c:pt idx="1126">
                  <c:v>28.851199999999455</c:v>
                </c:pt>
                <c:pt idx="1127">
                  <c:v>28.876799999999452</c:v>
                </c:pt>
                <c:pt idx="1128">
                  <c:v>28.902399999999453</c:v>
                </c:pt>
                <c:pt idx="1129">
                  <c:v>28.92799999999945</c:v>
                </c:pt>
                <c:pt idx="1130">
                  <c:v>28.953599999999451</c:v>
                </c:pt>
                <c:pt idx="1131">
                  <c:v>28.979199999999448</c:v>
                </c:pt>
                <c:pt idx="1132">
                  <c:v>29.004799999999445</c:v>
                </c:pt>
                <c:pt idx="1133">
                  <c:v>29.030399999999446</c:v>
                </c:pt>
                <c:pt idx="1134">
                  <c:v>29.055999999999443</c:v>
                </c:pt>
                <c:pt idx="1135">
                  <c:v>29.08159999999944</c:v>
                </c:pt>
                <c:pt idx="1136">
                  <c:v>29.107199999999441</c:v>
                </c:pt>
                <c:pt idx="1137">
                  <c:v>29.132799999999438</c:v>
                </c:pt>
                <c:pt idx="1138">
                  <c:v>29.158399999999439</c:v>
                </c:pt>
                <c:pt idx="1139">
                  <c:v>29.183999999999436</c:v>
                </c:pt>
                <c:pt idx="1140">
                  <c:v>29.209599999999433</c:v>
                </c:pt>
                <c:pt idx="1141">
                  <c:v>29.235199999999434</c:v>
                </c:pt>
                <c:pt idx="1142">
                  <c:v>29.260799999999431</c:v>
                </c:pt>
                <c:pt idx="1143">
                  <c:v>29.286399999999432</c:v>
                </c:pt>
                <c:pt idx="1144">
                  <c:v>29.311999999999429</c:v>
                </c:pt>
                <c:pt idx="1145">
                  <c:v>29.337599999999426</c:v>
                </c:pt>
                <c:pt idx="1146">
                  <c:v>29.363199999999427</c:v>
                </c:pt>
                <c:pt idx="1147">
                  <c:v>29.388799999999424</c:v>
                </c:pt>
                <c:pt idx="1148">
                  <c:v>29.414399999999421</c:v>
                </c:pt>
                <c:pt idx="1149">
                  <c:v>29.439999999999422</c:v>
                </c:pt>
                <c:pt idx="1150">
                  <c:v>29.465599999999419</c:v>
                </c:pt>
                <c:pt idx="1151">
                  <c:v>29.49119999999942</c:v>
                </c:pt>
                <c:pt idx="1152">
                  <c:v>29.516799999999417</c:v>
                </c:pt>
                <c:pt idx="1153">
                  <c:v>29.542399999999414</c:v>
                </c:pt>
                <c:pt idx="1154">
                  <c:v>29.567999999999415</c:v>
                </c:pt>
                <c:pt idx="1155">
                  <c:v>29.593599999999412</c:v>
                </c:pt>
                <c:pt idx="1156">
                  <c:v>29.619199999999413</c:v>
                </c:pt>
                <c:pt idx="1157">
                  <c:v>29.64479999999941</c:v>
                </c:pt>
                <c:pt idx="1158">
                  <c:v>29.670399999999407</c:v>
                </c:pt>
                <c:pt idx="1159">
                  <c:v>29.695999999999408</c:v>
                </c:pt>
                <c:pt idx="1160">
                  <c:v>29.721599999999405</c:v>
                </c:pt>
                <c:pt idx="1161">
                  <c:v>29.747199999999403</c:v>
                </c:pt>
                <c:pt idx="1162">
                  <c:v>29.772799999999403</c:v>
                </c:pt>
                <c:pt idx="1163">
                  <c:v>29.7983999999994</c:v>
                </c:pt>
                <c:pt idx="1164">
                  <c:v>29.823999999999401</c:v>
                </c:pt>
                <c:pt idx="1165">
                  <c:v>29.849599999999398</c:v>
                </c:pt>
                <c:pt idx="1166">
                  <c:v>29.875199999999396</c:v>
                </c:pt>
                <c:pt idx="1167">
                  <c:v>29.900799999999396</c:v>
                </c:pt>
                <c:pt idx="1168">
                  <c:v>29.926399999999393</c:v>
                </c:pt>
                <c:pt idx="1169">
                  <c:v>29.951999999999394</c:v>
                </c:pt>
                <c:pt idx="1170">
                  <c:v>29.977599999999391</c:v>
                </c:pt>
                <c:pt idx="1171">
                  <c:v>30.003199999999389</c:v>
                </c:pt>
                <c:pt idx="1172">
                  <c:v>30.028799999999389</c:v>
                </c:pt>
                <c:pt idx="1173">
                  <c:v>30.054399999999386</c:v>
                </c:pt>
                <c:pt idx="1174">
                  <c:v>30.079999999999384</c:v>
                </c:pt>
                <c:pt idx="1175">
                  <c:v>30.105599999999384</c:v>
                </c:pt>
                <c:pt idx="1176">
                  <c:v>30.131199999999382</c:v>
                </c:pt>
                <c:pt idx="1177">
                  <c:v>30.156799999999382</c:v>
                </c:pt>
                <c:pt idx="1178">
                  <c:v>30.18239999999938</c:v>
                </c:pt>
                <c:pt idx="1179">
                  <c:v>30.207999999999377</c:v>
                </c:pt>
                <c:pt idx="1180">
                  <c:v>30.233599999999377</c:v>
                </c:pt>
                <c:pt idx="1181">
                  <c:v>30.259199999999375</c:v>
                </c:pt>
                <c:pt idx="1182">
                  <c:v>30.284799999999372</c:v>
                </c:pt>
                <c:pt idx="1183">
                  <c:v>30.310399999999373</c:v>
                </c:pt>
                <c:pt idx="1184">
                  <c:v>30.33599999999937</c:v>
                </c:pt>
                <c:pt idx="1185">
                  <c:v>30.36159999999937</c:v>
                </c:pt>
                <c:pt idx="1186">
                  <c:v>30.387199999999368</c:v>
                </c:pt>
                <c:pt idx="1187">
                  <c:v>30.412799999999365</c:v>
                </c:pt>
                <c:pt idx="1188">
                  <c:v>30.438399999999366</c:v>
                </c:pt>
                <c:pt idx="1189">
                  <c:v>30.463999999999363</c:v>
                </c:pt>
                <c:pt idx="1190">
                  <c:v>30.489599999999363</c:v>
                </c:pt>
                <c:pt idx="1191">
                  <c:v>30.515199999999361</c:v>
                </c:pt>
                <c:pt idx="1192">
                  <c:v>30.540799999999358</c:v>
                </c:pt>
                <c:pt idx="1193">
                  <c:v>30.566399999999359</c:v>
                </c:pt>
                <c:pt idx="1194">
                  <c:v>30.591999999999356</c:v>
                </c:pt>
                <c:pt idx="1195">
                  <c:v>30.617599999999353</c:v>
                </c:pt>
                <c:pt idx="1196">
                  <c:v>30.643199999999354</c:v>
                </c:pt>
                <c:pt idx="1197">
                  <c:v>30.668799999999351</c:v>
                </c:pt>
                <c:pt idx="1198">
                  <c:v>30.694399999999352</c:v>
                </c:pt>
                <c:pt idx="1199">
                  <c:v>30.719999999999349</c:v>
                </c:pt>
                <c:pt idx="1200">
                  <c:v>30.745599999999346</c:v>
                </c:pt>
                <c:pt idx="1201">
                  <c:v>30.771199999999347</c:v>
                </c:pt>
                <c:pt idx="1202">
                  <c:v>30.796799999999344</c:v>
                </c:pt>
                <c:pt idx="1203">
                  <c:v>30.822399999999345</c:v>
                </c:pt>
                <c:pt idx="1204">
                  <c:v>30.847999999999342</c:v>
                </c:pt>
                <c:pt idx="1205">
                  <c:v>30.873599999999339</c:v>
                </c:pt>
                <c:pt idx="1206">
                  <c:v>30.89919999999934</c:v>
                </c:pt>
                <c:pt idx="1207">
                  <c:v>30.924799999999337</c:v>
                </c:pt>
                <c:pt idx="1208">
                  <c:v>30.950399999999334</c:v>
                </c:pt>
                <c:pt idx="1209">
                  <c:v>30.975999999999335</c:v>
                </c:pt>
                <c:pt idx="1210">
                  <c:v>31.001599999999332</c:v>
                </c:pt>
                <c:pt idx="1211">
                  <c:v>31.027199999999333</c:v>
                </c:pt>
                <c:pt idx="1212">
                  <c:v>31.05279999999933</c:v>
                </c:pt>
                <c:pt idx="1213">
                  <c:v>31.078399999999327</c:v>
                </c:pt>
                <c:pt idx="1214">
                  <c:v>31.103999999999328</c:v>
                </c:pt>
                <c:pt idx="1215">
                  <c:v>31.129599999999325</c:v>
                </c:pt>
                <c:pt idx="1216">
                  <c:v>31.155199999999326</c:v>
                </c:pt>
                <c:pt idx="1217">
                  <c:v>31.180799999999323</c:v>
                </c:pt>
                <c:pt idx="1218">
                  <c:v>31.20639999999932</c:v>
                </c:pt>
                <c:pt idx="1219">
                  <c:v>31.231999999999321</c:v>
                </c:pt>
                <c:pt idx="1220">
                  <c:v>31.257599999999318</c:v>
                </c:pt>
                <c:pt idx="1221">
                  <c:v>31.283199999999315</c:v>
                </c:pt>
                <c:pt idx="1222">
                  <c:v>31.308799999999316</c:v>
                </c:pt>
                <c:pt idx="1223">
                  <c:v>31.334399999999313</c:v>
                </c:pt>
                <c:pt idx="1224">
                  <c:v>31.359999999999314</c:v>
                </c:pt>
                <c:pt idx="1225">
                  <c:v>31.385599999999311</c:v>
                </c:pt>
                <c:pt idx="1226">
                  <c:v>31.411199999999308</c:v>
                </c:pt>
                <c:pt idx="1227">
                  <c:v>31.436799999999309</c:v>
                </c:pt>
                <c:pt idx="1228">
                  <c:v>31.462399999999306</c:v>
                </c:pt>
                <c:pt idx="1229">
                  <c:v>31.487999999999307</c:v>
                </c:pt>
                <c:pt idx="1230">
                  <c:v>31.513599999999304</c:v>
                </c:pt>
                <c:pt idx="1231">
                  <c:v>31.539199999999301</c:v>
                </c:pt>
                <c:pt idx="1232">
                  <c:v>31.564799999999302</c:v>
                </c:pt>
                <c:pt idx="1233">
                  <c:v>31.590399999999299</c:v>
                </c:pt>
                <c:pt idx="1234">
                  <c:v>31.615999999999296</c:v>
                </c:pt>
                <c:pt idx="1235">
                  <c:v>31.641599999999297</c:v>
                </c:pt>
                <c:pt idx="1236">
                  <c:v>31.667199999999294</c:v>
                </c:pt>
                <c:pt idx="1237">
                  <c:v>31.692799999999295</c:v>
                </c:pt>
                <c:pt idx="1238">
                  <c:v>31.718399999999292</c:v>
                </c:pt>
                <c:pt idx="1239">
                  <c:v>31.743999999999289</c:v>
                </c:pt>
                <c:pt idx="1240">
                  <c:v>31.76959999999929</c:v>
                </c:pt>
                <c:pt idx="1241">
                  <c:v>31.795199999999287</c:v>
                </c:pt>
                <c:pt idx="1242">
                  <c:v>31.820799999999288</c:v>
                </c:pt>
                <c:pt idx="1243">
                  <c:v>31.846399999999285</c:v>
                </c:pt>
                <c:pt idx="1244">
                  <c:v>31.871999999999282</c:v>
                </c:pt>
                <c:pt idx="1245">
                  <c:v>31.897599999999283</c:v>
                </c:pt>
                <c:pt idx="1246">
                  <c:v>31.92319999999928</c:v>
                </c:pt>
                <c:pt idx="1247">
                  <c:v>31.948799999999277</c:v>
                </c:pt>
                <c:pt idx="1248">
                  <c:v>31.974399999999278</c:v>
                </c:pt>
                <c:pt idx="1249">
                  <c:v>31.999999999999275</c:v>
                </c:pt>
                <c:pt idx="1250">
                  <c:v>32.025599999999272</c:v>
                </c:pt>
                <c:pt idx="1251">
                  <c:v>32.05119999999927</c:v>
                </c:pt>
                <c:pt idx="1252">
                  <c:v>32.076799999999274</c:v>
                </c:pt>
                <c:pt idx="1253">
                  <c:v>32.102399999999271</c:v>
                </c:pt>
                <c:pt idx="1254">
                  <c:v>32.127999999999268</c:v>
                </c:pt>
                <c:pt idx="1255">
                  <c:v>32.153599999999265</c:v>
                </c:pt>
                <c:pt idx="1256">
                  <c:v>32.179199999999263</c:v>
                </c:pt>
                <c:pt idx="1257">
                  <c:v>32.204799999999267</c:v>
                </c:pt>
                <c:pt idx="1258">
                  <c:v>32.230399999999264</c:v>
                </c:pt>
                <c:pt idx="1259">
                  <c:v>32.255999999999261</c:v>
                </c:pt>
                <c:pt idx="1260">
                  <c:v>32.281599999999258</c:v>
                </c:pt>
                <c:pt idx="1261">
                  <c:v>32.307199999999256</c:v>
                </c:pt>
                <c:pt idx="1262">
                  <c:v>32.33279999999926</c:v>
                </c:pt>
                <c:pt idx="1263">
                  <c:v>32.358399999999257</c:v>
                </c:pt>
                <c:pt idx="1264">
                  <c:v>32.383999999999254</c:v>
                </c:pt>
                <c:pt idx="1265">
                  <c:v>32.409599999999251</c:v>
                </c:pt>
                <c:pt idx="1266">
                  <c:v>32.435199999999249</c:v>
                </c:pt>
                <c:pt idx="1267">
                  <c:v>32.460799999999253</c:v>
                </c:pt>
                <c:pt idx="1268">
                  <c:v>32.48639999999925</c:v>
                </c:pt>
                <c:pt idx="1269">
                  <c:v>32.511999999999247</c:v>
                </c:pt>
                <c:pt idx="1270">
                  <c:v>32.537599999999244</c:v>
                </c:pt>
                <c:pt idx="1271">
                  <c:v>32.563199999999242</c:v>
                </c:pt>
                <c:pt idx="1272">
                  <c:v>32.588799999999246</c:v>
                </c:pt>
                <c:pt idx="1273">
                  <c:v>32.614399999999243</c:v>
                </c:pt>
                <c:pt idx="1274">
                  <c:v>32.63999999999924</c:v>
                </c:pt>
                <c:pt idx="1275">
                  <c:v>32.665599999999237</c:v>
                </c:pt>
                <c:pt idx="1276">
                  <c:v>32.691199999999235</c:v>
                </c:pt>
                <c:pt idx="1277">
                  <c:v>32.716799999999232</c:v>
                </c:pt>
                <c:pt idx="1278">
                  <c:v>32.742399999999236</c:v>
                </c:pt>
                <c:pt idx="1279">
                  <c:v>32.767999999999233</c:v>
                </c:pt>
                <c:pt idx="1280">
                  <c:v>32.793599999999238</c:v>
                </c:pt>
                <c:pt idx="1281">
                  <c:v>32.819199999999235</c:v>
                </c:pt>
                <c:pt idx="1282">
                  <c:v>32.844799999999232</c:v>
                </c:pt>
                <c:pt idx="1283">
                  <c:v>32.870399999999229</c:v>
                </c:pt>
                <c:pt idx="1284">
                  <c:v>32.895999999999226</c:v>
                </c:pt>
                <c:pt idx="1285">
                  <c:v>32.921599999999231</c:v>
                </c:pt>
                <c:pt idx="1286">
                  <c:v>32.947199999999228</c:v>
                </c:pt>
                <c:pt idx="1287">
                  <c:v>32.972799999999225</c:v>
                </c:pt>
                <c:pt idx="1288">
                  <c:v>32.998399999999222</c:v>
                </c:pt>
                <c:pt idx="1289">
                  <c:v>33.023999999999219</c:v>
                </c:pt>
                <c:pt idx="1290">
                  <c:v>33.049599999999216</c:v>
                </c:pt>
                <c:pt idx="1291">
                  <c:v>33.075199999999221</c:v>
                </c:pt>
                <c:pt idx="1292">
                  <c:v>33.100799999999218</c:v>
                </c:pt>
                <c:pt idx="1293">
                  <c:v>33.126399999999215</c:v>
                </c:pt>
                <c:pt idx="1294">
                  <c:v>33.151999999999212</c:v>
                </c:pt>
                <c:pt idx="1295">
                  <c:v>33.17759999999921</c:v>
                </c:pt>
                <c:pt idx="1296">
                  <c:v>33.203199999999214</c:v>
                </c:pt>
                <c:pt idx="1297">
                  <c:v>33.228799999999211</c:v>
                </c:pt>
                <c:pt idx="1298">
                  <c:v>33.254399999999208</c:v>
                </c:pt>
                <c:pt idx="1299">
                  <c:v>33.279999999999205</c:v>
                </c:pt>
                <c:pt idx="1300">
                  <c:v>33.305599999999203</c:v>
                </c:pt>
                <c:pt idx="1301">
                  <c:v>33.331199999999207</c:v>
                </c:pt>
                <c:pt idx="1302">
                  <c:v>33.356799999999204</c:v>
                </c:pt>
                <c:pt idx="1303">
                  <c:v>33.382399999999201</c:v>
                </c:pt>
                <c:pt idx="1304">
                  <c:v>33.407999999999198</c:v>
                </c:pt>
                <c:pt idx="1305">
                  <c:v>33.433599999999196</c:v>
                </c:pt>
                <c:pt idx="1306">
                  <c:v>33.4591999999992</c:v>
                </c:pt>
                <c:pt idx="1307">
                  <c:v>33.484799999999197</c:v>
                </c:pt>
                <c:pt idx="1308">
                  <c:v>33.510399999999194</c:v>
                </c:pt>
                <c:pt idx="1309">
                  <c:v>33.535999999999191</c:v>
                </c:pt>
                <c:pt idx="1310">
                  <c:v>33.561599999999189</c:v>
                </c:pt>
                <c:pt idx="1311">
                  <c:v>33.587199999999193</c:v>
                </c:pt>
                <c:pt idx="1312">
                  <c:v>33.61279999999919</c:v>
                </c:pt>
                <c:pt idx="1313">
                  <c:v>33.638399999999187</c:v>
                </c:pt>
                <c:pt idx="1314">
                  <c:v>33.663999999999184</c:v>
                </c:pt>
                <c:pt idx="1315">
                  <c:v>33.689599999999182</c:v>
                </c:pt>
                <c:pt idx="1316">
                  <c:v>33.715199999999179</c:v>
                </c:pt>
                <c:pt idx="1317">
                  <c:v>33.740799999999183</c:v>
                </c:pt>
                <c:pt idx="1318">
                  <c:v>33.76639999999918</c:v>
                </c:pt>
                <c:pt idx="1319">
                  <c:v>33.791999999999177</c:v>
                </c:pt>
                <c:pt idx="1320">
                  <c:v>33.817599999999175</c:v>
                </c:pt>
                <c:pt idx="1321">
                  <c:v>33.843199999999172</c:v>
                </c:pt>
                <c:pt idx="1322">
                  <c:v>33.868799999999176</c:v>
                </c:pt>
                <c:pt idx="1323">
                  <c:v>33.894399999999173</c:v>
                </c:pt>
                <c:pt idx="1324">
                  <c:v>33.91999999999917</c:v>
                </c:pt>
                <c:pt idx="1325">
                  <c:v>33.945599999999168</c:v>
                </c:pt>
                <c:pt idx="1326">
                  <c:v>33.971199999999165</c:v>
                </c:pt>
                <c:pt idx="1327">
                  <c:v>33.996799999999169</c:v>
                </c:pt>
                <c:pt idx="1328">
                  <c:v>34.022399999999166</c:v>
                </c:pt>
                <c:pt idx="1329">
                  <c:v>34.047999999999163</c:v>
                </c:pt>
                <c:pt idx="1330">
                  <c:v>34.073599999999161</c:v>
                </c:pt>
                <c:pt idx="1331">
                  <c:v>34.099199999999158</c:v>
                </c:pt>
                <c:pt idx="1332">
                  <c:v>34.124799999999162</c:v>
                </c:pt>
                <c:pt idx="1333">
                  <c:v>34.150399999999159</c:v>
                </c:pt>
                <c:pt idx="1334">
                  <c:v>34.175999999999156</c:v>
                </c:pt>
                <c:pt idx="1335">
                  <c:v>34.201599999999154</c:v>
                </c:pt>
                <c:pt idx="1336">
                  <c:v>34.227199999999151</c:v>
                </c:pt>
                <c:pt idx="1337">
                  <c:v>34.252799999999155</c:v>
                </c:pt>
                <c:pt idx="1338">
                  <c:v>34.278399999999152</c:v>
                </c:pt>
                <c:pt idx="1339">
                  <c:v>34.303999999999149</c:v>
                </c:pt>
                <c:pt idx="1340">
                  <c:v>34.329599999999147</c:v>
                </c:pt>
                <c:pt idx="1341">
                  <c:v>34.355199999999144</c:v>
                </c:pt>
                <c:pt idx="1342">
                  <c:v>34.380799999999141</c:v>
                </c:pt>
                <c:pt idx="1343">
                  <c:v>34.406399999999145</c:v>
                </c:pt>
                <c:pt idx="1344">
                  <c:v>34.431999999999142</c:v>
                </c:pt>
                <c:pt idx="1345">
                  <c:v>34.45759999999914</c:v>
                </c:pt>
                <c:pt idx="1346">
                  <c:v>34.483199999999137</c:v>
                </c:pt>
                <c:pt idx="1347">
                  <c:v>34.508799999999134</c:v>
                </c:pt>
                <c:pt idx="1348">
                  <c:v>34.534399999999138</c:v>
                </c:pt>
                <c:pt idx="1349">
                  <c:v>34.559999999999135</c:v>
                </c:pt>
                <c:pt idx="1350">
                  <c:v>34.585599999999133</c:v>
                </c:pt>
                <c:pt idx="1351">
                  <c:v>34.61119999999913</c:v>
                </c:pt>
                <c:pt idx="1352">
                  <c:v>34.636799999999127</c:v>
                </c:pt>
                <c:pt idx="1353">
                  <c:v>34.662399999999131</c:v>
                </c:pt>
                <c:pt idx="1354">
                  <c:v>34.687999999999128</c:v>
                </c:pt>
                <c:pt idx="1355">
                  <c:v>34.713599999999126</c:v>
                </c:pt>
                <c:pt idx="1356">
                  <c:v>34.739199999999123</c:v>
                </c:pt>
                <c:pt idx="1357">
                  <c:v>34.76479999999912</c:v>
                </c:pt>
                <c:pt idx="1358">
                  <c:v>34.790399999999124</c:v>
                </c:pt>
                <c:pt idx="1359">
                  <c:v>34.815999999999121</c:v>
                </c:pt>
                <c:pt idx="1360">
                  <c:v>34.841599999999119</c:v>
                </c:pt>
                <c:pt idx="1361">
                  <c:v>34.867199999999116</c:v>
                </c:pt>
                <c:pt idx="1362">
                  <c:v>34.892799999999113</c:v>
                </c:pt>
                <c:pt idx="1363">
                  <c:v>34.918399999999117</c:v>
                </c:pt>
                <c:pt idx="1364">
                  <c:v>34.943999999999114</c:v>
                </c:pt>
                <c:pt idx="1365">
                  <c:v>34.969599999999112</c:v>
                </c:pt>
                <c:pt idx="1366">
                  <c:v>34.995199999999109</c:v>
                </c:pt>
                <c:pt idx="1367">
                  <c:v>35.020799999999106</c:v>
                </c:pt>
                <c:pt idx="1368">
                  <c:v>35.046399999999103</c:v>
                </c:pt>
                <c:pt idx="1369">
                  <c:v>35.071999999999107</c:v>
                </c:pt>
                <c:pt idx="1370">
                  <c:v>35.097599999999105</c:v>
                </c:pt>
                <c:pt idx="1371">
                  <c:v>35.123199999999102</c:v>
                </c:pt>
                <c:pt idx="1372">
                  <c:v>35.148799999999099</c:v>
                </c:pt>
                <c:pt idx="1373">
                  <c:v>35.174399999999096</c:v>
                </c:pt>
                <c:pt idx="1374">
                  <c:v>35.1999999999991</c:v>
                </c:pt>
                <c:pt idx="1375">
                  <c:v>35.225599999999098</c:v>
                </c:pt>
                <c:pt idx="1376">
                  <c:v>35.251199999999095</c:v>
                </c:pt>
                <c:pt idx="1377">
                  <c:v>35.276799999999092</c:v>
                </c:pt>
                <c:pt idx="1378">
                  <c:v>35.302399999999089</c:v>
                </c:pt>
                <c:pt idx="1379">
                  <c:v>35.327999999999093</c:v>
                </c:pt>
                <c:pt idx="1380">
                  <c:v>35.353599999999091</c:v>
                </c:pt>
                <c:pt idx="1381">
                  <c:v>35.379199999999088</c:v>
                </c:pt>
                <c:pt idx="1382">
                  <c:v>35.404799999999085</c:v>
                </c:pt>
                <c:pt idx="1383">
                  <c:v>35.430399999999082</c:v>
                </c:pt>
                <c:pt idx="1384">
                  <c:v>35.455999999999086</c:v>
                </c:pt>
                <c:pt idx="1385">
                  <c:v>35.481599999999084</c:v>
                </c:pt>
                <c:pt idx="1386">
                  <c:v>35.507199999999081</c:v>
                </c:pt>
                <c:pt idx="1387">
                  <c:v>35.532799999999078</c:v>
                </c:pt>
                <c:pt idx="1388">
                  <c:v>35.558399999999075</c:v>
                </c:pt>
                <c:pt idx="1389">
                  <c:v>35.583999999999079</c:v>
                </c:pt>
                <c:pt idx="1390">
                  <c:v>35.609599999999077</c:v>
                </c:pt>
                <c:pt idx="1391">
                  <c:v>35.635199999999074</c:v>
                </c:pt>
                <c:pt idx="1392">
                  <c:v>35.660799999999071</c:v>
                </c:pt>
                <c:pt idx="1393">
                  <c:v>35.686399999999068</c:v>
                </c:pt>
                <c:pt idx="1394">
                  <c:v>35.711999999999065</c:v>
                </c:pt>
                <c:pt idx="1395">
                  <c:v>35.73759999999907</c:v>
                </c:pt>
                <c:pt idx="1396">
                  <c:v>35.763199999999067</c:v>
                </c:pt>
                <c:pt idx="1397">
                  <c:v>35.788799999999064</c:v>
                </c:pt>
                <c:pt idx="1398">
                  <c:v>35.814399999999061</c:v>
                </c:pt>
                <c:pt idx="1399">
                  <c:v>35.839999999999058</c:v>
                </c:pt>
                <c:pt idx="1400">
                  <c:v>35.865599999999063</c:v>
                </c:pt>
                <c:pt idx="1401">
                  <c:v>35.89119999999906</c:v>
                </c:pt>
                <c:pt idx="1402">
                  <c:v>35.916799999999057</c:v>
                </c:pt>
                <c:pt idx="1403">
                  <c:v>35.942399999999054</c:v>
                </c:pt>
                <c:pt idx="1404">
                  <c:v>35.967999999999051</c:v>
                </c:pt>
                <c:pt idx="1405">
                  <c:v>35.993599999999056</c:v>
                </c:pt>
                <c:pt idx="1406">
                  <c:v>36.019199999999053</c:v>
                </c:pt>
                <c:pt idx="1407">
                  <c:v>36.04479999999905</c:v>
                </c:pt>
                <c:pt idx="1408">
                  <c:v>36.070399999999047</c:v>
                </c:pt>
                <c:pt idx="1409">
                  <c:v>36.095999999999044</c:v>
                </c:pt>
                <c:pt idx="1410">
                  <c:v>36.121599999999049</c:v>
                </c:pt>
                <c:pt idx="1411">
                  <c:v>36.147199999999046</c:v>
                </c:pt>
                <c:pt idx="1412">
                  <c:v>36.172799999999043</c:v>
                </c:pt>
                <c:pt idx="1413">
                  <c:v>36.19839999999904</c:v>
                </c:pt>
                <c:pt idx="1414">
                  <c:v>36.223999999999037</c:v>
                </c:pt>
                <c:pt idx="1415">
                  <c:v>36.249599999999035</c:v>
                </c:pt>
                <c:pt idx="1416">
                  <c:v>36.275199999999039</c:v>
                </c:pt>
                <c:pt idx="1417">
                  <c:v>36.300799999999036</c:v>
                </c:pt>
                <c:pt idx="1418">
                  <c:v>36.326399999999033</c:v>
                </c:pt>
                <c:pt idx="1419">
                  <c:v>36.35199999999903</c:v>
                </c:pt>
                <c:pt idx="1420">
                  <c:v>36.377599999999028</c:v>
                </c:pt>
                <c:pt idx="1421">
                  <c:v>36.403199999999032</c:v>
                </c:pt>
                <c:pt idx="1422">
                  <c:v>36.428799999999029</c:v>
                </c:pt>
                <c:pt idx="1423">
                  <c:v>36.454399999999026</c:v>
                </c:pt>
                <c:pt idx="1424">
                  <c:v>36.479999999999023</c:v>
                </c:pt>
                <c:pt idx="1425">
                  <c:v>36.505599999999021</c:v>
                </c:pt>
                <c:pt idx="1426">
                  <c:v>36.531199999999025</c:v>
                </c:pt>
                <c:pt idx="1427">
                  <c:v>36.556799999999022</c:v>
                </c:pt>
                <c:pt idx="1428">
                  <c:v>36.582399999999019</c:v>
                </c:pt>
                <c:pt idx="1429">
                  <c:v>36.607999999999016</c:v>
                </c:pt>
                <c:pt idx="1430">
                  <c:v>36.633599999999014</c:v>
                </c:pt>
                <c:pt idx="1431">
                  <c:v>36.659199999999018</c:v>
                </c:pt>
                <c:pt idx="1432">
                  <c:v>36.684799999999015</c:v>
                </c:pt>
                <c:pt idx="1433">
                  <c:v>36.710399999999012</c:v>
                </c:pt>
                <c:pt idx="1434">
                  <c:v>36.735999999999009</c:v>
                </c:pt>
                <c:pt idx="1435">
                  <c:v>36.761599999999007</c:v>
                </c:pt>
                <c:pt idx="1436">
                  <c:v>36.787199999999011</c:v>
                </c:pt>
                <c:pt idx="1437">
                  <c:v>36.812799999999008</c:v>
                </c:pt>
                <c:pt idx="1438">
                  <c:v>36.838399999999005</c:v>
                </c:pt>
                <c:pt idx="1439">
                  <c:v>36.863999999999002</c:v>
                </c:pt>
                <c:pt idx="1440">
                  <c:v>36.889599999999</c:v>
                </c:pt>
                <c:pt idx="1441">
                  <c:v>36.915199999998997</c:v>
                </c:pt>
                <c:pt idx="1442">
                  <c:v>36.940799999999001</c:v>
                </c:pt>
                <c:pt idx="1443">
                  <c:v>36.966399999998998</c:v>
                </c:pt>
                <c:pt idx="1444">
                  <c:v>36.991999999998995</c:v>
                </c:pt>
                <c:pt idx="1445">
                  <c:v>37.017599999998993</c:v>
                </c:pt>
                <c:pt idx="1446">
                  <c:v>37.04319999999899</c:v>
                </c:pt>
                <c:pt idx="1447">
                  <c:v>37.068799999998994</c:v>
                </c:pt>
                <c:pt idx="1448">
                  <c:v>37.094399999998991</c:v>
                </c:pt>
                <c:pt idx="1449">
                  <c:v>37.119999999998988</c:v>
                </c:pt>
                <c:pt idx="1450">
                  <c:v>37.145599999998986</c:v>
                </c:pt>
                <c:pt idx="1451">
                  <c:v>37.171199999998983</c:v>
                </c:pt>
                <c:pt idx="1452">
                  <c:v>37.196799999998987</c:v>
                </c:pt>
                <c:pt idx="1453">
                  <c:v>37.222399999998984</c:v>
                </c:pt>
                <c:pt idx="1454">
                  <c:v>37.247999999998981</c:v>
                </c:pt>
                <c:pt idx="1455">
                  <c:v>37.273599999998979</c:v>
                </c:pt>
                <c:pt idx="1456">
                  <c:v>37.299199999998976</c:v>
                </c:pt>
                <c:pt idx="1457">
                  <c:v>37.32479999999898</c:v>
                </c:pt>
                <c:pt idx="1458">
                  <c:v>37.350399999998977</c:v>
                </c:pt>
                <c:pt idx="1459">
                  <c:v>37.375999999998974</c:v>
                </c:pt>
                <c:pt idx="1460">
                  <c:v>37.401599999998972</c:v>
                </c:pt>
                <c:pt idx="1461">
                  <c:v>37.427199999998969</c:v>
                </c:pt>
                <c:pt idx="1462">
                  <c:v>37.452799999998973</c:v>
                </c:pt>
                <c:pt idx="1463">
                  <c:v>37.47839999999897</c:v>
                </c:pt>
                <c:pt idx="1464">
                  <c:v>37.503999999998967</c:v>
                </c:pt>
                <c:pt idx="1465">
                  <c:v>37.529599999998965</c:v>
                </c:pt>
                <c:pt idx="1466">
                  <c:v>37.555199999998962</c:v>
                </c:pt>
                <c:pt idx="1467">
                  <c:v>37.580799999998959</c:v>
                </c:pt>
                <c:pt idx="1468">
                  <c:v>37.606399999998963</c:v>
                </c:pt>
                <c:pt idx="1469">
                  <c:v>37.631999999998961</c:v>
                </c:pt>
                <c:pt idx="1470">
                  <c:v>37.657599999998958</c:v>
                </c:pt>
                <c:pt idx="1471">
                  <c:v>37.683199999998955</c:v>
                </c:pt>
                <c:pt idx="1472">
                  <c:v>37.708799999998952</c:v>
                </c:pt>
                <c:pt idx="1473">
                  <c:v>37.734399999998956</c:v>
                </c:pt>
                <c:pt idx="1474">
                  <c:v>37.759999999998954</c:v>
                </c:pt>
                <c:pt idx="1475">
                  <c:v>37.785599999998951</c:v>
                </c:pt>
                <c:pt idx="1476">
                  <c:v>37.811199999998948</c:v>
                </c:pt>
                <c:pt idx="1477">
                  <c:v>37.836799999998945</c:v>
                </c:pt>
                <c:pt idx="1478">
                  <c:v>37.862399999998949</c:v>
                </c:pt>
                <c:pt idx="1479">
                  <c:v>37.887999999998947</c:v>
                </c:pt>
                <c:pt idx="1480">
                  <c:v>37.913599999998944</c:v>
                </c:pt>
                <c:pt idx="1481">
                  <c:v>37.939199999998941</c:v>
                </c:pt>
                <c:pt idx="1482">
                  <c:v>37.964799999998938</c:v>
                </c:pt>
                <c:pt idx="1483">
                  <c:v>37.990399999998942</c:v>
                </c:pt>
                <c:pt idx="1484">
                  <c:v>38.01599999999894</c:v>
                </c:pt>
                <c:pt idx="1485">
                  <c:v>38.041599999998937</c:v>
                </c:pt>
                <c:pt idx="1486">
                  <c:v>38.067199999998934</c:v>
                </c:pt>
                <c:pt idx="1487">
                  <c:v>38.092799999998931</c:v>
                </c:pt>
                <c:pt idx="1488">
                  <c:v>38.118399999998935</c:v>
                </c:pt>
                <c:pt idx="1489">
                  <c:v>38.143999999998933</c:v>
                </c:pt>
                <c:pt idx="1490">
                  <c:v>38.16959999999893</c:v>
                </c:pt>
                <c:pt idx="1491">
                  <c:v>38.195199999998927</c:v>
                </c:pt>
                <c:pt idx="1492">
                  <c:v>38.220799999998924</c:v>
                </c:pt>
                <c:pt idx="1493">
                  <c:v>38.246399999998921</c:v>
                </c:pt>
                <c:pt idx="1494">
                  <c:v>38.271999999998926</c:v>
                </c:pt>
                <c:pt idx="1495">
                  <c:v>38.297599999998923</c:v>
                </c:pt>
                <c:pt idx="1496">
                  <c:v>38.32319999999892</c:v>
                </c:pt>
                <c:pt idx="1497">
                  <c:v>38.348799999998917</c:v>
                </c:pt>
                <c:pt idx="1498">
                  <c:v>38.374399999998914</c:v>
                </c:pt>
                <c:pt idx="1499">
                  <c:v>38.399999999998919</c:v>
                </c:pt>
                <c:pt idx="1500">
                  <c:v>38.425599999998916</c:v>
                </c:pt>
                <c:pt idx="1501">
                  <c:v>38.451199999998913</c:v>
                </c:pt>
                <c:pt idx="1502">
                  <c:v>38.47679999999891</c:v>
                </c:pt>
                <c:pt idx="1503">
                  <c:v>38.502399999998907</c:v>
                </c:pt>
                <c:pt idx="1504">
                  <c:v>38.527999999998912</c:v>
                </c:pt>
                <c:pt idx="1505">
                  <c:v>38.553599999998909</c:v>
                </c:pt>
                <c:pt idx="1506">
                  <c:v>38.579199999998906</c:v>
                </c:pt>
                <c:pt idx="1507">
                  <c:v>38.604799999998903</c:v>
                </c:pt>
                <c:pt idx="1508">
                  <c:v>38.6303999999989</c:v>
                </c:pt>
                <c:pt idx="1509">
                  <c:v>38.655999999998905</c:v>
                </c:pt>
                <c:pt idx="1510">
                  <c:v>38.681599999998902</c:v>
                </c:pt>
                <c:pt idx="1511">
                  <c:v>38.707199999998899</c:v>
                </c:pt>
                <c:pt idx="1512">
                  <c:v>38.732799999998896</c:v>
                </c:pt>
                <c:pt idx="1513">
                  <c:v>38.758399999998893</c:v>
                </c:pt>
                <c:pt idx="1514">
                  <c:v>38.783999999998898</c:v>
                </c:pt>
                <c:pt idx="1515">
                  <c:v>38.809599999998895</c:v>
                </c:pt>
                <c:pt idx="1516">
                  <c:v>38.835199999998892</c:v>
                </c:pt>
                <c:pt idx="1517">
                  <c:v>38.860799999998889</c:v>
                </c:pt>
                <c:pt idx="1518">
                  <c:v>38.886399999998886</c:v>
                </c:pt>
                <c:pt idx="1519">
                  <c:v>38.911999999998883</c:v>
                </c:pt>
                <c:pt idx="1520">
                  <c:v>38.937599999998888</c:v>
                </c:pt>
                <c:pt idx="1521">
                  <c:v>38.963199999998885</c:v>
                </c:pt>
                <c:pt idx="1522">
                  <c:v>38.988799999998882</c:v>
                </c:pt>
                <c:pt idx="1523">
                  <c:v>39.014399999998879</c:v>
                </c:pt>
                <c:pt idx="1524">
                  <c:v>39.039999999998876</c:v>
                </c:pt>
                <c:pt idx="1525">
                  <c:v>39.065599999998881</c:v>
                </c:pt>
                <c:pt idx="1526">
                  <c:v>39.091199999998878</c:v>
                </c:pt>
                <c:pt idx="1527">
                  <c:v>39.116799999998875</c:v>
                </c:pt>
                <c:pt idx="1528">
                  <c:v>39.142399999998872</c:v>
                </c:pt>
                <c:pt idx="1529">
                  <c:v>39.167999999998869</c:v>
                </c:pt>
                <c:pt idx="1530">
                  <c:v>39.193599999998874</c:v>
                </c:pt>
                <c:pt idx="1531">
                  <c:v>39.219199999998871</c:v>
                </c:pt>
                <c:pt idx="1532">
                  <c:v>39.244799999998868</c:v>
                </c:pt>
                <c:pt idx="1533">
                  <c:v>39.270399999998865</c:v>
                </c:pt>
                <c:pt idx="1534">
                  <c:v>39.295999999998863</c:v>
                </c:pt>
                <c:pt idx="1535">
                  <c:v>39.321599999998867</c:v>
                </c:pt>
                <c:pt idx="1536">
                  <c:v>39.347199999998864</c:v>
                </c:pt>
                <c:pt idx="1537">
                  <c:v>39.372799999998861</c:v>
                </c:pt>
                <c:pt idx="1538">
                  <c:v>39.398399999998858</c:v>
                </c:pt>
                <c:pt idx="1539">
                  <c:v>39.423999999998856</c:v>
                </c:pt>
                <c:pt idx="1540">
                  <c:v>39.449599999998853</c:v>
                </c:pt>
                <c:pt idx="1541">
                  <c:v>39.475199999998857</c:v>
                </c:pt>
                <c:pt idx="1542">
                  <c:v>39.500799999998854</c:v>
                </c:pt>
                <c:pt idx="1543">
                  <c:v>39.526399999998851</c:v>
                </c:pt>
                <c:pt idx="1544">
                  <c:v>39.551999999998849</c:v>
                </c:pt>
                <c:pt idx="1545">
                  <c:v>39.577599999998846</c:v>
                </c:pt>
                <c:pt idx="1546">
                  <c:v>39.60319999999885</c:v>
                </c:pt>
                <c:pt idx="1547">
                  <c:v>39.628799999998847</c:v>
                </c:pt>
                <c:pt idx="1548">
                  <c:v>39.654399999998844</c:v>
                </c:pt>
                <c:pt idx="1549">
                  <c:v>39.679999999998842</c:v>
                </c:pt>
                <c:pt idx="1550">
                  <c:v>39.705599999998839</c:v>
                </c:pt>
                <c:pt idx="1551">
                  <c:v>39.731199999998843</c:v>
                </c:pt>
                <c:pt idx="1552">
                  <c:v>39.75679999999884</c:v>
                </c:pt>
                <c:pt idx="1553">
                  <c:v>39.782399999998837</c:v>
                </c:pt>
                <c:pt idx="1554">
                  <c:v>39.807999999998835</c:v>
                </c:pt>
                <c:pt idx="1555">
                  <c:v>39.833599999998832</c:v>
                </c:pt>
                <c:pt idx="1556">
                  <c:v>39.859199999998836</c:v>
                </c:pt>
                <c:pt idx="1557">
                  <c:v>39.884799999998833</c:v>
                </c:pt>
                <c:pt idx="1558">
                  <c:v>39.91039999999883</c:v>
                </c:pt>
                <c:pt idx="1559">
                  <c:v>39.935999999998828</c:v>
                </c:pt>
                <c:pt idx="1560">
                  <c:v>39.961599999998825</c:v>
                </c:pt>
                <c:pt idx="1561">
                  <c:v>39.987199999998829</c:v>
                </c:pt>
                <c:pt idx="1562">
                  <c:v>40.012799999998826</c:v>
                </c:pt>
                <c:pt idx="1563">
                  <c:v>40.038399999998823</c:v>
                </c:pt>
                <c:pt idx="1564">
                  <c:v>40.063999999998821</c:v>
                </c:pt>
                <c:pt idx="1565">
                  <c:v>40.089599999998818</c:v>
                </c:pt>
                <c:pt idx="1566">
                  <c:v>40.115199999998815</c:v>
                </c:pt>
                <c:pt idx="1567">
                  <c:v>40.140799999998819</c:v>
                </c:pt>
                <c:pt idx="1568">
                  <c:v>40.166399999998816</c:v>
                </c:pt>
                <c:pt idx="1569">
                  <c:v>40.191999999998814</c:v>
                </c:pt>
                <c:pt idx="1570">
                  <c:v>40.217599999998811</c:v>
                </c:pt>
                <c:pt idx="1571">
                  <c:v>40.243199999998808</c:v>
                </c:pt>
                <c:pt idx="1572">
                  <c:v>40.268799999998812</c:v>
                </c:pt>
                <c:pt idx="1573">
                  <c:v>40.294399999998809</c:v>
                </c:pt>
                <c:pt idx="1574">
                  <c:v>40.319999999998807</c:v>
                </c:pt>
                <c:pt idx="1575">
                  <c:v>40.345599999998804</c:v>
                </c:pt>
                <c:pt idx="1576">
                  <c:v>40.371199999998801</c:v>
                </c:pt>
                <c:pt idx="1577">
                  <c:v>40.396799999998805</c:v>
                </c:pt>
                <c:pt idx="1578">
                  <c:v>40.422399999998802</c:v>
                </c:pt>
                <c:pt idx="1579">
                  <c:v>40.4479999999988</c:v>
                </c:pt>
                <c:pt idx="1580">
                  <c:v>40.473599999998797</c:v>
                </c:pt>
                <c:pt idx="1581">
                  <c:v>40.499199999998794</c:v>
                </c:pt>
                <c:pt idx="1582">
                  <c:v>40.524799999998798</c:v>
                </c:pt>
                <c:pt idx="1583">
                  <c:v>40.550399999998795</c:v>
                </c:pt>
                <c:pt idx="1584">
                  <c:v>40.575999999998793</c:v>
                </c:pt>
                <c:pt idx="1585">
                  <c:v>40.60159999999879</c:v>
                </c:pt>
                <c:pt idx="1586">
                  <c:v>40.627199999998787</c:v>
                </c:pt>
                <c:pt idx="1587">
                  <c:v>40.652799999998791</c:v>
                </c:pt>
                <c:pt idx="1588">
                  <c:v>40.678399999998788</c:v>
                </c:pt>
                <c:pt idx="1589">
                  <c:v>40.703999999998786</c:v>
                </c:pt>
                <c:pt idx="1590">
                  <c:v>40.729599999998783</c:v>
                </c:pt>
                <c:pt idx="1591">
                  <c:v>40.75519999999878</c:v>
                </c:pt>
                <c:pt idx="1592">
                  <c:v>40.780799999998777</c:v>
                </c:pt>
                <c:pt idx="1593">
                  <c:v>40.806399999998781</c:v>
                </c:pt>
                <c:pt idx="1594">
                  <c:v>40.831999999998779</c:v>
                </c:pt>
                <c:pt idx="1595">
                  <c:v>40.857599999998776</c:v>
                </c:pt>
                <c:pt idx="1596">
                  <c:v>40.883199999998773</c:v>
                </c:pt>
                <c:pt idx="1597">
                  <c:v>40.90879999999877</c:v>
                </c:pt>
                <c:pt idx="1598">
                  <c:v>40.934399999998774</c:v>
                </c:pt>
                <c:pt idx="1599">
                  <c:v>40.959999999998772</c:v>
                </c:pt>
                <c:pt idx="1600">
                  <c:v>40.985599999998769</c:v>
                </c:pt>
                <c:pt idx="1601">
                  <c:v>41.011199999998766</c:v>
                </c:pt>
                <c:pt idx="1602">
                  <c:v>41.036799999998763</c:v>
                </c:pt>
                <c:pt idx="1603">
                  <c:v>41.062399999998767</c:v>
                </c:pt>
                <c:pt idx="1604">
                  <c:v>41.087999999998765</c:v>
                </c:pt>
                <c:pt idx="1605">
                  <c:v>41.113599999998762</c:v>
                </c:pt>
                <c:pt idx="1606">
                  <c:v>41.139199999998759</c:v>
                </c:pt>
                <c:pt idx="1607">
                  <c:v>41.164799999998756</c:v>
                </c:pt>
                <c:pt idx="1608">
                  <c:v>41.19039999999876</c:v>
                </c:pt>
                <c:pt idx="1609">
                  <c:v>41.215999999998758</c:v>
                </c:pt>
                <c:pt idx="1610">
                  <c:v>41.241599999998755</c:v>
                </c:pt>
                <c:pt idx="1611">
                  <c:v>41.267199999998752</c:v>
                </c:pt>
                <c:pt idx="1612">
                  <c:v>41.292799999998749</c:v>
                </c:pt>
                <c:pt idx="1613">
                  <c:v>41.318399999998753</c:v>
                </c:pt>
                <c:pt idx="1614">
                  <c:v>41.343999999998751</c:v>
                </c:pt>
                <c:pt idx="1615">
                  <c:v>41.369599999998748</c:v>
                </c:pt>
                <c:pt idx="1616">
                  <c:v>41.395199999998745</c:v>
                </c:pt>
                <c:pt idx="1617">
                  <c:v>41.420799999998742</c:v>
                </c:pt>
                <c:pt idx="1618">
                  <c:v>41.446399999998739</c:v>
                </c:pt>
                <c:pt idx="1619">
                  <c:v>41.471999999998744</c:v>
                </c:pt>
                <c:pt idx="1620">
                  <c:v>41.497599999998741</c:v>
                </c:pt>
                <c:pt idx="1621">
                  <c:v>41.523199999998738</c:v>
                </c:pt>
                <c:pt idx="1622">
                  <c:v>41.548799999998735</c:v>
                </c:pt>
                <c:pt idx="1623">
                  <c:v>41.574399999998732</c:v>
                </c:pt>
                <c:pt idx="1624">
                  <c:v>41.599999999998737</c:v>
                </c:pt>
                <c:pt idx="1625">
                  <c:v>41.625599999998734</c:v>
                </c:pt>
                <c:pt idx="1626">
                  <c:v>41.651199999998731</c:v>
                </c:pt>
                <c:pt idx="1627">
                  <c:v>41.676799999998728</c:v>
                </c:pt>
                <c:pt idx="1628">
                  <c:v>41.702399999998725</c:v>
                </c:pt>
                <c:pt idx="1629">
                  <c:v>41.72799999999873</c:v>
                </c:pt>
                <c:pt idx="1630">
                  <c:v>41.753599999998727</c:v>
                </c:pt>
                <c:pt idx="1631">
                  <c:v>41.779199999998724</c:v>
                </c:pt>
                <c:pt idx="1632">
                  <c:v>41.804799999998721</c:v>
                </c:pt>
                <c:pt idx="1633">
                  <c:v>41.830399999998718</c:v>
                </c:pt>
                <c:pt idx="1634">
                  <c:v>41.855999999998723</c:v>
                </c:pt>
                <c:pt idx="1635">
                  <c:v>41.88159999999872</c:v>
                </c:pt>
                <c:pt idx="1636">
                  <c:v>41.907199999998717</c:v>
                </c:pt>
                <c:pt idx="1637">
                  <c:v>41.932799999998714</c:v>
                </c:pt>
                <c:pt idx="1638">
                  <c:v>41.958399999998711</c:v>
                </c:pt>
                <c:pt idx="1639">
                  <c:v>41.983999999998716</c:v>
                </c:pt>
                <c:pt idx="1640">
                  <c:v>42.009599999998713</c:v>
                </c:pt>
                <c:pt idx="1641">
                  <c:v>42.03519999999871</c:v>
                </c:pt>
                <c:pt idx="1642">
                  <c:v>42.060799999998707</c:v>
                </c:pt>
                <c:pt idx="1643">
                  <c:v>42.086399999998704</c:v>
                </c:pt>
                <c:pt idx="1644">
                  <c:v>42.111999999998702</c:v>
                </c:pt>
                <c:pt idx="1645">
                  <c:v>42.137599999998706</c:v>
                </c:pt>
                <c:pt idx="1646">
                  <c:v>42.163199999998703</c:v>
                </c:pt>
                <c:pt idx="1647">
                  <c:v>42.1887999999987</c:v>
                </c:pt>
                <c:pt idx="1648">
                  <c:v>42.214399999998697</c:v>
                </c:pt>
                <c:pt idx="1649">
                  <c:v>42.239999999998695</c:v>
                </c:pt>
                <c:pt idx="1650">
                  <c:v>42.265599999998699</c:v>
                </c:pt>
                <c:pt idx="1651">
                  <c:v>42.291199999998696</c:v>
                </c:pt>
                <c:pt idx="1652">
                  <c:v>42.316799999998693</c:v>
                </c:pt>
                <c:pt idx="1653">
                  <c:v>42.34239999999869</c:v>
                </c:pt>
                <c:pt idx="1654">
                  <c:v>42.367999999998688</c:v>
                </c:pt>
                <c:pt idx="1655">
                  <c:v>42.393599999998692</c:v>
                </c:pt>
                <c:pt idx="1656">
                  <c:v>42.419199999998689</c:v>
                </c:pt>
                <c:pt idx="1657">
                  <c:v>42.444799999998686</c:v>
                </c:pt>
                <c:pt idx="1658">
                  <c:v>42.470399999998683</c:v>
                </c:pt>
                <c:pt idx="1659">
                  <c:v>42.495999999998681</c:v>
                </c:pt>
                <c:pt idx="1660">
                  <c:v>42.521599999998685</c:v>
                </c:pt>
                <c:pt idx="1661">
                  <c:v>42.547199999998682</c:v>
                </c:pt>
                <c:pt idx="1662">
                  <c:v>42.572799999998679</c:v>
                </c:pt>
                <c:pt idx="1663">
                  <c:v>42.598399999998676</c:v>
                </c:pt>
                <c:pt idx="1664">
                  <c:v>42.623999999998674</c:v>
                </c:pt>
                <c:pt idx="1665">
                  <c:v>42.649599999998671</c:v>
                </c:pt>
                <c:pt idx="1666">
                  <c:v>42.675199999998675</c:v>
                </c:pt>
                <c:pt idx="1667">
                  <c:v>42.700799999998672</c:v>
                </c:pt>
                <c:pt idx="1668">
                  <c:v>42.726399999998669</c:v>
                </c:pt>
                <c:pt idx="1669">
                  <c:v>42.751999999998667</c:v>
                </c:pt>
                <c:pt idx="1670">
                  <c:v>42.777599999998664</c:v>
                </c:pt>
                <c:pt idx="1671">
                  <c:v>42.803199999998668</c:v>
                </c:pt>
                <c:pt idx="1672">
                  <c:v>42.828799999998665</c:v>
                </c:pt>
                <c:pt idx="1673">
                  <c:v>42.854399999998662</c:v>
                </c:pt>
                <c:pt idx="1674">
                  <c:v>42.87999999999866</c:v>
                </c:pt>
                <c:pt idx="1675">
                  <c:v>42.905599999998657</c:v>
                </c:pt>
                <c:pt idx="1676">
                  <c:v>42.931199999998661</c:v>
                </c:pt>
                <c:pt idx="1677">
                  <c:v>42.956799999998658</c:v>
                </c:pt>
                <c:pt idx="1678">
                  <c:v>42.982399999998655</c:v>
                </c:pt>
                <c:pt idx="1679">
                  <c:v>43.007999999998653</c:v>
                </c:pt>
                <c:pt idx="1680">
                  <c:v>43.03359999999865</c:v>
                </c:pt>
                <c:pt idx="1681">
                  <c:v>43.059199999998654</c:v>
                </c:pt>
                <c:pt idx="1682">
                  <c:v>43.084799999998651</c:v>
                </c:pt>
                <c:pt idx="1683">
                  <c:v>43.110399999998648</c:v>
                </c:pt>
                <c:pt idx="1684">
                  <c:v>43.135999999998646</c:v>
                </c:pt>
                <c:pt idx="1685">
                  <c:v>43.161599999998643</c:v>
                </c:pt>
                <c:pt idx="1686">
                  <c:v>43.187199999998647</c:v>
                </c:pt>
                <c:pt idx="1687">
                  <c:v>43.212799999998644</c:v>
                </c:pt>
                <c:pt idx="1688">
                  <c:v>43.238399999998641</c:v>
                </c:pt>
                <c:pt idx="1689">
                  <c:v>43.263999999998639</c:v>
                </c:pt>
                <c:pt idx="1690">
                  <c:v>43.289599999998636</c:v>
                </c:pt>
                <c:pt idx="1691">
                  <c:v>43.315199999998633</c:v>
                </c:pt>
                <c:pt idx="1692">
                  <c:v>43.340799999998637</c:v>
                </c:pt>
                <c:pt idx="1693">
                  <c:v>43.366399999998634</c:v>
                </c:pt>
                <c:pt idx="1694">
                  <c:v>43.391999999998632</c:v>
                </c:pt>
                <c:pt idx="1695">
                  <c:v>43.417599999998629</c:v>
                </c:pt>
                <c:pt idx="1696">
                  <c:v>43.443199999998626</c:v>
                </c:pt>
                <c:pt idx="1697">
                  <c:v>43.46879999999863</c:v>
                </c:pt>
                <c:pt idx="1698">
                  <c:v>43.494399999998627</c:v>
                </c:pt>
                <c:pt idx="1699">
                  <c:v>43.519999999998625</c:v>
                </c:pt>
                <c:pt idx="1700">
                  <c:v>43.545599999998622</c:v>
                </c:pt>
                <c:pt idx="1701">
                  <c:v>43.571199999998619</c:v>
                </c:pt>
                <c:pt idx="1702">
                  <c:v>43.596799999998623</c:v>
                </c:pt>
                <c:pt idx="1703">
                  <c:v>43.622399999998621</c:v>
                </c:pt>
                <c:pt idx="1704">
                  <c:v>43.647999999998618</c:v>
                </c:pt>
                <c:pt idx="1705">
                  <c:v>43.673599999998615</c:v>
                </c:pt>
                <c:pt idx="1706">
                  <c:v>43.699199999998612</c:v>
                </c:pt>
                <c:pt idx="1707">
                  <c:v>43.724799999998616</c:v>
                </c:pt>
                <c:pt idx="1708">
                  <c:v>43.750399999998614</c:v>
                </c:pt>
                <c:pt idx="1709">
                  <c:v>43.775999999998611</c:v>
                </c:pt>
                <c:pt idx="1710">
                  <c:v>43.801599999998608</c:v>
                </c:pt>
                <c:pt idx="1711">
                  <c:v>43.827199999998605</c:v>
                </c:pt>
                <c:pt idx="1712">
                  <c:v>43.852799999998609</c:v>
                </c:pt>
                <c:pt idx="1713">
                  <c:v>43.878399999998607</c:v>
                </c:pt>
                <c:pt idx="1714">
                  <c:v>43.903999999998604</c:v>
                </c:pt>
                <c:pt idx="1715">
                  <c:v>43.929599999998601</c:v>
                </c:pt>
                <c:pt idx="1716">
                  <c:v>43.955199999998598</c:v>
                </c:pt>
                <c:pt idx="1717">
                  <c:v>43.980799999998595</c:v>
                </c:pt>
                <c:pt idx="1718">
                  <c:v>44.0063999999986</c:v>
                </c:pt>
                <c:pt idx="1719">
                  <c:v>44.031999999998597</c:v>
                </c:pt>
                <c:pt idx="1720">
                  <c:v>44.057599999998594</c:v>
                </c:pt>
                <c:pt idx="1721">
                  <c:v>44.083199999998591</c:v>
                </c:pt>
                <c:pt idx="1722">
                  <c:v>44.108799999998588</c:v>
                </c:pt>
                <c:pt idx="1723">
                  <c:v>44.134399999998593</c:v>
                </c:pt>
                <c:pt idx="1724">
                  <c:v>44.15999999999859</c:v>
                </c:pt>
                <c:pt idx="1725">
                  <c:v>44.185599999998587</c:v>
                </c:pt>
                <c:pt idx="1726">
                  <c:v>44.211199999998584</c:v>
                </c:pt>
                <c:pt idx="1727">
                  <c:v>44.236799999998581</c:v>
                </c:pt>
                <c:pt idx="1728">
                  <c:v>44.262399999998586</c:v>
                </c:pt>
                <c:pt idx="1729">
                  <c:v>44.287999999998583</c:v>
                </c:pt>
                <c:pt idx="1730">
                  <c:v>44.31359999999858</c:v>
                </c:pt>
                <c:pt idx="1731">
                  <c:v>44.339199999998577</c:v>
                </c:pt>
                <c:pt idx="1732">
                  <c:v>44.364799999998574</c:v>
                </c:pt>
                <c:pt idx="1733">
                  <c:v>44.390399999998579</c:v>
                </c:pt>
                <c:pt idx="1734">
                  <c:v>44.415999999998576</c:v>
                </c:pt>
                <c:pt idx="1735">
                  <c:v>44.441599999998573</c:v>
                </c:pt>
                <c:pt idx="1736">
                  <c:v>44.46719999999857</c:v>
                </c:pt>
                <c:pt idx="1737">
                  <c:v>44.492799999998567</c:v>
                </c:pt>
                <c:pt idx="1738">
                  <c:v>44.518399999998572</c:v>
                </c:pt>
                <c:pt idx="1739">
                  <c:v>44.543999999998569</c:v>
                </c:pt>
                <c:pt idx="1740">
                  <c:v>44.569599999998566</c:v>
                </c:pt>
                <c:pt idx="1741">
                  <c:v>44.595199999998563</c:v>
                </c:pt>
                <c:pt idx="1742">
                  <c:v>44.62079999999856</c:v>
                </c:pt>
                <c:pt idx="1743">
                  <c:v>44.646399999998557</c:v>
                </c:pt>
                <c:pt idx="1744">
                  <c:v>44.671999999998562</c:v>
                </c:pt>
                <c:pt idx="1745">
                  <c:v>44.697599999998559</c:v>
                </c:pt>
                <c:pt idx="1746">
                  <c:v>44.723199999998556</c:v>
                </c:pt>
                <c:pt idx="1747">
                  <c:v>44.748799999998553</c:v>
                </c:pt>
                <c:pt idx="1748">
                  <c:v>44.77439999999855</c:v>
                </c:pt>
                <c:pt idx="1749">
                  <c:v>44.799999999998555</c:v>
                </c:pt>
                <c:pt idx="1750">
                  <c:v>44.825599999998552</c:v>
                </c:pt>
                <c:pt idx="1751">
                  <c:v>44.851199999998549</c:v>
                </c:pt>
                <c:pt idx="1752">
                  <c:v>44.876799999998546</c:v>
                </c:pt>
                <c:pt idx="1753">
                  <c:v>44.902399999998543</c:v>
                </c:pt>
                <c:pt idx="1754">
                  <c:v>44.927999999998548</c:v>
                </c:pt>
                <c:pt idx="1755">
                  <c:v>44.953599999998545</c:v>
                </c:pt>
                <c:pt idx="1756">
                  <c:v>44.979199999998542</c:v>
                </c:pt>
                <c:pt idx="1757">
                  <c:v>45.004799999998539</c:v>
                </c:pt>
                <c:pt idx="1758">
                  <c:v>45.030399999998536</c:v>
                </c:pt>
                <c:pt idx="1759">
                  <c:v>45.055999999998541</c:v>
                </c:pt>
                <c:pt idx="1760">
                  <c:v>45.081599999998538</c:v>
                </c:pt>
                <c:pt idx="1761">
                  <c:v>45.107199999998535</c:v>
                </c:pt>
                <c:pt idx="1762">
                  <c:v>45.132799999998532</c:v>
                </c:pt>
                <c:pt idx="1763">
                  <c:v>45.158399999998529</c:v>
                </c:pt>
                <c:pt idx="1764">
                  <c:v>45.183999999998534</c:v>
                </c:pt>
                <c:pt idx="1765">
                  <c:v>45.209599999998531</c:v>
                </c:pt>
                <c:pt idx="1766">
                  <c:v>45.235199999998528</c:v>
                </c:pt>
                <c:pt idx="1767">
                  <c:v>45.260799999998525</c:v>
                </c:pt>
                <c:pt idx="1768">
                  <c:v>45.286399999998523</c:v>
                </c:pt>
                <c:pt idx="1769">
                  <c:v>45.31199999999852</c:v>
                </c:pt>
                <c:pt idx="1770">
                  <c:v>45.337599999998524</c:v>
                </c:pt>
                <c:pt idx="1771">
                  <c:v>45.363199999998521</c:v>
                </c:pt>
                <c:pt idx="1772">
                  <c:v>45.388799999998518</c:v>
                </c:pt>
                <c:pt idx="1773">
                  <c:v>45.414399999998516</c:v>
                </c:pt>
                <c:pt idx="1774">
                  <c:v>45.439999999998513</c:v>
                </c:pt>
                <c:pt idx="1775">
                  <c:v>45.465599999998517</c:v>
                </c:pt>
                <c:pt idx="1776">
                  <c:v>45.491199999998514</c:v>
                </c:pt>
                <c:pt idx="1777">
                  <c:v>45.516799999998511</c:v>
                </c:pt>
                <c:pt idx="1778">
                  <c:v>45.542399999998509</c:v>
                </c:pt>
                <c:pt idx="1779">
                  <c:v>45.567999999998506</c:v>
                </c:pt>
                <c:pt idx="1780">
                  <c:v>45.59359999999851</c:v>
                </c:pt>
                <c:pt idx="1781">
                  <c:v>45.619199999998507</c:v>
                </c:pt>
                <c:pt idx="1782">
                  <c:v>45.644799999998504</c:v>
                </c:pt>
                <c:pt idx="1783">
                  <c:v>45.670399999998502</c:v>
                </c:pt>
                <c:pt idx="1784">
                  <c:v>45.695999999998499</c:v>
                </c:pt>
                <c:pt idx="1785">
                  <c:v>45.721599999998503</c:v>
                </c:pt>
                <c:pt idx="1786">
                  <c:v>45.7471999999985</c:v>
                </c:pt>
                <c:pt idx="1787">
                  <c:v>45.772799999998497</c:v>
                </c:pt>
                <c:pt idx="1788">
                  <c:v>45.798399999998495</c:v>
                </c:pt>
                <c:pt idx="1789">
                  <c:v>45.823999999998492</c:v>
                </c:pt>
                <c:pt idx="1790">
                  <c:v>45.849599999998489</c:v>
                </c:pt>
                <c:pt idx="1791">
                  <c:v>45.875199999998493</c:v>
                </c:pt>
                <c:pt idx="1792">
                  <c:v>45.90079999999849</c:v>
                </c:pt>
                <c:pt idx="1793">
                  <c:v>45.926399999998488</c:v>
                </c:pt>
                <c:pt idx="1794">
                  <c:v>45.951999999998485</c:v>
                </c:pt>
                <c:pt idx="1795">
                  <c:v>45.977599999998482</c:v>
                </c:pt>
                <c:pt idx="1796">
                  <c:v>46.003199999998486</c:v>
                </c:pt>
                <c:pt idx="1797">
                  <c:v>46.028799999998483</c:v>
                </c:pt>
                <c:pt idx="1798">
                  <c:v>46.054399999998481</c:v>
                </c:pt>
                <c:pt idx="1799">
                  <c:v>46.079999999998478</c:v>
                </c:pt>
                <c:pt idx="1800">
                  <c:v>46.105599999998475</c:v>
                </c:pt>
                <c:pt idx="1801">
                  <c:v>46.131199999998479</c:v>
                </c:pt>
                <c:pt idx="1802">
                  <c:v>46.156799999998476</c:v>
                </c:pt>
                <c:pt idx="1803">
                  <c:v>46.182399999998474</c:v>
                </c:pt>
                <c:pt idx="1804">
                  <c:v>46.207999999998471</c:v>
                </c:pt>
                <c:pt idx="1805">
                  <c:v>46.233599999998468</c:v>
                </c:pt>
                <c:pt idx="1806">
                  <c:v>46.259199999998472</c:v>
                </c:pt>
                <c:pt idx="1807">
                  <c:v>46.284799999998469</c:v>
                </c:pt>
                <c:pt idx="1808">
                  <c:v>46.310399999998467</c:v>
                </c:pt>
                <c:pt idx="1809">
                  <c:v>46.335999999998464</c:v>
                </c:pt>
                <c:pt idx="1810">
                  <c:v>46.361599999998461</c:v>
                </c:pt>
                <c:pt idx="1811">
                  <c:v>46.387199999998465</c:v>
                </c:pt>
                <c:pt idx="1812">
                  <c:v>46.412799999998462</c:v>
                </c:pt>
                <c:pt idx="1813">
                  <c:v>46.43839999999846</c:v>
                </c:pt>
                <c:pt idx="1814">
                  <c:v>46.463999999998457</c:v>
                </c:pt>
                <c:pt idx="1815">
                  <c:v>46.489599999998454</c:v>
                </c:pt>
                <c:pt idx="1816">
                  <c:v>46.515199999998451</c:v>
                </c:pt>
                <c:pt idx="1817">
                  <c:v>46.540799999998455</c:v>
                </c:pt>
                <c:pt idx="1818">
                  <c:v>46.566399999998453</c:v>
                </c:pt>
                <c:pt idx="1819">
                  <c:v>46.59199999999845</c:v>
                </c:pt>
                <c:pt idx="1820">
                  <c:v>46.617599999998447</c:v>
                </c:pt>
                <c:pt idx="1821">
                  <c:v>46.643199999998444</c:v>
                </c:pt>
                <c:pt idx="1822">
                  <c:v>46.668799999998448</c:v>
                </c:pt>
                <c:pt idx="1823">
                  <c:v>46.694399999998446</c:v>
                </c:pt>
                <c:pt idx="1824">
                  <c:v>46.719999999998443</c:v>
                </c:pt>
                <c:pt idx="1825">
                  <c:v>46.74559999999844</c:v>
                </c:pt>
                <c:pt idx="1826">
                  <c:v>46.771199999998437</c:v>
                </c:pt>
                <c:pt idx="1827">
                  <c:v>46.796799999998441</c:v>
                </c:pt>
                <c:pt idx="1828">
                  <c:v>46.822399999998439</c:v>
                </c:pt>
                <c:pt idx="1829">
                  <c:v>46.847999999998436</c:v>
                </c:pt>
                <c:pt idx="1830">
                  <c:v>46.873599999998433</c:v>
                </c:pt>
                <c:pt idx="1831">
                  <c:v>46.89919999999843</c:v>
                </c:pt>
                <c:pt idx="1832">
                  <c:v>46.924799999998434</c:v>
                </c:pt>
                <c:pt idx="1833">
                  <c:v>46.950399999998432</c:v>
                </c:pt>
                <c:pt idx="1834">
                  <c:v>46.975999999998429</c:v>
                </c:pt>
                <c:pt idx="1835">
                  <c:v>47.001599999998426</c:v>
                </c:pt>
                <c:pt idx="1836">
                  <c:v>47.027199999998423</c:v>
                </c:pt>
                <c:pt idx="1837">
                  <c:v>47.052799999998427</c:v>
                </c:pt>
                <c:pt idx="1838">
                  <c:v>47.078399999998425</c:v>
                </c:pt>
                <c:pt idx="1839">
                  <c:v>47.103999999998422</c:v>
                </c:pt>
                <c:pt idx="1840">
                  <c:v>47.129599999998419</c:v>
                </c:pt>
                <c:pt idx="1841">
                  <c:v>47.155199999998416</c:v>
                </c:pt>
                <c:pt idx="1842">
                  <c:v>47.180799999998413</c:v>
                </c:pt>
                <c:pt idx="1843">
                  <c:v>47.206399999998418</c:v>
                </c:pt>
                <c:pt idx="1844">
                  <c:v>47.231999999998415</c:v>
                </c:pt>
                <c:pt idx="1845">
                  <c:v>47.257599999998412</c:v>
                </c:pt>
                <c:pt idx="1846">
                  <c:v>47.283199999998409</c:v>
                </c:pt>
                <c:pt idx="1847">
                  <c:v>47.308799999998406</c:v>
                </c:pt>
                <c:pt idx="1848">
                  <c:v>47.334399999998411</c:v>
                </c:pt>
                <c:pt idx="1849">
                  <c:v>47.359999999998408</c:v>
                </c:pt>
                <c:pt idx="1850">
                  <c:v>47.385599999998405</c:v>
                </c:pt>
                <c:pt idx="1851">
                  <c:v>47.411199999998402</c:v>
                </c:pt>
                <c:pt idx="1852">
                  <c:v>47.436799999998399</c:v>
                </c:pt>
                <c:pt idx="1853">
                  <c:v>47.462399999998404</c:v>
                </c:pt>
                <c:pt idx="1854">
                  <c:v>47.487999999998401</c:v>
                </c:pt>
                <c:pt idx="1855">
                  <c:v>47.513599999998398</c:v>
                </c:pt>
                <c:pt idx="1856">
                  <c:v>47.539199999998395</c:v>
                </c:pt>
                <c:pt idx="1857">
                  <c:v>47.564799999998392</c:v>
                </c:pt>
                <c:pt idx="1858">
                  <c:v>47.590399999998397</c:v>
                </c:pt>
                <c:pt idx="1859">
                  <c:v>47.615999999998394</c:v>
                </c:pt>
                <c:pt idx="1860">
                  <c:v>47.641599999998391</c:v>
                </c:pt>
                <c:pt idx="1861">
                  <c:v>47.667199999998388</c:v>
                </c:pt>
                <c:pt idx="1862">
                  <c:v>47.692799999998385</c:v>
                </c:pt>
                <c:pt idx="1863">
                  <c:v>47.71839999999839</c:v>
                </c:pt>
                <c:pt idx="1864">
                  <c:v>47.743999999998387</c:v>
                </c:pt>
                <c:pt idx="1865">
                  <c:v>47.769599999998384</c:v>
                </c:pt>
                <c:pt idx="1866">
                  <c:v>47.795199999998381</c:v>
                </c:pt>
                <c:pt idx="1867">
                  <c:v>47.820799999998378</c:v>
                </c:pt>
                <c:pt idx="1868">
                  <c:v>47.846399999998376</c:v>
                </c:pt>
                <c:pt idx="1869">
                  <c:v>47.87199999999838</c:v>
                </c:pt>
                <c:pt idx="1870">
                  <c:v>47.897599999998377</c:v>
                </c:pt>
                <c:pt idx="1871">
                  <c:v>47.923199999998374</c:v>
                </c:pt>
                <c:pt idx="1872">
                  <c:v>47.948799999998371</c:v>
                </c:pt>
                <c:pt idx="1873">
                  <c:v>47.974399999998369</c:v>
                </c:pt>
                <c:pt idx="1874">
                  <c:v>47.999999999998373</c:v>
                </c:pt>
                <c:pt idx="1875">
                  <c:v>48.02559999999837</c:v>
                </c:pt>
                <c:pt idx="1876">
                  <c:v>48.051199999998367</c:v>
                </c:pt>
                <c:pt idx="1877">
                  <c:v>48.076799999998364</c:v>
                </c:pt>
                <c:pt idx="1878">
                  <c:v>48.102399999998362</c:v>
                </c:pt>
                <c:pt idx="1879">
                  <c:v>48.127999999998366</c:v>
                </c:pt>
                <c:pt idx="1880">
                  <c:v>48.153599999998363</c:v>
                </c:pt>
                <c:pt idx="1881">
                  <c:v>48.17919999999836</c:v>
                </c:pt>
                <c:pt idx="1882">
                  <c:v>48.204799999998357</c:v>
                </c:pt>
                <c:pt idx="1883">
                  <c:v>48.230399999998355</c:v>
                </c:pt>
                <c:pt idx="1884">
                  <c:v>48.255999999998359</c:v>
                </c:pt>
                <c:pt idx="1885">
                  <c:v>48.281599999998356</c:v>
                </c:pt>
                <c:pt idx="1886">
                  <c:v>48.307199999998353</c:v>
                </c:pt>
                <c:pt idx="1887">
                  <c:v>48.33279999999835</c:v>
                </c:pt>
                <c:pt idx="1888">
                  <c:v>48.358399999998348</c:v>
                </c:pt>
                <c:pt idx="1889">
                  <c:v>48.383999999998352</c:v>
                </c:pt>
                <c:pt idx="1890">
                  <c:v>48.409599999998349</c:v>
                </c:pt>
                <c:pt idx="1891">
                  <c:v>48.435199999998346</c:v>
                </c:pt>
                <c:pt idx="1892">
                  <c:v>48.460799999998343</c:v>
                </c:pt>
                <c:pt idx="1893">
                  <c:v>48.486399999998341</c:v>
                </c:pt>
                <c:pt idx="1894">
                  <c:v>48.511999999998338</c:v>
                </c:pt>
                <c:pt idx="1895">
                  <c:v>48.537599999998342</c:v>
                </c:pt>
                <c:pt idx="1896">
                  <c:v>48.563199999998339</c:v>
                </c:pt>
                <c:pt idx="1897">
                  <c:v>48.588799999998336</c:v>
                </c:pt>
                <c:pt idx="1898">
                  <c:v>48.614399999998334</c:v>
                </c:pt>
                <c:pt idx="1899">
                  <c:v>48.639999999998331</c:v>
                </c:pt>
                <c:pt idx="1900">
                  <c:v>48.665599999998335</c:v>
                </c:pt>
                <c:pt idx="1901">
                  <c:v>48.691199999998332</c:v>
                </c:pt>
                <c:pt idx="1902">
                  <c:v>48.716799999998329</c:v>
                </c:pt>
                <c:pt idx="1903">
                  <c:v>48.742399999998327</c:v>
                </c:pt>
                <c:pt idx="1904">
                  <c:v>48.767999999998324</c:v>
                </c:pt>
                <c:pt idx="1905">
                  <c:v>48.793599999998328</c:v>
                </c:pt>
                <c:pt idx="1906">
                  <c:v>48.819199999998325</c:v>
                </c:pt>
                <c:pt idx="1907">
                  <c:v>48.844799999998322</c:v>
                </c:pt>
                <c:pt idx="1908">
                  <c:v>48.87039999999832</c:v>
                </c:pt>
                <c:pt idx="1909">
                  <c:v>48.895999999998317</c:v>
                </c:pt>
                <c:pt idx="1910">
                  <c:v>48.921599999998321</c:v>
                </c:pt>
                <c:pt idx="1911">
                  <c:v>48.947199999998318</c:v>
                </c:pt>
                <c:pt idx="1912">
                  <c:v>48.972799999998315</c:v>
                </c:pt>
                <c:pt idx="1913">
                  <c:v>48.998399999998313</c:v>
                </c:pt>
                <c:pt idx="1914">
                  <c:v>49.02399999999831</c:v>
                </c:pt>
                <c:pt idx="1915">
                  <c:v>49.049599999998307</c:v>
                </c:pt>
                <c:pt idx="1916">
                  <c:v>49.075199999998311</c:v>
                </c:pt>
                <c:pt idx="1917">
                  <c:v>49.100799999998308</c:v>
                </c:pt>
                <c:pt idx="1918">
                  <c:v>49.126399999998306</c:v>
                </c:pt>
                <c:pt idx="1919">
                  <c:v>49.151999999998303</c:v>
                </c:pt>
                <c:pt idx="1920">
                  <c:v>49.1775999999983</c:v>
                </c:pt>
                <c:pt idx="1921">
                  <c:v>49.203199999998304</c:v>
                </c:pt>
                <c:pt idx="1922">
                  <c:v>49.228799999998301</c:v>
                </c:pt>
                <c:pt idx="1923">
                  <c:v>49.254399999998299</c:v>
                </c:pt>
                <c:pt idx="1924">
                  <c:v>49.279999999998296</c:v>
                </c:pt>
                <c:pt idx="1925">
                  <c:v>49.305599999998293</c:v>
                </c:pt>
                <c:pt idx="1926">
                  <c:v>49.331199999998297</c:v>
                </c:pt>
                <c:pt idx="1927">
                  <c:v>49.356799999998294</c:v>
                </c:pt>
                <c:pt idx="1928">
                  <c:v>49.382399999998292</c:v>
                </c:pt>
                <c:pt idx="1929">
                  <c:v>49.407999999998289</c:v>
                </c:pt>
                <c:pt idx="1930">
                  <c:v>49.433599999998286</c:v>
                </c:pt>
                <c:pt idx="1931">
                  <c:v>49.45919999999829</c:v>
                </c:pt>
                <c:pt idx="1932">
                  <c:v>49.484799999998287</c:v>
                </c:pt>
                <c:pt idx="1933">
                  <c:v>49.510399999998285</c:v>
                </c:pt>
                <c:pt idx="1934">
                  <c:v>49.535999999998282</c:v>
                </c:pt>
                <c:pt idx="1935">
                  <c:v>49.561599999998279</c:v>
                </c:pt>
                <c:pt idx="1936">
                  <c:v>49.587199999998283</c:v>
                </c:pt>
                <c:pt idx="1937">
                  <c:v>49.61279999999828</c:v>
                </c:pt>
                <c:pt idx="1938">
                  <c:v>49.638399999998278</c:v>
                </c:pt>
                <c:pt idx="1939">
                  <c:v>49.663999999998275</c:v>
                </c:pt>
                <c:pt idx="1940">
                  <c:v>49.689599999998272</c:v>
                </c:pt>
                <c:pt idx="1941">
                  <c:v>49.715199999998269</c:v>
                </c:pt>
                <c:pt idx="1942">
                  <c:v>49.740799999998274</c:v>
                </c:pt>
                <c:pt idx="1943">
                  <c:v>49.766399999998271</c:v>
                </c:pt>
                <c:pt idx="1944">
                  <c:v>49.791999999998268</c:v>
                </c:pt>
                <c:pt idx="1945">
                  <c:v>49.817599999998265</c:v>
                </c:pt>
                <c:pt idx="1946">
                  <c:v>49.843199999998262</c:v>
                </c:pt>
                <c:pt idx="1947">
                  <c:v>49.868799999998267</c:v>
                </c:pt>
                <c:pt idx="1948">
                  <c:v>49.894399999998264</c:v>
                </c:pt>
                <c:pt idx="1949">
                  <c:v>49.919999999998261</c:v>
                </c:pt>
                <c:pt idx="1950">
                  <c:v>49.945599999998258</c:v>
                </c:pt>
                <c:pt idx="1951">
                  <c:v>49.971199999998255</c:v>
                </c:pt>
                <c:pt idx="1952">
                  <c:v>49.99679999999826</c:v>
                </c:pt>
                <c:pt idx="1953">
                  <c:v>50.022399999998257</c:v>
                </c:pt>
                <c:pt idx="1954">
                  <c:v>50.047999999998254</c:v>
                </c:pt>
                <c:pt idx="1955">
                  <c:v>50.073599999998251</c:v>
                </c:pt>
                <c:pt idx="1956">
                  <c:v>50.099199999998248</c:v>
                </c:pt>
                <c:pt idx="1957">
                  <c:v>50.124799999998253</c:v>
                </c:pt>
                <c:pt idx="1958">
                  <c:v>50.15039999999825</c:v>
                </c:pt>
                <c:pt idx="1959">
                  <c:v>50.175999999998247</c:v>
                </c:pt>
                <c:pt idx="1960">
                  <c:v>50.201599999998244</c:v>
                </c:pt>
                <c:pt idx="1961">
                  <c:v>50.227199999998241</c:v>
                </c:pt>
                <c:pt idx="1962">
                  <c:v>50.252799999998246</c:v>
                </c:pt>
                <c:pt idx="1963">
                  <c:v>50.278399999998243</c:v>
                </c:pt>
                <c:pt idx="1964">
                  <c:v>50.30399999999824</c:v>
                </c:pt>
                <c:pt idx="1965">
                  <c:v>50.329599999998237</c:v>
                </c:pt>
                <c:pt idx="1966">
                  <c:v>50.355199999998234</c:v>
                </c:pt>
                <c:pt idx="1967">
                  <c:v>50.380799999998231</c:v>
                </c:pt>
                <c:pt idx="1968">
                  <c:v>50.406399999998236</c:v>
                </c:pt>
                <c:pt idx="1969">
                  <c:v>50.431999999998233</c:v>
                </c:pt>
                <c:pt idx="1970">
                  <c:v>50.45759999999823</c:v>
                </c:pt>
                <c:pt idx="1971">
                  <c:v>50.483199999998227</c:v>
                </c:pt>
                <c:pt idx="1972">
                  <c:v>50.508799999998224</c:v>
                </c:pt>
                <c:pt idx="1973">
                  <c:v>50.534399999998229</c:v>
                </c:pt>
                <c:pt idx="1974">
                  <c:v>50.559999999998226</c:v>
                </c:pt>
                <c:pt idx="1975">
                  <c:v>50.585599999998223</c:v>
                </c:pt>
                <c:pt idx="1976">
                  <c:v>50.61119999999822</c:v>
                </c:pt>
                <c:pt idx="1977">
                  <c:v>50.636799999998217</c:v>
                </c:pt>
                <c:pt idx="1978">
                  <c:v>50.662399999998222</c:v>
                </c:pt>
                <c:pt idx="1979">
                  <c:v>50.687999999998219</c:v>
                </c:pt>
                <c:pt idx="1980">
                  <c:v>50.713599999998216</c:v>
                </c:pt>
                <c:pt idx="1981">
                  <c:v>50.739199999998213</c:v>
                </c:pt>
                <c:pt idx="1982">
                  <c:v>50.76479999999821</c:v>
                </c:pt>
                <c:pt idx="1983">
                  <c:v>50.790399999998215</c:v>
                </c:pt>
                <c:pt idx="1984">
                  <c:v>50.815999999998212</c:v>
                </c:pt>
                <c:pt idx="1985">
                  <c:v>50.841599999998209</c:v>
                </c:pt>
                <c:pt idx="1986">
                  <c:v>50.867199999998206</c:v>
                </c:pt>
                <c:pt idx="1987">
                  <c:v>50.892799999998203</c:v>
                </c:pt>
                <c:pt idx="1988">
                  <c:v>50.918399999998208</c:v>
                </c:pt>
                <c:pt idx="1989">
                  <c:v>50.943999999998205</c:v>
                </c:pt>
                <c:pt idx="1990">
                  <c:v>50.969599999998202</c:v>
                </c:pt>
                <c:pt idx="1991">
                  <c:v>50.995199999998199</c:v>
                </c:pt>
                <c:pt idx="1992">
                  <c:v>51.020799999998196</c:v>
                </c:pt>
                <c:pt idx="1993">
                  <c:v>51.046399999998194</c:v>
                </c:pt>
                <c:pt idx="1994">
                  <c:v>51.071999999998198</c:v>
                </c:pt>
                <c:pt idx="1995">
                  <c:v>51.097599999998195</c:v>
                </c:pt>
                <c:pt idx="1996">
                  <c:v>51.123199999998192</c:v>
                </c:pt>
                <c:pt idx="1997">
                  <c:v>51.148799999998189</c:v>
                </c:pt>
                <c:pt idx="1998">
                  <c:v>51.174399999998187</c:v>
                </c:pt>
                <c:pt idx="1999">
                  <c:v>51.199999999998191</c:v>
                </c:pt>
                <c:pt idx="2000">
                  <c:v>51.225599999998188</c:v>
                </c:pt>
                <c:pt idx="2001">
                  <c:v>51.251199999998185</c:v>
                </c:pt>
                <c:pt idx="2002">
                  <c:v>51.276799999998182</c:v>
                </c:pt>
                <c:pt idx="2003">
                  <c:v>51.30239999999818</c:v>
                </c:pt>
                <c:pt idx="2004">
                  <c:v>51.327999999998184</c:v>
                </c:pt>
                <c:pt idx="2005">
                  <c:v>51.353599999998181</c:v>
                </c:pt>
                <c:pt idx="2006">
                  <c:v>51.379199999998178</c:v>
                </c:pt>
                <c:pt idx="2007">
                  <c:v>51.404799999998176</c:v>
                </c:pt>
                <c:pt idx="2008">
                  <c:v>51.430399999998173</c:v>
                </c:pt>
                <c:pt idx="2009">
                  <c:v>51.455999999998177</c:v>
                </c:pt>
                <c:pt idx="2010">
                  <c:v>51.481599999998174</c:v>
                </c:pt>
                <c:pt idx="2011">
                  <c:v>51.507199999998171</c:v>
                </c:pt>
                <c:pt idx="2012">
                  <c:v>51.532799999998169</c:v>
                </c:pt>
                <c:pt idx="2013">
                  <c:v>51.558399999998166</c:v>
                </c:pt>
                <c:pt idx="2014">
                  <c:v>51.58399999999817</c:v>
                </c:pt>
                <c:pt idx="2015">
                  <c:v>51.609599999998167</c:v>
                </c:pt>
                <c:pt idx="2016">
                  <c:v>51.635199999998164</c:v>
                </c:pt>
                <c:pt idx="2017">
                  <c:v>51.660799999998162</c:v>
                </c:pt>
                <c:pt idx="2018">
                  <c:v>51.686399999998159</c:v>
                </c:pt>
                <c:pt idx="2019">
                  <c:v>51.711999999998156</c:v>
                </c:pt>
                <c:pt idx="2020">
                  <c:v>51.73759999999816</c:v>
                </c:pt>
                <c:pt idx="2021">
                  <c:v>51.763199999998157</c:v>
                </c:pt>
                <c:pt idx="2022">
                  <c:v>51.788799999998155</c:v>
                </c:pt>
                <c:pt idx="2023">
                  <c:v>51.814399999998152</c:v>
                </c:pt>
                <c:pt idx="2024">
                  <c:v>51.839999999998149</c:v>
                </c:pt>
                <c:pt idx="2025">
                  <c:v>51.865599999998153</c:v>
                </c:pt>
                <c:pt idx="2026">
                  <c:v>51.89119999999815</c:v>
                </c:pt>
                <c:pt idx="2027">
                  <c:v>51.916799999998148</c:v>
                </c:pt>
                <c:pt idx="2028">
                  <c:v>51.942399999998145</c:v>
                </c:pt>
                <c:pt idx="2029">
                  <c:v>51.967999999998142</c:v>
                </c:pt>
                <c:pt idx="2030">
                  <c:v>51.993599999998146</c:v>
                </c:pt>
                <c:pt idx="2031">
                  <c:v>52.019199999998143</c:v>
                </c:pt>
                <c:pt idx="2032">
                  <c:v>52.044799999998141</c:v>
                </c:pt>
                <c:pt idx="2033">
                  <c:v>52.070399999998138</c:v>
                </c:pt>
                <c:pt idx="2034">
                  <c:v>52.095999999998135</c:v>
                </c:pt>
                <c:pt idx="2035">
                  <c:v>52.121599999998139</c:v>
                </c:pt>
                <c:pt idx="2036">
                  <c:v>52.147199999998136</c:v>
                </c:pt>
                <c:pt idx="2037">
                  <c:v>52.172799999998134</c:v>
                </c:pt>
                <c:pt idx="2038">
                  <c:v>52.198399999998131</c:v>
                </c:pt>
                <c:pt idx="2039">
                  <c:v>52.223999999998128</c:v>
                </c:pt>
                <c:pt idx="2040">
                  <c:v>52.249599999998125</c:v>
                </c:pt>
                <c:pt idx="2041">
                  <c:v>52.275199999998129</c:v>
                </c:pt>
                <c:pt idx="2042">
                  <c:v>52.300799999998127</c:v>
                </c:pt>
                <c:pt idx="2043">
                  <c:v>52.326399999998124</c:v>
                </c:pt>
                <c:pt idx="2044">
                  <c:v>52.351999999998121</c:v>
                </c:pt>
                <c:pt idx="2045">
                  <c:v>52.377599999998118</c:v>
                </c:pt>
                <c:pt idx="2046">
                  <c:v>52.403199999998122</c:v>
                </c:pt>
                <c:pt idx="2047">
                  <c:v>52.42879999999812</c:v>
                </c:pt>
                <c:pt idx="2048">
                  <c:v>52.454399999998117</c:v>
                </c:pt>
                <c:pt idx="2049">
                  <c:v>52.479999999998114</c:v>
                </c:pt>
                <c:pt idx="2050">
                  <c:v>52.505599999998111</c:v>
                </c:pt>
                <c:pt idx="2051">
                  <c:v>52.531199999998115</c:v>
                </c:pt>
                <c:pt idx="2052">
                  <c:v>52.556799999998113</c:v>
                </c:pt>
                <c:pt idx="2053">
                  <c:v>52.58239999999811</c:v>
                </c:pt>
                <c:pt idx="2054">
                  <c:v>52.607999999998107</c:v>
                </c:pt>
                <c:pt idx="2055">
                  <c:v>52.633599999998104</c:v>
                </c:pt>
                <c:pt idx="2056">
                  <c:v>52.659199999998108</c:v>
                </c:pt>
                <c:pt idx="2057">
                  <c:v>52.684799999998106</c:v>
                </c:pt>
                <c:pt idx="2058">
                  <c:v>52.710399999998103</c:v>
                </c:pt>
                <c:pt idx="2059">
                  <c:v>52.7359999999981</c:v>
                </c:pt>
                <c:pt idx="2060">
                  <c:v>52.761599999998097</c:v>
                </c:pt>
                <c:pt idx="2061">
                  <c:v>52.787199999998101</c:v>
                </c:pt>
                <c:pt idx="2062">
                  <c:v>52.812799999998099</c:v>
                </c:pt>
                <c:pt idx="2063">
                  <c:v>52.838399999998096</c:v>
                </c:pt>
                <c:pt idx="2064">
                  <c:v>52.863999999998093</c:v>
                </c:pt>
                <c:pt idx="2065">
                  <c:v>52.88959999999809</c:v>
                </c:pt>
                <c:pt idx="2066">
                  <c:v>52.915199999998087</c:v>
                </c:pt>
                <c:pt idx="2067">
                  <c:v>52.940799999998092</c:v>
                </c:pt>
                <c:pt idx="2068">
                  <c:v>52.966399999998089</c:v>
                </c:pt>
                <c:pt idx="2069">
                  <c:v>52.991999999998086</c:v>
                </c:pt>
                <c:pt idx="2070">
                  <c:v>53.017599999998083</c:v>
                </c:pt>
                <c:pt idx="2071">
                  <c:v>53.04319999999808</c:v>
                </c:pt>
                <c:pt idx="2072">
                  <c:v>53.068799999998085</c:v>
                </c:pt>
                <c:pt idx="2073">
                  <c:v>53.094399999998082</c:v>
                </c:pt>
                <c:pt idx="2074">
                  <c:v>53.119999999998079</c:v>
                </c:pt>
                <c:pt idx="2075">
                  <c:v>53.145599999998076</c:v>
                </c:pt>
                <c:pt idx="2076">
                  <c:v>53.171199999998073</c:v>
                </c:pt>
                <c:pt idx="2077">
                  <c:v>53.196799999998078</c:v>
                </c:pt>
                <c:pt idx="2078">
                  <c:v>53.222399999998075</c:v>
                </c:pt>
                <c:pt idx="2079">
                  <c:v>53.247999999998072</c:v>
                </c:pt>
                <c:pt idx="2080">
                  <c:v>53.273599999998069</c:v>
                </c:pt>
                <c:pt idx="2081">
                  <c:v>53.299199999998066</c:v>
                </c:pt>
                <c:pt idx="2082">
                  <c:v>53.324799999998071</c:v>
                </c:pt>
                <c:pt idx="2083">
                  <c:v>53.350399999998068</c:v>
                </c:pt>
                <c:pt idx="2084">
                  <c:v>53.375999999998065</c:v>
                </c:pt>
                <c:pt idx="2085">
                  <c:v>53.401599999998062</c:v>
                </c:pt>
                <c:pt idx="2086">
                  <c:v>53.427199999998059</c:v>
                </c:pt>
                <c:pt idx="2087">
                  <c:v>53.452799999998064</c:v>
                </c:pt>
                <c:pt idx="2088">
                  <c:v>53.478399999998061</c:v>
                </c:pt>
                <c:pt idx="2089">
                  <c:v>53.503999999998058</c:v>
                </c:pt>
                <c:pt idx="2090">
                  <c:v>53.529599999998055</c:v>
                </c:pt>
                <c:pt idx="2091">
                  <c:v>53.555199999998052</c:v>
                </c:pt>
                <c:pt idx="2092">
                  <c:v>53.58079999999805</c:v>
                </c:pt>
                <c:pt idx="2093">
                  <c:v>53.606399999998054</c:v>
                </c:pt>
                <c:pt idx="2094">
                  <c:v>53.631999999998051</c:v>
                </c:pt>
                <c:pt idx="2095">
                  <c:v>53.657599999998048</c:v>
                </c:pt>
                <c:pt idx="2096">
                  <c:v>53.683199999998045</c:v>
                </c:pt>
                <c:pt idx="2097">
                  <c:v>53.708799999998043</c:v>
                </c:pt>
                <c:pt idx="2098">
                  <c:v>53.734399999998047</c:v>
                </c:pt>
                <c:pt idx="2099">
                  <c:v>53.759999999998044</c:v>
                </c:pt>
                <c:pt idx="2100">
                  <c:v>53.785599999998041</c:v>
                </c:pt>
                <c:pt idx="2101">
                  <c:v>53.811199999998038</c:v>
                </c:pt>
                <c:pt idx="2102">
                  <c:v>53.836799999998036</c:v>
                </c:pt>
                <c:pt idx="2103">
                  <c:v>53.86239999999804</c:v>
                </c:pt>
                <c:pt idx="2104">
                  <c:v>53.887999999998037</c:v>
                </c:pt>
                <c:pt idx="2105">
                  <c:v>53.913599999998034</c:v>
                </c:pt>
                <c:pt idx="2106">
                  <c:v>53.939199999998031</c:v>
                </c:pt>
                <c:pt idx="2107">
                  <c:v>53.964799999998029</c:v>
                </c:pt>
                <c:pt idx="2108">
                  <c:v>53.990399999998033</c:v>
                </c:pt>
                <c:pt idx="2109">
                  <c:v>54.01599999999803</c:v>
                </c:pt>
                <c:pt idx="2110">
                  <c:v>54.041599999998027</c:v>
                </c:pt>
                <c:pt idx="2111">
                  <c:v>54.067199999998024</c:v>
                </c:pt>
                <c:pt idx="2112">
                  <c:v>54.092799999998022</c:v>
                </c:pt>
                <c:pt idx="2113">
                  <c:v>54.118399999998026</c:v>
                </c:pt>
                <c:pt idx="2114">
                  <c:v>54.143999999998023</c:v>
                </c:pt>
                <c:pt idx="2115">
                  <c:v>54.16959999999802</c:v>
                </c:pt>
                <c:pt idx="2116">
                  <c:v>54.195199999998017</c:v>
                </c:pt>
                <c:pt idx="2117">
                  <c:v>54.220799999998015</c:v>
                </c:pt>
                <c:pt idx="2118">
                  <c:v>54.246399999998012</c:v>
                </c:pt>
                <c:pt idx="2119">
                  <c:v>54.271999999998016</c:v>
                </c:pt>
                <c:pt idx="2120">
                  <c:v>54.297599999998013</c:v>
                </c:pt>
                <c:pt idx="2121">
                  <c:v>54.32319999999801</c:v>
                </c:pt>
                <c:pt idx="2122">
                  <c:v>54.348799999998008</c:v>
                </c:pt>
                <c:pt idx="2123">
                  <c:v>54.374399999998005</c:v>
                </c:pt>
                <c:pt idx="2124">
                  <c:v>54.399999999998009</c:v>
                </c:pt>
                <c:pt idx="2125">
                  <c:v>54.425599999998006</c:v>
                </c:pt>
                <c:pt idx="2126">
                  <c:v>54.451199999998003</c:v>
                </c:pt>
                <c:pt idx="2127">
                  <c:v>54.476799999998001</c:v>
                </c:pt>
                <c:pt idx="2128">
                  <c:v>54.502399999997998</c:v>
                </c:pt>
                <c:pt idx="2129">
                  <c:v>54.527999999998002</c:v>
                </c:pt>
                <c:pt idx="2130">
                  <c:v>54.553599999997999</c:v>
                </c:pt>
                <c:pt idx="2131">
                  <c:v>54.579199999997996</c:v>
                </c:pt>
                <c:pt idx="2132">
                  <c:v>54.604799999997994</c:v>
                </c:pt>
                <c:pt idx="2133">
                  <c:v>54.630399999997991</c:v>
                </c:pt>
                <c:pt idx="2134">
                  <c:v>54.655999999997995</c:v>
                </c:pt>
                <c:pt idx="2135">
                  <c:v>54.681599999997992</c:v>
                </c:pt>
                <c:pt idx="2136">
                  <c:v>54.707199999997989</c:v>
                </c:pt>
                <c:pt idx="2137">
                  <c:v>54.732799999997987</c:v>
                </c:pt>
                <c:pt idx="2138">
                  <c:v>54.758399999997984</c:v>
                </c:pt>
                <c:pt idx="2139">
                  <c:v>54.783999999997988</c:v>
                </c:pt>
                <c:pt idx="2140">
                  <c:v>54.809599999997985</c:v>
                </c:pt>
                <c:pt idx="2141">
                  <c:v>54.835199999997982</c:v>
                </c:pt>
                <c:pt idx="2142">
                  <c:v>54.86079999999798</c:v>
                </c:pt>
                <c:pt idx="2143">
                  <c:v>54.886399999997977</c:v>
                </c:pt>
                <c:pt idx="2144">
                  <c:v>54.911999999997974</c:v>
                </c:pt>
                <c:pt idx="2145">
                  <c:v>54.937599999997978</c:v>
                </c:pt>
                <c:pt idx="2146">
                  <c:v>54.963199999997975</c:v>
                </c:pt>
                <c:pt idx="2147">
                  <c:v>54.988799999997973</c:v>
                </c:pt>
                <c:pt idx="2148">
                  <c:v>55.01439999999797</c:v>
                </c:pt>
                <c:pt idx="2149">
                  <c:v>55.039999999997967</c:v>
                </c:pt>
                <c:pt idx="2150">
                  <c:v>55.065599999997971</c:v>
                </c:pt>
                <c:pt idx="2151">
                  <c:v>55.091199999997968</c:v>
                </c:pt>
                <c:pt idx="2152">
                  <c:v>55.116799999997966</c:v>
                </c:pt>
                <c:pt idx="2153">
                  <c:v>55.142399999997963</c:v>
                </c:pt>
                <c:pt idx="2154">
                  <c:v>55.16799999999796</c:v>
                </c:pt>
                <c:pt idx="2155">
                  <c:v>55.193599999997964</c:v>
                </c:pt>
                <c:pt idx="2156">
                  <c:v>55.219199999997961</c:v>
                </c:pt>
                <c:pt idx="2157">
                  <c:v>55.244799999997959</c:v>
                </c:pt>
                <c:pt idx="2158">
                  <c:v>55.270399999997956</c:v>
                </c:pt>
                <c:pt idx="2159">
                  <c:v>55.295999999997953</c:v>
                </c:pt>
                <c:pt idx="2160">
                  <c:v>55.321599999997957</c:v>
                </c:pt>
                <c:pt idx="2161">
                  <c:v>55.347199999997954</c:v>
                </c:pt>
                <c:pt idx="2162">
                  <c:v>55.372799999997952</c:v>
                </c:pt>
                <c:pt idx="2163">
                  <c:v>55.398399999997949</c:v>
                </c:pt>
                <c:pt idx="2164">
                  <c:v>55.423999999997946</c:v>
                </c:pt>
                <c:pt idx="2165">
                  <c:v>55.449599999997943</c:v>
                </c:pt>
                <c:pt idx="2166">
                  <c:v>55.475199999997947</c:v>
                </c:pt>
                <c:pt idx="2167">
                  <c:v>55.500799999997945</c:v>
                </c:pt>
                <c:pt idx="2168">
                  <c:v>55.526399999997942</c:v>
                </c:pt>
                <c:pt idx="2169">
                  <c:v>55.551999999997939</c:v>
                </c:pt>
                <c:pt idx="2170">
                  <c:v>55.577599999997936</c:v>
                </c:pt>
                <c:pt idx="2171">
                  <c:v>55.60319999999794</c:v>
                </c:pt>
                <c:pt idx="2172">
                  <c:v>55.628799999997938</c:v>
                </c:pt>
                <c:pt idx="2173">
                  <c:v>55.654399999997935</c:v>
                </c:pt>
                <c:pt idx="2174">
                  <c:v>55.679999999997932</c:v>
                </c:pt>
                <c:pt idx="2175">
                  <c:v>55.705599999997929</c:v>
                </c:pt>
                <c:pt idx="2176">
                  <c:v>55.731199999997934</c:v>
                </c:pt>
                <c:pt idx="2177">
                  <c:v>55.756799999997931</c:v>
                </c:pt>
                <c:pt idx="2178">
                  <c:v>55.782399999997928</c:v>
                </c:pt>
                <c:pt idx="2179">
                  <c:v>55.807999999997925</c:v>
                </c:pt>
                <c:pt idx="2180">
                  <c:v>55.833599999997922</c:v>
                </c:pt>
                <c:pt idx="2181">
                  <c:v>55.859199999997927</c:v>
                </c:pt>
                <c:pt idx="2182">
                  <c:v>55.884799999997924</c:v>
                </c:pt>
                <c:pt idx="2183">
                  <c:v>55.910399999997921</c:v>
                </c:pt>
                <c:pt idx="2184">
                  <c:v>55.935999999997918</c:v>
                </c:pt>
                <c:pt idx="2185">
                  <c:v>55.961599999997915</c:v>
                </c:pt>
                <c:pt idx="2186">
                  <c:v>55.98719999999792</c:v>
                </c:pt>
                <c:pt idx="2187">
                  <c:v>56.012799999997917</c:v>
                </c:pt>
                <c:pt idx="2188">
                  <c:v>56.038399999997914</c:v>
                </c:pt>
                <c:pt idx="2189">
                  <c:v>56.063999999997911</c:v>
                </c:pt>
                <c:pt idx="2190">
                  <c:v>56.089599999997908</c:v>
                </c:pt>
                <c:pt idx="2191">
                  <c:v>56.115199999997905</c:v>
                </c:pt>
                <c:pt idx="2192">
                  <c:v>56.14079999999791</c:v>
                </c:pt>
                <c:pt idx="2193">
                  <c:v>56.166399999997907</c:v>
                </c:pt>
                <c:pt idx="2194">
                  <c:v>56.191999999997904</c:v>
                </c:pt>
                <c:pt idx="2195">
                  <c:v>56.217599999997901</c:v>
                </c:pt>
                <c:pt idx="2196">
                  <c:v>56.243199999997898</c:v>
                </c:pt>
                <c:pt idx="2197">
                  <c:v>56.268799999997903</c:v>
                </c:pt>
                <c:pt idx="2198">
                  <c:v>56.2943999999979</c:v>
                </c:pt>
                <c:pt idx="2199">
                  <c:v>56.319999999997897</c:v>
                </c:pt>
                <c:pt idx="2200">
                  <c:v>56.345599999997894</c:v>
                </c:pt>
                <c:pt idx="2201">
                  <c:v>56.371199999997891</c:v>
                </c:pt>
                <c:pt idx="2202">
                  <c:v>56.396799999997896</c:v>
                </c:pt>
                <c:pt idx="2203">
                  <c:v>56.422399999997893</c:v>
                </c:pt>
                <c:pt idx="2204">
                  <c:v>56.44799999999789</c:v>
                </c:pt>
                <c:pt idx="2205">
                  <c:v>56.473599999997887</c:v>
                </c:pt>
                <c:pt idx="2206">
                  <c:v>56.499199999997884</c:v>
                </c:pt>
                <c:pt idx="2207">
                  <c:v>56.524799999997889</c:v>
                </c:pt>
                <c:pt idx="2208">
                  <c:v>56.550399999997886</c:v>
                </c:pt>
                <c:pt idx="2209">
                  <c:v>56.575999999997883</c:v>
                </c:pt>
                <c:pt idx="2210">
                  <c:v>56.60159999999788</c:v>
                </c:pt>
                <c:pt idx="2211">
                  <c:v>56.627199999997877</c:v>
                </c:pt>
                <c:pt idx="2212">
                  <c:v>56.652799999997882</c:v>
                </c:pt>
                <c:pt idx="2213">
                  <c:v>56.678399999997879</c:v>
                </c:pt>
                <c:pt idx="2214">
                  <c:v>56.703999999997876</c:v>
                </c:pt>
                <c:pt idx="2215">
                  <c:v>56.729599999997873</c:v>
                </c:pt>
                <c:pt idx="2216">
                  <c:v>56.75519999999787</c:v>
                </c:pt>
                <c:pt idx="2217">
                  <c:v>56.780799999997868</c:v>
                </c:pt>
                <c:pt idx="2218">
                  <c:v>56.806399999997872</c:v>
                </c:pt>
                <c:pt idx="2219">
                  <c:v>56.831999999997869</c:v>
                </c:pt>
                <c:pt idx="2220">
                  <c:v>56.857599999997866</c:v>
                </c:pt>
                <c:pt idx="2221">
                  <c:v>56.883199999997863</c:v>
                </c:pt>
                <c:pt idx="2222">
                  <c:v>56.908799999997861</c:v>
                </c:pt>
                <c:pt idx="2223">
                  <c:v>56.934399999997865</c:v>
                </c:pt>
                <c:pt idx="2224">
                  <c:v>56.959999999997862</c:v>
                </c:pt>
                <c:pt idx="2225">
                  <c:v>56.985599999997859</c:v>
                </c:pt>
                <c:pt idx="2226">
                  <c:v>57.011199999997856</c:v>
                </c:pt>
                <c:pt idx="2227">
                  <c:v>57.036799999997854</c:v>
                </c:pt>
                <c:pt idx="2228">
                  <c:v>57.062399999997858</c:v>
                </c:pt>
                <c:pt idx="2229">
                  <c:v>57.087999999997855</c:v>
                </c:pt>
                <c:pt idx="2230">
                  <c:v>57.113599999997852</c:v>
                </c:pt>
                <c:pt idx="2231">
                  <c:v>57.139199999997849</c:v>
                </c:pt>
                <c:pt idx="2232">
                  <c:v>57.164799999997847</c:v>
                </c:pt>
                <c:pt idx="2233">
                  <c:v>57.190399999997851</c:v>
                </c:pt>
                <c:pt idx="2234">
                  <c:v>57.215999999997848</c:v>
                </c:pt>
                <c:pt idx="2235">
                  <c:v>57.241599999997845</c:v>
                </c:pt>
                <c:pt idx="2236">
                  <c:v>57.267199999997842</c:v>
                </c:pt>
                <c:pt idx="2237">
                  <c:v>57.29279999999784</c:v>
                </c:pt>
                <c:pt idx="2238">
                  <c:v>57.318399999997844</c:v>
                </c:pt>
                <c:pt idx="2239">
                  <c:v>57.343999999997841</c:v>
                </c:pt>
                <c:pt idx="2240">
                  <c:v>57.369599999997838</c:v>
                </c:pt>
                <c:pt idx="2241">
                  <c:v>57.395199999997836</c:v>
                </c:pt>
                <c:pt idx="2242">
                  <c:v>57.420799999997833</c:v>
                </c:pt>
                <c:pt idx="2243">
                  <c:v>57.44639999999783</c:v>
                </c:pt>
                <c:pt idx="2244">
                  <c:v>57.471999999997834</c:v>
                </c:pt>
                <c:pt idx="2245">
                  <c:v>57.497599999997831</c:v>
                </c:pt>
                <c:pt idx="2246">
                  <c:v>57.523199999997829</c:v>
                </c:pt>
                <c:pt idx="2247">
                  <c:v>57.548799999997826</c:v>
                </c:pt>
                <c:pt idx="2248">
                  <c:v>57.574399999997823</c:v>
                </c:pt>
                <c:pt idx="2249">
                  <c:v>57.599999999997827</c:v>
                </c:pt>
                <c:pt idx="2250">
                  <c:v>57.625599999997824</c:v>
                </c:pt>
                <c:pt idx="2251">
                  <c:v>57.651199999997822</c:v>
                </c:pt>
                <c:pt idx="2252">
                  <c:v>57.676799999997819</c:v>
                </c:pt>
                <c:pt idx="2253">
                  <c:v>57.702399999997816</c:v>
                </c:pt>
                <c:pt idx="2254">
                  <c:v>57.72799999999782</c:v>
                </c:pt>
                <c:pt idx="2255">
                  <c:v>57.753599999997817</c:v>
                </c:pt>
                <c:pt idx="2256">
                  <c:v>57.779199999997815</c:v>
                </c:pt>
                <c:pt idx="2257">
                  <c:v>57.804799999997812</c:v>
                </c:pt>
                <c:pt idx="2258">
                  <c:v>57.830399999997809</c:v>
                </c:pt>
                <c:pt idx="2259">
                  <c:v>57.855999999997813</c:v>
                </c:pt>
                <c:pt idx="2260">
                  <c:v>57.88159999999781</c:v>
                </c:pt>
                <c:pt idx="2261">
                  <c:v>57.907199999997808</c:v>
                </c:pt>
                <c:pt idx="2262">
                  <c:v>57.932799999997805</c:v>
                </c:pt>
                <c:pt idx="2263">
                  <c:v>57.958399999997802</c:v>
                </c:pt>
                <c:pt idx="2264">
                  <c:v>57.983999999997806</c:v>
                </c:pt>
                <c:pt idx="2265">
                  <c:v>58.009599999997803</c:v>
                </c:pt>
                <c:pt idx="2266">
                  <c:v>58.035199999997801</c:v>
                </c:pt>
                <c:pt idx="2267">
                  <c:v>58.060799999997798</c:v>
                </c:pt>
                <c:pt idx="2268">
                  <c:v>58.086399999997795</c:v>
                </c:pt>
                <c:pt idx="2269">
                  <c:v>58.111999999997792</c:v>
                </c:pt>
                <c:pt idx="2270">
                  <c:v>58.137599999997796</c:v>
                </c:pt>
                <c:pt idx="2271">
                  <c:v>58.163199999997794</c:v>
                </c:pt>
                <c:pt idx="2272">
                  <c:v>58.188799999997791</c:v>
                </c:pt>
                <c:pt idx="2273">
                  <c:v>58.214399999997788</c:v>
                </c:pt>
                <c:pt idx="2274">
                  <c:v>58.239999999997785</c:v>
                </c:pt>
                <c:pt idx="2275">
                  <c:v>58.265599999997789</c:v>
                </c:pt>
                <c:pt idx="2276">
                  <c:v>58.291199999997787</c:v>
                </c:pt>
                <c:pt idx="2277">
                  <c:v>58.316799999997784</c:v>
                </c:pt>
                <c:pt idx="2278">
                  <c:v>58.342399999997781</c:v>
                </c:pt>
                <c:pt idx="2279">
                  <c:v>58.367999999997778</c:v>
                </c:pt>
                <c:pt idx="2280">
                  <c:v>58.393599999997782</c:v>
                </c:pt>
                <c:pt idx="2281">
                  <c:v>58.41919999999778</c:v>
                </c:pt>
                <c:pt idx="2282">
                  <c:v>58.444799999997777</c:v>
                </c:pt>
                <c:pt idx="2283">
                  <c:v>58.470399999997774</c:v>
                </c:pt>
                <c:pt idx="2284">
                  <c:v>58.495999999997771</c:v>
                </c:pt>
                <c:pt idx="2285">
                  <c:v>58.521599999997775</c:v>
                </c:pt>
                <c:pt idx="2286">
                  <c:v>58.547199999997773</c:v>
                </c:pt>
                <c:pt idx="2287">
                  <c:v>58.57279999999777</c:v>
                </c:pt>
                <c:pt idx="2288">
                  <c:v>58.598399999997767</c:v>
                </c:pt>
                <c:pt idx="2289">
                  <c:v>58.623999999997764</c:v>
                </c:pt>
                <c:pt idx="2290">
                  <c:v>58.649599999997761</c:v>
                </c:pt>
                <c:pt idx="2291">
                  <c:v>58.675199999997766</c:v>
                </c:pt>
                <c:pt idx="2292">
                  <c:v>58.700799999997763</c:v>
                </c:pt>
                <c:pt idx="2293">
                  <c:v>58.72639999999776</c:v>
                </c:pt>
                <c:pt idx="2294">
                  <c:v>58.751999999997757</c:v>
                </c:pt>
                <c:pt idx="2295">
                  <c:v>58.777599999997754</c:v>
                </c:pt>
                <c:pt idx="2296">
                  <c:v>58.803199999997759</c:v>
                </c:pt>
                <c:pt idx="2297">
                  <c:v>58.828799999997756</c:v>
                </c:pt>
                <c:pt idx="2298">
                  <c:v>58.854399999997753</c:v>
                </c:pt>
                <c:pt idx="2299">
                  <c:v>58.87999999999775</c:v>
                </c:pt>
                <c:pt idx="2300">
                  <c:v>58.905599999997747</c:v>
                </c:pt>
                <c:pt idx="2301">
                  <c:v>58.931199999997752</c:v>
                </c:pt>
                <c:pt idx="2302">
                  <c:v>58.956799999997749</c:v>
                </c:pt>
                <c:pt idx="2303">
                  <c:v>58.982399999997746</c:v>
                </c:pt>
                <c:pt idx="2304">
                  <c:v>59.007999999997743</c:v>
                </c:pt>
                <c:pt idx="2305">
                  <c:v>59.03359999999774</c:v>
                </c:pt>
                <c:pt idx="2306">
                  <c:v>59.059199999997745</c:v>
                </c:pt>
                <c:pt idx="2307">
                  <c:v>59.084799999997742</c:v>
                </c:pt>
                <c:pt idx="2308">
                  <c:v>59.110399999997739</c:v>
                </c:pt>
                <c:pt idx="2309">
                  <c:v>59.135999999997736</c:v>
                </c:pt>
                <c:pt idx="2310">
                  <c:v>59.161599999997733</c:v>
                </c:pt>
                <c:pt idx="2311">
                  <c:v>59.187199999997738</c:v>
                </c:pt>
                <c:pt idx="2312">
                  <c:v>59.212799999997735</c:v>
                </c:pt>
                <c:pt idx="2313">
                  <c:v>59.238399999997732</c:v>
                </c:pt>
                <c:pt idx="2314">
                  <c:v>59.263999999997729</c:v>
                </c:pt>
                <c:pt idx="2315">
                  <c:v>59.289599999997726</c:v>
                </c:pt>
                <c:pt idx="2316">
                  <c:v>59.315199999997724</c:v>
                </c:pt>
                <c:pt idx="2317">
                  <c:v>59.340799999997728</c:v>
                </c:pt>
                <c:pt idx="2318">
                  <c:v>59.366399999997725</c:v>
                </c:pt>
                <c:pt idx="2319">
                  <c:v>59.391999999997722</c:v>
                </c:pt>
                <c:pt idx="2320">
                  <c:v>59.417599999997719</c:v>
                </c:pt>
                <c:pt idx="2321">
                  <c:v>59.443199999997717</c:v>
                </c:pt>
                <c:pt idx="2322">
                  <c:v>59.468799999997721</c:v>
                </c:pt>
                <c:pt idx="2323">
                  <c:v>59.494399999997718</c:v>
                </c:pt>
                <c:pt idx="2324">
                  <c:v>59.519999999997715</c:v>
                </c:pt>
                <c:pt idx="2325">
                  <c:v>59.545599999997712</c:v>
                </c:pt>
                <c:pt idx="2326">
                  <c:v>59.57119999999771</c:v>
                </c:pt>
                <c:pt idx="2327">
                  <c:v>59.596799999997714</c:v>
                </c:pt>
                <c:pt idx="2328">
                  <c:v>59.622399999997711</c:v>
                </c:pt>
                <c:pt idx="2329">
                  <c:v>59.647999999997708</c:v>
                </c:pt>
                <c:pt idx="2330">
                  <c:v>59.673599999997705</c:v>
                </c:pt>
                <c:pt idx="2331">
                  <c:v>59.699199999997703</c:v>
                </c:pt>
                <c:pt idx="2332">
                  <c:v>59.724799999997707</c:v>
                </c:pt>
                <c:pt idx="2333">
                  <c:v>59.750399999997704</c:v>
                </c:pt>
                <c:pt idx="2334">
                  <c:v>59.775999999997701</c:v>
                </c:pt>
                <c:pt idx="2335">
                  <c:v>59.801599999997698</c:v>
                </c:pt>
                <c:pt idx="2336">
                  <c:v>59.827199999997696</c:v>
                </c:pt>
                <c:pt idx="2337">
                  <c:v>59.8527999999977</c:v>
                </c:pt>
                <c:pt idx="2338">
                  <c:v>59.878399999997697</c:v>
                </c:pt>
                <c:pt idx="2339">
                  <c:v>59.903999999997694</c:v>
                </c:pt>
                <c:pt idx="2340">
                  <c:v>59.929599999997691</c:v>
                </c:pt>
                <c:pt idx="2341">
                  <c:v>59.955199999997689</c:v>
                </c:pt>
                <c:pt idx="2342">
                  <c:v>59.980799999997686</c:v>
                </c:pt>
                <c:pt idx="2343">
                  <c:v>60.00639999999769</c:v>
                </c:pt>
                <c:pt idx="2344">
                  <c:v>60.031999999997687</c:v>
                </c:pt>
                <c:pt idx="2345">
                  <c:v>60.057599999997684</c:v>
                </c:pt>
                <c:pt idx="2346">
                  <c:v>60.083199999997682</c:v>
                </c:pt>
                <c:pt idx="2347">
                  <c:v>60.108799999997679</c:v>
                </c:pt>
                <c:pt idx="2348">
                  <c:v>60.134399999997683</c:v>
                </c:pt>
                <c:pt idx="2349">
                  <c:v>60.15999999999768</c:v>
                </c:pt>
                <c:pt idx="2350">
                  <c:v>60.185599999997677</c:v>
                </c:pt>
                <c:pt idx="2351">
                  <c:v>60.211199999997675</c:v>
                </c:pt>
                <c:pt idx="2352">
                  <c:v>60.236799999997672</c:v>
                </c:pt>
                <c:pt idx="2353">
                  <c:v>60.262399999997676</c:v>
                </c:pt>
                <c:pt idx="2354">
                  <c:v>60.287999999997673</c:v>
                </c:pt>
                <c:pt idx="2355">
                  <c:v>60.31359999999767</c:v>
                </c:pt>
                <c:pt idx="2356">
                  <c:v>60.339199999997668</c:v>
                </c:pt>
                <c:pt idx="2357">
                  <c:v>60.364799999997665</c:v>
                </c:pt>
                <c:pt idx="2358">
                  <c:v>60.390399999997669</c:v>
                </c:pt>
                <c:pt idx="2359">
                  <c:v>60.415999999997666</c:v>
                </c:pt>
                <c:pt idx="2360">
                  <c:v>60.441599999997663</c:v>
                </c:pt>
                <c:pt idx="2361">
                  <c:v>60.467199999997661</c:v>
                </c:pt>
                <c:pt idx="2362">
                  <c:v>60.492799999997658</c:v>
                </c:pt>
                <c:pt idx="2363">
                  <c:v>60.518399999997662</c:v>
                </c:pt>
                <c:pt idx="2364">
                  <c:v>60.543999999997659</c:v>
                </c:pt>
                <c:pt idx="2365">
                  <c:v>60.569599999997656</c:v>
                </c:pt>
                <c:pt idx="2366">
                  <c:v>60.595199999997654</c:v>
                </c:pt>
                <c:pt idx="2367">
                  <c:v>60.620799999997651</c:v>
                </c:pt>
                <c:pt idx="2368">
                  <c:v>60.646399999997648</c:v>
                </c:pt>
                <c:pt idx="2369">
                  <c:v>60.671999999997652</c:v>
                </c:pt>
                <c:pt idx="2370">
                  <c:v>60.697599999997649</c:v>
                </c:pt>
                <c:pt idx="2371">
                  <c:v>60.723199999997647</c:v>
                </c:pt>
                <c:pt idx="2372">
                  <c:v>60.748799999997644</c:v>
                </c:pt>
                <c:pt idx="2373">
                  <c:v>60.774399999997641</c:v>
                </c:pt>
                <c:pt idx="2374">
                  <c:v>60.799999999997645</c:v>
                </c:pt>
                <c:pt idx="2375">
                  <c:v>60.825599999997642</c:v>
                </c:pt>
                <c:pt idx="2376">
                  <c:v>60.85119999999764</c:v>
                </c:pt>
                <c:pt idx="2377">
                  <c:v>60.876799999997637</c:v>
                </c:pt>
                <c:pt idx="2378">
                  <c:v>60.902399999997634</c:v>
                </c:pt>
                <c:pt idx="2379">
                  <c:v>60.927999999997638</c:v>
                </c:pt>
                <c:pt idx="2380">
                  <c:v>60.953599999997635</c:v>
                </c:pt>
                <c:pt idx="2381">
                  <c:v>60.979199999997633</c:v>
                </c:pt>
                <c:pt idx="2382">
                  <c:v>61.00479999999763</c:v>
                </c:pt>
                <c:pt idx="2383">
                  <c:v>61.030399999997627</c:v>
                </c:pt>
                <c:pt idx="2384">
                  <c:v>61.055999999997631</c:v>
                </c:pt>
                <c:pt idx="2385">
                  <c:v>61.081599999997628</c:v>
                </c:pt>
                <c:pt idx="2386">
                  <c:v>61.107199999997626</c:v>
                </c:pt>
                <c:pt idx="2387">
                  <c:v>61.132799999997623</c:v>
                </c:pt>
                <c:pt idx="2388">
                  <c:v>61.15839999999762</c:v>
                </c:pt>
                <c:pt idx="2389">
                  <c:v>61.183999999997624</c:v>
                </c:pt>
                <c:pt idx="2390">
                  <c:v>61.209599999997621</c:v>
                </c:pt>
                <c:pt idx="2391">
                  <c:v>61.235199999997619</c:v>
                </c:pt>
                <c:pt idx="2392">
                  <c:v>61.260799999997616</c:v>
                </c:pt>
                <c:pt idx="2393">
                  <c:v>61.286399999997613</c:v>
                </c:pt>
                <c:pt idx="2394">
                  <c:v>61.31199999999761</c:v>
                </c:pt>
                <c:pt idx="2395">
                  <c:v>61.337599999997614</c:v>
                </c:pt>
                <c:pt idx="2396">
                  <c:v>61.363199999997612</c:v>
                </c:pt>
                <c:pt idx="2397">
                  <c:v>61.388799999997609</c:v>
                </c:pt>
                <c:pt idx="2398">
                  <c:v>61.414399999997606</c:v>
                </c:pt>
                <c:pt idx="2399">
                  <c:v>61.439999999997603</c:v>
                </c:pt>
                <c:pt idx="2400">
                  <c:v>61.465599999997607</c:v>
                </c:pt>
                <c:pt idx="2401">
                  <c:v>61.491199999997605</c:v>
                </c:pt>
                <c:pt idx="2402">
                  <c:v>61.516799999997602</c:v>
                </c:pt>
                <c:pt idx="2403">
                  <c:v>61.542399999997599</c:v>
                </c:pt>
                <c:pt idx="2404">
                  <c:v>61.567999999997596</c:v>
                </c:pt>
                <c:pt idx="2405">
                  <c:v>61.5935999999976</c:v>
                </c:pt>
                <c:pt idx="2406">
                  <c:v>61.619199999997598</c:v>
                </c:pt>
                <c:pt idx="2407">
                  <c:v>61.644799999997595</c:v>
                </c:pt>
                <c:pt idx="2408">
                  <c:v>61.670399999997592</c:v>
                </c:pt>
                <c:pt idx="2409">
                  <c:v>61.695999999997589</c:v>
                </c:pt>
                <c:pt idx="2410">
                  <c:v>61.721599999997593</c:v>
                </c:pt>
                <c:pt idx="2411">
                  <c:v>61.747199999997591</c:v>
                </c:pt>
                <c:pt idx="2412">
                  <c:v>61.772799999997588</c:v>
                </c:pt>
                <c:pt idx="2413">
                  <c:v>61.798399999997585</c:v>
                </c:pt>
                <c:pt idx="2414">
                  <c:v>61.823999999997582</c:v>
                </c:pt>
                <c:pt idx="2415">
                  <c:v>61.849599999997579</c:v>
                </c:pt>
                <c:pt idx="2416">
                  <c:v>61.875199999997584</c:v>
                </c:pt>
                <c:pt idx="2417">
                  <c:v>61.900799999997581</c:v>
                </c:pt>
                <c:pt idx="2418">
                  <c:v>61.926399999997578</c:v>
                </c:pt>
                <c:pt idx="2419">
                  <c:v>61.951999999997575</c:v>
                </c:pt>
                <c:pt idx="2420">
                  <c:v>61.977599999997572</c:v>
                </c:pt>
                <c:pt idx="2421">
                  <c:v>62.003199999997577</c:v>
                </c:pt>
                <c:pt idx="2422">
                  <c:v>62.028799999997574</c:v>
                </c:pt>
                <c:pt idx="2423">
                  <c:v>62.054399999997571</c:v>
                </c:pt>
                <c:pt idx="2424">
                  <c:v>62.079999999997568</c:v>
                </c:pt>
                <c:pt idx="2425">
                  <c:v>62.105599999997565</c:v>
                </c:pt>
                <c:pt idx="2426">
                  <c:v>62.13119999999757</c:v>
                </c:pt>
                <c:pt idx="2427">
                  <c:v>62.156799999997567</c:v>
                </c:pt>
                <c:pt idx="2428">
                  <c:v>62.182399999997564</c:v>
                </c:pt>
                <c:pt idx="2429">
                  <c:v>62.207999999997561</c:v>
                </c:pt>
                <c:pt idx="2430">
                  <c:v>62.233599999997558</c:v>
                </c:pt>
                <c:pt idx="2431">
                  <c:v>62.259199999997563</c:v>
                </c:pt>
                <c:pt idx="2432">
                  <c:v>62.28479999999756</c:v>
                </c:pt>
                <c:pt idx="2433">
                  <c:v>62.310399999997557</c:v>
                </c:pt>
                <c:pt idx="2434">
                  <c:v>62.335999999997554</c:v>
                </c:pt>
                <c:pt idx="2435">
                  <c:v>62.361599999997551</c:v>
                </c:pt>
                <c:pt idx="2436">
                  <c:v>62.387199999997556</c:v>
                </c:pt>
                <c:pt idx="2437">
                  <c:v>62.412799999997553</c:v>
                </c:pt>
                <c:pt idx="2438">
                  <c:v>62.43839999999755</c:v>
                </c:pt>
                <c:pt idx="2439">
                  <c:v>62.463999999997547</c:v>
                </c:pt>
                <c:pt idx="2440">
                  <c:v>62.489599999997544</c:v>
                </c:pt>
                <c:pt idx="2441">
                  <c:v>62.515199999997542</c:v>
                </c:pt>
                <c:pt idx="2442">
                  <c:v>62.540799999997546</c:v>
                </c:pt>
                <c:pt idx="2443">
                  <c:v>62.566399999997543</c:v>
                </c:pt>
                <c:pt idx="2444">
                  <c:v>62.59199999999754</c:v>
                </c:pt>
                <c:pt idx="2445">
                  <c:v>62.617599999997537</c:v>
                </c:pt>
                <c:pt idx="2446">
                  <c:v>62.643199999997535</c:v>
                </c:pt>
                <c:pt idx="2447">
                  <c:v>62.668799999997539</c:v>
                </c:pt>
                <c:pt idx="2448">
                  <c:v>62.694399999997536</c:v>
                </c:pt>
                <c:pt idx="2449">
                  <c:v>62.719999999997533</c:v>
                </c:pt>
                <c:pt idx="2450">
                  <c:v>62.74559999999753</c:v>
                </c:pt>
                <c:pt idx="2451">
                  <c:v>62.771199999997528</c:v>
                </c:pt>
                <c:pt idx="2452">
                  <c:v>62.796799999997532</c:v>
                </c:pt>
                <c:pt idx="2453">
                  <c:v>62.822399999997529</c:v>
                </c:pt>
                <c:pt idx="2454">
                  <c:v>62.847999999997526</c:v>
                </c:pt>
                <c:pt idx="2455">
                  <c:v>62.873599999997523</c:v>
                </c:pt>
                <c:pt idx="2456">
                  <c:v>62.899199999997521</c:v>
                </c:pt>
                <c:pt idx="2457">
                  <c:v>62.924799999997525</c:v>
                </c:pt>
                <c:pt idx="2458">
                  <c:v>62.950399999997522</c:v>
                </c:pt>
                <c:pt idx="2459">
                  <c:v>62.975999999997519</c:v>
                </c:pt>
                <c:pt idx="2460">
                  <c:v>63.001599999997516</c:v>
                </c:pt>
                <c:pt idx="2461">
                  <c:v>63.027199999997514</c:v>
                </c:pt>
                <c:pt idx="2462">
                  <c:v>63.052799999997518</c:v>
                </c:pt>
                <c:pt idx="2463">
                  <c:v>63.078399999997515</c:v>
                </c:pt>
                <c:pt idx="2464">
                  <c:v>63.103999999997512</c:v>
                </c:pt>
                <c:pt idx="2465">
                  <c:v>63.129599999997509</c:v>
                </c:pt>
                <c:pt idx="2466">
                  <c:v>63.155199999997507</c:v>
                </c:pt>
                <c:pt idx="2467">
                  <c:v>63.180799999997504</c:v>
                </c:pt>
                <c:pt idx="2468">
                  <c:v>63.206399999997508</c:v>
                </c:pt>
                <c:pt idx="2469">
                  <c:v>63.231999999997505</c:v>
                </c:pt>
                <c:pt idx="2470">
                  <c:v>63.257599999997502</c:v>
                </c:pt>
                <c:pt idx="2471">
                  <c:v>63.2831999999975</c:v>
                </c:pt>
                <c:pt idx="2472">
                  <c:v>63.308799999997497</c:v>
                </c:pt>
                <c:pt idx="2473">
                  <c:v>63.334399999997501</c:v>
                </c:pt>
                <c:pt idx="2474">
                  <c:v>63.359999999997498</c:v>
                </c:pt>
                <c:pt idx="2475">
                  <c:v>63.385599999997496</c:v>
                </c:pt>
                <c:pt idx="2476">
                  <c:v>63.411199999997493</c:v>
                </c:pt>
                <c:pt idx="2477">
                  <c:v>63.43679999999749</c:v>
                </c:pt>
                <c:pt idx="2478">
                  <c:v>63.462399999997494</c:v>
                </c:pt>
                <c:pt idx="2479">
                  <c:v>63.487999999997491</c:v>
                </c:pt>
                <c:pt idx="2480">
                  <c:v>63.513599999997489</c:v>
                </c:pt>
                <c:pt idx="2481">
                  <c:v>63.539199999997486</c:v>
                </c:pt>
                <c:pt idx="2482">
                  <c:v>63.564799999997483</c:v>
                </c:pt>
                <c:pt idx="2483">
                  <c:v>63.590399999997487</c:v>
                </c:pt>
                <c:pt idx="2484">
                  <c:v>63.615999999997484</c:v>
                </c:pt>
                <c:pt idx="2485">
                  <c:v>63.641599999997482</c:v>
                </c:pt>
                <c:pt idx="2486">
                  <c:v>63.667199999997479</c:v>
                </c:pt>
                <c:pt idx="2487">
                  <c:v>63.692799999997476</c:v>
                </c:pt>
                <c:pt idx="2488">
                  <c:v>63.71839999999748</c:v>
                </c:pt>
                <c:pt idx="2489">
                  <c:v>63.743999999997477</c:v>
                </c:pt>
                <c:pt idx="2490">
                  <c:v>63.769599999997475</c:v>
                </c:pt>
                <c:pt idx="2491">
                  <c:v>63.795199999997472</c:v>
                </c:pt>
                <c:pt idx="2492">
                  <c:v>63.820799999997469</c:v>
                </c:pt>
                <c:pt idx="2493">
                  <c:v>63.846399999997466</c:v>
                </c:pt>
                <c:pt idx="2494">
                  <c:v>63.87199999999747</c:v>
                </c:pt>
                <c:pt idx="2495">
                  <c:v>63.897599999997468</c:v>
                </c:pt>
                <c:pt idx="2496">
                  <c:v>63.923199999997465</c:v>
                </c:pt>
                <c:pt idx="2497">
                  <c:v>63.948799999997462</c:v>
                </c:pt>
                <c:pt idx="2498">
                  <c:v>63.974399999997459</c:v>
                </c:pt>
                <c:pt idx="2499">
                  <c:v>63.999999999997463</c:v>
                </c:pt>
                <c:pt idx="2500">
                  <c:v>64.025599999997453</c:v>
                </c:pt>
                <c:pt idx="2501">
                  <c:v>64.051199999997465</c:v>
                </c:pt>
                <c:pt idx="2502">
                  <c:v>64.076799999997462</c:v>
                </c:pt>
                <c:pt idx="2503">
                  <c:v>64.102399999997459</c:v>
                </c:pt>
                <c:pt idx="2504">
                  <c:v>64.127999999997456</c:v>
                </c:pt>
                <c:pt idx="2505">
                  <c:v>64.153599999997454</c:v>
                </c:pt>
                <c:pt idx="2506">
                  <c:v>64.179199999997451</c:v>
                </c:pt>
                <c:pt idx="2507">
                  <c:v>64.204799999997448</c:v>
                </c:pt>
                <c:pt idx="2508">
                  <c:v>64.230399999997445</c:v>
                </c:pt>
                <c:pt idx="2509">
                  <c:v>64.255999999997442</c:v>
                </c:pt>
                <c:pt idx="2510">
                  <c:v>64.281599999997439</c:v>
                </c:pt>
                <c:pt idx="2511">
                  <c:v>64.307199999997437</c:v>
                </c:pt>
                <c:pt idx="2512">
                  <c:v>64.332799999997448</c:v>
                </c:pt>
                <c:pt idx="2513">
                  <c:v>64.358399999997445</c:v>
                </c:pt>
                <c:pt idx="2514">
                  <c:v>64.383999999997442</c:v>
                </c:pt>
                <c:pt idx="2515">
                  <c:v>64.40959999999744</c:v>
                </c:pt>
                <c:pt idx="2516">
                  <c:v>64.435199999997437</c:v>
                </c:pt>
                <c:pt idx="2517">
                  <c:v>64.460799999997434</c:v>
                </c:pt>
                <c:pt idx="2518">
                  <c:v>64.486399999997431</c:v>
                </c:pt>
                <c:pt idx="2519">
                  <c:v>64.511999999997428</c:v>
                </c:pt>
                <c:pt idx="2520">
                  <c:v>64.537599999997425</c:v>
                </c:pt>
                <c:pt idx="2521">
                  <c:v>64.563199999997423</c:v>
                </c:pt>
                <c:pt idx="2522">
                  <c:v>64.588799999997434</c:v>
                </c:pt>
                <c:pt idx="2523">
                  <c:v>64.614399999997431</c:v>
                </c:pt>
                <c:pt idx="2524">
                  <c:v>64.639999999997428</c:v>
                </c:pt>
                <c:pt idx="2525">
                  <c:v>64.665599999997426</c:v>
                </c:pt>
                <c:pt idx="2526">
                  <c:v>64.691199999997423</c:v>
                </c:pt>
                <c:pt idx="2527">
                  <c:v>64.71679999999742</c:v>
                </c:pt>
                <c:pt idx="2528">
                  <c:v>64.742399999997417</c:v>
                </c:pt>
                <c:pt idx="2529">
                  <c:v>64.767999999997414</c:v>
                </c:pt>
                <c:pt idx="2530">
                  <c:v>64.793599999997411</c:v>
                </c:pt>
                <c:pt idx="2531">
                  <c:v>64.819199999997409</c:v>
                </c:pt>
                <c:pt idx="2532">
                  <c:v>64.844799999997406</c:v>
                </c:pt>
                <c:pt idx="2533">
                  <c:v>64.870399999997417</c:v>
                </c:pt>
                <c:pt idx="2534">
                  <c:v>64.895999999997414</c:v>
                </c:pt>
                <c:pt idx="2535">
                  <c:v>64.921599999997412</c:v>
                </c:pt>
                <c:pt idx="2536">
                  <c:v>64.947199999997409</c:v>
                </c:pt>
                <c:pt idx="2537">
                  <c:v>64.972799999997406</c:v>
                </c:pt>
                <c:pt idx="2538">
                  <c:v>64.998399999997403</c:v>
                </c:pt>
                <c:pt idx="2539">
                  <c:v>65.0239999999974</c:v>
                </c:pt>
                <c:pt idx="2540">
                  <c:v>65.049599999997398</c:v>
                </c:pt>
                <c:pt idx="2541">
                  <c:v>65.075199999997395</c:v>
                </c:pt>
                <c:pt idx="2542">
                  <c:v>65.100799999997392</c:v>
                </c:pt>
                <c:pt idx="2543">
                  <c:v>65.126399999997403</c:v>
                </c:pt>
                <c:pt idx="2544">
                  <c:v>65.1519999999974</c:v>
                </c:pt>
                <c:pt idx="2545">
                  <c:v>65.177599999997398</c:v>
                </c:pt>
                <c:pt idx="2546">
                  <c:v>65.203199999997395</c:v>
                </c:pt>
                <c:pt idx="2547">
                  <c:v>65.228799999997392</c:v>
                </c:pt>
                <c:pt idx="2548">
                  <c:v>65.254399999997389</c:v>
                </c:pt>
                <c:pt idx="2549">
                  <c:v>65.279999999997386</c:v>
                </c:pt>
                <c:pt idx="2550">
                  <c:v>65.305599999997384</c:v>
                </c:pt>
                <c:pt idx="2551">
                  <c:v>65.331199999997381</c:v>
                </c:pt>
                <c:pt idx="2552">
                  <c:v>65.356799999997378</c:v>
                </c:pt>
                <c:pt idx="2553">
                  <c:v>65.382399999997375</c:v>
                </c:pt>
                <c:pt idx="2554">
                  <c:v>65.407999999997386</c:v>
                </c:pt>
                <c:pt idx="2555">
                  <c:v>65.433599999997384</c:v>
                </c:pt>
                <c:pt idx="2556">
                  <c:v>65.459199999997381</c:v>
                </c:pt>
                <c:pt idx="2557">
                  <c:v>65.484799999997378</c:v>
                </c:pt>
                <c:pt idx="2558">
                  <c:v>65.510399999997375</c:v>
                </c:pt>
                <c:pt idx="2559">
                  <c:v>65.535999999997372</c:v>
                </c:pt>
                <c:pt idx="2560">
                  <c:v>65.56159999999737</c:v>
                </c:pt>
                <c:pt idx="2561">
                  <c:v>65.587199999997381</c:v>
                </c:pt>
                <c:pt idx="2562">
                  <c:v>65.612799999997378</c:v>
                </c:pt>
                <c:pt idx="2563">
                  <c:v>65.63839999999739</c:v>
                </c:pt>
                <c:pt idx="2564">
                  <c:v>65.663999999997401</c:v>
                </c:pt>
                <c:pt idx="2565">
                  <c:v>65.689599999997398</c:v>
                </c:pt>
                <c:pt idx="2566">
                  <c:v>65.715199999997409</c:v>
                </c:pt>
                <c:pt idx="2567">
                  <c:v>65.740799999997407</c:v>
                </c:pt>
                <c:pt idx="2568">
                  <c:v>65.766399999997418</c:v>
                </c:pt>
                <c:pt idx="2569">
                  <c:v>65.791999999997429</c:v>
                </c:pt>
                <c:pt idx="2570">
                  <c:v>65.817599999997427</c:v>
                </c:pt>
                <c:pt idx="2571">
                  <c:v>65.843199999997438</c:v>
                </c:pt>
                <c:pt idx="2572">
                  <c:v>65.868799999997435</c:v>
                </c:pt>
                <c:pt idx="2573">
                  <c:v>65.894399999997447</c:v>
                </c:pt>
                <c:pt idx="2574">
                  <c:v>65.919999999997458</c:v>
                </c:pt>
                <c:pt idx="2575">
                  <c:v>65.945599999997455</c:v>
                </c:pt>
                <c:pt idx="2576">
                  <c:v>65.971199999997467</c:v>
                </c:pt>
                <c:pt idx="2577">
                  <c:v>65.996799999997478</c:v>
                </c:pt>
                <c:pt idx="2578">
                  <c:v>66.022399999997475</c:v>
                </c:pt>
                <c:pt idx="2579">
                  <c:v>66.047999999997486</c:v>
                </c:pt>
                <c:pt idx="2580">
                  <c:v>66.073599999997484</c:v>
                </c:pt>
                <c:pt idx="2581">
                  <c:v>66.099199999997495</c:v>
                </c:pt>
                <c:pt idx="2582">
                  <c:v>66.124799999997506</c:v>
                </c:pt>
                <c:pt idx="2583">
                  <c:v>66.150399999997504</c:v>
                </c:pt>
                <c:pt idx="2584">
                  <c:v>66.175999999997515</c:v>
                </c:pt>
                <c:pt idx="2585">
                  <c:v>66.201599999997512</c:v>
                </c:pt>
                <c:pt idx="2586">
                  <c:v>66.227199999997524</c:v>
                </c:pt>
                <c:pt idx="2587">
                  <c:v>66.252799999997535</c:v>
                </c:pt>
                <c:pt idx="2588">
                  <c:v>66.278399999997532</c:v>
                </c:pt>
                <c:pt idx="2589">
                  <c:v>66.303999999997544</c:v>
                </c:pt>
                <c:pt idx="2590">
                  <c:v>66.329599999997541</c:v>
                </c:pt>
                <c:pt idx="2591">
                  <c:v>66.355199999997552</c:v>
                </c:pt>
                <c:pt idx="2592">
                  <c:v>66.380799999997564</c:v>
                </c:pt>
                <c:pt idx="2593">
                  <c:v>66.406399999997561</c:v>
                </c:pt>
                <c:pt idx="2594">
                  <c:v>66.431999999997572</c:v>
                </c:pt>
                <c:pt idx="2595">
                  <c:v>66.457599999997569</c:v>
                </c:pt>
                <c:pt idx="2596">
                  <c:v>66.483199999997581</c:v>
                </c:pt>
                <c:pt idx="2597">
                  <c:v>66.508799999997592</c:v>
                </c:pt>
                <c:pt idx="2598">
                  <c:v>66.534399999997589</c:v>
                </c:pt>
                <c:pt idx="2599">
                  <c:v>66.559999999997601</c:v>
                </c:pt>
                <c:pt idx="2600">
                  <c:v>66.585599999997598</c:v>
                </c:pt>
                <c:pt idx="2601">
                  <c:v>66.611199999997609</c:v>
                </c:pt>
                <c:pt idx="2602">
                  <c:v>66.636799999997621</c:v>
                </c:pt>
                <c:pt idx="2603">
                  <c:v>66.662399999997618</c:v>
                </c:pt>
                <c:pt idx="2604">
                  <c:v>66.687999999997629</c:v>
                </c:pt>
                <c:pt idx="2605">
                  <c:v>66.713599999997641</c:v>
                </c:pt>
                <c:pt idx="2606">
                  <c:v>66.739199999997638</c:v>
                </c:pt>
                <c:pt idx="2607">
                  <c:v>66.764799999997649</c:v>
                </c:pt>
                <c:pt idx="2608">
                  <c:v>66.790399999997646</c:v>
                </c:pt>
                <c:pt idx="2609">
                  <c:v>66.815999999997658</c:v>
                </c:pt>
                <c:pt idx="2610">
                  <c:v>66.841599999997669</c:v>
                </c:pt>
                <c:pt idx="2611">
                  <c:v>66.867199999997666</c:v>
                </c:pt>
                <c:pt idx="2612">
                  <c:v>66.892799999997678</c:v>
                </c:pt>
                <c:pt idx="2613">
                  <c:v>66.918399999997675</c:v>
                </c:pt>
                <c:pt idx="2614">
                  <c:v>66.943999999997686</c:v>
                </c:pt>
                <c:pt idx="2615">
                  <c:v>66.969599999997698</c:v>
                </c:pt>
                <c:pt idx="2616">
                  <c:v>66.995199999997695</c:v>
                </c:pt>
                <c:pt idx="2617">
                  <c:v>67.020799999997706</c:v>
                </c:pt>
                <c:pt idx="2618">
                  <c:v>67.046399999997703</c:v>
                </c:pt>
                <c:pt idx="2619">
                  <c:v>67.071999999997715</c:v>
                </c:pt>
                <c:pt idx="2620">
                  <c:v>67.097599999997726</c:v>
                </c:pt>
                <c:pt idx="2621">
                  <c:v>67.123199999997723</c:v>
                </c:pt>
                <c:pt idx="2622">
                  <c:v>67.148799999997735</c:v>
                </c:pt>
                <c:pt idx="2623">
                  <c:v>67.174399999997732</c:v>
                </c:pt>
                <c:pt idx="2624">
                  <c:v>67.199999999997743</c:v>
                </c:pt>
                <c:pt idx="2625">
                  <c:v>67.225599999997755</c:v>
                </c:pt>
                <c:pt idx="2626">
                  <c:v>67.251199999997752</c:v>
                </c:pt>
                <c:pt idx="2627">
                  <c:v>67.276799999997763</c:v>
                </c:pt>
                <c:pt idx="2628">
                  <c:v>67.302399999997775</c:v>
                </c:pt>
                <c:pt idx="2629">
                  <c:v>67.327999999997772</c:v>
                </c:pt>
                <c:pt idx="2630">
                  <c:v>67.353599999997783</c:v>
                </c:pt>
                <c:pt idx="2631">
                  <c:v>67.37919999999778</c:v>
                </c:pt>
                <c:pt idx="2632">
                  <c:v>67.404799999997792</c:v>
                </c:pt>
                <c:pt idx="2633">
                  <c:v>67.430399999997803</c:v>
                </c:pt>
                <c:pt idx="2634">
                  <c:v>67.4559999999978</c:v>
                </c:pt>
                <c:pt idx="2635">
                  <c:v>67.481599999997812</c:v>
                </c:pt>
                <c:pt idx="2636">
                  <c:v>67.507199999997809</c:v>
                </c:pt>
                <c:pt idx="2637">
                  <c:v>67.53279999999782</c:v>
                </c:pt>
                <c:pt idx="2638">
                  <c:v>67.558399999997832</c:v>
                </c:pt>
                <c:pt idx="2639">
                  <c:v>67.583999999997829</c:v>
                </c:pt>
                <c:pt idx="2640">
                  <c:v>67.60959999999784</c:v>
                </c:pt>
                <c:pt idx="2641">
                  <c:v>67.635199999997837</c:v>
                </c:pt>
                <c:pt idx="2642">
                  <c:v>67.660799999997849</c:v>
                </c:pt>
                <c:pt idx="2643">
                  <c:v>67.68639999999786</c:v>
                </c:pt>
                <c:pt idx="2644">
                  <c:v>67.711999999997857</c:v>
                </c:pt>
                <c:pt idx="2645">
                  <c:v>67.737599999997869</c:v>
                </c:pt>
                <c:pt idx="2646">
                  <c:v>67.763199999997866</c:v>
                </c:pt>
                <c:pt idx="2647">
                  <c:v>67.788799999997877</c:v>
                </c:pt>
                <c:pt idx="2648">
                  <c:v>67.814399999997889</c:v>
                </c:pt>
                <c:pt idx="2649">
                  <c:v>67.839999999997886</c:v>
                </c:pt>
                <c:pt idx="2650">
                  <c:v>67.865599999997897</c:v>
                </c:pt>
                <c:pt idx="2651">
                  <c:v>67.891199999997895</c:v>
                </c:pt>
                <c:pt idx="2652">
                  <c:v>67.916799999997906</c:v>
                </c:pt>
                <c:pt idx="2653">
                  <c:v>67.942399999997917</c:v>
                </c:pt>
                <c:pt idx="2654">
                  <c:v>67.967999999997915</c:v>
                </c:pt>
                <c:pt idx="2655">
                  <c:v>67.993599999997926</c:v>
                </c:pt>
                <c:pt idx="2656">
                  <c:v>68.019199999997937</c:v>
                </c:pt>
                <c:pt idx="2657">
                  <c:v>68.044799999997934</c:v>
                </c:pt>
                <c:pt idx="2658">
                  <c:v>68.070399999997946</c:v>
                </c:pt>
                <c:pt idx="2659">
                  <c:v>68.095999999997943</c:v>
                </c:pt>
                <c:pt idx="2660">
                  <c:v>68.121599999997954</c:v>
                </c:pt>
                <c:pt idx="2661">
                  <c:v>68.147199999997966</c:v>
                </c:pt>
                <c:pt idx="2662">
                  <c:v>68.172799999997963</c:v>
                </c:pt>
                <c:pt idx="2663">
                  <c:v>68.198399999997974</c:v>
                </c:pt>
                <c:pt idx="2664">
                  <c:v>68.223999999997972</c:v>
                </c:pt>
                <c:pt idx="2665">
                  <c:v>68.249599999997983</c:v>
                </c:pt>
                <c:pt idx="2666">
                  <c:v>68.275199999997994</c:v>
                </c:pt>
                <c:pt idx="2667">
                  <c:v>68.300799999997992</c:v>
                </c:pt>
                <c:pt idx="2668">
                  <c:v>68.326399999998003</c:v>
                </c:pt>
                <c:pt idx="2669">
                  <c:v>68.351999999998</c:v>
                </c:pt>
                <c:pt idx="2670">
                  <c:v>68.377599999998012</c:v>
                </c:pt>
                <c:pt idx="2671">
                  <c:v>68.403199999998023</c:v>
                </c:pt>
                <c:pt idx="2672">
                  <c:v>68.42879999999802</c:v>
                </c:pt>
                <c:pt idx="2673">
                  <c:v>68.454399999998031</c:v>
                </c:pt>
                <c:pt idx="2674">
                  <c:v>68.479999999998029</c:v>
                </c:pt>
                <c:pt idx="2675">
                  <c:v>68.50559999999804</c:v>
                </c:pt>
                <c:pt idx="2676">
                  <c:v>68.531199999998051</c:v>
                </c:pt>
                <c:pt idx="2677">
                  <c:v>68.556799999998049</c:v>
                </c:pt>
                <c:pt idx="2678">
                  <c:v>68.58239999999806</c:v>
                </c:pt>
                <c:pt idx="2679">
                  <c:v>68.607999999998071</c:v>
                </c:pt>
                <c:pt idx="2680">
                  <c:v>68.633599999998069</c:v>
                </c:pt>
                <c:pt idx="2681">
                  <c:v>68.65919999999808</c:v>
                </c:pt>
                <c:pt idx="2682">
                  <c:v>68.684799999998077</c:v>
                </c:pt>
                <c:pt idx="2683">
                  <c:v>68.710399999998089</c:v>
                </c:pt>
                <c:pt idx="2684">
                  <c:v>68.7359999999981</c:v>
                </c:pt>
                <c:pt idx="2685">
                  <c:v>68.761599999998097</c:v>
                </c:pt>
                <c:pt idx="2686">
                  <c:v>68.787199999998109</c:v>
                </c:pt>
                <c:pt idx="2687">
                  <c:v>68.812799999998106</c:v>
                </c:pt>
                <c:pt idx="2688">
                  <c:v>68.838399999998117</c:v>
                </c:pt>
                <c:pt idx="2689">
                  <c:v>68.863999999998128</c:v>
                </c:pt>
                <c:pt idx="2690">
                  <c:v>68.889599999998126</c:v>
                </c:pt>
                <c:pt idx="2691">
                  <c:v>68.915199999998137</c:v>
                </c:pt>
                <c:pt idx="2692">
                  <c:v>68.940799999998134</c:v>
                </c:pt>
                <c:pt idx="2693">
                  <c:v>68.966399999998146</c:v>
                </c:pt>
                <c:pt idx="2694">
                  <c:v>68.991999999998157</c:v>
                </c:pt>
                <c:pt idx="2695">
                  <c:v>69.017599999998154</c:v>
                </c:pt>
                <c:pt idx="2696">
                  <c:v>69.043199999998166</c:v>
                </c:pt>
                <c:pt idx="2697">
                  <c:v>69.068799999998163</c:v>
                </c:pt>
                <c:pt idx="2698">
                  <c:v>69.094399999998174</c:v>
                </c:pt>
                <c:pt idx="2699">
                  <c:v>69.119999999998186</c:v>
                </c:pt>
                <c:pt idx="2700">
                  <c:v>69.145599999998183</c:v>
                </c:pt>
                <c:pt idx="2701">
                  <c:v>69.171199999998194</c:v>
                </c:pt>
                <c:pt idx="2702">
                  <c:v>69.196799999998206</c:v>
                </c:pt>
                <c:pt idx="2703">
                  <c:v>69.222399999998203</c:v>
                </c:pt>
                <c:pt idx="2704">
                  <c:v>69.247999999998214</c:v>
                </c:pt>
                <c:pt idx="2705">
                  <c:v>69.273599999998211</c:v>
                </c:pt>
                <c:pt idx="2706">
                  <c:v>69.299199999998223</c:v>
                </c:pt>
                <c:pt idx="2707">
                  <c:v>69.324799999998234</c:v>
                </c:pt>
                <c:pt idx="2708">
                  <c:v>69.350399999998231</c:v>
                </c:pt>
                <c:pt idx="2709">
                  <c:v>69.375999999998243</c:v>
                </c:pt>
                <c:pt idx="2710">
                  <c:v>69.40159999999824</c:v>
                </c:pt>
                <c:pt idx="2711">
                  <c:v>69.427199999998251</c:v>
                </c:pt>
                <c:pt idx="2712">
                  <c:v>69.452799999998263</c:v>
                </c:pt>
                <c:pt idx="2713">
                  <c:v>69.47839999999826</c:v>
                </c:pt>
                <c:pt idx="2714">
                  <c:v>69.503999999998271</c:v>
                </c:pt>
                <c:pt idx="2715">
                  <c:v>69.529599999998268</c:v>
                </c:pt>
                <c:pt idx="2716">
                  <c:v>69.55519999999828</c:v>
                </c:pt>
                <c:pt idx="2717">
                  <c:v>69.580799999998291</c:v>
                </c:pt>
                <c:pt idx="2718">
                  <c:v>69.606399999998288</c:v>
                </c:pt>
                <c:pt idx="2719">
                  <c:v>69.6319999999983</c:v>
                </c:pt>
                <c:pt idx="2720">
                  <c:v>69.657599999998297</c:v>
                </c:pt>
                <c:pt idx="2721">
                  <c:v>69.683199999998308</c:v>
                </c:pt>
                <c:pt idx="2722">
                  <c:v>69.70879999999832</c:v>
                </c:pt>
                <c:pt idx="2723">
                  <c:v>69.734399999998317</c:v>
                </c:pt>
                <c:pt idx="2724">
                  <c:v>69.759999999998328</c:v>
                </c:pt>
                <c:pt idx="2725">
                  <c:v>69.785599999998325</c:v>
                </c:pt>
                <c:pt idx="2726">
                  <c:v>69.811199999998337</c:v>
                </c:pt>
                <c:pt idx="2727">
                  <c:v>69.836799999998348</c:v>
                </c:pt>
                <c:pt idx="2728">
                  <c:v>69.862399999998345</c:v>
                </c:pt>
                <c:pt idx="2729">
                  <c:v>69.887999999998357</c:v>
                </c:pt>
                <c:pt idx="2730">
                  <c:v>69.913599999998368</c:v>
                </c:pt>
                <c:pt idx="2731">
                  <c:v>69.939199999998365</c:v>
                </c:pt>
                <c:pt idx="2732">
                  <c:v>69.964799999998377</c:v>
                </c:pt>
                <c:pt idx="2733">
                  <c:v>69.990399999998374</c:v>
                </c:pt>
                <c:pt idx="2734">
                  <c:v>70.015999999998385</c:v>
                </c:pt>
                <c:pt idx="2735">
                  <c:v>70.041599999998397</c:v>
                </c:pt>
                <c:pt idx="2736">
                  <c:v>70.067199999998394</c:v>
                </c:pt>
                <c:pt idx="2737">
                  <c:v>70.092799999998405</c:v>
                </c:pt>
                <c:pt idx="2738">
                  <c:v>70.118399999998402</c:v>
                </c:pt>
                <c:pt idx="2739">
                  <c:v>70.143999999998414</c:v>
                </c:pt>
                <c:pt idx="2740">
                  <c:v>70.169599999998425</c:v>
                </c:pt>
                <c:pt idx="2741">
                  <c:v>70.195199999998422</c:v>
                </c:pt>
                <c:pt idx="2742">
                  <c:v>70.220799999998434</c:v>
                </c:pt>
                <c:pt idx="2743">
                  <c:v>70.246399999998431</c:v>
                </c:pt>
                <c:pt idx="2744">
                  <c:v>70.271999999998442</c:v>
                </c:pt>
                <c:pt idx="2745">
                  <c:v>70.297599999998454</c:v>
                </c:pt>
                <c:pt idx="2746">
                  <c:v>70.323199999998451</c:v>
                </c:pt>
                <c:pt idx="2747">
                  <c:v>70.348799999998462</c:v>
                </c:pt>
                <c:pt idx="2748">
                  <c:v>70.37439999999846</c:v>
                </c:pt>
                <c:pt idx="2749">
                  <c:v>70.399999999998471</c:v>
                </c:pt>
                <c:pt idx="2750">
                  <c:v>70.425599999998482</c:v>
                </c:pt>
                <c:pt idx="2751">
                  <c:v>70.451199999998479</c:v>
                </c:pt>
                <c:pt idx="2752">
                  <c:v>70.476799999998491</c:v>
                </c:pt>
                <c:pt idx="2753">
                  <c:v>70.502399999998502</c:v>
                </c:pt>
                <c:pt idx="2754">
                  <c:v>70.527999999998499</c:v>
                </c:pt>
                <c:pt idx="2755">
                  <c:v>70.553599999998511</c:v>
                </c:pt>
                <c:pt idx="2756">
                  <c:v>70.579199999998508</c:v>
                </c:pt>
                <c:pt idx="2757">
                  <c:v>70.604799999998519</c:v>
                </c:pt>
                <c:pt idx="2758">
                  <c:v>70.630399999998531</c:v>
                </c:pt>
                <c:pt idx="2759">
                  <c:v>70.655999999998528</c:v>
                </c:pt>
                <c:pt idx="2760">
                  <c:v>70.681599999998539</c:v>
                </c:pt>
                <c:pt idx="2761">
                  <c:v>70.707199999998537</c:v>
                </c:pt>
                <c:pt idx="2762">
                  <c:v>70.732799999998548</c:v>
                </c:pt>
                <c:pt idx="2763">
                  <c:v>70.758399999998559</c:v>
                </c:pt>
                <c:pt idx="2764">
                  <c:v>70.783999999998557</c:v>
                </c:pt>
                <c:pt idx="2765">
                  <c:v>70.809599999998568</c:v>
                </c:pt>
                <c:pt idx="2766">
                  <c:v>70.835199999998565</c:v>
                </c:pt>
                <c:pt idx="2767">
                  <c:v>70.860799999998576</c:v>
                </c:pt>
                <c:pt idx="2768">
                  <c:v>70.886399999998588</c:v>
                </c:pt>
                <c:pt idx="2769">
                  <c:v>70.911999999998585</c:v>
                </c:pt>
                <c:pt idx="2770">
                  <c:v>70.937599999998596</c:v>
                </c:pt>
                <c:pt idx="2771">
                  <c:v>70.963199999998594</c:v>
                </c:pt>
                <c:pt idx="2772">
                  <c:v>70.988799999998605</c:v>
                </c:pt>
                <c:pt idx="2773">
                  <c:v>71.014399999998616</c:v>
                </c:pt>
                <c:pt idx="2774">
                  <c:v>71.039999999998614</c:v>
                </c:pt>
                <c:pt idx="2775">
                  <c:v>71.065599999998625</c:v>
                </c:pt>
                <c:pt idx="2776">
                  <c:v>71.091199999998622</c:v>
                </c:pt>
                <c:pt idx="2777">
                  <c:v>71.116799999998634</c:v>
                </c:pt>
                <c:pt idx="2778">
                  <c:v>71.142399999998645</c:v>
                </c:pt>
                <c:pt idx="2779">
                  <c:v>71.167999999998642</c:v>
                </c:pt>
                <c:pt idx="2780">
                  <c:v>71.193599999998654</c:v>
                </c:pt>
                <c:pt idx="2781">
                  <c:v>71.219199999998665</c:v>
                </c:pt>
                <c:pt idx="2782">
                  <c:v>71.244799999998662</c:v>
                </c:pt>
                <c:pt idx="2783">
                  <c:v>71.270399999998673</c:v>
                </c:pt>
                <c:pt idx="2784">
                  <c:v>71.295999999998671</c:v>
                </c:pt>
                <c:pt idx="2785">
                  <c:v>71.321599999998682</c:v>
                </c:pt>
                <c:pt idx="2786">
                  <c:v>71.347199999998693</c:v>
                </c:pt>
                <c:pt idx="2787">
                  <c:v>71.372799999998691</c:v>
                </c:pt>
                <c:pt idx="2788">
                  <c:v>71.398399999998702</c:v>
                </c:pt>
                <c:pt idx="2789">
                  <c:v>71.423999999998699</c:v>
                </c:pt>
                <c:pt idx="2790">
                  <c:v>71.449599999998711</c:v>
                </c:pt>
                <c:pt idx="2791">
                  <c:v>71.475199999998722</c:v>
                </c:pt>
                <c:pt idx="2792">
                  <c:v>71.500799999998719</c:v>
                </c:pt>
                <c:pt idx="2793">
                  <c:v>71.526399999998731</c:v>
                </c:pt>
                <c:pt idx="2794">
                  <c:v>71.551999999998728</c:v>
                </c:pt>
                <c:pt idx="2795">
                  <c:v>71.577599999998739</c:v>
                </c:pt>
                <c:pt idx="2796">
                  <c:v>71.603199999998751</c:v>
                </c:pt>
                <c:pt idx="2797">
                  <c:v>71.628799999998748</c:v>
                </c:pt>
                <c:pt idx="2798">
                  <c:v>71.654399999998759</c:v>
                </c:pt>
                <c:pt idx="2799">
                  <c:v>71.679999999998756</c:v>
                </c:pt>
                <c:pt idx="2800">
                  <c:v>71.705599999998768</c:v>
                </c:pt>
                <c:pt idx="2801">
                  <c:v>71.731199999998779</c:v>
                </c:pt>
                <c:pt idx="2802">
                  <c:v>71.756799999998776</c:v>
                </c:pt>
                <c:pt idx="2803">
                  <c:v>71.782399999998788</c:v>
                </c:pt>
                <c:pt idx="2804">
                  <c:v>71.807999999998799</c:v>
                </c:pt>
                <c:pt idx="2805">
                  <c:v>71.833599999998796</c:v>
                </c:pt>
                <c:pt idx="2806">
                  <c:v>71.859199999998808</c:v>
                </c:pt>
                <c:pt idx="2807">
                  <c:v>71.884799999998805</c:v>
                </c:pt>
                <c:pt idx="2808">
                  <c:v>71.910399999998816</c:v>
                </c:pt>
                <c:pt idx="2809">
                  <c:v>71.935999999998828</c:v>
                </c:pt>
                <c:pt idx="2810">
                  <c:v>71.961599999998825</c:v>
                </c:pt>
                <c:pt idx="2811">
                  <c:v>71.987199999998836</c:v>
                </c:pt>
                <c:pt idx="2812">
                  <c:v>72.012799999998833</c:v>
                </c:pt>
                <c:pt idx="2813">
                  <c:v>72.038399999998845</c:v>
                </c:pt>
                <c:pt idx="2814">
                  <c:v>72.063999999998856</c:v>
                </c:pt>
                <c:pt idx="2815">
                  <c:v>72.089599999998853</c:v>
                </c:pt>
                <c:pt idx="2816">
                  <c:v>72.115199999998865</c:v>
                </c:pt>
                <c:pt idx="2817">
                  <c:v>72.140799999998862</c:v>
                </c:pt>
                <c:pt idx="2818">
                  <c:v>72.166399999998873</c:v>
                </c:pt>
                <c:pt idx="2819">
                  <c:v>72.191999999998885</c:v>
                </c:pt>
                <c:pt idx="2820">
                  <c:v>72.217599999998882</c:v>
                </c:pt>
                <c:pt idx="2821">
                  <c:v>72.243199999998893</c:v>
                </c:pt>
                <c:pt idx="2822">
                  <c:v>72.26879999999889</c:v>
                </c:pt>
                <c:pt idx="2823">
                  <c:v>72.294399999998902</c:v>
                </c:pt>
                <c:pt idx="2824">
                  <c:v>72.319999999998913</c:v>
                </c:pt>
                <c:pt idx="2825">
                  <c:v>72.34559999999891</c:v>
                </c:pt>
                <c:pt idx="2826">
                  <c:v>72.371199999998922</c:v>
                </c:pt>
                <c:pt idx="2827">
                  <c:v>72.396799999998933</c:v>
                </c:pt>
                <c:pt idx="2828">
                  <c:v>72.42239999999893</c:v>
                </c:pt>
                <c:pt idx="2829">
                  <c:v>72.447999999998942</c:v>
                </c:pt>
                <c:pt idx="2830">
                  <c:v>72.473599999998939</c:v>
                </c:pt>
                <c:pt idx="2831">
                  <c:v>72.49919999999895</c:v>
                </c:pt>
                <c:pt idx="2832">
                  <c:v>72.524799999998962</c:v>
                </c:pt>
                <c:pt idx="2833">
                  <c:v>72.550399999998959</c:v>
                </c:pt>
                <c:pt idx="2834">
                  <c:v>72.57599999999897</c:v>
                </c:pt>
                <c:pt idx="2835">
                  <c:v>72.601599999998967</c:v>
                </c:pt>
                <c:pt idx="2836">
                  <c:v>72.627199999998979</c:v>
                </c:pt>
                <c:pt idx="2837">
                  <c:v>72.65279999999899</c:v>
                </c:pt>
                <c:pt idx="2838">
                  <c:v>72.678399999998987</c:v>
                </c:pt>
                <c:pt idx="2839">
                  <c:v>72.703999999998999</c:v>
                </c:pt>
                <c:pt idx="2840">
                  <c:v>72.729599999998996</c:v>
                </c:pt>
                <c:pt idx="2841">
                  <c:v>72.755199999999007</c:v>
                </c:pt>
                <c:pt idx="2842">
                  <c:v>72.780799999999019</c:v>
                </c:pt>
                <c:pt idx="2843">
                  <c:v>72.806399999999016</c:v>
                </c:pt>
                <c:pt idx="2844">
                  <c:v>72.831999999999027</c:v>
                </c:pt>
                <c:pt idx="2845">
                  <c:v>72.857599999999024</c:v>
                </c:pt>
                <c:pt idx="2846">
                  <c:v>72.883199999999036</c:v>
                </c:pt>
                <c:pt idx="2847">
                  <c:v>72.908799999999047</c:v>
                </c:pt>
                <c:pt idx="2848">
                  <c:v>72.934399999999044</c:v>
                </c:pt>
                <c:pt idx="2849">
                  <c:v>72.959999999999056</c:v>
                </c:pt>
                <c:pt idx="2850">
                  <c:v>72.985599999999053</c:v>
                </c:pt>
                <c:pt idx="2851">
                  <c:v>73.011199999999064</c:v>
                </c:pt>
                <c:pt idx="2852">
                  <c:v>73.036799999999076</c:v>
                </c:pt>
                <c:pt idx="2853">
                  <c:v>73.062399999999073</c:v>
                </c:pt>
                <c:pt idx="2854">
                  <c:v>73.087999999999084</c:v>
                </c:pt>
                <c:pt idx="2855">
                  <c:v>73.113599999999096</c:v>
                </c:pt>
                <c:pt idx="2856">
                  <c:v>73.139199999999093</c:v>
                </c:pt>
                <c:pt idx="2857">
                  <c:v>73.164799999999104</c:v>
                </c:pt>
                <c:pt idx="2858">
                  <c:v>73.190399999999102</c:v>
                </c:pt>
                <c:pt idx="2859">
                  <c:v>73.215999999999113</c:v>
                </c:pt>
                <c:pt idx="2860">
                  <c:v>73.241599999999124</c:v>
                </c:pt>
                <c:pt idx="2861">
                  <c:v>73.267199999999121</c:v>
                </c:pt>
                <c:pt idx="2862">
                  <c:v>73.292799999999133</c:v>
                </c:pt>
                <c:pt idx="2863">
                  <c:v>73.31839999999913</c:v>
                </c:pt>
                <c:pt idx="2864">
                  <c:v>73.343999999999141</c:v>
                </c:pt>
                <c:pt idx="2865">
                  <c:v>73.369599999999153</c:v>
                </c:pt>
                <c:pt idx="2866">
                  <c:v>73.39519999999915</c:v>
                </c:pt>
                <c:pt idx="2867">
                  <c:v>73.420799999999161</c:v>
                </c:pt>
                <c:pt idx="2868">
                  <c:v>73.446399999999159</c:v>
                </c:pt>
                <c:pt idx="2869">
                  <c:v>73.47199999999917</c:v>
                </c:pt>
                <c:pt idx="2870">
                  <c:v>73.497599999999181</c:v>
                </c:pt>
                <c:pt idx="2871">
                  <c:v>73.523199999999179</c:v>
                </c:pt>
                <c:pt idx="2872">
                  <c:v>73.54879999999919</c:v>
                </c:pt>
                <c:pt idx="2873">
                  <c:v>73.574399999999187</c:v>
                </c:pt>
                <c:pt idx="2874">
                  <c:v>73.599999999999199</c:v>
                </c:pt>
                <c:pt idx="2875">
                  <c:v>73.62559999999921</c:v>
                </c:pt>
                <c:pt idx="2876">
                  <c:v>73.651199999999207</c:v>
                </c:pt>
                <c:pt idx="2877">
                  <c:v>73.676799999999218</c:v>
                </c:pt>
                <c:pt idx="2878">
                  <c:v>73.70239999999923</c:v>
                </c:pt>
                <c:pt idx="2879">
                  <c:v>73.727999999999227</c:v>
                </c:pt>
                <c:pt idx="2880">
                  <c:v>73.753599999999238</c:v>
                </c:pt>
                <c:pt idx="2881">
                  <c:v>73.779199999999236</c:v>
                </c:pt>
                <c:pt idx="2882">
                  <c:v>73.804799999999247</c:v>
                </c:pt>
                <c:pt idx="2883">
                  <c:v>73.830399999999258</c:v>
                </c:pt>
                <c:pt idx="2884">
                  <c:v>73.855999999999256</c:v>
                </c:pt>
                <c:pt idx="2885">
                  <c:v>73.881599999999267</c:v>
                </c:pt>
                <c:pt idx="2886">
                  <c:v>73.907199999999264</c:v>
                </c:pt>
                <c:pt idx="2887">
                  <c:v>73.932799999999276</c:v>
                </c:pt>
                <c:pt idx="2888">
                  <c:v>73.958399999999287</c:v>
                </c:pt>
                <c:pt idx="2889">
                  <c:v>73.983999999999284</c:v>
                </c:pt>
                <c:pt idx="2890">
                  <c:v>74.009599999999296</c:v>
                </c:pt>
                <c:pt idx="2891">
                  <c:v>74.035199999999293</c:v>
                </c:pt>
                <c:pt idx="2892">
                  <c:v>74.060799999999304</c:v>
                </c:pt>
                <c:pt idx="2893">
                  <c:v>74.086399999999315</c:v>
                </c:pt>
                <c:pt idx="2894">
                  <c:v>74.111999999999313</c:v>
                </c:pt>
                <c:pt idx="2895">
                  <c:v>74.137599999999324</c:v>
                </c:pt>
                <c:pt idx="2896">
                  <c:v>74.163199999999321</c:v>
                </c:pt>
                <c:pt idx="2897">
                  <c:v>74.188799999999333</c:v>
                </c:pt>
                <c:pt idx="2898">
                  <c:v>74.214399999999344</c:v>
                </c:pt>
                <c:pt idx="2899">
                  <c:v>74.239999999999341</c:v>
                </c:pt>
                <c:pt idx="2900">
                  <c:v>74.265599999999353</c:v>
                </c:pt>
                <c:pt idx="2901">
                  <c:v>74.29119999999935</c:v>
                </c:pt>
                <c:pt idx="2902">
                  <c:v>74.316799999999361</c:v>
                </c:pt>
                <c:pt idx="2903">
                  <c:v>74.342399999999373</c:v>
                </c:pt>
                <c:pt idx="2904">
                  <c:v>74.36799999999937</c:v>
                </c:pt>
                <c:pt idx="2905">
                  <c:v>74.393599999999381</c:v>
                </c:pt>
                <c:pt idx="2906">
                  <c:v>74.419199999999393</c:v>
                </c:pt>
                <c:pt idx="2907">
                  <c:v>74.44479999999939</c:v>
                </c:pt>
                <c:pt idx="2908">
                  <c:v>74.470399999999401</c:v>
                </c:pt>
                <c:pt idx="2909">
                  <c:v>74.495999999999398</c:v>
                </c:pt>
                <c:pt idx="2910">
                  <c:v>74.52159999999941</c:v>
                </c:pt>
                <c:pt idx="2911">
                  <c:v>74.547199999999421</c:v>
                </c:pt>
                <c:pt idx="2912">
                  <c:v>74.572799999999418</c:v>
                </c:pt>
                <c:pt idx="2913">
                  <c:v>74.59839999999943</c:v>
                </c:pt>
                <c:pt idx="2914">
                  <c:v>74.623999999999427</c:v>
                </c:pt>
                <c:pt idx="2915">
                  <c:v>74.649599999999438</c:v>
                </c:pt>
                <c:pt idx="2916">
                  <c:v>74.67519999999945</c:v>
                </c:pt>
                <c:pt idx="2917">
                  <c:v>74.700799999999447</c:v>
                </c:pt>
                <c:pt idx="2918">
                  <c:v>74.726399999999458</c:v>
                </c:pt>
                <c:pt idx="2919">
                  <c:v>74.751999999999455</c:v>
                </c:pt>
                <c:pt idx="2920">
                  <c:v>74.777599999999467</c:v>
                </c:pt>
                <c:pt idx="2921">
                  <c:v>74.803199999999478</c:v>
                </c:pt>
                <c:pt idx="2922">
                  <c:v>74.828799999999475</c:v>
                </c:pt>
                <c:pt idx="2923">
                  <c:v>74.854399999999487</c:v>
                </c:pt>
                <c:pt idx="2924">
                  <c:v>74.879999999999484</c:v>
                </c:pt>
                <c:pt idx="2925">
                  <c:v>74.905599999999495</c:v>
                </c:pt>
                <c:pt idx="2926">
                  <c:v>74.931199999999507</c:v>
                </c:pt>
                <c:pt idx="2927">
                  <c:v>74.956799999999504</c:v>
                </c:pt>
                <c:pt idx="2928">
                  <c:v>74.982399999999515</c:v>
                </c:pt>
                <c:pt idx="2929">
                  <c:v>75.007999999999527</c:v>
                </c:pt>
                <c:pt idx="2930">
                  <c:v>75.033599999999524</c:v>
                </c:pt>
                <c:pt idx="2931">
                  <c:v>75.059199999999535</c:v>
                </c:pt>
                <c:pt idx="2932">
                  <c:v>75.084799999999532</c:v>
                </c:pt>
                <c:pt idx="2933">
                  <c:v>75.110399999999544</c:v>
                </c:pt>
                <c:pt idx="2934">
                  <c:v>75.135999999999555</c:v>
                </c:pt>
                <c:pt idx="2935">
                  <c:v>75.161599999999552</c:v>
                </c:pt>
                <c:pt idx="2936">
                  <c:v>75.187199999999564</c:v>
                </c:pt>
                <c:pt idx="2937">
                  <c:v>75.212799999999561</c:v>
                </c:pt>
                <c:pt idx="2938">
                  <c:v>75.238399999999572</c:v>
                </c:pt>
                <c:pt idx="2939">
                  <c:v>75.263999999999584</c:v>
                </c:pt>
                <c:pt idx="2940">
                  <c:v>75.289599999999581</c:v>
                </c:pt>
                <c:pt idx="2941">
                  <c:v>75.315199999999592</c:v>
                </c:pt>
                <c:pt idx="2942">
                  <c:v>75.340799999999589</c:v>
                </c:pt>
                <c:pt idx="2943">
                  <c:v>75.366399999999601</c:v>
                </c:pt>
                <c:pt idx="2944">
                  <c:v>75.391999999999612</c:v>
                </c:pt>
                <c:pt idx="2945">
                  <c:v>75.417599999999609</c:v>
                </c:pt>
                <c:pt idx="2946">
                  <c:v>75.443199999999621</c:v>
                </c:pt>
                <c:pt idx="2947">
                  <c:v>75.468799999999618</c:v>
                </c:pt>
                <c:pt idx="2948">
                  <c:v>75.494399999999629</c:v>
                </c:pt>
                <c:pt idx="2949">
                  <c:v>75.519999999999641</c:v>
                </c:pt>
                <c:pt idx="2950">
                  <c:v>75.545599999999638</c:v>
                </c:pt>
                <c:pt idx="2951">
                  <c:v>75.571199999999649</c:v>
                </c:pt>
                <c:pt idx="2952">
                  <c:v>75.596799999999661</c:v>
                </c:pt>
                <c:pt idx="2953">
                  <c:v>75.622399999999658</c:v>
                </c:pt>
                <c:pt idx="2954">
                  <c:v>75.647999999999669</c:v>
                </c:pt>
                <c:pt idx="2955">
                  <c:v>75.673599999999666</c:v>
                </c:pt>
                <c:pt idx="2956">
                  <c:v>75.699199999999678</c:v>
                </c:pt>
                <c:pt idx="2957">
                  <c:v>75.724799999999689</c:v>
                </c:pt>
                <c:pt idx="2958">
                  <c:v>75.750399999999686</c:v>
                </c:pt>
                <c:pt idx="2959">
                  <c:v>75.775999999999698</c:v>
                </c:pt>
                <c:pt idx="2960">
                  <c:v>75.801599999999695</c:v>
                </c:pt>
                <c:pt idx="2961">
                  <c:v>75.827199999999706</c:v>
                </c:pt>
                <c:pt idx="2962">
                  <c:v>75.852799999999718</c:v>
                </c:pt>
                <c:pt idx="2963">
                  <c:v>75.878399999999715</c:v>
                </c:pt>
                <c:pt idx="2964">
                  <c:v>75.903999999999726</c:v>
                </c:pt>
                <c:pt idx="2965">
                  <c:v>75.929599999999724</c:v>
                </c:pt>
                <c:pt idx="2966">
                  <c:v>75.955199999999735</c:v>
                </c:pt>
                <c:pt idx="2967">
                  <c:v>75.980799999999746</c:v>
                </c:pt>
                <c:pt idx="2968">
                  <c:v>76.006399999999743</c:v>
                </c:pt>
                <c:pt idx="2969">
                  <c:v>76.031999999999755</c:v>
                </c:pt>
                <c:pt idx="2970">
                  <c:v>76.057599999999752</c:v>
                </c:pt>
                <c:pt idx="2971">
                  <c:v>76.083199999999763</c:v>
                </c:pt>
                <c:pt idx="2972">
                  <c:v>76.108799999999775</c:v>
                </c:pt>
                <c:pt idx="2973">
                  <c:v>76.134399999999772</c:v>
                </c:pt>
                <c:pt idx="2974">
                  <c:v>76.159999999999783</c:v>
                </c:pt>
                <c:pt idx="2975">
                  <c:v>76.185599999999781</c:v>
                </c:pt>
                <c:pt idx="2976">
                  <c:v>76.211199999999792</c:v>
                </c:pt>
                <c:pt idx="2977">
                  <c:v>76.236799999999803</c:v>
                </c:pt>
                <c:pt idx="2978">
                  <c:v>76.262399999999801</c:v>
                </c:pt>
                <c:pt idx="2979">
                  <c:v>76.287999999999812</c:v>
                </c:pt>
                <c:pt idx="2980">
                  <c:v>76.313599999999823</c:v>
                </c:pt>
                <c:pt idx="2981">
                  <c:v>76.339199999999821</c:v>
                </c:pt>
                <c:pt idx="2982">
                  <c:v>76.364799999999832</c:v>
                </c:pt>
                <c:pt idx="2983">
                  <c:v>76.390399999999829</c:v>
                </c:pt>
                <c:pt idx="2984">
                  <c:v>76.41599999999984</c:v>
                </c:pt>
                <c:pt idx="2985">
                  <c:v>76.441599999999852</c:v>
                </c:pt>
                <c:pt idx="2986">
                  <c:v>76.467199999999849</c:v>
                </c:pt>
                <c:pt idx="2987">
                  <c:v>76.49279999999986</c:v>
                </c:pt>
                <c:pt idx="2988">
                  <c:v>76.518399999999858</c:v>
                </c:pt>
                <c:pt idx="2989">
                  <c:v>76.543999999999869</c:v>
                </c:pt>
                <c:pt idx="2990">
                  <c:v>76.56959999999988</c:v>
                </c:pt>
                <c:pt idx="2991">
                  <c:v>76.595199999999878</c:v>
                </c:pt>
                <c:pt idx="2992">
                  <c:v>76.620799999999889</c:v>
                </c:pt>
                <c:pt idx="2993">
                  <c:v>76.646399999999886</c:v>
                </c:pt>
                <c:pt idx="2994">
                  <c:v>76.671999999999898</c:v>
                </c:pt>
                <c:pt idx="2995">
                  <c:v>76.697599999999909</c:v>
                </c:pt>
                <c:pt idx="2996">
                  <c:v>76.723199999999906</c:v>
                </c:pt>
                <c:pt idx="2997">
                  <c:v>76.748799999999918</c:v>
                </c:pt>
                <c:pt idx="2998">
                  <c:v>76.774399999999915</c:v>
                </c:pt>
                <c:pt idx="2999">
                  <c:v>76.799999999999926</c:v>
                </c:pt>
                <c:pt idx="3000">
                  <c:v>76.825599999999937</c:v>
                </c:pt>
                <c:pt idx="3001">
                  <c:v>76.851199999999935</c:v>
                </c:pt>
                <c:pt idx="3002">
                  <c:v>76.876799999999946</c:v>
                </c:pt>
                <c:pt idx="3003">
                  <c:v>76.902399999999957</c:v>
                </c:pt>
                <c:pt idx="3004">
                  <c:v>76.927999999999955</c:v>
                </c:pt>
                <c:pt idx="3005">
                  <c:v>76.953599999999966</c:v>
                </c:pt>
                <c:pt idx="3006">
                  <c:v>76.979199999999963</c:v>
                </c:pt>
                <c:pt idx="3007">
                  <c:v>77.004799999999975</c:v>
                </c:pt>
                <c:pt idx="3008">
                  <c:v>77.030399999999986</c:v>
                </c:pt>
                <c:pt idx="3009">
                  <c:v>77.055999999999983</c:v>
                </c:pt>
                <c:pt idx="3010">
                  <c:v>77.081599999999995</c:v>
                </c:pt>
                <c:pt idx="3011">
                  <c:v>77.107199999999992</c:v>
                </c:pt>
                <c:pt idx="3012">
                  <c:v>77.132800000000003</c:v>
                </c:pt>
                <c:pt idx="3013">
                  <c:v>77.158400000000015</c:v>
                </c:pt>
                <c:pt idx="3014">
                  <c:v>77.184000000000012</c:v>
                </c:pt>
                <c:pt idx="3015">
                  <c:v>77.209600000000023</c:v>
                </c:pt>
                <c:pt idx="3016">
                  <c:v>77.23520000000002</c:v>
                </c:pt>
                <c:pt idx="3017">
                  <c:v>77.260800000000032</c:v>
                </c:pt>
                <c:pt idx="3018">
                  <c:v>77.286400000000043</c:v>
                </c:pt>
                <c:pt idx="3019">
                  <c:v>77.31200000000004</c:v>
                </c:pt>
                <c:pt idx="3020">
                  <c:v>77.337600000000052</c:v>
                </c:pt>
                <c:pt idx="3021">
                  <c:v>77.363200000000049</c:v>
                </c:pt>
                <c:pt idx="3022">
                  <c:v>77.38880000000006</c:v>
                </c:pt>
                <c:pt idx="3023">
                  <c:v>77.414400000000072</c:v>
                </c:pt>
                <c:pt idx="3024">
                  <c:v>77.440000000000069</c:v>
                </c:pt>
                <c:pt idx="3025">
                  <c:v>77.46560000000008</c:v>
                </c:pt>
                <c:pt idx="3026">
                  <c:v>77.491200000000077</c:v>
                </c:pt>
                <c:pt idx="3027">
                  <c:v>77.516800000000089</c:v>
                </c:pt>
                <c:pt idx="3028">
                  <c:v>77.5424000000001</c:v>
                </c:pt>
                <c:pt idx="3029">
                  <c:v>77.568000000000097</c:v>
                </c:pt>
                <c:pt idx="3030">
                  <c:v>77.593600000000109</c:v>
                </c:pt>
                <c:pt idx="3031">
                  <c:v>77.61920000000012</c:v>
                </c:pt>
                <c:pt idx="3032">
                  <c:v>77.644800000000117</c:v>
                </c:pt>
                <c:pt idx="3033">
                  <c:v>77.670400000000129</c:v>
                </c:pt>
                <c:pt idx="3034">
                  <c:v>77.696000000000126</c:v>
                </c:pt>
                <c:pt idx="3035">
                  <c:v>77.721600000000137</c:v>
                </c:pt>
                <c:pt idx="3036">
                  <c:v>77.747200000000149</c:v>
                </c:pt>
                <c:pt idx="3037">
                  <c:v>77.772800000000146</c:v>
                </c:pt>
                <c:pt idx="3038">
                  <c:v>77.798400000000157</c:v>
                </c:pt>
                <c:pt idx="3039">
                  <c:v>77.824000000000154</c:v>
                </c:pt>
                <c:pt idx="3040">
                  <c:v>77.849600000000166</c:v>
                </c:pt>
                <c:pt idx="3041">
                  <c:v>77.875200000000177</c:v>
                </c:pt>
                <c:pt idx="3042">
                  <c:v>77.900800000000174</c:v>
                </c:pt>
                <c:pt idx="3043">
                  <c:v>77.926400000000186</c:v>
                </c:pt>
                <c:pt idx="3044">
                  <c:v>77.952000000000183</c:v>
                </c:pt>
                <c:pt idx="3045">
                  <c:v>77.977600000000194</c:v>
                </c:pt>
                <c:pt idx="3046">
                  <c:v>78.003200000000206</c:v>
                </c:pt>
                <c:pt idx="3047">
                  <c:v>78.028800000000203</c:v>
                </c:pt>
                <c:pt idx="3048">
                  <c:v>78.054400000000214</c:v>
                </c:pt>
                <c:pt idx="3049">
                  <c:v>78.080000000000211</c:v>
                </c:pt>
                <c:pt idx="3050">
                  <c:v>78.105600000000223</c:v>
                </c:pt>
                <c:pt idx="3051">
                  <c:v>78.131200000000234</c:v>
                </c:pt>
                <c:pt idx="3052">
                  <c:v>78.156800000000231</c:v>
                </c:pt>
                <c:pt idx="3053">
                  <c:v>78.182400000000243</c:v>
                </c:pt>
                <c:pt idx="3054">
                  <c:v>78.208000000000254</c:v>
                </c:pt>
                <c:pt idx="3055">
                  <c:v>78.233600000000251</c:v>
                </c:pt>
                <c:pt idx="3056">
                  <c:v>78.259200000000263</c:v>
                </c:pt>
                <c:pt idx="3057">
                  <c:v>78.28480000000026</c:v>
                </c:pt>
                <c:pt idx="3058">
                  <c:v>78.310400000000271</c:v>
                </c:pt>
                <c:pt idx="3059">
                  <c:v>78.336000000000283</c:v>
                </c:pt>
                <c:pt idx="3060">
                  <c:v>78.36160000000028</c:v>
                </c:pt>
                <c:pt idx="3061">
                  <c:v>78.387200000000291</c:v>
                </c:pt>
                <c:pt idx="3062">
                  <c:v>78.412800000000288</c:v>
                </c:pt>
                <c:pt idx="3063">
                  <c:v>78.4384000000003</c:v>
                </c:pt>
                <c:pt idx="3064">
                  <c:v>78.464000000000311</c:v>
                </c:pt>
                <c:pt idx="3065">
                  <c:v>78.489600000000308</c:v>
                </c:pt>
                <c:pt idx="3066">
                  <c:v>78.51520000000032</c:v>
                </c:pt>
                <c:pt idx="3067">
                  <c:v>78.540800000000317</c:v>
                </c:pt>
                <c:pt idx="3068">
                  <c:v>78.566400000000328</c:v>
                </c:pt>
                <c:pt idx="3069">
                  <c:v>78.59200000000034</c:v>
                </c:pt>
                <c:pt idx="3070">
                  <c:v>78.617600000000337</c:v>
                </c:pt>
                <c:pt idx="3071">
                  <c:v>78.643200000000348</c:v>
                </c:pt>
                <c:pt idx="3072">
                  <c:v>78.668800000000346</c:v>
                </c:pt>
                <c:pt idx="3073">
                  <c:v>78.694400000000357</c:v>
                </c:pt>
                <c:pt idx="3074">
                  <c:v>78.720000000000368</c:v>
                </c:pt>
                <c:pt idx="3075">
                  <c:v>78.745600000000366</c:v>
                </c:pt>
                <c:pt idx="3076">
                  <c:v>78.771200000000377</c:v>
                </c:pt>
                <c:pt idx="3077">
                  <c:v>78.796800000000388</c:v>
                </c:pt>
                <c:pt idx="3078">
                  <c:v>78.822400000000385</c:v>
                </c:pt>
                <c:pt idx="3079">
                  <c:v>78.848000000000397</c:v>
                </c:pt>
                <c:pt idx="3080">
                  <c:v>78.873600000000394</c:v>
                </c:pt>
                <c:pt idx="3081">
                  <c:v>78.899200000000405</c:v>
                </c:pt>
                <c:pt idx="3082">
                  <c:v>78.924800000000417</c:v>
                </c:pt>
                <c:pt idx="3083">
                  <c:v>78.950400000000414</c:v>
                </c:pt>
                <c:pt idx="3084">
                  <c:v>78.976000000000425</c:v>
                </c:pt>
                <c:pt idx="3085">
                  <c:v>79.001600000000423</c:v>
                </c:pt>
                <c:pt idx="3086">
                  <c:v>79.027200000000434</c:v>
                </c:pt>
                <c:pt idx="3087">
                  <c:v>79.052800000000445</c:v>
                </c:pt>
                <c:pt idx="3088">
                  <c:v>79.078400000000443</c:v>
                </c:pt>
                <c:pt idx="3089">
                  <c:v>79.104000000000454</c:v>
                </c:pt>
                <c:pt idx="3090">
                  <c:v>79.129600000000451</c:v>
                </c:pt>
                <c:pt idx="3091">
                  <c:v>79.155200000000463</c:v>
                </c:pt>
                <c:pt idx="3092">
                  <c:v>79.180800000000474</c:v>
                </c:pt>
                <c:pt idx="3093">
                  <c:v>79.206400000000471</c:v>
                </c:pt>
                <c:pt idx="3094">
                  <c:v>79.232000000000482</c:v>
                </c:pt>
                <c:pt idx="3095">
                  <c:v>79.25760000000048</c:v>
                </c:pt>
                <c:pt idx="3096">
                  <c:v>79.283200000000491</c:v>
                </c:pt>
                <c:pt idx="3097">
                  <c:v>79.308800000000502</c:v>
                </c:pt>
                <c:pt idx="3098">
                  <c:v>79.3344000000005</c:v>
                </c:pt>
                <c:pt idx="3099">
                  <c:v>79.360000000000511</c:v>
                </c:pt>
                <c:pt idx="3100">
                  <c:v>79.385600000000508</c:v>
                </c:pt>
                <c:pt idx="3101">
                  <c:v>79.41120000000052</c:v>
                </c:pt>
                <c:pt idx="3102">
                  <c:v>79.436800000000531</c:v>
                </c:pt>
                <c:pt idx="3103">
                  <c:v>79.462400000000528</c:v>
                </c:pt>
                <c:pt idx="3104">
                  <c:v>79.48800000000054</c:v>
                </c:pt>
                <c:pt idx="3105">
                  <c:v>79.513600000000551</c:v>
                </c:pt>
                <c:pt idx="3106">
                  <c:v>79.539200000000548</c:v>
                </c:pt>
                <c:pt idx="3107">
                  <c:v>79.56480000000056</c:v>
                </c:pt>
                <c:pt idx="3108">
                  <c:v>79.590400000000557</c:v>
                </c:pt>
                <c:pt idx="3109">
                  <c:v>79.616000000000568</c:v>
                </c:pt>
                <c:pt idx="3110">
                  <c:v>79.641600000000579</c:v>
                </c:pt>
                <c:pt idx="3111">
                  <c:v>79.667200000000577</c:v>
                </c:pt>
                <c:pt idx="3112">
                  <c:v>79.692800000000588</c:v>
                </c:pt>
                <c:pt idx="3113">
                  <c:v>79.718400000000585</c:v>
                </c:pt>
                <c:pt idx="3114">
                  <c:v>79.744000000000597</c:v>
                </c:pt>
                <c:pt idx="3115">
                  <c:v>79.769600000000608</c:v>
                </c:pt>
                <c:pt idx="3116">
                  <c:v>79.795200000000605</c:v>
                </c:pt>
                <c:pt idx="3117">
                  <c:v>79.820800000000617</c:v>
                </c:pt>
                <c:pt idx="3118">
                  <c:v>79.846400000000614</c:v>
                </c:pt>
                <c:pt idx="3119">
                  <c:v>79.872000000000625</c:v>
                </c:pt>
                <c:pt idx="3120">
                  <c:v>79.897600000000637</c:v>
                </c:pt>
                <c:pt idx="3121">
                  <c:v>79.923200000000634</c:v>
                </c:pt>
                <c:pt idx="3122">
                  <c:v>79.948800000000645</c:v>
                </c:pt>
                <c:pt idx="3123">
                  <c:v>79.974400000000642</c:v>
                </c:pt>
                <c:pt idx="3124">
                  <c:v>80.000000000000654</c:v>
                </c:pt>
                <c:pt idx="3125">
                  <c:v>80.025600000000665</c:v>
                </c:pt>
                <c:pt idx="3126">
                  <c:v>80.051200000000662</c:v>
                </c:pt>
                <c:pt idx="3127">
                  <c:v>80.076800000000674</c:v>
                </c:pt>
                <c:pt idx="3128">
                  <c:v>80.102400000000685</c:v>
                </c:pt>
                <c:pt idx="3129">
                  <c:v>80.128000000000682</c:v>
                </c:pt>
                <c:pt idx="3130">
                  <c:v>80.153600000000694</c:v>
                </c:pt>
                <c:pt idx="3131">
                  <c:v>80.179200000000691</c:v>
                </c:pt>
                <c:pt idx="3132">
                  <c:v>80.204800000000702</c:v>
                </c:pt>
                <c:pt idx="3133">
                  <c:v>80.230400000000714</c:v>
                </c:pt>
                <c:pt idx="3134">
                  <c:v>80.256000000000711</c:v>
                </c:pt>
                <c:pt idx="3135">
                  <c:v>80.281600000000722</c:v>
                </c:pt>
                <c:pt idx="3136">
                  <c:v>80.307200000000719</c:v>
                </c:pt>
                <c:pt idx="3137">
                  <c:v>80.332800000000731</c:v>
                </c:pt>
                <c:pt idx="3138">
                  <c:v>80.358400000000742</c:v>
                </c:pt>
                <c:pt idx="3139">
                  <c:v>80.384000000000739</c:v>
                </c:pt>
                <c:pt idx="3140">
                  <c:v>80.409600000000751</c:v>
                </c:pt>
                <c:pt idx="3141">
                  <c:v>80.435200000000748</c:v>
                </c:pt>
                <c:pt idx="3142">
                  <c:v>80.460800000000759</c:v>
                </c:pt>
                <c:pt idx="3143">
                  <c:v>80.486400000000771</c:v>
                </c:pt>
                <c:pt idx="3144">
                  <c:v>80.512000000000768</c:v>
                </c:pt>
                <c:pt idx="3145">
                  <c:v>80.537600000000779</c:v>
                </c:pt>
                <c:pt idx="3146">
                  <c:v>80.563200000000776</c:v>
                </c:pt>
                <c:pt idx="3147">
                  <c:v>80.588800000000788</c:v>
                </c:pt>
                <c:pt idx="3148">
                  <c:v>80.614400000000799</c:v>
                </c:pt>
                <c:pt idx="3149">
                  <c:v>80.640000000000796</c:v>
                </c:pt>
                <c:pt idx="3150">
                  <c:v>80.665600000000808</c:v>
                </c:pt>
                <c:pt idx="3151">
                  <c:v>80.691200000000805</c:v>
                </c:pt>
                <c:pt idx="3152">
                  <c:v>80.716800000000816</c:v>
                </c:pt>
                <c:pt idx="3153">
                  <c:v>80.742400000000828</c:v>
                </c:pt>
                <c:pt idx="3154">
                  <c:v>80.768000000000825</c:v>
                </c:pt>
                <c:pt idx="3155">
                  <c:v>80.793600000000836</c:v>
                </c:pt>
                <c:pt idx="3156">
                  <c:v>80.819200000000848</c:v>
                </c:pt>
                <c:pt idx="3157">
                  <c:v>80.844800000000845</c:v>
                </c:pt>
                <c:pt idx="3158">
                  <c:v>80.870400000000856</c:v>
                </c:pt>
                <c:pt idx="3159">
                  <c:v>80.896000000000853</c:v>
                </c:pt>
                <c:pt idx="3160">
                  <c:v>80.921600000000865</c:v>
                </c:pt>
                <c:pt idx="3161">
                  <c:v>80.947200000000876</c:v>
                </c:pt>
                <c:pt idx="3162">
                  <c:v>80.972800000000873</c:v>
                </c:pt>
                <c:pt idx="3163">
                  <c:v>80.998400000000885</c:v>
                </c:pt>
                <c:pt idx="3164">
                  <c:v>81.024000000000882</c:v>
                </c:pt>
                <c:pt idx="3165">
                  <c:v>81.049600000000893</c:v>
                </c:pt>
                <c:pt idx="3166">
                  <c:v>81.075200000000905</c:v>
                </c:pt>
                <c:pt idx="3167">
                  <c:v>81.100800000000902</c:v>
                </c:pt>
                <c:pt idx="3168">
                  <c:v>81.126400000000913</c:v>
                </c:pt>
                <c:pt idx="3169">
                  <c:v>81.152000000000911</c:v>
                </c:pt>
                <c:pt idx="3170">
                  <c:v>81.177600000000922</c:v>
                </c:pt>
                <c:pt idx="3171">
                  <c:v>81.203200000000933</c:v>
                </c:pt>
                <c:pt idx="3172">
                  <c:v>81.22880000000093</c:v>
                </c:pt>
                <c:pt idx="3173">
                  <c:v>81.254400000000942</c:v>
                </c:pt>
                <c:pt idx="3174">
                  <c:v>81.280000000000939</c:v>
                </c:pt>
                <c:pt idx="3175">
                  <c:v>81.30560000000095</c:v>
                </c:pt>
                <c:pt idx="3176">
                  <c:v>81.331200000000962</c:v>
                </c:pt>
                <c:pt idx="3177">
                  <c:v>81.356800000000959</c:v>
                </c:pt>
                <c:pt idx="3178">
                  <c:v>81.38240000000097</c:v>
                </c:pt>
                <c:pt idx="3179">
                  <c:v>81.408000000000982</c:v>
                </c:pt>
                <c:pt idx="3180">
                  <c:v>81.433600000000979</c:v>
                </c:pt>
                <c:pt idx="3181">
                  <c:v>81.45920000000099</c:v>
                </c:pt>
                <c:pt idx="3182">
                  <c:v>81.484800000000988</c:v>
                </c:pt>
                <c:pt idx="3183">
                  <c:v>81.510400000000999</c:v>
                </c:pt>
                <c:pt idx="3184">
                  <c:v>81.53600000000101</c:v>
                </c:pt>
                <c:pt idx="3185">
                  <c:v>81.561600000001008</c:v>
                </c:pt>
                <c:pt idx="3186">
                  <c:v>81.587200000001019</c:v>
                </c:pt>
                <c:pt idx="3187">
                  <c:v>81.612800000001016</c:v>
                </c:pt>
                <c:pt idx="3188">
                  <c:v>81.638400000001027</c:v>
                </c:pt>
                <c:pt idx="3189">
                  <c:v>81.664000000001039</c:v>
                </c:pt>
                <c:pt idx="3190">
                  <c:v>81.689600000001036</c:v>
                </c:pt>
                <c:pt idx="3191">
                  <c:v>81.715200000001047</c:v>
                </c:pt>
                <c:pt idx="3192">
                  <c:v>81.740800000001045</c:v>
                </c:pt>
                <c:pt idx="3193">
                  <c:v>81.766400000001056</c:v>
                </c:pt>
                <c:pt idx="3194">
                  <c:v>81.792000000001067</c:v>
                </c:pt>
                <c:pt idx="3195">
                  <c:v>81.817600000001065</c:v>
                </c:pt>
                <c:pt idx="3196">
                  <c:v>81.843200000001076</c:v>
                </c:pt>
                <c:pt idx="3197">
                  <c:v>81.868800000001073</c:v>
                </c:pt>
                <c:pt idx="3198">
                  <c:v>81.894400000001085</c:v>
                </c:pt>
                <c:pt idx="3199">
                  <c:v>81.920000000001096</c:v>
                </c:pt>
                <c:pt idx="3200">
                  <c:v>81.945600000001093</c:v>
                </c:pt>
                <c:pt idx="3201">
                  <c:v>81.971200000001105</c:v>
                </c:pt>
                <c:pt idx="3202">
                  <c:v>81.996800000001116</c:v>
                </c:pt>
                <c:pt idx="3203">
                  <c:v>82.022400000001113</c:v>
                </c:pt>
                <c:pt idx="3204">
                  <c:v>82.048000000001124</c:v>
                </c:pt>
                <c:pt idx="3205">
                  <c:v>82.073600000001122</c:v>
                </c:pt>
                <c:pt idx="3206">
                  <c:v>82.099200000001133</c:v>
                </c:pt>
                <c:pt idx="3207">
                  <c:v>82.124800000001144</c:v>
                </c:pt>
                <c:pt idx="3208">
                  <c:v>82.150400000001142</c:v>
                </c:pt>
                <c:pt idx="3209">
                  <c:v>82.176000000001153</c:v>
                </c:pt>
                <c:pt idx="3210">
                  <c:v>82.20160000000115</c:v>
                </c:pt>
                <c:pt idx="3211">
                  <c:v>82.227200000001162</c:v>
                </c:pt>
                <c:pt idx="3212">
                  <c:v>82.252800000001173</c:v>
                </c:pt>
                <c:pt idx="3213">
                  <c:v>82.27840000000117</c:v>
                </c:pt>
                <c:pt idx="3214">
                  <c:v>82.304000000001182</c:v>
                </c:pt>
                <c:pt idx="3215">
                  <c:v>82.329600000001179</c:v>
                </c:pt>
                <c:pt idx="3216">
                  <c:v>82.35520000000119</c:v>
                </c:pt>
                <c:pt idx="3217">
                  <c:v>82.380800000001202</c:v>
                </c:pt>
                <c:pt idx="3218">
                  <c:v>82.406400000001199</c:v>
                </c:pt>
                <c:pt idx="3219">
                  <c:v>82.43200000000121</c:v>
                </c:pt>
                <c:pt idx="3220">
                  <c:v>82.457600000001207</c:v>
                </c:pt>
                <c:pt idx="3221">
                  <c:v>82.483200000001219</c:v>
                </c:pt>
                <c:pt idx="3222">
                  <c:v>82.50880000000123</c:v>
                </c:pt>
                <c:pt idx="3223">
                  <c:v>82.534400000001227</c:v>
                </c:pt>
                <c:pt idx="3224">
                  <c:v>82.560000000001239</c:v>
                </c:pt>
                <c:pt idx="3225">
                  <c:v>82.585600000001236</c:v>
                </c:pt>
                <c:pt idx="3226">
                  <c:v>82.611200000001247</c:v>
                </c:pt>
                <c:pt idx="3227">
                  <c:v>82.636800000001259</c:v>
                </c:pt>
                <c:pt idx="3228">
                  <c:v>82.662400000001256</c:v>
                </c:pt>
                <c:pt idx="3229">
                  <c:v>82.688000000001267</c:v>
                </c:pt>
                <c:pt idx="3230">
                  <c:v>82.713600000001279</c:v>
                </c:pt>
                <c:pt idx="3231">
                  <c:v>82.739200000001276</c:v>
                </c:pt>
                <c:pt idx="3232">
                  <c:v>82.764800000001287</c:v>
                </c:pt>
                <c:pt idx="3233">
                  <c:v>82.790400000001284</c:v>
                </c:pt>
                <c:pt idx="3234">
                  <c:v>82.816000000001296</c:v>
                </c:pt>
                <c:pt idx="3235">
                  <c:v>82.841600000001307</c:v>
                </c:pt>
                <c:pt idx="3236">
                  <c:v>82.867200000001304</c:v>
                </c:pt>
                <c:pt idx="3237">
                  <c:v>82.892800000001316</c:v>
                </c:pt>
                <c:pt idx="3238">
                  <c:v>82.918400000001313</c:v>
                </c:pt>
                <c:pt idx="3239">
                  <c:v>82.944000000001324</c:v>
                </c:pt>
                <c:pt idx="3240">
                  <c:v>82.969600000001336</c:v>
                </c:pt>
                <c:pt idx="3241">
                  <c:v>82.995200000001333</c:v>
                </c:pt>
                <c:pt idx="3242">
                  <c:v>83.020800000001344</c:v>
                </c:pt>
                <c:pt idx="3243">
                  <c:v>83.046400000001341</c:v>
                </c:pt>
                <c:pt idx="3244">
                  <c:v>83.072000000001353</c:v>
                </c:pt>
                <c:pt idx="3245">
                  <c:v>83.097600000001364</c:v>
                </c:pt>
                <c:pt idx="3246">
                  <c:v>83.123200000001361</c:v>
                </c:pt>
                <c:pt idx="3247">
                  <c:v>83.148800000001373</c:v>
                </c:pt>
                <c:pt idx="3248">
                  <c:v>83.17440000000137</c:v>
                </c:pt>
                <c:pt idx="3249">
                  <c:v>83.200000000001381</c:v>
                </c:pt>
                <c:pt idx="3250">
                  <c:v>83.225600000001393</c:v>
                </c:pt>
                <c:pt idx="3251">
                  <c:v>83.25120000000139</c:v>
                </c:pt>
                <c:pt idx="3252">
                  <c:v>83.276800000001401</c:v>
                </c:pt>
                <c:pt idx="3253">
                  <c:v>83.302400000001413</c:v>
                </c:pt>
                <c:pt idx="3254">
                  <c:v>83.32800000000141</c:v>
                </c:pt>
                <c:pt idx="3255">
                  <c:v>83.353600000001421</c:v>
                </c:pt>
                <c:pt idx="3256">
                  <c:v>83.379200000001418</c:v>
                </c:pt>
                <c:pt idx="3257">
                  <c:v>83.40480000000143</c:v>
                </c:pt>
                <c:pt idx="3258">
                  <c:v>83.430400000001441</c:v>
                </c:pt>
                <c:pt idx="3259">
                  <c:v>83.456000000001438</c:v>
                </c:pt>
                <c:pt idx="3260">
                  <c:v>83.48160000000145</c:v>
                </c:pt>
                <c:pt idx="3261">
                  <c:v>83.507200000001447</c:v>
                </c:pt>
                <c:pt idx="3262">
                  <c:v>83.532800000001458</c:v>
                </c:pt>
                <c:pt idx="3263">
                  <c:v>83.55840000000147</c:v>
                </c:pt>
                <c:pt idx="3264">
                  <c:v>83.584000000001467</c:v>
                </c:pt>
                <c:pt idx="3265">
                  <c:v>83.609600000001478</c:v>
                </c:pt>
                <c:pt idx="3266">
                  <c:v>83.635200000001475</c:v>
                </c:pt>
                <c:pt idx="3267">
                  <c:v>83.660800000001487</c:v>
                </c:pt>
                <c:pt idx="3268">
                  <c:v>83.686400000001498</c:v>
                </c:pt>
                <c:pt idx="3269">
                  <c:v>83.712000000001495</c:v>
                </c:pt>
                <c:pt idx="3270">
                  <c:v>83.737600000001507</c:v>
                </c:pt>
                <c:pt idx="3271">
                  <c:v>83.763200000001504</c:v>
                </c:pt>
                <c:pt idx="3272">
                  <c:v>83.788800000001515</c:v>
                </c:pt>
                <c:pt idx="3273">
                  <c:v>83.814400000001527</c:v>
                </c:pt>
                <c:pt idx="3274">
                  <c:v>83.840000000001524</c:v>
                </c:pt>
                <c:pt idx="3275">
                  <c:v>83.865600000001535</c:v>
                </c:pt>
                <c:pt idx="3276">
                  <c:v>83.891200000001533</c:v>
                </c:pt>
                <c:pt idx="3277">
                  <c:v>83.916800000001544</c:v>
                </c:pt>
                <c:pt idx="3278">
                  <c:v>83.942400000001555</c:v>
                </c:pt>
                <c:pt idx="3279">
                  <c:v>83.968000000001553</c:v>
                </c:pt>
                <c:pt idx="3280">
                  <c:v>83.993600000001564</c:v>
                </c:pt>
                <c:pt idx="3281">
                  <c:v>84.019200000001575</c:v>
                </c:pt>
                <c:pt idx="3282">
                  <c:v>84.044800000001572</c:v>
                </c:pt>
                <c:pt idx="3283">
                  <c:v>84.070400000001584</c:v>
                </c:pt>
                <c:pt idx="3284">
                  <c:v>84.096000000001581</c:v>
                </c:pt>
                <c:pt idx="3285">
                  <c:v>84.121600000001592</c:v>
                </c:pt>
                <c:pt idx="3286">
                  <c:v>84.147200000001604</c:v>
                </c:pt>
                <c:pt idx="3287">
                  <c:v>84.172800000001601</c:v>
                </c:pt>
                <c:pt idx="3288">
                  <c:v>84.198400000001612</c:v>
                </c:pt>
                <c:pt idx="3289">
                  <c:v>84.22400000000161</c:v>
                </c:pt>
                <c:pt idx="3290">
                  <c:v>84.249600000001621</c:v>
                </c:pt>
                <c:pt idx="3291">
                  <c:v>84.275200000001632</c:v>
                </c:pt>
                <c:pt idx="3292">
                  <c:v>84.30080000000163</c:v>
                </c:pt>
                <c:pt idx="3293">
                  <c:v>84.326400000001641</c:v>
                </c:pt>
                <c:pt idx="3294">
                  <c:v>84.352000000001638</c:v>
                </c:pt>
                <c:pt idx="3295">
                  <c:v>84.37760000000165</c:v>
                </c:pt>
                <c:pt idx="3296">
                  <c:v>84.403200000001661</c:v>
                </c:pt>
                <c:pt idx="3297">
                  <c:v>84.428800000001658</c:v>
                </c:pt>
                <c:pt idx="3298">
                  <c:v>84.454400000001669</c:v>
                </c:pt>
                <c:pt idx="3299">
                  <c:v>84.480000000001667</c:v>
                </c:pt>
                <c:pt idx="3300">
                  <c:v>84.505600000001678</c:v>
                </c:pt>
                <c:pt idx="3301">
                  <c:v>84.531200000001689</c:v>
                </c:pt>
                <c:pt idx="3302">
                  <c:v>84.556800000001687</c:v>
                </c:pt>
                <c:pt idx="3303">
                  <c:v>84.582400000001698</c:v>
                </c:pt>
                <c:pt idx="3304">
                  <c:v>84.608000000001709</c:v>
                </c:pt>
                <c:pt idx="3305">
                  <c:v>84.633600000001707</c:v>
                </c:pt>
                <c:pt idx="3306">
                  <c:v>84.659200000001718</c:v>
                </c:pt>
                <c:pt idx="3307">
                  <c:v>84.684800000001715</c:v>
                </c:pt>
                <c:pt idx="3308">
                  <c:v>84.710400000001727</c:v>
                </c:pt>
                <c:pt idx="3309">
                  <c:v>84.736000000001738</c:v>
                </c:pt>
                <c:pt idx="3310">
                  <c:v>84.761600000001735</c:v>
                </c:pt>
                <c:pt idx="3311">
                  <c:v>84.787200000001747</c:v>
                </c:pt>
                <c:pt idx="3312">
                  <c:v>84.812800000001744</c:v>
                </c:pt>
                <c:pt idx="3313">
                  <c:v>84.838400000001755</c:v>
                </c:pt>
                <c:pt idx="3314">
                  <c:v>84.864000000001766</c:v>
                </c:pt>
                <c:pt idx="3315">
                  <c:v>84.889600000001764</c:v>
                </c:pt>
                <c:pt idx="3316">
                  <c:v>84.915200000001775</c:v>
                </c:pt>
                <c:pt idx="3317">
                  <c:v>84.940800000001772</c:v>
                </c:pt>
                <c:pt idx="3318">
                  <c:v>84.966400000001784</c:v>
                </c:pt>
                <c:pt idx="3319">
                  <c:v>84.992000000001795</c:v>
                </c:pt>
                <c:pt idx="3320">
                  <c:v>85.017600000001792</c:v>
                </c:pt>
                <c:pt idx="3321">
                  <c:v>85.043200000001804</c:v>
                </c:pt>
                <c:pt idx="3322">
                  <c:v>85.068800000001801</c:v>
                </c:pt>
                <c:pt idx="3323">
                  <c:v>85.094400000001812</c:v>
                </c:pt>
                <c:pt idx="3324">
                  <c:v>85.120000000001824</c:v>
                </c:pt>
                <c:pt idx="3325">
                  <c:v>85.145600000001821</c:v>
                </c:pt>
                <c:pt idx="3326">
                  <c:v>85.171200000001832</c:v>
                </c:pt>
                <c:pt idx="3327">
                  <c:v>85.196800000001844</c:v>
                </c:pt>
                <c:pt idx="3328">
                  <c:v>85.222400000001841</c:v>
                </c:pt>
                <c:pt idx="3329">
                  <c:v>85.248000000001852</c:v>
                </c:pt>
                <c:pt idx="3330">
                  <c:v>85.273600000001849</c:v>
                </c:pt>
                <c:pt idx="3331">
                  <c:v>85.299200000001861</c:v>
                </c:pt>
                <c:pt idx="3332">
                  <c:v>85.324800000001872</c:v>
                </c:pt>
                <c:pt idx="3333">
                  <c:v>85.350400000001869</c:v>
                </c:pt>
                <c:pt idx="3334">
                  <c:v>85.376000000001881</c:v>
                </c:pt>
                <c:pt idx="3335">
                  <c:v>85.401600000001878</c:v>
                </c:pt>
                <c:pt idx="3336">
                  <c:v>85.427200000001889</c:v>
                </c:pt>
                <c:pt idx="3337">
                  <c:v>85.452800000001901</c:v>
                </c:pt>
                <c:pt idx="3338">
                  <c:v>85.478400000001898</c:v>
                </c:pt>
                <c:pt idx="3339">
                  <c:v>85.504000000001909</c:v>
                </c:pt>
                <c:pt idx="3340">
                  <c:v>85.529600000001906</c:v>
                </c:pt>
                <c:pt idx="3341">
                  <c:v>85.555200000001918</c:v>
                </c:pt>
                <c:pt idx="3342">
                  <c:v>85.580800000001929</c:v>
                </c:pt>
                <c:pt idx="3343">
                  <c:v>85.606400000001926</c:v>
                </c:pt>
                <c:pt idx="3344">
                  <c:v>85.632000000001938</c:v>
                </c:pt>
                <c:pt idx="3345">
                  <c:v>85.657600000001935</c:v>
                </c:pt>
                <c:pt idx="3346">
                  <c:v>85.683200000001946</c:v>
                </c:pt>
                <c:pt idx="3347">
                  <c:v>85.708800000001958</c:v>
                </c:pt>
                <c:pt idx="3348">
                  <c:v>85.734400000001955</c:v>
                </c:pt>
                <c:pt idx="3349">
                  <c:v>85.760000000001966</c:v>
                </c:pt>
                <c:pt idx="3350">
                  <c:v>85.785600000001963</c:v>
                </c:pt>
                <c:pt idx="3351">
                  <c:v>85.811200000001975</c:v>
                </c:pt>
                <c:pt idx="3352">
                  <c:v>85.836800000001986</c:v>
                </c:pt>
                <c:pt idx="3353">
                  <c:v>85.862400000001983</c:v>
                </c:pt>
                <c:pt idx="3354">
                  <c:v>85.888000000001995</c:v>
                </c:pt>
                <c:pt idx="3355">
                  <c:v>85.913600000002006</c:v>
                </c:pt>
                <c:pt idx="3356">
                  <c:v>85.939200000002003</c:v>
                </c:pt>
                <c:pt idx="3357">
                  <c:v>85.964800000002015</c:v>
                </c:pt>
                <c:pt idx="3358">
                  <c:v>85.990400000002012</c:v>
                </c:pt>
                <c:pt idx="3359">
                  <c:v>86.016000000002023</c:v>
                </c:pt>
                <c:pt idx="3360">
                  <c:v>86.041600000002035</c:v>
                </c:pt>
                <c:pt idx="3361">
                  <c:v>86.067200000002032</c:v>
                </c:pt>
                <c:pt idx="3362">
                  <c:v>86.092800000002043</c:v>
                </c:pt>
                <c:pt idx="3363">
                  <c:v>86.11840000000204</c:v>
                </c:pt>
                <c:pt idx="3364">
                  <c:v>86.144000000002052</c:v>
                </c:pt>
                <c:pt idx="3365">
                  <c:v>86.169600000002063</c:v>
                </c:pt>
                <c:pt idx="3366">
                  <c:v>86.19520000000206</c:v>
                </c:pt>
                <c:pt idx="3367">
                  <c:v>86.220800000002072</c:v>
                </c:pt>
                <c:pt idx="3368">
                  <c:v>86.246400000002069</c:v>
                </c:pt>
                <c:pt idx="3369">
                  <c:v>86.27200000000208</c:v>
                </c:pt>
                <c:pt idx="3370">
                  <c:v>86.297600000002092</c:v>
                </c:pt>
                <c:pt idx="3371">
                  <c:v>86.323200000002089</c:v>
                </c:pt>
                <c:pt idx="3372">
                  <c:v>86.3488000000021</c:v>
                </c:pt>
                <c:pt idx="3373">
                  <c:v>86.374400000002097</c:v>
                </c:pt>
                <c:pt idx="3374">
                  <c:v>86.400000000002109</c:v>
                </c:pt>
                <c:pt idx="3375">
                  <c:v>86.42560000000212</c:v>
                </c:pt>
                <c:pt idx="3376">
                  <c:v>86.451200000002117</c:v>
                </c:pt>
                <c:pt idx="3377">
                  <c:v>86.476800000002129</c:v>
                </c:pt>
                <c:pt idx="3378">
                  <c:v>86.50240000000214</c:v>
                </c:pt>
                <c:pt idx="3379">
                  <c:v>86.528000000002137</c:v>
                </c:pt>
                <c:pt idx="3380">
                  <c:v>86.553600000002149</c:v>
                </c:pt>
                <c:pt idx="3381">
                  <c:v>86.579200000002146</c:v>
                </c:pt>
                <c:pt idx="3382">
                  <c:v>86.604800000002157</c:v>
                </c:pt>
                <c:pt idx="3383">
                  <c:v>86.630400000002169</c:v>
                </c:pt>
                <c:pt idx="3384">
                  <c:v>86.656000000002166</c:v>
                </c:pt>
                <c:pt idx="3385">
                  <c:v>86.681600000002177</c:v>
                </c:pt>
                <c:pt idx="3386">
                  <c:v>86.707200000002175</c:v>
                </c:pt>
                <c:pt idx="3387">
                  <c:v>86.732800000002186</c:v>
                </c:pt>
                <c:pt idx="3388">
                  <c:v>86.758400000002197</c:v>
                </c:pt>
                <c:pt idx="3389">
                  <c:v>86.784000000002194</c:v>
                </c:pt>
                <c:pt idx="3390">
                  <c:v>86.809600000002206</c:v>
                </c:pt>
                <c:pt idx="3391">
                  <c:v>86.835200000002203</c:v>
                </c:pt>
                <c:pt idx="3392">
                  <c:v>86.860800000002214</c:v>
                </c:pt>
                <c:pt idx="3393">
                  <c:v>86.886400000002226</c:v>
                </c:pt>
                <c:pt idx="3394">
                  <c:v>86.912000000002223</c:v>
                </c:pt>
                <c:pt idx="3395">
                  <c:v>86.937600000002234</c:v>
                </c:pt>
                <c:pt idx="3396">
                  <c:v>86.963200000002232</c:v>
                </c:pt>
                <c:pt idx="3397">
                  <c:v>86.988800000002243</c:v>
                </c:pt>
                <c:pt idx="3398">
                  <c:v>87.014400000002254</c:v>
                </c:pt>
                <c:pt idx="3399">
                  <c:v>87.040000000002252</c:v>
                </c:pt>
                <c:pt idx="3400">
                  <c:v>87.065600000002263</c:v>
                </c:pt>
                <c:pt idx="3401">
                  <c:v>87.09120000000226</c:v>
                </c:pt>
                <c:pt idx="3402">
                  <c:v>87.116800000002272</c:v>
                </c:pt>
                <c:pt idx="3403">
                  <c:v>87.142400000002283</c:v>
                </c:pt>
                <c:pt idx="3404">
                  <c:v>87.16800000000228</c:v>
                </c:pt>
                <c:pt idx="3405">
                  <c:v>87.193600000002291</c:v>
                </c:pt>
                <c:pt idx="3406">
                  <c:v>87.219200000002303</c:v>
                </c:pt>
                <c:pt idx="3407">
                  <c:v>87.2448000000023</c:v>
                </c:pt>
                <c:pt idx="3408">
                  <c:v>87.270400000002311</c:v>
                </c:pt>
                <c:pt idx="3409">
                  <c:v>87.296000000002309</c:v>
                </c:pt>
                <c:pt idx="3410">
                  <c:v>87.32160000000232</c:v>
                </c:pt>
                <c:pt idx="3411">
                  <c:v>87.347200000002331</c:v>
                </c:pt>
                <c:pt idx="3412">
                  <c:v>87.372800000002329</c:v>
                </c:pt>
                <c:pt idx="3413">
                  <c:v>87.39840000000234</c:v>
                </c:pt>
                <c:pt idx="3414">
                  <c:v>87.424000000002337</c:v>
                </c:pt>
                <c:pt idx="3415">
                  <c:v>87.449600000002349</c:v>
                </c:pt>
                <c:pt idx="3416">
                  <c:v>87.47520000000236</c:v>
                </c:pt>
                <c:pt idx="3417">
                  <c:v>87.500800000002357</c:v>
                </c:pt>
                <c:pt idx="3418">
                  <c:v>87.526400000002369</c:v>
                </c:pt>
                <c:pt idx="3419">
                  <c:v>87.552000000002366</c:v>
                </c:pt>
                <c:pt idx="3420">
                  <c:v>87.577600000002377</c:v>
                </c:pt>
                <c:pt idx="3421">
                  <c:v>87.603200000002388</c:v>
                </c:pt>
                <c:pt idx="3422">
                  <c:v>87.628800000002386</c:v>
                </c:pt>
                <c:pt idx="3423">
                  <c:v>87.654400000002397</c:v>
                </c:pt>
                <c:pt idx="3424">
                  <c:v>87.680000000002394</c:v>
                </c:pt>
                <c:pt idx="3425">
                  <c:v>87.705600000002406</c:v>
                </c:pt>
                <c:pt idx="3426">
                  <c:v>87.731200000002417</c:v>
                </c:pt>
                <c:pt idx="3427">
                  <c:v>87.756800000002414</c:v>
                </c:pt>
                <c:pt idx="3428">
                  <c:v>87.782400000002426</c:v>
                </c:pt>
                <c:pt idx="3429">
                  <c:v>87.808000000002437</c:v>
                </c:pt>
                <c:pt idx="3430">
                  <c:v>87.833600000002434</c:v>
                </c:pt>
                <c:pt idx="3431">
                  <c:v>87.859200000002446</c:v>
                </c:pt>
                <c:pt idx="3432">
                  <c:v>87.884800000002443</c:v>
                </c:pt>
                <c:pt idx="3433">
                  <c:v>87.910400000002454</c:v>
                </c:pt>
                <c:pt idx="3434">
                  <c:v>87.936000000002466</c:v>
                </c:pt>
                <c:pt idx="3435">
                  <c:v>87.961600000002463</c:v>
                </c:pt>
                <c:pt idx="3436">
                  <c:v>87.987200000002474</c:v>
                </c:pt>
                <c:pt idx="3437">
                  <c:v>88.012800000002471</c:v>
                </c:pt>
                <c:pt idx="3438">
                  <c:v>88.038400000002483</c:v>
                </c:pt>
                <c:pt idx="3439">
                  <c:v>88.064000000002494</c:v>
                </c:pt>
                <c:pt idx="3440">
                  <c:v>88.089600000002491</c:v>
                </c:pt>
                <c:pt idx="3441">
                  <c:v>88.115200000002503</c:v>
                </c:pt>
                <c:pt idx="3442">
                  <c:v>88.1408000000025</c:v>
                </c:pt>
                <c:pt idx="3443">
                  <c:v>88.166400000002511</c:v>
                </c:pt>
                <c:pt idx="3444">
                  <c:v>88.192000000002523</c:v>
                </c:pt>
                <c:pt idx="3445">
                  <c:v>88.21760000000252</c:v>
                </c:pt>
                <c:pt idx="3446">
                  <c:v>88.243200000002531</c:v>
                </c:pt>
                <c:pt idx="3447">
                  <c:v>88.268800000002528</c:v>
                </c:pt>
                <c:pt idx="3448">
                  <c:v>88.29440000000254</c:v>
                </c:pt>
                <c:pt idx="3449">
                  <c:v>88.320000000002551</c:v>
                </c:pt>
                <c:pt idx="3450">
                  <c:v>88.345600000002548</c:v>
                </c:pt>
                <c:pt idx="3451">
                  <c:v>88.37120000000256</c:v>
                </c:pt>
                <c:pt idx="3452">
                  <c:v>88.396800000002571</c:v>
                </c:pt>
                <c:pt idx="3453">
                  <c:v>88.422400000002568</c:v>
                </c:pt>
                <c:pt idx="3454">
                  <c:v>88.44800000000258</c:v>
                </c:pt>
                <c:pt idx="3455">
                  <c:v>88.473600000002577</c:v>
                </c:pt>
                <c:pt idx="3456">
                  <c:v>88.499200000002588</c:v>
                </c:pt>
                <c:pt idx="3457">
                  <c:v>88.5248000000026</c:v>
                </c:pt>
                <c:pt idx="3458">
                  <c:v>88.550400000002597</c:v>
                </c:pt>
                <c:pt idx="3459">
                  <c:v>88.576000000002608</c:v>
                </c:pt>
                <c:pt idx="3460">
                  <c:v>88.601600000002605</c:v>
                </c:pt>
                <c:pt idx="3461">
                  <c:v>88.627200000002617</c:v>
                </c:pt>
                <c:pt idx="3462">
                  <c:v>88.652800000002628</c:v>
                </c:pt>
                <c:pt idx="3463">
                  <c:v>88.678400000002625</c:v>
                </c:pt>
                <c:pt idx="3464">
                  <c:v>88.704000000002637</c:v>
                </c:pt>
                <c:pt idx="3465">
                  <c:v>88.729600000002634</c:v>
                </c:pt>
                <c:pt idx="3466">
                  <c:v>88.755200000002645</c:v>
                </c:pt>
                <c:pt idx="3467">
                  <c:v>88.780800000002657</c:v>
                </c:pt>
                <c:pt idx="3468">
                  <c:v>88.806400000002654</c:v>
                </c:pt>
                <c:pt idx="3469">
                  <c:v>88.832000000002665</c:v>
                </c:pt>
                <c:pt idx="3470">
                  <c:v>88.857600000002662</c:v>
                </c:pt>
                <c:pt idx="3471">
                  <c:v>88.883200000002674</c:v>
                </c:pt>
                <c:pt idx="3472">
                  <c:v>88.908800000002685</c:v>
                </c:pt>
                <c:pt idx="3473">
                  <c:v>88.934400000002682</c:v>
                </c:pt>
                <c:pt idx="3474">
                  <c:v>88.960000000002694</c:v>
                </c:pt>
                <c:pt idx="3475">
                  <c:v>88.985600000002691</c:v>
                </c:pt>
                <c:pt idx="3476">
                  <c:v>89.011200000002702</c:v>
                </c:pt>
                <c:pt idx="3477">
                  <c:v>89.036800000002714</c:v>
                </c:pt>
                <c:pt idx="3478">
                  <c:v>89.062400000002711</c:v>
                </c:pt>
                <c:pt idx="3479">
                  <c:v>89.088000000002722</c:v>
                </c:pt>
                <c:pt idx="3480">
                  <c:v>89.113600000002734</c:v>
                </c:pt>
                <c:pt idx="3481">
                  <c:v>89.139200000002731</c:v>
                </c:pt>
                <c:pt idx="3482">
                  <c:v>89.164800000002742</c:v>
                </c:pt>
                <c:pt idx="3483">
                  <c:v>89.190400000002739</c:v>
                </c:pt>
                <c:pt idx="3484">
                  <c:v>89.216000000002751</c:v>
                </c:pt>
                <c:pt idx="3485">
                  <c:v>89.241600000002762</c:v>
                </c:pt>
                <c:pt idx="3486">
                  <c:v>89.267200000002759</c:v>
                </c:pt>
                <c:pt idx="3487">
                  <c:v>89.292800000002771</c:v>
                </c:pt>
                <c:pt idx="3488">
                  <c:v>89.318400000002768</c:v>
                </c:pt>
                <c:pt idx="3489">
                  <c:v>89.344000000002779</c:v>
                </c:pt>
                <c:pt idx="3490">
                  <c:v>89.369600000002791</c:v>
                </c:pt>
                <c:pt idx="3491">
                  <c:v>89.395200000002788</c:v>
                </c:pt>
                <c:pt idx="3492">
                  <c:v>89.420800000002799</c:v>
                </c:pt>
                <c:pt idx="3493">
                  <c:v>89.446400000002797</c:v>
                </c:pt>
                <c:pt idx="3494">
                  <c:v>89.472000000002808</c:v>
                </c:pt>
                <c:pt idx="3495">
                  <c:v>89.497600000002819</c:v>
                </c:pt>
                <c:pt idx="3496">
                  <c:v>89.523200000002817</c:v>
                </c:pt>
                <c:pt idx="3497">
                  <c:v>89.548800000002828</c:v>
                </c:pt>
                <c:pt idx="3498">
                  <c:v>89.574400000002825</c:v>
                </c:pt>
                <c:pt idx="3499">
                  <c:v>89.600000000002836</c:v>
                </c:pt>
                <c:pt idx="3500">
                  <c:v>89.625600000002848</c:v>
                </c:pt>
                <c:pt idx="3501">
                  <c:v>89.651200000002845</c:v>
                </c:pt>
                <c:pt idx="3502">
                  <c:v>89.676800000002856</c:v>
                </c:pt>
                <c:pt idx="3503">
                  <c:v>89.702400000002868</c:v>
                </c:pt>
                <c:pt idx="3504">
                  <c:v>89.728000000002865</c:v>
                </c:pt>
                <c:pt idx="3505">
                  <c:v>89.753600000002876</c:v>
                </c:pt>
                <c:pt idx="3506">
                  <c:v>89.779200000002874</c:v>
                </c:pt>
                <c:pt idx="3507">
                  <c:v>89.804800000002885</c:v>
                </c:pt>
                <c:pt idx="3508">
                  <c:v>89.830400000002896</c:v>
                </c:pt>
                <c:pt idx="3509">
                  <c:v>89.856000000002894</c:v>
                </c:pt>
                <c:pt idx="3510">
                  <c:v>89.881600000002905</c:v>
                </c:pt>
                <c:pt idx="3511">
                  <c:v>89.907200000002902</c:v>
                </c:pt>
                <c:pt idx="3512">
                  <c:v>89.932800000002914</c:v>
                </c:pt>
                <c:pt idx="3513">
                  <c:v>89.958400000002925</c:v>
                </c:pt>
                <c:pt idx="3514">
                  <c:v>89.984000000002922</c:v>
                </c:pt>
                <c:pt idx="3515">
                  <c:v>90.009600000002933</c:v>
                </c:pt>
                <c:pt idx="3516">
                  <c:v>90.035200000002931</c:v>
                </c:pt>
                <c:pt idx="3517">
                  <c:v>90.060800000002942</c:v>
                </c:pt>
                <c:pt idx="3518">
                  <c:v>90.086400000002953</c:v>
                </c:pt>
                <c:pt idx="3519">
                  <c:v>90.112000000002951</c:v>
                </c:pt>
                <c:pt idx="3520">
                  <c:v>90.137600000002962</c:v>
                </c:pt>
                <c:pt idx="3521">
                  <c:v>90.163200000002959</c:v>
                </c:pt>
                <c:pt idx="3522">
                  <c:v>90.188800000002971</c:v>
                </c:pt>
                <c:pt idx="3523">
                  <c:v>90.214400000002982</c:v>
                </c:pt>
                <c:pt idx="3524">
                  <c:v>90.240000000002979</c:v>
                </c:pt>
                <c:pt idx="3525">
                  <c:v>90.265600000002991</c:v>
                </c:pt>
                <c:pt idx="3526">
                  <c:v>90.291200000002988</c:v>
                </c:pt>
                <c:pt idx="3527">
                  <c:v>90.316800000002999</c:v>
                </c:pt>
                <c:pt idx="3528">
                  <c:v>90.342400000003011</c:v>
                </c:pt>
                <c:pt idx="3529">
                  <c:v>90.368000000003008</c:v>
                </c:pt>
                <c:pt idx="3530">
                  <c:v>90.393600000003019</c:v>
                </c:pt>
                <c:pt idx="3531">
                  <c:v>90.41920000000303</c:v>
                </c:pt>
                <c:pt idx="3532">
                  <c:v>90.444800000003028</c:v>
                </c:pt>
                <c:pt idx="3533">
                  <c:v>90.470400000003039</c:v>
                </c:pt>
                <c:pt idx="3534">
                  <c:v>90.496000000003036</c:v>
                </c:pt>
                <c:pt idx="3535">
                  <c:v>90.521600000003048</c:v>
                </c:pt>
                <c:pt idx="3536">
                  <c:v>90.547200000003059</c:v>
                </c:pt>
                <c:pt idx="3537">
                  <c:v>90.572800000003056</c:v>
                </c:pt>
                <c:pt idx="3538">
                  <c:v>90.598400000003068</c:v>
                </c:pt>
                <c:pt idx="3539">
                  <c:v>90.624000000003065</c:v>
                </c:pt>
                <c:pt idx="3540">
                  <c:v>90.649600000003076</c:v>
                </c:pt>
                <c:pt idx="3541">
                  <c:v>90.675200000003088</c:v>
                </c:pt>
                <c:pt idx="3542">
                  <c:v>90.700800000003085</c:v>
                </c:pt>
                <c:pt idx="3543">
                  <c:v>90.726400000003096</c:v>
                </c:pt>
                <c:pt idx="3544">
                  <c:v>90.752000000003093</c:v>
                </c:pt>
                <c:pt idx="3545">
                  <c:v>90.777600000003105</c:v>
                </c:pt>
                <c:pt idx="3546">
                  <c:v>90.803200000003116</c:v>
                </c:pt>
                <c:pt idx="3547">
                  <c:v>90.828800000003113</c:v>
                </c:pt>
                <c:pt idx="3548">
                  <c:v>90.854400000003125</c:v>
                </c:pt>
                <c:pt idx="3549">
                  <c:v>90.880000000003122</c:v>
                </c:pt>
                <c:pt idx="3550">
                  <c:v>90.905600000003133</c:v>
                </c:pt>
                <c:pt idx="3551">
                  <c:v>90.931200000003145</c:v>
                </c:pt>
                <c:pt idx="3552">
                  <c:v>90.956800000003142</c:v>
                </c:pt>
                <c:pt idx="3553">
                  <c:v>90.982400000003153</c:v>
                </c:pt>
                <c:pt idx="3554">
                  <c:v>91.008000000003165</c:v>
                </c:pt>
                <c:pt idx="3555">
                  <c:v>91.033600000003162</c:v>
                </c:pt>
                <c:pt idx="3556">
                  <c:v>91.059200000003173</c:v>
                </c:pt>
                <c:pt idx="3557">
                  <c:v>91.08480000000317</c:v>
                </c:pt>
                <c:pt idx="3558">
                  <c:v>91.110400000003182</c:v>
                </c:pt>
                <c:pt idx="3559">
                  <c:v>91.136000000003193</c:v>
                </c:pt>
                <c:pt idx="3560">
                  <c:v>91.16160000000319</c:v>
                </c:pt>
                <c:pt idx="3561">
                  <c:v>91.187200000003202</c:v>
                </c:pt>
                <c:pt idx="3562">
                  <c:v>91.212800000003199</c:v>
                </c:pt>
                <c:pt idx="3563">
                  <c:v>91.23840000000321</c:v>
                </c:pt>
                <c:pt idx="3564">
                  <c:v>91.264000000003222</c:v>
                </c:pt>
                <c:pt idx="3565">
                  <c:v>91.289600000003219</c:v>
                </c:pt>
                <c:pt idx="3566">
                  <c:v>91.31520000000323</c:v>
                </c:pt>
                <c:pt idx="3567">
                  <c:v>91.340800000003227</c:v>
                </c:pt>
                <c:pt idx="3568">
                  <c:v>91.366400000003239</c:v>
                </c:pt>
                <c:pt idx="3569">
                  <c:v>91.39200000000325</c:v>
                </c:pt>
                <c:pt idx="3570">
                  <c:v>91.417600000003247</c:v>
                </c:pt>
                <c:pt idx="3571">
                  <c:v>91.443200000003259</c:v>
                </c:pt>
                <c:pt idx="3572">
                  <c:v>91.468800000003256</c:v>
                </c:pt>
                <c:pt idx="3573">
                  <c:v>91.494400000003267</c:v>
                </c:pt>
                <c:pt idx="3574">
                  <c:v>91.520000000003279</c:v>
                </c:pt>
                <c:pt idx="3575">
                  <c:v>91.545600000003276</c:v>
                </c:pt>
                <c:pt idx="3576">
                  <c:v>91.571200000003287</c:v>
                </c:pt>
                <c:pt idx="3577">
                  <c:v>91.596800000003299</c:v>
                </c:pt>
                <c:pt idx="3578">
                  <c:v>91.622400000003296</c:v>
                </c:pt>
                <c:pt idx="3579">
                  <c:v>91.648000000003307</c:v>
                </c:pt>
                <c:pt idx="3580">
                  <c:v>91.673600000003304</c:v>
                </c:pt>
                <c:pt idx="3581">
                  <c:v>91.699200000003316</c:v>
                </c:pt>
                <c:pt idx="3582">
                  <c:v>91.724800000003327</c:v>
                </c:pt>
                <c:pt idx="3583">
                  <c:v>91.750400000003324</c:v>
                </c:pt>
                <c:pt idx="3584">
                  <c:v>91.776000000003336</c:v>
                </c:pt>
                <c:pt idx="3585">
                  <c:v>91.801600000003333</c:v>
                </c:pt>
                <c:pt idx="3586">
                  <c:v>91.827200000003344</c:v>
                </c:pt>
                <c:pt idx="3587">
                  <c:v>91.852800000003356</c:v>
                </c:pt>
                <c:pt idx="3588">
                  <c:v>91.878400000003353</c:v>
                </c:pt>
                <c:pt idx="3589">
                  <c:v>91.904000000003364</c:v>
                </c:pt>
                <c:pt idx="3590">
                  <c:v>91.929600000003362</c:v>
                </c:pt>
                <c:pt idx="3591">
                  <c:v>91.955200000003373</c:v>
                </c:pt>
                <c:pt idx="3592">
                  <c:v>91.980800000003384</c:v>
                </c:pt>
                <c:pt idx="3593">
                  <c:v>92.006400000003381</c:v>
                </c:pt>
                <c:pt idx="3594">
                  <c:v>92.032000000003393</c:v>
                </c:pt>
                <c:pt idx="3595">
                  <c:v>92.05760000000339</c:v>
                </c:pt>
                <c:pt idx="3596">
                  <c:v>92.083200000003401</c:v>
                </c:pt>
                <c:pt idx="3597">
                  <c:v>92.108800000003413</c:v>
                </c:pt>
                <c:pt idx="3598">
                  <c:v>92.13440000000341</c:v>
                </c:pt>
                <c:pt idx="3599">
                  <c:v>92.160000000003421</c:v>
                </c:pt>
                <c:pt idx="3600">
                  <c:v>92.185600000003419</c:v>
                </c:pt>
                <c:pt idx="3601">
                  <c:v>92.21120000000343</c:v>
                </c:pt>
                <c:pt idx="3602">
                  <c:v>92.236800000003441</c:v>
                </c:pt>
                <c:pt idx="3603">
                  <c:v>92.262400000003439</c:v>
                </c:pt>
                <c:pt idx="3604">
                  <c:v>92.28800000000345</c:v>
                </c:pt>
                <c:pt idx="3605">
                  <c:v>92.313600000003461</c:v>
                </c:pt>
                <c:pt idx="3606">
                  <c:v>92.339200000003459</c:v>
                </c:pt>
                <c:pt idx="3607">
                  <c:v>92.36480000000347</c:v>
                </c:pt>
                <c:pt idx="3608">
                  <c:v>92.390400000003467</c:v>
                </c:pt>
                <c:pt idx="3609">
                  <c:v>92.416000000003478</c:v>
                </c:pt>
                <c:pt idx="3610">
                  <c:v>92.44160000000349</c:v>
                </c:pt>
                <c:pt idx="3611">
                  <c:v>92.467200000003487</c:v>
                </c:pt>
                <c:pt idx="3612">
                  <c:v>92.492800000003498</c:v>
                </c:pt>
                <c:pt idx="3613">
                  <c:v>92.518400000003496</c:v>
                </c:pt>
                <c:pt idx="3614">
                  <c:v>92.544000000003507</c:v>
                </c:pt>
                <c:pt idx="3615">
                  <c:v>92.569600000003518</c:v>
                </c:pt>
                <c:pt idx="3616">
                  <c:v>92.595200000003516</c:v>
                </c:pt>
                <c:pt idx="3617">
                  <c:v>92.620800000003527</c:v>
                </c:pt>
                <c:pt idx="3618">
                  <c:v>92.646400000003524</c:v>
                </c:pt>
                <c:pt idx="3619">
                  <c:v>92.672000000003536</c:v>
                </c:pt>
                <c:pt idx="3620">
                  <c:v>92.697600000003547</c:v>
                </c:pt>
                <c:pt idx="3621">
                  <c:v>92.723200000003544</c:v>
                </c:pt>
                <c:pt idx="3622">
                  <c:v>92.748800000003556</c:v>
                </c:pt>
                <c:pt idx="3623">
                  <c:v>92.774400000003553</c:v>
                </c:pt>
                <c:pt idx="3624">
                  <c:v>92.800000000003564</c:v>
                </c:pt>
                <c:pt idx="3625">
                  <c:v>92.825600000003575</c:v>
                </c:pt>
                <c:pt idx="3626">
                  <c:v>92.851200000003573</c:v>
                </c:pt>
                <c:pt idx="3627">
                  <c:v>92.876800000003584</c:v>
                </c:pt>
                <c:pt idx="3628">
                  <c:v>92.902400000003595</c:v>
                </c:pt>
                <c:pt idx="3629">
                  <c:v>92.928000000003593</c:v>
                </c:pt>
                <c:pt idx="3630">
                  <c:v>92.953600000003604</c:v>
                </c:pt>
                <c:pt idx="3631">
                  <c:v>92.979200000003601</c:v>
                </c:pt>
                <c:pt idx="3632">
                  <c:v>93.004800000003613</c:v>
                </c:pt>
                <c:pt idx="3633">
                  <c:v>93.030400000003624</c:v>
                </c:pt>
                <c:pt idx="3634">
                  <c:v>93.056000000003621</c:v>
                </c:pt>
                <c:pt idx="3635">
                  <c:v>93.081600000003633</c:v>
                </c:pt>
                <c:pt idx="3636">
                  <c:v>93.10720000000363</c:v>
                </c:pt>
                <c:pt idx="3637">
                  <c:v>93.132800000003641</c:v>
                </c:pt>
                <c:pt idx="3638">
                  <c:v>93.158400000003653</c:v>
                </c:pt>
                <c:pt idx="3639">
                  <c:v>93.18400000000365</c:v>
                </c:pt>
                <c:pt idx="3640">
                  <c:v>93.209600000003661</c:v>
                </c:pt>
                <c:pt idx="3641">
                  <c:v>93.235200000003658</c:v>
                </c:pt>
                <c:pt idx="3642">
                  <c:v>93.26080000000367</c:v>
                </c:pt>
                <c:pt idx="3643">
                  <c:v>93.286400000003681</c:v>
                </c:pt>
                <c:pt idx="3644">
                  <c:v>93.312000000003678</c:v>
                </c:pt>
                <c:pt idx="3645">
                  <c:v>93.33760000000369</c:v>
                </c:pt>
                <c:pt idx="3646">
                  <c:v>93.363200000003687</c:v>
                </c:pt>
                <c:pt idx="3647">
                  <c:v>93.388800000003698</c:v>
                </c:pt>
                <c:pt idx="3648">
                  <c:v>93.41440000000371</c:v>
                </c:pt>
                <c:pt idx="3649">
                  <c:v>93.440000000003707</c:v>
                </c:pt>
                <c:pt idx="3650">
                  <c:v>93.465600000003718</c:v>
                </c:pt>
                <c:pt idx="3651">
                  <c:v>93.491200000003715</c:v>
                </c:pt>
                <c:pt idx="3652">
                  <c:v>93.516800000003727</c:v>
                </c:pt>
                <c:pt idx="3653">
                  <c:v>93.542400000003738</c:v>
                </c:pt>
                <c:pt idx="3654">
                  <c:v>93.568000000003735</c:v>
                </c:pt>
                <c:pt idx="3655">
                  <c:v>93.593600000003747</c:v>
                </c:pt>
                <c:pt idx="3656">
                  <c:v>93.619200000003758</c:v>
                </c:pt>
                <c:pt idx="3657">
                  <c:v>93.644800000003755</c:v>
                </c:pt>
                <c:pt idx="3658">
                  <c:v>93.670400000003767</c:v>
                </c:pt>
                <c:pt idx="3659">
                  <c:v>93.696000000003764</c:v>
                </c:pt>
                <c:pt idx="3660">
                  <c:v>93.721600000003775</c:v>
                </c:pt>
                <c:pt idx="3661">
                  <c:v>93.747200000003787</c:v>
                </c:pt>
                <c:pt idx="3662">
                  <c:v>93.772800000003784</c:v>
                </c:pt>
                <c:pt idx="3663">
                  <c:v>93.798400000003795</c:v>
                </c:pt>
                <c:pt idx="3664">
                  <c:v>93.824000000003792</c:v>
                </c:pt>
                <c:pt idx="3665">
                  <c:v>93.849600000003804</c:v>
                </c:pt>
                <c:pt idx="3666">
                  <c:v>93.875200000003815</c:v>
                </c:pt>
                <c:pt idx="3667">
                  <c:v>93.900800000003812</c:v>
                </c:pt>
                <c:pt idx="3668">
                  <c:v>93.926400000003824</c:v>
                </c:pt>
                <c:pt idx="3669">
                  <c:v>93.952000000003821</c:v>
                </c:pt>
                <c:pt idx="3670">
                  <c:v>93.977600000003832</c:v>
                </c:pt>
                <c:pt idx="3671">
                  <c:v>94.003200000003844</c:v>
                </c:pt>
                <c:pt idx="3672">
                  <c:v>94.028800000003841</c:v>
                </c:pt>
                <c:pt idx="3673">
                  <c:v>94.054400000003852</c:v>
                </c:pt>
                <c:pt idx="3674">
                  <c:v>94.080000000003849</c:v>
                </c:pt>
                <c:pt idx="3675">
                  <c:v>94.105600000003861</c:v>
                </c:pt>
                <c:pt idx="3676">
                  <c:v>94.131200000003872</c:v>
                </c:pt>
                <c:pt idx="3677">
                  <c:v>94.156800000003869</c:v>
                </c:pt>
                <c:pt idx="3678">
                  <c:v>94.182400000003881</c:v>
                </c:pt>
                <c:pt idx="3679">
                  <c:v>94.208000000003892</c:v>
                </c:pt>
                <c:pt idx="3680">
                  <c:v>94.233600000003889</c:v>
                </c:pt>
                <c:pt idx="3681">
                  <c:v>94.259200000003901</c:v>
                </c:pt>
                <c:pt idx="3682">
                  <c:v>94.284800000003898</c:v>
                </c:pt>
                <c:pt idx="3683">
                  <c:v>94.310400000003909</c:v>
                </c:pt>
                <c:pt idx="3684">
                  <c:v>94.336000000003921</c:v>
                </c:pt>
                <c:pt idx="3685">
                  <c:v>94.361600000003918</c:v>
                </c:pt>
                <c:pt idx="3686">
                  <c:v>94.387200000003929</c:v>
                </c:pt>
                <c:pt idx="3687">
                  <c:v>94.412800000003926</c:v>
                </c:pt>
                <c:pt idx="3688">
                  <c:v>94.438400000003938</c:v>
                </c:pt>
                <c:pt idx="3689">
                  <c:v>94.464000000003949</c:v>
                </c:pt>
                <c:pt idx="3690">
                  <c:v>94.489600000003946</c:v>
                </c:pt>
                <c:pt idx="3691">
                  <c:v>94.515200000003958</c:v>
                </c:pt>
                <c:pt idx="3692">
                  <c:v>94.540800000003955</c:v>
                </c:pt>
                <c:pt idx="3693">
                  <c:v>94.566400000003966</c:v>
                </c:pt>
                <c:pt idx="3694">
                  <c:v>94.592000000003978</c:v>
                </c:pt>
                <c:pt idx="3695">
                  <c:v>94.617600000003975</c:v>
                </c:pt>
                <c:pt idx="3696">
                  <c:v>94.643200000003986</c:v>
                </c:pt>
                <c:pt idx="3697">
                  <c:v>94.668800000003984</c:v>
                </c:pt>
                <c:pt idx="3698">
                  <c:v>94.694400000003995</c:v>
                </c:pt>
                <c:pt idx="3699">
                  <c:v>94.720000000004006</c:v>
                </c:pt>
                <c:pt idx="3700">
                  <c:v>94.745600000004004</c:v>
                </c:pt>
                <c:pt idx="3701">
                  <c:v>94.771200000004015</c:v>
                </c:pt>
                <c:pt idx="3702">
                  <c:v>94.796800000004026</c:v>
                </c:pt>
                <c:pt idx="3703">
                  <c:v>94.822400000004023</c:v>
                </c:pt>
                <c:pt idx="3704">
                  <c:v>94.848000000004035</c:v>
                </c:pt>
                <c:pt idx="3705">
                  <c:v>94.873600000004032</c:v>
                </c:pt>
                <c:pt idx="3706">
                  <c:v>94.899200000004043</c:v>
                </c:pt>
                <c:pt idx="3707">
                  <c:v>94.924800000004055</c:v>
                </c:pt>
                <c:pt idx="3708">
                  <c:v>94.950400000004052</c:v>
                </c:pt>
                <c:pt idx="3709">
                  <c:v>94.976000000004063</c:v>
                </c:pt>
                <c:pt idx="3710">
                  <c:v>95.001600000004061</c:v>
                </c:pt>
                <c:pt idx="3711">
                  <c:v>95.027200000004072</c:v>
                </c:pt>
                <c:pt idx="3712">
                  <c:v>95.052800000004083</c:v>
                </c:pt>
                <c:pt idx="3713">
                  <c:v>95.078400000004081</c:v>
                </c:pt>
                <c:pt idx="3714">
                  <c:v>95.104000000004092</c:v>
                </c:pt>
                <c:pt idx="3715">
                  <c:v>95.129600000004089</c:v>
                </c:pt>
                <c:pt idx="3716">
                  <c:v>95.155200000004101</c:v>
                </c:pt>
                <c:pt idx="3717">
                  <c:v>95.180800000004112</c:v>
                </c:pt>
                <c:pt idx="3718">
                  <c:v>95.206400000004109</c:v>
                </c:pt>
                <c:pt idx="3719">
                  <c:v>95.23200000000412</c:v>
                </c:pt>
                <c:pt idx="3720">
                  <c:v>95.257600000004118</c:v>
                </c:pt>
                <c:pt idx="3721">
                  <c:v>95.283200000004129</c:v>
                </c:pt>
                <c:pt idx="3722">
                  <c:v>95.30880000000414</c:v>
                </c:pt>
                <c:pt idx="3723">
                  <c:v>95.334400000004138</c:v>
                </c:pt>
                <c:pt idx="3724">
                  <c:v>95.360000000004149</c:v>
                </c:pt>
                <c:pt idx="3725">
                  <c:v>95.385600000004146</c:v>
                </c:pt>
                <c:pt idx="3726">
                  <c:v>95.411200000004158</c:v>
                </c:pt>
                <c:pt idx="3727">
                  <c:v>95.436800000004169</c:v>
                </c:pt>
                <c:pt idx="3728">
                  <c:v>95.462400000004166</c:v>
                </c:pt>
                <c:pt idx="3729">
                  <c:v>95.488000000004178</c:v>
                </c:pt>
                <c:pt idx="3730">
                  <c:v>95.513600000004189</c:v>
                </c:pt>
                <c:pt idx="3731">
                  <c:v>95.539200000004186</c:v>
                </c:pt>
                <c:pt idx="3732">
                  <c:v>95.564800000004197</c:v>
                </c:pt>
                <c:pt idx="3733">
                  <c:v>95.590400000004195</c:v>
                </c:pt>
                <c:pt idx="3734">
                  <c:v>95.616000000004206</c:v>
                </c:pt>
                <c:pt idx="3735">
                  <c:v>95.641600000004217</c:v>
                </c:pt>
                <c:pt idx="3736">
                  <c:v>95.667200000004215</c:v>
                </c:pt>
                <c:pt idx="3737">
                  <c:v>95.692800000004226</c:v>
                </c:pt>
                <c:pt idx="3738">
                  <c:v>95.718400000004223</c:v>
                </c:pt>
                <c:pt idx="3739">
                  <c:v>95.744000000004235</c:v>
                </c:pt>
                <c:pt idx="3740">
                  <c:v>95.769600000004246</c:v>
                </c:pt>
                <c:pt idx="3741">
                  <c:v>95.795200000004243</c:v>
                </c:pt>
                <c:pt idx="3742">
                  <c:v>95.820800000004255</c:v>
                </c:pt>
                <c:pt idx="3743">
                  <c:v>95.846400000004252</c:v>
                </c:pt>
                <c:pt idx="3744">
                  <c:v>95.872000000004263</c:v>
                </c:pt>
                <c:pt idx="3745">
                  <c:v>95.897600000004275</c:v>
                </c:pt>
                <c:pt idx="3746">
                  <c:v>95.923200000004272</c:v>
                </c:pt>
                <c:pt idx="3747">
                  <c:v>95.948800000004283</c:v>
                </c:pt>
                <c:pt idx="3748">
                  <c:v>95.97440000000428</c:v>
                </c:pt>
                <c:pt idx="3749">
                  <c:v>96.000000000004292</c:v>
                </c:pt>
                <c:pt idx="3750">
                  <c:v>96.025600000004303</c:v>
                </c:pt>
                <c:pt idx="3751">
                  <c:v>96.0512000000043</c:v>
                </c:pt>
                <c:pt idx="3752">
                  <c:v>96.076800000004312</c:v>
                </c:pt>
                <c:pt idx="3753">
                  <c:v>96.102400000004323</c:v>
                </c:pt>
                <c:pt idx="3754">
                  <c:v>96.12800000000432</c:v>
                </c:pt>
                <c:pt idx="3755">
                  <c:v>96.153600000004332</c:v>
                </c:pt>
                <c:pt idx="3756">
                  <c:v>96.179200000004329</c:v>
                </c:pt>
                <c:pt idx="3757">
                  <c:v>96.20480000000434</c:v>
                </c:pt>
                <c:pt idx="3758">
                  <c:v>96.230400000004352</c:v>
                </c:pt>
                <c:pt idx="3759">
                  <c:v>96.256000000004349</c:v>
                </c:pt>
                <c:pt idx="3760">
                  <c:v>96.28160000000436</c:v>
                </c:pt>
                <c:pt idx="3761">
                  <c:v>96.307200000004357</c:v>
                </c:pt>
                <c:pt idx="3762">
                  <c:v>96.332800000004369</c:v>
                </c:pt>
                <c:pt idx="3763">
                  <c:v>96.35840000000438</c:v>
                </c:pt>
                <c:pt idx="3764">
                  <c:v>96.384000000004377</c:v>
                </c:pt>
                <c:pt idx="3765">
                  <c:v>96.409600000004389</c:v>
                </c:pt>
                <c:pt idx="3766">
                  <c:v>96.435200000004386</c:v>
                </c:pt>
                <c:pt idx="3767">
                  <c:v>96.460800000004397</c:v>
                </c:pt>
                <c:pt idx="3768">
                  <c:v>96.486400000004409</c:v>
                </c:pt>
                <c:pt idx="3769">
                  <c:v>96.512000000004406</c:v>
                </c:pt>
                <c:pt idx="3770">
                  <c:v>96.537600000004417</c:v>
                </c:pt>
                <c:pt idx="3771">
                  <c:v>96.563200000004414</c:v>
                </c:pt>
                <c:pt idx="3772">
                  <c:v>96.588800000004426</c:v>
                </c:pt>
                <c:pt idx="3773">
                  <c:v>96.614400000004437</c:v>
                </c:pt>
                <c:pt idx="3774">
                  <c:v>96.640000000004434</c:v>
                </c:pt>
                <c:pt idx="3775">
                  <c:v>96.665600000004446</c:v>
                </c:pt>
                <c:pt idx="3776">
                  <c:v>96.691200000004443</c:v>
                </c:pt>
                <c:pt idx="3777">
                  <c:v>96.716800000004454</c:v>
                </c:pt>
                <c:pt idx="3778">
                  <c:v>96.742400000004466</c:v>
                </c:pt>
                <c:pt idx="3779">
                  <c:v>96.768000000004463</c:v>
                </c:pt>
                <c:pt idx="3780">
                  <c:v>96.793600000004474</c:v>
                </c:pt>
                <c:pt idx="3781">
                  <c:v>96.819200000004486</c:v>
                </c:pt>
                <c:pt idx="3782">
                  <c:v>96.844800000004483</c:v>
                </c:pt>
                <c:pt idx="3783">
                  <c:v>96.870400000004494</c:v>
                </c:pt>
                <c:pt idx="3784">
                  <c:v>96.896000000004491</c:v>
                </c:pt>
                <c:pt idx="3785">
                  <c:v>96.921600000004503</c:v>
                </c:pt>
                <c:pt idx="3786">
                  <c:v>96.947200000004514</c:v>
                </c:pt>
                <c:pt idx="3787">
                  <c:v>96.972800000004511</c:v>
                </c:pt>
                <c:pt idx="3788">
                  <c:v>96.998400000004523</c:v>
                </c:pt>
                <c:pt idx="3789">
                  <c:v>97.02400000000452</c:v>
                </c:pt>
                <c:pt idx="3790">
                  <c:v>97.049600000004531</c:v>
                </c:pt>
                <c:pt idx="3791">
                  <c:v>97.075200000004543</c:v>
                </c:pt>
                <c:pt idx="3792">
                  <c:v>97.10080000000454</c:v>
                </c:pt>
                <c:pt idx="3793">
                  <c:v>97.126400000004551</c:v>
                </c:pt>
                <c:pt idx="3794">
                  <c:v>97.152000000004548</c:v>
                </c:pt>
                <c:pt idx="3795">
                  <c:v>97.17760000000456</c:v>
                </c:pt>
                <c:pt idx="3796">
                  <c:v>97.203200000004571</c:v>
                </c:pt>
                <c:pt idx="3797">
                  <c:v>97.228800000004568</c:v>
                </c:pt>
                <c:pt idx="3798">
                  <c:v>97.25440000000458</c:v>
                </c:pt>
                <c:pt idx="3799">
                  <c:v>97.280000000004577</c:v>
                </c:pt>
                <c:pt idx="3800">
                  <c:v>97.305600000004588</c:v>
                </c:pt>
                <c:pt idx="3801">
                  <c:v>97.3312000000046</c:v>
                </c:pt>
                <c:pt idx="3802">
                  <c:v>97.356800000004597</c:v>
                </c:pt>
                <c:pt idx="3803">
                  <c:v>97.382400000004608</c:v>
                </c:pt>
                <c:pt idx="3804">
                  <c:v>97.40800000000462</c:v>
                </c:pt>
                <c:pt idx="3805">
                  <c:v>97.433600000004617</c:v>
                </c:pt>
                <c:pt idx="3806">
                  <c:v>97.459200000004628</c:v>
                </c:pt>
                <c:pt idx="3807">
                  <c:v>97.484800000004626</c:v>
                </c:pt>
                <c:pt idx="3808">
                  <c:v>97.510400000004637</c:v>
                </c:pt>
                <c:pt idx="3809">
                  <c:v>97.536000000004648</c:v>
                </c:pt>
                <c:pt idx="3810">
                  <c:v>97.561600000004645</c:v>
                </c:pt>
                <c:pt idx="3811">
                  <c:v>97.587200000004657</c:v>
                </c:pt>
                <c:pt idx="3812">
                  <c:v>97.612800000004654</c:v>
                </c:pt>
                <c:pt idx="3813">
                  <c:v>97.638400000004665</c:v>
                </c:pt>
                <c:pt idx="3814">
                  <c:v>97.664000000004677</c:v>
                </c:pt>
                <c:pt idx="3815">
                  <c:v>97.689600000004674</c:v>
                </c:pt>
                <c:pt idx="3816">
                  <c:v>97.715200000004685</c:v>
                </c:pt>
                <c:pt idx="3817">
                  <c:v>97.740800000004683</c:v>
                </c:pt>
                <c:pt idx="3818">
                  <c:v>97.766400000004694</c:v>
                </c:pt>
                <c:pt idx="3819">
                  <c:v>97.792000000004705</c:v>
                </c:pt>
                <c:pt idx="3820">
                  <c:v>97.817600000004703</c:v>
                </c:pt>
                <c:pt idx="3821">
                  <c:v>97.843200000004714</c:v>
                </c:pt>
                <c:pt idx="3822">
                  <c:v>97.868800000004711</c:v>
                </c:pt>
                <c:pt idx="3823">
                  <c:v>97.894400000004723</c:v>
                </c:pt>
                <c:pt idx="3824">
                  <c:v>97.920000000004734</c:v>
                </c:pt>
                <c:pt idx="3825">
                  <c:v>97.945600000004731</c:v>
                </c:pt>
                <c:pt idx="3826">
                  <c:v>97.971200000004742</c:v>
                </c:pt>
                <c:pt idx="3827">
                  <c:v>97.996800000004754</c:v>
                </c:pt>
                <c:pt idx="3828">
                  <c:v>98.022400000004751</c:v>
                </c:pt>
                <c:pt idx="3829">
                  <c:v>98.048000000004762</c:v>
                </c:pt>
                <c:pt idx="3830">
                  <c:v>98.07360000000476</c:v>
                </c:pt>
                <c:pt idx="3831">
                  <c:v>98.099200000004771</c:v>
                </c:pt>
                <c:pt idx="3832">
                  <c:v>98.124800000004782</c:v>
                </c:pt>
                <c:pt idx="3833">
                  <c:v>98.15040000000478</c:v>
                </c:pt>
                <c:pt idx="3834">
                  <c:v>98.176000000004791</c:v>
                </c:pt>
                <c:pt idx="3835">
                  <c:v>98.201600000004788</c:v>
                </c:pt>
                <c:pt idx="3836">
                  <c:v>98.2272000000048</c:v>
                </c:pt>
                <c:pt idx="3837">
                  <c:v>98.252800000004811</c:v>
                </c:pt>
                <c:pt idx="3838">
                  <c:v>98.278400000004808</c:v>
                </c:pt>
                <c:pt idx="3839">
                  <c:v>98.30400000000482</c:v>
                </c:pt>
                <c:pt idx="3840">
                  <c:v>98.329600000004817</c:v>
                </c:pt>
                <c:pt idx="3841">
                  <c:v>98.355200000004828</c:v>
                </c:pt>
                <c:pt idx="3842">
                  <c:v>98.380800000004839</c:v>
                </c:pt>
                <c:pt idx="3843">
                  <c:v>98.406400000004837</c:v>
                </c:pt>
                <c:pt idx="3844">
                  <c:v>98.432000000004848</c:v>
                </c:pt>
                <c:pt idx="3845">
                  <c:v>98.457600000004845</c:v>
                </c:pt>
                <c:pt idx="3846">
                  <c:v>98.483200000004857</c:v>
                </c:pt>
                <c:pt idx="3847">
                  <c:v>98.508800000004868</c:v>
                </c:pt>
                <c:pt idx="3848">
                  <c:v>98.534400000004865</c:v>
                </c:pt>
                <c:pt idx="3849">
                  <c:v>98.560000000004877</c:v>
                </c:pt>
                <c:pt idx="3850">
                  <c:v>98.585600000004874</c:v>
                </c:pt>
                <c:pt idx="3851">
                  <c:v>98.611200000004885</c:v>
                </c:pt>
                <c:pt idx="3852">
                  <c:v>98.636800000004897</c:v>
                </c:pt>
                <c:pt idx="3853">
                  <c:v>98.662400000004894</c:v>
                </c:pt>
                <c:pt idx="3854">
                  <c:v>98.688000000004905</c:v>
                </c:pt>
                <c:pt idx="3855">
                  <c:v>98.713600000004917</c:v>
                </c:pt>
                <c:pt idx="3856">
                  <c:v>98.739200000004914</c:v>
                </c:pt>
                <c:pt idx="3857">
                  <c:v>98.764800000004925</c:v>
                </c:pt>
                <c:pt idx="3858">
                  <c:v>98.790400000004922</c:v>
                </c:pt>
                <c:pt idx="3859">
                  <c:v>98.816000000004934</c:v>
                </c:pt>
                <c:pt idx="3860">
                  <c:v>98.841600000004945</c:v>
                </c:pt>
                <c:pt idx="3861">
                  <c:v>98.867200000004942</c:v>
                </c:pt>
                <c:pt idx="3862">
                  <c:v>98.892800000004954</c:v>
                </c:pt>
                <c:pt idx="3863">
                  <c:v>98.918400000004951</c:v>
                </c:pt>
                <c:pt idx="3864">
                  <c:v>98.944000000004962</c:v>
                </c:pt>
                <c:pt idx="3865">
                  <c:v>98.969600000004974</c:v>
                </c:pt>
                <c:pt idx="3866">
                  <c:v>98.995200000004971</c:v>
                </c:pt>
                <c:pt idx="3867">
                  <c:v>99.020800000004982</c:v>
                </c:pt>
                <c:pt idx="3868">
                  <c:v>99.046400000004979</c:v>
                </c:pt>
                <c:pt idx="3869">
                  <c:v>99.072000000004991</c:v>
                </c:pt>
                <c:pt idx="3870">
                  <c:v>99.097600000005002</c:v>
                </c:pt>
                <c:pt idx="3871">
                  <c:v>99.123200000004999</c:v>
                </c:pt>
                <c:pt idx="3872">
                  <c:v>99.148800000005011</c:v>
                </c:pt>
                <c:pt idx="3873">
                  <c:v>99.174400000005008</c:v>
                </c:pt>
                <c:pt idx="3874">
                  <c:v>99.200000000005019</c:v>
                </c:pt>
                <c:pt idx="3875">
                  <c:v>99.225600000005031</c:v>
                </c:pt>
                <c:pt idx="3876">
                  <c:v>99.251200000005028</c:v>
                </c:pt>
                <c:pt idx="3877">
                  <c:v>99.276800000005039</c:v>
                </c:pt>
                <c:pt idx="3878">
                  <c:v>99.302400000005051</c:v>
                </c:pt>
                <c:pt idx="3879">
                  <c:v>99.328000000005048</c:v>
                </c:pt>
                <c:pt idx="3880">
                  <c:v>99.353600000005059</c:v>
                </c:pt>
                <c:pt idx="3881">
                  <c:v>99.379200000005056</c:v>
                </c:pt>
                <c:pt idx="3882">
                  <c:v>99.404800000005068</c:v>
                </c:pt>
                <c:pt idx="3883">
                  <c:v>99.430400000005079</c:v>
                </c:pt>
                <c:pt idx="3884">
                  <c:v>99.456000000005076</c:v>
                </c:pt>
                <c:pt idx="3885">
                  <c:v>99.481600000005088</c:v>
                </c:pt>
                <c:pt idx="3886">
                  <c:v>99.507200000005085</c:v>
                </c:pt>
                <c:pt idx="3887">
                  <c:v>99.532800000005096</c:v>
                </c:pt>
                <c:pt idx="3888">
                  <c:v>99.558400000005108</c:v>
                </c:pt>
                <c:pt idx="3889">
                  <c:v>99.584000000005105</c:v>
                </c:pt>
                <c:pt idx="3890">
                  <c:v>99.609600000005116</c:v>
                </c:pt>
                <c:pt idx="3891">
                  <c:v>99.635200000005113</c:v>
                </c:pt>
                <c:pt idx="3892">
                  <c:v>99.660800000005125</c:v>
                </c:pt>
                <c:pt idx="3893">
                  <c:v>99.686400000005136</c:v>
                </c:pt>
                <c:pt idx="3894">
                  <c:v>99.712000000005133</c:v>
                </c:pt>
                <c:pt idx="3895">
                  <c:v>99.737600000005145</c:v>
                </c:pt>
                <c:pt idx="3896">
                  <c:v>99.763200000005142</c:v>
                </c:pt>
                <c:pt idx="3897">
                  <c:v>99.788800000005153</c:v>
                </c:pt>
                <c:pt idx="3898">
                  <c:v>99.814400000005165</c:v>
                </c:pt>
                <c:pt idx="3899">
                  <c:v>99.840000000005162</c:v>
                </c:pt>
                <c:pt idx="3900">
                  <c:v>99.865600000005173</c:v>
                </c:pt>
                <c:pt idx="3901">
                  <c:v>99.891200000005171</c:v>
                </c:pt>
                <c:pt idx="3902">
                  <c:v>99.916800000005182</c:v>
                </c:pt>
                <c:pt idx="3903">
                  <c:v>99.942400000005193</c:v>
                </c:pt>
                <c:pt idx="3904">
                  <c:v>99.96800000000519</c:v>
                </c:pt>
                <c:pt idx="3905">
                  <c:v>99.993600000005202</c:v>
                </c:pt>
                <c:pt idx="3906">
                  <c:v>100.01920000000521</c:v>
                </c:pt>
                <c:pt idx="3907">
                  <c:v>100.04480000000521</c:v>
                </c:pt>
                <c:pt idx="3908">
                  <c:v>100.07040000000522</c:v>
                </c:pt>
                <c:pt idx="3909">
                  <c:v>100.09600000000522</c:v>
                </c:pt>
                <c:pt idx="3910">
                  <c:v>100.12160000000523</c:v>
                </c:pt>
                <c:pt idx="3911">
                  <c:v>100.14720000000524</c:v>
                </c:pt>
                <c:pt idx="3912">
                  <c:v>100.17280000000524</c:v>
                </c:pt>
                <c:pt idx="3913">
                  <c:v>100.19840000000525</c:v>
                </c:pt>
                <c:pt idx="3914">
                  <c:v>100.22400000000525</c:v>
                </c:pt>
                <c:pt idx="3915">
                  <c:v>100.24960000000526</c:v>
                </c:pt>
                <c:pt idx="3916">
                  <c:v>100.27520000000527</c:v>
                </c:pt>
                <c:pt idx="3917">
                  <c:v>100.30080000000527</c:v>
                </c:pt>
                <c:pt idx="3918">
                  <c:v>100.32640000000528</c:v>
                </c:pt>
                <c:pt idx="3919">
                  <c:v>100.35200000000528</c:v>
                </c:pt>
                <c:pt idx="3920">
                  <c:v>100.37760000000529</c:v>
                </c:pt>
                <c:pt idx="3921">
                  <c:v>100.4032000000053</c:v>
                </c:pt>
                <c:pt idx="3922">
                  <c:v>100.4288000000053</c:v>
                </c:pt>
                <c:pt idx="3923">
                  <c:v>100.45440000000531</c:v>
                </c:pt>
                <c:pt idx="3924">
                  <c:v>100.4800000000053</c:v>
                </c:pt>
                <c:pt idx="3925">
                  <c:v>100.50560000000532</c:v>
                </c:pt>
                <c:pt idx="3926">
                  <c:v>100.53120000000533</c:v>
                </c:pt>
                <c:pt idx="3927">
                  <c:v>100.55680000000532</c:v>
                </c:pt>
                <c:pt idx="3928">
                  <c:v>100.58240000000534</c:v>
                </c:pt>
                <c:pt idx="3929">
                  <c:v>100.60800000000535</c:v>
                </c:pt>
                <c:pt idx="3930">
                  <c:v>100.63360000000534</c:v>
                </c:pt>
                <c:pt idx="3931">
                  <c:v>100.65920000000536</c:v>
                </c:pt>
                <c:pt idx="3932">
                  <c:v>100.68480000000535</c:v>
                </c:pt>
                <c:pt idx="3933">
                  <c:v>100.71040000000536</c:v>
                </c:pt>
                <c:pt idx="3934">
                  <c:v>100.73600000000538</c:v>
                </c:pt>
                <c:pt idx="3935">
                  <c:v>100.76160000000537</c:v>
                </c:pt>
                <c:pt idx="3936">
                  <c:v>100.78720000000538</c:v>
                </c:pt>
                <c:pt idx="3937">
                  <c:v>100.81280000000538</c:v>
                </c:pt>
                <c:pt idx="3938">
                  <c:v>100.83840000000539</c:v>
                </c:pt>
                <c:pt idx="3939">
                  <c:v>100.8640000000054</c:v>
                </c:pt>
                <c:pt idx="3940">
                  <c:v>100.8896000000054</c:v>
                </c:pt>
                <c:pt idx="3941">
                  <c:v>100.91520000000541</c:v>
                </c:pt>
                <c:pt idx="3942">
                  <c:v>100.94080000000541</c:v>
                </c:pt>
                <c:pt idx="3943">
                  <c:v>100.96640000000542</c:v>
                </c:pt>
                <c:pt idx="3944">
                  <c:v>100.99200000000543</c:v>
                </c:pt>
                <c:pt idx="3945">
                  <c:v>101.01760000000543</c:v>
                </c:pt>
                <c:pt idx="3946">
                  <c:v>101.04320000000544</c:v>
                </c:pt>
                <c:pt idx="3947">
                  <c:v>101.06880000000544</c:v>
                </c:pt>
                <c:pt idx="3948">
                  <c:v>101.09440000000545</c:v>
                </c:pt>
                <c:pt idx="3949">
                  <c:v>101.12000000000546</c:v>
                </c:pt>
                <c:pt idx="3950">
                  <c:v>101.14560000000546</c:v>
                </c:pt>
                <c:pt idx="3951">
                  <c:v>101.17120000000547</c:v>
                </c:pt>
                <c:pt idx="3952">
                  <c:v>101.19680000000548</c:v>
                </c:pt>
                <c:pt idx="3953">
                  <c:v>101.22240000000548</c:v>
                </c:pt>
                <c:pt idx="3954">
                  <c:v>101.24800000000549</c:v>
                </c:pt>
                <c:pt idx="3955">
                  <c:v>101.27360000000549</c:v>
                </c:pt>
                <c:pt idx="3956">
                  <c:v>101.2992000000055</c:v>
                </c:pt>
                <c:pt idx="3957">
                  <c:v>101.32480000000551</c:v>
                </c:pt>
                <c:pt idx="3958">
                  <c:v>101.35040000000551</c:v>
                </c:pt>
                <c:pt idx="3959">
                  <c:v>101.37600000000552</c:v>
                </c:pt>
                <c:pt idx="3960">
                  <c:v>101.40160000000552</c:v>
                </c:pt>
                <c:pt idx="3961">
                  <c:v>101.42720000000553</c:v>
                </c:pt>
                <c:pt idx="3962">
                  <c:v>101.45280000000554</c:v>
                </c:pt>
                <c:pt idx="3963">
                  <c:v>101.47840000000554</c:v>
                </c:pt>
                <c:pt idx="3964">
                  <c:v>101.50400000000555</c:v>
                </c:pt>
                <c:pt idx="3965">
                  <c:v>101.52960000000554</c:v>
                </c:pt>
                <c:pt idx="3966">
                  <c:v>101.55520000000556</c:v>
                </c:pt>
                <c:pt idx="3967">
                  <c:v>101.58080000000557</c:v>
                </c:pt>
                <c:pt idx="3968">
                  <c:v>101.60640000000556</c:v>
                </c:pt>
                <c:pt idx="3969">
                  <c:v>101.63200000000558</c:v>
                </c:pt>
                <c:pt idx="3970">
                  <c:v>101.65760000000557</c:v>
                </c:pt>
                <c:pt idx="3971">
                  <c:v>101.68320000000558</c:v>
                </c:pt>
                <c:pt idx="3972">
                  <c:v>101.7088000000056</c:v>
                </c:pt>
                <c:pt idx="3973">
                  <c:v>101.73440000000559</c:v>
                </c:pt>
                <c:pt idx="3974">
                  <c:v>101.7600000000056</c:v>
                </c:pt>
                <c:pt idx="3975">
                  <c:v>101.7856000000056</c:v>
                </c:pt>
                <c:pt idx="3976">
                  <c:v>101.81120000000561</c:v>
                </c:pt>
                <c:pt idx="3977">
                  <c:v>101.83680000000562</c:v>
                </c:pt>
                <c:pt idx="3978">
                  <c:v>101.86240000000562</c:v>
                </c:pt>
                <c:pt idx="3979">
                  <c:v>101.88800000000563</c:v>
                </c:pt>
                <c:pt idx="3980">
                  <c:v>101.91360000000564</c:v>
                </c:pt>
                <c:pt idx="3981">
                  <c:v>101.93920000000564</c:v>
                </c:pt>
                <c:pt idx="3982">
                  <c:v>101.96480000000565</c:v>
                </c:pt>
                <c:pt idx="3983">
                  <c:v>101.99040000000565</c:v>
                </c:pt>
                <c:pt idx="3984">
                  <c:v>102.01600000000566</c:v>
                </c:pt>
                <c:pt idx="3985">
                  <c:v>102.04160000000567</c:v>
                </c:pt>
                <c:pt idx="3986">
                  <c:v>102.06720000000567</c:v>
                </c:pt>
                <c:pt idx="3987">
                  <c:v>102.09280000000568</c:v>
                </c:pt>
                <c:pt idx="3988">
                  <c:v>102.11840000000568</c:v>
                </c:pt>
                <c:pt idx="3989">
                  <c:v>102.14400000000569</c:v>
                </c:pt>
                <c:pt idx="3990">
                  <c:v>102.1696000000057</c:v>
                </c:pt>
                <c:pt idx="3991">
                  <c:v>102.1952000000057</c:v>
                </c:pt>
                <c:pt idx="3992">
                  <c:v>102.22080000000571</c:v>
                </c:pt>
                <c:pt idx="3993">
                  <c:v>102.24640000000571</c:v>
                </c:pt>
                <c:pt idx="3994">
                  <c:v>102.27200000000572</c:v>
                </c:pt>
                <c:pt idx="3995">
                  <c:v>102.29760000000573</c:v>
                </c:pt>
                <c:pt idx="3996">
                  <c:v>102.32320000000573</c:v>
                </c:pt>
                <c:pt idx="3997">
                  <c:v>102.34880000000574</c:v>
                </c:pt>
                <c:pt idx="3998">
                  <c:v>102.37440000000574</c:v>
                </c:pt>
                <c:pt idx="3999">
                  <c:v>102.40000000000575</c:v>
                </c:pt>
                <c:pt idx="4000">
                  <c:v>102.42560000000576</c:v>
                </c:pt>
                <c:pt idx="4001">
                  <c:v>102.45120000000576</c:v>
                </c:pt>
                <c:pt idx="4002">
                  <c:v>102.47680000000577</c:v>
                </c:pt>
                <c:pt idx="4003">
                  <c:v>102.50240000000578</c:v>
                </c:pt>
                <c:pt idx="4004">
                  <c:v>102.52800000000578</c:v>
                </c:pt>
                <c:pt idx="4005">
                  <c:v>102.55360000000579</c:v>
                </c:pt>
                <c:pt idx="4006">
                  <c:v>102.57920000000578</c:v>
                </c:pt>
                <c:pt idx="4007">
                  <c:v>102.6048000000058</c:v>
                </c:pt>
                <c:pt idx="4008">
                  <c:v>102.63040000000581</c:v>
                </c:pt>
                <c:pt idx="4009">
                  <c:v>102.6560000000058</c:v>
                </c:pt>
                <c:pt idx="4010">
                  <c:v>102.68160000000582</c:v>
                </c:pt>
                <c:pt idx="4011">
                  <c:v>102.70720000000581</c:v>
                </c:pt>
                <c:pt idx="4012">
                  <c:v>102.73280000000582</c:v>
                </c:pt>
                <c:pt idx="4013">
                  <c:v>102.75840000000584</c:v>
                </c:pt>
                <c:pt idx="4014">
                  <c:v>102.78400000000583</c:v>
                </c:pt>
                <c:pt idx="4015">
                  <c:v>102.80960000000584</c:v>
                </c:pt>
                <c:pt idx="4016">
                  <c:v>102.83520000000584</c:v>
                </c:pt>
                <c:pt idx="4017">
                  <c:v>102.86080000000585</c:v>
                </c:pt>
                <c:pt idx="4018">
                  <c:v>102.88640000000586</c:v>
                </c:pt>
                <c:pt idx="4019">
                  <c:v>102.91200000000586</c:v>
                </c:pt>
                <c:pt idx="4020">
                  <c:v>102.93760000000587</c:v>
                </c:pt>
                <c:pt idx="4021">
                  <c:v>102.96320000000587</c:v>
                </c:pt>
                <c:pt idx="4022">
                  <c:v>102.98880000000588</c:v>
                </c:pt>
                <c:pt idx="4023">
                  <c:v>103.01440000000589</c:v>
                </c:pt>
                <c:pt idx="4024">
                  <c:v>103.04000000000589</c:v>
                </c:pt>
                <c:pt idx="4025">
                  <c:v>103.0656000000059</c:v>
                </c:pt>
                <c:pt idx="4026">
                  <c:v>103.0912000000059</c:v>
                </c:pt>
                <c:pt idx="4027">
                  <c:v>103.11680000000591</c:v>
                </c:pt>
                <c:pt idx="4028">
                  <c:v>103.14240000000592</c:v>
                </c:pt>
                <c:pt idx="4029">
                  <c:v>103.16800000000592</c:v>
                </c:pt>
                <c:pt idx="4030">
                  <c:v>103.19360000000593</c:v>
                </c:pt>
                <c:pt idx="4031">
                  <c:v>103.21920000000594</c:v>
                </c:pt>
                <c:pt idx="4032">
                  <c:v>103.24480000000594</c:v>
                </c:pt>
                <c:pt idx="4033">
                  <c:v>103.27040000000595</c:v>
                </c:pt>
                <c:pt idx="4034">
                  <c:v>103.29600000000595</c:v>
                </c:pt>
                <c:pt idx="4035">
                  <c:v>103.32160000000596</c:v>
                </c:pt>
                <c:pt idx="4036">
                  <c:v>103.34720000000597</c:v>
                </c:pt>
                <c:pt idx="4037">
                  <c:v>103.37280000000597</c:v>
                </c:pt>
                <c:pt idx="4038">
                  <c:v>103.39840000000598</c:v>
                </c:pt>
                <c:pt idx="4039">
                  <c:v>103.42400000000598</c:v>
                </c:pt>
                <c:pt idx="4040">
                  <c:v>103.44960000000599</c:v>
                </c:pt>
                <c:pt idx="4041">
                  <c:v>103.475200000006</c:v>
                </c:pt>
                <c:pt idx="4042">
                  <c:v>103.500800000006</c:v>
                </c:pt>
                <c:pt idx="4043">
                  <c:v>103.52640000000601</c:v>
                </c:pt>
                <c:pt idx="4044">
                  <c:v>103.552000000006</c:v>
                </c:pt>
                <c:pt idx="4045">
                  <c:v>103.57760000000602</c:v>
                </c:pt>
                <c:pt idx="4046">
                  <c:v>103.60320000000603</c:v>
                </c:pt>
                <c:pt idx="4047">
                  <c:v>103.62880000000602</c:v>
                </c:pt>
                <c:pt idx="4048">
                  <c:v>103.65440000000604</c:v>
                </c:pt>
                <c:pt idx="4049">
                  <c:v>103.68000000000603</c:v>
                </c:pt>
                <c:pt idx="4050">
                  <c:v>103.70560000000604</c:v>
                </c:pt>
                <c:pt idx="4051">
                  <c:v>103.73120000000606</c:v>
                </c:pt>
                <c:pt idx="4052">
                  <c:v>103.75680000000605</c:v>
                </c:pt>
                <c:pt idx="4053">
                  <c:v>103.78240000000606</c:v>
                </c:pt>
                <c:pt idx="4054">
                  <c:v>103.80800000000607</c:v>
                </c:pt>
                <c:pt idx="4055">
                  <c:v>103.83360000000607</c:v>
                </c:pt>
                <c:pt idx="4056">
                  <c:v>103.85920000000608</c:v>
                </c:pt>
                <c:pt idx="4057">
                  <c:v>103.88480000000608</c:v>
                </c:pt>
                <c:pt idx="4058">
                  <c:v>103.91040000000609</c:v>
                </c:pt>
                <c:pt idx="4059">
                  <c:v>103.9360000000061</c:v>
                </c:pt>
                <c:pt idx="4060">
                  <c:v>103.9616000000061</c:v>
                </c:pt>
                <c:pt idx="4061">
                  <c:v>103.98720000000611</c:v>
                </c:pt>
                <c:pt idx="4062">
                  <c:v>104.01280000000611</c:v>
                </c:pt>
                <c:pt idx="4063">
                  <c:v>104.03840000000612</c:v>
                </c:pt>
                <c:pt idx="4064">
                  <c:v>104.06400000000613</c:v>
                </c:pt>
                <c:pt idx="4065">
                  <c:v>104.08960000000613</c:v>
                </c:pt>
                <c:pt idx="4066">
                  <c:v>104.11520000000614</c:v>
                </c:pt>
                <c:pt idx="4067">
                  <c:v>104.14080000000614</c:v>
                </c:pt>
                <c:pt idx="4068">
                  <c:v>104.16640000000615</c:v>
                </c:pt>
                <c:pt idx="4069">
                  <c:v>104.19200000000616</c:v>
                </c:pt>
                <c:pt idx="4070">
                  <c:v>104.21760000000616</c:v>
                </c:pt>
                <c:pt idx="4071">
                  <c:v>104.24320000000617</c:v>
                </c:pt>
                <c:pt idx="4072">
                  <c:v>104.26880000000617</c:v>
                </c:pt>
                <c:pt idx="4073">
                  <c:v>104.29440000000618</c:v>
                </c:pt>
                <c:pt idx="4074">
                  <c:v>104.32000000000619</c:v>
                </c:pt>
                <c:pt idx="4075">
                  <c:v>104.34560000000619</c:v>
                </c:pt>
                <c:pt idx="4076">
                  <c:v>104.3712000000062</c:v>
                </c:pt>
                <c:pt idx="4077">
                  <c:v>104.39680000000621</c:v>
                </c:pt>
                <c:pt idx="4078">
                  <c:v>104.42240000000621</c:v>
                </c:pt>
                <c:pt idx="4079">
                  <c:v>104.44800000000622</c:v>
                </c:pt>
                <c:pt idx="4080">
                  <c:v>104.47360000000621</c:v>
                </c:pt>
                <c:pt idx="4081">
                  <c:v>104.49920000000623</c:v>
                </c:pt>
                <c:pt idx="4082">
                  <c:v>104.52480000000624</c:v>
                </c:pt>
                <c:pt idx="4083">
                  <c:v>104.55040000000623</c:v>
                </c:pt>
                <c:pt idx="4084">
                  <c:v>104.57600000000625</c:v>
                </c:pt>
                <c:pt idx="4085">
                  <c:v>104.60160000000624</c:v>
                </c:pt>
                <c:pt idx="4086">
                  <c:v>104.62720000000625</c:v>
                </c:pt>
                <c:pt idx="4087">
                  <c:v>104.65280000000627</c:v>
                </c:pt>
                <c:pt idx="4088">
                  <c:v>104.67840000000626</c:v>
                </c:pt>
                <c:pt idx="4089">
                  <c:v>104.70400000000627</c:v>
                </c:pt>
                <c:pt idx="4090">
                  <c:v>104.72960000000627</c:v>
                </c:pt>
                <c:pt idx="4091">
                  <c:v>104.75520000000628</c:v>
                </c:pt>
                <c:pt idx="4092">
                  <c:v>104.78080000000629</c:v>
                </c:pt>
                <c:pt idx="4093">
                  <c:v>104.80640000000629</c:v>
                </c:pt>
                <c:pt idx="4094">
                  <c:v>104.8320000000063</c:v>
                </c:pt>
                <c:pt idx="4095">
                  <c:v>104.8576000000063</c:v>
                </c:pt>
                <c:pt idx="4096">
                  <c:v>104.88320000000631</c:v>
                </c:pt>
                <c:pt idx="4097">
                  <c:v>104.90880000000632</c:v>
                </c:pt>
                <c:pt idx="4098">
                  <c:v>104.93440000000632</c:v>
                </c:pt>
                <c:pt idx="4099">
                  <c:v>104.96000000000633</c:v>
                </c:pt>
                <c:pt idx="4100">
                  <c:v>104.98560000000633</c:v>
                </c:pt>
                <c:pt idx="4101">
                  <c:v>105.01120000000634</c:v>
                </c:pt>
                <c:pt idx="4102">
                  <c:v>105.03680000000635</c:v>
                </c:pt>
                <c:pt idx="4103">
                  <c:v>105.06240000000635</c:v>
                </c:pt>
                <c:pt idx="4104">
                  <c:v>105.08800000000636</c:v>
                </c:pt>
                <c:pt idx="4105">
                  <c:v>105.11360000000637</c:v>
                </c:pt>
                <c:pt idx="4106">
                  <c:v>105.13920000000637</c:v>
                </c:pt>
                <c:pt idx="4107">
                  <c:v>105.16480000000638</c:v>
                </c:pt>
                <c:pt idx="4108">
                  <c:v>105.19040000000638</c:v>
                </c:pt>
                <c:pt idx="4109">
                  <c:v>105.21600000000639</c:v>
                </c:pt>
                <c:pt idx="4110">
                  <c:v>105.2416000000064</c:v>
                </c:pt>
                <c:pt idx="4111">
                  <c:v>105.2672000000064</c:v>
                </c:pt>
                <c:pt idx="4112">
                  <c:v>105.29280000000641</c:v>
                </c:pt>
                <c:pt idx="4113">
                  <c:v>105.31840000000641</c:v>
                </c:pt>
                <c:pt idx="4114">
                  <c:v>105.34400000000642</c:v>
                </c:pt>
                <c:pt idx="4115">
                  <c:v>105.36960000000643</c:v>
                </c:pt>
                <c:pt idx="4116">
                  <c:v>105.39520000000643</c:v>
                </c:pt>
                <c:pt idx="4117">
                  <c:v>105.42080000000644</c:v>
                </c:pt>
                <c:pt idx="4118">
                  <c:v>105.44640000000643</c:v>
                </c:pt>
                <c:pt idx="4119">
                  <c:v>105.47200000000645</c:v>
                </c:pt>
                <c:pt idx="4120">
                  <c:v>105.49760000000646</c:v>
                </c:pt>
                <c:pt idx="4121">
                  <c:v>105.52320000000645</c:v>
                </c:pt>
                <c:pt idx="4122">
                  <c:v>105.54880000000647</c:v>
                </c:pt>
                <c:pt idx="4123">
                  <c:v>105.57440000000646</c:v>
                </c:pt>
                <c:pt idx="4124">
                  <c:v>105.60000000000647</c:v>
                </c:pt>
                <c:pt idx="4125">
                  <c:v>105.62560000000649</c:v>
                </c:pt>
                <c:pt idx="4126">
                  <c:v>105.65120000000648</c:v>
                </c:pt>
                <c:pt idx="4127">
                  <c:v>105.67680000000649</c:v>
                </c:pt>
                <c:pt idx="4128">
                  <c:v>105.70240000000651</c:v>
                </c:pt>
                <c:pt idx="4129">
                  <c:v>105.7280000000065</c:v>
                </c:pt>
                <c:pt idx="4130">
                  <c:v>105.75360000000651</c:v>
                </c:pt>
                <c:pt idx="4131">
                  <c:v>105.77920000000651</c:v>
                </c:pt>
                <c:pt idx="4132">
                  <c:v>105.80480000000652</c:v>
                </c:pt>
                <c:pt idx="4133">
                  <c:v>105.83040000000653</c:v>
                </c:pt>
                <c:pt idx="4134">
                  <c:v>105.85600000000653</c:v>
                </c:pt>
                <c:pt idx="4135">
                  <c:v>105.88160000000654</c:v>
                </c:pt>
                <c:pt idx="4136">
                  <c:v>105.90720000000654</c:v>
                </c:pt>
                <c:pt idx="4137">
                  <c:v>105.93280000000655</c:v>
                </c:pt>
                <c:pt idx="4138">
                  <c:v>105.95840000000656</c:v>
                </c:pt>
                <c:pt idx="4139">
                  <c:v>105.98400000000656</c:v>
                </c:pt>
                <c:pt idx="4140">
                  <c:v>106.00960000000657</c:v>
                </c:pt>
                <c:pt idx="4141">
                  <c:v>106.03520000000657</c:v>
                </c:pt>
                <c:pt idx="4142">
                  <c:v>106.06080000000658</c:v>
                </c:pt>
                <c:pt idx="4143">
                  <c:v>106.08640000000659</c:v>
                </c:pt>
                <c:pt idx="4144">
                  <c:v>106.11200000000659</c:v>
                </c:pt>
                <c:pt idx="4145">
                  <c:v>106.1376000000066</c:v>
                </c:pt>
                <c:pt idx="4146">
                  <c:v>106.1632000000066</c:v>
                </c:pt>
                <c:pt idx="4147">
                  <c:v>106.18880000000661</c:v>
                </c:pt>
                <c:pt idx="4148">
                  <c:v>106.21440000000662</c:v>
                </c:pt>
                <c:pt idx="4149">
                  <c:v>106.24000000000662</c:v>
                </c:pt>
                <c:pt idx="4150">
                  <c:v>106.26560000000663</c:v>
                </c:pt>
                <c:pt idx="4151">
                  <c:v>106.29120000000663</c:v>
                </c:pt>
                <c:pt idx="4152">
                  <c:v>106.31680000000664</c:v>
                </c:pt>
                <c:pt idx="4153">
                  <c:v>106.34240000000665</c:v>
                </c:pt>
                <c:pt idx="4154">
                  <c:v>106.36800000000665</c:v>
                </c:pt>
                <c:pt idx="4155">
                  <c:v>106.39360000000666</c:v>
                </c:pt>
                <c:pt idx="4156">
                  <c:v>106.41920000000667</c:v>
                </c:pt>
                <c:pt idx="4157">
                  <c:v>106.44480000000667</c:v>
                </c:pt>
                <c:pt idx="4158">
                  <c:v>106.47040000000668</c:v>
                </c:pt>
                <c:pt idx="4159">
                  <c:v>106.49600000000667</c:v>
                </c:pt>
                <c:pt idx="4160">
                  <c:v>106.52160000000669</c:v>
                </c:pt>
                <c:pt idx="4161">
                  <c:v>106.5472000000067</c:v>
                </c:pt>
                <c:pt idx="4162">
                  <c:v>106.57280000000669</c:v>
                </c:pt>
                <c:pt idx="4163">
                  <c:v>106.59840000000671</c:v>
                </c:pt>
                <c:pt idx="4164">
                  <c:v>106.6240000000067</c:v>
                </c:pt>
                <c:pt idx="4165">
                  <c:v>106.64960000000671</c:v>
                </c:pt>
                <c:pt idx="4166">
                  <c:v>106.67520000000673</c:v>
                </c:pt>
                <c:pt idx="4167">
                  <c:v>106.70080000000672</c:v>
                </c:pt>
                <c:pt idx="4168">
                  <c:v>106.72640000000673</c:v>
                </c:pt>
                <c:pt idx="4169">
                  <c:v>106.75200000000673</c:v>
                </c:pt>
                <c:pt idx="4170">
                  <c:v>106.77760000000674</c:v>
                </c:pt>
                <c:pt idx="4171">
                  <c:v>106.80320000000675</c:v>
                </c:pt>
                <c:pt idx="4172">
                  <c:v>106.82880000000675</c:v>
                </c:pt>
                <c:pt idx="4173">
                  <c:v>106.85440000000676</c:v>
                </c:pt>
                <c:pt idx="4174">
                  <c:v>106.88000000000676</c:v>
                </c:pt>
                <c:pt idx="4175">
                  <c:v>106.90560000000677</c:v>
                </c:pt>
                <c:pt idx="4176">
                  <c:v>106.93120000000678</c:v>
                </c:pt>
                <c:pt idx="4177">
                  <c:v>106.95680000000678</c:v>
                </c:pt>
                <c:pt idx="4178">
                  <c:v>106.98240000000679</c:v>
                </c:pt>
                <c:pt idx="4179">
                  <c:v>107.0080000000068</c:v>
                </c:pt>
                <c:pt idx="4180">
                  <c:v>107.0336000000068</c:v>
                </c:pt>
                <c:pt idx="4181">
                  <c:v>107.05920000000681</c:v>
                </c:pt>
                <c:pt idx="4182">
                  <c:v>107.08480000000681</c:v>
                </c:pt>
                <c:pt idx="4183">
                  <c:v>107.11040000000682</c:v>
                </c:pt>
                <c:pt idx="4184">
                  <c:v>107.13600000000683</c:v>
                </c:pt>
                <c:pt idx="4185">
                  <c:v>107.16160000000683</c:v>
                </c:pt>
                <c:pt idx="4186">
                  <c:v>107.18720000000684</c:v>
                </c:pt>
                <c:pt idx="4187">
                  <c:v>107.21280000000684</c:v>
                </c:pt>
                <c:pt idx="4188">
                  <c:v>107.23840000000685</c:v>
                </c:pt>
                <c:pt idx="4189">
                  <c:v>107.26400000000686</c:v>
                </c:pt>
                <c:pt idx="4190">
                  <c:v>107.28960000000686</c:v>
                </c:pt>
                <c:pt idx="4191">
                  <c:v>107.31520000000687</c:v>
                </c:pt>
                <c:pt idx="4192">
                  <c:v>107.34080000000687</c:v>
                </c:pt>
                <c:pt idx="4193">
                  <c:v>107.36640000000688</c:v>
                </c:pt>
                <c:pt idx="4194">
                  <c:v>107.39200000000689</c:v>
                </c:pt>
                <c:pt idx="4195">
                  <c:v>107.41760000000689</c:v>
                </c:pt>
                <c:pt idx="4196">
                  <c:v>107.4432000000069</c:v>
                </c:pt>
                <c:pt idx="4197">
                  <c:v>107.46880000000689</c:v>
                </c:pt>
                <c:pt idx="4198">
                  <c:v>107.49440000000691</c:v>
                </c:pt>
                <c:pt idx="4199">
                  <c:v>107.52000000000692</c:v>
                </c:pt>
                <c:pt idx="4200">
                  <c:v>107.54560000000691</c:v>
                </c:pt>
                <c:pt idx="4201">
                  <c:v>107.57120000000693</c:v>
                </c:pt>
                <c:pt idx="4202">
                  <c:v>107.59680000000694</c:v>
                </c:pt>
                <c:pt idx="4203">
                  <c:v>107.62240000000693</c:v>
                </c:pt>
                <c:pt idx="4204">
                  <c:v>107.64800000000695</c:v>
                </c:pt>
                <c:pt idx="4205">
                  <c:v>107.67360000000694</c:v>
                </c:pt>
                <c:pt idx="4206">
                  <c:v>107.69920000000695</c:v>
                </c:pt>
                <c:pt idx="4207">
                  <c:v>107.72480000000697</c:v>
                </c:pt>
                <c:pt idx="4208">
                  <c:v>107.75040000000696</c:v>
                </c:pt>
                <c:pt idx="4209">
                  <c:v>107.77600000000697</c:v>
                </c:pt>
                <c:pt idx="4210">
                  <c:v>107.80160000000697</c:v>
                </c:pt>
                <c:pt idx="4211">
                  <c:v>107.82720000000698</c:v>
                </c:pt>
                <c:pt idx="4212">
                  <c:v>107.85280000000699</c:v>
                </c:pt>
                <c:pt idx="4213">
                  <c:v>107.87840000000699</c:v>
                </c:pt>
                <c:pt idx="4214">
                  <c:v>107.904000000007</c:v>
                </c:pt>
                <c:pt idx="4215">
                  <c:v>107.929600000007</c:v>
                </c:pt>
                <c:pt idx="4216">
                  <c:v>107.95520000000701</c:v>
                </c:pt>
                <c:pt idx="4217">
                  <c:v>107.98080000000702</c:v>
                </c:pt>
                <c:pt idx="4218">
                  <c:v>108.00640000000702</c:v>
                </c:pt>
                <c:pt idx="4219">
                  <c:v>108.03200000000703</c:v>
                </c:pt>
                <c:pt idx="4220">
                  <c:v>108.05760000000703</c:v>
                </c:pt>
                <c:pt idx="4221">
                  <c:v>108.08320000000704</c:v>
                </c:pt>
                <c:pt idx="4222">
                  <c:v>108.10880000000705</c:v>
                </c:pt>
                <c:pt idx="4223">
                  <c:v>108.13440000000705</c:v>
                </c:pt>
                <c:pt idx="4224">
                  <c:v>108.16000000000706</c:v>
                </c:pt>
                <c:pt idx="4225">
                  <c:v>108.18560000000706</c:v>
                </c:pt>
                <c:pt idx="4226">
                  <c:v>108.21120000000707</c:v>
                </c:pt>
                <c:pt idx="4227">
                  <c:v>108.23680000000708</c:v>
                </c:pt>
                <c:pt idx="4228">
                  <c:v>108.26240000000708</c:v>
                </c:pt>
                <c:pt idx="4229">
                  <c:v>108.28800000000709</c:v>
                </c:pt>
                <c:pt idx="4230">
                  <c:v>108.3136000000071</c:v>
                </c:pt>
                <c:pt idx="4231">
                  <c:v>108.3392000000071</c:v>
                </c:pt>
                <c:pt idx="4232">
                  <c:v>108.36480000000711</c:v>
                </c:pt>
                <c:pt idx="4233">
                  <c:v>108.39040000000711</c:v>
                </c:pt>
                <c:pt idx="4234">
                  <c:v>108.41600000000712</c:v>
                </c:pt>
                <c:pt idx="4235">
                  <c:v>108.44160000000713</c:v>
                </c:pt>
                <c:pt idx="4236">
                  <c:v>108.46720000000713</c:v>
                </c:pt>
                <c:pt idx="4237">
                  <c:v>108.49280000000714</c:v>
                </c:pt>
                <c:pt idx="4238">
                  <c:v>108.51840000000713</c:v>
                </c:pt>
                <c:pt idx="4239">
                  <c:v>108.54400000000714</c:v>
                </c:pt>
                <c:pt idx="4240">
                  <c:v>108.56960000000716</c:v>
                </c:pt>
                <c:pt idx="4241">
                  <c:v>108.59520000000715</c:v>
                </c:pt>
                <c:pt idx="4242">
                  <c:v>108.62080000000716</c:v>
                </c:pt>
                <c:pt idx="4243">
                  <c:v>108.64640000000716</c:v>
                </c:pt>
                <c:pt idx="4244">
                  <c:v>108.67200000000717</c:v>
                </c:pt>
                <c:pt idx="4245">
                  <c:v>108.69760000000718</c:v>
                </c:pt>
                <c:pt idx="4246">
                  <c:v>108.72320000000718</c:v>
                </c:pt>
                <c:pt idx="4247">
                  <c:v>108.74880000000719</c:v>
                </c:pt>
                <c:pt idx="4248">
                  <c:v>108.77440000000719</c:v>
                </c:pt>
                <c:pt idx="4249">
                  <c:v>108.8000000000072</c:v>
                </c:pt>
                <c:pt idx="4250">
                  <c:v>108.82560000000721</c:v>
                </c:pt>
                <c:pt idx="4251">
                  <c:v>108.85120000000721</c:v>
                </c:pt>
                <c:pt idx="4252">
                  <c:v>108.87680000000722</c:v>
                </c:pt>
                <c:pt idx="4253">
                  <c:v>108.90240000000723</c:v>
                </c:pt>
                <c:pt idx="4254">
                  <c:v>108.92800000000723</c:v>
                </c:pt>
                <c:pt idx="4255">
                  <c:v>108.95360000000724</c:v>
                </c:pt>
                <c:pt idx="4256">
                  <c:v>108.97920000000724</c:v>
                </c:pt>
                <c:pt idx="4257">
                  <c:v>109.00480000000725</c:v>
                </c:pt>
                <c:pt idx="4258">
                  <c:v>109.03040000000726</c:v>
                </c:pt>
                <c:pt idx="4259">
                  <c:v>109.05600000000726</c:v>
                </c:pt>
                <c:pt idx="4260">
                  <c:v>109.08160000000727</c:v>
                </c:pt>
                <c:pt idx="4261">
                  <c:v>109.10720000000727</c:v>
                </c:pt>
                <c:pt idx="4262">
                  <c:v>109.13280000000728</c:v>
                </c:pt>
                <c:pt idx="4263">
                  <c:v>109.15840000000729</c:v>
                </c:pt>
                <c:pt idx="4264">
                  <c:v>109.18400000000729</c:v>
                </c:pt>
                <c:pt idx="4265">
                  <c:v>109.2096000000073</c:v>
                </c:pt>
                <c:pt idx="4266">
                  <c:v>109.2352000000073</c:v>
                </c:pt>
                <c:pt idx="4267">
                  <c:v>109.26080000000731</c:v>
                </c:pt>
                <c:pt idx="4268">
                  <c:v>109.28640000000732</c:v>
                </c:pt>
                <c:pt idx="4269">
                  <c:v>109.31200000000732</c:v>
                </c:pt>
                <c:pt idx="4270">
                  <c:v>109.33760000000733</c:v>
                </c:pt>
                <c:pt idx="4271">
                  <c:v>109.36320000000732</c:v>
                </c:pt>
                <c:pt idx="4272">
                  <c:v>109.38880000000734</c:v>
                </c:pt>
                <c:pt idx="4273">
                  <c:v>109.41440000000735</c:v>
                </c:pt>
                <c:pt idx="4274">
                  <c:v>109.44000000000734</c:v>
                </c:pt>
                <c:pt idx="4275">
                  <c:v>109.46560000000736</c:v>
                </c:pt>
                <c:pt idx="4276">
                  <c:v>109.49120000000735</c:v>
                </c:pt>
                <c:pt idx="4277">
                  <c:v>109.51680000000736</c:v>
                </c:pt>
                <c:pt idx="4278">
                  <c:v>109.54240000000738</c:v>
                </c:pt>
                <c:pt idx="4279">
                  <c:v>109.56800000000737</c:v>
                </c:pt>
                <c:pt idx="4280">
                  <c:v>109.59360000000738</c:v>
                </c:pt>
                <c:pt idx="4281">
                  <c:v>109.6192000000074</c:v>
                </c:pt>
                <c:pt idx="4282">
                  <c:v>109.64480000000739</c:v>
                </c:pt>
                <c:pt idx="4283">
                  <c:v>109.6704000000074</c:v>
                </c:pt>
                <c:pt idx="4284">
                  <c:v>109.6960000000074</c:v>
                </c:pt>
                <c:pt idx="4285">
                  <c:v>109.72160000000741</c:v>
                </c:pt>
                <c:pt idx="4286">
                  <c:v>109.74720000000742</c:v>
                </c:pt>
                <c:pt idx="4287">
                  <c:v>109.77280000000742</c:v>
                </c:pt>
                <c:pt idx="4288">
                  <c:v>109.79840000000743</c:v>
                </c:pt>
                <c:pt idx="4289">
                  <c:v>109.82400000000743</c:v>
                </c:pt>
                <c:pt idx="4290">
                  <c:v>109.84960000000744</c:v>
                </c:pt>
                <c:pt idx="4291">
                  <c:v>109.87520000000745</c:v>
                </c:pt>
                <c:pt idx="4292">
                  <c:v>109.90080000000745</c:v>
                </c:pt>
                <c:pt idx="4293">
                  <c:v>109.92640000000746</c:v>
                </c:pt>
                <c:pt idx="4294">
                  <c:v>109.95200000000746</c:v>
                </c:pt>
                <c:pt idx="4295">
                  <c:v>109.97760000000747</c:v>
                </c:pt>
                <c:pt idx="4296">
                  <c:v>110.00320000000748</c:v>
                </c:pt>
                <c:pt idx="4297">
                  <c:v>110.02880000000748</c:v>
                </c:pt>
                <c:pt idx="4298">
                  <c:v>110.05440000000749</c:v>
                </c:pt>
                <c:pt idx="4299">
                  <c:v>110.08000000000749</c:v>
                </c:pt>
                <c:pt idx="4300">
                  <c:v>110.1056000000075</c:v>
                </c:pt>
                <c:pt idx="4301">
                  <c:v>110.13120000000751</c:v>
                </c:pt>
                <c:pt idx="4302">
                  <c:v>110.15680000000751</c:v>
                </c:pt>
                <c:pt idx="4303">
                  <c:v>110.18240000000752</c:v>
                </c:pt>
                <c:pt idx="4304">
                  <c:v>110.20800000000753</c:v>
                </c:pt>
                <c:pt idx="4305">
                  <c:v>110.23360000000753</c:v>
                </c:pt>
                <c:pt idx="4306">
                  <c:v>110.25920000000754</c:v>
                </c:pt>
                <c:pt idx="4307">
                  <c:v>110.28480000000754</c:v>
                </c:pt>
                <c:pt idx="4308">
                  <c:v>110.31040000000755</c:v>
                </c:pt>
                <c:pt idx="4309">
                  <c:v>110.33600000000756</c:v>
                </c:pt>
                <c:pt idx="4310">
                  <c:v>110.36160000000756</c:v>
                </c:pt>
                <c:pt idx="4311">
                  <c:v>110.38720000000757</c:v>
                </c:pt>
                <c:pt idx="4312">
                  <c:v>110.41280000000756</c:v>
                </c:pt>
                <c:pt idx="4313">
                  <c:v>110.43840000000758</c:v>
                </c:pt>
                <c:pt idx="4314">
                  <c:v>110.46400000000759</c:v>
                </c:pt>
                <c:pt idx="4315">
                  <c:v>110.48960000000758</c:v>
                </c:pt>
                <c:pt idx="4316">
                  <c:v>110.5152000000076</c:v>
                </c:pt>
                <c:pt idx="4317">
                  <c:v>110.54080000000759</c:v>
                </c:pt>
                <c:pt idx="4318">
                  <c:v>110.5664000000076</c:v>
                </c:pt>
                <c:pt idx="4319">
                  <c:v>110.59200000000762</c:v>
                </c:pt>
                <c:pt idx="4320">
                  <c:v>110.61760000000761</c:v>
                </c:pt>
                <c:pt idx="4321">
                  <c:v>110.64320000000762</c:v>
                </c:pt>
                <c:pt idx="4322">
                  <c:v>110.66880000000762</c:v>
                </c:pt>
                <c:pt idx="4323">
                  <c:v>110.69440000000763</c:v>
                </c:pt>
                <c:pt idx="4324">
                  <c:v>110.72000000000764</c:v>
                </c:pt>
                <c:pt idx="4325">
                  <c:v>110.74560000000764</c:v>
                </c:pt>
                <c:pt idx="4326">
                  <c:v>110.77120000000765</c:v>
                </c:pt>
                <c:pt idx="4327">
                  <c:v>110.79680000000766</c:v>
                </c:pt>
                <c:pt idx="4328">
                  <c:v>110.82240000000766</c:v>
                </c:pt>
                <c:pt idx="4329">
                  <c:v>110.84800000000767</c:v>
                </c:pt>
                <c:pt idx="4330">
                  <c:v>110.87360000000767</c:v>
                </c:pt>
                <c:pt idx="4331">
                  <c:v>110.89920000000768</c:v>
                </c:pt>
                <c:pt idx="4332">
                  <c:v>110.92480000000769</c:v>
                </c:pt>
                <c:pt idx="4333">
                  <c:v>110.95040000000769</c:v>
                </c:pt>
                <c:pt idx="4334">
                  <c:v>110.9760000000077</c:v>
                </c:pt>
                <c:pt idx="4335">
                  <c:v>111.0016000000077</c:v>
                </c:pt>
                <c:pt idx="4336">
                  <c:v>111.02720000000771</c:v>
                </c:pt>
                <c:pt idx="4337">
                  <c:v>111.05280000000772</c:v>
                </c:pt>
                <c:pt idx="4338">
                  <c:v>111.07840000000772</c:v>
                </c:pt>
                <c:pt idx="4339">
                  <c:v>111.10400000000773</c:v>
                </c:pt>
                <c:pt idx="4340">
                  <c:v>111.12960000000773</c:v>
                </c:pt>
                <c:pt idx="4341">
                  <c:v>111.15520000000774</c:v>
                </c:pt>
                <c:pt idx="4342">
                  <c:v>111.18080000000775</c:v>
                </c:pt>
                <c:pt idx="4343">
                  <c:v>111.20640000000775</c:v>
                </c:pt>
                <c:pt idx="4344">
                  <c:v>111.23200000000776</c:v>
                </c:pt>
                <c:pt idx="4345">
                  <c:v>111.25760000000776</c:v>
                </c:pt>
                <c:pt idx="4346">
                  <c:v>111.28320000000777</c:v>
                </c:pt>
                <c:pt idx="4347">
                  <c:v>111.30880000000778</c:v>
                </c:pt>
                <c:pt idx="4348">
                  <c:v>111.33440000000778</c:v>
                </c:pt>
                <c:pt idx="4349">
                  <c:v>111.36000000000779</c:v>
                </c:pt>
                <c:pt idx="4350">
                  <c:v>111.38560000000778</c:v>
                </c:pt>
                <c:pt idx="4351">
                  <c:v>111.4112000000078</c:v>
                </c:pt>
                <c:pt idx="4352">
                  <c:v>111.43680000000781</c:v>
                </c:pt>
                <c:pt idx="4353">
                  <c:v>111.4624000000078</c:v>
                </c:pt>
                <c:pt idx="4354">
                  <c:v>111.48800000000782</c:v>
                </c:pt>
                <c:pt idx="4355">
                  <c:v>111.51360000000783</c:v>
                </c:pt>
                <c:pt idx="4356">
                  <c:v>111.53920000000782</c:v>
                </c:pt>
                <c:pt idx="4357">
                  <c:v>111.56480000000784</c:v>
                </c:pt>
                <c:pt idx="4358">
                  <c:v>111.59040000000783</c:v>
                </c:pt>
                <c:pt idx="4359">
                  <c:v>111.61600000000784</c:v>
                </c:pt>
                <c:pt idx="4360">
                  <c:v>111.64160000000786</c:v>
                </c:pt>
                <c:pt idx="4361">
                  <c:v>111.66720000000785</c:v>
                </c:pt>
                <c:pt idx="4362">
                  <c:v>111.69280000000786</c:v>
                </c:pt>
                <c:pt idx="4363">
                  <c:v>111.71840000000786</c:v>
                </c:pt>
                <c:pt idx="4364">
                  <c:v>111.74400000000787</c:v>
                </c:pt>
                <c:pt idx="4365">
                  <c:v>111.76960000000788</c:v>
                </c:pt>
                <c:pt idx="4366">
                  <c:v>111.79520000000788</c:v>
                </c:pt>
                <c:pt idx="4367">
                  <c:v>111.82080000000789</c:v>
                </c:pt>
                <c:pt idx="4368">
                  <c:v>111.84640000000789</c:v>
                </c:pt>
                <c:pt idx="4369">
                  <c:v>111.8720000000079</c:v>
                </c:pt>
                <c:pt idx="4370">
                  <c:v>111.89760000000791</c:v>
                </c:pt>
                <c:pt idx="4371">
                  <c:v>111.92320000000791</c:v>
                </c:pt>
                <c:pt idx="4372">
                  <c:v>111.94880000000792</c:v>
                </c:pt>
                <c:pt idx="4373">
                  <c:v>111.97440000000792</c:v>
                </c:pt>
                <c:pt idx="4374">
                  <c:v>112.00000000000793</c:v>
                </c:pt>
                <c:pt idx="4375">
                  <c:v>112.02560000000794</c:v>
                </c:pt>
                <c:pt idx="4376">
                  <c:v>112.05120000000794</c:v>
                </c:pt>
                <c:pt idx="4377">
                  <c:v>112.07680000000795</c:v>
                </c:pt>
                <c:pt idx="4378">
                  <c:v>112.10240000000796</c:v>
                </c:pt>
                <c:pt idx="4379">
                  <c:v>112.12800000000796</c:v>
                </c:pt>
                <c:pt idx="4380">
                  <c:v>112.15360000000797</c:v>
                </c:pt>
                <c:pt idx="4381">
                  <c:v>112.17920000000797</c:v>
                </c:pt>
                <c:pt idx="4382">
                  <c:v>112.20480000000798</c:v>
                </c:pt>
                <c:pt idx="4383">
                  <c:v>112.23040000000799</c:v>
                </c:pt>
                <c:pt idx="4384">
                  <c:v>112.25600000000799</c:v>
                </c:pt>
                <c:pt idx="4385">
                  <c:v>112.281600000008</c:v>
                </c:pt>
                <c:pt idx="4386">
                  <c:v>112.307200000008</c:v>
                </c:pt>
                <c:pt idx="4387">
                  <c:v>112.33280000000801</c:v>
                </c:pt>
                <c:pt idx="4388">
                  <c:v>112.35840000000802</c:v>
                </c:pt>
                <c:pt idx="4389">
                  <c:v>112.38400000000802</c:v>
                </c:pt>
                <c:pt idx="4390">
                  <c:v>112.40960000000803</c:v>
                </c:pt>
                <c:pt idx="4391">
                  <c:v>112.43520000000802</c:v>
                </c:pt>
                <c:pt idx="4392">
                  <c:v>112.46080000000804</c:v>
                </c:pt>
                <c:pt idx="4393">
                  <c:v>112.48640000000805</c:v>
                </c:pt>
                <c:pt idx="4394">
                  <c:v>112.51200000000804</c:v>
                </c:pt>
                <c:pt idx="4395">
                  <c:v>112.53760000000806</c:v>
                </c:pt>
                <c:pt idx="4396">
                  <c:v>112.56320000000805</c:v>
                </c:pt>
                <c:pt idx="4397">
                  <c:v>112.58880000000806</c:v>
                </c:pt>
                <c:pt idx="4398">
                  <c:v>112.61440000000808</c:v>
                </c:pt>
                <c:pt idx="4399">
                  <c:v>112.64000000000807</c:v>
                </c:pt>
                <c:pt idx="4400">
                  <c:v>112.66560000000808</c:v>
                </c:pt>
                <c:pt idx="4401">
                  <c:v>112.69120000000808</c:v>
                </c:pt>
                <c:pt idx="4402">
                  <c:v>112.71680000000809</c:v>
                </c:pt>
                <c:pt idx="4403">
                  <c:v>112.7424000000081</c:v>
                </c:pt>
                <c:pt idx="4404">
                  <c:v>112.7680000000081</c:v>
                </c:pt>
                <c:pt idx="4405">
                  <c:v>112.79360000000811</c:v>
                </c:pt>
                <c:pt idx="4406">
                  <c:v>112.81920000000812</c:v>
                </c:pt>
                <c:pt idx="4407">
                  <c:v>112.84480000000812</c:v>
                </c:pt>
                <c:pt idx="4408">
                  <c:v>112.87040000000813</c:v>
                </c:pt>
                <c:pt idx="4409">
                  <c:v>112.89600000000813</c:v>
                </c:pt>
                <c:pt idx="4410">
                  <c:v>112.92160000000814</c:v>
                </c:pt>
                <c:pt idx="4411">
                  <c:v>112.94720000000815</c:v>
                </c:pt>
                <c:pt idx="4412">
                  <c:v>112.97280000000815</c:v>
                </c:pt>
                <c:pt idx="4413">
                  <c:v>112.99840000000816</c:v>
                </c:pt>
                <c:pt idx="4414">
                  <c:v>113.02400000000816</c:v>
                </c:pt>
                <c:pt idx="4415">
                  <c:v>113.04960000000817</c:v>
                </c:pt>
                <c:pt idx="4416">
                  <c:v>113.07520000000818</c:v>
                </c:pt>
                <c:pt idx="4417">
                  <c:v>113.10080000000818</c:v>
                </c:pt>
                <c:pt idx="4418">
                  <c:v>113.12640000000819</c:v>
                </c:pt>
                <c:pt idx="4419">
                  <c:v>113.15200000000819</c:v>
                </c:pt>
                <c:pt idx="4420">
                  <c:v>113.1776000000082</c:v>
                </c:pt>
                <c:pt idx="4421">
                  <c:v>113.20320000000821</c:v>
                </c:pt>
                <c:pt idx="4422">
                  <c:v>113.22880000000821</c:v>
                </c:pt>
                <c:pt idx="4423">
                  <c:v>113.25440000000822</c:v>
                </c:pt>
                <c:pt idx="4424">
                  <c:v>113.28000000000822</c:v>
                </c:pt>
                <c:pt idx="4425">
                  <c:v>113.30560000000823</c:v>
                </c:pt>
                <c:pt idx="4426">
                  <c:v>113.33120000000824</c:v>
                </c:pt>
                <c:pt idx="4427">
                  <c:v>113.35680000000823</c:v>
                </c:pt>
                <c:pt idx="4428">
                  <c:v>113.38240000000825</c:v>
                </c:pt>
                <c:pt idx="4429">
                  <c:v>113.40800000000826</c:v>
                </c:pt>
                <c:pt idx="4430">
                  <c:v>113.43360000000825</c:v>
                </c:pt>
                <c:pt idx="4431">
                  <c:v>113.45920000000827</c:v>
                </c:pt>
                <c:pt idx="4432">
                  <c:v>113.48480000000826</c:v>
                </c:pt>
                <c:pt idx="4433">
                  <c:v>113.51040000000827</c:v>
                </c:pt>
                <c:pt idx="4434">
                  <c:v>113.53600000000829</c:v>
                </c:pt>
                <c:pt idx="4435">
                  <c:v>113.56160000000828</c:v>
                </c:pt>
                <c:pt idx="4436">
                  <c:v>113.58720000000829</c:v>
                </c:pt>
                <c:pt idx="4437">
                  <c:v>113.61280000000829</c:v>
                </c:pt>
                <c:pt idx="4438">
                  <c:v>113.6384000000083</c:v>
                </c:pt>
                <c:pt idx="4439">
                  <c:v>113.66400000000831</c:v>
                </c:pt>
                <c:pt idx="4440">
                  <c:v>113.68960000000831</c:v>
                </c:pt>
                <c:pt idx="4441">
                  <c:v>113.71520000000832</c:v>
                </c:pt>
                <c:pt idx="4442">
                  <c:v>113.74080000000832</c:v>
                </c:pt>
                <c:pt idx="4443">
                  <c:v>113.76640000000833</c:v>
                </c:pt>
                <c:pt idx="4444">
                  <c:v>113.79200000000834</c:v>
                </c:pt>
                <c:pt idx="4445">
                  <c:v>113.81760000000834</c:v>
                </c:pt>
                <c:pt idx="4446">
                  <c:v>113.84320000000835</c:v>
                </c:pt>
                <c:pt idx="4447">
                  <c:v>113.86880000000835</c:v>
                </c:pt>
                <c:pt idx="4448">
                  <c:v>113.89440000000836</c:v>
                </c:pt>
                <c:pt idx="4449">
                  <c:v>113.92000000000837</c:v>
                </c:pt>
                <c:pt idx="4450">
                  <c:v>113.94560000000837</c:v>
                </c:pt>
                <c:pt idx="4451">
                  <c:v>113.97120000000838</c:v>
                </c:pt>
                <c:pt idx="4452">
                  <c:v>113.99680000000839</c:v>
                </c:pt>
                <c:pt idx="4453">
                  <c:v>114.02240000000839</c:v>
                </c:pt>
                <c:pt idx="4454">
                  <c:v>114.0480000000084</c:v>
                </c:pt>
                <c:pt idx="4455">
                  <c:v>114.0736000000084</c:v>
                </c:pt>
                <c:pt idx="4456">
                  <c:v>114.09920000000841</c:v>
                </c:pt>
                <c:pt idx="4457">
                  <c:v>114.12480000000842</c:v>
                </c:pt>
                <c:pt idx="4458">
                  <c:v>114.15040000000842</c:v>
                </c:pt>
                <c:pt idx="4459">
                  <c:v>114.17600000000843</c:v>
                </c:pt>
                <c:pt idx="4460">
                  <c:v>114.20160000000843</c:v>
                </c:pt>
                <c:pt idx="4461">
                  <c:v>114.22720000000844</c:v>
                </c:pt>
                <c:pt idx="4462">
                  <c:v>114.25280000000845</c:v>
                </c:pt>
                <c:pt idx="4463">
                  <c:v>114.27840000000845</c:v>
                </c:pt>
                <c:pt idx="4464">
                  <c:v>114.30400000000846</c:v>
                </c:pt>
                <c:pt idx="4465">
                  <c:v>114.32960000000845</c:v>
                </c:pt>
                <c:pt idx="4466">
                  <c:v>114.35520000000847</c:v>
                </c:pt>
                <c:pt idx="4467">
                  <c:v>114.38080000000848</c:v>
                </c:pt>
                <c:pt idx="4468">
                  <c:v>114.40640000000847</c:v>
                </c:pt>
                <c:pt idx="4469">
                  <c:v>114.43200000000849</c:v>
                </c:pt>
                <c:pt idx="4470">
                  <c:v>114.45760000000848</c:v>
                </c:pt>
                <c:pt idx="4471">
                  <c:v>114.48320000000849</c:v>
                </c:pt>
                <c:pt idx="4472">
                  <c:v>114.50880000000851</c:v>
                </c:pt>
                <c:pt idx="4473">
                  <c:v>114.5344000000085</c:v>
                </c:pt>
                <c:pt idx="4474">
                  <c:v>114.56000000000851</c:v>
                </c:pt>
                <c:pt idx="4475">
                  <c:v>114.58560000000851</c:v>
                </c:pt>
                <c:pt idx="4476">
                  <c:v>114.61120000000852</c:v>
                </c:pt>
                <c:pt idx="4477">
                  <c:v>114.63680000000853</c:v>
                </c:pt>
                <c:pt idx="4478">
                  <c:v>114.66240000000853</c:v>
                </c:pt>
                <c:pt idx="4479">
                  <c:v>114.68800000000854</c:v>
                </c:pt>
                <c:pt idx="4480">
                  <c:v>114.71360000000855</c:v>
                </c:pt>
                <c:pt idx="4481">
                  <c:v>114.73920000000855</c:v>
                </c:pt>
                <c:pt idx="4482">
                  <c:v>114.76480000000856</c:v>
                </c:pt>
                <c:pt idx="4483">
                  <c:v>114.79040000000856</c:v>
                </c:pt>
                <c:pt idx="4484">
                  <c:v>114.81600000000857</c:v>
                </c:pt>
                <c:pt idx="4485">
                  <c:v>114.84160000000858</c:v>
                </c:pt>
                <c:pt idx="4486">
                  <c:v>114.86720000000858</c:v>
                </c:pt>
                <c:pt idx="4487">
                  <c:v>114.89280000000859</c:v>
                </c:pt>
                <c:pt idx="4488">
                  <c:v>114.91840000000859</c:v>
                </c:pt>
                <c:pt idx="4489">
                  <c:v>114.9440000000086</c:v>
                </c:pt>
                <c:pt idx="4490">
                  <c:v>114.96960000000861</c:v>
                </c:pt>
                <c:pt idx="4491">
                  <c:v>114.99520000000861</c:v>
                </c:pt>
                <c:pt idx="4492">
                  <c:v>115.02080000000862</c:v>
                </c:pt>
                <c:pt idx="4493">
                  <c:v>115.04640000000862</c:v>
                </c:pt>
                <c:pt idx="4494">
                  <c:v>115.07200000000863</c:v>
                </c:pt>
                <c:pt idx="4495">
                  <c:v>115.09760000000864</c:v>
                </c:pt>
                <c:pt idx="4496">
                  <c:v>115.12320000000864</c:v>
                </c:pt>
                <c:pt idx="4497">
                  <c:v>115.14880000000865</c:v>
                </c:pt>
                <c:pt idx="4498">
                  <c:v>115.17440000000865</c:v>
                </c:pt>
                <c:pt idx="4499">
                  <c:v>115.20000000000866</c:v>
                </c:pt>
                <c:pt idx="4500">
                  <c:v>115.22560000000867</c:v>
                </c:pt>
                <c:pt idx="4501">
                  <c:v>115.25120000000867</c:v>
                </c:pt>
                <c:pt idx="4502">
                  <c:v>115.27680000000868</c:v>
                </c:pt>
                <c:pt idx="4503">
                  <c:v>115.30240000000869</c:v>
                </c:pt>
                <c:pt idx="4504">
                  <c:v>115.32800000000869</c:v>
                </c:pt>
                <c:pt idx="4505">
                  <c:v>115.3536000000087</c:v>
                </c:pt>
                <c:pt idx="4506">
                  <c:v>115.37920000000869</c:v>
                </c:pt>
                <c:pt idx="4507">
                  <c:v>115.40480000000871</c:v>
                </c:pt>
                <c:pt idx="4508">
                  <c:v>115.43040000000872</c:v>
                </c:pt>
                <c:pt idx="4509">
                  <c:v>115.45600000000871</c:v>
                </c:pt>
                <c:pt idx="4510">
                  <c:v>115.48160000000873</c:v>
                </c:pt>
                <c:pt idx="4511">
                  <c:v>115.50720000000872</c:v>
                </c:pt>
                <c:pt idx="4512">
                  <c:v>115.53280000000873</c:v>
                </c:pt>
                <c:pt idx="4513">
                  <c:v>115.55840000000875</c:v>
                </c:pt>
                <c:pt idx="4514">
                  <c:v>115.58400000000874</c:v>
                </c:pt>
                <c:pt idx="4515">
                  <c:v>115.60960000000875</c:v>
                </c:pt>
                <c:pt idx="4516">
                  <c:v>115.63520000000875</c:v>
                </c:pt>
                <c:pt idx="4517">
                  <c:v>115.66080000000876</c:v>
                </c:pt>
                <c:pt idx="4518">
                  <c:v>115.68640000000877</c:v>
                </c:pt>
                <c:pt idx="4519">
                  <c:v>115.71200000000877</c:v>
                </c:pt>
                <c:pt idx="4520">
                  <c:v>115.73760000000878</c:v>
                </c:pt>
                <c:pt idx="4521">
                  <c:v>115.76320000000878</c:v>
                </c:pt>
                <c:pt idx="4522">
                  <c:v>115.78880000000879</c:v>
                </c:pt>
                <c:pt idx="4523">
                  <c:v>115.8144000000088</c:v>
                </c:pt>
                <c:pt idx="4524">
                  <c:v>115.8400000000088</c:v>
                </c:pt>
                <c:pt idx="4525">
                  <c:v>115.86560000000881</c:v>
                </c:pt>
                <c:pt idx="4526">
                  <c:v>115.89120000000881</c:v>
                </c:pt>
                <c:pt idx="4527">
                  <c:v>115.91680000000882</c:v>
                </c:pt>
                <c:pt idx="4528">
                  <c:v>115.94240000000883</c:v>
                </c:pt>
                <c:pt idx="4529">
                  <c:v>115.96800000000883</c:v>
                </c:pt>
                <c:pt idx="4530">
                  <c:v>115.99360000000884</c:v>
                </c:pt>
                <c:pt idx="4531">
                  <c:v>116.01920000000885</c:v>
                </c:pt>
                <c:pt idx="4532">
                  <c:v>116.04480000000885</c:v>
                </c:pt>
                <c:pt idx="4533">
                  <c:v>116.07040000000886</c:v>
                </c:pt>
                <c:pt idx="4534">
                  <c:v>116.09600000000886</c:v>
                </c:pt>
                <c:pt idx="4535">
                  <c:v>116.12160000000887</c:v>
                </c:pt>
                <c:pt idx="4536">
                  <c:v>116.14720000000888</c:v>
                </c:pt>
                <c:pt idx="4537">
                  <c:v>116.17280000000888</c:v>
                </c:pt>
                <c:pt idx="4538">
                  <c:v>116.19840000000889</c:v>
                </c:pt>
                <c:pt idx="4539">
                  <c:v>116.22400000000889</c:v>
                </c:pt>
                <c:pt idx="4540">
                  <c:v>116.2496000000089</c:v>
                </c:pt>
                <c:pt idx="4541">
                  <c:v>116.27520000000891</c:v>
                </c:pt>
                <c:pt idx="4542">
                  <c:v>116.30080000000891</c:v>
                </c:pt>
                <c:pt idx="4543">
                  <c:v>116.32640000000892</c:v>
                </c:pt>
                <c:pt idx="4544">
                  <c:v>116.35200000000891</c:v>
                </c:pt>
                <c:pt idx="4545">
                  <c:v>116.37760000000893</c:v>
                </c:pt>
                <c:pt idx="4546">
                  <c:v>116.40320000000894</c:v>
                </c:pt>
                <c:pt idx="4547">
                  <c:v>116.42880000000893</c:v>
                </c:pt>
                <c:pt idx="4548">
                  <c:v>116.45440000000895</c:v>
                </c:pt>
                <c:pt idx="4549">
                  <c:v>116.48000000000894</c:v>
                </c:pt>
                <c:pt idx="4550">
                  <c:v>116.50560000000895</c:v>
                </c:pt>
                <c:pt idx="4551">
                  <c:v>116.53120000000897</c:v>
                </c:pt>
                <c:pt idx="4552">
                  <c:v>116.55680000000896</c:v>
                </c:pt>
                <c:pt idx="4553">
                  <c:v>116.58240000000897</c:v>
                </c:pt>
                <c:pt idx="4554">
                  <c:v>116.60800000000899</c:v>
                </c:pt>
                <c:pt idx="4555">
                  <c:v>116.63360000000898</c:v>
                </c:pt>
                <c:pt idx="4556">
                  <c:v>116.65920000000899</c:v>
                </c:pt>
                <c:pt idx="4557">
                  <c:v>116.68480000000899</c:v>
                </c:pt>
                <c:pt idx="4558">
                  <c:v>116.710400000009</c:v>
                </c:pt>
                <c:pt idx="4559">
                  <c:v>116.73600000000901</c:v>
                </c:pt>
                <c:pt idx="4560">
                  <c:v>116.76160000000901</c:v>
                </c:pt>
                <c:pt idx="4561">
                  <c:v>116.78720000000902</c:v>
                </c:pt>
                <c:pt idx="4562">
                  <c:v>116.81280000000902</c:v>
                </c:pt>
                <c:pt idx="4563">
                  <c:v>116.83840000000903</c:v>
                </c:pt>
                <c:pt idx="4564">
                  <c:v>116.86400000000904</c:v>
                </c:pt>
                <c:pt idx="4565">
                  <c:v>116.88960000000904</c:v>
                </c:pt>
                <c:pt idx="4566">
                  <c:v>116.91520000000905</c:v>
                </c:pt>
                <c:pt idx="4567">
                  <c:v>116.94080000000905</c:v>
                </c:pt>
                <c:pt idx="4568">
                  <c:v>116.96640000000906</c:v>
                </c:pt>
                <c:pt idx="4569">
                  <c:v>116.99200000000907</c:v>
                </c:pt>
                <c:pt idx="4570">
                  <c:v>117.01760000000907</c:v>
                </c:pt>
                <c:pt idx="4571">
                  <c:v>117.04320000000908</c:v>
                </c:pt>
                <c:pt idx="4572">
                  <c:v>117.06880000000908</c:v>
                </c:pt>
                <c:pt idx="4573">
                  <c:v>117.09440000000909</c:v>
                </c:pt>
                <c:pt idx="4574">
                  <c:v>117.1200000000091</c:v>
                </c:pt>
                <c:pt idx="4575">
                  <c:v>117.1456000000091</c:v>
                </c:pt>
                <c:pt idx="4576">
                  <c:v>117.17120000000911</c:v>
                </c:pt>
                <c:pt idx="4577">
                  <c:v>117.19680000000912</c:v>
                </c:pt>
                <c:pt idx="4578">
                  <c:v>117.22240000000912</c:v>
                </c:pt>
                <c:pt idx="4579">
                  <c:v>117.24800000000913</c:v>
                </c:pt>
                <c:pt idx="4580">
                  <c:v>117.27360000000913</c:v>
                </c:pt>
                <c:pt idx="4581">
                  <c:v>117.29920000000914</c:v>
                </c:pt>
                <c:pt idx="4582">
                  <c:v>117.32480000000915</c:v>
                </c:pt>
                <c:pt idx="4583">
                  <c:v>117.35040000000915</c:v>
                </c:pt>
                <c:pt idx="4584">
                  <c:v>117.37600000000916</c:v>
                </c:pt>
                <c:pt idx="4585">
                  <c:v>117.40160000000915</c:v>
                </c:pt>
                <c:pt idx="4586">
                  <c:v>117.42720000000917</c:v>
                </c:pt>
                <c:pt idx="4587">
                  <c:v>117.45280000000918</c:v>
                </c:pt>
                <c:pt idx="4588">
                  <c:v>117.47840000000917</c:v>
                </c:pt>
                <c:pt idx="4589">
                  <c:v>117.50400000000919</c:v>
                </c:pt>
                <c:pt idx="4590">
                  <c:v>117.52960000000918</c:v>
                </c:pt>
                <c:pt idx="4591">
                  <c:v>117.55520000000919</c:v>
                </c:pt>
                <c:pt idx="4592">
                  <c:v>117.58080000000921</c:v>
                </c:pt>
                <c:pt idx="4593">
                  <c:v>117.6064000000092</c:v>
                </c:pt>
                <c:pt idx="4594">
                  <c:v>117.63200000000921</c:v>
                </c:pt>
                <c:pt idx="4595">
                  <c:v>117.65760000000921</c:v>
                </c:pt>
                <c:pt idx="4596">
                  <c:v>117.68320000000922</c:v>
                </c:pt>
                <c:pt idx="4597">
                  <c:v>117.70880000000923</c:v>
                </c:pt>
                <c:pt idx="4598">
                  <c:v>117.73440000000923</c:v>
                </c:pt>
                <c:pt idx="4599">
                  <c:v>117.76000000000924</c:v>
                </c:pt>
                <c:pt idx="4600">
                  <c:v>117.78560000000924</c:v>
                </c:pt>
                <c:pt idx="4601">
                  <c:v>117.81120000000925</c:v>
                </c:pt>
                <c:pt idx="4602">
                  <c:v>117.83680000000926</c:v>
                </c:pt>
                <c:pt idx="4603">
                  <c:v>117.86240000000926</c:v>
                </c:pt>
                <c:pt idx="4604">
                  <c:v>117.88800000000927</c:v>
                </c:pt>
                <c:pt idx="4605">
                  <c:v>117.91360000000928</c:v>
                </c:pt>
                <c:pt idx="4606">
                  <c:v>117.93920000000928</c:v>
                </c:pt>
                <c:pt idx="4607">
                  <c:v>117.96480000000929</c:v>
                </c:pt>
                <c:pt idx="4608">
                  <c:v>117.99040000000929</c:v>
                </c:pt>
                <c:pt idx="4609">
                  <c:v>118.0160000000093</c:v>
                </c:pt>
                <c:pt idx="4610">
                  <c:v>118.04160000000931</c:v>
                </c:pt>
                <c:pt idx="4611">
                  <c:v>118.06720000000931</c:v>
                </c:pt>
                <c:pt idx="4612">
                  <c:v>118.09280000000932</c:v>
                </c:pt>
                <c:pt idx="4613">
                  <c:v>118.11840000000932</c:v>
                </c:pt>
                <c:pt idx="4614">
                  <c:v>118.14400000000933</c:v>
                </c:pt>
                <c:pt idx="4615">
                  <c:v>118.16960000000934</c:v>
                </c:pt>
                <c:pt idx="4616">
                  <c:v>118.19520000000934</c:v>
                </c:pt>
                <c:pt idx="4617">
                  <c:v>118.22080000000935</c:v>
                </c:pt>
                <c:pt idx="4618">
                  <c:v>118.24640000000934</c:v>
                </c:pt>
                <c:pt idx="4619">
                  <c:v>118.27200000000936</c:v>
                </c:pt>
                <c:pt idx="4620">
                  <c:v>118.29760000000937</c:v>
                </c:pt>
                <c:pt idx="4621">
                  <c:v>118.32320000000936</c:v>
                </c:pt>
                <c:pt idx="4622">
                  <c:v>118.34880000000938</c:v>
                </c:pt>
                <c:pt idx="4623">
                  <c:v>118.37440000000937</c:v>
                </c:pt>
                <c:pt idx="4624">
                  <c:v>118.40000000000938</c:v>
                </c:pt>
                <c:pt idx="4625">
                  <c:v>118.4256000000094</c:v>
                </c:pt>
                <c:pt idx="4626">
                  <c:v>118.45120000000939</c:v>
                </c:pt>
                <c:pt idx="4627">
                  <c:v>118.4768000000094</c:v>
                </c:pt>
                <c:pt idx="4628">
                  <c:v>118.50240000000942</c:v>
                </c:pt>
                <c:pt idx="4629">
                  <c:v>118.52800000000941</c:v>
                </c:pt>
                <c:pt idx="4630">
                  <c:v>118.55360000000942</c:v>
                </c:pt>
                <c:pt idx="4631">
                  <c:v>118.57920000000942</c:v>
                </c:pt>
                <c:pt idx="4632">
                  <c:v>118.60480000000943</c:v>
                </c:pt>
                <c:pt idx="4633">
                  <c:v>118.63040000000944</c:v>
                </c:pt>
                <c:pt idx="4634">
                  <c:v>118.65600000000944</c:v>
                </c:pt>
                <c:pt idx="4635">
                  <c:v>118.68160000000945</c:v>
                </c:pt>
                <c:pt idx="4636">
                  <c:v>118.70720000000945</c:v>
                </c:pt>
                <c:pt idx="4637">
                  <c:v>118.73280000000946</c:v>
                </c:pt>
                <c:pt idx="4638">
                  <c:v>118.75840000000947</c:v>
                </c:pt>
                <c:pt idx="4639">
                  <c:v>118.78400000000947</c:v>
                </c:pt>
                <c:pt idx="4640">
                  <c:v>118.80960000000948</c:v>
                </c:pt>
                <c:pt idx="4641">
                  <c:v>118.83520000000948</c:v>
                </c:pt>
                <c:pt idx="4642">
                  <c:v>118.86080000000949</c:v>
                </c:pt>
                <c:pt idx="4643">
                  <c:v>118.8864000000095</c:v>
                </c:pt>
                <c:pt idx="4644">
                  <c:v>118.9120000000095</c:v>
                </c:pt>
                <c:pt idx="4645">
                  <c:v>118.93760000000951</c:v>
                </c:pt>
                <c:pt idx="4646">
                  <c:v>118.96320000000951</c:v>
                </c:pt>
                <c:pt idx="4647">
                  <c:v>118.98880000000952</c:v>
                </c:pt>
                <c:pt idx="4648">
                  <c:v>119.01440000000953</c:v>
                </c:pt>
                <c:pt idx="4649">
                  <c:v>119.04000000000953</c:v>
                </c:pt>
                <c:pt idx="4650">
                  <c:v>119.06560000000954</c:v>
                </c:pt>
                <c:pt idx="4651">
                  <c:v>119.09120000000954</c:v>
                </c:pt>
                <c:pt idx="4652">
                  <c:v>119.11680000000955</c:v>
                </c:pt>
                <c:pt idx="4653">
                  <c:v>119.14240000000956</c:v>
                </c:pt>
                <c:pt idx="4654">
                  <c:v>119.16800000000956</c:v>
                </c:pt>
                <c:pt idx="4655">
                  <c:v>119.19360000000957</c:v>
                </c:pt>
                <c:pt idx="4656">
                  <c:v>119.21920000000958</c:v>
                </c:pt>
                <c:pt idx="4657">
                  <c:v>119.24480000000958</c:v>
                </c:pt>
                <c:pt idx="4658">
                  <c:v>119.27040000000959</c:v>
                </c:pt>
                <c:pt idx="4659">
                  <c:v>119.29600000000958</c:v>
                </c:pt>
                <c:pt idx="4660">
                  <c:v>119.3216000000096</c:v>
                </c:pt>
                <c:pt idx="4661">
                  <c:v>119.34720000000961</c:v>
                </c:pt>
                <c:pt idx="4662">
                  <c:v>119.3728000000096</c:v>
                </c:pt>
                <c:pt idx="4663">
                  <c:v>119.39840000000962</c:v>
                </c:pt>
                <c:pt idx="4664">
                  <c:v>119.42400000000961</c:v>
                </c:pt>
                <c:pt idx="4665">
                  <c:v>119.44960000000962</c:v>
                </c:pt>
                <c:pt idx="4666">
                  <c:v>119.47520000000964</c:v>
                </c:pt>
                <c:pt idx="4667">
                  <c:v>119.50080000000963</c:v>
                </c:pt>
                <c:pt idx="4668">
                  <c:v>119.52640000000964</c:v>
                </c:pt>
                <c:pt idx="4669">
                  <c:v>119.55200000000964</c:v>
                </c:pt>
                <c:pt idx="4670">
                  <c:v>119.57760000000965</c:v>
                </c:pt>
                <c:pt idx="4671">
                  <c:v>119.60320000000966</c:v>
                </c:pt>
                <c:pt idx="4672">
                  <c:v>119.62880000000966</c:v>
                </c:pt>
                <c:pt idx="4673">
                  <c:v>119.65440000000967</c:v>
                </c:pt>
                <c:pt idx="4674">
                  <c:v>119.68000000000967</c:v>
                </c:pt>
                <c:pt idx="4675">
                  <c:v>119.70560000000968</c:v>
                </c:pt>
                <c:pt idx="4676">
                  <c:v>119.73120000000969</c:v>
                </c:pt>
                <c:pt idx="4677">
                  <c:v>119.75680000000969</c:v>
                </c:pt>
                <c:pt idx="4678">
                  <c:v>119.7824000000097</c:v>
                </c:pt>
                <c:pt idx="4679">
                  <c:v>119.80800000000971</c:v>
                </c:pt>
                <c:pt idx="4680">
                  <c:v>119.83360000000971</c:v>
                </c:pt>
                <c:pt idx="4681">
                  <c:v>119.85920000000972</c:v>
                </c:pt>
                <c:pt idx="4682">
                  <c:v>119.88480000000972</c:v>
                </c:pt>
                <c:pt idx="4683">
                  <c:v>119.91040000000973</c:v>
                </c:pt>
                <c:pt idx="4684">
                  <c:v>119.93600000000974</c:v>
                </c:pt>
                <c:pt idx="4685">
                  <c:v>119.96160000000974</c:v>
                </c:pt>
                <c:pt idx="4686">
                  <c:v>119.98720000000975</c:v>
                </c:pt>
                <c:pt idx="4687">
                  <c:v>120.01280000000975</c:v>
                </c:pt>
                <c:pt idx="4688">
                  <c:v>120.03840000000976</c:v>
                </c:pt>
                <c:pt idx="4689">
                  <c:v>120.06400000000977</c:v>
                </c:pt>
                <c:pt idx="4690">
                  <c:v>120.08960000000977</c:v>
                </c:pt>
                <c:pt idx="4691">
                  <c:v>120.11520000000978</c:v>
                </c:pt>
                <c:pt idx="4692">
                  <c:v>120.14080000000978</c:v>
                </c:pt>
                <c:pt idx="4693">
                  <c:v>120.16640000000979</c:v>
                </c:pt>
                <c:pt idx="4694">
                  <c:v>120.1920000000098</c:v>
                </c:pt>
                <c:pt idx="4695">
                  <c:v>120.2176000000098</c:v>
                </c:pt>
                <c:pt idx="4696">
                  <c:v>120.24320000000981</c:v>
                </c:pt>
                <c:pt idx="4697">
                  <c:v>120.2688000000098</c:v>
                </c:pt>
                <c:pt idx="4698">
                  <c:v>120.29440000000982</c:v>
                </c:pt>
                <c:pt idx="4699">
                  <c:v>120.32000000000983</c:v>
                </c:pt>
                <c:pt idx="4700">
                  <c:v>120.34560000000982</c:v>
                </c:pt>
                <c:pt idx="4701">
                  <c:v>120.37120000000984</c:v>
                </c:pt>
                <c:pt idx="4702">
                  <c:v>120.39680000000985</c:v>
                </c:pt>
                <c:pt idx="4703">
                  <c:v>120.42240000000984</c:v>
                </c:pt>
                <c:pt idx="4704">
                  <c:v>120.44800000000986</c:v>
                </c:pt>
                <c:pt idx="4705">
                  <c:v>120.47360000000985</c:v>
                </c:pt>
                <c:pt idx="4706">
                  <c:v>120.49920000000986</c:v>
                </c:pt>
                <c:pt idx="4707">
                  <c:v>120.52480000000988</c:v>
                </c:pt>
                <c:pt idx="4708">
                  <c:v>120.55040000000987</c:v>
                </c:pt>
                <c:pt idx="4709">
                  <c:v>120.57600000000988</c:v>
                </c:pt>
                <c:pt idx="4710">
                  <c:v>120.60160000000988</c:v>
                </c:pt>
                <c:pt idx="4711">
                  <c:v>120.62720000000989</c:v>
                </c:pt>
                <c:pt idx="4712">
                  <c:v>120.6528000000099</c:v>
                </c:pt>
                <c:pt idx="4713">
                  <c:v>120.6784000000099</c:v>
                </c:pt>
                <c:pt idx="4714">
                  <c:v>120.70400000000991</c:v>
                </c:pt>
                <c:pt idx="4715">
                  <c:v>120.72960000000991</c:v>
                </c:pt>
                <c:pt idx="4716">
                  <c:v>120.75520000000992</c:v>
                </c:pt>
                <c:pt idx="4717">
                  <c:v>120.78080000000993</c:v>
                </c:pt>
                <c:pt idx="4718">
                  <c:v>120.80640000000993</c:v>
                </c:pt>
                <c:pt idx="4719">
                  <c:v>120.83200000000994</c:v>
                </c:pt>
                <c:pt idx="4720">
                  <c:v>120.85760000000994</c:v>
                </c:pt>
                <c:pt idx="4721">
                  <c:v>120.88320000000995</c:v>
                </c:pt>
                <c:pt idx="4722">
                  <c:v>120.90880000000996</c:v>
                </c:pt>
                <c:pt idx="4723">
                  <c:v>120.93440000000996</c:v>
                </c:pt>
                <c:pt idx="4724">
                  <c:v>120.96000000000997</c:v>
                </c:pt>
                <c:pt idx="4725">
                  <c:v>120.98560000000997</c:v>
                </c:pt>
                <c:pt idx="4726">
                  <c:v>121.01120000000998</c:v>
                </c:pt>
                <c:pt idx="4727">
                  <c:v>121.03680000000999</c:v>
                </c:pt>
                <c:pt idx="4728">
                  <c:v>121.06240000000999</c:v>
                </c:pt>
                <c:pt idx="4729">
                  <c:v>121.08800000001</c:v>
                </c:pt>
                <c:pt idx="4730">
                  <c:v>121.11360000001001</c:v>
                </c:pt>
                <c:pt idx="4731">
                  <c:v>121.13920000001001</c:v>
                </c:pt>
                <c:pt idx="4732">
                  <c:v>121.16480000001002</c:v>
                </c:pt>
                <c:pt idx="4733">
                  <c:v>121.19040000001002</c:v>
                </c:pt>
                <c:pt idx="4734">
                  <c:v>121.21600000001003</c:v>
                </c:pt>
                <c:pt idx="4735">
                  <c:v>121.24160000001004</c:v>
                </c:pt>
                <c:pt idx="4736">
                  <c:v>121.26720000001004</c:v>
                </c:pt>
                <c:pt idx="4737">
                  <c:v>121.29280000001005</c:v>
                </c:pt>
                <c:pt idx="4738">
                  <c:v>121.31840000001004</c:v>
                </c:pt>
                <c:pt idx="4739">
                  <c:v>121.34400000001006</c:v>
                </c:pt>
                <c:pt idx="4740">
                  <c:v>121.36960000001007</c:v>
                </c:pt>
                <c:pt idx="4741">
                  <c:v>121.39520000001006</c:v>
                </c:pt>
                <c:pt idx="4742">
                  <c:v>121.42080000001008</c:v>
                </c:pt>
                <c:pt idx="4743">
                  <c:v>121.44640000001007</c:v>
                </c:pt>
                <c:pt idx="4744">
                  <c:v>121.47200000001008</c:v>
                </c:pt>
                <c:pt idx="4745">
                  <c:v>121.4976000000101</c:v>
                </c:pt>
                <c:pt idx="4746">
                  <c:v>121.52320000001009</c:v>
                </c:pt>
                <c:pt idx="4747">
                  <c:v>121.5488000000101</c:v>
                </c:pt>
                <c:pt idx="4748">
                  <c:v>121.5744000000101</c:v>
                </c:pt>
                <c:pt idx="4749">
                  <c:v>121.60000000001011</c:v>
                </c:pt>
                <c:pt idx="4750">
                  <c:v>121.62560000001012</c:v>
                </c:pt>
                <c:pt idx="4751">
                  <c:v>121.65120000001012</c:v>
                </c:pt>
                <c:pt idx="4752">
                  <c:v>121.67680000001013</c:v>
                </c:pt>
                <c:pt idx="4753">
                  <c:v>121.70240000001014</c:v>
                </c:pt>
                <c:pt idx="4754">
                  <c:v>121.72800000001014</c:v>
                </c:pt>
                <c:pt idx="4755">
                  <c:v>121.75360000001015</c:v>
                </c:pt>
                <c:pt idx="4756">
                  <c:v>121.77920000001015</c:v>
                </c:pt>
                <c:pt idx="4757">
                  <c:v>121.80480000001016</c:v>
                </c:pt>
                <c:pt idx="4758">
                  <c:v>121.83040000001017</c:v>
                </c:pt>
                <c:pt idx="4759">
                  <c:v>121.85600000001017</c:v>
                </c:pt>
                <c:pt idx="4760">
                  <c:v>121.88160000001018</c:v>
                </c:pt>
                <c:pt idx="4761">
                  <c:v>121.90720000001018</c:v>
                </c:pt>
                <c:pt idx="4762">
                  <c:v>121.93280000001019</c:v>
                </c:pt>
                <c:pt idx="4763">
                  <c:v>121.9584000000102</c:v>
                </c:pt>
                <c:pt idx="4764">
                  <c:v>121.9840000000102</c:v>
                </c:pt>
                <c:pt idx="4765">
                  <c:v>122.00960000001021</c:v>
                </c:pt>
                <c:pt idx="4766">
                  <c:v>122.03520000001021</c:v>
                </c:pt>
                <c:pt idx="4767">
                  <c:v>122.06080000001022</c:v>
                </c:pt>
                <c:pt idx="4768">
                  <c:v>122.08640000001023</c:v>
                </c:pt>
                <c:pt idx="4769">
                  <c:v>122.11200000001023</c:v>
                </c:pt>
                <c:pt idx="4770">
                  <c:v>122.13760000001024</c:v>
                </c:pt>
                <c:pt idx="4771">
                  <c:v>122.16320000001024</c:v>
                </c:pt>
                <c:pt idx="4772">
                  <c:v>122.18880000001025</c:v>
                </c:pt>
                <c:pt idx="4773">
                  <c:v>122.21440000001026</c:v>
                </c:pt>
                <c:pt idx="4774">
                  <c:v>122.24000000001026</c:v>
                </c:pt>
                <c:pt idx="4775">
                  <c:v>122.26560000001027</c:v>
                </c:pt>
                <c:pt idx="4776">
                  <c:v>122.29120000001026</c:v>
                </c:pt>
                <c:pt idx="4777">
                  <c:v>122.31680000001028</c:v>
                </c:pt>
                <c:pt idx="4778">
                  <c:v>122.34240000001029</c:v>
                </c:pt>
                <c:pt idx="4779">
                  <c:v>122.36800000001028</c:v>
                </c:pt>
                <c:pt idx="4780">
                  <c:v>122.3936000000103</c:v>
                </c:pt>
                <c:pt idx="4781">
                  <c:v>122.41920000001031</c:v>
                </c:pt>
                <c:pt idx="4782">
                  <c:v>122.4448000000103</c:v>
                </c:pt>
                <c:pt idx="4783">
                  <c:v>122.47040000001032</c:v>
                </c:pt>
                <c:pt idx="4784">
                  <c:v>122.49600000001031</c:v>
                </c:pt>
                <c:pt idx="4785">
                  <c:v>122.52160000001032</c:v>
                </c:pt>
                <c:pt idx="4786">
                  <c:v>122.54720000001033</c:v>
                </c:pt>
                <c:pt idx="4787">
                  <c:v>122.57280000001033</c:v>
                </c:pt>
                <c:pt idx="4788">
                  <c:v>122.59840000001034</c:v>
                </c:pt>
                <c:pt idx="4789">
                  <c:v>122.62400000001034</c:v>
                </c:pt>
                <c:pt idx="4790">
                  <c:v>122.64960000001035</c:v>
                </c:pt>
                <c:pt idx="4791">
                  <c:v>122.67520000001036</c:v>
                </c:pt>
                <c:pt idx="4792">
                  <c:v>122.70080000001036</c:v>
                </c:pt>
                <c:pt idx="4793">
                  <c:v>122.72640000001037</c:v>
                </c:pt>
                <c:pt idx="4794">
                  <c:v>122.75200000001037</c:v>
                </c:pt>
                <c:pt idx="4795">
                  <c:v>122.77760000001038</c:v>
                </c:pt>
                <c:pt idx="4796">
                  <c:v>122.80320000001039</c:v>
                </c:pt>
                <c:pt idx="4797">
                  <c:v>122.82880000001039</c:v>
                </c:pt>
                <c:pt idx="4798">
                  <c:v>122.8544000000104</c:v>
                </c:pt>
                <c:pt idx="4799">
                  <c:v>122.8800000000104</c:v>
                </c:pt>
                <c:pt idx="4800">
                  <c:v>122.90560000001041</c:v>
                </c:pt>
                <c:pt idx="4801">
                  <c:v>122.93120000001042</c:v>
                </c:pt>
                <c:pt idx="4802">
                  <c:v>122.95680000001042</c:v>
                </c:pt>
                <c:pt idx="4803">
                  <c:v>122.98240000001043</c:v>
                </c:pt>
                <c:pt idx="4804">
                  <c:v>123.00800000001044</c:v>
                </c:pt>
                <c:pt idx="4805">
                  <c:v>123.03360000001044</c:v>
                </c:pt>
                <c:pt idx="4806">
                  <c:v>123.05920000001045</c:v>
                </c:pt>
                <c:pt idx="4807">
                  <c:v>123.08480000001045</c:v>
                </c:pt>
                <c:pt idx="4808">
                  <c:v>123.11040000001046</c:v>
                </c:pt>
                <c:pt idx="4809">
                  <c:v>123.13600000001047</c:v>
                </c:pt>
                <c:pt idx="4810">
                  <c:v>123.16160000001047</c:v>
                </c:pt>
                <c:pt idx="4811">
                  <c:v>123.18720000001048</c:v>
                </c:pt>
                <c:pt idx="4812">
                  <c:v>123.21280000001047</c:v>
                </c:pt>
                <c:pt idx="4813">
                  <c:v>123.23840000001049</c:v>
                </c:pt>
                <c:pt idx="4814">
                  <c:v>123.2640000000105</c:v>
                </c:pt>
                <c:pt idx="4815">
                  <c:v>123.28960000001049</c:v>
                </c:pt>
                <c:pt idx="4816">
                  <c:v>123.31520000001051</c:v>
                </c:pt>
                <c:pt idx="4817">
                  <c:v>123.3408000000105</c:v>
                </c:pt>
                <c:pt idx="4818">
                  <c:v>123.36640000001051</c:v>
                </c:pt>
                <c:pt idx="4819">
                  <c:v>123.39200000001053</c:v>
                </c:pt>
                <c:pt idx="4820">
                  <c:v>123.41760000001052</c:v>
                </c:pt>
                <c:pt idx="4821">
                  <c:v>123.44320000001053</c:v>
                </c:pt>
                <c:pt idx="4822">
                  <c:v>123.46880000001053</c:v>
                </c:pt>
                <c:pt idx="4823">
                  <c:v>123.49440000001054</c:v>
                </c:pt>
                <c:pt idx="4824">
                  <c:v>123.52000000001055</c:v>
                </c:pt>
                <c:pt idx="4825">
                  <c:v>123.54560000001055</c:v>
                </c:pt>
                <c:pt idx="4826">
                  <c:v>123.57120000001056</c:v>
                </c:pt>
                <c:pt idx="4827">
                  <c:v>123.59680000001057</c:v>
                </c:pt>
                <c:pt idx="4828">
                  <c:v>123.62240000001057</c:v>
                </c:pt>
                <c:pt idx="4829">
                  <c:v>123.64800000001058</c:v>
                </c:pt>
                <c:pt idx="4830">
                  <c:v>123.67360000001058</c:v>
                </c:pt>
                <c:pt idx="4831">
                  <c:v>123.69920000001059</c:v>
                </c:pt>
                <c:pt idx="4832">
                  <c:v>123.7248000000106</c:v>
                </c:pt>
                <c:pt idx="4833">
                  <c:v>123.7504000000106</c:v>
                </c:pt>
                <c:pt idx="4834">
                  <c:v>123.77600000001061</c:v>
                </c:pt>
                <c:pt idx="4835">
                  <c:v>123.80160000001061</c:v>
                </c:pt>
                <c:pt idx="4836">
                  <c:v>123.82720000001062</c:v>
                </c:pt>
                <c:pt idx="4837">
                  <c:v>123.85280000001063</c:v>
                </c:pt>
                <c:pt idx="4838">
                  <c:v>123.87840000001063</c:v>
                </c:pt>
                <c:pt idx="4839">
                  <c:v>123.90400000001064</c:v>
                </c:pt>
                <c:pt idx="4840">
                  <c:v>123.92960000001064</c:v>
                </c:pt>
                <c:pt idx="4841">
                  <c:v>123.95520000001065</c:v>
                </c:pt>
                <c:pt idx="4842">
                  <c:v>123.98080000001066</c:v>
                </c:pt>
                <c:pt idx="4843">
                  <c:v>124.00640000001066</c:v>
                </c:pt>
                <c:pt idx="4844">
                  <c:v>124.03200000001067</c:v>
                </c:pt>
                <c:pt idx="4845">
                  <c:v>124.05760000001067</c:v>
                </c:pt>
                <c:pt idx="4846">
                  <c:v>124.08320000001068</c:v>
                </c:pt>
                <c:pt idx="4847">
                  <c:v>124.10880000001069</c:v>
                </c:pt>
                <c:pt idx="4848">
                  <c:v>124.13440000001069</c:v>
                </c:pt>
                <c:pt idx="4849">
                  <c:v>124.1600000000107</c:v>
                </c:pt>
                <c:pt idx="4850">
                  <c:v>124.18560000001069</c:v>
                </c:pt>
                <c:pt idx="4851">
                  <c:v>124.21120000001071</c:v>
                </c:pt>
                <c:pt idx="4852">
                  <c:v>124.23680000001072</c:v>
                </c:pt>
                <c:pt idx="4853">
                  <c:v>124.26240000001071</c:v>
                </c:pt>
                <c:pt idx="4854">
                  <c:v>124.28800000001073</c:v>
                </c:pt>
                <c:pt idx="4855">
                  <c:v>124.31360000001074</c:v>
                </c:pt>
                <c:pt idx="4856">
                  <c:v>124.33920000001073</c:v>
                </c:pt>
                <c:pt idx="4857">
                  <c:v>124.36480000001075</c:v>
                </c:pt>
                <c:pt idx="4858">
                  <c:v>124.39040000001074</c:v>
                </c:pt>
                <c:pt idx="4859">
                  <c:v>124.41600000001075</c:v>
                </c:pt>
                <c:pt idx="4860">
                  <c:v>124.44160000001077</c:v>
                </c:pt>
                <c:pt idx="4861">
                  <c:v>124.46720000001076</c:v>
                </c:pt>
                <c:pt idx="4862">
                  <c:v>124.49280000001077</c:v>
                </c:pt>
                <c:pt idx="4863">
                  <c:v>124.51840000001077</c:v>
                </c:pt>
                <c:pt idx="4864">
                  <c:v>124.54400000001078</c:v>
                </c:pt>
                <c:pt idx="4865">
                  <c:v>124.56960000001079</c:v>
                </c:pt>
                <c:pt idx="4866">
                  <c:v>124.59520000001079</c:v>
                </c:pt>
                <c:pt idx="4867">
                  <c:v>124.6208000000108</c:v>
                </c:pt>
                <c:pt idx="4868">
                  <c:v>124.6464000000108</c:v>
                </c:pt>
                <c:pt idx="4869">
                  <c:v>124.67200000001081</c:v>
                </c:pt>
                <c:pt idx="4870">
                  <c:v>124.69760000001082</c:v>
                </c:pt>
                <c:pt idx="4871">
                  <c:v>124.72320000001082</c:v>
                </c:pt>
                <c:pt idx="4872">
                  <c:v>124.74880000001083</c:v>
                </c:pt>
                <c:pt idx="4873">
                  <c:v>124.77440000001083</c:v>
                </c:pt>
                <c:pt idx="4874">
                  <c:v>124.80000000001084</c:v>
                </c:pt>
                <c:pt idx="4875">
                  <c:v>124.82560000001085</c:v>
                </c:pt>
                <c:pt idx="4876">
                  <c:v>124.85120000001085</c:v>
                </c:pt>
                <c:pt idx="4877">
                  <c:v>124.87680000001086</c:v>
                </c:pt>
                <c:pt idx="4878">
                  <c:v>124.90240000001087</c:v>
                </c:pt>
                <c:pt idx="4879">
                  <c:v>124.92800000001087</c:v>
                </c:pt>
                <c:pt idx="4880">
                  <c:v>124.95360000001088</c:v>
                </c:pt>
                <c:pt idx="4881">
                  <c:v>124.97920000001088</c:v>
                </c:pt>
                <c:pt idx="4882">
                  <c:v>125.00480000001089</c:v>
                </c:pt>
                <c:pt idx="4883">
                  <c:v>125.0304000000109</c:v>
                </c:pt>
                <c:pt idx="4884">
                  <c:v>125.0560000000109</c:v>
                </c:pt>
                <c:pt idx="4885">
                  <c:v>125.08160000001091</c:v>
                </c:pt>
                <c:pt idx="4886">
                  <c:v>125.10720000001091</c:v>
                </c:pt>
                <c:pt idx="4887">
                  <c:v>125.13280000001092</c:v>
                </c:pt>
                <c:pt idx="4888">
                  <c:v>125.15840000001093</c:v>
                </c:pt>
                <c:pt idx="4889">
                  <c:v>125.18400000001093</c:v>
                </c:pt>
                <c:pt idx="4890">
                  <c:v>125.20960000001094</c:v>
                </c:pt>
                <c:pt idx="4891">
                  <c:v>125.23520000001093</c:v>
                </c:pt>
                <c:pt idx="4892">
                  <c:v>125.26080000001095</c:v>
                </c:pt>
                <c:pt idx="4893">
                  <c:v>125.28640000001096</c:v>
                </c:pt>
                <c:pt idx="4894">
                  <c:v>125.31200000001095</c:v>
                </c:pt>
                <c:pt idx="4895">
                  <c:v>125.33760000001097</c:v>
                </c:pt>
                <c:pt idx="4896">
                  <c:v>125.36320000001096</c:v>
                </c:pt>
                <c:pt idx="4897">
                  <c:v>125.38880000001097</c:v>
                </c:pt>
                <c:pt idx="4898">
                  <c:v>125.41440000001099</c:v>
                </c:pt>
                <c:pt idx="4899">
                  <c:v>125.44000000001098</c:v>
                </c:pt>
                <c:pt idx="4900">
                  <c:v>125.46560000001099</c:v>
                </c:pt>
                <c:pt idx="4901">
                  <c:v>125.49120000001099</c:v>
                </c:pt>
                <c:pt idx="4902">
                  <c:v>125.516800000011</c:v>
                </c:pt>
                <c:pt idx="4903">
                  <c:v>125.54240000001101</c:v>
                </c:pt>
                <c:pt idx="4904">
                  <c:v>125.56800000001101</c:v>
                </c:pt>
                <c:pt idx="4905">
                  <c:v>125.59360000001102</c:v>
                </c:pt>
                <c:pt idx="4906">
                  <c:v>125.61920000001103</c:v>
                </c:pt>
                <c:pt idx="4907">
                  <c:v>125.64480000001103</c:v>
                </c:pt>
                <c:pt idx="4908">
                  <c:v>125.67040000001104</c:v>
                </c:pt>
                <c:pt idx="4909">
                  <c:v>125.69600000001104</c:v>
                </c:pt>
                <c:pt idx="4910">
                  <c:v>125.72160000001105</c:v>
                </c:pt>
                <c:pt idx="4911">
                  <c:v>125.74720000001106</c:v>
                </c:pt>
                <c:pt idx="4912">
                  <c:v>125.77280000001106</c:v>
                </c:pt>
                <c:pt idx="4913">
                  <c:v>125.79840000001107</c:v>
                </c:pt>
                <c:pt idx="4914">
                  <c:v>125.82400000001107</c:v>
                </c:pt>
                <c:pt idx="4915">
                  <c:v>125.84960000001108</c:v>
                </c:pt>
                <c:pt idx="4916">
                  <c:v>125.87520000001109</c:v>
                </c:pt>
                <c:pt idx="4917">
                  <c:v>125.90080000001109</c:v>
                </c:pt>
                <c:pt idx="4918">
                  <c:v>125.9264000000111</c:v>
                </c:pt>
                <c:pt idx="4919">
                  <c:v>125.9520000000111</c:v>
                </c:pt>
                <c:pt idx="4920">
                  <c:v>125.97760000001111</c:v>
                </c:pt>
                <c:pt idx="4921">
                  <c:v>126.00320000001112</c:v>
                </c:pt>
                <c:pt idx="4922">
                  <c:v>126.02880000001112</c:v>
                </c:pt>
                <c:pt idx="4923">
                  <c:v>126.05440000001113</c:v>
                </c:pt>
                <c:pt idx="4924">
                  <c:v>126.08000000001113</c:v>
                </c:pt>
                <c:pt idx="4925">
                  <c:v>126.10560000001114</c:v>
                </c:pt>
                <c:pt idx="4926">
                  <c:v>126.13120000001115</c:v>
                </c:pt>
                <c:pt idx="4927">
                  <c:v>126.15680000001115</c:v>
                </c:pt>
                <c:pt idx="4928">
                  <c:v>126.18240000001116</c:v>
                </c:pt>
                <c:pt idx="4929">
                  <c:v>126.20800000001117</c:v>
                </c:pt>
                <c:pt idx="4930">
                  <c:v>126.23360000001117</c:v>
                </c:pt>
                <c:pt idx="4931">
                  <c:v>126.25920000001118</c:v>
                </c:pt>
                <c:pt idx="4932">
                  <c:v>126.28480000001117</c:v>
                </c:pt>
                <c:pt idx="4933">
                  <c:v>126.31040000001119</c:v>
                </c:pt>
                <c:pt idx="4934">
                  <c:v>126.3360000000112</c:v>
                </c:pt>
                <c:pt idx="4935">
                  <c:v>126.36160000001119</c:v>
                </c:pt>
                <c:pt idx="4936">
                  <c:v>126.38720000001121</c:v>
                </c:pt>
                <c:pt idx="4937">
                  <c:v>126.4128000000112</c:v>
                </c:pt>
                <c:pt idx="4938">
                  <c:v>126.43840000001121</c:v>
                </c:pt>
                <c:pt idx="4939">
                  <c:v>126.46400000001123</c:v>
                </c:pt>
                <c:pt idx="4940">
                  <c:v>126.48960000001122</c:v>
                </c:pt>
                <c:pt idx="4941">
                  <c:v>126.51520000001123</c:v>
                </c:pt>
                <c:pt idx="4942">
                  <c:v>126.54080000001123</c:v>
                </c:pt>
                <c:pt idx="4943">
                  <c:v>126.56640000001124</c:v>
                </c:pt>
                <c:pt idx="4944">
                  <c:v>126.59200000001125</c:v>
                </c:pt>
                <c:pt idx="4945">
                  <c:v>126.61760000001125</c:v>
                </c:pt>
                <c:pt idx="4946">
                  <c:v>126.64320000001126</c:v>
                </c:pt>
                <c:pt idx="4947">
                  <c:v>126.66880000001126</c:v>
                </c:pt>
                <c:pt idx="4948">
                  <c:v>126.69440000001127</c:v>
                </c:pt>
                <c:pt idx="4949">
                  <c:v>126.72000000001128</c:v>
                </c:pt>
                <c:pt idx="4950">
                  <c:v>126.74560000001128</c:v>
                </c:pt>
                <c:pt idx="4951">
                  <c:v>126.77120000001129</c:v>
                </c:pt>
                <c:pt idx="4952">
                  <c:v>126.7968000000113</c:v>
                </c:pt>
                <c:pt idx="4953">
                  <c:v>126.8224000000113</c:v>
                </c:pt>
                <c:pt idx="4954">
                  <c:v>126.84800000001131</c:v>
                </c:pt>
                <c:pt idx="4955">
                  <c:v>126.87360000001131</c:v>
                </c:pt>
                <c:pt idx="4956">
                  <c:v>126.89920000001132</c:v>
                </c:pt>
                <c:pt idx="4957">
                  <c:v>126.92480000001133</c:v>
                </c:pt>
                <c:pt idx="4958">
                  <c:v>126.95040000001133</c:v>
                </c:pt>
                <c:pt idx="4959">
                  <c:v>126.97600000001134</c:v>
                </c:pt>
                <c:pt idx="4960">
                  <c:v>127.00160000001134</c:v>
                </c:pt>
                <c:pt idx="4961">
                  <c:v>127.02720000001135</c:v>
                </c:pt>
                <c:pt idx="4962">
                  <c:v>127.05280000001136</c:v>
                </c:pt>
                <c:pt idx="4963">
                  <c:v>127.07840000001136</c:v>
                </c:pt>
                <c:pt idx="4964">
                  <c:v>127.10400000001137</c:v>
                </c:pt>
                <c:pt idx="4965">
                  <c:v>127.12960000001137</c:v>
                </c:pt>
                <c:pt idx="4966">
                  <c:v>127.15520000001138</c:v>
                </c:pt>
                <c:pt idx="4967">
                  <c:v>127.18080000001139</c:v>
                </c:pt>
                <c:pt idx="4968">
                  <c:v>127.20640000001139</c:v>
                </c:pt>
                <c:pt idx="4969">
                  <c:v>127.2320000000114</c:v>
                </c:pt>
                <c:pt idx="4970">
                  <c:v>127.25760000001139</c:v>
                </c:pt>
                <c:pt idx="4971">
                  <c:v>127.2832000000114</c:v>
                </c:pt>
                <c:pt idx="4972">
                  <c:v>127.30880000001142</c:v>
                </c:pt>
                <c:pt idx="4973">
                  <c:v>127.33440000001141</c:v>
                </c:pt>
                <c:pt idx="4974">
                  <c:v>127.36000000001142</c:v>
                </c:pt>
                <c:pt idx="4975">
                  <c:v>127.38560000001142</c:v>
                </c:pt>
                <c:pt idx="4976">
                  <c:v>127.41120000001143</c:v>
                </c:pt>
                <c:pt idx="4977">
                  <c:v>127.43680000001144</c:v>
                </c:pt>
                <c:pt idx="4978">
                  <c:v>127.46240000001144</c:v>
                </c:pt>
                <c:pt idx="4979">
                  <c:v>127.48800000001145</c:v>
                </c:pt>
                <c:pt idx="4980">
                  <c:v>127.51360000001146</c:v>
                </c:pt>
                <c:pt idx="4981">
                  <c:v>127.53920000001146</c:v>
                </c:pt>
                <c:pt idx="4982">
                  <c:v>127.56480000001147</c:v>
                </c:pt>
                <c:pt idx="4983">
                  <c:v>127.59040000001147</c:v>
                </c:pt>
                <c:pt idx="4984">
                  <c:v>127.61600000001148</c:v>
                </c:pt>
                <c:pt idx="4985">
                  <c:v>127.64160000001149</c:v>
                </c:pt>
                <c:pt idx="4986">
                  <c:v>127.66720000001149</c:v>
                </c:pt>
                <c:pt idx="4987">
                  <c:v>127.6928000000115</c:v>
                </c:pt>
                <c:pt idx="4988">
                  <c:v>127.7184000000115</c:v>
                </c:pt>
                <c:pt idx="4989">
                  <c:v>127.74400000001151</c:v>
                </c:pt>
                <c:pt idx="4990">
                  <c:v>127.76960000001152</c:v>
                </c:pt>
                <c:pt idx="4991">
                  <c:v>127.79520000001152</c:v>
                </c:pt>
                <c:pt idx="4992">
                  <c:v>127.82080000001153</c:v>
                </c:pt>
                <c:pt idx="4993">
                  <c:v>127.84640000001153</c:v>
                </c:pt>
                <c:pt idx="4994">
                  <c:v>127.87200000001154</c:v>
                </c:pt>
                <c:pt idx="4995">
                  <c:v>127.89760000001155</c:v>
                </c:pt>
                <c:pt idx="4996">
                  <c:v>127.92320000001155</c:v>
                </c:pt>
                <c:pt idx="4997">
                  <c:v>127.94880000001156</c:v>
                </c:pt>
                <c:pt idx="4998">
                  <c:v>127.97440000001156</c:v>
                </c:pt>
                <c:pt idx="4999">
                  <c:v>128.00000000001157</c:v>
                </c:pt>
              </c:numCache>
            </c:numRef>
          </c:xVal>
          <c:yVal>
            <c:numRef>
              <c:f>Sheet2!$D$10:$D$12350</c:f>
              <c:numCache>
                <c:formatCode>General</c:formatCode>
                <c:ptCount val="12341"/>
                <c:pt idx="0">
                  <c:v>-2.7425722682060187E-5</c:v>
                </c:pt>
                <c:pt idx="1">
                  <c:v>-1.097029600347338E-4</c:v>
                </c:pt>
                <c:pt idx="2">
                  <c:v>-2.4683191999851838E-4</c:v>
                </c:pt>
                <c:pt idx="3">
                  <c:v>-4.3881294912707431E-4</c:v>
                </c:pt>
                <c:pt idx="4">
                  <c:v>-6.8564653262095888E-4</c:v>
                </c:pt>
                <c:pt idx="5">
                  <c:v>-9.8733329430407174E-4</c:v>
                </c:pt>
                <c:pt idx="6">
                  <c:v>-1.3438739966382856E-3</c:v>
                </c:pt>
                <c:pt idx="7">
                  <c:v>-1.7552695407637335E-3</c:v>
                </c:pt>
                <c:pt idx="8">
                  <c:v>-2.2215209664625231E-3</c:v>
                </c:pt>
                <c:pt idx="9">
                  <c:v>-2.7426294521895791E-3</c:v>
                </c:pt>
                <c:pt idx="10">
                  <c:v>-3.3185963151050506E-3</c:v>
                </c:pt>
                <c:pt idx="11">
                  <c:v>-3.949423011071625E-3</c:v>
                </c:pt>
                <c:pt idx="12">
                  <c:v>-4.6351111346678749E-3</c:v>
                </c:pt>
                <c:pt idx="13">
                  <c:v>-5.3756624192244059E-3</c:v>
                </c:pt>
                <c:pt idx="14">
                  <c:v>-6.1710787368316799E-3</c:v>
                </c:pt>
                <c:pt idx="15">
                  <c:v>-7.0213620983716214E-3</c:v>
                </c:pt>
                <c:pt idx="16">
                  <c:v>-7.9265146535208997E-3</c:v>
                </c:pt>
                <c:pt idx="17">
                  <c:v>-8.8865386908108471E-3</c:v>
                </c:pt>
                <c:pt idx="18">
                  <c:v>-9.9014366376185183E-3</c:v>
                </c:pt>
                <c:pt idx="19">
                  <c:v>-1.0971211060243388E-2</c:v>
                </c:pt>
                <c:pt idx="20">
                  <c:v>-1.209586466387463E-2</c:v>
                </c:pt>
                <c:pt idx="21">
                  <c:v>-1.3275400292674986E-2</c:v>
                </c:pt>
                <c:pt idx="22">
                  <c:v>-1.4509820929809311E-2</c:v>
                </c:pt>
                <c:pt idx="23">
                  <c:v>-1.5799129697440989E-2</c:v>
                </c:pt>
                <c:pt idx="24">
                  <c:v>-1.7143329856829544E-2</c:v>
                </c:pt>
                <c:pt idx="25">
                  <c:v>-1.8542424808304384E-2</c:v>
                </c:pt>
                <c:pt idx="26">
                  <c:v>-1.9996418091372606E-2</c:v>
                </c:pt>
                <c:pt idx="27">
                  <c:v>-2.1505313384703927E-2</c:v>
                </c:pt>
                <c:pt idx="28">
                  <c:v>-2.3069114506217844E-2</c:v>
                </c:pt>
                <c:pt idx="29">
                  <c:v>-2.4687825413098184E-2</c:v>
                </c:pt>
                <c:pt idx="30">
                  <c:v>-2.6361450201858715E-2</c:v>
                </c:pt>
                <c:pt idx="31">
                  <c:v>-2.8089993108395134E-2</c:v>
                </c:pt>
                <c:pt idx="32">
                  <c:v>-2.9873458508010785E-2</c:v>
                </c:pt>
                <c:pt idx="33">
                  <c:v>-3.1711850915512999E-2</c:v>
                </c:pt>
                <c:pt idx="34">
                  <c:v>-3.3605174985218325E-2</c:v>
                </c:pt>
                <c:pt idx="35">
                  <c:v>-3.5553435511037144E-2</c:v>
                </c:pt>
                <c:pt idx="36">
                  <c:v>-3.75566374265505E-2</c:v>
                </c:pt>
                <c:pt idx="37">
                  <c:v>-3.9614785805013361E-2</c:v>
                </c:pt>
                <c:pt idx="38">
                  <c:v>-4.1727885859474109E-2</c:v>
                </c:pt>
                <c:pt idx="39">
                  <c:v>-4.3895942942788438E-2</c:v>
                </c:pt>
                <c:pt idx="40">
                  <c:v>-4.6118962547730361E-2</c:v>
                </c:pt>
                <c:pt idx="41">
                  <c:v>-4.839695030702372E-2</c:v>
                </c:pt>
                <c:pt idx="42">
                  <c:v>-5.0729911993422319E-2</c:v>
                </c:pt>
                <c:pt idx="43">
                  <c:v>-5.3117853519776659E-2</c:v>
                </c:pt>
                <c:pt idx="44">
                  <c:v>-5.5560780939122201E-2</c:v>
                </c:pt>
                <c:pt idx="45">
                  <c:v>-5.8058700444719245E-2</c:v>
                </c:pt>
                <c:pt idx="46">
                  <c:v>-6.0611618370167909E-2</c:v>
                </c:pt>
                <c:pt idx="47">
                  <c:v>-6.3219541189443604E-2</c:v>
                </c:pt>
                <c:pt idx="48">
                  <c:v>-6.5882475517010625E-2</c:v>
                </c:pt>
                <c:pt idx="49">
                  <c:v>-6.8600428107874811E-2</c:v>
                </c:pt>
                <c:pt idx="50">
                  <c:v>-7.1373405857692876E-2</c:v>
                </c:pt>
                <c:pt idx="51">
                  <c:v>-7.420141580282974E-2</c:v>
                </c:pt>
                <c:pt idx="52">
                  <c:v>-7.7084465120459952E-2</c:v>
                </c:pt>
                <c:pt idx="53">
                  <c:v>-8.0022561128635525E-2</c:v>
                </c:pt>
                <c:pt idx="54">
                  <c:v>-8.3015711286411747E-2</c:v>
                </c:pt>
                <c:pt idx="55">
                  <c:v>-8.6063923193896427E-2</c:v>
                </c:pt>
                <c:pt idx="56">
                  <c:v>-8.9167204592369098E-2</c:v>
                </c:pt>
                <c:pt idx="57">
                  <c:v>-9.2325563364358668E-2</c:v>
                </c:pt>
                <c:pt idx="58">
                  <c:v>-9.5539007533748166E-2</c:v>
                </c:pt>
                <c:pt idx="59">
                  <c:v>-9.8807545265867408E-2</c:v>
                </c:pt>
                <c:pt idx="60">
                  <c:v>-0.10213118486760299</c:v>
                </c:pt>
                <c:pt idx="61">
                  <c:v>-0.10550993478747868</c:v>
                </c:pt>
                <c:pt idx="62">
                  <c:v>-0.10894380361578454</c:v>
                </c:pt>
                <c:pt idx="63">
                  <c:v>-0.11243280008464621</c:v>
                </c:pt>
                <c:pt idx="64">
                  <c:v>-0.11597693306817132</c:v>
                </c:pt>
                <c:pt idx="65">
                  <c:v>-0.1195762115825235</c:v>
                </c:pt>
                <c:pt idx="66">
                  <c:v>-0.12323064478605492</c:v>
                </c:pt>
                <c:pt idx="67">
                  <c:v>-0.12694024197939296</c:v>
                </c:pt>
                <c:pt idx="68">
                  <c:v>-0.13070501260559539</c:v>
                </c:pt>
                <c:pt idx="69">
                  <c:v>-0.13452496625021362</c:v>
                </c:pt>
                <c:pt idx="70">
                  <c:v>-0.13840011264144325</c:v>
                </c:pt>
                <c:pt idx="71">
                  <c:v>-0.14233046165023253</c:v>
                </c:pt>
                <c:pt idx="72">
                  <c:v>-0.1463160232904071</c:v>
                </c:pt>
                <c:pt idx="73">
                  <c:v>-0.15035680771878171</c:v>
                </c:pt>
                <c:pt idx="74">
                  <c:v>-0.1544528252352933</c:v>
                </c:pt>
                <c:pt idx="75">
                  <c:v>-0.15860408628314018</c:v>
                </c:pt>
                <c:pt idx="76">
                  <c:v>-0.16281060144885967</c:v>
                </c:pt>
                <c:pt idx="77">
                  <c:v>-0.16707238146251824</c:v>
                </c:pt>
                <c:pt idx="78">
                  <c:v>-0.17138943719780295</c:v>
                </c:pt>
                <c:pt idx="79">
                  <c:v>-0.17576177967217246</c:v>
                </c:pt>
                <c:pt idx="80">
                  <c:v>-0.18018942004698088</c:v>
                </c:pt>
                <c:pt idx="81">
                  <c:v>-0.18467236962760947</c:v>
                </c:pt>
                <c:pt idx="82">
                  <c:v>-0.18921063986363512</c:v>
                </c:pt>
                <c:pt idx="83">
                  <c:v>-0.19380424234893612</c:v>
                </c:pt>
                <c:pt idx="84">
                  <c:v>-0.19845318882184135</c:v>
                </c:pt>
                <c:pt idx="85">
                  <c:v>-0.20315749116529971</c:v>
                </c:pt>
                <c:pt idx="86">
                  <c:v>-0.20791716140697319</c:v>
                </c:pt>
                <c:pt idx="87">
                  <c:v>-0.21273221171944756</c:v>
                </c:pt>
                <c:pt idx="88">
                  <c:v>-0.21760265442033822</c:v>
                </c:pt>
                <c:pt idx="89">
                  <c:v>-0.22252850197244464</c:v>
                </c:pt>
                <c:pt idx="90">
                  <c:v>-0.22750976698392214</c:v>
                </c:pt>
                <c:pt idx="91">
                  <c:v>-0.23254646220842931</c:v>
                </c:pt>
                <c:pt idx="92">
                  <c:v>-0.23763860054526759</c:v>
                </c:pt>
                <c:pt idx="93">
                  <c:v>-0.24278619503956436</c:v>
                </c:pt>
                <c:pt idx="94">
                  <c:v>-0.24798925888241991</c:v>
                </c:pt>
                <c:pt idx="95">
                  <c:v>-0.25324780541106745</c:v>
                </c:pt>
                <c:pt idx="96">
                  <c:v>-0.25856184810904498</c:v>
                </c:pt>
                <c:pt idx="97">
                  <c:v>-0.26393140060636139</c:v>
                </c:pt>
                <c:pt idx="98">
                  <c:v>-0.26935647667965562</c:v>
                </c:pt>
                <c:pt idx="99">
                  <c:v>-0.27483709025236291</c:v>
                </c:pt>
                <c:pt idx="100">
                  <c:v>-0.28037325539491714</c:v>
                </c:pt>
                <c:pt idx="101">
                  <c:v>-0.28596498632487422</c:v>
                </c:pt>
                <c:pt idx="102">
                  <c:v>-0.29161229740713379</c:v>
                </c:pt>
                <c:pt idx="103">
                  <c:v>-0.29731520315408622</c:v>
                </c:pt>
                <c:pt idx="104">
                  <c:v>-0.30307371822581763</c:v>
                </c:pt>
                <c:pt idx="105">
                  <c:v>-0.30888785743025698</c:v>
                </c:pt>
                <c:pt idx="106">
                  <c:v>-0.31475763572338089</c:v>
                </c:pt>
                <c:pt idx="107">
                  <c:v>-0.32068306820941639</c:v>
                </c:pt>
                <c:pt idx="108">
                  <c:v>-0.32666417014098437</c:v>
                </c:pt>
                <c:pt idx="109">
                  <c:v>-0.33270095691931556</c:v>
                </c:pt>
                <c:pt idx="110">
                  <c:v>-0.3387934440944399</c:v>
                </c:pt>
                <c:pt idx="111">
                  <c:v>-0.34494164736537986</c:v>
                </c:pt>
                <c:pt idx="112">
                  <c:v>-0.35114558258032313</c:v>
                </c:pt>
                <c:pt idx="113">
                  <c:v>-0.35740526573686859</c:v>
                </c:pt>
                <c:pt idx="114">
                  <c:v>-0.3637207129821512</c:v>
                </c:pt>
                <c:pt idx="115">
                  <c:v>-0.37009194061311734</c:v>
                </c:pt>
                <c:pt idx="116">
                  <c:v>-0.37651896507668181</c:v>
                </c:pt>
                <c:pt idx="117">
                  <c:v>-0.38300180296995334</c:v>
                </c:pt>
                <c:pt idx="118">
                  <c:v>-0.38954047104040868</c:v>
                </c:pt>
                <c:pt idx="119">
                  <c:v>-0.39613498618614518</c:v>
                </c:pt>
                <c:pt idx="120">
                  <c:v>-0.40278536545606047</c:v>
                </c:pt>
                <c:pt idx="121">
                  <c:v>-0.4094916260500831</c:v>
                </c:pt>
                <c:pt idx="122">
                  <c:v>-0.41625378531937451</c:v>
                </c:pt>
                <c:pt idx="123">
                  <c:v>-0.42307186076653858</c:v>
                </c:pt>
                <c:pt idx="124">
                  <c:v>-0.42994587004585949</c:v>
                </c:pt>
                <c:pt idx="125">
                  <c:v>-0.43687583096352056</c:v>
                </c:pt>
                <c:pt idx="126">
                  <c:v>-0.44386176147780743</c:v>
                </c:pt>
                <c:pt idx="127">
                  <c:v>-0.45090367969934875</c:v>
                </c:pt>
                <c:pt idx="128">
                  <c:v>-0.45800160389132993</c:v>
                </c:pt>
                <c:pt idx="129">
                  <c:v>-0.465155552469734</c:v>
                </c:pt>
                <c:pt idx="130">
                  <c:v>-0.47236554400358283</c:v>
                </c:pt>
                <c:pt idx="131">
                  <c:v>-0.47963159721513826</c:v>
                </c:pt>
                <c:pt idx="132">
                  <c:v>-0.48695373098015243</c:v>
                </c:pt>
                <c:pt idx="133">
                  <c:v>-0.49433196432811488</c:v>
                </c:pt>
                <c:pt idx="134">
                  <c:v>-0.50176631644247471</c:v>
                </c:pt>
                <c:pt idx="135">
                  <c:v>-0.50925680666089335</c:v>
                </c:pt>
                <c:pt idx="136">
                  <c:v>-0.51680345447547982</c:v>
                </c:pt>
                <c:pt idx="137">
                  <c:v>-0.52440627953304608</c:v>
                </c:pt>
                <c:pt idx="138">
                  <c:v>-0.5320653016353406</c:v>
                </c:pt>
                <c:pt idx="139">
                  <c:v>-0.53978054073930481</c:v>
                </c:pt>
                <c:pt idx="140">
                  <c:v>-0.54755201695732036</c:v>
                </c:pt>
                <c:pt idx="141">
                  <c:v>-0.55537975055748134</c:v>
                </c:pt>
                <c:pt idx="142">
                  <c:v>-0.56326376196381678</c:v>
                </c:pt>
                <c:pt idx="143">
                  <c:v>-0.57120407175658627</c:v>
                </c:pt>
                <c:pt idx="144">
                  <c:v>-0.57920070067249751</c:v>
                </c:pt>
                <c:pt idx="145">
                  <c:v>-0.58725366960501946</c:v>
                </c:pt>
                <c:pt idx="146">
                  <c:v>-0.59536299960459305</c:v>
                </c:pt>
                <c:pt idx="147">
                  <c:v>-0.60352871187894097</c:v>
                </c:pt>
                <c:pt idx="148">
                  <c:v>-0.6117508277933057</c:v>
                </c:pt>
                <c:pt idx="149">
                  <c:v>-0.62002936887075244</c:v>
                </c:pt>
                <c:pt idx="150">
                  <c:v>-0.62836435679240465</c:v>
                </c:pt>
                <c:pt idx="151">
                  <c:v>-0.63675581339774756</c:v>
                </c:pt>
                <c:pt idx="152">
                  <c:v>-0.64520376068489016</c:v>
                </c:pt>
                <c:pt idx="153">
                  <c:v>-0.65370822081086999</c:v>
                </c:pt>
                <c:pt idx="154">
                  <c:v>-0.66226921609188583</c:v>
                </c:pt>
                <c:pt idx="155">
                  <c:v>-0.67088676900364075</c:v>
                </c:pt>
                <c:pt idx="156">
                  <c:v>-0.6795609021815745</c:v>
                </c:pt>
                <c:pt idx="157">
                  <c:v>-0.68829163842120522</c:v>
                </c:pt>
                <c:pt idx="158">
                  <c:v>-0.69707900067837159</c:v>
                </c:pt>
                <c:pt idx="159">
                  <c:v>-0.70592301206955721</c:v>
                </c:pt>
                <c:pt idx="160">
                  <c:v>-0.71482369587217476</c:v>
                </c:pt>
                <c:pt idx="161">
                  <c:v>-0.72378107552485438</c:v>
                </c:pt>
                <c:pt idx="162">
                  <c:v>-0.73279517462777988</c:v>
                </c:pt>
                <c:pt idx="163">
                  <c:v>-0.74186601694294307</c:v>
                </c:pt>
                <c:pt idx="164">
                  <c:v>-0.75099362639447698</c:v>
                </c:pt>
                <c:pt idx="165">
                  <c:v>-0.76017802706896132</c:v>
                </c:pt>
                <c:pt idx="166">
                  <c:v>-0.76941924321572863</c:v>
                </c:pt>
                <c:pt idx="167">
                  <c:v>-0.77871729924716415</c:v>
                </c:pt>
                <c:pt idx="168">
                  <c:v>-0.78807221973904618</c:v>
                </c:pt>
                <c:pt idx="169">
                  <c:v>-0.79748402943083052</c:v>
                </c:pt>
                <c:pt idx="170">
                  <c:v>-0.80695275322600346</c:v>
                </c:pt>
                <c:pt idx="171">
                  <c:v>-0.81647841619236761</c:v>
                </c:pt>
                <c:pt idx="172">
                  <c:v>-0.82606104356239107</c:v>
                </c:pt>
                <c:pt idx="173">
                  <c:v>-0.83570066073353089</c:v>
                </c:pt>
                <c:pt idx="174">
                  <c:v>-0.84539729326853663</c:v>
                </c:pt>
                <c:pt idx="175">
                  <c:v>-0.85515096689582737</c:v>
                </c:pt>
                <c:pt idx="176">
                  <c:v>-0.8649617075097733</c:v>
                </c:pt>
                <c:pt idx="177">
                  <c:v>-0.8748295411710596</c:v>
                </c:pt>
                <c:pt idx="178">
                  <c:v>-0.88475449410703111</c:v>
                </c:pt>
                <c:pt idx="179">
                  <c:v>-0.89473659271201778</c:v>
                </c:pt>
                <c:pt idx="180">
                  <c:v>-0.90477586354767103</c:v>
                </c:pt>
                <c:pt idx="181">
                  <c:v>-0.91487233334333307</c:v>
                </c:pt>
                <c:pt idx="182">
                  <c:v>-0.92502602899636432</c:v>
                </c:pt>
                <c:pt idx="183">
                  <c:v>-0.93523697757250224</c:v>
                </c:pt>
                <c:pt idx="184">
                  <c:v>-0.94550520630621526</c:v>
                </c:pt>
                <c:pt idx="185">
                  <c:v>-0.95583074260104606</c:v>
                </c:pt>
                <c:pt idx="186">
                  <c:v>-0.96621361402999106</c:v>
                </c:pt>
                <c:pt idx="187">
                  <c:v>-0.97665384833584024</c:v>
                </c:pt>
                <c:pt idx="188">
                  <c:v>-0.98715147343155274</c:v>
                </c:pt>
                <c:pt idx="189">
                  <c:v>-0.99770651740061478</c:v>
                </c:pt>
                <c:pt idx="190">
                  <c:v>-1.0083190084974185</c:v>
                </c:pt>
                <c:pt idx="191">
                  <c:v>-1.0189889751476122</c:v>
                </c:pt>
                <c:pt idx="192">
                  <c:v>-1.0297164459485049</c:v>
                </c:pt>
                <c:pt idx="193">
                  <c:v>-1.0405014496694023</c:v>
                </c:pt>
                <c:pt idx="194">
                  <c:v>-1.051344015252025</c:v>
                </c:pt>
                <c:pt idx="195">
                  <c:v>-1.0622441718108599</c:v>
                </c:pt>
                <c:pt idx="196">
                  <c:v>-1.0732019486335578</c:v>
                </c:pt>
                <c:pt idx="197">
                  <c:v>-1.0842173751813209</c:v>
                </c:pt>
                <c:pt idx="198">
                  <c:v>-1.0952904810892881</c:v>
                </c:pt>
                <c:pt idx="199">
                  <c:v>-1.1064212961669215</c:v>
                </c:pt>
                <c:pt idx="200">
                  <c:v>-1.1176098503984075</c:v>
                </c:pt>
                <c:pt idx="201">
                  <c:v>-1.1288561739430578</c:v>
                </c:pt>
                <c:pt idx="202">
                  <c:v>-1.1401602971356972</c:v>
                </c:pt>
                <c:pt idx="203">
                  <c:v>-1.1515222504870732</c:v>
                </c:pt>
                <c:pt idx="204">
                  <c:v>-1.162942064684259</c:v>
                </c:pt>
                <c:pt idx="205">
                  <c:v>-1.1744197705910659</c:v>
                </c:pt>
                <c:pt idx="206">
                  <c:v>-1.1859553992484591</c:v>
                </c:pt>
                <c:pt idx="207">
                  <c:v>-1.197548981874945</c:v>
                </c:pt>
                <c:pt idx="208">
                  <c:v>-1.2092005498670075</c:v>
                </c:pt>
                <c:pt idx="209">
                  <c:v>-1.2209101347995492</c:v>
                </c:pt>
                <c:pt idx="210">
                  <c:v>-1.2326777684262635</c:v>
                </c:pt>
                <c:pt idx="211">
                  <c:v>-1.2445034826800729</c:v>
                </c:pt>
                <c:pt idx="212">
                  <c:v>-1.2563873096736176</c:v>
                </c:pt>
                <c:pt idx="213">
                  <c:v>-1.2683292816995868</c:v>
                </c:pt>
                <c:pt idx="214">
                  <c:v>-1.2803294312312108</c:v>
                </c:pt>
                <c:pt idx="215">
                  <c:v>-1.2923877909227146</c:v>
                </c:pt>
                <c:pt idx="216">
                  <c:v>-1.3045043936096989</c:v>
                </c:pt>
                <c:pt idx="217">
                  <c:v>-1.3166792723096283</c:v>
                </c:pt>
                <c:pt idx="218">
                  <c:v>-1.3289124602222491</c:v>
                </c:pt>
                <c:pt idx="219">
                  <c:v>-1.3412039907300617</c:v>
                </c:pt>
                <c:pt idx="220">
                  <c:v>-1.3535538973987458</c:v>
                </c:pt>
                <c:pt idx="221">
                  <c:v>-1.3659622139776286</c:v>
                </c:pt>
                <c:pt idx="222">
                  <c:v>-1.378428974400139</c:v>
                </c:pt>
                <c:pt idx="223">
                  <c:v>-1.3909542127842567</c:v>
                </c:pt>
                <c:pt idx="224">
                  <c:v>-1.4035379634330116</c:v>
                </c:pt>
                <c:pt idx="225">
                  <c:v>-1.4161802608348841</c:v>
                </c:pt>
                <c:pt idx="226">
                  <c:v>-1.4288811396643299</c:v>
                </c:pt>
                <c:pt idx="227">
                  <c:v>-1.4416406347822421</c:v>
                </c:pt>
                <c:pt idx="228">
                  <c:v>-1.4544587812363965</c:v>
                </c:pt>
                <c:pt idx="229">
                  <c:v>-1.4673356142619545</c:v>
                </c:pt>
                <c:pt idx="230">
                  <c:v>-1.4802711692819424</c:v>
                </c:pt>
                <c:pt idx="231">
                  <c:v>-1.4932654819077296</c:v>
                </c:pt>
                <c:pt idx="232">
                  <c:v>-1.5063185879395147</c:v>
                </c:pt>
                <c:pt idx="233">
                  <c:v>-1.5194305233668208</c:v>
                </c:pt>
                <c:pt idx="234">
                  <c:v>-1.5326013243689687</c:v>
                </c:pt>
                <c:pt idx="235">
                  <c:v>-1.5458310273156068</c:v>
                </c:pt>
                <c:pt idx="236">
                  <c:v>-1.5591196687671938</c:v>
                </c:pt>
                <c:pt idx="237">
                  <c:v>-1.5724672854754917</c:v>
                </c:pt>
                <c:pt idx="238">
                  <c:v>-1.5858739143840834</c:v>
                </c:pt>
                <c:pt idx="239">
                  <c:v>-1.5993395926288703</c:v>
                </c:pt>
                <c:pt idx="240">
                  <c:v>-1.612864357538617</c:v>
                </c:pt>
                <c:pt idx="241">
                  <c:v>-1.6264482466354164</c:v>
                </c:pt>
                <c:pt idx="242">
                  <c:v>-1.6400912976352442</c:v>
                </c:pt>
                <c:pt idx="243">
                  <c:v>-1.6537935484484878</c:v>
                </c:pt>
                <c:pt idx="244">
                  <c:v>-1.6675550371804195</c:v>
                </c:pt>
                <c:pt idx="245">
                  <c:v>-1.6813758021317984</c:v>
                </c:pt>
                <c:pt idx="246">
                  <c:v>-1.6952558817993384</c:v>
                </c:pt>
                <c:pt idx="247">
                  <c:v>-1.7091953148762906</c:v>
                </c:pt>
                <c:pt idx="248">
                  <c:v>-1.723194140252942</c:v>
                </c:pt>
                <c:pt idx="249">
                  <c:v>-1.7372523970171954</c:v>
                </c:pt>
                <c:pt idx="250">
                  <c:v>-1.7513701244550848</c:v>
                </c:pt>
                <c:pt idx="251">
                  <c:v>-1.7655473620513393</c:v>
                </c:pt>
                <c:pt idx="252">
                  <c:v>-1.7797841494899389</c:v>
                </c:pt>
                <c:pt idx="253">
                  <c:v>-1.7940805266546449</c:v>
                </c:pt>
                <c:pt idx="254">
                  <c:v>-1.8084365336296024</c:v>
                </c:pt>
                <c:pt idx="255">
                  <c:v>-1.8228522106998668</c:v>
                </c:pt>
                <c:pt idx="256">
                  <c:v>-1.8373275983519768</c:v>
                </c:pt>
                <c:pt idx="257">
                  <c:v>-1.8518627372745371</c:v>
                </c:pt>
                <c:pt idx="258">
                  <c:v>-1.8664576683587857</c:v>
                </c:pt>
                <c:pt idx="259">
                  <c:v>-1.8811124326991635</c:v>
                </c:pt>
                <c:pt idx="260">
                  <c:v>-1.8958270715938945</c:v>
                </c:pt>
                <c:pt idx="261">
                  <c:v>-1.9106016265455996</c:v>
                </c:pt>
                <c:pt idx="262">
                  <c:v>-1.9254361392618353</c:v>
                </c:pt>
                <c:pt idx="263">
                  <c:v>-1.9403306516557115</c:v>
                </c:pt>
                <c:pt idx="264">
                  <c:v>-1.9552852058465056</c:v>
                </c:pt>
                <c:pt idx="265">
                  <c:v>-1.9702998441602309</c:v>
                </c:pt>
                <c:pt idx="266">
                  <c:v>-1.9853746091302367</c:v>
                </c:pt>
                <c:pt idx="267">
                  <c:v>-2.0005095434978366</c:v>
                </c:pt>
                <c:pt idx="268">
                  <c:v>-2.0157046902129143</c:v>
                </c:pt>
                <c:pt idx="269">
                  <c:v>-2.0309600924345226</c:v>
                </c:pt>
                <c:pt idx="270">
                  <c:v>-2.0462757935315126</c:v>
                </c:pt>
                <c:pt idx="271">
                  <c:v>-2.0616518370831467</c:v>
                </c:pt>
                <c:pt idx="272">
                  <c:v>-2.0770882668797372</c:v>
                </c:pt>
                <c:pt idx="273">
                  <c:v>-2.0925851269232592</c:v>
                </c:pt>
                <c:pt idx="274">
                  <c:v>-2.1081424614279975</c:v>
                </c:pt>
                <c:pt idx="275">
                  <c:v>-2.123760314821173</c:v>
                </c:pt>
                <c:pt idx="276">
                  <c:v>-2.1394387317435775</c:v>
                </c:pt>
                <c:pt idx="277">
                  <c:v>-2.1551777570502355</c:v>
                </c:pt>
                <c:pt idx="278">
                  <c:v>-2.1709774358110563</c:v>
                </c:pt>
                <c:pt idx="279">
                  <c:v>-2.1868378133114472</c:v>
                </c:pt>
                <c:pt idx="280">
                  <c:v>-2.2027589350530201</c:v>
                </c:pt>
                <c:pt idx="281">
                  <c:v>-2.2187408467542165</c:v>
                </c:pt>
                <c:pt idx="282">
                  <c:v>-2.2347835943509824</c:v>
                </c:pt>
                <c:pt idx="283">
                  <c:v>-2.2508872239974433</c:v>
                </c:pt>
                <c:pt idx="284">
                  <c:v>-2.2670517820665776</c:v>
                </c:pt>
                <c:pt idx="285">
                  <c:v>-2.2832773151508703</c:v>
                </c:pt>
                <c:pt idx="286">
                  <c:v>-2.2995638700630208</c:v>
                </c:pt>
                <c:pt idx="287">
                  <c:v>-2.3159114938366216</c:v>
                </c:pt>
                <c:pt idx="288">
                  <c:v>-2.3323202337268349</c:v>
                </c:pt>
                <c:pt idx="289">
                  <c:v>-2.3487901372110858</c:v>
                </c:pt>
                <c:pt idx="290">
                  <c:v>-2.3653212519897959</c:v>
                </c:pt>
                <c:pt idx="291">
                  <c:v>-2.3819136259870293</c:v>
                </c:pt>
                <c:pt idx="292">
                  <c:v>-2.3985673073512386</c:v>
                </c:pt>
                <c:pt idx="293">
                  <c:v>-2.415282344455965</c:v>
                </c:pt>
                <c:pt idx="294">
                  <c:v>-2.4320587859005376</c:v>
                </c:pt>
                <c:pt idx="295">
                  <c:v>-2.4488966805108139</c:v>
                </c:pt>
                <c:pt idx="296">
                  <c:v>-2.4657960773399044</c:v>
                </c:pt>
                <c:pt idx="297">
                  <c:v>-2.4827570256688767</c:v>
                </c:pt>
                <c:pt idx="298">
                  <c:v>-2.499779575007504</c:v>
                </c:pt>
                <c:pt idx="299">
                  <c:v>-2.5168637750949969</c:v>
                </c:pt>
                <c:pt idx="300">
                  <c:v>-2.5340096759007471</c:v>
                </c:pt>
                <c:pt idx="301">
                  <c:v>-2.5512173276250847</c:v>
                </c:pt>
                <c:pt idx="302">
                  <c:v>-2.5684867806999923</c:v>
                </c:pt>
                <c:pt idx="303">
                  <c:v>-2.5858180857899034</c:v>
                </c:pt>
                <c:pt idx="304">
                  <c:v>-2.6032112937924268</c:v>
                </c:pt>
                <c:pt idx="305">
                  <c:v>-2.6206664558391264</c:v>
                </c:pt>
                <c:pt idx="306">
                  <c:v>-2.6381836232962974</c:v>
                </c:pt>
                <c:pt idx="307">
                  <c:v>-2.6557628477657174</c:v>
                </c:pt>
                <c:pt idx="308">
                  <c:v>-2.6734041810854459</c:v>
                </c:pt>
                <c:pt idx="309">
                  <c:v>-2.691107675330584</c:v>
                </c:pt>
                <c:pt idx="310">
                  <c:v>-2.7088733828140783</c:v>
                </c:pt>
                <c:pt idx="311">
                  <c:v>-2.726701356087518</c:v>
                </c:pt>
                <c:pt idx="312">
                  <c:v>-2.7445916479419123</c:v>
                </c:pt>
                <c:pt idx="313">
                  <c:v>-2.7625443114084995</c:v>
                </c:pt>
                <c:pt idx="314">
                  <c:v>-2.7805593997595635</c:v>
                </c:pt>
                <c:pt idx="315">
                  <c:v>-2.798636966509231</c:v>
                </c:pt>
                <c:pt idx="316">
                  <c:v>-2.8167770654142874</c:v>
                </c:pt>
                <c:pt idx="317">
                  <c:v>-2.8349797504750245</c:v>
                </c:pt>
                <c:pt idx="318">
                  <c:v>-2.8532450759360142</c:v>
                </c:pt>
                <c:pt idx="319">
                  <c:v>-2.8715730962870007</c:v>
                </c:pt>
                <c:pt idx="320">
                  <c:v>-2.8899638662636891</c:v>
                </c:pt>
                <c:pt idx="321">
                  <c:v>-2.9084174408485994</c:v>
                </c:pt>
                <c:pt idx="322">
                  <c:v>-2.9269338752719372</c:v>
                </c:pt>
                <c:pt idx="323">
                  <c:v>-2.9455132250123994</c:v>
                </c:pt>
                <c:pt idx="324">
                  <c:v>-2.9641555457980799</c:v>
                </c:pt>
                <c:pt idx="325">
                  <c:v>-2.9828608936072873</c:v>
                </c:pt>
                <c:pt idx="326">
                  <c:v>-3.0016293246694454</c:v>
                </c:pt>
                <c:pt idx="327">
                  <c:v>-3.0204608954659378</c:v>
                </c:pt>
                <c:pt idx="328">
                  <c:v>-3.0393556627310052</c:v>
                </c:pt>
                <c:pt idx="329">
                  <c:v>-3.0583136834526274</c:v>
                </c:pt>
                <c:pt idx="330">
                  <c:v>-3.0773350148733858</c:v>
                </c:pt>
                <c:pt idx="331">
                  <c:v>-3.096419714491399</c:v>
                </c:pt>
                <c:pt idx="332">
                  <c:v>-3.1155678400611775</c:v>
                </c:pt>
                <c:pt idx="333">
                  <c:v>-3.134779449594554</c:v>
                </c:pt>
                <c:pt idx="334">
                  <c:v>-3.1540546013616</c:v>
                </c:pt>
                <c:pt idx="335">
                  <c:v>-3.1733933538915111</c:v>
                </c:pt>
                <c:pt idx="336">
                  <c:v>-3.1927957659735484</c:v>
                </c:pt>
                <c:pt idx="337">
                  <c:v>-3.2122618966579584</c:v>
                </c:pt>
                <c:pt idx="338">
                  <c:v>-3.2317918052569161</c:v>
                </c:pt>
                <c:pt idx="339">
                  <c:v>-3.2513855513454413</c:v>
                </c:pt>
                <c:pt idx="340">
                  <c:v>-3.271043194762365</c:v>
                </c:pt>
                <c:pt idx="341">
                  <c:v>-3.2907647956112509</c:v>
                </c:pt>
                <c:pt idx="342">
                  <c:v>-3.3105504142613822</c:v>
                </c:pt>
                <c:pt idx="343">
                  <c:v>-3.3304001113486836</c:v>
                </c:pt>
                <c:pt idx="344">
                  <c:v>-3.3503139477767316</c:v>
                </c:pt>
                <c:pt idx="345">
                  <c:v>-3.3702919847176895</c:v>
                </c:pt>
                <c:pt idx="346">
                  <c:v>-3.3903342836132988</c:v>
                </c:pt>
                <c:pt idx="347">
                  <c:v>-3.4104409061758663</c:v>
                </c:pt>
                <c:pt idx="348">
                  <c:v>-3.4306119143892557</c:v>
                </c:pt>
                <c:pt idx="349">
                  <c:v>-3.4508473705098606</c:v>
                </c:pt>
                <c:pt idx="350">
                  <c:v>-3.4711473370676478</c:v>
                </c:pt>
                <c:pt idx="351">
                  <c:v>-3.4915118768671149</c:v>
                </c:pt>
                <c:pt idx="352">
                  <c:v>-3.5119410529883521</c:v>
                </c:pt>
                <c:pt idx="353">
                  <c:v>-3.5324349287880263</c:v>
                </c:pt>
                <c:pt idx="354">
                  <c:v>-3.5529935679004252</c:v>
                </c:pt>
                <c:pt idx="355">
                  <c:v>-3.5736170342384863</c:v>
                </c:pt>
                <c:pt idx="356">
                  <c:v>-3.5943053919948342</c:v>
                </c:pt>
                <c:pt idx="357">
                  <c:v>-3.6150587056428289</c:v>
                </c:pt>
                <c:pt idx="358">
                  <c:v>-3.6358770399376028</c:v>
                </c:pt>
                <c:pt idx="359">
                  <c:v>-3.6567604599171495</c:v>
                </c:pt>
                <c:pt idx="360">
                  <c:v>-3.6777090309033538</c:v>
                </c:pt>
                <c:pt idx="361">
                  <c:v>-3.6987228185030756</c:v>
                </c:pt>
                <c:pt idx="362">
                  <c:v>-3.719801888609239</c:v>
                </c:pt>
                <c:pt idx="363">
                  <c:v>-3.7409463074019018</c:v>
                </c:pt>
                <c:pt idx="364">
                  <c:v>-3.7621561413493421</c:v>
                </c:pt>
                <c:pt idx="365">
                  <c:v>-3.783431457209177</c:v>
                </c:pt>
                <c:pt idx="366">
                  <c:v>-3.8047723220294358</c:v>
                </c:pt>
                <c:pt idx="367">
                  <c:v>-3.8261788031496979</c:v>
                </c:pt>
                <c:pt idx="368">
                  <c:v>-3.847650968202196</c:v>
                </c:pt>
                <c:pt idx="369">
                  <c:v>-3.8691888851129406</c:v>
                </c:pt>
                <c:pt idx="370">
                  <c:v>-3.8907926221028473</c:v>
                </c:pt>
                <c:pt idx="371">
                  <c:v>-3.9124622476888931</c:v>
                </c:pt>
                <c:pt idx="372">
                  <c:v>-3.9341978306852394</c:v>
                </c:pt>
                <c:pt idx="373">
                  <c:v>-3.9559994402043901</c:v>
                </c:pt>
                <c:pt idx="374">
                  <c:v>-3.977867145658351</c:v>
                </c:pt>
                <c:pt idx="375">
                  <c:v>-3.9998010167598097</c:v>
                </c:pt>
                <c:pt idx="376">
                  <c:v>-4.021801123523284</c:v>
                </c:pt>
                <c:pt idx="377">
                  <c:v>-4.0438675362663146</c:v>
                </c:pt>
                <c:pt idx="378">
                  <c:v>-4.0660003256106538</c:v>
                </c:pt>
                <c:pt idx="379">
                  <c:v>-4.0881995624834495</c:v>
                </c:pt>
                <c:pt idx="380">
                  <c:v>-4.1104653181184707</c:v>
                </c:pt>
                <c:pt idx="381">
                  <c:v>-4.1327976640572919</c:v>
                </c:pt>
                <c:pt idx="382">
                  <c:v>-4.1551966721505185</c:v>
                </c:pt>
                <c:pt idx="383">
                  <c:v>-4.1776624145590135</c:v>
                </c:pt>
                <c:pt idx="384">
                  <c:v>-4.2001949637551244</c:v>
                </c:pt>
                <c:pt idx="385">
                  <c:v>-4.2227943925239328</c:v>
                </c:pt>
                <c:pt idx="386">
                  <c:v>-4.2454607739644894</c:v>
                </c:pt>
                <c:pt idx="387">
                  <c:v>-4.2681941814910633</c:v>
                </c:pt>
                <c:pt idx="388">
                  <c:v>-4.2909946888344397</c:v>
                </c:pt>
                <c:pt idx="389">
                  <c:v>-4.3138623700431307</c:v>
                </c:pt>
                <c:pt idx="390">
                  <c:v>-4.3367972994847168</c:v>
                </c:pt>
                <c:pt idx="391">
                  <c:v>-4.3597995518470807</c:v>
                </c:pt>
                <c:pt idx="392">
                  <c:v>-4.3828692021397426</c:v>
                </c:pt>
                <c:pt idx="393">
                  <c:v>-4.4060063256951212</c:v>
                </c:pt>
                <c:pt idx="394">
                  <c:v>-4.4292109981698742</c:v>
                </c:pt>
                <c:pt idx="395">
                  <c:v>-4.4524832955462115</c:v>
                </c:pt>
                <c:pt idx="396">
                  <c:v>-4.4758232941332148</c:v>
                </c:pt>
                <c:pt idx="397">
                  <c:v>-4.4992310705681611</c:v>
                </c:pt>
                <c:pt idx="398">
                  <c:v>-4.5227067018178921</c:v>
                </c:pt>
                <c:pt idx="399">
                  <c:v>-4.5462502651801371</c:v>
                </c:pt>
                <c:pt idx="400">
                  <c:v>-4.5698618382849041</c:v>
                </c:pt>
                <c:pt idx="401">
                  <c:v>-4.5935414990957977</c:v>
                </c:pt>
                <c:pt idx="402">
                  <c:v>-4.6172893259114423</c:v>
                </c:pt>
                <c:pt idx="403">
                  <c:v>-4.6411053973668643</c:v>
                </c:pt>
                <c:pt idx="404">
                  <c:v>-4.6649897924348487</c:v>
                </c:pt>
                <c:pt idx="405">
                  <c:v>-4.6889425904273745</c:v>
                </c:pt>
                <c:pt idx="406">
                  <c:v>-4.7129638709970099</c:v>
                </c:pt>
                <c:pt idx="407">
                  <c:v>-4.7370537141383355</c:v>
                </c:pt>
                <c:pt idx="408">
                  <c:v>-4.761212200189382</c:v>
                </c:pt>
                <c:pt idx="409">
                  <c:v>-4.7854394098330406</c:v>
                </c:pt>
                <c:pt idx="410">
                  <c:v>-4.8097354240985517</c:v>
                </c:pt>
                <c:pt idx="411">
                  <c:v>-4.8341003243629066</c:v>
                </c:pt>
                <c:pt idx="412">
                  <c:v>-4.8585341923523613</c:v>
                </c:pt>
                <c:pt idx="413">
                  <c:v>-4.8830371101438885</c:v>
                </c:pt>
                <c:pt idx="414">
                  <c:v>-4.9076091601666514</c:v>
                </c:pt>
                <c:pt idx="415">
                  <c:v>-4.9322504252035024</c:v>
                </c:pt>
                <c:pt idx="416">
                  <c:v>-4.9569609883924919</c:v>
                </c:pt>
                <c:pt idx="417">
                  <c:v>-4.98174093322839</c:v>
                </c:pt>
                <c:pt idx="418">
                  <c:v>-5.0065903435641621</c:v>
                </c:pt>
                <c:pt idx="419">
                  <c:v>-5.0315093036125482</c:v>
                </c:pt>
                <c:pt idx="420">
                  <c:v>-5.0564978979475672</c:v>
                </c:pt>
                <c:pt idx="421">
                  <c:v>-5.0815562115061024</c:v>
                </c:pt>
                <c:pt idx="422">
                  <c:v>-5.1066843295894113</c:v>
                </c:pt>
                <c:pt idx="423">
                  <c:v>-5.1318823378647336</c:v>
                </c:pt>
                <c:pt idx="424">
                  <c:v>-5.1571503223668627</c:v>
                </c:pt>
                <c:pt idx="425">
                  <c:v>-5.1824883694997137</c:v>
                </c:pt>
                <c:pt idx="426">
                  <c:v>-5.2078965660379595</c:v>
                </c:pt>
                <c:pt idx="427">
                  <c:v>-5.2333749991285847</c:v>
                </c:pt>
                <c:pt idx="428">
                  <c:v>-5.2589237562925639</c:v>
                </c:pt>
                <c:pt idx="429">
                  <c:v>-5.2845429254264618</c:v>
                </c:pt>
                <c:pt idx="430">
                  <c:v>-5.3102325948040585</c:v>
                </c:pt>
                <c:pt idx="431">
                  <c:v>-5.3359928530780198</c:v>
                </c:pt>
                <c:pt idx="432">
                  <c:v>-5.3618237892815568</c:v>
                </c:pt>
                <c:pt idx="433">
                  <c:v>-5.3877254928300982</c:v>
                </c:pt>
                <c:pt idx="434">
                  <c:v>-5.4136980535229533</c:v>
                </c:pt>
                <c:pt idx="435">
                  <c:v>-5.4397415615450138</c:v>
                </c:pt>
                <c:pt idx="436">
                  <c:v>-5.4658561074684906</c:v>
                </c:pt>
                <c:pt idx="437">
                  <c:v>-5.4920417822545655</c:v>
                </c:pt>
                <c:pt idx="438">
                  <c:v>-5.5182986772551503</c:v>
                </c:pt>
                <c:pt idx="439">
                  <c:v>-5.5446268842146305</c:v>
                </c:pt>
                <c:pt idx="440">
                  <c:v>-5.5710264952715853</c:v>
                </c:pt>
                <c:pt idx="441">
                  <c:v>-5.5974976029605941</c:v>
                </c:pt>
                <c:pt idx="442">
                  <c:v>-5.6240403002139283</c:v>
                </c:pt>
                <c:pt idx="443">
                  <c:v>-5.6506546803634166</c:v>
                </c:pt>
                <c:pt idx="444">
                  <c:v>-5.6773408371421743</c:v>
                </c:pt>
                <c:pt idx="445">
                  <c:v>-5.704098864686423</c:v>
                </c:pt>
                <c:pt idx="446">
                  <c:v>-5.7309288575373385</c:v>
                </c:pt>
                <c:pt idx="447">
                  <c:v>-5.7578309106428307</c:v>
                </c:pt>
                <c:pt idx="448">
                  <c:v>-5.7848051193593975</c:v>
                </c:pt>
                <c:pt idx="449">
                  <c:v>-5.8118515794540047</c:v>
                </c:pt>
                <c:pt idx="450">
                  <c:v>-5.8389703871058973</c:v>
                </c:pt>
                <c:pt idx="451">
                  <c:v>-5.8661616389085225</c:v>
                </c:pt>
                <c:pt idx="452">
                  <c:v>-5.8934254318713766</c:v>
                </c:pt>
                <c:pt idx="453">
                  <c:v>-5.9207618634219381</c:v>
                </c:pt>
                <c:pt idx="454">
                  <c:v>-5.9481710314075436</c:v>
                </c:pt>
                <c:pt idx="455">
                  <c:v>-5.9756530340973306</c:v>
                </c:pt>
                <c:pt idx="456">
                  <c:v>-6.0032079701841852</c:v>
                </c:pt>
                <c:pt idx="457">
                  <c:v>-6.0308359387866712</c:v>
                </c:pt>
                <c:pt idx="458">
                  <c:v>-6.0585370394510027</c:v>
                </c:pt>
                <c:pt idx="459">
                  <c:v>-6.0863113721529807</c:v>
                </c:pt>
                <c:pt idx="460">
                  <c:v>-6.1141590373000465</c:v>
                </c:pt>
                <c:pt idx="461">
                  <c:v>-6.1420801357332353</c:v>
                </c:pt>
                <c:pt idx="462">
                  <c:v>-6.1700747687291955</c:v>
                </c:pt>
                <c:pt idx="463">
                  <c:v>-6.1981430380022164</c:v>
                </c:pt>
                <c:pt idx="464">
                  <c:v>-6.2262850457062759</c:v>
                </c:pt>
                <c:pt idx="465">
                  <c:v>-6.2545008944370775</c:v>
                </c:pt>
                <c:pt idx="466">
                  <c:v>-6.2827906872341206</c:v>
                </c:pt>
                <c:pt idx="467">
                  <c:v>-6.3111545275827972</c:v>
                </c:pt>
                <c:pt idx="468">
                  <c:v>-6.3395925194164615</c:v>
                </c:pt>
                <c:pt idx="469">
                  <c:v>-6.368104767118556</c:v>
                </c:pt>
                <c:pt idx="470">
                  <c:v>-6.3966913755247017</c:v>
                </c:pt>
                <c:pt idx="471">
                  <c:v>-6.4253524499248655</c:v>
                </c:pt>
                <c:pt idx="472">
                  <c:v>-6.4540880960655009</c:v>
                </c:pt>
                <c:pt idx="473">
                  <c:v>-6.4828984201516917</c:v>
                </c:pt>
                <c:pt idx="474">
                  <c:v>-6.5117835288493575</c:v>
                </c:pt>
                <c:pt idx="475">
                  <c:v>-6.5407435292874139</c:v>
                </c:pt>
                <c:pt idx="476">
                  <c:v>-6.5697785290600175</c:v>
                </c:pt>
                <c:pt idx="477">
                  <c:v>-6.5988886362287396</c:v>
                </c:pt>
                <c:pt idx="478">
                  <c:v>-6.6280739593248317</c:v>
                </c:pt>
                <c:pt idx="479">
                  <c:v>-6.6573346073514799</c:v>
                </c:pt>
                <c:pt idx="480">
                  <c:v>-6.6866706897860535</c:v>
                </c:pt>
                <c:pt idx="481">
                  <c:v>-6.7160823165823844</c:v>
                </c:pt>
                <c:pt idx="482">
                  <c:v>-6.7455695981730743</c:v>
                </c:pt>
                <c:pt idx="483">
                  <c:v>-6.7751326454717979</c:v>
                </c:pt>
                <c:pt idx="484">
                  <c:v>-6.8047715698756246</c:v>
                </c:pt>
                <c:pt idx="485">
                  <c:v>-6.8344864832673746</c:v>
                </c:pt>
                <c:pt idx="486">
                  <c:v>-6.8642774980179668</c:v>
                </c:pt>
                <c:pt idx="487">
                  <c:v>-6.8941447269887686</c:v>
                </c:pt>
                <c:pt idx="488">
                  <c:v>-6.9240882835340356</c:v>
                </c:pt>
                <c:pt idx="489">
                  <c:v>-6.9541082815032853</c:v>
                </c:pt>
                <c:pt idx="490">
                  <c:v>-6.9842048352436938</c:v>
                </c:pt>
                <c:pt idx="491">
                  <c:v>-7.0143780596025938</c:v>
                </c:pt>
                <c:pt idx="492">
                  <c:v>-7.044628069929864</c:v>
                </c:pt>
                <c:pt idx="493">
                  <c:v>-7.0749549820804569</c:v>
                </c:pt>
                <c:pt idx="494">
                  <c:v>-7.1053589124168344</c:v>
                </c:pt>
                <c:pt idx="495">
                  <c:v>-7.1358399778115054</c:v>
                </c:pt>
                <c:pt idx="496">
                  <c:v>-7.166398295649536</c:v>
                </c:pt>
                <c:pt idx="497">
                  <c:v>-7.1970339838310853</c:v>
                </c:pt>
                <c:pt idx="498">
                  <c:v>-7.2277471607739532</c:v>
                </c:pt>
                <c:pt idx="499">
                  <c:v>-7.2585379454161689</c:v>
                </c:pt>
                <c:pt idx="500">
                  <c:v>-7.2894064572185782</c:v>
                </c:pt>
                <c:pt idx="501">
                  <c:v>-7.3203528161674294</c:v>
                </c:pt>
                <c:pt idx="502">
                  <c:v>-7.3513771427770047</c:v>
                </c:pt>
                <c:pt idx="503">
                  <c:v>-7.3824795580922951</c:v>
                </c:pt>
                <c:pt idx="504">
                  <c:v>-7.4136601836916229</c:v>
                </c:pt>
                <c:pt idx="505">
                  <c:v>-7.4449191416893354</c:v>
                </c:pt>
                <c:pt idx="506">
                  <c:v>-7.4762565547384954</c:v>
                </c:pt>
                <c:pt idx="507">
                  <c:v>-7.5076725460336142</c:v>
                </c:pt>
                <c:pt idx="508">
                  <c:v>-7.5391672393133682</c:v>
                </c:pt>
                <c:pt idx="509">
                  <c:v>-7.57074075886334</c:v>
                </c:pt>
                <c:pt idx="510">
                  <c:v>-7.6023932295188343</c:v>
                </c:pt>
                <c:pt idx="511">
                  <c:v>-7.6341247766676323</c:v>
                </c:pt>
                <c:pt idx="512">
                  <c:v>-7.6659355262527917</c:v>
                </c:pt>
                <c:pt idx="513">
                  <c:v>-7.6978256047755309</c:v>
                </c:pt>
                <c:pt idx="514">
                  <c:v>-7.7297951392980124</c:v>
                </c:pt>
                <c:pt idx="515">
                  <c:v>-7.7618442574462589</c:v>
                </c:pt>
                <c:pt idx="516">
                  <c:v>-7.7939730874130149</c:v>
                </c:pt>
                <c:pt idx="517">
                  <c:v>-7.8261817579606552</c:v>
                </c:pt>
                <c:pt idx="518">
                  <c:v>-7.8584703984241528</c:v>
                </c:pt>
                <c:pt idx="519">
                  <c:v>-7.8908391387139751</c:v>
                </c:pt>
                <c:pt idx="520">
                  <c:v>-7.9232881093190795</c:v>
                </c:pt>
                <c:pt idx="521">
                  <c:v>-7.9558174413099074</c:v>
                </c:pt>
                <c:pt idx="522">
                  <c:v>-7.9884272663413718</c:v>
                </c:pt>
                <c:pt idx="523">
                  <c:v>-8.0211177166559242</c:v>
                </c:pt>
                <c:pt idx="524">
                  <c:v>-8.0538889250865822</c:v>
                </c:pt>
                <c:pt idx="525">
                  <c:v>-8.0867410250599985</c:v>
                </c:pt>
                <c:pt idx="526">
                  <c:v>-8.1196741505995824</c:v>
                </c:pt>
                <c:pt idx="527">
                  <c:v>-8.1526884363286083</c:v>
                </c:pt>
                <c:pt idx="528">
                  <c:v>-8.1857840174733258</c:v>
                </c:pt>
                <c:pt idx="529">
                  <c:v>-8.2189610298661808</c:v>
                </c:pt>
                <c:pt idx="530">
                  <c:v>-8.2522196099489182</c:v>
                </c:pt>
                <c:pt idx="531">
                  <c:v>-8.2855598947758864</c:v>
                </c:pt>
                <c:pt idx="532">
                  <c:v>-8.3189820220171775</c:v>
                </c:pt>
                <c:pt idx="533">
                  <c:v>-8.3524861299619353</c:v>
                </c:pt>
                <c:pt idx="534">
                  <c:v>-8.3860723575215896</c:v>
                </c:pt>
                <c:pt idx="535">
                  <c:v>-8.4197408442331945</c:v>
                </c:pt>
                <c:pt idx="536">
                  <c:v>-8.4534917302627086</c:v>
                </c:pt>
                <c:pt idx="537">
                  <c:v>-8.4873251564083869</c:v>
                </c:pt>
                <c:pt idx="538">
                  <c:v>-8.5212412641041002</c:v>
                </c:pt>
                <c:pt idx="539">
                  <c:v>-8.5552401954227513</c:v>
                </c:pt>
                <c:pt idx="540">
                  <c:v>-8.5893220930797121</c:v>
                </c:pt>
                <c:pt idx="541">
                  <c:v>-8.6234871004362095</c:v>
                </c:pt>
                <c:pt idx="542">
                  <c:v>-8.6577353615028478</c:v>
                </c:pt>
                <c:pt idx="543">
                  <c:v>-8.6920670209430781</c:v>
                </c:pt>
                <c:pt idx="544">
                  <c:v>-8.7264822240766868</c:v>
                </c:pt>
                <c:pt idx="545">
                  <c:v>-8.7609811168833769</c:v>
                </c:pt>
                <c:pt idx="546">
                  <c:v>-8.795563846006317</c:v>
                </c:pt>
                <c:pt idx="547">
                  <c:v>-8.8302305587557264</c:v>
                </c:pt>
                <c:pt idx="548">
                  <c:v>-8.8649814031125054</c:v>
                </c:pt>
                <c:pt idx="549">
                  <c:v>-8.8998165277318524</c:v>
                </c:pt>
                <c:pt idx="550">
                  <c:v>-8.9347360819469888</c:v>
                </c:pt>
                <c:pt idx="551">
                  <c:v>-8.9697402157727844</c:v>
                </c:pt>
                <c:pt idx="552">
                  <c:v>-9.0048290799095323</c:v>
                </c:pt>
                <c:pt idx="553">
                  <c:v>-9.0400028257466829</c:v>
                </c:pt>
                <c:pt idx="554">
                  <c:v>-9.0752616053666006</c:v>
                </c:pt>
                <c:pt idx="555">
                  <c:v>-9.1106055715484189</c:v>
                </c:pt>
                <c:pt idx="556">
                  <c:v>-9.1460348777718128</c:v>
                </c:pt>
                <c:pt idx="557">
                  <c:v>-9.1815496782209038</c:v>
                </c:pt>
                <c:pt idx="558">
                  <c:v>-9.2171501277881323</c:v>
                </c:pt>
                <c:pt idx="559">
                  <c:v>-9.2528363820781507</c:v>
                </c:pt>
                <c:pt idx="560">
                  <c:v>-9.2886085974118267</c:v>
                </c:pt>
                <c:pt idx="561">
                  <c:v>-9.3244669308301411</c:v>
                </c:pt>
                <c:pt idx="562">
                  <c:v>-9.3604115400982728</c:v>
                </c:pt>
                <c:pt idx="563">
                  <c:v>-9.3964425837095593</c:v>
                </c:pt>
                <c:pt idx="564">
                  <c:v>-9.4325602208896129</c:v>
                </c:pt>
                <c:pt idx="565">
                  <c:v>-9.4687646116003776</c:v>
                </c:pt>
                <c:pt idx="566">
                  <c:v>-9.5050559165442507</c:v>
                </c:pt>
                <c:pt idx="567">
                  <c:v>-9.5414342971682906</c:v>
                </c:pt>
                <c:pt idx="568">
                  <c:v>-9.5778999156682989</c:v>
                </c:pt>
                <c:pt idx="569">
                  <c:v>-9.614452934993162</c:v>
                </c:pt>
                <c:pt idx="570">
                  <c:v>-9.6510935188489739</c:v>
                </c:pt>
                <c:pt idx="571">
                  <c:v>-9.6878218317033866</c:v>
                </c:pt>
                <c:pt idx="572">
                  <c:v>-9.7246380387899283</c:v>
                </c:pt>
                <c:pt idx="573">
                  <c:v>-9.7615423061122577</c:v>
                </c:pt>
                <c:pt idx="574">
                  <c:v>-9.7985348004486585</c:v>
                </c:pt>
                <c:pt idx="575">
                  <c:v>-9.8356156893563416</c:v>
                </c:pt>
                <c:pt idx="576">
                  <c:v>-9.8727851411759406</c:v>
                </c:pt>
                <c:pt idx="577">
                  <c:v>-9.9100433250359785</c:v>
                </c:pt>
                <c:pt idx="578">
                  <c:v>-9.947390410857345</c:v>
                </c:pt>
                <c:pt idx="579">
                  <c:v>-9.9848265693578622</c:v>
                </c:pt>
                <c:pt idx="580">
                  <c:v>-10.022351972056862</c:v>
                </c:pt>
                <c:pt idx="581">
                  <c:v>-10.059966791279768</c:v>
                </c:pt>
                <c:pt idx="582">
                  <c:v>-10.097671200162761</c:v>
                </c:pt>
                <c:pt idx="583">
                  <c:v>-10.135465372657436</c:v>
                </c:pt>
                <c:pt idx="584">
                  <c:v>-10.173349483535553</c:v>
                </c:pt>
                <c:pt idx="585">
                  <c:v>-10.211323708393733</c:v>
                </c:pt>
                <c:pt idx="586">
                  <c:v>-10.249388223658285</c:v>
                </c:pt>
                <c:pt idx="587">
                  <c:v>-10.287543206590016</c:v>
                </c:pt>
                <c:pt idx="588">
                  <c:v>-10.325788835289069</c:v>
                </c:pt>
                <c:pt idx="589">
                  <c:v>-10.364125288699846</c:v>
                </c:pt>
                <c:pt idx="590">
                  <c:v>-10.402552746615925</c:v>
                </c:pt>
                <c:pt idx="591">
                  <c:v>-10.441071389685035</c:v>
                </c:pt>
                <c:pt idx="592">
                  <c:v>-10.479681399414053</c:v>
                </c:pt>
                <c:pt idx="593">
                  <c:v>-10.518382958174048</c:v>
                </c:pt>
                <c:pt idx="594">
                  <c:v>-10.557176249205412</c:v>
                </c:pt>
                <c:pt idx="595">
                  <c:v>-10.596061456622907</c:v>
                </c:pt>
                <c:pt idx="596">
                  <c:v>-10.635038765420878</c:v>
                </c:pt>
                <c:pt idx="597">
                  <c:v>-10.674108361478469</c:v>
                </c:pt>
                <c:pt idx="598">
                  <c:v>-10.713270431564801</c:v>
                </c:pt>
                <c:pt idx="599">
                  <c:v>-10.752525163344327</c:v>
                </c:pt>
                <c:pt idx="600">
                  <c:v>-10.791872745382117</c:v>
                </c:pt>
                <c:pt idx="601">
                  <c:v>-10.831313367149226</c:v>
                </c:pt>
                <c:pt idx="602">
                  <c:v>-10.87084721902812</c:v>
                </c:pt>
                <c:pt idx="603">
                  <c:v>-10.910474492318089</c:v>
                </c:pt>
                <c:pt idx="604">
                  <c:v>-10.950195379240792</c:v>
                </c:pt>
                <c:pt idx="605">
                  <c:v>-10.990010072945733</c:v>
                </c:pt>
                <c:pt idx="606">
                  <c:v>-11.029918767515891</c:v>
                </c:pt>
                <c:pt idx="607">
                  <c:v>-11.069921657973282</c:v>
                </c:pt>
                <c:pt idx="608">
                  <c:v>-11.110018940284698</c:v>
                </c:pt>
                <c:pt idx="609">
                  <c:v>-11.150210811367348</c:v>
                </c:pt>
                <c:pt idx="610">
                  <c:v>-11.190497469094637</c:v>
                </c:pt>
                <c:pt idx="611">
                  <c:v>-11.230879112302002</c:v>
                </c:pt>
                <c:pt idx="612">
                  <c:v>-11.271355940792677</c:v>
                </c:pt>
                <c:pt idx="613">
                  <c:v>-11.311928155343677</c:v>
                </c:pt>
                <c:pt idx="614">
                  <c:v>-11.352595957711662</c:v>
                </c:pt>
                <c:pt idx="615">
                  <c:v>-11.393359550638944</c:v>
                </c:pt>
                <c:pt idx="616">
                  <c:v>-11.434219137859547</c:v>
                </c:pt>
                <c:pt idx="617">
                  <c:v>-11.475174924105243</c:v>
                </c:pt>
                <c:pt idx="618">
                  <c:v>-11.516227115111716</c:v>
                </c:pt>
                <c:pt idx="619">
                  <c:v>-11.55737591762472</c:v>
                </c:pt>
                <c:pt idx="620">
                  <c:v>-11.598621539406292</c:v>
                </c:pt>
                <c:pt idx="621">
                  <c:v>-11.639964189241073</c:v>
                </c:pt>
                <c:pt idx="622">
                  <c:v>-11.681404076942588</c:v>
                </c:pt>
                <c:pt idx="623">
                  <c:v>-11.722941413359651</c:v>
                </c:pt>
                <c:pt idx="624">
                  <c:v>-11.764576410382762</c:v>
                </c:pt>
                <c:pt idx="625">
                  <c:v>-11.806309280950629</c:v>
                </c:pt>
                <c:pt idx="626">
                  <c:v>-11.848140239056672</c:v>
                </c:pt>
                <c:pt idx="627">
                  <c:v>-11.890069499755603</c:v>
                </c:pt>
                <c:pt idx="628">
                  <c:v>-11.932097279170078</c:v>
                </c:pt>
                <c:pt idx="629">
                  <c:v>-11.974223794497389</c:v>
                </c:pt>
                <c:pt idx="630">
                  <c:v>-12.016449264016181</c:v>
                </c:pt>
                <c:pt idx="631">
                  <c:v>-12.058773907093304</c:v>
                </c:pt>
                <c:pt idx="632">
                  <c:v>-12.101197944190606</c:v>
                </c:pt>
                <c:pt idx="633">
                  <c:v>-12.143721596871906</c:v>
                </c:pt>
                <c:pt idx="634">
                  <c:v>-12.186345087809897</c:v>
                </c:pt>
                <c:pt idx="635">
                  <c:v>-12.229068640793223</c:v>
                </c:pt>
                <c:pt idx="636">
                  <c:v>-12.271892480733539</c:v>
                </c:pt>
                <c:pt idx="637">
                  <c:v>-12.314816833672635</c:v>
                </c:pt>
                <c:pt idx="638">
                  <c:v>-12.357841926789664</c:v>
                </c:pt>
                <c:pt idx="639">
                  <c:v>-12.400967988408373</c:v>
                </c:pt>
                <c:pt idx="640">
                  <c:v>-12.444195248004439</c:v>
                </c:pt>
                <c:pt idx="641">
                  <c:v>-12.487523936212837</c:v>
                </c:pt>
                <c:pt idx="642">
                  <c:v>-12.530954284835262</c:v>
                </c:pt>
                <c:pt idx="643">
                  <c:v>-12.57448652684767</c:v>
                </c:pt>
                <c:pt idx="644">
                  <c:v>-12.618120896407785</c:v>
                </c:pt>
                <c:pt idx="645">
                  <c:v>-12.661857628862755</c:v>
                </c:pt>
                <c:pt idx="646">
                  <c:v>-12.705696960756836</c:v>
                </c:pt>
                <c:pt idx="647">
                  <c:v>-12.749639129839156</c:v>
                </c:pt>
                <c:pt idx="648">
                  <c:v>-12.793684375071487</c:v>
                </c:pt>
                <c:pt idx="649">
                  <c:v>-12.837832936636172</c:v>
                </c:pt>
                <c:pt idx="650">
                  <c:v>-12.882085055944039</c:v>
                </c:pt>
                <c:pt idx="651">
                  <c:v>-12.926440975642443</c:v>
                </c:pt>
                <c:pt idx="652">
                  <c:v>-12.97090093962332</c:v>
                </c:pt>
                <c:pt idx="653">
                  <c:v>-13.01546519303135</c:v>
                </c:pt>
                <c:pt idx="654">
                  <c:v>-13.060133982272156</c:v>
                </c:pt>
                <c:pt idx="655">
                  <c:v>-13.104907555020626</c:v>
                </c:pt>
                <c:pt idx="656">
                  <c:v>-13.149786160229223</c:v>
                </c:pt>
                <c:pt idx="657">
                  <c:v>-13.194770048136439</c:v>
                </c:pt>
                <c:pt idx="658">
                  <c:v>-13.239859470275304</c:v>
                </c:pt>
                <c:pt idx="659">
                  <c:v>-13.285054679481911</c:v>
                </c:pt>
                <c:pt idx="660">
                  <c:v>-13.33035592990411</c:v>
                </c:pt>
                <c:pt idx="661">
                  <c:v>-13.375763477010182</c:v>
                </c:pt>
                <c:pt idx="662">
                  <c:v>-13.421277577597666</c:v>
                </c:pt>
                <c:pt idx="663">
                  <c:v>-13.46689848980218</c:v>
                </c:pt>
                <c:pt idx="664">
                  <c:v>-13.512626473106426</c:v>
                </c:pt>
                <c:pt idx="665">
                  <c:v>-13.558461788349124</c:v>
                </c:pt>
                <c:pt idx="666">
                  <c:v>-13.604404697734187</c:v>
                </c:pt>
                <c:pt idx="667">
                  <c:v>-13.650455464839837</c:v>
                </c:pt>
                <c:pt idx="668">
                  <c:v>-13.696614354627908</c:v>
                </c:pt>
                <c:pt idx="669">
                  <c:v>-13.742881633453131</c:v>
                </c:pt>
                <c:pt idx="670">
                  <c:v>-13.789257569072554</c:v>
                </c:pt>
                <c:pt idx="671">
                  <c:v>-13.835742430655081</c:v>
                </c:pt>
                <c:pt idx="672">
                  <c:v>-13.88233648879098</c:v>
                </c:pt>
                <c:pt idx="673">
                  <c:v>-13.929040015501606</c:v>
                </c:pt>
                <c:pt idx="674">
                  <c:v>-13.975853284249107</c:v>
                </c:pt>
                <c:pt idx="675">
                  <c:v>-14.022776569946258</c:v>
                </c:pt>
                <c:pt idx="676">
                  <c:v>-14.069810148966376</c:v>
                </c:pt>
                <c:pt idx="677">
                  <c:v>-14.116954299153335</c:v>
                </c:pt>
                <c:pt idx="678">
                  <c:v>-14.164209299831636</c:v>
                </c:pt>
                <c:pt idx="679">
                  <c:v>-14.211575431816598</c:v>
                </c:pt>
                <c:pt idx="680">
                  <c:v>-14.259052977424616</c:v>
                </c:pt>
                <c:pt idx="681">
                  <c:v>-14.306642220483511</c:v>
                </c:pt>
                <c:pt idx="682">
                  <c:v>-14.354343446342988</c:v>
                </c:pt>
                <c:pt idx="683">
                  <c:v>-14.402156941885211</c:v>
                </c:pt>
                <c:pt idx="684">
                  <c:v>-14.450082995535336</c:v>
                </c:pt>
                <c:pt idx="685">
                  <c:v>-14.498121897272359</c:v>
                </c:pt>
                <c:pt idx="686">
                  <c:v>-14.54627393863986</c:v>
                </c:pt>
                <c:pt idx="687">
                  <c:v>-14.594539412756953</c:v>
                </c:pt>
                <c:pt idx="688">
                  <c:v>-14.64291861432929</c:v>
                </c:pt>
                <c:pt idx="689">
                  <c:v>-14.691411839660201</c:v>
                </c:pt>
                <c:pt idx="690">
                  <c:v>-14.740019386661871</c:v>
                </c:pt>
                <c:pt idx="691">
                  <c:v>-14.788741554866682</c:v>
                </c:pt>
                <c:pt idx="692">
                  <c:v>-14.837578645438626</c:v>
                </c:pt>
                <c:pt idx="693">
                  <c:v>-14.886530961184805</c:v>
                </c:pt>
                <c:pt idx="694">
                  <c:v>-14.935598806567087</c:v>
                </c:pt>
                <c:pt idx="695">
                  <c:v>-14.984782487713815</c:v>
                </c:pt>
                <c:pt idx="696">
                  <c:v>-15.034082312431629</c:v>
                </c:pt>
                <c:pt idx="697">
                  <c:v>-15.083498590217431</c:v>
                </c:pt>
                <c:pt idx="698">
                  <c:v>-15.13303163227042</c:v>
                </c:pt>
                <c:pt idx="699">
                  <c:v>-15.182681751504258</c:v>
                </c:pt>
                <c:pt idx="700">
                  <c:v>-15.232449262559323</c:v>
                </c:pt>
                <c:pt idx="701">
                  <c:v>-15.282334481815118</c:v>
                </c:pt>
                <c:pt idx="702">
                  <c:v>-15.332337727402756</c:v>
                </c:pt>
                <c:pt idx="703">
                  <c:v>-15.382459319217523</c:v>
                </c:pt>
                <c:pt idx="704">
                  <c:v>-15.432699578931706</c:v>
                </c:pt>
                <c:pt idx="705">
                  <c:v>-15.483058830007321</c:v>
                </c:pt>
                <c:pt idx="706">
                  <c:v>-15.533537397709143</c:v>
                </c:pt>
                <c:pt idx="707">
                  <c:v>-15.584135609117759</c:v>
                </c:pt>
                <c:pt idx="708">
                  <c:v>-15.634853793142787</c:v>
                </c:pt>
                <c:pt idx="709">
                  <c:v>-15.685692280536163</c:v>
                </c:pt>
                <c:pt idx="710">
                  <c:v>-15.73665140390564</c:v>
                </c:pt>
                <c:pt idx="711">
                  <c:v>-15.787731497728295</c:v>
                </c:pt>
                <c:pt idx="712">
                  <c:v>-15.838932898364277</c:v>
                </c:pt>
                <c:pt idx="713">
                  <c:v>-15.890255944070608</c:v>
                </c:pt>
                <c:pt idx="714">
                  <c:v>-15.941700975015134</c:v>
                </c:pt>
                <c:pt idx="715">
                  <c:v>-15.993268333290638</c:v>
                </c:pt>
                <c:pt idx="716">
                  <c:v>-16.044958362928995</c:v>
                </c:pt>
                <c:pt idx="717">
                  <c:v>-16.096771409915608</c:v>
                </c:pt>
                <c:pt idx="718">
                  <c:v>-16.148707822203804</c:v>
                </c:pt>
                <c:pt idx="719">
                  <c:v>-16.200767949729521</c:v>
                </c:pt>
                <c:pt idx="720">
                  <c:v>-16.25295214442604</c:v>
                </c:pt>
                <c:pt idx="721">
                  <c:v>-16.30526076023887</c:v>
                </c:pt>
                <c:pt idx="722">
                  <c:v>-16.357694153140837</c:v>
                </c:pt>
                <c:pt idx="723">
                  <c:v>-16.410252681147188</c:v>
                </c:pt>
                <c:pt idx="724">
                  <c:v>-16.462936704331007</c:v>
                </c:pt>
                <c:pt idx="725">
                  <c:v>-16.515746584838634</c:v>
                </c:pt>
                <c:pt idx="726">
                  <c:v>-16.568682686905298</c:v>
                </c:pt>
                <c:pt idx="727">
                  <c:v>-16.621745376870891</c:v>
                </c:pt>
                <c:pt idx="728">
                  <c:v>-16.674935023195882</c:v>
                </c:pt>
                <c:pt idx="729">
                  <c:v>-16.728251996477404</c:v>
                </c:pt>
                <c:pt idx="730">
                  <c:v>-16.781696669465486</c:v>
                </c:pt>
                <c:pt idx="731">
                  <c:v>-16.835269417079413</c:v>
                </c:pt>
                <c:pt idx="732">
                  <c:v>-16.888970616424309</c:v>
                </c:pt>
                <c:pt idx="733">
                  <c:v>-16.942800646807818</c:v>
                </c:pt>
                <c:pt idx="734">
                  <c:v>-16.996759889756962</c:v>
                </c:pt>
                <c:pt idx="735">
                  <c:v>-17.050848729035206</c:v>
                </c:pt>
                <c:pt idx="736">
                  <c:v>-17.105067550659612</c:v>
                </c:pt>
                <c:pt idx="737">
                  <c:v>-17.159416742918253</c:v>
                </c:pt>
                <c:pt idx="738">
                  <c:v>-17.213896696387685</c:v>
                </c:pt>
                <c:pt idx="739">
                  <c:v>-17.26850780395073</c:v>
                </c:pt>
                <c:pt idx="740">
                  <c:v>-17.323250460814251</c:v>
                </c:pt>
                <c:pt idx="741">
                  <c:v>-17.378125064527342</c:v>
                </c:pt>
                <c:pt idx="742">
                  <c:v>-17.433132014999451</c:v>
                </c:pt>
                <c:pt idx="743">
                  <c:v>-17.48827171451881</c:v>
                </c:pt>
                <c:pt idx="744">
                  <c:v>-17.543544567771086</c:v>
                </c:pt>
                <c:pt idx="745">
                  <c:v>-17.598950981858113</c:v>
                </c:pt>
                <c:pt idx="746">
                  <c:v>-17.65449136631689</c:v>
                </c:pt>
                <c:pt idx="747">
                  <c:v>-17.710166133138681</c:v>
                </c:pt>
                <c:pt idx="748">
                  <c:v>-17.76597569678842</c:v>
                </c:pt>
                <c:pt idx="749">
                  <c:v>-17.821920474224221</c:v>
                </c:pt>
                <c:pt idx="750">
                  <c:v>-17.878000884917121</c:v>
                </c:pt>
                <c:pt idx="751">
                  <c:v>-17.934217350871005</c:v>
                </c:pt>
                <c:pt idx="752">
                  <c:v>-17.990570296642755</c:v>
                </c:pt>
                <c:pt idx="753">
                  <c:v>-18.047060149362558</c:v>
                </c:pt>
                <c:pt idx="754">
                  <c:v>-18.103687338754476</c:v>
                </c:pt>
                <c:pt idx="755">
                  <c:v>-18.160452297157182</c:v>
                </c:pt>
                <c:pt idx="756">
                  <c:v>-18.217355459544894</c:v>
                </c:pt>
                <c:pt idx="757">
                  <c:v>-18.274397263548607</c:v>
                </c:pt>
                <c:pt idx="758">
                  <c:v>-18.331578149477416</c:v>
                </c:pt>
                <c:pt idx="759">
                  <c:v>-18.388898560340152</c:v>
                </c:pt>
                <c:pt idx="760">
                  <c:v>-18.446358941867206</c:v>
                </c:pt>
                <c:pt idx="761">
                  <c:v>-18.503959742532569</c:v>
                </c:pt>
                <c:pt idx="762">
                  <c:v>-18.561701413576127</c:v>
                </c:pt>
                <c:pt idx="763">
                  <c:v>-18.619584409026125</c:v>
                </c:pt>
                <c:pt idx="764">
                  <c:v>-18.677609185721941</c:v>
                </c:pt>
                <c:pt idx="765">
                  <c:v>-18.735776203337043</c:v>
                </c:pt>
                <c:pt idx="766">
                  <c:v>-18.794085924402175</c:v>
                </c:pt>
                <c:pt idx="767">
                  <c:v>-18.852538814328852</c:v>
                </c:pt>
                <c:pt idx="768">
                  <c:v>-18.91113534143301</c:v>
                </c:pt>
                <c:pt idx="769">
                  <c:v>-18.969875976958953</c:v>
                </c:pt>
                <c:pt idx="770">
                  <c:v>-19.028761195103534</c:v>
                </c:pt>
                <c:pt idx="771">
                  <c:v>-19.087791473040632</c:v>
                </c:pt>
                <c:pt idx="772">
                  <c:v>-19.146967290945796</c:v>
                </c:pt>
                <c:pt idx="773">
                  <c:v>-19.20628913202124</c:v>
                </c:pt>
                <c:pt idx="774">
                  <c:v>-19.265757482521032</c:v>
                </c:pt>
                <c:pt idx="775">
                  <c:v>-19.325372831776594</c:v>
                </c:pt>
                <c:pt idx="776">
                  <c:v>-19.38513567222245</c:v>
                </c:pt>
                <c:pt idx="777">
                  <c:v>-19.445046499422233</c:v>
                </c:pt>
                <c:pt idx="778">
                  <c:v>-19.505105812095028</c:v>
                </c:pt>
                <c:pt idx="779">
                  <c:v>-19.565314112141909</c:v>
                </c:pt>
                <c:pt idx="780">
                  <c:v>-19.625671904672817</c:v>
                </c:pt>
                <c:pt idx="781">
                  <c:v>-19.686179698033694</c:v>
                </c:pt>
                <c:pt idx="782">
                  <c:v>-19.746838003833954</c:v>
                </c:pt>
                <c:pt idx="783">
                  <c:v>-19.807647336974213</c:v>
                </c:pt>
                <c:pt idx="784">
                  <c:v>-19.868608215674271</c:v>
                </c:pt>
                <c:pt idx="785">
                  <c:v>-19.929721161501497</c:v>
                </c:pt>
                <c:pt idx="786">
                  <c:v>-19.99098669939946</c:v>
                </c:pt>
                <c:pt idx="787">
                  <c:v>-20.052405357716843</c:v>
                </c:pt>
                <c:pt idx="788">
                  <c:v>-20.113977668236757</c:v>
                </c:pt>
                <c:pt idx="789">
                  <c:v>-20.17570416620627</c:v>
                </c:pt>
                <c:pt idx="790">
                  <c:v>-20.237585390366331</c:v>
                </c:pt>
                <c:pt idx="791">
                  <c:v>-20.299621882981995</c:v>
                </c:pt>
                <c:pt idx="792">
                  <c:v>-20.36181418987298</c:v>
                </c:pt>
                <c:pt idx="793">
                  <c:v>-20.424162860444572</c:v>
                </c:pt>
                <c:pt idx="794">
                  <c:v>-20.48666844771882</c:v>
                </c:pt>
                <c:pt idx="795">
                  <c:v>-20.549331508366144</c:v>
                </c:pt>
                <c:pt idx="796">
                  <c:v>-20.612152602737218</c:v>
                </c:pt>
                <c:pt idx="797">
                  <c:v>-20.67513229489532</c:v>
                </c:pt>
                <c:pt idx="798">
                  <c:v>-20.738271152648856</c:v>
                </c:pt>
                <c:pt idx="799">
                  <c:v>-20.801569747584466</c:v>
                </c:pt>
                <c:pt idx="800">
                  <c:v>-20.865028655100282</c:v>
                </c:pt>
                <c:pt idx="801">
                  <c:v>-20.928648454439735</c:v>
                </c:pt>
                <c:pt idx="802">
                  <c:v>-20.992429728725661</c:v>
                </c:pt>
                <c:pt idx="803">
                  <c:v>-21.056373064994702</c:v>
                </c:pt>
                <c:pt idx="804">
                  <c:v>-21.120479054232312</c:v>
                </c:pt>
                <c:pt idx="805">
                  <c:v>-21.184748291407949</c:v>
                </c:pt>
                <c:pt idx="806">
                  <c:v>-21.249181375510744</c:v>
                </c:pt>
                <c:pt idx="807">
                  <c:v>-21.313778909585626</c:v>
                </c:pt>
                <c:pt idx="808">
                  <c:v>-21.3785415007697</c:v>
                </c:pt>
                <c:pt idx="809">
                  <c:v>-21.443469760329261</c:v>
                </c:pt>
                <c:pt idx="810">
                  <c:v>-21.508564303697032</c:v>
                </c:pt>
                <c:pt idx="811">
                  <c:v>-21.573825750509901</c:v>
                </c:pt>
                <c:pt idx="812">
                  <c:v>-21.63925472464711</c:v>
                </c:pt>
                <c:pt idx="813">
                  <c:v>-21.70485185426887</c:v>
                </c:pt>
                <c:pt idx="814">
                  <c:v>-21.770617771855406</c:v>
                </c:pt>
                <c:pt idx="815">
                  <c:v>-21.836553114246421</c:v>
                </c:pt>
                <c:pt idx="816">
                  <c:v>-21.902658522681058</c:v>
                </c:pt>
                <c:pt idx="817">
                  <c:v>-21.968934642838413</c:v>
                </c:pt>
                <c:pt idx="818">
                  <c:v>-22.03538212487825</c:v>
                </c:pt>
                <c:pt idx="819">
                  <c:v>-22.102001623482501</c:v>
                </c:pt>
                <c:pt idx="820">
                  <c:v>-22.168793797897003</c:v>
                </c:pt>
                <c:pt idx="821">
                  <c:v>-22.235759311973936</c:v>
                </c:pt>
                <c:pt idx="822">
                  <c:v>-22.30289883421452</c:v>
                </c:pt>
                <c:pt idx="823">
                  <c:v>-22.370213037812459</c:v>
                </c:pt>
                <c:pt idx="824">
                  <c:v>-22.437702600697662</c:v>
                </c:pt>
                <c:pt idx="825">
                  <c:v>-22.505368205580702</c:v>
                </c:pt>
                <c:pt idx="826">
                  <c:v>-22.573210539997568</c:v>
                </c:pt>
                <c:pt idx="827">
                  <c:v>-22.641230296355207</c:v>
                </c:pt>
                <c:pt idx="828">
                  <c:v>-22.709428171977343</c:v>
                </c:pt>
                <c:pt idx="829">
                  <c:v>-22.777804869151048</c:v>
                </c:pt>
                <c:pt idx="830">
                  <c:v>-22.846361095173716</c:v>
                </c:pt>
                <c:pt idx="831">
                  <c:v>-22.915097562400703</c:v>
                </c:pt>
                <c:pt idx="832">
                  <c:v>-22.984014988293538</c:v>
                </c:pt>
                <c:pt idx="833">
                  <c:v>-23.053114095468587</c:v>
                </c:pt>
                <c:pt idx="834">
                  <c:v>-23.122395611746491</c:v>
                </c:pt>
                <c:pt idx="835">
                  <c:v>-23.191860270201964</c:v>
                </c:pt>
                <c:pt idx="836">
                  <c:v>-23.261508809214529</c:v>
                </c:pt>
                <c:pt idx="837">
                  <c:v>-23.331341972519432</c:v>
                </c:pt>
                <c:pt idx="838">
                  <c:v>-23.401360509259629</c:v>
                </c:pt>
                <c:pt idx="839">
                  <c:v>-23.471565174038005</c:v>
                </c:pt>
                <c:pt idx="840">
                  <c:v>-23.541956726970568</c:v>
                </c:pt>
                <c:pt idx="841">
                  <c:v>-23.612535933740002</c:v>
                </c:pt>
                <c:pt idx="842">
                  <c:v>-23.683303565650142</c:v>
                </c:pt>
                <c:pt idx="843">
                  <c:v>-23.754260399680859</c:v>
                </c:pt>
                <c:pt idx="844">
                  <c:v>-23.825407218543887</c:v>
                </c:pt>
                <c:pt idx="845">
                  <c:v>-23.896744810739087</c:v>
                </c:pt>
                <c:pt idx="846">
                  <c:v>-23.968273970611634</c:v>
                </c:pt>
                <c:pt idx="847">
                  <c:v>-24.039995498409667</c:v>
                </c:pt>
                <c:pt idx="848">
                  <c:v>-24.111910200343011</c:v>
                </c:pt>
                <c:pt idx="849">
                  <c:v>-24.184018888642164</c:v>
                </c:pt>
                <c:pt idx="850">
                  <c:v>-24.256322381618453</c:v>
                </c:pt>
                <c:pt idx="851">
                  <c:v>-24.32882150372474</c:v>
                </c:pt>
                <c:pt idx="852">
                  <c:v>-24.401517085616831</c:v>
                </c:pt>
                <c:pt idx="853">
                  <c:v>-24.474409964215873</c:v>
                </c:pt>
                <c:pt idx="854">
                  <c:v>-24.547500982771297</c:v>
                </c:pt>
                <c:pt idx="855">
                  <c:v>-24.620790990924757</c:v>
                </c:pt>
                <c:pt idx="856">
                  <c:v>-24.694280844774745</c:v>
                </c:pt>
                <c:pt idx="857">
                  <c:v>-24.767971406942113</c:v>
                </c:pt>
                <c:pt idx="858">
                  <c:v>-24.84186354663639</c:v>
                </c:pt>
                <c:pt idx="859">
                  <c:v>-24.915958139722996</c:v>
                </c:pt>
                <c:pt idx="860">
                  <c:v>-24.990256068791183</c:v>
                </c:pt>
                <c:pt idx="861">
                  <c:v>-25.064758223223063</c:v>
                </c:pt>
                <c:pt idx="862">
                  <c:v>-25.139465499263327</c:v>
                </c:pt>
                <c:pt idx="863">
                  <c:v>-25.214378800090014</c:v>
                </c:pt>
                <c:pt idx="864">
                  <c:v>-25.289499035886077</c:v>
                </c:pt>
                <c:pt idx="865">
                  <c:v>-25.364827123911986</c:v>
                </c:pt>
                <c:pt idx="866">
                  <c:v>-25.440363988579179</c:v>
                </c:pt>
                <c:pt idx="867">
                  <c:v>-25.516110561524592</c:v>
                </c:pt>
                <c:pt idx="868">
                  <c:v>-25.592067781685984</c:v>
                </c:pt>
                <c:pt idx="869">
                  <c:v>-25.668236595378492</c:v>
                </c:pt>
                <c:pt idx="870">
                  <c:v>-25.744617956371975</c:v>
                </c:pt>
                <c:pt idx="871">
                  <c:v>-25.821212825969489</c:v>
                </c:pt>
                <c:pt idx="872">
                  <c:v>-25.898022173086797</c:v>
                </c:pt>
                <c:pt idx="873">
                  <c:v>-25.975046974332898</c:v>
                </c:pt>
                <c:pt idx="874">
                  <c:v>-26.0522882140917</c:v>
                </c:pt>
                <c:pt idx="875">
                  <c:v>-26.129746884604614</c:v>
                </c:pt>
                <c:pt idx="876">
                  <c:v>-26.20742398605454</c:v>
                </c:pt>
                <c:pt idx="877">
                  <c:v>-26.285320526650636</c:v>
                </c:pt>
                <c:pt idx="878">
                  <c:v>-26.36343752271457</c:v>
                </c:pt>
                <c:pt idx="879">
                  <c:v>-26.441775998767582</c:v>
                </c:pt>
                <c:pt idx="880">
                  <c:v>-26.520336987619132</c:v>
                </c:pt>
                <c:pt idx="881">
                  <c:v>-26.599121530456308</c:v>
                </c:pt>
                <c:pt idx="882">
                  <c:v>-26.678130676934828</c:v>
                </c:pt>
                <c:pt idx="883">
                  <c:v>-26.757365485271045</c:v>
                </c:pt>
                <c:pt idx="884">
                  <c:v>-26.836827022335328</c:v>
                </c:pt>
                <c:pt idx="885">
                  <c:v>-26.916516363746645</c:v>
                </c:pt>
                <c:pt idx="886">
                  <c:v>-26.996434593968566</c:v>
                </c:pt>
                <c:pt idx="887">
                  <c:v>-27.076582806406417</c:v>
                </c:pt>
                <c:pt idx="888">
                  <c:v>-27.156962103505919</c:v>
                </c:pt>
                <c:pt idx="889">
                  <c:v>-27.237573596853171</c:v>
                </c:pt>
                <c:pt idx="890">
                  <c:v>-27.318418407275974</c:v>
                </c:pt>
                <c:pt idx="891">
                  <c:v>-27.399497664946576</c:v>
                </c:pt>
                <c:pt idx="892">
                  <c:v>-27.480812509485887</c:v>
                </c:pt>
                <c:pt idx="893">
                  <c:v>-27.562364090069163</c:v>
                </c:pt>
                <c:pt idx="894">
                  <c:v>-27.644153565533106</c:v>
                </c:pt>
                <c:pt idx="895">
                  <c:v>-27.726182104484579</c:v>
                </c:pt>
                <c:pt idx="896">
                  <c:v>-27.808450885410725</c:v>
                </c:pt>
                <c:pt idx="897">
                  <c:v>-27.890961096790811</c:v>
                </c:pt>
                <c:pt idx="898">
                  <c:v>-27.973713937209482</c:v>
                </c:pt>
                <c:pt idx="899">
                  <c:v>-28.056710615471818</c:v>
                </c:pt>
                <c:pt idx="900">
                  <c:v>-28.139952350719813</c:v>
                </c:pt>
                <c:pt idx="901">
                  <c:v>-28.22344037255084</c:v>
                </c:pt>
                <c:pt idx="902">
                  <c:v>-28.307175921137425</c:v>
                </c:pt>
                <c:pt idx="903">
                  <c:v>-28.391160247349106</c:v>
                </c:pt>
                <c:pt idx="904">
                  <c:v>-28.475394612875821</c:v>
                </c:pt>
                <c:pt idx="905">
                  <c:v>-28.559880290353249</c:v>
                </c:pt>
                <c:pt idx="906">
                  <c:v>-28.644618563489779</c:v>
                </c:pt>
                <c:pt idx="907">
                  <c:v>-28.729610727195599</c:v>
                </c:pt>
                <c:pt idx="908">
                  <c:v>-28.814858087713393</c:v>
                </c:pt>
                <c:pt idx="909">
                  <c:v>-28.900361962751152</c:v>
                </c:pt>
                <c:pt idx="910">
                  <c:v>-28.986123681616895</c:v>
                </c:pt>
                <c:pt idx="911">
                  <c:v>-29.072144585355314</c:v>
                </c:pt>
                <c:pt idx="912">
                  <c:v>-29.158426026886541</c:v>
                </c:pt>
                <c:pt idx="913">
                  <c:v>-29.244969371146841</c:v>
                </c:pt>
                <c:pt idx="914">
                  <c:v>-29.33177599523162</c:v>
                </c:pt>
                <c:pt idx="915">
                  <c:v>-29.418847288540281</c:v>
                </c:pt>
                <c:pt idx="916">
                  <c:v>-29.506184652923558</c:v>
                </c:pt>
                <c:pt idx="917">
                  <c:v>-29.593789502832792</c:v>
                </c:pt>
                <c:pt idx="918">
                  <c:v>-29.681663265471663</c:v>
                </c:pt>
                <c:pt idx="919">
                  <c:v>-29.769807380950066</c:v>
                </c:pt>
                <c:pt idx="920">
                  <c:v>-29.858223302440475</c:v>
                </c:pt>
                <c:pt idx="921">
                  <c:v>-29.946912496336466</c:v>
                </c:pt>
                <c:pt idx="922">
                  <c:v>-30.035876442414008</c:v>
                </c:pt>
                <c:pt idx="923">
                  <c:v>-30.125116633994754</c:v>
                </c:pt>
                <c:pt idx="924">
                  <c:v>-30.214634578112296</c:v>
                </c:pt>
                <c:pt idx="925">
                  <c:v>-30.304431795680664</c:v>
                </c:pt>
                <c:pt idx="926">
                  <c:v>-30.394509821665629</c:v>
                </c:pt>
                <c:pt idx="927">
                  <c:v>-30.484870205258503</c:v>
                </c:pt>
                <c:pt idx="928">
                  <c:v>-30.575514510052756</c:v>
                </c:pt>
                <c:pt idx="929">
                  <c:v>-30.666444314223355</c:v>
                </c:pt>
                <c:pt idx="930">
                  <c:v>-30.757661210708868</c:v>
                </c:pt>
                <c:pt idx="931">
                  <c:v>-30.849166807396497</c:v>
                </c:pt>
                <c:pt idx="932">
                  <c:v>-30.940962727309977</c:v>
                </c:pt>
                <c:pt idx="933">
                  <c:v>-31.033050608800437</c:v>
                </c:pt>
                <c:pt idx="934">
                  <c:v>-31.125432105740284</c:v>
                </c:pt>
                <c:pt idx="935">
                  <c:v>-31.218108887720266</c:v>
                </c:pt>
                <c:pt idx="936">
                  <c:v>-31.311082640249474</c:v>
                </c:pt>
                <c:pt idx="937">
                  <c:v>-31.404355064958828</c:v>
                </c:pt>
                <c:pt idx="938">
                  <c:v>-31.49792787980747</c:v>
                </c:pt>
                <c:pt idx="939">
                  <c:v>-31.591802819292877</c:v>
                </c:pt>
                <c:pt idx="940">
                  <c:v>-31.685981634663992</c:v>
                </c:pt>
                <c:pt idx="941">
                  <c:v>-31.780466094138152</c:v>
                </c:pt>
                <c:pt idx="942">
                  <c:v>-31.875257983121173</c:v>
                </c:pt>
                <c:pt idx="943">
                  <c:v>-31.970359104431498</c:v>
                </c:pt>
                <c:pt idx="944">
                  <c:v>-32.065771278527443</c:v>
                </c:pt>
                <c:pt idx="945">
                  <c:v>-32.161496343738705</c:v>
                </c:pt>
                <c:pt idx="946">
                  <c:v>-32.257536156501317</c:v>
                </c:pt>
                <c:pt idx="947">
                  <c:v>-32.35389259159664</c:v>
                </c:pt>
                <c:pt idx="948">
                  <c:v>-32.450567542394417</c:v>
                </c:pt>
                <c:pt idx="949">
                  <c:v>-32.547562921099555</c:v>
                </c:pt>
                <c:pt idx="950">
                  <c:v>-32.644880659003384</c:v>
                </c:pt>
                <c:pt idx="951">
                  <c:v>-32.742522706738846</c:v>
                </c:pt>
                <c:pt idx="952">
                  <c:v>-32.840491034540193</c:v>
                </c:pt>
                <c:pt idx="953">
                  <c:v>-32.93878763250688</c:v>
                </c:pt>
                <c:pt idx="954">
                  <c:v>-33.037414510872061</c:v>
                </c:pt>
                <c:pt idx="955">
                  <c:v>-33.136373700275485</c:v>
                </c:pt>
                <c:pt idx="956">
                  <c:v>-33.235667252041267</c:v>
                </c:pt>
                <c:pt idx="957">
                  <c:v>-33.33529723846015</c:v>
                </c:pt>
                <c:pt idx="958">
                  <c:v>-33.435265753076877</c:v>
                </c:pt>
                <c:pt idx="959">
                  <c:v>-33.535574910982213</c:v>
                </c:pt>
                <c:pt idx="960">
                  <c:v>-33.636226849110308</c:v>
                </c:pt>
                <c:pt idx="961">
                  <c:v>-33.737223726540932</c:v>
                </c:pt>
                <c:pt idx="962">
                  <c:v>-33.838567724807227</c:v>
                </c:pt>
                <c:pt idx="963">
                  <c:v>-33.940261048208569</c:v>
                </c:pt>
                <c:pt idx="964">
                  <c:v>-34.042305924129252</c:v>
                </c:pt>
                <c:pt idx="965">
                  <c:v>-34.144704603362293</c:v>
                </c:pt>
                <c:pt idx="966">
                  <c:v>-34.247459360439422</c:v>
                </c:pt>
                <c:pt idx="967">
                  <c:v>-34.350572493966645</c:v>
                </c:pt>
                <c:pt idx="968">
                  <c:v>-34.454046326965788</c:v>
                </c:pt>
                <c:pt idx="969">
                  <c:v>-34.557883207222261</c:v>
                </c:pt>
                <c:pt idx="970">
                  <c:v>-34.662085507638814</c:v>
                </c:pt>
                <c:pt idx="971">
                  <c:v>-34.766655626595941</c:v>
                </c:pt>
                <c:pt idx="972">
                  <c:v>-34.871595988318468</c:v>
                </c:pt>
                <c:pt idx="973">
                  <c:v>-34.976909043249023</c:v>
                </c:pt>
                <c:pt idx="974">
                  <c:v>-35.082597268428124</c:v>
                </c:pt>
                <c:pt idx="975">
                  <c:v>-35.188663167881259</c:v>
                </c:pt>
                <c:pt idx="976">
                  <c:v>-35.295109273012969</c:v>
                </c:pt>
                <c:pt idx="977">
                  <c:v>-35.401938143008351</c:v>
                </c:pt>
                <c:pt idx="978">
                  <c:v>-35.509152365241626</c:v>
                </c:pt>
                <c:pt idx="979">
                  <c:v>-35.616754555692694</c:v>
                </c:pt>
                <c:pt idx="980">
                  <c:v>-35.724747359370902</c:v>
                </c:pt>
                <c:pt idx="981">
                  <c:v>-35.833133450747219</c:v>
                </c:pt>
                <c:pt idx="982">
                  <c:v>-35.941915534194059</c:v>
                </c:pt>
                <c:pt idx="983">
                  <c:v>-36.051096344433695</c:v>
                </c:pt>
                <c:pt idx="984">
                  <c:v>-36.160678646994782</c:v>
                </c:pt>
                <c:pt idx="985">
                  <c:v>-36.270665238677921</c:v>
                </c:pt>
                <c:pt idx="986">
                  <c:v>-36.38105894802959</c:v>
                </c:pt>
                <c:pt idx="987">
                  <c:v>-36.49186263582547</c:v>
                </c:pt>
                <c:pt idx="988">
                  <c:v>-36.603079195562849</c:v>
                </c:pt>
                <c:pt idx="989">
                  <c:v>-36.714711553962488</c:v>
                </c:pt>
                <c:pt idx="990">
                  <c:v>-36.826762671480225</c:v>
                </c:pt>
                <c:pt idx="991">
                  <c:v>-36.939235542828285</c:v>
                </c:pt>
                <c:pt idx="992">
                  <c:v>-37.052133197507054</c:v>
                </c:pt>
                <c:pt idx="993">
                  <c:v>-37.165458700346782</c:v>
                </c:pt>
                <c:pt idx="994">
                  <c:v>-37.279215152060317</c:v>
                </c:pt>
                <c:pt idx="995">
                  <c:v>-37.393405689806364</c:v>
                </c:pt>
                <c:pt idx="996">
                  <c:v>-37.508033487764052</c:v>
                </c:pt>
                <c:pt idx="997">
                  <c:v>-37.623101757718722</c:v>
                </c:pt>
                <c:pt idx="998">
                  <c:v>-37.738613749659571</c:v>
                </c:pt>
                <c:pt idx="999">
                  <c:v>-37.854572752388961</c:v>
                </c:pt>
                <c:pt idx="1000">
                  <c:v>-37.97098209414424</c:v>
                </c:pt>
                <c:pt idx="1001">
                  <c:v>-38.087845143231718</c:v>
                </c:pt>
                <c:pt idx="1002">
                  <c:v>-38.205165308673827</c:v>
                </c:pt>
                <c:pt idx="1003">
                  <c:v>-38.322946040869056</c:v>
                </c:pt>
                <c:pt idx="1004">
                  <c:v>-38.441190832265647</c:v>
                </c:pt>
                <c:pt idx="1005">
                  <c:v>-38.559903218048738</c:v>
                </c:pt>
                <c:pt idx="1006">
                  <c:v>-38.679086776841956</c:v>
                </c:pt>
                <c:pt idx="1007">
                  <c:v>-38.798745131423217</c:v>
                </c:pt>
                <c:pt idx="1008">
                  <c:v>-38.918881949455383</c:v>
                </c:pt>
                <c:pt idx="1009">
                  <c:v>-39.039500944232309</c:v>
                </c:pt>
                <c:pt idx="1010">
                  <c:v>-39.160605875440126</c:v>
                </c:pt>
                <c:pt idx="1011">
                  <c:v>-39.282200549934878</c:v>
                </c:pt>
                <c:pt idx="1012">
                  <c:v>-39.404288822536088</c:v>
                </c:pt>
                <c:pt idx="1013">
                  <c:v>-39.526874596837573</c:v>
                </c:pt>
                <c:pt idx="1014">
                  <c:v>-39.649961826035018</c:v>
                </c:pt>
                <c:pt idx="1015">
                  <c:v>-39.773554513771565</c:v>
                </c:pt>
                <c:pt idx="1016">
                  <c:v>-39.897656715001261</c:v>
                </c:pt>
                <c:pt idx="1017">
                  <c:v>-40.022272536871249</c:v>
                </c:pt>
                <c:pt idx="1018">
                  <c:v>-40.147406139622788</c:v>
                </c:pt>
                <c:pt idx="1019">
                  <c:v>-40.273061737512108</c:v>
                </c:pt>
                <c:pt idx="1020">
                  <c:v>-40.399243599751067</c:v>
                </c:pt>
                <c:pt idx="1021">
                  <c:v>-40.525956051468583</c:v>
                </c:pt>
                <c:pt idx="1022">
                  <c:v>-40.653203474692987</c:v>
                </c:pt>
                <c:pt idx="1023">
                  <c:v>-40.780990309356334</c:v>
                </c:pt>
                <c:pt idx="1024">
                  <c:v>-40.909321054320678</c:v>
                </c:pt>
                <c:pt idx="1025">
                  <c:v>-41.038200268427481</c:v>
                </c:pt>
                <c:pt idx="1026">
                  <c:v>-41.167632571570287</c:v>
                </c:pt>
                <c:pt idx="1027">
                  <c:v>-41.297622645791627</c:v>
                </c:pt>
                <c:pt idx="1028">
                  <c:v>-41.428175236404655</c:v>
                </c:pt>
                <c:pt idx="1029">
                  <c:v>-41.559295153140056</c:v>
                </c:pt>
                <c:pt idx="1030">
                  <c:v>-41.690987271319486</c:v>
                </c:pt>
                <c:pt idx="1031">
                  <c:v>-41.823256533055321</c:v>
                </c:pt>
                <c:pt idx="1032">
                  <c:v>-41.956107948478504</c:v>
                </c:pt>
                <c:pt idx="1033">
                  <c:v>-42.089546596994289</c:v>
                </c:pt>
                <c:pt idx="1034">
                  <c:v>-42.223577628567561</c:v>
                </c:pt>
                <c:pt idx="1035">
                  <c:v>-42.358206265037666</c:v>
                </c:pt>
                <c:pt idx="1036">
                  <c:v>-42.493437801464459</c:v>
                </c:pt>
                <c:pt idx="1037">
                  <c:v>-42.629277607505678</c:v>
                </c:pt>
                <c:pt idx="1038">
                  <c:v>-42.765731128827156</c:v>
                </c:pt>
                <c:pt idx="1039">
                  <c:v>-42.902803888546188</c:v>
                </c:pt>
                <c:pt idx="1040">
                  <c:v>-43.040501488709815</c:v>
                </c:pt>
                <c:pt idx="1041">
                  <c:v>-43.178829611808034</c:v>
                </c:pt>
                <c:pt idx="1042">
                  <c:v>-43.31779402232398</c:v>
                </c:pt>
                <c:pt idx="1043">
                  <c:v>-43.457400568321169</c:v>
                </c:pt>
                <c:pt idx="1044">
                  <c:v>-43.597655183069691</c:v>
                </c:pt>
                <c:pt idx="1045">
                  <c:v>-43.7385638867121</c:v>
                </c:pt>
                <c:pt idx="1046">
                  <c:v>-43.880132787970027</c:v>
                </c:pt>
                <c:pt idx="1047">
                  <c:v>-44.022368085893234</c:v>
                </c:pt>
                <c:pt idx="1048">
                  <c:v>-44.165276071651874</c:v>
                </c:pt>
                <c:pt idx="1049">
                  <c:v>-44.308863130373517</c:v>
                </c:pt>
                <c:pt idx="1050">
                  <c:v>-44.453135743026024</c:v>
                </c:pt>
                <c:pt idx="1051">
                  <c:v>-44.598100488348329</c:v>
                </c:pt>
                <c:pt idx="1052">
                  <c:v>-44.743764044829447</c:v>
                </c:pt>
                <c:pt idx="1053">
                  <c:v>-44.890133192738453</c:v>
                </c:pt>
                <c:pt idx="1054">
                  <c:v>-45.037214816205882</c:v>
                </c:pt>
                <c:pt idx="1055">
                  <c:v>-45.185015905359052</c:v>
                </c:pt>
                <c:pt idx="1056">
                  <c:v>-45.333543558512119</c:v>
                </c:pt>
                <c:pt idx="1057">
                  <c:v>-45.482804984413519</c:v>
                </c:pt>
                <c:pt idx="1058">
                  <c:v>-45.632807504551664</c:v>
                </c:pt>
                <c:pt idx="1059">
                  <c:v>-45.78355855552136</c:v>
                </c:pt>
                <c:pt idx="1060">
                  <c:v>-45.935065691452564</c:v>
                </c:pt>
                <c:pt idx="1061">
                  <c:v>-46.087336586503753</c:v>
                </c:pt>
                <c:pt idx="1062">
                  <c:v>-46.240379037421505</c:v>
                </c:pt>
                <c:pt idx="1063">
                  <c:v>-46.394200966168889</c:v>
                </c:pt>
                <c:pt idx="1064">
                  <c:v>-46.548810422624733</c:v>
                </c:pt>
                <c:pt idx="1065">
                  <c:v>-46.704215587355797</c:v>
                </c:pt>
                <c:pt idx="1066">
                  <c:v>-46.86042477446486</c:v>
                </c:pt>
                <c:pt idx="1067">
                  <c:v>-47.017446434516373</c:v>
                </c:pt>
                <c:pt idx="1068">
                  <c:v>-47.175289157543183</c:v>
                </c:pt>
                <c:pt idx="1069">
                  <c:v>-47.333961676136163</c:v>
                </c:pt>
                <c:pt idx="1070">
                  <c:v>-47.493472868620188</c:v>
                </c:pt>
                <c:pt idx="1071">
                  <c:v>-47.653831762318724</c:v>
                </c:pt>
                <c:pt idx="1072">
                  <c:v>-47.81504753691091</c:v>
                </c:pt>
                <c:pt idx="1073">
                  <c:v>-47.9771295278831</c:v>
                </c:pt>
                <c:pt idx="1074">
                  <c:v>-48.140087230079345</c:v>
                </c:pt>
                <c:pt idx="1075">
                  <c:v>-48.303930301353091</c:v>
                </c:pt>
                <c:pt idx="1076">
                  <c:v>-48.468668566324553</c:v>
                </c:pt>
                <c:pt idx="1077">
                  <c:v>-48.634312020246576</c:v>
                </c:pt>
                <c:pt idx="1078">
                  <c:v>-48.800870832983662</c:v>
                </c:pt>
                <c:pt idx="1079">
                  <c:v>-48.968355353107214</c:v>
                </c:pt>
                <c:pt idx="1080">
                  <c:v>-49.136776112112017</c:v>
                </c:pt>
                <c:pt idx="1081">
                  <c:v>-49.306143828757378</c:v>
                </c:pt>
                <c:pt idx="1082">
                  <c:v>-49.476469413538382</c:v>
                </c:pt>
                <c:pt idx="1083">
                  <c:v>-49.647763973290935</c:v>
                </c:pt>
                <c:pt idx="1084">
                  <c:v>-49.820038815936165</c:v>
                </c:pt>
                <c:pt idx="1085">
                  <c:v>-49.993305455369196</c:v>
                </c:pt>
                <c:pt idx="1086">
                  <c:v>-50.167575616496897</c:v>
                </c:pt>
                <c:pt idx="1087">
                  <c:v>-50.342861240431304</c:v>
                </c:pt>
                <c:pt idx="1088">
                  <c:v>-50.519174489843238</c:v>
                </c:pt>
                <c:pt idx="1089">
                  <c:v>-50.696527754483149</c:v>
                </c:pt>
                <c:pt idx="1090">
                  <c:v>-50.874933656874781</c:v>
                </c:pt>
                <c:pt idx="1091">
                  <c:v>-51.054405058188472</c:v>
                </c:pt>
                <c:pt idx="1092">
                  <c:v>-51.234955064300898</c:v>
                </c:pt>
                <c:pt idx="1093">
                  <c:v>-51.41659703204872</c:v>
                </c:pt>
                <c:pt idx="1094">
                  <c:v>-51.599344575682679</c:v>
                </c:pt>
                <c:pt idx="1095">
                  <c:v>-51.783211573531318</c:v>
                </c:pt>
                <c:pt idx="1096">
                  <c:v>-51.968212174881117</c:v>
                </c:pt>
                <c:pt idx="1097">
                  <c:v>-52.154360807082689</c:v>
                </c:pt>
                <c:pt idx="1098">
                  <c:v>-52.341672182891088</c:v>
                </c:pt>
                <c:pt idx="1099">
                  <c:v>-52.530161308050403</c:v>
                </c:pt>
                <c:pt idx="1100">
                  <c:v>-52.719843489131705</c:v>
                </c:pt>
                <c:pt idx="1101">
                  <c:v>-52.910734341635006</c:v>
                </c:pt>
                <c:pt idx="1102">
                  <c:v>-53.102849798365895</c:v>
                </c:pt>
                <c:pt idx="1103">
                  <c:v>-53.296206118097942</c:v>
                </c:pt>
                <c:pt idx="1104">
                  <c:v>-53.490819894533118</c:v>
                </c:pt>
                <c:pt idx="1105">
                  <c:v>-53.686708065571722</c:v>
                </c:pt>
                <c:pt idx="1106">
                  <c:v>-53.883887922905899</c:v>
                </c:pt>
                <c:pt idx="1107">
                  <c:v>-54.082377121949222</c:v>
                </c:pt>
                <c:pt idx="1108">
                  <c:v>-54.282193692117708</c:v>
                </c:pt>
                <c:pt idx="1109">
                  <c:v>-54.483356047476107</c:v>
                </c:pt>
                <c:pt idx="1110">
                  <c:v>-54.685882997766377</c:v>
                </c:pt>
                <c:pt idx="1111">
                  <c:v>-54.8897937598339</c:v>
                </c:pt>
                <c:pt idx="1112">
                  <c:v>-55.095107969469332</c:v>
                </c:pt>
                <c:pt idx="1113">
                  <c:v>-55.301845693684157</c:v>
                </c:pt>
                <c:pt idx="1114">
                  <c:v>-55.510027443439526</c:v>
                </c:pt>
                <c:pt idx="1115">
                  <c:v>-55.719674186847747</c:v>
                </c:pt>
                <c:pt idx="1116">
                  <c:v>-55.930807362868848</c:v>
                </c:pt>
                <c:pt idx="1117">
                  <c:v>-56.143448895523392</c:v>
                </c:pt>
                <c:pt idx="1118">
                  <c:v>-56.357621208646336</c:v>
                </c:pt>
                <c:pt idx="1119">
                  <c:v>-56.573347241205518</c:v>
                </c:pt>
                <c:pt idx="1120">
                  <c:v>-56.790650463212238</c:v>
                </c:pt>
                <c:pt idx="1121">
                  <c:v>-57.009554892250549</c:v>
                </c:pt>
                <c:pt idx="1122">
                  <c:v>-57.23008511065472</c:v>
                </c:pt>
                <c:pt idx="1123">
                  <c:v>-57.452266283366143</c:v>
                </c:pt>
                <c:pt idx="1124">
                  <c:v>-57.67612417650102</c:v>
                </c:pt>
                <c:pt idx="1125">
                  <c:v>-57.901685176664415</c:v>
                </c:pt>
                <c:pt idx="1126">
                  <c:v>-58.128976311045697</c:v>
                </c:pt>
                <c:pt idx="1127">
                  <c:v>-58.358025268334721</c:v>
                </c:pt>
                <c:pt idx="1128">
                  <c:v>-58.588860420498328</c:v>
                </c:pt>
                <c:pt idx="1129">
                  <c:v>-58.821510845460949</c:v>
                </c:pt>
                <c:pt idx="1130">
                  <c:v>-59.056006350733597</c:v>
                </c:pt>
                <c:pt idx="1131">
                  <c:v>-59.292377498040771</c:v>
                </c:pt>
                <c:pt idx="1132">
                  <c:v>-59.530655628994189</c:v>
                </c:pt>
                <c:pt idx="1133">
                  <c:v>-59.770872891869622</c:v>
                </c:pt>
                <c:pt idx="1134">
                  <c:v>-60.013062269541962</c:v>
                </c:pt>
                <c:pt idx="1135">
                  <c:v>-60.257257608640984</c:v>
                </c:pt>
                <c:pt idx="1136">
                  <c:v>-60.503493649990823</c:v>
                </c:pt>
                <c:pt idx="1137">
                  <c:v>-60.751806060403091</c:v>
                </c:pt>
                <c:pt idx="1138">
                  <c:v>-61.002231465895022</c:v>
                </c:pt>
                <c:pt idx="1139">
                  <c:v>-61.254807486411437</c:v>
                </c:pt>
                <c:pt idx="1140">
                  <c:v>-61.509572772131655</c:v>
                </c:pt>
                <c:pt idx="1141">
                  <c:v>-61.766567041449917</c:v>
                </c:pt>
                <c:pt idx="1142">
                  <c:v>-62.025831120722714</c:v>
                </c:pt>
                <c:pt idx="1143">
                  <c:v>-62.287406985881233</c:v>
                </c:pt>
                <c:pt idx="1144">
                  <c:v>-62.551337806017372</c:v>
                </c:pt>
                <c:pt idx="1145">
                  <c:v>-62.817667989054094</c:v>
                </c:pt>
                <c:pt idx="1146">
                  <c:v>-63.086443229623221</c:v>
                </c:pt>
                <c:pt idx="1147">
                  <c:v>-63.357710559277805</c:v>
                </c:pt>
                <c:pt idx="1148">
                  <c:v>-63.631518399179178</c:v>
                </c:pt>
                <c:pt idx="1149">
                  <c:v>-63.907916615404304</c:v>
                </c:pt>
                <c:pt idx="1150">
                  <c:v>-64.186956577033556</c:v>
                </c:pt>
                <c:pt idx="1151">
                  <c:v>-64.46869121718629</c:v>
                </c:pt>
                <c:pt idx="1152">
                  <c:v>-64.753175097187579</c:v>
                </c:pt>
                <c:pt idx="1153">
                  <c:v>-65.04046447405878</c:v>
                </c:pt>
                <c:pt idx="1154">
                  <c:v>-65.330617371542758</c:v>
                </c:pt>
                <c:pt idx="1155">
                  <c:v>-65.623693654886495</c:v>
                </c:pt>
                <c:pt idx="1156">
                  <c:v>-65.91975510962375</c:v>
                </c:pt>
                <c:pt idx="1157">
                  <c:v>-66.218865524615609</c:v>
                </c:pt>
                <c:pt idx="1158">
                  <c:v>-66.521090779629915</c:v>
                </c:pt>
                <c:pt idx="1159">
                  <c:v>-66.826498937758757</c:v>
                </c:pt>
                <c:pt idx="1160">
                  <c:v>-67.135160342999981</c:v>
                </c:pt>
                <c:pt idx="1161">
                  <c:v>-67.447147723351833</c:v>
                </c:pt>
                <c:pt idx="1162">
                  <c:v>-67.762536299798683</c:v>
                </c:pt>
                <c:pt idx="1163">
                  <c:v>-68.081403901598009</c:v>
                </c:pt>
                <c:pt idx="1164">
                  <c:v>-68.403831088308195</c:v>
                </c:pt>
                <c:pt idx="1165">
                  <c:v>-68.729901279038927</c:v>
                </c:pt>
                <c:pt idx="1166">
                  <c:v>-69.059700889440478</c:v>
                </c:pt>
                <c:pt idx="1167">
                  <c:v>-69.393319476996851</c:v>
                </c:pt>
                <c:pt idx="1168">
                  <c:v>-69.730849895232467</c:v>
                </c:pt>
                <c:pt idx="1169">
                  <c:v>-70.07238845749842</c:v>
                </c:pt>
                <c:pt idx="1170">
                  <c:v>-70.41803511105968</c:v>
                </c:pt>
                <c:pt idx="1171">
                  <c:v>-70.76789362227241</c:v>
                </c:pt>
                <c:pt idx="1172">
                  <c:v>-71.122071773708157</c:v>
                </c:pt>
                <c:pt idx="1173">
                  <c:v>-71.48068157416435</c:v>
                </c:pt>
                <c:pt idx="1174">
                  <c:v>-71.843839482582325</c:v>
                </c:pt>
                <c:pt idx="1175">
                  <c:v>-72.21166664699625</c:v>
                </c:pt>
                <c:pt idx="1176">
                  <c:v>-72.584289159737395</c:v>
                </c:pt>
                <c:pt idx="1177">
                  <c:v>-72.961838330241093</c:v>
                </c:pt>
                <c:pt idx="1178">
                  <c:v>-73.344450976932222</c:v>
                </c:pt>
                <c:pt idx="1179">
                  <c:v>-73.732269739814583</c:v>
                </c:pt>
                <c:pt idx="1180">
                  <c:v>-74.125443415549995</c:v>
                </c:pt>
                <c:pt idx="1181">
                  <c:v>-74.524127316998971</c:v>
                </c:pt>
                <c:pt idx="1182">
                  <c:v>-74.928483659396917</c:v>
                </c:pt>
                <c:pt idx="1183">
                  <c:v>-75.338681975568235</c:v>
                </c:pt>
                <c:pt idx="1184">
                  <c:v>-75.754899562841473</c:v>
                </c:pt>
                <c:pt idx="1185">
                  <c:v>-76.177321964610954</c:v>
                </c:pt>
                <c:pt idx="1186">
                  <c:v>-76.606143489823182</c:v>
                </c:pt>
                <c:pt idx="1187">
                  <c:v>-77.04156777402558</c:v>
                </c:pt>
                <c:pt idx="1188">
                  <c:v>-77.483808386036216</c:v>
                </c:pt>
                <c:pt idx="1189">
                  <c:v>-77.933089484756607</c:v>
                </c:pt>
                <c:pt idx="1190">
                  <c:v>-78.38964653118785</c:v>
                </c:pt>
                <c:pt idx="1191">
                  <c:v>-78.853727061309954</c:v>
                </c:pt>
                <c:pt idx="1192">
                  <c:v>-79.325591526179053</c:v>
                </c:pt>
                <c:pt idx="1193">
                  <c:v>-79.805514206379399</c:v>
                </c:pt>
                <c:pt idx="1194">
                  <c:v>-80.293784208872808</c:v>
                </c:pt>
                <c:pt idx="1195">
                  <c:v>-80.790706555314813</c:v>
                </c:pt>
                <c:pt idx="1196">
                  <c:v>-81.296603372101828</c:v>
                </c:pt>
                <c:pt idx="1197">
                  <c:v>-81.811815193773811</c:v>
                </c:pt>
                <c:pt idx="1198">
                  <c:v>-82.336702392985273</c:v>
                </c:pt>
                <c:pt idx="1199">
                  <c:v>-82.871646752082611</c:v>
                </c:pt>
                <c:pt idx="1200">
                  <c:v>-83.417053193458415</c:v>
                </c:pt>
                <c:pt idx="1201">
                  <c:v>-83.973351688328933</c:v>
                </c:pt>
                <c:pt idx="1202">
                  <c:v>-84.540999366476811</c:v>
                </c:pt>
                <c:pt idx="1203">
                  <c:v>-85.120482852899286</c:v>
                </c:pt>
                <c:pt idx="1204">
                  <c:v>-85.712320861287864</c:v>
                </c:pt>
                <c:pt idx="1205">
                  <c:v>-86.317067078982248</c:v>
                </c:pt>
                <c:pt idx="1206">
                  <c:v>-86.935313383608488</c:v>
                </c:pt>
                <c:pt idx="1207">
                  <c:v>-87.567693438246692</c:v>
                </c:pt>
                <c:pt idx="1208">
                  <c:v>-88.214886719868261</c:v>
                </c:pt>
                <c:pt idx="1209">
                  <c:v>-88.877623045255916</c:v>
                </c:pt>
                <c:pt idx="1210">
                  <c:v>-89.556687669995824</c:v>
                </c:pt>
                <c:pt idx="1211">
                  <c:v>-90.252927049888996</c:v>
                </c:pt>
                <c:pt idx="1212">
                  <c:v>-90.967255370804935</c:v>
                </c:pt>
                <c:pt idx="1213">
                  <c:v>-91.700661973353007</c:v>
                </c:pt>
                <c:pt idx="1214">
                  <c:v>-92.454219823668197</c:v>
                </c:pt>
                <c:pt idx="1215">
                  <c:v>-93.229095212331742</c:v>
                </c:pt>
                <c:pt idx="1216">
                  <c:v>-94.026558901489892</c:v>
                </c:pt>
                <c:pt idx="1217">
                  <c:v>-94.847998987673293</c:v>
                </c:pt>
                <c:pt idx="1218">
                  <c:v>-95.69493580728674</c:v>
                </c:pt>
                <c:pt idx="1219">
                  <c:v>-96.569039286840706</c:v>
                </c:pt>
                <c:pt idx="1220">
                  <c:v>-97.472149235462325</c:v>
                </c:pt>
                <c:pt idx="1221">
                  <c:v>-98.4062991995159</c:v>
                </c:pt>
                <c:pt idx="1222">
                  <c:v>-99.373744657067121</c:v>
                </c:pt>
                <c:pt idx="1223">
                  <c:v>-100.37699653552885</c:v>
                </c:pt>
                <c:pt idx="1224">
                  <c:v>-101.41886130601783</c:v>
                </c:pt>
                <c:pt idx="1225">
                  <c:v>-102.50248926644147</c:v>
                </c:pt>
                <c:pt idx="1226">
                  <c:v>-103.63143310603162</c:v>
                </c:pt>
                <c:pt idx="1227">
                  <c:v>-104.80971949584033</c:v>
                </c:pt>
                <c:pt idx="1228">
                  <c:v>-106.04193734441486</c:v>
                </c:pt>
                <c:pt idx="1229">
                  <c:v>-107.33334760220535</c:v>
                </c:pt>
                <c:pt idx="1230">
                  <c:v>-108.69002125398195</c:v>
                </c:pt>
                <c:pt idx="1231">
                  <c:v>-110.11901465484019</c:v>
                </c:pt>
                <c:pt idx="1232">
                  <c:v>-111.62859503434632</c:v>
                </c:pt>
                <c:pt idx="1233">
                  <c:v>-113.22853444521675</c:v>
                </c:pt>
                <c:pt idx="1234">
                  <c:v>-114.93049870576633</c:v>
                </c:pt>
                <c:pt idx="1235">
                  <c:v>-116.74857073550344</c:v>
                </c:pt>
                <c:pt idx="1236">
                  <c:v>-118.69996817305758</c:v>
                </c:pt>
                <c:pt idx="1237">
                  <c:v>-120.80604881775326</c:v>
                </c:pt>
                <c:pt idx="1238">
                  <c:v>-123.09375459990017</c:v>
                </c:pt>
                <c:pt idx="1239">
                  <c:v>-125.59774572365467</c:v>
                </c:pt>
                <c:pt idx="1240">
                  <c:v>-128.36366308294444</c:v>
                </c:pt>
                <c:pt idx="1241">
                  <c:v>-131.45332029280894</c:v>
                </c:pt>
                <c:pt idx="1242">
                  <c:v>-134.95338093791855</c:v>
                </c:pt>
                <c:pt idx="1243">
                  <c:v>-138.9907701317598</c:v>
                </c:pt>
                <c:pt idx="1244">
                  <c:v>-143.7622647263762</c:v>
                </c:pt>
                <c:pt idx="1245">
                  <c:v>-149.59752338064541</c:v>
                </c:pt>
                <c:pt idx="1246">
                  <c:v>-157.11454351928975</c:v>
                </c:pt>
                <c:pt idx="1247">
                  <c:v>-167.70075309952915</c:v>
                </c:pt>
                <c:pt idx="1248">
                  <c:v>-185.78332499732571</c:v>
                </c:pt>
                <c:pt idx="1249">
                  <c:v>-818.6782235908139</c:v>
                </c:pt>
                <c:pt idx="1250">
                  <c:v>-185.82498378574897</c:v>
                </c:pt>
                <c:pt idx="1251">
                  <c:v>-167.78407072751875</c:v>
                </c:pt>
                <c:pt idx="1252">
                  <c:v>-157.23952009407662</c:v>
                </c:pt>
                <c:pt idx="1253">
                  <c:v>-149.76415906244853</c:v>
                </c:pt>
                <c:pt idx="1254">
                  <c:v>-143.97055972871743</c:v>
                </c:pt>
                <c:pt idx="1255">
                  <c:v>-139.24072472150095</c:v>
                </c:pt>
                <c:pt idx="1256">
                  <c:v>-135.24499543528736</c:v>
                </c:pt>
                <c:pt idx="1257">
                  <c:v>-131.78659507139835</c:v>
                </c:pt>
                <c:pt idx="1258">
                  <c:v>-128.73859856972493</c:v>
                </c:pt>
                <c:pt idx="1259">
                  <c:v>-126.0143423989752</c:v>
                </c:pt>
                <c:pt idx="1260">
                  <c:v>-123.55201299749324</c:v>
                </c:pt>
                <c:pt idx="1261">
                  <c:v>-121.30596952473971</c:v>
                </c:pt>
                <c:pt idx="1262">
                  <c:v>-119.24155182994988</c:v>
                </c:pt>
                <c:pt idx="1263">
                  <c:v>-117.33181803621332</c:v>
                </c:pt>
                <c:pt idx="1264">
                  <c:v>-115.55541039760698</c:v>
                </c:pt>
                <c:pt idx="1265">
                  <c:v>-113.89511132891244</c:v>
                </c:pt>
                <c:pt idx="1266">
                  <c:v>-112.33683796403496</c:v>
                </c:pt>
                <c:pt idx="1267">
                  <c:v>-110.86892453808288</c:v>
                </c:pt>
                <c:pt idx="1268">
                  <c:v>-109.48159905176706</c:v>
                </c:pt>
                <c:pt idx="1269">
                  <c:v>-108.16659432895877</c:v>
                </c:pt>
                <c:pt idx="1270">
                  <c:v>-106.91685406800559</c:v>
                </c:pt>
                <c:pt idx="1271">
                  <c:v>-105.72630733759048</c:v>
                </c:pt>
                <c:pt idx="1272">
                  <c:v>-104.58969324072341</c:v>
                </c:pt>
                <c:pt idx="1273">
                  <c:v>-103.50242292232778</c:v>
                </c:pt>
                <c:pt idx="1274">
                  <c:v>-102.46046976483001</c:v>
                </c:pt>
                <c:pt idx="1275">
                  <c:v>-101.46028113248859</c:v>
                </c:pt>
                <c:pt idx="1276">
                  <c:v>-100.49870678089474</c:v>
                </c:pt>
                <c:pt idx="1277">
                  <c:v>-99.572940292442539</c:v>
                </c:pt>
                <c:pt idx="1278">
                  <c:v>-98.680470793239948</c:v>
                </c:pt>
                <c:pt idx="1279">
                  <c:v>-97.819042858754244</c:v>
                </c:pt>
                <c:pt idx="1280">
                  <c:v>-96.98662299616565</c:v>
                </c:pt>
                <c:pt idx="1281">
                  <c:v>-96.181371449904404</c:v>
                </c:pt>
                <c:pt idx="1282">
                  <c:v>-95.401618347029782</c:v>
                </c:pt>
                <c:pt idx="1283">
                  <c:v>-94.645843404719571</c:v>
                </c:pt>
                <c:pt idx="1284">
                  <c:v>-93.912658580040102</c:v>
                </c:pt>
                <c:pt idx="1285">
                  <c:v>-93.200793164455163</c:v>
                </c:pt>
                <c:pt idx="1286">
                  <c:v>-92.509080921008987</c:v>
                </c:pt>
                <c:pt idx="1287">
                  <c:v>-91.836448937205745</c:v>
                </c:pt>
                <c:pt idx="1288">
                  <c:v>-91.181907926091554</c:v>
                </c:pt>
                <c:pt idx="1289">
                  <c:v>-90.544543755466989</c:v>
                </c:pt>
                <c:pt idx="1290">
                  <c:v>-89.923510023218256</c:v>
                </c:pt>
                <c:pt idx="1291">
                  <c:v>-89.318021527461795</c:v>
                </c:pt>
                <c:pt idx="1292">
                  <c:v>-88.727348505135453</c:v>
                </c:pt>
                <c:pt idx="1293">
                  <c:v>-88.150811533004713</c:v>
                </c:pt>
                <c:pt idx="1294">
                  <c:v>-87.587777001744939</c:v>
                </c:pt>
                <c:pt idx="1295">
                  <c:v>-87.037653087502846</c:v>
                </c:pt>
                <c:pt idx="1296">
                  <c:v>-86.499886156731108</c:v>
                </c:pt>
                <c:pt idx="1297">
                  <c:v>-85.973957549548587</c:v>
                </c:pt>
                <c:pt idx="1298">
                  <c:v>-85.459380694788337</c:v>
                </c:pt>
                <c:pt idx="1299">
                  <c:v>-84.955698516517671</c:v>
                </c:pt>
                <c:pt idx="1300">
                  <c:v>-84.462481097390608</c:v>
                </c:pt>
                <c:pt idx="1301">
                  <c:v>-83.979323568905514</c:v>
                </c:pt>
                <c:pt idx="1302">
                  <c:v>-83.505844202627699</c:v>
                </c:pt>
                <c:pt idx="1303">
                  <c:v>-83.04168267983647</c:v>
                </c:pt>
                <c:pt idx="1304">
                  <c:v>-82.586498519946872</c:v>
                </c:pt>
                <c:pt idx="1305">
                  <c:v>-82.139969650540593</c:v>
                </c:pt>
                <c:pt idx="1306">
                  <c:v>-81.70179110396225</c:v>
                </c:pt>
                <c:pt idx="1307">
                  <c:v>-81.271673827273986</c:v>
                </c:pt>
                <c:pt idx="1308">
                  <c:v>-80.849343593938528</c:v>
                </c:pt>
                <c:pt idx="1309">
                  <c:v>-80.434540006971318</c:v>
                </c:pt>
                <c:pt idx="1310">
                  <c:v>-80.027015584487842</c:v>
                </c:pt>
                <c:pt idx="1311">
                  <c:v>-79.62653491960792</c:v>
                </c:pt>
                <c:pt idx="1312">
                  <c:v>-79.232873907575637</c:v>
                </c:pt>
                <c:pt idx="1313">
                  <c:v>-78.845819033744931</c:v>
                </c:pt>
                <c:pt idx="1314">
                  <c:v>-78.465166716765836</c:v>
                </c:pt>
                <c:pt idx="1315">
                  <c:v>-78.090722701916476</c:v>
                </c:pt>
                <c:pt idx="1316">
                  <c:v>-77.722301500053788</c:v>
                </c:pt>
                <c:pt idx="1317">
                  <c:v>-77.359725868128237</c:v>
                </c:pt>
                <c:pt idx="1318">
                  <c:v>-77.002826327621861</c:v>
                </c:pt>
                <c:pt idx="1319">
                  <c:v>-76.651440717634344</c:v>
                </c:pt>
                <c:pt idx="1320">
                  <c:v>-76.305413779668868</c:v>
                </c:pt>
                <c:pt idx="1321">
                  <c:v>-75.964596771456243</c:v>
                </c:pt>
                <c:pt idx="1322">
                  <c:v>-75.628847107415325</c:v>
                </c:pt>
                <c:pt idx="1323">
                  <c:v>-75.298028023573409</c:v>
                </c:pt>
                <c:pt idx="1324">
                  <c:v>-74.972008264978172</c:v>
                </c:pt>
                <c:pt idx="1325">
                  <c:v>-74.65066179381185</c:v>
                </c:pt>
                <c:pt idx="1326">
                  <c:v>-74.333867516585514</c:v>
                </c:pt>
                <c:pt idx="1327">
                  <c:v>-74.021509028934275</c:v>
                </c:pt>
                <c:pt idx="1328">
                  <c:v>-73.713474376669865</c:v>
                </c:pt>
                <c:pt idx="1329">
                  <c:v>-73.409655831861983</c:v>
                </c:pt>
                <c:pt idx="1330">
                  <c:v>-73.109949682829182</c:v>
                </c:pt>
                <c:pt idx="1331">
                  <c:v>-72.814256037014303</c:v>
                </c:pt>
                <c:pt idx="1332">
                  <c:v>-72.522478635808341</c:v>
                </c:pt>
                <c:pt idx="1333">
                  <c:v>-72.234524680462883</c:v>
                </c:pt>
                <c:pt idx="1334">
                  <c:v>-71.950304668305108</c:v>
                </c:pt>
                <c:pt idx="1335">
                  <c:v>-71.669732238530884</c:v>
                </c:pt>
                <c:pt idx="1336">
                  <c:v>-71.392724026912418</c:v>
                </c:pt>
                <c:pt idx="1337">
                  <c:v>-71.119199528809233</c:v>
                </c:pt>
                <c:pt idx="1338">
                  <c:v>-70.849080969918532</c:v>
                </c:pt>
                <c:pt idx="1339">
                  <c:v>-70.582293184247249</c:v>
                </c:pt>
                <c:pt idx="1340">
                  <c:v>-70.318763498826058</c:v>
                </c:pt>
                <c:pt idx="1341">
                  <c:v>-70.058421624723948</c:v>
                </c:pt>
                <c:pt idx="1342">
                  <c:v>-69.801199553953694</c:v>
                </c:pt>
                <c:pt idx="1343">
                  <c:v>-69.54703146189145</c:v>
                </c:pt>
                <c:pt idx="1344">
                  <c:v>-69.295853614858913</c:v>
                </c:pt>
                <c:pt idx="1345">
                  <c:v>-69.047604282545137</c:v>
                </c:pt>
                <c:pt idx="1346">
                  <c:v>-68.80222365496563</c:v>
                </c:pt>
                <c:pt idx="1347">
                  <c:v>-68.559653763680885</c:v>
                </c:pt>
                <c:pt idx="1348">
                  <c:v>-68.319838407013634</c:v>
                </c:pt>
                <c:pt idx="1349">
                  <c:v>-68.082723079024532</c:v>
                </c:pt>
                <c:pt idx="1350">
                  <c:v>-67.848254902021552</c:v>
                </c:pt>
                <c:pt idx="1351">
                  <c:v>-67.616382562394293</c:v>
                </c:pt>
                <c:pt idx="1352">
                  <c:v>-67.387056249578166</c:v>
                </c:pt>
                <c:pt idx="1353">
                  <c:v>-67.160227597967804</c:v>
                </c:pt>
                <c:pt idx="1354">
                  <c:v>-66.935849631609528</c:v>
                </c:pt>
                <c:pt idx="1355">
                  <c:v>-66.713876711515198</c:v>
                </c:pt>
                <c:pt idx="1356">
                  <c:v>-66.494264485449932</c:v>
                </c:pt>
                <c:pt idx="1357">
                  <c:v>-66.276969840055145</c:v>
                </c:pt>
                <c:pt idx="1358">
                  <c:v>-66.061950855178267</c:v>
                </c:pt>
                <c:pt idx="1359">
                  <c:v>-65.849166760287616</c:v>
                </c:pt>
                <c:pt idx="1360">
                  <c:v>-65.638577892859956</c:v>
                </c:pt>
                <c:pt idx="1361">
                  <c:v>-65.430145658633819</c:v>
                </c:pt>
                <c:pt idx="1362">
                  <c:v>-65.2238324936298</c:v>
                </c:pt>
                <c:pt idx="1363">
                  <c:v>-65.019601827843616</c:v>
                </c:pt>
                <c:pt idx="1364">
                  <c:v>-64.817418050525077</c:v>
                </c:pt>
                <c:pt idx="1365">
                  <c:v>-64.617246476959934</c:v>
                </c:pt>
                <c:pt idx="1366">
                  <c:v>-64.419053316677761</c:v>
                </c:pt>
                <c:pt idx="1367">
                  <c:v>-64.22280564301235</c:v>
                </c:pt>
                <c:pt idx="1368">
                  <c:v>-64.028471363947034</c:v>
                </c:pt>
                <c:pt idx="1369">
                  <c:v>-63.83601919417945</c:v>
                </c:pt>
                <c:pt idx="1370">
                  <c:v>-63.645418628345816</c:v>
                </c:pt>
                <c:pt idx="1371">
                  <c:v>-63.456639915347033</c:v>
                </c:pt>
                <c:pt idx="1372">
                  <c:v>-63.269654033722858</c:v>
                </c:pt>
                <c:pt idx="1373">
                  <c:v>-63.084432668022814</c:v>
                </c:pt>
                <c:pt idx="1374">
                  <c:v>-62.900948186126527</c:v>
                </c:pt>
                <c:pt idx="1375">
                  <c:v>-62.71917361746744</c:v>
                </c:pt>
                <c:pt idx="1376">
                  <c:v>-62.539082632117136</c:v>
                </c:pt>
                <c:pt idx="1377">
                  <c:v>-62.360649520690423</c:v>
                </c:pt>
                <c:pt idx="1378">
                  <c:v>-62.183849175031767</c:v>
                </c:pt>
                <c:pt idx="1379">
                  <c:v>-62.008657069647981</c:v>
                </c:pt>
                <c:pt idx="1380">
                  <c:v>-61.835049243851941</c:v>
                </c:pt>
                <c:pt idx="1381">
                  <c:v>-61.663002284585517</c:v>
                </c:pt>
                <c:pt idx="1382">
                  <c:v>-61.492493309890641</c:v>
                </c:pt>
                <c:pt idx="1383">
                  <c:v>-61.323499952999597</c:v>
                </c:pt>
                <c:pt idx="1384">
                  <c:v>-61.156000347016487</c:v>
                </c:pt>
                <c:pt idx="1385">
                  <c:v>-60.989973110164364</c:v>
                </c:pt>
                <c:pt idx="1386">
                  <c:v>-60.825397331572432</c:v>
                </c:pt>
                <c:pt idx="1387">
                  <c:v>-60.662252557580459</c:v>
                </c:pt>
                <c:pt idx="1388">
                  <c:v>-60.500518778537263</c:v>
                </c:pt>
                <c:pt idx="1389">
                  <c:v>-60.340176416072822</c:v>
                </c:pt>
                <c:pt idx="1390">
                  <c:v>-60.181206310822894</c:v>
                </c:pt>
                <c:pt idx="1391">
                  <c:v>-60.023589710587856</c:v>
                </c:pt>
                <c:pt idx="1392">
                  <c:v>-59.867308258906704</c:v>
                </c:pt>
                <c:pt idx="1393">
                  <c:v>-59.712343984029516</c:v>
                </c:pt>
                <c:pt idx="1394">
                  <c:v>-59.558679288271236</c:v>
                </c:pt>
                <c:pt idx="1395">
                  <c:v>-59.406296937731362</c:v>
                </c:pt>
                <c:pt idx="1396">
                  <c:v>-59.255180052364828</c:v>
                </c:pt>
                <c:pt idx="1397">
                  <c:v>-59.105312096388978</c:v>
                </c:pt>
                <c:pt idx="1398">
                  <c:v>-58.956676869014132</c:v>
                </c:pt>
                <c:pt idx="1399">
                  <c:v>-58.809258495483625</c:v>
                </c:pt>
                <c:pt idx="1400">
                  <c:v>-58.663041418412057</c:v>
                </c:pt>
                <c:pt idx="1401">
                  <c:v>-58.518010389408992</c:v>
                </c:pt>
                <c:pt idx="1402">
                  <c:v>-58.374150460977603</c:v>
                </c:pt>
                <c:pt idx="1403">
                  <c:v>-58.231446978677077</c:v>
                </c:pt>
                <c:pt idx="1404">
                  <c:v>-58.089885573538865</c:v>
                </c:pt>
                <c:pt idx="1405">
                  <c:v>-57.949452154726458</c:v>
                </c:pt>
                <c:pt idx="1406">
                  <c:v>-57.810132902430112</c:v>
                </c:pt>
                <c:pt idx="1407">
                  <c:v>-57.671914260986782</c:v>
                </c:pt>
                <c:pt idx="1408">
                  <c:v>-57.534782932217439</c:v>
                </c:pt>
                <c:pt idx="1409">
                  <c:v>-57.398725868972953</c:v>
                </c:pt>
                <c:pt idx="1410">
                  <c:v>-57.263730268881375</c:v>
                </c:pt>
                <c:pt idx="1411">
                  <c:v>-57.129783568288524</c:v>
                </c:pt>
                <c:pt idx="1412">
                  <c:v>-56.996873436385215</c:v>
                </c:pt>
                <c:pt idx="1413">
                  <c:v>-56.864987769514116</c:v>
                </c:pt>
                <c:pt idx="1414">
                  <c:v>-56.734114685649516</c:v>
                </c:pt>
                <c:pt idx="1415">
                  <c:v>-56.604242519044064</c:v>
                </c:pt>
                <c:pt idx="1416">
                  <c:v>-56.475359815036072</c:v>
                </c:pt>
                <c:pt idx="1417">
                  <c:v>-56.347455325012135</c:v>
                </c:pt>
                <c:pt idx="1418">
                  <c:v>-56.220518001518897</c:v>
                </c:pt>
                <c:pt idx="1419">
                  <c:v>-56.09453699351937</c:v>
                </c:pt>
                <c:pt idx="1420">
                  <c:v>-55.969501641788064</c:v>
                </c:pt>
                <c:pt idx="1421">
                  <c:v>-55.845401474440706</c:v>
                </c:pt>
                <c:pt idx="1422">
                  <c:v>-55.722226202593248</c:v>
                </c:pt>
                <c:pt idx="1423">
                  <c:v>-55.599965716146158</c:v>
                </c:pt>
                <c:pt idx="1424">
                  <c:v>-55.478610079689538</c:v>
                </c:pt>
                <c:pt idx="1425">
                  <c:v>-55.358149528524876</c:v>
                </c:pt>
                <c:pt idx="1426">
                  <c:v>-55.238574464799449</c:v>
                </c:pt>
                <c:pt idx="1427">
                  <c:v>-55.119875453749778</c:v>
                </c:pt>
                <c:pt idx="1428">
                  <c:v>-55.002043220050105</c:v>
                </c:pt>
                <c:pt idx="1429">
                  <c:v>-54.885068644262958</c:v>
                </c:pt>
                <c:pt idx="1430">
                  <c:v>-54.768942759387599</c:v>
                </c:pt>
                <c:pt idx="1431">
                  <c:v>-54.653656747503945</c:v>
                </c:pt>
                <c:pt idx="1432">
                  <c:v>-54.539201936508341</c:v>
                </c:pt>
                <c:pt idx="1433">
                  <c:v>-54.425569796938063</c:v>
                </c:pt>
                <c:pt idx="1434">
                  <c:v>-54.312751938882386</c:v>
                </c:pt>
                <c:pt idx="1435">
                  <c:v>-54.200740108976348</c:v>
                </c:pt>
                <c:pt idx="1436">
                  <c:v>-54.089526187475691</c:v>
                </c:pt>
                <c:pt idx="1437">
                  <c:v>-53.979102185409261</c:v>
                </c:pt>
                <c:pt idx="1438">
                  <c:v>-53.869460241807516</c:v>
                </c:pt>
                <c:pt idx="1439">
                  <c:v>-53.760592621003639</c:v>
                </c:pt>
                <c:pt idx="1440">
                  <c:v>-53.652491710005989</c:v>
                </c:pt>
                <c:pt idx="1441">
                  <c:v>-53.545150015938745</c:v>
                </c:pt>
                <c:pt idx="1442">
                  <c:v>-53.438560163549425</c:v>
                </c:pt>
                <c:pt idx="1443">
                  <c:v>-53.332714892780508</c:v>
                </c:pt>
                <c:pt idx="1444">
                  <c:v>-53.227607056403684</c:v>
                </c:pt>
                <c:pt idx="1445">
                  <c:v>-53.123229617714557</c:v>
                </c:pt>
                <c:pt idx="1446">
                  <c:v>-53.019575648286093</c:v>
                </c:pt>
                <c:pt idx="1447">
                  <c:v>-52.916638325778827</c:v>
                </c:pt>
                <c:pt idx="1448">
                  <c:v>-52.814410931806385</c:v>
                </c:pt>
                <c:pt idx="1449">
                  <c:v>-52.712886849854364</c:v>
                </c:pt>
                <c:pt idx="1450">
                  <c:v>-52.612059563251336</c:v>
                </c:pt>
                <c:pt idx="1451">
                  <c:v>-52.511922653189984</c:v>
                </c:pt>
                <c:pt idx="1452">
                  <c:v>-52.412469796797261</c:v>
                </c:pt>
                <c:pt idx="1453">
                  <c:v>-52.313694765252009</c:v>
                </c:pt>
                <c:pt idx="1454">
                  <c:v>-52.215591421948361</c:v>
                </c:pt>
                <c:pt idx="1455">
                  <c:v>-52.118153720704285</c:v>
                </c:pt>
                <c:pt idx="1456">
                  <c:v>-52.021375704013025</c:v>
                </c:pt>
                <c:pt idx="1457">
                  <c:v>-51.925251501337144</c:v>
                </c:pt>
                <c:pt idx="1458">
                  <c:v>-51.829775327443116</c:v>
                </c:pt>
                <c:pt idx="1459">
                  <c:v>-51.73494148077598</c:v>
                </c:pt>
                <c:pt idx="1460">
                  <c:v>-51.640744341872313</c:v>
                </c:pt>
                <c:pt idx="1461">
                  <c:v>-51.547178371811135</c:v>
                </c:pt>
                <c:pt idx="1462">
                  <c:v>-51.454238110700821</c:v>
                </c:pt>
                <c:pt idx="1463">
                  <c:v>-51.361918176201861</c:v>
                </c:pt>
                <c:pt idx="1464">
                  <c:v>-51.270213262083786</c:v>
                </c:pt>
                <c:pt idx="1465">
                  <c:v>-51.179118136815788</c:v>
                </c:pt>
                <c:pt idx="1466">
                  <c:v>-51.088627642189735</c:v>
                </c:pt>
                <c:pt idx="1467">
                  <c:v>-50.998736691975068</c:v>
                </c:pt>
                <c:pt idx="1468">
                  <c:v>-50.909440270604229</c:v>
                </c:pt>
                <c:pt idx="1469">
                  <c:v>-50.8207334318883</c:v>
                </c:pt>
                <c:pt idx="1470">
                  <c:v>-50.732611297761558</c:v>
                </c:pt>
                <c:pt idx="1471">
                  <c:v>-50.645069057054627</c:v>
                </c:pt>
                <c:pt idx="1472">
                  <c:v>-50.558101964294984</c:v>
                </c:pt>
                <c:pt idx="1473">
                  <c:v>-50.471705338534434</c:v>
                </c:pt>
                <c:pt idx="1474">
                  <c:v>-50.385874562202758</c:v>
                </c:pt>
                <c:pt idx="1475">
                  <c:v>-50.300605079986568</c:v>
                </c:pt>
                <c:pt idx="1476">
                  <c:v>-50.215892397733327</c:v>
                </c:pt>
                <c:pt idx="1477">
                  <c:v>-50.131732081379006</c:v>
                </c:pt>
                <c:pt idx="1478">
                  <c:v>-50.048119755899627</c:v>
                </c:pt>
                <c:pt idx="1479">
                  <c:v>-49.965051104285351</c:v>
                </c:pt>
                <c:pt idx="1480">
                  <c:v>-49.882521866537047</c:v>
                </c:pt>
                <c:pt idx="1481">
                  <c:v>-49.800527838684438</c:v>
                </c:pt>
                <c:pt idx="1482">
                  <c:v>-49.719064871825452</c:v>
                </c:pt>
                <c:pt idx="1483">
                  <c:v>-49.638128871186041</c:v>
                </c:pt>
                <c:pt idx="1484">
                  <c:v>-49.557715795200245</c:v>
                </c:pt>
                <c:pt idx="1485">
                  <c:v>-49.477821654609585</c:v>
                </c:pt>
                <c:pt idx="1486">
                  <c:v>-49.398442511581706</c:v>
                </c:pt>
                <c:pt idx="1487">
                  <c:v>-49.319574478847429</c:v>
                </c:pt>
                <c:pt idx="1488">
                  <c:v>-49.24121371885613</c:v>
                </c:pt>
                <c:pt idx="1489">
                  <c:v>-49.163356442948434</c:v>
                </c:pt>
                <c:pt idx="1490">
                  <c:v>-49.085998910546465</c:v>
                </c:pt>
                <c:pt idx="1491">
                  <c:v>-49.009137428360674</c:v>
                </c:pt>
                <c:pt idx="1492">
                  <c:v>-48.932768349613063</c:v>
                </c:pt>
                <c:pt idx="1493">
                  <c:v>-48.856888073276473</c:v>
                </c:pt>
                <c:pt idx="1494">
                  <c:v>-48.781493043329277</c:v>
                </c:pt>
                <c:pt idx="1495">
                  <c:v>-48.706579748025469</c:v>
                </c:pt>
                <c:pt idx="1496">
                  <c:v>-48.632144719179351</c:v>
                </c:pt>
                <c:pt idx="1497">
                  <c:v>-48.558184531464931</c:v>
                </c:pt>
                <c:pt idx="1498">
                  <c:v>-48.484695801729202</c:v>
                </c:pt>
                <c:pt idx="1499">
                  <c:v>-48.411675188319379</c:v>
                </c:pt>
                <c:pt idx="1500">
                  <c:v>-48.33911939042342</c:v>
                </c:pt>
                <c:pt idx="1501">
                  <c:v>-48.267025147423873</c:v>
                </c:pt>
                <c:pt idx="1502">
                  <c:v>-48.195389238264283</c:v>
                </c:pt>
                <c:pt idx="1503">
                  <c:v>-48.124208480828365</c:v>
                </c:pt>
                <c:pt idx="1504">
                  <c:v>-48.05347973133118</c:v>
                </c:pt>
                <c:pt idx="1505">
                  <c:v>-47.983199883722449</c:v>
                </c:pt>
                <c:pt idx="1506">
                  <c:v>-47.913365869101241</c:v>
                </c:pt>
                <c:pt idx="1507">
                  <c:v>-47.843974655142347</c:v>
                </c:pt>
                <c:pt idx="1508">
                  <c:v>-47.775023245533497</c:v>
                </c:pt>
                <c:pt idx="1509">
                  <c:v>-47.706508679423663</c:v>
                </c:pt>
                <c:pt idx="1510">
                  <c:v>-47.63842803088184</c:v>
                </c:pt>
                <c:pt idx="1511">
                  <c:v>-47.570778408366117</c:v>
                </c:pt>
                <c:pt idx="1512">
                  <c:v>-47.50355695420307</c:v>
                </c:pt>
                <c:pt idx="1513">
                  <c:v>-47.436760844076957</c:v>
                </c:pt>
                <c:pt idx="1514">
                  <c:v>-47.370387286528512</c:v>
                </c:pt>
                <c:pt idx="1515">
                  <c:v>-47.304433522463299</c:v>
                </c:pt>
                <c:pt idx="1516">
                  <c:v>-47.238896824669339</c:v>
                </c:pt>
                <c:pt idx="1517">
                  <c:v>-47.17377449734353</c:v>
                </c:pt>
                <c:pt idx="1518">
                  <c:v>-47.109063875627271</c:v>
                </c:pt>
                <c:pt idx="1519">
                  <c:v>-47.044762325150359</c:v>
                </c:pt>
                <c:pt idx="1520">
                  <c:v>-46.980867241583624</c:v>
                </c:pt>
                <c:pt idx="1521">
                  <c:v>-46.917376050199593</c:v>
                </c:pt>
                <c:pt idx="1522">
                  <c:v>-46.854286205441362</c:v>
                </c:pt>
                <c:pt idx="1523">
                  <c:v>-46.791595190499329</c:v>
                </c:pt>
                <c:pt idx="1524">
                  <c:v>-46.729300516895698</c:v>
                </c:pt>
                <c:pt idx="1525">
                  <c:v>-46.667399724076411</c:v>
                </c:pt>
                <c:pt idx="1526">
                  <c:v>-46.60589037901066</c:v>
                </c:pt>
                <c:pt idx="1527">
                  <c:v>-46.544770075797466</c:v>
                </c:pt>
                <c:pt idx="1528">
                  <c:v>-46.484036435279414</c:v>
                </c:pt>
                <c:pt idx="1529">
                  <c:v>-46.423687104663344</c:v>
                </c:pt>
                <c:pt idx="1530">
                  <c:v>-46.363719757147777</c:v>
                </c:pt>
                <c:pt idx="1531">
                  <c:v>-46.304132091556966</c:v>
                </c:pt>
                <c:pt idx="1532">
                  <c:v>-46.244921831981415</c:v>
                </c:pt>
                <c:pt idx="1533">
                  <c:v>-46.1860867274249</c:v>
                </c:pt>
                <c:pt idx="1534">
                  <c:v>-46.127624551457522</c:v>
                </c:pt>
                <c:pt idx="1535">
                  <c:v>-46.069533101874981</c:v>
                </c:pt>
                <c:pt idx="1536">
                  <c:v>-46.011810200363719</c:v>
                </c:pt>
                <c:pt idx="1537">
                  <c:v>-45.954453692172066</c:v>
                </c:pt>
                <c:pt idx="1538">
                  <c:v>-45.897461445786817</c:v>
                </c:pt>
                <c:pt idx="1539">
                  <c:v>-45.84083135261578</c:v>
                </c:pt>
                <c:pt idx="1540">
                  <c:v>-45.784561326675465</c:v>
                </c:pt>
                <c:pt idx="1541">
                  <c:v>-45.728649304284382</c:v>
                </c:pt>
                <c:pt idx="1542">
                  <c:v>-45.673093243761457</c:v>
                </c:pt>
                <c:pt idx="1543">
                  <c:v>-45.617891125129702</c:v>
                </c:pt>
                <c:pt idx="1544">
                  <c:v>-45.563040949824838</c:v>
                </c:pt>
                <c:pt idx="1545">
                  <c:v>-45.508540740408996</c:v>
                </c:pt>
                <c:pt idx="1546">
                  <c:v>-45.454388540289074</c:v>
                </c:pt>
                <c:pt idx="1547">
                  <c:v>-45.400582413440056</c:v>
                </c:pt>
                <c:pt idx="1548">
                  <c:v>-45.347120444132798</c:v>
                </c:pt>
                <c:pt idx="1549">
                  <c:v>-45.294000736666561</c:v>
                </c:pt>
                <c:pt idx="1550">
                  <c:v>-45.241221415105812</c:v>
                </c:pt>
                <c:pt idx="1551">
                  <c:v>-45.188780623021572</c:v>
                </c:pt>
                <c:pt idx="1552">
                  <c:v>-45.136676523236957</c:v>
                </c:pt>
                <c:pt idx="1553">
                  <c:v>-45.084907297576962</c:v>
                </c:pt>
                <c:pt idx="1554">
                  <c:v>-45.033471146622411</c:v>
                </c:pt>
                <c:pt idx="1555">
                  <c:v>-44.98236628946789</c:v>
                </c:pt>
                <c:pt idx="1556">
                  <c:v>-44.931590963483657</c:v>
                </c:pt>
                <c:pt idx="1557">
                  <c:v>-44.881143424081486</c:v>
                </c:pt>
                <c:pt idx="1558">
                  <c:v>-44.831021944484263</c:v>
                </c:pt>
                <c:pt idx="1559">
                  <c:v>-44.781224815499357</c:v>
                </c:pt>
                <c:pt idx="1560">
                  <c:v>-44.731750345295708</c:v>
                </c:pt>
                <c:pt idx="1561">
                  <c:v>-44.682596859184386</c:v>
                </c:pt>
                <c:pt idx="1562">
                  <c:v>-44.633762699402794</c:v>
                </c:pt>
                <c:pt idx="1563">
                  <c:v>-44.585246224902264</c:v>
                </c:pt>
                <c:pt idx="1564">
                  <c:v>-44.537045811139109</c:v>
                </c:pt>
                <c:pt idx="1565">
                  <c:v>-44.489159849868933</c:v>
                </c:pt>
                <c:pt idx="1566">
                  <c:v>-44.44158674894426</c:v>
                </c:pt>
                <c:pt idx="1567">
                  <c:v>-44.394324932115346</c:v>
                </c:pt>
                <c:pt idx="1568">
                  <c:v>-44.347372838834175</c:v>
                </c:pt>
                <c:pt idx="1569">
                  <c:v>-44.300728924061445</c:v>
                </c:pt>
                <c:pt idx="1570">
                  <c:v>-44.254391658076727</c:v>
                </c:pt>
                <c:pt idx="1571">
                  <c:v>-44.208359526291474</c:v>
                </c:pt>
                <c:pt idx="1572">
                  <c:v>-44.162631029064983</c:v>
                </c:pt>
                <c:pt idx="1573">
                  <c:v>-44.117204681523255</c:v>
                </c:pt>
                <c:pt idx="1574">
                  <c:v>-44.07207901338063</c:v>
                </c:pt>
                <c:pt idx="1575">
                  <c:v>-44.027252568764197</c:v>
                </c:pt>
                <c:pt idx="1576">
                  <c:v>-43.982723906040881</c:v>
                </c:pt>
                <c:pt idx="1577">
                  <c:v>-43.938491597647257</c:v>
                </c:pt>
                <c:pt idx="1578">
                  <c:v>-43.894554229921859</c:v>
                </c:pt>
                <c:pt idx="1579">
                  <c:v>-43.850910402940222</c:v>
                </c:pt>
                <c:pt idx="1580">
                  <c:v>-43.807558730352255</c:v>
                </c:pt>
                <c:pt idx="1581">
                  <c:v>-43.764497839222216</c:v>
                </c:pt>
                <c:pt idx="1582">
                  <c:v>-43.721726369871057</c:v>
                </c:pt>
                <c:pt idx="1583">
                  <c:v>-43.679242975721181</c:v>
                </c:pt>
                <c:pt idx="1584">
                  <c:v>-43.637046323143487</c:v>
                </c:pt>
                <c:pt idx="1585">
                  <c:v>-43.595135091306801</c:v>
                </c:pt>
                <c:pt idx="1586">
                  <c:v>-43.553507972029479</c:v>
                </c:pt>
                <c:pt idx="1587">
                  <c:v>-43.512163669633253</c:v>
                </c:pt>
                <c:pt idx="1588">
                  <c:v>-43.471100900799328</c:v>
                </c:pt>
                <c:pt idx="1589">
                  <c:v>-43.430318394426465</c:v>
                </c:pt>
                <c:pt idx="1590">
                  <c:v>-43.389814891491334</c:v>
                </c:pt>
                <c:pt idx="1591">
                  <c:v>-43.349589144910809</c:v>
                </c:pt>
                <c:pt idx="1592">
                  <c:v>-43.309639919406393</c:v>
                </c:pt>
                <c:pt idx="1593">
                  <c:v>-43.269965991370555</c:v>
                </c:pt>
                <c:pt idx="1594">
                  <c:v>-43.230566148735043</c:v>
                </c:pt>
                <c:pt idx="1595">
                  <c:v>-43.191439190841166</c:v>
                </c:pt>
                <c:pt idx="1596">
                  <c:v>-43.152583928311927</c:v>
                </c:pt>
                <c:pt idx="1597">
                  <c:v>-43.113999182926037</c:v>
                </c:pt>
                <c:pt idx="1598">
                  <c:v>-43.075683787493737</c:v>
                </c:pt>
                <c:pt idx="1599">
                  <c:v>-43.037636585734482</c:v>
                </c:pt>
                <c:pt idx="1600">
                  <c:v>-42.99985643215625</c:v>
                </c:pt>
                <c:pt idx="1601">
                  <c:v>-42.962342191936756</c:v>
                </c:pt>
                <c:pt idx="1602">
                  <c:v>-42.925092740806278</c:v>
                </c:pt>
                <c:pt idx="1603">
                  <c:v>-42.888106964932142</c:v>
                </c:pt>
                <c:pt idx="1604">
                  <c:v>-42.8513837608049</c:v>
                </c:pt>
                <c:pt idx="1605">
                  <c:v>-42.81492203512623</c:v>
                </c:pt>
                <c:pt idx="1606">
                  <c:v>-42.778720704698152</c:v>
                </c:pt>
                <c:pt idx="1607">
                  <c:v>-42.742778696314119</c:v>
                </c:pt>
                <c:pt idx="1608">
                  <c:v>-42.707094946651438</c:v>
                </c:pt>
                <c:pt idx="1609">
                  <c:v>-42.671668402165352</c:v>
                </c:pt>
                <c:pt idx="1610">
                  <c:v>-42.636498018984469</c:v>
                </c:pt>
                <c:pt idx="1611">
                  <c:v>-42.60158276280783</c:v>
                </c:pt>
                <c:pt idx="1612">
                  <c:v>-42.566921608803234</c:v>
                </c:pt>
                <c:pt idx="1613">
                  <c:v>-42.532513541507136</c:v>
                </c:pt>
                <c:pt idx="1614">
                  <c:v>-42.498357554725899</c:v>
                </c:pt>
                <c:pt idx="1615">
                  <c:v>-42.464452651438322</c:v>
                </c:pt>
                <c:pt idx="1616">
                  <c:v>-42.430797843699651</c:v>
                </c:pt>
                <c:pt idx="1617">
                  <c:v>-42.397392152546857</c:v>
                </c:pt>
                <c:pt idx="1618">
                  <c:v>-42.364234607905253</c:v>
                </c:pt>
                <c:pt idx="1619">
                  <c:v>-42.33132424849633</c:v>
                </c:pt>
                <c:pt idx="1620">
                  <c:v>-42.298660121746906</c:v>
                </c:pt>
                <c:pt idx="1621">
                  <c:v>-42.266241283699593</c:v>
                </c:pt>
                <c:pt idx="1622">
                  <c:v>-42.23406679892431</c:v>
                </c:pt>
                <c:pt idx="1623">
                  <c:v>-42.202135740431146</c:v>
                </c:pt>
                <c:pt idx="1624">
                  <c:v>-42.170447189584443</c:v>
                </c:pt>
                <c:pt idx="1625">
                  <c:v>-42.139000236017871</c:v>
                </c:pt>
                <c:pt idx="1626">
                  <c:v>-42.107793977550756</c:v>
                </c:pt>
                <c:pt idx="1627">
                  <c:v>-42.076827520105681</c:v>
                </c:pt>
                <c:pt idx="1628">
                  <c:v>-42.046099977626852</c:v>
                </c:pt>
                <c:pt idx="1629">
                  <c:v>-42.015610471999963</c:v>
                </c:pt>
                <c:pt idx="1630">
                  <c:v>-41.985358132972799</c:v>
                </c:pt>
                <c:pt idx="1631">
                  <c:v>-41.955342098077125</c:v>
                </c:pt>
                <c:pt idx="1632">
                  <c:v>-41.925561512551553</c:v>
                </c:pt>
                <c:pt idx="1633">
                  <c:v>-41.896015529265334</c:v>
                </c:pt>
                <c:pt idx="1634">
                  <c:v>-41.86670330864338</c:v>
                </c:pt>
                <c:pt idx="1635">
                  <c:v>-41.837624018592088</c:v>
                </c:pt>
                <c:pt idx="1636">
                  <c:v>-41.80877683442624</c:v>
                </c:pt>
                <c:pt idx="1637">
                  <c:v>-41.780160938796854</c:v>
                </c:pt>
                <c:pt idx="1638">
                  <c:v>-41.751775521619976</c:v>
                </c:pt>
                <c:pt idx="1639">
                  <c:v>-41.723619780006452</c:v>
                </c:pt>
                <c:pt idx="1640">
                  <c:v>-41.695692918192542</c:v>
                </c:pt>
                <c:pt idx="1641">
                  <c:v>-41.66799414747156</c:v>
                </c:pt>
                <c:pt idx="1642">
                  <c:v>-41.640522686126275</c:v>
                </c:pt>
                <c:pt idx="1643">
                  <c:v>-41.613277759362298</c:v>
                </c:pt>
                <c:pt idx="1644">
                  <c:v>-41.586258599242363</c:v>
                </c:pt>
                <c:pt idx="1645">
                  <c:v>-41.559464444621298</c:v>
                </c:pt>
                <c:pt idx="1646">
                  <c:v>-41.532894541082015</c:v>
                </c:pt>
                <c:pt idx="1647">
                  <c:v>-41.506548140872283</c:v>
                </c:pt>
                <c:pt idx="1648">
                  <c:v>-41.480424502842254</c:v>
                </c:pt>
                <c:pt idx="1649">
                  <c:v>-41.454522892382862</c:v>
                </c:pt>
                <c:pt idx="1650">
                  <c:v>-41.428842581365046</c:v>
                </c:pt>
                <c:pt idx="1651">
                  <c:v>-41.40338284807963</c:v>
                </c:pt>
                <c:pt idx="1652">
                  <c:v>-41.378142977178115</c:v>
                </c:pt>
                <c:pt idx="1653">
                  <c:v>-41.353122259614153</c:v>
                </c:pt>
                <c:pt idx="1654">
                  <c:v>-41.328319992585804</c:v>
                </c:pt>
                <c:pt idx="1655">
                  <c:v>-41.303735479478476</c:v>
                </c:pt>
                <c:pt idx="1656">
                  <c:v>-41.279368029808666</c:v>
                </c:pt>
                <c:pt idx="1657">
                  <c:v>-41.255216959168408</c:v>
                </c:pt>
                <c:pt idx="1658">
                  <c:v>-41.231281589170351</c:v>
                </c:pt>
                <c:pt idx="1659">
                  <c:v>-41.20756124739362</c:v>
                </c:pt>
                <c:pt idx="1660">
                  <c:v>-41.184055267330343</c:v>
                </c:pt>
                <c:pt idx="1661">
                  <c:v>-41.160762988332792</c:v>
                </c:pt>
                <c:pt idx="1662">
                  <c:v>-41.137683755561333</c:v>
                </c:pt>
                <c:pt idx="1663">
                  <c:v>-41.114816919932842</c:v>
                </c:pt>
                <c:pt idx="1664">
                  <c:v>-41.09216183806997</c:v>
                </c:pt>
                <c:pt idx="1665">
                  <c:v>-41.069717872250841</c:v>
                </c:pt>
                <c:pt idx="1666">
                  <c:v>-41.047484390359614</c:v>
                </c:pt>
                <c:pt idx="1667">
                  <c:v>-41.025460765837416</c:v>
                </c:pt>
                <c:pt idx="1668">
                  <c:v>-41.003646377634098</c:v>
                </c:pt>
                <c:pt idx="1669">
                  <c:v>-40.982040610160496</c:v>
                </c:pt>
                <c:pt idx="1670">
                  <c:v>-40.960642853241254</c:v>
                </c:pt>
                <c:pt idx="1671">
                  <c:v>-40.939452502068349</c:v>
                </c:pt>
                <c:pt idx="1672">
                  <c:v>-40.918468957155049</c:v>
                </c:pt>
                <c:pt idx="1673">
                  <c:v>-40.897691624290616</c:v>
                </c:pt>
                <c:pt idx="1674">
                  <c:v>-40.877119914495395</c:v>
                </c:pt>
                <c:pt idx="1675">
                  <c:v>-40.856753243976598</c:v>
                </c:pt>
                <c:pt idx="1676">
                  <c:v>-40.83659103408452</c:v>
                </c:pt>
                <c:pt idx="1677">
                  <c:v>-40.816632711269435</c:v>
                </c:pt>
                <c:pt idx="1678">
                  <c:v>-40.796877707038881</c:v>
                </c:pt>
                <c:pt idx="1679">
                  <c:v>-40.777325457915538</c:v>
                </c:pt>
                <c:pt idx="1680">
                  <c:v>-40.757975405395655</c:v>
                </c:pt>
                <c:pt idx="1681">
                  <c:v>-40.738826995907964</c:v>
                </c:pt>
                <c:pt idx="1682">
                  <c:v>-40.719879680773033</c:v>
                </c:pt>
                <c:pt idx="1683">
                  <c:v>-40.701132916163246</c:v>
                </c:pt>
                <c:pt idx="1684">
                  <c:v>-40.682586163063128</c:v>
                </c:pt>
                <c:pt idx="1685">
                  <c:v>-40.664238887230312</c:v>
                </c:pt>
                <c:pt idx="1686">
                  <c:v>-40.646090559156846</c:v>
                </c:pt>
                <c:pt idx="1687">
                  <c:v>-40.628140654031043</c:v>
                </c:pt>
                <c:pt idx="1688">
                  <c:v>-40.6103886516998</c:v>
                </c:pt>
                <c:pt idx="1689">
                  <c:v>-40.592834036631359</c:v>
                </c:pt>
                <c:pt idx="1690">
                  <c:v>-40.575476297878481</c:v>
                </c:pt>
                <c:pt idx="1691">
                  <c:v>-40.558314929042176</c:v>
                </c:pt>
                <c:pt idx="1692">
                  <c:v>-40.541349428235776</c:v>
                </c:pt>
                <c:pt idx="1693">
                  <c:v>-40.524579298049474</c:v>
                </c:pt>
                <c:pt idx="1694">
                  <c:v>-40.5080040455153</c:v>
                </c:pt>
                <c:pt idx="1695">
                  <c:v>-40.491623182072516</c:v>
                </c:pt>
                <c:pt idx="1696">
                  <c:v>-40.475436223533464</c:v>
                </c:pt>
                <c:pt idx="1697">
                  <c:v>-40.459442690049777</c:v>
                </c:pt>
                <c:pt idx="1698">
                  <c:v>-40.443642106079011</c:v>
                </c:pt>
                <c:pt idx="1699">
                  <c:v>-40.428034000351687</c:v>
                </c:pt>
                <c:pt idx="1700">
                  <c:v>-40.412617905838758</c:v>
                </c:pt>
                <c:pt idx="1701">
                  <c:v>-40.397393359719459</c:v>
                </c:pt>
                <c:pt idx="1702">
                  <c:v>-40.382359903349496</c:v>
                </c:pt>
                <c:pt idx="1703">
                  <c:v>-40.367517082229639</c:v>
                </c:pt>
                <c:pt idx="1704">
                  <c:v>-40.352864445974788</c:v>
                </c:pt>
                <c:pt idx="1705">
                  <c:v>-40.338401548283265</c:v>
                </c:pt>
                <c:pt idx="1706">
                  <c:v>-40.324127946906572</c:v>
                </c:pt>
                <c:pt idx="1707">
                  <c:v>-40.3100432036195</c:v>
                </c:pt>
                <c:pt idx="1708">
                  <c:v>-40.296146884190563</c:v>
                </c:pt>
                <c:pt idx="1709">
                  <c:v>-40.282438558352816</c:v>
                </c:pt>
                <c:pt idx="1710">
                  <c:v>-40.268917799775032</c:v>
                </c:pt>
                <c:pt idx="1711">
                  <c:v>-40.255584186033211</c:v>
                </c:pt>
                <c:pt idx="1712">
                  <c:v>-40.242437298582423</c:v>
                </c:pt>
                <c:pt idx="1713">
                  <c:v>-40.229476722729018</c:v>
                </c:pt>
                <c:pt idx="1714">
                  <c:v>-40.216702047603128</c:v>
                </c:pt>
                <c:pt idx="1715">
                  <c:v>-40.204112866131574</c:v>
                </c:pt>
                <c:pt idx="1716">
                  <c:v>-40.191708775011001</c:v>
                </c:pt>
                <c:pt idx="1717">
                  <c:v>-40.179489374681403</c:v>
                </c:pt>
                <c:pt idx="1718">
                  <c:v>-40.167454269299967</c:v>
                </c:pt>
                <c:pt idx="1719">
                  <c:v>-40.155603066715209</c:v>
                </c:pt>
                <c:pt idx="1720">
                  <c:v>-40.143935378441412</c:v>
                </c:pt>
                <c:pt idx="1721">
                  <c:v>-40.132450819633377</c:v>
                </c:pt>
                <c:pt idx="1722">
                  <c:v>-40.121149009061561</c:v>
                </c:pt>
                <c:pt idx="1723">
                  <c:v>-40.110029569087345</c:v>
                </c:pt>
                <c:pt idx="1724">
                  <c:v>-40.099092125638776</c:v>
                </c:pt>
                <c:pt idx="1725">
                  <c:v>-40.088336308186463</c:v>
                </c:pt>
                <c:pt idx="1726">
                  <c:v>-40.077761749719862</c:v>
                </c:pt>
                <c:pt idx="1727">
                  <c:v>-40.067368086723796</c:v>
                </c:pt>
                <c:pt idx="1728">
                  <c:v>-40.057154959155298</c:v>
                </c:pt>
                <c:pt idx="1729">
                  <c:v>-40.047122010420637</c:v>
                </c:pt>
                <c:pt idx="1730">
                  <c:v>-40.037268887352788</c:v>
                </c:pt>
                <c:pt idx="1731">
                  <c:v>-40.027595240188994</c:v>
                </c:pt>
                <c:pt idx="1732">
                  <c:v>-40.018100722548752</c:v>
                </c:pt>
                <c:pt idx="1733">
                  <c:v>-40.008784991411936</c:v>
                </c:pt>
                <c:pt idx="1734">
                  <c:v>-39.999647707097303</c:v>
                </c:pt>
                <c:pt idx="1735">
                  <c:v>-39.99068853324119</c:v>
                </c:pt>
                <c:pt idx="1736">
                  <c:v>-39.981907136776442</c:v>
                </c:pt>
                <c:pt idx="1737">
                  <c:v>-39.973303187911711</c:v>
                </c:pt>
                <c:pt idx="1738">
                  <c:v>-39.964876360110885</c:v>
                </c:pt>
                <c:pt idx="1739">
                  <c:v>-39.956626330072844</c:v>
                </c:pt>
                <c:pt idx="1740">
                  <c:v>-39.948552777711406</c:v>
                </c:pt>
                <c:pt idx="1741">
                  <c:v>-39.94065538613561</c:v>
                </c:pt>
                <c:pt idx="1742">
                  <c:v>-39.93293384163011</c:v>
                </c:pt>
                <c:pt idx="1743">
                  <c:v>-39.925387833635909</c:v>
                </c:pt>
                <c:pt idx="1744">
                  <c:v>-39.918017054731351</c:v>
                </c:pt>
                <c:pt idx="1745">
                  <c:v>-39.910821200613206</c:v>
                </c:pt>
                <c:pt idx="1746">
                  <c:v>-39.903799970078147</c:v>
                </c:pt>
                <c:pt idx="1747">
                  <c:v>-39.896953065004354</c:v>
                </c:pt>
                <c:pt idx="1748">
                  <c:v>-39.890280190333399</c:v>
                </c:pt>
                <c:pt idx="1749">
                  <c:v>-39.883781054052328</c:v>
                </c:pt>
                <c:pt idx="1750">
                  <c:v>-39.877455367175955</c:v>
                </c:pt>
                <c:pt idx="1751">
                  <c:v>-39.871302843729424</c:v>
                </c:pt>
                <c:pt idx="1752">
                  <c:v>-39.865323200730941</c:v>
                </c:pt>
                <c:pt idx="1753">
                  <c:v>-39.859516158174763</c:v>
                </c:pt>
                <c:pt idx="1754">
                  <c:v>-39.853881439014309</c:v>
                </c:pt>
                <c:pt idx="1755">
                  <c:v>-39.848418769145646</c:v>
                </c:pt>
                <c:pt idx="1756">
                  <c:v>-39.843127877391012</c:v>
                </c:pt>
                <c:pt idx="1757">
                  <c:v>-39.838008495482676</c:v>
                </c:pt>
                <c:pt idx="1758">
                  <c:v>-39.833060358046872</c:v>
                </c:pt>
                <c:pt idx="1759">
                  <c:v>-39.828283202588118</c:v>
                </c:pt>
                <c:pt idx="1760">
                  <c:v>-39.823676769473536</c:v>
                </c:pt>
                <c:pt idx="1761">
                  <c:v>-39.819240801917523</c:v>
                </c:pt>
                <c:pt idx="1762">
                  <c:v>-39.814975045966513</c:v>
                </c:pt>
                <c:pt idx="1763">
                  <c:v>-39.810879250484035</c:v>
                </c:pt>
                <c:pt idx="1764">
                  <c:v>-39.806953167135873</c:v>
                </c:pt>
                <c:pt idx="1765">
                  <c:v>-39.803196550375468</c:v>
                </c:pt>
                <c:pt idx="1766">
                  <c:v>-39.799609157429472</c:v>
                </c:pt>
                <c:pt idx="1767">
                  <c:v>-39.796190748283571</c:v>
                </c:pt>
                <c:pt idx="1768">
                  <c:v>-39.792941085668346</c:v>
                </c:pt>
                <c:pt idx="1769">
                  <c:v>-39.789859935045534</c:v>
                </c:pt>
                <c:pt idx="1770">
                  <c:v>-39.786947064594195</c:v>
                </c:pt>
                <c:pt idx="1771">
                  <c:v>-39.784202245197335</c:v>
                </c:pt>
                <c:pt idx="1772">
                  <c:v>-39.781625250428512</c:v>
                </c:pt>
                <c:pt idx="1773">
                  <c:v>-39.779215856538727</c:v>
                </c:pt>
                <c:pt idx="1774">
                  <c:v>-39.776973842443432</c:v>
                </c:pt>
                <c:pt idx="1775">
                  <c:v>-39.774898989709733</c:v>
                </c:pt>
                <c:pt idx="1776">
                  <c:v>-39.77299108254379</c:v>
                </c:pt>
                <c:pt idx="1777">
                  <c:v>-39.771249907778319</c:v>
                </c:pt>
                <c:pt idx="1778">
                  <c:v>-39.769675254860374</c:v>
                </c:pt>
                <c:pt idx="1779">
                  <c:v>-39.768266915839156</c:v>
                </c:pt>
                <c:pt idx="1780">
                  <c:v>-39.767024685354137</c:v>
                </c:pt>
                <c:pt idx="1781">
                  <c:v>-39.76594836062322</c:v>
                </c:pt>
                <c:pt idx="1782">
                  <c:v>-39.765037741431136</c:v>
                </c:pt>
                <c:pt idx="1783">
                  <c:v>-39.764292630118007</c:v>
                </c:pt>
                <c:pt idx="1784">
                  <c:v>-39.763712831568007</c:v>
                </c:pt>
                <c:pt idx="1785">
                  <c:v>-39.763298153198264</c:v>
                </c:pt>
                <c:pt idx="1786">
                  <c:v>-39.763048404947853</c:v>
                </c:pt>
                <c:pt idx="1787">
                  <c:v>-39.762963399266994</c:v>
                </c:pt>
                <c:pt idx="1788">
                  <c:v>-39.763042951106357</c:v>
                </c:pt>
                <c:pt idx="1789">
                  <c:v>-39.763286877906587</c:v>
                </c:pt>
                <c:pt idx="1790">
                  <c:v>-39.763694999587891</c:v>
                </c:pt>
                <c:pt idx="1791">
                  <c:v>-39.764267138539878</c:v>
                </c:pt>
                <c:pt idx="1792">
                  <c:v>-39.765003119611492</c:v>
                </c:pt>
                <c:pt idx="1793">
                  <c:v>-39.765902770101079</c:v>
                </c:pt>
                <c:pt idx="1794">
                  <c:v>-39.766965919746646</c:v>
                </c:pt>
                <c:pt idx="1795">
                  <c:v>-39.768192400716245</c:v>
                </c:pt>
                <c:pt idx="1796">
                  <c:v>-39.769582047598497</c:v>
                </c:pt>
                <c:pt idx="1797">
                  <c:v>-39.771134697393286</c:v>
                </c:pt>
                <c:pt idx="1798">
                  <c:v>-39.772850189502563</c:v>
                </c:pt>
                <c:pt idx="1799">
                  <c:v>-39.774728365721344</c:v>
                </c:pt>
                <c:pt idx="1800">
                  <c:v>-39.776769070228745</c:v>
                </c:pt>
                <c:pt idx="1801">
                  <c:v>-39.77897214957931</c:v>
                </c:pt>
                <c:pt idx="1802">
                  <c:v>-39.781337452694345</c:v>
                </c:pt>
                <c:pt idx="1803">
                  <c:v>-39.783864830853467</c:v>
                </c:pt>
                <c:pt idx="1804">
                  <c:v>-39.786554137686245</c:v>
                </c:pt>
                <c:pt idx="1805">
                  <c:v>-39.789405229164025</c:v>
                </c:pt>
                <c:pt idx="1806">
                  <c:v>-39.792417963591838</c:v>
                </c:pt>
                <c:pt idx="1807">
                  <c:v>-39.795592201600499</c:v>
                </c:pt>
                <c:pt idx="1808">
                  <c:v>-39.798927806138764</c:v>
                </c:pt>
                <c:pt idx="1809">
                  <c:v>-39.802424642465731</c:v>
                </c:pt>
                <c:pt idx="1810">
                  <c:v>-39.806082578143254</c:v>
                </c:pt>
                <c:pt idx="1811">
                  <c:v>-39.809901483028554</c:v>
                </c:pt>
                <c:pt idx="1812">
                  <c:v>-39.813881229266997</c:v>
                </c:pt>
                <c:pt idx="1813">
                  <c:v>-39.818021691284848</c:v>
                </c:pt>
                <c:pt idx="1814">
                  <c:v>-39.822322745782394</c:v>
                </c:pt>
                <c:pt idx="1815">
                  <c:v>-39.82678427172695</c:v>
                </c:pt>
                <c:pt idx="1816">
                  <c:v>-39.831406150346162</c:v>
                </c:pt>
                <c:pt idx="1817">
                  <c:v>-39.836188265121358</c:v>
                </c:pt>
                <c:pt idx="1818">
                  <c:v>-39.841130501781031</c:v>
                </c:pt>
                <c:pt idx="1819">
                  <c:v>-39.846232748294518</c:v>
                </c:pt>
                <c:pt idx="1820">
                  <c:v>-39.851494894865652</c:v>
                </c:pt>
                <c:pt idx="1821">
                  <c:v>-39.856916833926718</c:v>
                </c:pt>
                <c:pt idx="1822">
                  <c:v>-39.862498460132386</c:v>
                </c:pt>
                <c:pt idx="1823">
                  <c:v>-39.868239670353859</c:v>
                </c:pt>
                <c:pt idx="1824">
                  <c:v>-39.874140363673106</c:v>
                </c:pt>
                <c:pt idx="1825">
                  <c:v>-39.88020044137717</c:v>
                </c:pt>
                <c:pt idx="1826">
                  <c:v>-39.886419806952745</c:v>
                </c:pt>
                <c:pt idx="1827">
                  <c:v>-39.892798366080662</c:v>
                </c:pt>
                <c:pt idx="1828">
                  <c:v>-39.899336026630664</c:v>
                </c:pt>
                <c:pt idx="1829">
                  <c:v>-39.90603269865624</c:v>
                </c:pt>
                <c:pt idx="1830">
                  <c:v>-39.91288829438956</c:v>
                </c:pt>
                <c:pt idx="1831">
                  <c:v>-39.919902728236551</c:v>
                </c:pt>
                <c:pt idx="1832">
                  <c:v>-39.927075916772075</c:v>
                </c:pt>
                <c:pt idx="1833">
                  <c:v>-39.934407778735242</c:v>
                </c:pt>
                <c:pt idx="1834">
                  <c:v>-39.94189823502483</c:v>
                </c:pt>
                <c:pt idx="1835">
                  <c:v>-39.949547208694796</c:v>
                </c:pt>
                <c:pt idx="1836">
                  <c:v>-39.95735462494995</c:v>
                </c:pt>
                <c:pt idx="1837">
                  <c:v>-39.965320411141711</c:v>
                </c:pt>
                <c:pt idx="1838">
                  <c:v>-39.97344449676396</c:v>
                </c:pt>
                <c:pt idx="1839">
                  <c:v>-39.981726813449058</c:v>
                </c:pt>
                <c:pt idx="1840">
                  <c:v>-39.990167294963939</c:v>
                </c:pt>
                <c:pt idx="1841">
                  <c:v>-39.998765877206303</c:v>
                </c:pt>
                <c:pt idx="1842">
                  <c:v>-40.007522498200991</c:v>
                </c:pt>
                <c:pt idx="1843">
                  <c:v>-40.016437098096375</c:v>
                </c:pt>
                <c:pt idx="1844">
                  <c:v>-40.025509619160921</c:v>
                </c:pt>
                <c:pt idx="1845">
                  <c:v>-40.034740005779852</c:v>
                </c:pt>
                <c:pt idx="1846">
                  <c:v>-40.044128204451958</c:v>
                </c:pt>
                <c:pt idx="1847">
                  <c:v>-40.05367416378639</c:v>
                </c:pt>
                <c:pt idx="1848">
                  <c:v>-40.063377834499718</c:v>
                </c:pt>
                <c:pt idx="1849">
                  <c:v>-40.073239169413014</c:v>
                </c:pt>
                <c:pt idx="1850">
                  <c:v>-40.08325812344907</c:v>
                </c:pt>
                <c:pt idx="1851">
                  <c:v>-40.093434653629686</c:v>
                </c:pt>
                <c:pt idx="1852">
                  <c:v>-40.10376871907313</c:v>
                </c:pt>
                <c:pt idx="1853">
                  <c:v>-40.114260280991665</c:v>
                </c:pt>
                <c:pt idx="1854">
                  <c:v>-40.124909302689176</c:v>
                </c:pt>
                <c:pt idx="1855">
                  <c:v>-40.135715749558912</c:v>
                </c:pt>
                <c:pt idx="1856">
                  <c:v>-40.146679589081423</c:v>
                </c:pt>
                <c:pt idx="1857">
                  <c:v>-40.1578007908224</c:v>
                </c:pt>
                <c:pt idx="1858">
                  <c:v>-40.169079326430833</c:v>
                </c:pt>
                <c:pt idx="1859">
                  <c:v>-40.180515169637204</c:v>
                </c:pt>
                <c:pt idx="1860">
                  <c:v>-40.192108296251703</c:v>
                </c:pt>
                <c:pt idx="1861">
                  <c:v>-40.203858684162668</c:v>
                </c:pt>
                <c:pt idx="1862">
                  <c:v>-40.215766313335081</c:v>
                </c:pt>
                <c:pt idx="1863">
                  <c:v>-40.227831165809143</c:v>
                </c:pt>
                <c:pt idx="1864">
                  <c:v>-40.240053225699029</c:v>
                </c:pt>
                <c:pt idx="1865">
                  <c:v>-40.252432479191683</c:v>
                </c:pt>
                <c:pt idx="1866">
                  <c:v>-40.264968914545712</c:v>
                </c:pt>
                <c:pt idx="1867">
                  <c:v>-40.277662522090466</c:v>
                </c:pt>
                <c:pt idx="1868">
                  <c:v>-40.290513294225143</c:v>
                </c:pt>
                <c:pt idx="1869">
                  <c:v>-40.303521225418024</c:v>
                </c:pt>
                <c:pt idx="1870">
                  <c:v>-40.316686312205832</c:v>
                </c:pt>
                <c:pt idx="1871">
                  <c:v>-40.33000855319316</c:v>
                </c:pt>
                <c:pt idx="1872">
                  <c:v>-40.343487949052054</c:v>
                </c:pt>
                <c:pt idx="1873">
                  <c:v>-40.357124502521643</c:v>
                </c:pt>
                <c:pt idx="1874">
                  <c:v>-40.370918218407951</c:v>
                </c:pt>
                <c:pt idx="1875">
                  <c:v>-40.384869103583668</c:v>
                </c:pt>
                <c:pt idx="1876">
                  <c:v>-40.398977166988253</c:v>
                </c:pt>
                <c:pt idx="1877">
                  <c:v>-40.413242419627913</c:v>
                </c:pt>
                <c:pt idx="1878">
                  <c:v>-40.427664874575846</c:v>
                </c:pt>
                <c:pt idx="1879">
                  <c:v>-40.442244546972489</c:v>
                </c:pt>
                <c:pt idx="1880">
                  <c:v>-40.456981454025936</c:v>
                </c:pt>
                <c:pt idx="1881">
                  <c:v>-40.471875615012465</c:v>
                </c:pt>
                <c:pt idx="1882">
                  <c:v>-40.486927051277064</c:v>
                </c:pt>
                <c:pt idx="1883">
                  <c:v>-40.502135786234213</c:v>
                </c:pt>
                <c:pt idx="1884">
                  <c:v>-40.517501845368685</c:v>
                </c:pt>
                <c:pt idx="1885">
                  <c:v>-40.533025256236442</c:v>
                </c:pt>
                <c:pt idx="1886">
                  <c:v>-40.548706048465675</c:v>
                </c:pt>
                <c:pt idx="1887">
                  <c:v>-40.564544253757958</c:v>
                </c:pt>
                <c:pt idx="1888">
                  <c:v>-40.580539905889417</c:v>
                </c:pt>
                <c:pt idx="1889">
                  <c:v>-40.596693040712182</c:v>
                </c:pt>
                <c:pt idx="1890">
                  <c:v>-40.613003696155737</c:v>
                </c:pt>
                <c:pt idx="1891">
                  <c:v>-40.629471912228503</c:v>
                </c:pt>
                <c:pt idx="1892">
                  <c:v>-40.646097731019552</c:v>
                </c:pt>
                <c:pt idx="1893">
                  <c:v>-40.662881196700297</c:v>
                </c:pt>
                <c:pt idx="1894">
                  <c:v>-40.679822355526404</c:v>
                </c:pt>
                <c:pt idx="1895">
                  <c:v>-40.696921255839783</c:v>
                </c:pt>
                <c:pt idx="1896">
                  <c:v>-40.714177948070677</c:v>
                </c:pt>
                <c:pt idx="1897">
                  <c:v>-40.731592484739835</c:v>
                </c:pt>
                <c:pt idx="1898">
                  <c:v>-40.749164920460792</c:v>
                </c:pt>
                <c:pt idx="1899">
                  <c:v>-40.76689531194237</c:v>
                </c:pt>
                <c:pt idx="1900">
                  <c:v>-40.784783717991139</c:v>
                </c:pt>
                <c:pt idx="1901">
                  <c:v>-40.802830199513984</c:v>
                </c:pt>
                <c:pt idx="1902">
                  <c:v>-40.821034819520975</c:v>
                </c:pt>
                <c:pt idx="1903">
                  <c:v>-40.839397643128109</c:v>
                </c:pt>
                <c:pt idx="1904">
                  <c:v>-40.857918737560325</c:v>
                </c:pt>
                <c:pt idx="1905">
                  <c:v>-40.876598172154473</c:v>
                </c:pt>
                <c:pt idx="1906">
                  <c:v>-40.895436018362624</c:v>
                </c:pt>
                <c:pt idx="1907">
                  <c:v>-40.914432349755259</c:v>
                </c:pt>
                <c:pt idx="1908">
                  <c:v>-40.933587242024679</c:v>
                </c:pt>
                <c:pt idx="1909">
                  <c:v>-40.952900772988521</c:v>
                </c:pt>
                <c:pt idx="1910">
                  <c:v>-40.972373022593366</c:v>
                </c:pt>
                <c:pt idx="1911">
                  <c:v>-40.992004072918498</c:v>
                </c:pt>
                <c:pt idx="1912">
                  <c:v>-41.011794008179699</c:v>
                </c:pt>
                <c:pt idx="1913">
                  <c:v>-41.031742914733201</c:v>
                </c:pt>
                <c:pt idx="1914">
                  <c:v>-41.051850881079808</c:v>
                </c:pt>
                <c:pt idx="1915">
                  <c:v>-41.072117997869015</c:v>
                </c:pt>
                <c:pt idx="1916">
                  <c:v>-41.092544357903328</c:v>
                </c:pt>
                <c:pt idx="1917">
                  <c:v>-41.113130056142651</c:v>
                </c:pt>
                <c:pt idx="1918">
                  <c:v>-41.133875189708853</c:v>
                </c:pt>
                <c:pt idx="1919">
                  <c:v>-41.154779857890361</c:v>
                </c:pt>
                <c:pt idx="1920">
                  <c:v>-41.175844162146909</c:v>
                </c:pt>
                <c:pt idx="1921">
                  <c:v>-41.197068206114423</c:v>
                </c:pt>
                <c:pt idx="1922">
                  <c:v>-41.218452095610026</c:v>
                </c:pt>
                <c:pt idx="1923">
                  <c:v>-41.239995938637122</c:v>
                </c:pt>
                <c:pt idx="1924">
                  <c:v>-41.261699845390595</c:v>
                </c:pt>
                <c:pt idx="1925">
                  <c:v>-41.283563928262161</c:v>
                </c:pt>
                <c:pt idx="1926">
                  <c:v>-41.305588301845873</c:v>
                </c:pt>
                <c:pt idx="1927">
                  <c:v>-41.327773082943644</c:v>
                </c:pt>
                <c:pt idx="1928">
                  <c:v>-41.350118390570927</c:v>
                </c:pt>
                <c:pt idx="1929">
                  <c:v>-41.372624345962606</c:v>
                </c:pt>
                <c:pt idx="1930">
                  <c:v>-41.3952910725789</c:v>
                </c:pt>
                <c:pt idx="1931">
                  <c:v>-41.418118696111407</c:v>
                </c:pt>
                <c:pt idx="1932">
                  <c:v>-41.441107344489332</c:v>
                </c:pt>
                <c:pt idx="1933">
                  <c:v>-41.464257147885732</c:v>
                </c:pt>
                <c:pt idx="1934">
                  <c:v>-41.487568238724023</c:v>
                </c:pt>
                <c:pt idx="1935">
                  <c:v>-41.511040751684504</c:v>
                </c:pt>
                <c:pt idx="1936">
                  <c:v>-41.534674823711015</c:v>
                </c:pt>
                <c:pt idx="1937">
                  <c:v>-41.55847059401782</c:v>
                </c:pt>
                <c:pt idx="1938">
                  <c:v>-41.582428204096473</c:v>
                </c:pt>
                <c:pt idx="1939">
                  <c:v>-41.606547797722911</c:v>
                </c:pt>
                <c:pt idx="1940">
                  <c:v>-41.630829520964667</c:v>
                </c:pt>
                <c:pt idx="1941">
                  <c:v>-41.655273522188168</c:v>
                </c:pt>
                <c:pt idx="1942">
                  <c:v>-41.679879952066202</c:v>
                </c:pt>
                <c:pt idx="1943">
                  <c:v>-41.704648963585498</c:v>
                </c:pt>
                <c:pt idx="1944">
                  <c:v>-41.729580712054471</c:v>
                </c:pt>
                <c:pt idx="1945">
                  <c:v>-41.754675355111033</c:v>
                </c:pt>
                <c:pt idx="1946">
                  <c:v>-41.779933052730598</c:v>
                </c:pt>
                <c:pt idx="1947">
                  <c:v>-41.805353967234204</c:v>
                </c:pt>
                <c:pt idx="1948">
                  <c:v>-41.83093826329678</c:v>
                </c:pt>
                <c:pt idx="1949">
                  <c:v>-41.856686107955525</c:v>
                </c:pt>
                <c:pt idx="1950">
                  <c:v>-41.882597670618431</c:v>
                </c:pt>
                <c:pt idx="1951">
                  <c:v>-41.908673123072944</c:v>
                </c:pt>
                <c:pt idx="1952">
                  <c:v>-41.93491263949484</c:v>
                </c:pt>
                <c:pt idx="1953">
                  <c:v>-41.961316396457093</c:v>
                </c:pt>
                <c:pt idx="1954">
                  <c:v>-41.987884572939009</c:v>
                </c:pt>
                <c:pt idx="1955">
                  <c:v>-42.014617350335428</c:v>
                </c:pt>
                <c:pt idx="1956">
                  <c:v>-42.041514912466141</c:v>
                </c:pt>
                <c:pt idx="1957">
                  <c:v>-42.068577445585412</c:v>
                </c:pt>
                <c:pt idx="1958">
                  <c:v>-42.095805138391597</c:v>
                </c:pt>
                <c:pt idx="1959">
                  <c:v>-42.123198182037022</c:v>
                </c:pt>
                <c:pt idx="1960">
                  <c:v>-42.150756770137875</c:v>
                </c:pt>
                <c:pt idx="1961">
                  <c:v>-42.178481098784452</c:v>
                </c:pt>
                <c:pt idx="1962">
                  <c:v>-42.206371366551203</c:v>
                </c:pt>
                <c:pt idx="1963">
                  <c:v>-42.234427774507388</c:v>
                </c:pt>
                <c:pt idx="1964">
                  <c:v>-42.262650526227489</c:v>
                </c:pt>
                <c:pt idx="1965">
                  <c:v>-42.291039827801981</c:v>
                </c:pt>
                <c:pt idx="1966">
                  <c:v>-42.319595887848195</c:v>
                </c:pt>
                <c:pt idx="1967">
                  <c:v>-42.348318917521425</c:v>
                </c:pt>
                <c:pt idx="1968">
                  <c:v>-42.377209130525991</c:v>
                </c:pt>
                <c:pt idx="1969">
                  <c:v>-42.406266743126729</c:v>
                </c:pt>
                <c:pt idx="1970">
                  <c:v>-42.435491974160406</c:v>
                </c:pt>
                <c:pt idx="1971">
                  <c:v>-42.464885045047453</c:v>
                </c:pt>
                <c:pt idx="1972">
                  <c:v>-42.494446179803745</c:v>
                </c:pt>
                <c:pt idx="1973">
                  <c:v>-42.524175605052747</c:v>
                </c:pt>
                <c:pt idx="1974">
                  <c:v>-42.554073550037479</c:v>
                </c:pt>
                <c:pt idx="1975">
                  <c:v>-42.584140246633012</c:v>
                </c:pt>
                <c:pt idx="1976">
                  <c:v>-42.614375929358928</c:v>
                </c:pt>
                <c:pt idx="1977">
                  <c:v>-42.644780835392012</c:v>
                </c:pt>
                <c:pt idx="1978">
                  <c:v>-42.675355204579049</c:v>
                </c:pt>
                <c:pt idx="1979">
                  <c:v>-42.70609927944993</c:v>
                </c:pt>
                <c:pt idx="1980">
                  <c:v>-42.737013305230853</c:v>
                </c:pt>
                <c:pt idx="1981">
                  <c:v>-42.768097529857585</c:v>
                </c:pt>
                <c:pt idx="1982">
                  <c:v>-42.79935220398918</c:v>
                </c:pt>
                <c:pt idx="1983">
                  <c:v>-42.830777581021607</c:v>
                </c:pt>
                <c:pt idx="1984">
                  <c:v>-42.862373917101742</c:v>
                </c:pt>
                <c:pt idx="1985">
                  <c:v>-42.894141471141396</c:v>
                </c:pt>
                <c:pt idx="1986">
                  <c:v>-42.926080504831681</c:v>
                </c:pt>
                <c:pt idx="1987">
                  <c:v>-42.958191282657452</c:v>
                </c:pt>
                <c:pt idx="1988">
                  <c:v>-42.990474071912004</c:v>
                </c:pt>
                <c:pt idx="1989">
                  <c:v>-43.022929142711874</c:v>
                </c:pt>
                <c:pt idx="1990">
                  <c:v>-43.055556768011925</c:v>
                </c:pt>
                <c:pt idx="1991">
                  <c:v>-43.088357223620655</c:v>
                </c:pt>
                <c:pt idx="1992">
                  <c:v>-43.121330788215545</c:v>
                </c:pt>
                <c:pt idx="1993">
                  <c:v>-43.154477743358719</c:v>
                </c:pt>
                <c:pt idx="1994">
                  <c:v>-43.187798373512869</c:v>
                </c:pt>
                <c:pt idx="1995">
                  <c:v>-43.22129296605722</c:v>
                </c:pt>
                <c:pt idx="1996">
                  <c:v>-43.254961811303794</c:v>
                </c:pt>
                <c:pt idx="1997">
                  <c:v>-43.288805202513871</c:v>
                </c:pt>
                <c:pt idx="1998">
                  <c:v>-43.322823435914692</c:v>
                </c:pt>
                <c:pt idx="1999">
                  <c:v>-43.357016810716331</c:v>
                </c:pt>
                <c:pt idx="2000">
                  <c:v>-43.391385629128713</c:v>
                </c:pt>
                <c:pt idx="2001">
                  <c:v>-43.425930196379014</c:v>
                </c:pt>
                <c:pt idx="2002">
                  <c:v>-43.46065082072915</c:v>
                </c:pt>
                <c:pt idx="2003">
                  <c:v>-43.49554781349353</c:v>
                </c:pt>
                <c:pt idx="2004">
                  <c:v>-43.530621489056969</c:v>
                </c:pt>
                <c:pt idx="2005">
                  <c:v>-43.565872164892994</c:v>
                </c:pt>
                <c:pt idx="2006">
                  <c:v>-43.601300161582159</c:v>
                </c:pt>
                <c:pt idx="2007">
                  <c:v>-43.636905802830768</c:v>
                </c:pt>
                <c:pt idx="2008">
                  <c:v>-43.672689415489657</c:v>
                </c:pt>
                <c:pt idx="2009">
                  <c:v>-43.70865132957347</c:v>
                </c:pt>
                <c:pt idx="2010">
                  <c:v>-43.744791878279841</c:v>
                </c:pt>
                <c:pt idx="2011">
                  <c:v>-43.781111398009131</c:v>
                </c:pt>
                <c:pt idx="2012">
                  <c:v>-43.817610228384119</c:v>
                </c:pt>
                <c:pt idx="2013">
                  <c:v>-43.85428871227024</c:v>
                </c:pt>
                <c:pt idx="2014">
                  <c:v>-43.891147195795767</c:v>
                </c:pt>
                <c:pt idx="2015">
                  <c:v>-43.928186028372522</c:v>
                </c:pt>
                <c:pt idx="2016">
                  <c:v>-43.96540556271659</c:v>
                </c:pt>
                <c:pt idx="2017">
                  <c:v>-44.002806154869475</c:v>
                </c:pt>
                <c:pt idx="2018">
                  <c:v>-44.040388164219443</c:v>
                </c:pt>
                <c:pt idx="2019">
                  <c:v>-44.078151953523069</c:v>
                </c:pt>
                <c:pt idx="2020">
                  <c:v>-44.116097888927214</c:v>
                </c:pt>
                <c:pt idx="2021">
                  <c:v>-44.154226339991069</c:v>
                </c:pt>
                <c:pt idx="2022">
                  <c:v>-44.192537679708636</c:v>
                </c:pt>
                <c:pt idx="2023">
                  <c:v>-44.231032284531338</c:v>
                </c:pt>
                <c:pt idx="2024">
                  <c:v>-44.269710534391074</c:v>
                </c:pt>
                <c:pt idx="2025">
                  <c:v>-44.308572812723369</c:v>
                </c:pt>
                <c:pt idx="2026">
                  <c:v>-44.347619506491</c:v>
                </c:pt>
                <c:pt idx="2027">
                  <c:v>-44.386851006207671</c:v>
                </c:pt>
                <c:pt idx="2028">
                  <c:v>-44.426267705962282</c:v>
                </c:pt>
                <c:pt idx="2029">
                  <c:v>-44.465870003443172</c:v>
                </c:pt>
                <c:pt idx="2030">
                  <c:v>-44.50565829996296</c:v>
                </c:pt>
                <c:pt idx="2031">
                  <c:v>-44.545633000483377</c:v>
                </c:pt>
                <c:pt idx="2032">
                  <c:v>-44.585794513640678</c:v>
                </c:pt>
                <c:pt idx="2033">
                  <c:v>-44.626143251771268</c:v>
                </c:pt>
                <c:pt idx="2034">
                  <c:v>-44.66667963093748</c:v>
                </c:pt>
                <c:pt idx="2035">
                  <c:v>-44.707404070953956</c:v>
                </c:pt>
                <c:pt idx="2036">
                  <c:v>-44.748316995414143</c:v>
                </c:pt>
                <c:pt idx="2037">
                  <c:v>-44.78941883171715</c:v>
                </c:pt>
                <c:pt idx="2038">
                  <c:v>-44.830710011094951</c:v>
                </c:pt>
                <c:pt idx="2039">
                  <c:v>-44.872190968639941</c:v>
                </c:pt>
                <c:pt idx="2040">
                  <c:v>-44.913862143332778</c:v>
                </c:pt>
                <c:pt idx="2041">
                  <c:v>-44.955723978070651</c:v>
                </c:pt>
                <c:pt idx="2042">
                  <c:v>-44.997776919695681</c:v>
                </c:pt>
                <c:pt idx="2043">
                  <c:v>-45.040021419024001</c:v>
                </c:pt>
                <c:pt idx="2044">
                  <c:v>-45.082457930874895</c:v>
                </c:pt>
                <c:pt idx="2045">
                  <c:v>-45.125086914100415</c:v>
                </c:pt>
                <c:pt idx="2046">
                  <c:v>-45.167908831615335</c:v>
                </c:pt>
                <c:pt idx="2047">
                  <c:v>-45.21092415042753</c:v>
                </c:pt>
                <c:pt idx="2048">
                  <c:v>-45.254133341668627</c:v>
                </c:pt>
                <c:pt idx="2049">
                  <c:v>-45.297536880625103</c:v>
                </c:pt>
                <c:pt idx="2050">
                  <c:v>-45.341135246769696</c:v>
                </c:pt>
                <c:pt idx="2051">
                  <c:v>-45.384928923793311</c:v>
                </c:pt>
                <c:pt idx="2052">
                  <c:v>-45.428918399637162</c:v>
                </c:pt>
                <c:pt idx="2053">
                  <c:v>-45.473104166525495</c:v>
                </c:pt>
                <c:pt idx="2054">
                  <c:v>-45.517486720998448</c:v>
                </c:pt>
                <c:pt idx="2055">
                  <c:v>-45.562066563945635</c:v>
                </c:pt>
                <c:pt idx="2056">
                  <c:v>-45.60684420063987</c:v>
                </c:pt>
                <c:pt idx="2057">
                  <c:v>-45.651820140771463</c:v>
                </c:pt>
                <c:pt idx="2058">
                  <c:v>-45.696994898482863</c:v>
                </c:pt>
                <c:pt idx="2059">
                  <c:v>-45.742368992403719</c:v>
                </c:pt>
                <c:pt idx="2060">
                  <c:v>-45.787942945686467</c:v>
                </c:pt>
                <c:pt idx="2061">
                  <c:v>-45.833717286042202</c:v>
                </c:pt>
                <c:pt idx="2062">
                  <c:v>-45.879692545777139</c:v>
                </c:pt>
                <c:pt idx="2063">
                  <c:v>-45.925869261829448</c:v>
                </c:pt>
                <c:pt idx="2064">
                  <c:v>-45.972247975806553</c:v>
                </c:pt>
                <c:pt idx="2065">
                  <c:v>-46.018829234022832</c:v>
                </c:pt>
                <c:pt idx="2066">
                  <c:v>-46.065613587537946</c:v>
                </c:pt>
                <c:pt idx="2067">
                  <c:v>-46.112601592195468</c:v>
                </c:pt>
                <c:pt idx="2068">
                  <c:v>-46.159793808662073</c:v>
                </c:pt>
                <c:pt idx="2069">
                  <c:v>-46.207190802467167</c:v>
                </c:pt>
                <c:pt idx="2070">
                  <c:v>-46.254793144043155</c:v>
                </c:pt>
                <c:pt idx="2071">
                  <c:v>-46.302601408765938</c:v>
                </c:pt>
                <c:pt idx="2072">
                  <c:v>-46.350616176996205</c:v>
                </c:pt>
                <c:pt idx="2073">
                  <c:v>-46.398838034120999</c:v>
                </c:pt>
                <c:pt idx="2074">
                  <c:v>-46.447267570595947</c:v>
                </c:pt>
                <c:pt idx="2075">
                  <c:v>-46.495905381988052</c:v>
                </c:pt>
                <c:pt idx="2076">
                  <c:v>-46.544752069018742</c:v>
                </c:pt>
                <c:pt idx="2077">
                  <c:v>-46.59380823760786</c:v>
                </c:pt>
                <c:pt idx="2078">
                  <c:v>-46.64307449891794</c:v>
                </c:pt>
                <c:pt idx="2079">
                  <c:v>-46.692551469399042</c:v>
                </c:pt>
                <c:pt idx="2080">
                  <c:v>-46.742239770834232</c:v>
                </c:pt>
                <c:pt idx="2081">
                  <c:v>-46.792140030385639</c:v>
                </c:pt>
                <c:pt idx="2082">
                  <c:v>-46.842252880641063</c:v>
                </c:pt>
                <c:pt idx="2083">
                  <c:v>-46.892578959661158</c:v>
                </c:pt>
                <c:pt idx="2084">
                  <c:v>-46.943118911027156</c:v>
                </c:pt>
                <c:pt idx="2085">
                  <c:v>-46.99387338388938</c:v>
                </c:pt>
                <c:pt idx="2086">
                  <c:v>-47.044843033016157</c:v>
                </c:pt>
                <c:pt idx="2087">
                  <c:v>-47.096028518843553</c:v>
                </c:pt>
                <c:pt idx="2088">
                  <c:v>-47.147430507525449</c:v>
                </c:pt>
                <c:pt idx="2089">
                  <c:v>-47.199049670984614</c:v>
                </c:pt>
                <c:pt idx="2090">
                  <c:v>-47.250886686964208</c:v>
                </c:pt>
                <c:pt idx="2091">
                  <c:v>-47.302942239079961</c:v>
                </c:pt>
                <c:pt idx="2092">
                  <c:v>-47.35521701687297</c:v>
                </c:pt>
                <c:pt idx="2093">
                  <c:v>-47.407711715863428</c:v>
                </c:pt>
                <c:pt idx="2094">
                  <c:v>-47.460427037604774</c:v>
                </c:pt>
                <c:pt idx="2095">
                  <c:v>-47.513363689738497</c:v>
                </c:pt>
                <c:pt idx="2096">
                  <c:v>-47.566522386049996</c:v>
                </c:pt>
                <c:pt idx="2097">
                  <c:v>-47.619903846524807</c:v>
                </c:pt>
                <c:pt idx="2098">
                  <c:v>-47.673508797405717</c:v>
                </c:pt>
                <c:pt idx="2099">
                  <c:v>-47.72733797125057</c:v>
                </c:pt>
                <c:pt idx="2100">
                  <c:v>-47.781392106990886</c:v>
                </c:pt>
                <c:pt idx="2101">
                  <c:v>-47.835671949991152</c:v>
                </c:pt>
                <c:pt idx="2102">
                  <c:v>-47.890178252108953</c:v>
                </c:pt>
                <c:pt idx="2103">
                  <c:v>-47.944911771755791</c:v>
                </c:pt>
                <c:pt idx="2104">
                  <c:v>-47.999873273958912</c:v>
                </c:pt>
                <c:pt idx="2105">
                  <c:v>-48.055063530423681</c:v>
                </c:pt>
                <c:pt idx="2106">
                  <c:v>-48.110483319596931</c:v>
                </c:pt>
                <c:pt idx="2107">
                  <c:v>-48.166133426731065</c:v>
                </c:pt>
                <c:pt idx="2108">
                  <c:v>-48.222014643949109</c:v>
                </c:pt>
                <c:pt idx="2109">
                  <c:v>-48.278127770310547</c:v>
                </c:pt>
                <c:pt idx="2110">
                  <c:v>-48.334473611877982</c:v>
                </c:pt>
                <c:pt idx="2111">
                  <c:v>-48.391052981784732</c:v>
                </c:pt>
                <c:pt idx="2112">
                  <c:v>-48.447866700303393</c:v>
                </c:pt>
                <c:pt idx="2113">
                  <c:v>-48.504915594915225</c:v>
                </c:pt>
                <c:pt idx="2114">
                  <c:v>-48.562200500380342</c:v>
                </c:pt>
                <c:pt idx="2115">
                  <c:v>-48.619722258809219</c:v>
                </c:pt>
                <c:pt idx="2116">
                  <c:v>-48.677481719734686</c:v>
                </c:pt>
                <c:pt idx="2117">
                  <c:v>-48.735479740185312</c:v>
                </c:pt>
                <c:pt idx="2118">
                  <c:v>-48.793717184759338</c:v>
                </c:pt>
                <c:pt idx="2119">
                  <c:v>-48.852194925700061</c:v>
                </c:pt>
                <c:pt idx="2120">
                  <c:v>-48.910913842971972</c:v>
                </c:pt>
                <c:pt idx="2121">
                  <c:v>-48.969874824337879</c:v>
                </c:pt>
                <c:pt idx="2122">
                  <c:v>-49.029078765437191</c:v>
                </c:pt>
                <c:pt idx="2123">
                  <c:v>-49.088526569865309</c:v>
                </c:pt>
                <c:pt idx="2124">
                  <c:v>-49.148219149253961</c:v>
                </c:pt>
                <c:pt idx="2125">
                  <c:v>-49.208157423352731</c:v>
                </c:pt>
                <c:pt idx="2126">
                  <c:v>-49.268342320111636</c:v>
                </c:pt>
                <c:pt idx="2127">
                  <c:v>-49.328774775764892</c:v>
                </c:pt>
                <c:pt idx="2128">
                  <c:v>-49.389455734915799</c:v>
                </c:pt>
                <c:pt idx="2129">
                  <c:v>-49.450386150622833</c:v>
                </c:pt>
                <c:pt idx="2130">
                  <c:v>-49.511566984486784</c:v>
                </c:pt>
                <c:pt idx="2131">
                  <c:v>-49.572999206739361</c:v>
                </c:pt>
                <c:pt idx="2132">
                  <c:v>-49.634683796332759</c:v>
                </c:pt>
                <c:pt idx="2133">
                  <c:v>-49.696621741030604</c:v>
                </c:pt>
                <c:pt idx="2134">
                  <c:v>-49.758814037500187</c:v>
                </c:pt>
                <c:pt idx="2135">
                  <c:v>-49.821261691405894</c:v>
                </c:pt>
                <c:pt idx="2136">
                  <c:v>-49.883965717504033</c:v>
                </c:pt>
                <c:pt idx="2137">
                  <c:v>-49.946927139738861</c:v>
                </c:pt>
                <c:pt idx="2138">
                  <c:v>-50.010146991340164</c:v>
                </c:pt>
                <c:pt idx="2139">
                  <c:v>-50.073626314922009</c:v>
                </c:pt>
                <c:pt idx="2140">
                  <c:v>-50.137366162583049</c:v>
                </c:pt>
                <c:pt idx="2141">
                  <c:v>-50.20136759600809</c:v>
                </c:pt>
                <c:pt idx="2142">
                  <c:v>-50.265631686571233</c:v>
                </c:pt>
                <c:pt idx="2143">
                  <c:v>-50.330159515440485</c:v>
                </c:pt>
                <c:pt idx="2144">
                  <c:v>-50.394952173683762</c:v>
                </c:pt>
                <c:pt idx="2145">
                  <c:v>-50.460010762376385</c:v>
                </c:pt>
                <c:pt idx="2146">
                  <c:v>-50.525336392710393</c:v>
                </c:pt>
                <c:pt idx="2147">
                  <c:v>-50.590930186105027</c:v>
                </c:pt>
                <c:pt idx="2148">
                  <c:v>-50.656793274319163</c:v>
                </c:pt>
                <c:pt idx="2149">
                  <c:v>-50.722926799565059</c:v>
                </c:pt>
                <c:pt idx="2150">
                  <c:v>-50.789331914624086</c:v>
                </c:pt>
                <c:pt idx="2151">
                  <c:v>-50.85600978296381</c:v>
                </c:pt>
                <c:pt idx="2152">
                  <c:v>-50.92296157885697</c:v>
                </c:pt>
                <c:pt idx="2153">
                  <c:v>-50.990188487502202</c:v>
                </c:pt>
                <c:pt idx="2154">
                  <c:v>-51.057691705146446</c:v>
                </c:pt>
                <c:pt idx="2155">
                  <c:v>-51.125472439209176</c:v>
                </c:pt>
                <c:pt idx="2156">
                  <c:v>-51.193531908408417</c:v>
                </c:pt>
                <c:pt idx="2157">
                  <c:v>-51.26187134288881</c:v>
                </c:pt>
                <c:pt idx="2158">
                  <c:v>-51.330491984351298</c:v>
                </c:pt>
                <c:pt idx="2159">
                  <c:v>-51.39939508618496</c:v>
                </c:pt>
                <c:pt idx="2160">
                  <c:v>-51.468581913600616</c:v>
                </c:pt>
                <c:pt idx="2161">
                  <c:v>-51.538053743766639</c:v>
                </c:pt>
                <c:pt idx="2162">
                  <c:v>-51.607811865946672</c:v>
                </c:pt>
                <c:pt idx="2163">
                  <c:v>-51.677857581639358</c:v>
                </c:pt>
                <c:pt idx="2164">
                  <c:v>-51.748192204720212</c:v>
                </c:pt>
                <c:pt idx="2165">
                  <c:v>-51.818817061585833</c:v>
                </c:pt>
                <c:pt idx="2166">
                  <c:v>-51.889733491299943</c:v>
                </c:pt>
                <c:pt idx="2167">
                  <c:v>-51.960942845741947</c:v>
                </c:pt>
                <c:pt idx="2168">
                  <c:v>-52.032446489757504</c:v>
                </c:pt>
                <c:pt idx="2169">
                  <c:v>-52.104245801311677</c:v>
                </c:pt>
                <c:pt idx="2170">
                  <c:v>-52.176342171644151</c:v>
                </c:pt>
                <c:pt idx="2171">
                  <c:v>-52.248737005426953</c:v>
                </c:pt>
                <c:pt idx="2172">
                  <c:v>-52.321431720924693</c:v>
                </c:pt>
                <c:pt idx="2173">
                  <c:v>-52.394427750157078</c:v>
                </c:pt>
                <c:pt idx="2174">
                  <c:v>-52.467726539064131</c:v>
                </c:pt>
                <c:pt idx="2175">
                  <c:v>-52.541329547673769</c:v>
                </c:pt>
                <c:pt idx="2176">
                  <c:v>-52.615238250272228</c:v>
                </c:pt>
                <c:pt idx="2177">
                  <c:v>-52.689454135577009</c:v>
                </c:pt>
                <c:pt idx="2178">
                  <c:v>-52.763978706912511</c:v>
                </c:pt>
                <c:pt idx="2179">
                  <c:v>-52.838813482388424</c:v>
                </c:pt>
                <c:pt idx="2180">
                  <c:v>-52.913959995081107</c:v>
                </c:pt>
                <c:pt idx="2181">
                  <c:v>-52.989419793217571</c:v>
                </c:pt>
                <c:pt idx="2182">
                  <c:v>-53.065194440362603</c:v>
                </c:pt>
                <c:pt idx="2183">
                  <c:v>-53.141285515608644</c:v>
                </c:pt>
                <c:pt idx="2184">
                  <c:v>-53.217694613768948</c:v>
                </c:pt>
                <c:pt idx="2185">
                  <c:v>-53.294423345573577</c:v>
                </c:pt>
                <c:pt idx="2186">
                  <c:v>-53.3714733378688</c:v>
                </c:pt>
                <c:pt idx="2187">
                  <c:v>-53.448846233819353</c:v>
                </c:pt>
                <c:pt idx="2188">
                  <c:v>-53.52654369311437</c:v>
                </c:pt>
                <c:pt idx="2189">
                  <c:v>-53.604567392176378</c:v>
                </c:pt>
                <c:pt idx="2190">
                  <c:v>-53.682919024373739</c:v>
                </c:pt>
                <c:pt idx="2191">
                  <c:v>-53.761600300236523</c:v>
                </c:pt>
                <c:pt idx="2192">
                  <c:v>-53.840612947676078</c:v>
                </c:pt>
                <c:pt idx="2193">
                  <c:v>-53.919958712208015</c:v>
                </c:pt>
                <c:pt idx="2194">
                  <c:v>-53.999639357178843</c:v>
                </c:pt>
                <c:pt idx="2195">
                  <c:v>-54.079656663996552</c:v>
                </c:pt>
                <c:pt idx="2196">
                  <c:v>-54.16001243236483</c:v>
                </c:pt>
                <c:pt idx="2197">
                  <c:v>-54.240708480521207</c:v>
                </c:pt>
                <c:pt idx="2198">
                  <c:v>-54.321746645479124</c:v>
                </c:pt>
                <c:pt idx="2199">
                  <c:v>-54.403128783274255</c:v>
                </c:pt>
                <c:pt idx="2200">
                  <c:v>-54.484856769214659</c:v>
                </c:pt>
                <c:pt idx="2201">
                  <c:v>-54.566932498135394</c:v>
                </c:pt>
                <c:pt idx="2202">
                  <c:v>-54.649357884657149</c:v>
                </c:pt>
                <c:pt idx="2203">
                  <c:v>-54.732134863449602</c:v>
                </c:pt>
                <c:pt idx="2204">
                  <c:v>-54.815265389499082</c:v>
                </c:pt>
                <c:pt idx="2205">
                  <c:v>-54.898751438380629</c:v>
                </c:pt>
                <c:pt idx="2206">
                  <c:v>-54.982595006534886</c:v>
                </c:pt>
                <c:pt idx="2207">
                  <c:v>-55.066798111549843</c:v>
                </c:pt>
                <c:pt idx="2208">
                  <c:v>-55.151362792447188</c:v>
                </c:pt>
                <c:pt idx="2209">
                  <c:v>-55.236291109973799</c:v>
                </c:pt>
                <c:pt idx="2210">
                  <c:v>-55.321585146898045</c:v>
                </c:pt>
                <c:pt idx="2211">
                  <c:v>-55.4072470083116</c:v>
                </c:pt>
                <c:pt idx="2212">
                  <c:v>-55.493278821936229</c:v>
                </c:pt>
                <c:pt idx="2213">
                  <c:v>-55.57968273843592</c:v>
                </c:pt>
                <c:pt idx="2214">
                  <c:v>-55.666460931734854</c:v>
                </c:pt>
                <c:pt idx="2215">
                  <c:v>-55.753615599340534</c:v>
                </c:pt>
                <c:pt idx="2216">
                  <c:v>-55.84114896267296</c:v>
                </c:pt>
                <c:pt idx="2217">
                  <c:v>-55.929063267399385</c:v>
                </c:pt>
                <c:pt idx="2218">
                  <c:v>-56.017360783775331</c:v>
                </c:pt>
                <c:pt idx="2219">
                  <c:v>-56.106043806991408</c:v>
                </c:pt>
                <c:pt idx="2220">
                  <c:v>-56.195114657526595</c:v>
                </c:pt>
                <c:pt idx="2221">
                  <c:v>-56.28457568150759</c:v>
                </c:pt>
                <c:pt idx="2222">
                  <c:v>-56.374429251075057</c:v>
                </c:pt>
                <c:pt idx="2223">
                  <c:v>-56.46467776475604</c:v>
                </c:pt>
                <c:pt idx="2224">
                  <c:v>-56.555323647843714</c:v>
                </c:pt>
                <c:pt idx="2225">
                  <c:v>-56.646369352783317</c:v>
                </c:pt>
                <c:pt idx="2226">
                  <c:v>-56.737817359565966</c:v>
                </c:pt>
                <c:pt idx="2227">
                  <c:v>-56.829670176129113</c:v>
                </c:pt>
                <c:pt idx="2228">
                  <c:v>-56.921930338764781</c:v>
                </c:pt>
                <c:pt idx="2229">
                  <c:v>-57.014600412534918</c:v>
                </c:pt>
                <c:pt idx="2230">
                  <c:v>-57.107682991695079</c:v>
                </c:pt>
                <c:pt idx="2231">
                  <c:v>-57.20118070012547</c:v>
                </c:pt>
                <c:pt idx="2232">
                  <c:v>-57.295096191770284</c:v>
                </c:pt>
                <c:pt idx="2233">
                  <c:v>-57.389432151085352</c:v>
                </c:pt>
                <c:pt idx="2234">
                  <c:v>-57.484191293494185</c:v>
                </c:pt>
                <c:pt idx="2235">
                  <c:v>-57.579376365852575</c:v>
                </c:pt>
                <c:pt idx="2236">
                  <c:v>-57.674990146922056</c:v>
                </c:pt>
                <c:pt idx="2237">
                  <c:v>-57.771035447852583</c:v>
                </c:pt>
                <c:pt idx="2238">
                  <c:v>-57.867515112674177</c:v>
                </c:pt>
                <c:pt idx="2239">
                  <c:v>-57.964432018798242</c:v>
                </c:pt>
                <c:pt idx="2240">
                  <c:v>-58.061789077528289</c:v>
                </c:pt>
                <c:pt idx="2241">
                  <c:v>-58.159589234580984</c:v>
                </c:pt>
                <c:pt idx="2242">
                  <c:v>-58.257835470616904</c:v>
                </c:pt>
                <c:pt idx="2243">
                  <c:v>-58.356530801781894</c:v>
                </c:pt>
                <c:pt idx="2244">
                  <c:v>-58.455678280258795</c:v>
                </c:pt>
                <c:pt idx="2245">
                  <c:v>-58.555280994830554</c:v>
                </c:pt>
                <c:pt idx="2246">
                  <c:v>-58.655342071453717</c:v>
                </c:pt>
                <c:pt idx="2247">
                  <c:v>-58.755864673843902</c:v>
                </c:pt>
                <c:pt idx="2248">
                  <c:v>-58.856852004072536</c:v>
                </c:pt>
                <c:pt idx="2249">
                  <c:v>-58.958307303175836</c:v>
                </c:pt>
                <c:pt idx="2250">
                  <c:v>-59.060233851775806</c:v>
                </c:pt>
                <c:pt idx="2251">
                  <c:v>-59.162634970713626</c:v>
                </c:pt>
                <c:pt idx="2252">
                  <c:v>-59.265514021696276</c:v>
                </c:pt>
                <c:pt idx="2253">
                  <c:v>-59.368874407955829</c:v>
                </c:pt>
                <c:pt idx="2254">
                  <c:v>-59.472719574922507</c:v>
                </c:pt>
                <c:pt idx="2255">
                  <c:v>-59.577053010911207</c:v>
                </c:pt>
                <c:pt idx="2256">
                  <c:v>-59.681878247822581</c:v>
                </c:pt>
                <c:pt idx="2257">
                  <c:v>-59.78719886185813</c:v>
                </c:pt>
                <c:pt idx="2258">
                  <c:v>-59.893018474250425</c:v>
                </c:pt>
                <c:pt idx="2259">
                  <c:v>-59.99934075200828</c:v>
                </c:pt>
                <c:pt idx="2260">
                  <c:v>-60.106169408677808</c:v>
                </c:pt>
                <c:pt idx="2261">
                  <c:v>-60.213508205119155</c:v>
                </c:pt>
                <c:pt idx="2262">
                  <c:v>-60.321360950299756</c:v>
                </c:pt>
                <c:pt idx="2263">
                  <c:v>-60.429731502104225</c:v>
                </c:pt>
                <c:pt idx="2264">
                  <c:v>-60.538623768161742</c:v>
                </c:pt>
                <c:pt idx="2265">
                  <c:v>-60.648041706690748</c:v>
                </c:pt>
                <c:pt idx="2266">
                  <c:v>-60.757989327362189</c:v>
                </c:pt>
                <c:pt idx="2267">
                  <c:v>-60.868470692180537</c:v>
                </c:pt>
                <c:pt idx="2268">
                  <c:v>-60.979489916384921</c:v>
                </c:pt>
                <c:pt idx="2269">
                  <c:v>-61.091051169369017</c:v>
                </c:pt>
                <c:pt idx="2270">
                  <c:v>-61.203158675621161</c:v>
                </c:pt>
                <c:pt idx="2271">
                  <c:v>-61.315816715685365</c:v>
                </c:pt>
                <c:pt idx="2272">
                  <c:v>-61.429029627143095</c:v>
                </c:pt>
                <c:pt idx="2273">
                  <c:v>-61.542801805616946</c:v>
                </c:pt>
                <c:pt idx="2274">
                  <c:v>-61.657137705796352</c:v>
                </c:pt>
                <c:pt idx="2275">
                  <c:v>-61.772041842486587</c:v>
                </c:pt>
                <c:pt idx="2276">
                  <c:v>-61.88751879168079</c:v>
                </c:pt>
                <c:pt idx="2277">
                  <c:v>-62.003573191656365</c:v>
                </c:pt>
                <c:pt idx="2278">
                  <c:v>-62.120209744095938</c:v>
                </c:pt>
                <c:pt idx="2279">
                  <c:v>-62.23743321523407</c:v>
                </c:pt>
                <c:pt idx="2280">
                  <c:v>-62.355248437029765</c:v>
                </c:pt>
                <c:pt idx="2281">
                  <c:v>-62.473660308366057</c:v>
                </c:pt>
                <c:pt idx="2282">
                  <c:v>-62.592673796276898</c:v>
                </c:pt>
                <c:pt idx="2283">
                  <c:v>-62.712293937202844</c:v>
                </c:pt>
                <c:pt idx="2284">
                  <c:v>-62.832525838275529</c:v>
                </c:pt>
                <c:pt idx="2285">
                  <c:v>-62.953374678632159</c:v>
                </c:pt>
                <c:pt idx="2286">
                  <c:v>-63.074845710760755</c:v>
                </c:pt>
                <c:pt idx="2287">
                  <c:v>-63.196944261877526</c:v>
                </c:pt>
                <c:pt idx="2288">
                  <c:v>-63.319675735336027</c:v>
                </c:pt>
                <c:pt idx="2289">
                  <c:v>-63.443045612070314</c:v>
                </c:pt>
                <c:pt idx="2290">
                  <c:v>-63.567059452072634</c:v>
                </c:pt>
                <c:pt idx="2291">
                  <c:v>-63.691722895906238</c:v>
                </c:pt>
                <c:pt idx="2292">
                  <c:v>-63.817041666254909</c:v>
                </c:pt>
                <c:pt idx="2293">
                  <c:v>-63.943021569509696</c:v>
                </c:pt>
                <c:pt idx="2294">
                  <c:v>-64.069668497394815</c:v>
                </c:pt>
                <c:pt idx="2295">
                  <c:v>-64.196988428632821</c:v>
                </c:pt>
                <c:pt idx="2296">
                  <c:v>-64.324987430650921</c:v>
                </c:pt>
                <c:pt idx="2297">
                  <c:v>-64.453671661329267</c:v>
                </c:pt>
                <c:pt idx="2298">
                  <c:v>-64.583047370793011</c:v>
                </c:pt>
                <c:pt idx="2299">
                  <c:v>-64.713120903248637</c:v>
                </c:pt>
                <c:pt idx="2300">
                  <c:v>-64.843898698866681</c:v>
                </c:pt>
                <c:pt idx="2301">
                  <c:v>-64.975387295711414</c:v>
                </c:pt>
                <c:pt idx="2302">
                  <c:v>-65.107593331720054</c:v>
                </c:pt>
                <c:pt idx="2303">
                  <c:v>-65.240523546731794</c:v>
                </c:pt>
                <c:pt idx="2304">
                  <c:v>-65.374184784569081</c:v>
                </c:pt>
                <c:pt idx="2305">
                  <c:v>-65.508583995171989</c:v>
                </c:pt>
                <c:pt idx="2306">
                  <c:v>-65.643728236788405</c:v>
                </c:pt>
                <c:pt idx="2307">
                  <c:v>-65.7796246782205</c:v>
                </c:pt>
                <c:pt idx="2308">
                  <c:v>-65.916280601130211</c:v>
                </c:pt>
                <c:pt idx="2309">
                  <c:v>-66.053703402405134</c:v>
                </c:pt>
                <c:pt idx="2310">
                  <c:v>-66.191900596586848</c:v>
                </c:pt>
                <c:pt idx="2311">
                  <c:v>-66.330879818363826</c:v>
                </c:pt>
                <c:pt idx="2312">
                  <c:v>-66.470648825130397</c:v>
                </c:pt>
                <c:pt idx="2313">
                  <c:v>-66.611215499614985</c:v>
                </c:pt>
                <c:pt idx="2314">
                  <c:v>-66.752587852578671</c:v>
                </c:pt>
                <c:pt idx="2315">
                  <c:v>-66.894774025587111</c:v>
                </c:pt>
                <c:pt idx="2316">
                  <c:v>-67.03778229385783</c:v>
                </c:pt>
                <c:pt idx="2317">
                  <c:v>-67.181621069185908</c:v>
                </c:pt>
                <c:pt idx="2318">
                  <c:v>-67.326298902949929</c:v>
                </c:pt>
                <c:pt idx="2319">
                  <c:v>-67.47182448920131</c:v>
                </c:pt>
                <c:pt idx="2320">
                  <c:v>-67.618206667839587</c:v>
                </c:pt>
                <c:pt idx="2321">
                  <c:v>-67.76545442787706</c:v>
                </c:pt>
                <c:pt idx="2322">
                  <c:v>-67.913576910794916</c:v>
                </c:pt>
                <c:pt idx="2323">
                  <c:v>-68.062583413994773</c:v>
                </c:pt>
                <c:pt idx="2324">
                  <c:v>-68.212483394348254</c:v>
                </c:pt>
                <c:pt idx="2325">
                  <c:v>-68.363286471848767</c:v>
                </c:pt>
                <c:pt idx="2326">
                  <c:v>-68.515002433368139</c:v>
                </c:pt>
                <c:pt idx="2327">
                  <c:v>-68.667641236522059</c:v>
                </c:pt>
                <c:pt idx="2328">
                  <c:v>-68.82121301364873</c:v>
                </c:pt>
                <c:pt idx="2329">
                  <c:v>-68.975728075903945</c:v>
                </c:pt>
                <c:pt idx="2330">
                  <c:v>-69.131196917476643</c:v>
                </c:pt>
                <c:pt idx="2331">
                  <c:v>-69.287630219929952</c:v>
                </c:pt>
                <c:pt idx="2332">
                  <c:v>-69.445038856672056</c:v>
                </c:pt>
                <c:pt idx="2333">
                  <c:v>-69.603433897560706</c:v>
                </c:pt>
                <c:pt idx="2334">
                  <c:v>-69.762826613647363</c:v>
                </c:pt>
                <c:pt idx="2335">
                  <c:v>-69.923228482065113</c:v>
                </c:pt>
                <c:pt idx="2336">
                  <c:v>-70.084651191066726</c:v>
                </c:pt>
                <c:pt idx="2337">
                  <c:v>-70.247106645217059</c:v>
                </c:pt>
                <c:pt idx="2338">
                  <c:v>-70.410606970746684</c:v>
                </c:pt>
                <c:pt idx="2339">
                  <c:v>-70.575164521071898</c:v>
                </c:pt>
                <c:pt idx="2340">
                  <c:v>-70.740791882488409</c:v>
                </c:pt>
                <c:pt idx="2341">
                  <c:v>-70.907501880044009</c:v>
                </c:pt>
                <c:pt idx="2342">
                  <c:v>-71.075307583598132</c:v>
                </c:pt>
                <c:pt idx="2343">
                  <c:v>-71.244222314074563</c:v>
                </c:pt>
                <c:pt idx="2344">
                  <c:v>-71.414259649915962</c:v>
                </c:pt>
                <c:pt idx="2345">
                  <c:v>-71.585433433746573</c:v>
                </c:pt>
                <c:pt idx="2346">
                  <c:v>-71.757757779252074</c:v>
                </c:pt>
                <c:pt idx="2347">
                  <c:v>-71.931247078285537</c:v>
                </c:pt>
                <c:pt idx="2348">
                  <c:v>-72.105916008207402</c:v>
                </c:pt>
                <c:pt idx="2349">
                  <c:v>-72.281779539469412</c:v>
                </c:pt>
                <c:pt idx="2350">
                  <c:v>-72.458852943452371</c:v>
                </c:pt>
                <c:pt idx="2351">
                  <c:v>-72.637151800567722</c:v>
                </c:pt>
                <c:pt idx="2352">
                  <c:v>-72.81669200863368</c:v>
                </c:pt>
                <c:pt idx="2353">
                  <c:v>-72.997489791537589</c:v>
                </c:pt>
                <c:pt idx="2354">
                  <c:v>-73.179561708195308</c:v>
                </c:pt>
                <c:pt idx="2355">
                  <c:v>-73.362924661821566</c:v>
                </c:pt>
                <c:pt idx="2356">
                  <c:v>-73.547595909522471</c:v>
                </c:pt>
                <c:pt idx="2357">
                  <c:v>-73.733593072225247</c:v>
                </c:pt>
                <c:pt idx="2358">
                  <c:v>-73.920934144958196</c:v>
                </c:pt>
                <c:pt idx="2359">
                  <c:v>-74.109637507497425</c:v>
                </c:pt>
                <c:pt idx="2360">
                  <c:v>-74.299721935394373</c:v>
                </c:pt>
                <c:pt idx="2361">
                  <c:v>-74.491206611401921</c:v>
                </c:pt>
                <c:pt idx="2362">
                  <c:v>-74.684111137315639</c:v>
                </c:pt>
                <c:pt idx="2363">
                  <c:v>-74.878455546249413</c:v>
                </c:pt>
                <c:pt idx="2364">
                  <c:v>-75.07426031536356</c:v>
                </c:pt>
                <c:pt idx="2365">
                  <c:v>-75.271546379065967</c:v>
                </c:pt>
                <c:pt idx="2366">
                  <c:v>-75.470335142708478</c:v>
                </c:pt>
                <c:pt idx="2367">
                  <c:v>-75.670648496799373</c:v>
                </c:pt>
                <c:pt idx="2368">
                  <c:v>-75.872508831756676</c:v>
                </c:pt>
                <c:pt idx="2369">
                  <c:v>-76.075939053226307</c:v>
                </c:pt>
                <c:pt idx="2370">
                  <c:v>-76.280962597992485</c:v>
                </c:pt>
                <c:pt idx="2371">
                  <c:v>-76.487603450506711</c:v>
                </c:pt>
                <c:pt idx="2372">
                  <c:v>-76.695886160064717</c:v>
                </c:pt>
                <c:pt idx="2373">
                  <c:v>-76.905835858662783</c:v>
                </c:pt>
                <c:pt idx="2374">
                  <c:v>-77.117478279565745</c:v>
                </c:pt>
                <c:pt idx="2375">
                  <c:v>-77.33083977662011</c:v>
                </c:pt>
                <c:pt idx="2376">
                  <c:v>-77.545947344349614</c:v>
                </c:pt>
                <c:pt idx="2377">
                  <c:v>-77.762828638870417</c:v>
                </c:pt>
                <c:pt idx="2378">
                  <c:v>-77.981511999668129</c:v>
                </c:pt>
                <c:pt idx="2379">
                  <c:v>-78.202026472277353</c:v>
                </c:pt>
                <c:pt idx="2380">
                  <c:v>-78.424401831910927</c:v>
                </c:pt>
                <c:pt idx="2381">
                  <c:v>-78.648668608085629</c:v>
                </c:pt>
                <c:pt idx="2382">
                  <c:v>-78.874858110296714</c:v>
                </c:pt>
                <c:pt idx="2383">
                  <c:v>-79.103002454793554</c:v>
                </c:pt>
                <c:pt idx="2384">
                  <c:v>-79.333134592514895</c:v>
                </c:pt>
                <c:pt idx="2385">
                  <c:v>-79.565288338243676</c:v>
                </c:pt>
                <c:pt idx="2386">
                  <c:v>-79.799498401047003</c:v>
                </c:pt>
                <c:pt idx="2387">
                  <c:v>-80.035800416068327</c:v>
                </c:pt>
                <c:pt idx="2388">
                  <c:v>-80.274230977745361</c:v>
                </c:pt>
                <c:pt idx="2389">
                  <c:v>-80.514827674531944</c:v>
                </c:pt>
                <c:pt idx="2390">
                  <c:v>-80.757629125204517</c:v>
                </c:pt>
                <c:pt idx="2391">
                  <c:v>-81.002675016842261</c:v>
                </c:pt>
                <c:pt idx="2392">
                  <c:v>-81.250006144573831</c:v>
                </c:pt>
                <c:pt idx="2393">
                  <c:v>-81.499664453190064</c:v>
                </c:pt>
                <c:pt idx="2394">
                  <c:v>-81.751693080728984</c:v>
                </c:pt>
                <c:pt idx="2395">
                  <c:v>-82.006136404146659</c:v>
                </c:pt>
                <c:pt idx="2396">
                  <c:v>-82.263040087193644</c:v>
                </c:pt>
                <c:pt idx="2397">
                  <c:v>-82.522451130628127</c:v>
                </c:pt>
                <c:pt idx="2398">
                  <c:v>-82.784417924901859</c:v>
                </c:pt>
                <c:pt idx="2399">
                  <c:v>-83.048990305467868</c:v>
                </c:pt>
                <c:pt idx="2400">
                  <c:v>-83.316219610867037</c:v>
                </c:pt>
                <c:pt idx="2401">
                  <c:v>-83.586158743764415</c:v>
                </c:pt>
                <c:pt idx="2402">
                  <c:v>-83.858862235114799</c:v>
                </c:pt>
                <c:pt idx="2403">
                  <c:v>-84.134386311653699</c:v>
                </c:pt>
                <c:pt idx="2404">
                  <c:v>-84.412788966921411</c:v>
                </c:pt>
                <c:pt idx="2405">
                  <c:v>-84.694130036046346</c:v>
                </c:pt>
                <c:pt idx="2406">
                  <c:v>-84.978471274526584</c:v>
                </c:pt>
                <c:pt idx="2407">
                  <c:v>-85.265876441270393</c:v>
                </c:pt>
                <c:pt idx="2408">
                  <c:v>-85.556411386175455</c:v>
                </c:pt>
                <c:pt idx="2409">
                  <c:v>-85.8501441425461</c:v>
                </c:pt>
                <c:pt idx="2410">
                  <c:v>-86.147145024674444</c:v>
                </c:pt>
                <c:pt idx="2411">
                  <c:v>-86.447486730934301</c:v>
                </c:pt>
                <c:pt idx="2412">
                  <c:v>-86.75124445276748</c:v>
                </c:pt>
                <c:pt idx="2413">
                  <c:v>-87.058495989969899</c:v>
                </c:pt>
                <c:pt idx="2414">
                  <c:v>-87.369321872719354</c:v>
                </c:pt>
                <c:pt idx="2415">
                  <c:v>-87.68380549082508</c:v>
                </c:pt>
                <c:pt idx="2416">
                  <c:v>-88.002033230717672</c:v>
                </c:pt>
                <c:pt idx="2417">
                  <c:v>-88.324094620741121</c:v>
                </c:pt>
                <c:pt idx="2418">
                  <c:v>-88.650082485359931</c:v>
                </c:pt>
                <c:pt idx="2419">
                  <c:v>-88.980093108944118</c:v>
                </c:pt>
                <c:pt idx="2420">
                  <c:v>-89.314226409857298</c:v>
                </c:pt>
                <c:pt idx="2421">
                  <c:v>-89.65258612563278</c:v>
                </c:pt>
                <c:pt idx="2422">
                  <c:v>-89.995280010098355</c:v>
                </c:pt>
                <c:pt idx="2423">
                  <c:v>-90.342420043385161</c:v>
                </c:pt>
                <c:pt idx="2424">
                  <c:v>-90.694122655847082</c:v>
                </c:pt>
                <c:pt idx="2425">
                  <c:v>-91.050508967008369</c:v>
                </c:pt>
                <c:pt idx="2426">
                  <c:v>-91.411705040767629</c:v>
                </c:pt>
                <c:pt idx="2427">
                  <c:v>-91.777842158205061</c:v>
                </c:pt>
                <c:pt idx="2428">
                  <c:v>-92.14905710946735</c:v>
                </c:pt>
                <c:pt idx="2429">
                  <c:v>-92.525492506356684</c:v>
                </c:pt>
                <c:pt idx="2430">
                  <c:v>-92.907297117409598</c:v>
                </c:pt>
                <c:pt idx="2431">
                  <c:v>-93.294626227437817</c:v>
                </c:pt>
                <c:pt idx="2432">
                  <c:v>-93.687642023703432</c:v>
                </c:pt>
                <c:pt idx="2433">
                  <c:v>-94.086514011133659</c:v>
                </c:pt>
                <c:pt idx="2434">
                  <c:v>-94.491419459234606</c:v>
                </c:pt>
                <c:pt idx="2435">
                  <c:v>-94.902543883653848</c:v>
                </c:pt>
                <c:pt idx="2436">
                  <c:v>-95.320081565665504</c:v>
                </c:pt>
                <c:pt idx="2437">
                  <c:v>-95.744236113219785</c:v>
                </c:pt>
                <c:pt idx="2438">
                  <c:v>-96.17522106761102</c:v>
                </c:pt>
                <c:pt idx="2439">
                  <c:v>-96.613260560291835</c:v>
                </c:pt>
                <c:pt idx="2440">
                  <c:v>-97.05859002488782</c:v>
                </c:pt>
                <c:pt idx="2441">
                  <c:v>-97.511456970077433</c:v>
                </c:pt>
                <c:pt idx="2442">
                  <c:v>-97.972121819687814</c:v>
                </c:pt>
                <c:pt idx="2443">
                  <c:v>-98.440858827148134</c:v>
                </c:pt>
                <c:pt idx="2444">
                  <c:v>-98.917957072337344</c:v>
                </c:pt>
                <c:pt idx="2445">
                  <c:v>-99.403721549900794</c:v>
                </c:pt>
                <c:pt idx="2446">
                  <c:v>-99.898474359297012</c:v>
                </c:pt>
                <c:pt idx="2447">
                  <c:v>-100.40255600820031</c:v>
                </c:pt>
                <c:pt idx="2448">
                  <c:v>-100.91632684247119</c:v>
                </c:pt>
                <c:pt idx="2449">
                  <c:v>-101.44016861773335</c:v>
                </c:pt>
                <c:pt idx="2450">
                  <c:v>-101.97448622972846</c:v>
                </c:pt>
                <c:pt idx="2451">
                  <c:v>-102.51970962309251</c:v>
                </c:pt>
                <c:pt idx="2452">
                  <c:v>-103.07629590109926</c:v>
                </c:pt>
                <c:pt idx="2453">
                  <c:v>-103.6447316623066</c:v>
                </c:pt>
                <c:pt idx="2454">
                  <c:v>-104.22553559403796</c:v>
                </c:pt>
                <c:pt idx="2455">
                  <c:v>-104.81926135733481</c:v>
                </c:pt>
                <c:pt idx="2456">
                  <c:v>-105.42650080359502</c:v>
                </c:pt>
                <c:pt idx="2457">
                  <c:v>-106.04788756973926</c:v>
                </c:pt>
                <c:pt idx="2458">
                  <c:v>-106.68410110664993</c:v>
                </c:pt>
                <c:pt idx="2459">
                  <c:v>-107.33587120508915</c:v>
                </c:pt>
                <c:pt idx="2460">
                  <c:v>-108.00398309469222</c:v>
                </c:pt>
                <c:pt idx="2461">
                  <c:v>-108.68928320537661</c:v>
                </c:pt>
                <c:pt idx="2462">
                  <c:v>-109.39268569719802</c:v>
                </c:pt>
                <c:pt idx="2463">
                  <c:v>-110.11517988501977</c:v>
                </c:pt>
                <c:pt idx="2464">
                  <c:v>-110.85783870929851</c:v>
                </c:pt>
                <c:pt idx="2465">
                  <c:v>-111.62182843500483</c:v>
                </c:pt>
                <c:pt idx="2466">
                  <c:v>-112.40841979874246</c:v>
                </c:pt>
                <c:pt idx="2467">
                  <c:v>-113.21900087156646</c:v>
                </c:pt>
                <c:pt idx="2468">
                  <c:v>-114.05509196447261</c:v>
                </c:pt>
                <c:pt idx="2469">
                  <c:v>-114.91836297863006</c:v>
                </c:pt>
                <c:pt idx="2470">
                  <c:v>-115.81065369789056</c:v>
                </c:pt>
                <c:pt idx="2471">
                  <c:v>-116.73399764341019</c:v>
                </c:pt>
                <c:pt idx="2472">
                  <c:v>-117.69065026811109</c:v>
                </c:pt>
                <c:pt idx="2473">
                  <c:v>-118.68312247433008</c:v>
                </c:pt>
                <c:pt idx="2474">
                  <c:v>-119.71422070817255</c:v>
                </c:pt>
                <c:pt idx="2475">
                  <c:v>-120.78709524260094</c:v>
                </c:pt>
                <c:pt idx="2476">
                  <c:v>-121.90529874196605</c:v>
                </c:pt>
                <c:pt idx="2477">
                  <c:v>-123.07285785250531</c:v>
                </c:pt>
                <c:pt idx="2478">
                  <c:v>-124.29436145801519</c:v>
                </c:pt>
                <c:pt idx="2479">
                  <c:v>-125.57507048426086</c:v>
                </c:pt>
                <c:pt idx="2480">
                  <c:v>-126.9210558913897</c:v>
                </c:pt>
                <c:pt idx="2481">
                  <c:v>-128.33937400994091</c:v>
                </c:pt>
                <c:pt idx="2482">
                  <c:v>-129.83829204498744</c:v>
                </c:pt>
                <c:pt idx="2483">
                  <c:v>-131.42758202481554</c:v>
                </c:pt>
                <c:pt idx="2484">
                  <c:v>-133.11890974337391</c:v>
                </c:pt>
                <c:pt idx="2485">
                  <c:v>-134.92635809586906</c:v>
                </c:pt>
                <c:pt idx="2486">
                  <c:v>-136.86714469669008</c:v>
                </c:pt>
                <c:pt idx="2487">
                  <c:v>-138.96262732098415</c:v>
                </c:pt>
                <c:pt idx="2488">
                  <c:v>-141.23974787494652</c:v>
                </c:pt>
                <c:pt idx="2489">
                  <c:v>-143.7331665386817</c:v>
                </c:pt>
                <c:pt idx="2490">
                  <c:v>-146.48852418212883</c:v>
                </c:pt>
                <c:pt idx="2491">
                  <c:v>-149.56763439639585</c:v>
                </c:pt>
                <c:pt idx="2492">
                  <c:v>-153.05716074228772</c:v>
                </c:pt>
                <c:pt idx="2493">
                  <c:v>-157.08402830948231</c:v>
                </c:pt>
                <c:pt idx="2494">
                  <c:v>-161.84501392627769</c:v>
                </c:pt>
                <c:pt idx="2495">
                  <c:v>-167.66977622785222</c:v>
                </c:pt>
                <c:pt idx="2496">
                  <c:v>-175.17631261527958</c:v>
                </c:pt>
                <c:pt idx="2497">
                  <c:v>-185.75205102212735</c:v>
                </c:pt>
                <c:pt idx="2498">
                  <c:v>-203.82416430040649</c:v>
                </c:pt>
                <c:pt idx="2499">
                  <c:v>-803.99095767044162</c:v>
                </c:pt>
                <c:pt idx="2500">
                  <c:v>-203.8449434250887</c:v>
                </c:pt>
                <c:pt idx="2501">
                  <c:v>-185.79360927039193</c:v>
                </c:pt>
                <c:pt idx="2502">
                  <c:v>-175.23865000219485</c:v>
                </c:pt>
                <c:pt idx="2503">
                  <c:v>-167.75289277385974</c:v>
                </c:pt>
                <c:pt idx="2504">
                  <c:v>-161.94890965823589</c:v>
                </c:pt>
                <c:pt idx="2505">
                  <c:v>-157.20870326083133</c:v>
                </c:pt>
                <c:pt idx="2506">
                  <c:v>-153.2026149531016</c:v>
                </c:pt>
                <c:pt idx="2507">
                  <c:v>-149.73386791340116</c:v>
                </c:pt>
                <c:pt idx="2508">
                  <c:v>-146.67553705871293</c:v>
                </c:pt>
                <c:pt idx="2509">
                  <c:v>-143.94095883489706</c:v>
                </c:pt>
                <c:pt idx="2510">
                  <c:v>-141.46831965751292</c:v>
                </c:pt>
                <c:pt idx="2511">
                  <c:v>-139.21197866329024</c:v>
                </c:pt>
                <c:pt idx="2512">
                  <c:v>-137.13727567879423</c:v>
                </c:pt>
                <c:pt idx="2513">
                  <c:v>-135.21726880450012</c:v>
                </c:pt>
                <c:pt idx="2514">
                  <c:v>-133.43060027193158</c:v>
                </c:pt>
                <c:pt idx="2515">
                  <c:v>-131.76005247337102</c:v>
                </c:pt>
                <c:pt idx="2516">
                  <c:v>-130.19154252028355</c:v>
                </c:pt>
                <c:pt idx="2517">
                  <c:v>-128.71340462539305</c:v>
                </c:pt>
                <c:pt idx="2518">
                  <c:v>-127.31586676708459</c:v>
                </c:pt>
                <c:pt idx="2519">
                  <c:v>-125.99066174695835</c:v>
                </c:pt>
                <c:pt idx="2520">
                  <c:v>-124.73073324114861</c:v>
                </c:pt>
                <c:pt idx="2521">
                  <c:v>-123.53001029617984</c:v>
                </c:pt>
                <c:pt idx="2522">
                  <c:v>-122.3832319929617</c:v>
                </c:pt>
                <c:pt idx="2523">
                  <c:v>-121.28580945437119</c:v>
                </c:pt>
                <c:pt idx="2524">
                  <c:v>-120.23371604084463</c:v>
                </c:pt>
                <c:pt idx="2525">
                  <c:v>-119.22339909470648</c:v>
                </c:pt>
                <c:pt idx="2526">
                  <c:v>-118.25170834966872</c:v>
                </c:pt>
                <c:pt idx="2527">
                  <c:v>-117.31583736630112</c:v>
                </c:pt>
                <c:pt idx="2528">
                  <c:v>-116.41327524894236</c:v>
                </c:pt>
                <c:pt idx="2529">
                  <c:v>-115.5417665513462</c:v>
                </c:pt>
                <c:pt idx="2530">
                  <c:v>-114.6992777590328</c:v>
                </c:pt>
                <c:pt idx="2531">
                  <c:v>-113.88396909482705</c:v>
                </c:pt>
                <c:pt idx="2532">
                  <c:v>-113.0941706642369</c:v>
                </c:pt>
                <c:pt idx="2533">
                  <c:v>-112.32836216294399</c:v>
                </c:pt>
                <c:pt idx="2534">
                  <c:v>-111.58515552657113</c:v>
                </c:pt>
                <c:pt idx="2535">
                  <c:v>-110.86328002519294</c:v>
                </c:pt>
                <c:pt idx="2536">
                  <c:v>-110.16156940051765</c:v>
                </c:pt>
                <c:pt idx="2537">
                  <c:v>-109.47895071876778</c:v>
                </c:pt>
                <c:pt idx="2538">
                  <c:v>-108.81443467175998</c:v>
                </c:pt>
                <c:pt idx="2539">
                  <c:v>-108.16710710611856</c:v>
                </c:pt>
                <c:pt idx="2540">
                  <c:v>-107.53612159860626</c:v>
                </c:pt>
                <c:pt idx="2541">
                  <c:v>-106.92069292626971</c:v>
                </c:pt>
                <c:pt idx="2542">
                  <c:v>-106.32009130502831</c:v>
                </c:pt>
                <c:pt idx="2543">
                  <c:v>-105.73363729068197</c:v>
                </c:pt>
                <c:pt idx="2544">
                  <c:v>-105.16069725299282</c:v>
                </c:pt>
                <c:pt idx="2545">
                  <c:v>-104.6006793472462</c:v>
                </c:pt>
                <c:pt idx="2546">
                  <c:v>-104.05302991908505</c:v>
                </c:pt>
                <c:pt idx="2547">
                  <c:v>-103.51723028787033</c:v>
                </c:pt>
                <c:pt idx="2548">
                  <c:v>-102.9927938617293</c:v>
                </c:pt>
                <c:pt idx="2549">
                  <c:v>-102.47926354407399</c:v>
                </c:pt>
                <c:pt idx="2550">
                  <c:v>-101.97620939695489</c:v>
                </c:pt>
                <c:pt idx="2551">
                  <c:v>-101.4832265313173</c:v>
                </c:pt>
                <c:pt idx="2552">
                  <c:v>-100.99993319822531</c:v>
                </c:pt>
                <c:pt idx="2553">
                  <c:v>-100.5259690585068</c:v>
                </c:pt>
                <c:pt idx="2554">
                  <c:v>-100.06099361117654</c:v>
                </c:pt>
                <c:pt idx="2555">
                  <c:v>-99.604684763465741</c:v>
                </c:pt>
                <c:pt idx="2556">
                  <c:v>-99.156737527419523</c:v>
                </c:pt>
                <c:pt idx="2557">
                  <c:v>-98.716862829850129</c:v>
                </c:pt>
                <c:pt idx="2558">
                  <c:v>-98.284786424020339</c:v>
                </c:pt>
                <c:pt idx="2559">
                  <c:v>-97.860247892795797</c:v>
                </c:pt>
                <c:pt idx="2560">
                  <c:v>-97.442999734191162</c:v>
                </c:pt>
                <c:pt idx="2561">
                  <c:v>-97.032806521275063</c:v>
                </c:pt>
                <c:pt idx="2562">
                  <c:v>-96.629444129290007</c:v>
                </c:pt>
                <c:pt idx="2563">
                  <c:v>-96.232699023637423</c:v>
                </c:pt>
                <c:pt idx="2564">
                  <c:v>-95.842367603063835</c:v>
                </c:pt>
                <c:pt idx="2565">
                  <c:v>-95.458255592992245</c:v>
                </c:pt>
                <c:pt idx="2566">
                  <c:v>-95.080177484473367</c:v>
                </c:pt>
                <c:pt idx="2567">
                  <c:v>-94.707956014700386</c:v>
                </c:pt>
                <c:pt idx="2568">
                  <c:v>-94.341421685446093</c:v>
                </c:pt>
                <c:pt idx="2569">
                  <c:v>-93.980412316148801</c:v>
                </c:pt>
                <c:pt idx="2570">
                  <c:v>-93.624772628699006</c:v>
                </c:pt>
                <c:pt idx="2571">
                  <c:v>-93.274353861262455</c:v>
                </c:pt>
                <c:pt idx="2572">
                  <c:v>-92.929013408740687</c:v>
                </c:pt>
                <c:pt idx="2573">
                  <c:v>-92.588614487691117</c:v>
                </c:pt>
                <c:pt idx="2574">
                  <c:v>-92.253025823739449</c:v>
                </c:pt>
                <c:pt idx="2575">
                  <c:v>-91.922121359693136</c:v>
                </c:pt>
                <c:pt idx="2576">
                  <c:v>-91.595779982735053</c:v>
                </c:pt>
                <c:pt idx="2577">
                  <c:v>-91.273885269220031</c:v>
                </c:pt>
                <c:pt idx="2578">
                  <c:v>-90.956325245725864</c:v>
                </c:pt>
                <c:pt idx="2579">
                  <c:v>-90.642992165135297</c:v>
                </c:pt>
                <c:pt idx="2580">
                  <c:v>-90.333782296625955</c:v>
                </c:pt>
                <c:pt idx="2581">
                  <c:v>-90.028595728547018</c:v>
                </c:pt>
                <c:pt idx="2582">
                  <c:v>-89.727336183241491</c:v>
                </c:pt>
                <c:pt idx="2583">
                  <c:v>-89.429910842959558</c:v>
                </c:pt>
                <c:pt idx="2584">
                  <c:v>-89.136230186072382</c:v>
                </c:pt>
                <c:pt idx="2585">
                  <c:v>-88.846207832866341</c:v>
                </c:pt>
                <c:pt idx="2586">
                  <c:v>-88.559760400249587</c:v>
                </c:pt>
                <c:pt idx="2587">
                  <c:v>-88.276807364763101</c:v>
                </c:pt>
                <c:pt idx="2588">
                  <c:v>-87.997270933331109</c:v>
                </c:pt>
                <c:pt idx="2589">
                  <c:v>-87.721075921232782</c:v>
                </c:pt>
                <c:pt idx="2590">
                  <c:v>-87.448149636816325</c:v>
                </c:pt>
                <c:pt idx="2591">
                  <c:v>-87.178421772513019</c:v>
                </c:pt>
                <c:pt idx="2592">
                  <c:v>-86.911824301743138</c:v>
                </c:pt>
                <c:pt idx="2593">
                  <c:v>-86.648291381334715</c:v>
                </c:pt>
                <c:pt idx="2594">
                  <c:v>-86.38775925910619</c:v>
                </c:pt>
                <c:pt idx="2595">
                  <c:v>-86.13016618628788</c:v>
                </c:pt>
                <c:pt idx="2596">
                  <c:v>-85.875452334480599</c:v>
                </c:pt>
                <c:pt idx="2597">
                  <c:v>-85.623559716874468</c:v>
                </c:pt>
                <c:pt idx="2598">
                  <c:v>-85.374432113465986</c:v>
                </c:pt>
                <c:pt idx="2599">
                  <c:v>-85.128015000033415</c:v>
                </c:pt>
                <c:pt idx="2600">
                  <c:v>-84.884255480646175</c:v>
                </c:pt>
                <c:pt idx="2601">
                  <c:v>-84.643102223498744</c:v>
                </c:pt>
                <c:pt idx="2602">
                  <c:v>-84.40450539987549</c:v>
                </c:pt>
                <c:pt idx="2603">
                  <c:v>-84.168416626062623</c:v>
                </c:pt>
                <c:pt idx="2604">
                  <c:v>-83.934788908041781</c:v>
                </c:pt>
                <c:pt idx="2605">
                  <c:v>-83.703576588803102</c:v>
                </c:pt>
                <c:pt idx="2606">
                  <c:v>-83.474735298133211</c:v>
                </c:pt>
                <c:pt idx="2607">
                  <c:v>-83.248221904737463</c:v>
                </c:pt>
                <c:pt idx="2608">
                  <c:v>-83.023994470570116</c:v>
                </c:pt>
                <c:pt idx="2609">
                  <c:v>-82.802012207249177</c:v>
                </c:pt>
                <c:pt idx="2610">
                  <c:v>-82.582235434443305</c:v>
                </c:pt>
                <c:pt idx="2611">
                  <c:v>-82.364625540125203</c:v>
                </c:pt>
                <c:pt idx="2612">
                  <c:v>-82.149144942591889</c:v>
                </c:pt>
                <c:pt idx="2613">
                  <c:v>-81.93575705415779</c:v>
                </c:pt>
                <c:pt idx="2614">
                  <c:v>-81.724426246433168</c:v>
                </c:pt>
                <c:pt idx="2615">
                  <c:v>-81.515117817105931</c:v>
                </c:pt>
                <c:pt idx="2616">
                  <c:v>-81.307797958149791</c:v>
                </c:pt>
                <c:pt idx="2617">
                  <c:v>-81.102433725384202</c:v>
                </c:pt>
                <c:pt idx="2618">
                  <c:v>-80.89899300931927</c:v>
                </c:pt>
                <c:pt idx="2619">
                  <c:v>-80.697444507220993</c:v>
                </c:pt>
                <c:pt idx="2620">
                  <c:v>-80.49775769633527</c:v>
                </c:pt>
                <c:pt idx="2621">
                  <c:v>-80.299902808213588</c:v>
                </c:pt>
                <c:pt idx="2622">
                  <c:v>-80.103850804086989</c:v>
                </c:pt>
                <c:pt idx="2623">
                  <c:v>-79.909573351237412</c:v>
                </c:pt>
                <c:pt idx="2624">
                  <c:v>-79.717042800317628</c:v>
                </c:pt>
                <c:pt idx="2625">
                  <c:v>-79.526232163574605</c:v>
                </c:pt>
                <c:pt idx="2626">
                  <c:v>-79.337115093933832</c:v>
                </c:pt>
                <c:pt idx="2627">
                  <c:v>-79.149665864904634</c:v>
                </c:pt>
                <c:pt idx="2628">
                  <c:v>-78.963859351266009</c:v>
                </c:pt>
                <c:pt idx="2629">
                  <c:v>-78.77967101049947</c:v>
                </c:pt>
                <c:pt idx="2630">
                  <c:v>-78.597076864932291</c:v>
                </c:pt>
                <c:pt idx="2631">
                  <c:v>-78.416053484561033</c:v>
                </c:pt>
                <c:pt idx="2632">
                  <c:v>-78.236577970521722</c:v>
                </c:pt>
                <c:pt idx="2633">
                  <c:v>-78.058627939180397</c:v>
                </c:pt>
                <c:pt idx="2634">
                  <c:v>-77.882181506814447</c:v>
                </c:pt>
                <c:pt idx="2635">
                  <c:v>-77.707217274859516</c:v>
                </c:pt>
                <c:pt idx="2636">
                  <c:v>-77.53371431569677</c:v>
                </c:pt>
                <c:pt idx="2637">
                  <c:v>-77.361652158956772</c:v>
                </c:pt>
                <c:pt idx="2638">
                  <c:v>-77.191010778318571</c:v>
                </c:pt>
                <c:pt idx="2639">
                  <c:v>-77.021770578780931</c:v>
                </c:pt>
                <c:pt idx="2640">
                  <c:v>-76.853912384387343</c:v>
                </c:pt>
                <c:pt idx="2641">
                  <c:v>-76.687417426384513</c:v>
                </c:pt>
                <c:pt idx="2642">
                  <c:v>-76.5222673317964</c:v>
                </c:pt>
                <c:pt idx="2643">
                  <c:v>-76.35844411239637</c:v>
                </c:pt>
                <c:pt idx="2644">
                  <c:v>-76.195930154060974</c:v>
                </c:pt>
                <c:pt idx="2645">
                  <c:v>-76.034708206489626</c:v>
                </c:pt>
                <c:pt idx="2646">
                  <c:v>-75.874761373275163</c:v>
                </c:pt>
                <c:pt idx="2647">
                  <c:v>-75.716073102310858</c:v>
                </c:pt>
                <c:pt idx="2648">
                  <c:v>-75.558627176520915</c:v>
                </c:pt>
                <c:pt idx="2649">
                  <c:v>-75.402407704900099</c:v>
                </c:pt>
                <c:pt idx="2650">
                  <c:v>-75.247399113852182</c:v>
                </c:pt>
                <c:pt idx="2651">
                  <c:v>-75.093586138813421</c:v>
                </c:pt>
                <c:pt idx="2652">
                  <c:v>-74.940953816151264</c:v>
                </c:pt>
                <c:pt idx="2653">
                  <c:v>-74.789487475326197</c:v>
                </c:pt>
                <c:pt idx="2654">
                  <c:v>-74.63917273130825</c:v>
                </c:pt>
                <c:pt idx="2655">
                  <c:v>-74.489995477236761</c:v>
                </c:pt>
                <c:pt idx="2656">
                  <c:v>-74.341941877314639</c:v>
                </c:pt>
                <c:pt idx="2657">
                  <c:v>-74.19499835992832</c:v>
                </c:pt>
                <c:pt idx="2658">
                  <c:v>-74.049151610985035</c:v>
                </c:pt>
                <c:pt idx="2659">
                  <c:v>-73.904388567458824</c:v>
                </c:pt>
                <c:pt idx="2660">
                  <c:v>-73.760696411137047</c:v>
                </c:pt>
                <c:pt idx="2661">
                  <c:v>-73.618062562561491</c:v>
                </c:pt>
                <c:pt idx="2662">
                  <c:v>-73.476474675155217</c:v>
                </c:pt>
                <c:pt idx="2663">
                  <c:v>-73.335920629529483</c:v>
                </c:pt>
                <c:pt idx="2664">
                  <c:v>-73.196388527963052</c:v>
                </c:pt>
                <c:pt idx="2665">
                  <c:v>-73.057866689049121</c:v>
                </c:pt>
                <c:pt idx="2666">
                  <c:v>-72.92034364250263</c:v>
                </c:pt>
                <c:pt idx="2667">
                  <c:v>-72.78380812412243</c:v>
                </c:pt>
                <c:pt idx="2668">
                  <c:v>-72.648249070903091</c:v>
                </c:pt>
                <c:pt idx="2669">
                  <c:v>-72.513655616291132</c:v>
                </c:pt>
                <c:pt idx="2670">
                  <c:v>-72.380017085580263</c:v>
                </c:pt>
                <c:pt idx="2671">
                  <c:v>-72.247322991440569</c:v>
                </c:pt>
                <c:pt idx="2672">
                  <c:v>-72.115563029577572</c:v>
                </c:pt>
                <c:pt idx="2673">
                  <c:v>-71.984727074516769</c:v>
                </c:pt>
                <c:pt idx="2674">
                  <c:v>-71.854805175508162</c:v>
                </c:pt>
                <c:pt idx="2675">
                  <c:v>-71.725787552548141</c:v>
                </c:pt>
                <c:pt idx="2676">
                  <c:v>-71.59766459251361</c:v>
                </c:pt>
                <c:pt idx="2677">
                  <c:v>-71.470426845405768</c:v>
                </c:pt>
                <c:pt idx="2678">
                  <c:v>-71.344065020698025</c:v>
                </c:pt>
                <c:pt idx="2679">
                  <c:v>-71.218569983786523</c:v>
                </c:pt>
                <c:pt idx="2680">
                  <c:v>-71.093932752538834</c:v>
                </c:pt>
                <c:pt idx="2681">
                  <c:v>-70.970144493937426</c:v>
                </c:pt>
                <c:pt idx="2682">
                  <c:v>-70.847196520815444</c:v>
                </c:pt>
                <c:pt idx="2683">
                  <c:v>-70.725080288681085</c:v>
                </c:pt>
                <c:pt idx="2684">
                  <c:v>-70.603787392628718</c:v>
                </c:pt>
                <c:pt idx="2685">
                  <c:v>-70.483309564332387</c:v>
                </c:pt>
                <c:pt idx="2686">
                  <c:v>-70.363638669120647</c:v>
                </c:pt>
                <c:pt idx="2687">
                  <c:v>-70.244766703129017</c:v>
                </c:pt>
                <c:pt idx="2688">
                  <c:v>-70.126685790528171</c:v>
                </c:pt>
                <c:pt idx="2689">
                  <c:v>-70.009388180825226</c:v>
                </c:pt>
                <c:pt idx="2690">
                  <c:v>-69.892866246235783</c:v>
                </c:pt>
                <c:pt idx="2691">
                  <c:v>-69.777112479124824</c:v>
                </c:pt>
                <c:pt idx="2692">
                  <c:v>-69.662119489513756</c:v>
                </c:pt>
                <c:pt idx="2693">
                  <c:v>-69.547880002652278</c:v>
                </c:pt>
                <c:pt idx="2694">
                  <c:v>-69.43438685665231</c:v>
                </c:pt>
                <c:pt idx="2695">
                  <c:v>-69.321633000182743</c:v>
                </c:pt>
                <c:pt idx="2696">
                  <c:v>-69.209611490222642</c:v>
                </c:pt>
                <c:pt idx="2697">
                  <c:v>-69.098315489871496</c:v>
                </c:pt>
                <c:pt idx="2698">
                  <c:v>-68.987738266214564</c:v>
                </c:pt>
                <c:pt idx="2699">
                  <c:v>-68.87787318824175</c:v>
                </c:pt>
                <c:pt idx="2700">
                  <c:v>-68.768713724818369</c:v>
                </c:pt>
                <c:pt idx="2701">
                  <c:v>-68.66025344270632</c:v>
                </c:pt>
                <c:pt idx="2702">
                  <c:v>-68.552486004634133</c:v>
                </c:pt>
                <c:pt idx="2703">
                  <c:v>-68.445405167414364</c:v>
                </c:pt>
                <c:pt idx="2704">
                  <c:v>-68.339004780107132</c:v>
                </c:pt>
                <c:pt idx="2705">
                  <c:v>-68.233278782228425</c:v>
                </c:pt>
                <c:pt idx="2706">
                  <c:v>-68.128221202001399</c:v>
                </c:pt>
                <c:pt idx="2707">
                  <c:v>-68.023826154650436</c:v>
                </c:pt>
                <c:pt idx="2708">
                  <c:v>-67.920087840735604</c:v>
                </c:pt>
                <c:pt idx="2709">
                  <c:v>-67.817000544527318</c:v>
                </c:pt>
                <c:pt idx="2710">
                  <c:v>-67.714558632418999</c:v>
                </c:pt>
                <c:pt idx="2711">
                  <c:v>-67.612756551378027</c:v>
                </c:pt>
                <c:pt idx="2712">
                  <c:v>-67.511588827432703</c:v>
                </c:pt>
                <c:pt idx="2713">
                  <c:v>-67.411050064194669</c:v>
                </c:pt>
                <c:pt idx="2714">
                  <c:v>-67.311134941415816</c:v>
                </c:pt>
                <c:pt idx="2715">
                  <c:v>-67.211838213578858</c:v>
                </c:pt>
                <c:pt idx="2716">
                  <c:v>-67.113154708520412</c:v>
                </c:pt>
                <c:pt idx="2717">
                  <c:v>-67.01507932608547</c:v>
                </c:pt>
                <c:pt idx="2718">
                  <c:v>-66.917607036812853</c:v>
                </c:pt>
                <c:pt idx="2719">
                  <c:v>-66.82073288065105</c:v>
                </c:pt>
                <c:pt idx="2720">
                  <c:v>-66.724451965702357</c:v>
                </c:pt>
                <c:pt idx="2721">
                  <c:v>-66.628759466995945</c:v>
                </c:pt>
                <c:pt idx="2722">
                  <c:v>-66.533650625288445</c:v>
                </c:pt>
                <c:pt idx="2723">
                  <c:v>-66.439120745891358</c:v>
                </c:pt>
                <c:pt idx="2724">
                  <c:v>-66.345165197524409</c:v>
                </c:pt>
                <c:pt idx="2725">
                  <c:v>-66.251779411194505</c:v>
                </c:pt>
                <c:pt idx="2726">
                  <c:v>-66.158958879099487</c:v>
                </c:pt>
                <c:pt idx="2727">
                  <c:v>-66.06669915355603</c:v>
                </c:pt>
                <c:pt idx="2728">
                  <c:v>-65.974995845950687</c:v>
                </c:pt>
                <c:pt idx="2729">
                  <c:v>-65.883844625714104</c:v>
                </c:pt>
                <c:pt idx="2730">
                  <c:v>-65.793241219317636</c:v>
                </c:pt>
                <c:pt idx="2731">
                  <c:v>-65.703181409291147</c:v>
                </c:pt>
                <c:pt idx="2732">
                  <c:v>-65.613661033262403</c:v>
                </c:pt>
                <c:pt idx="2733">
                  <c:v>-65.524675983016792</c:v>
                </c:pt>
                <c:pt idx="2734">
                  <c:v>-65.436222203577373</c:v>
                </c:pt>
                <c:pt idx="2735">
                  <c:v>-65.348295692304077</c:v>
                </c:pt>
                <c:pt idx="2736">
                  <c:v>-65.260892498012325</c:v>
                </c:pt>
                <c:pt idx="2737">
                  <c:v>-65.174008720109981</c:v>
                </c:pt>
                <c:pt idx="2738">
                  <c:v>-65.087640507752667</c:v>
                </c:pt>
                <c:pt idx="2739">
                  <c:v>-65.001784059016387</c:v>
                </c:pt>
                <c:pt idx="2740">
                  <c:v>-64.916435620087569</c:v>
                </c:pt>
                <c:pt idx="2741">
                  <c:v>-64.831591484470039</c:v>
                </c:pt>
                <c:pt idx="2742">
                  <c:v>-64.747247992207988</c:v>
                </c:pt>
                <c:pt idx="2743">
                  <c:v>-64.663401529125224</c:v>
                </c:pt>
                <c:pt idx="2744">
                  <c:v>-64.580048526079793</c:v>
                </c:pt>
                <c:pt idx="2745">
                  <c:v>-64.497185458234</c:v>
                </c:pt>
                <c:pt idx="2746">
                  <c:v>-64.414808844339007</c:v>
                </c:pt>
                <c:pt idx="2747">
                  <c:v>-64.332915246034133</c:v>
                </c:pt>
                <c:pt idx="2748">
                  <c:v>-64.251501267160066</c:v>
                </c:pt>
                <c:pt idx="2749">
                  <c:v>-64.170563553086012</c:v>
                </c:pt>
                <c:pt idx="2750">
                  <c:v>-64.090098790050192</c:v>
                </c:pt>
                <c:pt idx="2751">
                  <c:v>-64.010103704513554</c:v>
                </c:pt>
                <c:pt idx="2752">
                  <c:v>-63.930575062526046</c:v>
                </c:pt>
                <c:pt idx="2753">
                  <c:v>-63.851509669105866</c:v>
                </c:pt>
                <c:pt idx="2754">
                  <c:v>-63.77290436763041</c:v>
                </c:pt>
                <c:pt idx="2755">
                  <c:v>-63.694756039239671</c:v>
                </c:pt>
                <c:pt idx="2756">
                  <c:v>-63.617061602250608</c:v>
                </c:pt>
                <c:pt idx="2757">
                  <c:v>-63.539818011583648</c:v>
                </c:pt>
                <c:pt idx="2758">
                  <c:v>-63.463022258199899</c:v>
                </c:pt>
                <c:pt idx="2759">
                  <c:v>-63.386671368549017</c:v>
                </c:pt>
                <c:pt idx="2760">
                  <c:v>-63.310762404028225</c:v>
                </c:pt>
                <c:pt idx="2761">
                  <c:v>-63.235292460451248</c:v>
                </c:pt>
                <c:pt idx="2762">
                  <c:v>-63.160258667527657</c:v>
                </c:pt>
                <c:pt idx="2763">
                  <c:v>-63.085658188351758</c:v>
                </c:pt>
                <c:pt idx="2764">
                  <c:v>-63.011488218901647</c:v>
                </c:pt>
                <c:pt idx="2765">
                  <c:v>-62.937745987547231</c:v>
                </c:pt>
                <c:pt idx="2766">
                  <c:v>-62.864428754567982</c:v>
                </c:pt>
                <c:pt idx="2767">
                  <c:v>-62.791533811679052</c:v>
                </c:pt>
                <c:pt idx="2768">
                  <c:v>-62.719058481566989</c:v>
                </c:pt>
                <c:pt idx="2769">
                  <c:v>-62.647000117433635</c:v>
                </c:pt>
                <c:pt idx="2770">
                  <c:v>-62.575356102548419</c:v>
                </c:pt>
                <c:pt idx="2771">
                  <c:v>-62.504123849809126</c:v>
                </c:pt>
                <c:pt idx="2772">
                  <c:v>-62.433300801310722</c:v>
                </c:pt>
                <c:pt idx="2773">
                  <c:v>-62.362884427921983</c:v>
                </c:pt>
                <c:pt idx="2774">
                  <c:v>-62.292872228869854</c:v>
                </c:pt>
                <c:pt idx="2775">
                  <c:v>-62.223261731331327</c:v>
                </c:pt>
                <c:pt idx="2776">
                  <c:v>-62.154050490033015</c:v>
                </c:pt>
                <c:pt idx="2777">
                  <c:v>-62.085236086857464</c:v>
                </c:pt>
                <c:pt idx="2778">
                  <c:v>-62.016816130457016</c:v>
                </c:pt>
                <c:pt idx="2779">
                  <c:v>-61.948788255874199</c:v>
                </c:pt>
                <c:pt idx="2780">
                  <c:v>-61.881150124169295</c:v>
                </c:pt>
                <c:pt idx="2781">
                  <c:v>-61.81389942205422</c:v>
                </c:pt>
                <c:pt idx="2782">
                  <c:v>-61.747033861532927</c:v>
                </c:pt>
                <c:pt idx="2783">
                  <c:v>-61.680551179548502</c:v>
                </c:pt>
                <c:pt idx="2784">
                  <c:v>-61.614449137635987</c:v>
                </c:pt>
                <c:pt idx="2785">
                  <c:v>-61.548725521581687</c:v>
                </c:pt>
                <c:pt idx="2786">
                  <c:v>-61.483378141088181</c:v>
                </c:pt>
                <c:pt idx="2787">
                  <c:v>-61.418404829445478</c:v>
                </c:pt>
                <c:pt idx="2788">
                  <c:v>-61.353803443207468</c:v>
                </c:pt>
                <c:pt idx="2789">
                  <c:v>-61.28957186187435</c:v>
                </c:pt>
                <c:pt idx="2790">
                  <c:v>-61.2257079875804</c:v>
                </c:pt>
                <c:pt idx="2791">
                  <c:v>-61.162209744787006</c:v>
                </c:pt>
                <c:pt idx="2792">
                  <c:v>-61.099075079981233</c:v>
                </c:pt>
                <c:pt idx="2793">
                  <c:v>-61.036301961379216</c:v>
                </c:pt>
                <c:pt idx="2794">
                  <c:v>-60.973888378634882</c:v>
                </c:pt>
                <c:pt idx="2795">
                  <c:v>-60.91183234255346</c:v>
                </c:pt>
                <c:pt idx="2796">
                  <c:v>-60.850131884809826</c:v>
                </c:pt>
                <c:pt idx="2797">
                  <c:v>-60.788785057671852</c:v>
                </c:pt>
                <c:pt idx="2798">
                  <c:v>-60.727789933727898</c:v>
                </c:pt>
                <c:pt idx="2799">
                  <c:v>-60.667144605619441</c:v>
                </c:pt>
                <c:pt idx="2800">
                  <c:v>-60.606847185777816</c:v>
                </c:pt>
                <c:pt idx="2801">
                  <c:v>-60.546895806165395</c:v>
                </c:pt>
                <c:pt idx="2802">
                  <c:v>-60.487288618021175</c:v>
                </c:pt>
                <c:pt idx="2803">
                  <c:v>-60.428023791610421</c:v>
                </c:pt>
                <c:pt idx="2804">
                  <c:v>-60.369099515978576</c:v>
                </c:pt>
                <c:pt idx="2805">
                  <c:v>-60.310513998709112</c:v>
                </c:pt>
                <c:pt idx="2806">
                  <c:v>-60.25226546568539</c:v>
                </c:pt>
                <c:pt idx="2807">
                  <c:v>-60.194352160856432</c:v>
                </c:pt>
                <c:pt idx="2808">
                  <c:v>-60.136772346006524</c:v>
                </c:pt>
                <c:pt idx="2809">
                  <c:v>-60.079524300528377</c:v>
                </c:pt>
                <c:pt idx="2810">
                  <c:v>-60.022606321200229</c:v>
                </c:pt>
                <c:pt idx="2811">
                  <c:v>-59.966016721966362</c:v>
                </c:pt>
                <c:pt idx="2812">
                  <c:v>-59.909753833721268</c:v>
                </c:pt>
                <c:pt idx="2813">
                  <c:v>-59.853816004097034</c:v>
                </c:pt>
                <c:pt idx="2814">
                  <c:v>-59.798201597254483</c:v>
                </c:pt>
                <c:pt idx="2815">
                  <c:v>-59.742908993677368</c:v>
                </c:pt>
                <c:pt idx="2816">
                  <c:v>-59.687936589969951</c:v>
                </c:pt>
                <c:pt idx="2817">
                  <c:v>-59.633282798657689</c:v>
                </c:pt>
                <c:pt idx="2818">
                  <c:v>-59.578946047991188</c:v>
                </c:pt>
                <c:pt idx="2819">
                  <c:v>-59.524924781753306</c:v>
                </c:pt>
                <c:pt idx="2820">
                  <c:v>-59.471217459068924</c:v>
                </c:pt>
                <c:pt idx="2821">
                  <c:v>-59.417822554218127</c:v>
                </c:pt>
                <c:pt idx="2822">
                  <c:v>-59.364738556452103</c:v>
                </c:pt>
                <c:pt idx="2823">
                  <c:v>-59.311963969811821</c:v>
                </c:pt>
                <c:pt idx="2824">
                  <c:v>-59.259497312949634</c:v>
                </c:pt>
                <c:pt idx="2825">
                  <c:v>-59.207337118953696</c:v>
                </c:pt>
                <c:pt idx="2826">
                  <c:v>-59.155481935175004</c:v>
                </c:pt>
                <c:pt idx="2827">
                  <c:v>-59.103930323057</c:v>
                </c:pt>
                <c:pt idx="2828">
                  <c:v>-59.052680857967978</c:v>
                </c:pt>
                <c:pt idx="2829">
                  <c:v>-59.001732129035972</c:v>
                </c:pt>
                <c:pt idx="2830">
                  <c:v>-58.95108273898613</c:v>
                </c:pt>
                <c:pt idx="2831">
                  <c:v>-58.900731303980585</c:v>
                </c:pt>
                <c:pt idx="2832">
                  <c:v>-58.850676453460721</c:v>
                </c:pt>
                <c:pt idx="2833">
                  <c:v>-58.800916829991962</c:v>
                </c:pt>
                <c:pt idx="2834">
                  <c:v>-58.751451089110674</c:v>
                </c:pt>
                <c:pt idx="2835">
                  <c:v>-58.702277899173566</c:v>
                </c:pt>
                <c:pt idx="2836">
                  <c:v>-58.653395941209169</c:v>
                </c:pt>
                <c:pt idx="2837">
                  <c:v>-58.6048039087718</c:v>
                </c:pt>
                <c:pt idx="2838">
                  <c:v>-58.556500507797374</c:v>
                </c:pt>
                <c:pt idx="2839">
                  <c:v>-58.508484456461602</c:v>
                </c:pt>
                <c:pt idx="2840">
                  <c:v>-58.460754485040198</c:v>
                </c:pt>
                <c:pt idx="2841">
                  <c:v>-58.413309335771174</c:v>
                </c:pt>
                <c:pt idx="2842">
                  <c:v>-58.366147762719116</c:v>
                </c:pt>
                <c:pt idx="2843">
                  <c:v>-58.319268531641512</c:v>
                </c:pt>
                <c:pt idx="2844">
                  <c:v>-58.272670419857093</c:v>
                </c:pt>
                <c:pt idx="2845">
                  <c:v>-58.22635221611592</c:v>
                </c:pt>
                <c:pt idx="2846">
                  <c:v>-58.180312720471534</c:v>
                </c:pt>
                <c:pt idx="2847">
                  <c:v>-58.134550744154879</c:v>
                </c:pt>
                <c:pt idx="2848">
                  <c:v>-58.089065109450139</c:v>
                </c:pt>
                <c:pt idx="2849">
                  <c:v>-58.043854649572225</c:v>
                </c:pt>
                <c:pt idx="2850">
                  <c:v>-57.998918208546201</c:v>
                </c:pt>
                <c:pt idx="2851">
                  <c:v>-57.954254641088305</c:v>
                </c:pt>
                <c:pt idx="2852">
                  <c:v>-57.909862812488768</c:v>
                </c:pt>
                <c:pt idx="2853">
                  <c:v>-57.86574159849625</c:v>
                </c:pt>
                <c:pt idx="2854">
                  <c:v>-57.821889885204044</c:v>
                </c:pt>
                <c:pt idx="2855">
                  <c:v>-57.778306568937651</c:v>
                </c:pt>
                <c:pt idx="2856">
                  <c:v>-57.734990556144261</c:v>
                </c:pt>
                <c:pt idx="2857">
                  <c:v>-57.691940763283583</c:v>
                </c:pt>
                <c:pt idx="2858">
                  <c:v>-57.649156116720363</c:v>
                </c:pt>
                <c:pt idx="2859">
                  <c:v>-57.606635552618201</c:v>
                </c:pt>
                <c:pt idx="2860">
                  <c:v>-57.564378016835114</c:v>
                </c:pt>
                <c:pt idx="2861">
                  <c:v>-57.522382464820538</c:v>
                </c:pt>
                <c:pt idx="2862">
                  <c:v>-57.480647861513447</c:v>
                </c:pt>
                <c:pt idx="2863">
                  <c:v>-57.43917318124236</c:v>
                </c:pt>
                <c:pt idx="2864">
                  <c:v>-57.397957407626407</c:v>
                </c:pt>
                <c:pt idx="2865">
                  <c:v>-57.356999533477975</c:v>
                </c:pt>
                <c:pt idx="2866">
                  <c:v>-57.316298560706464</c:v>
                </c:pt>
                <c:pt idx="2867">
                  <c:v>-57.275853500223633</c:v>
                </c:pt>
                <c:pt idx="2868">
                  <c:v>-57.235663371850187</c:v>
                </c:pt>
                <c:pt idx="2869">
                  <c:v>-57.195727204223452</c:v>
                </c:pt>
                <c:pt idx="2870">
                  <c:v>-57.156044034706539</c:v>
                </c:pt>
                <c:pt idx="2871">
                  <c:v>-57.116612909298738</c:v>
                </c:pt>
                <c:pt idx="2872">
                  <c:v>-57.07743288254705</c:v>
                </c:pt>
                <c:pt idx="2873">
                  <c:v>-57.038503017458915</c:v>
                </c:pt>
                <c:pt idx="2874">
                  <c:v>-56.999822385416181</c:v>
                </c:pt>
                <c:pt idx="2875">
                  <c:v>-56.961390066090289</c:v>
                </c:pt>
                <c:pt idx="2876">
                  <c:v>-56.923205147358487</c:v>
                </c:pt>
                <c:pt idx="2877">
                  <c:v>-56.885266725221314</c:v>
                </c:pt>
                <c:pt idx="2878">
                  <c:v>-56.847573903720978</c:v>
                </c:pt>
                <c:pt idx="2879">
                  <c:v>-56.810125794861122</c:v>
                </c:pt>
                <c:pt idx="2880">
                  <c:v>-56.772921518527497</c:v>
                </c:pt>
                <c:pt idx="2881">
                  <c:v>-56.735960202409586</c:v>
                </c:pt>
                <c:pt idx="2882">
                  <c:v>-56.699240981923616</c:v>
                </c:pt>
                <c:pt idx="2883">
                  <c:v>-56.662763000136252</c:v>
                </c:pt>
                <c:pt idx="2884">
                  <c:v>-56.626525407689499</c:v>
                </c:pt>
                <c:pt idx="2885">
                  <c:v>-56.590527362726498</c:v>
                </c:pt>
                <c:pt idx="2886">
                  <c:v>-56.554768030818458</c:v>
                </c:pt>
                <c:pt idx="2887">
                  <c:v>-56.519246584892343</c:v>
                </c:pt>
                <c:pt idx="2888">
                  <c:v>-56.483962205159706</c:v>
                </c:pt>
                <c:pt idx="2889">
                  <c:v>-56.448914079046318</c:v>
                </c:pt>
                <c:pt idx="2890">
                  <c:v>-56.414101401122863</c:v>
                </c:pt>
                <c:pt idx="2891">
                  <c:v>-56.379523373036385</c:v>
                </c:pt>
                <c:pt idx="2892">
                  <c:v>-56.345179203442719</c:v>
                </c:pt>
                <c:pt idx="2893">
                  <c:v>-56.311068107939846</c:v>
                </c:pt>
                <c:pt idx="2894">
                  <c:v>-56.27718930900204</c:v>
                </c:pt>
                <c:pt idx="2895">
                  <c:v>-56.243542035914885</c:v>
                </c:pt>
                <c:pt idx="2896">
                  <c:v>-56.210125524711174</c:v>
                </c:pt>
                <c:pt idx="2897">
                  <c:v>-56.176939018107603</c:v>
                </c:pt>
                <c:pt idx="2898">
                  <c:v>-56.143981765442305</c:v>
                </c:pt>
                <c:pt idx="2899">
                  <c:v>-56.11125302261317</c:v>
                </c:pt>
                <c:pt idx="2900">
                  <c:v>-56.078752052017023</c:v>
                </c:pt>
                <c:pt idx="2901">
                  <c:v>-56.046478122489475</c:v>
                </c:pt>
                <c:pt idx="2902">
                  <c:v>-56.014430509245592</c:v>
                </c:pt>
                <c:pt idx="2903">
                  <c:v>-55.982608493821438</c:v>
                </c:pt>
                <c:pt idx="2904">
                  <c:v>-55.951011364016203</c:v>
                </c:pt>
                <c:pt idx="2905">
                  <c:v>-55.919638413835109</c:v>
                </c:pt>
                <c:pt idx="2906">
                  <c:v>-55.888488943433131</c:v>
                </c:pt>
                <c:pt idx="2907">
                  <c:v>-55.857562259059357</c:v>
                </c:pt>
                <c:pt idx="2908">
                  <c:v>-55.826857673002053</c:v>
                </c:pt>
                <c:pt idx="2909">
                  <c:v>-55.796374503534459</c:v>
                </c:pt>
                <c:pt idx="2910">
                  <c:v>-55.766112074861255</c:v>
                </c:pt>
                <c:pt idx="2911">
                  <c:v>-55.736069717065774</c:v>
                </c:pt>
                <c:pt idx="2912">
                  <c:v>-55.706246766057646</c:v>
                </c:pt>
                <c:pt idx="2913">
                  <c:v>-55.676642563521447</c:v>
                </c:pt>
                <c:pt idx="2914">
                  <c:v>-55.647256456865726</c:v>
                </c:pt>
                <c:pt idx="2915">
                  <c:v>-55.618087799172827</c:v>
                </c:pt>
                <c:pt idx="2916">
                  <c:v>-55.589135949149188</c:v>
                </c:pt>
                <c:pt idx="2917">
                  <c:v>-55.560400271076425</c:v>
                </c:pt>
                <c:pt idx="2918">
                  <c:v>-55.531880134762957</c:v>
                </c:pt>
                <c:pt idx="2919">
                  <c:v>-55.503574915496216</c:v>
                </c:pt>
                <c:pt idx="2920">
                  <c:v>-55.475483993995411</c:v>
                </c:pt>
                <c:pt idx="2921">
                  <c:v>-55.447606756365062</c:v>
                </c:pt>
                <c:pt idx="2922">
                  <c:v>-55.419942594048941</c:v>
                </c:pt>
                <c:pt idx="2923">
                  <c:v>-55.392490903784555</c:v>
                </c:pt>
                <c:pt idx="2924">
                  <c:v>-55.365251087558391</c:v>
                </c:pt>
                <c:pt idx="2925">
                  <c:v>-55.338222552561575</c:v>
                </c:pt>
                <c:pt idx="2926">
                  <c:v>-55.311404711146025</c:v>
                </c:pt>
                <c:pt idx="2927">
                  <c:v>-55.284796980781287</c:v>
                </c:pt>
                <c:pt idx="2928">
                  <c:v>-55.258398784011852</c:v>
                </c:pt>
                <c:pt idx="2929">
                  <c:v>-55.23220954841495</c:v>
                </c:pt>
                <c:pt idx="2930">
                  <c:v>-55.206228706558925</c:v>
                </c:pt>
                <c:pt idx="2931">
                  <c:v>-55.180455695962067</c:v>
                </c:pt>
                <c:pt idx="2932">
                  <c:v>-55.154889959052014</c:v>
                </c:pt>
                <c:pt idx="2933">
                  <c:v>-55.129530943125602</c:v>
                </c:pt>
                <c:pt idx="2934">
                  <c:v>-55.104378100309233</c:v>
                </c:pt>
                <c:pt idx="2935">
                  <c:v>-55.079430887519678</c:v>
                </c:pt>
                <c:pt idx="2936">
                  <c:v>-55.054688766425464</c:v>
                </c:pt>
                <c:pt idx="2937">
                  <c:v>-55.030151203408622</c:v>
                </c:pt>
                <c:pt idx="2938">
                  <c:v>-55.005817669526948</c:v>
                </c:pt>
                <c:pt idx="2939">
                  <c:v>-54.981687640476729</c:v>
                </c:pt>
                <c:pt idx="2940">
                  <c:v>-54.957760596555957</c:v>
                </c:pt>
                <c:pt idx="2941">
                  <c:v>-54.934036022627886</c:v>
                </c:pt>
                <c:pt idx="2942">
                  <c:v>-54.910513408085109</c:v>
                </c:pt>
                <c:pt idx="2943">
                  <c:v>-54.887192246814116</c:v>
                </c:pt>
                <c:pt idx="2944">
                  <c:v>-54.864072037160184</c:v>
                </c:pt>
                <c:pt idx="2945">
                  <c:v>-54.84115228189269</c:v>
                </c:pt>
                <c:pt idx="2946">
                  <c:v>-54.818432488170963</c:v>
                </c:pt>
                <c:pt idx="2947">
                  <c:v>-54.795912167510458</c:v>
                </c:pt>
                <c:pt idx="2948">
                  <c:v>-54.77359083574931</c:v>
                </c:pt>
                <c:pt idx="2949">
                  <c:v>-54.751468013015383</c:v>
                </c:pt>
                <c:pt idx="2950">
                  <c:v>-54.729543223693675</c:v>
                </c:pt>
                <c:pt idx="2951">
                  <c:v>-54.707815996394082</c:v>
                </c:pt>
                <c:pt idx="2952">
                  <c:v>-54.686285863919586</c:v>
                </c:pt>
                <c:pt idx="2953">
                  <c:v>-54.664952363234882</c:v>
                </c:pt>
                <c:pt idx="2954">
                  <c:v>-54.643815035435217</c:v>
                </c:pt>
                <c:pt idx="2955">
                  <c:v>-54.622873425715838</c:v>
                </c:pt>
                <c:pt idx="2956">
                  <c:v>-54.602127083341557</c:v>
                </c:pt>
                <c:pt idx="2957">
                  <c:v>-54.581575561616972</c:v>
                </c:pt>
                <c:pt idx="2958">
                  <c:v>-54.561218417856665</c:v>
                </c:pt>
                <c:pt idx="2959">
                  <c:v>-54.541055213356145</c:v>
                </c:pt>
                <c:pt idx="2960">
                  <c:v>-54.521085513362955</c:v>
                </c:pt>
                <c:pt idx="2961">
                  <c:v>-54.501308887048069</c:v>
                </c:pt>
                <c:pt idx="2962">
                  <c:v>-54.481724907477741</c:v>
                </c:pt>
                <c:pt idx="2963">
                  <c:v>-54.462333151585689</c:v>
                </c:pt>
                <c:pt idx="2964">
                  <c:v>-54.443133200145567</c:v>
                </c:pt>
                <c:pt idx="2965">
                  <c:v>-54.424124637743738</c:v>
                </c:pt>
                <c:pt idx="2966">
                  <c:v>-54.405307052752498</c:v>
                </c:pt>
                <c:pt idx="2967">
                  <c:v>-54.386680037303478</c:v>
                </c:pt>
                <c:pt idx="2968">
                  <c:v>-54.368243187261513</c:v>
                </c:pt>
                <c:pt idx="2969">
                  <c:v>-54.349996102198624</c:v>
                </c:pt>
                <c:pt idx="2970">
                  <c:v>-54.331938385368552</c:v>
                </c:pt>
                <c:pt idx="2971">
                  <c:v>-54.314069643681421</c:v>
                </c:pt>
                <c:pt idx="2972">
                  <c:v>-54.296389487678773</c:v>
                </c:pt>
                <c:pt idx="2973">
                  <c:v>-54.278897531508868</c:v>
                </c:pt>
                <c:pt idx="2974">
                  <c:v>-54.261593392902384</c:v>
                </c:pt>
                <c:pt idx="2975">
                  <c:v>-54.244476693148272</c:v>
                </c:pt>
                <c:pt idx="2976">
                  <c:v>-54.227547057069984</c:v>
                </c:pt>
                <c:pt idx="2977">
                  <c:v>-54.210804113001927</c:v>
                </c:pt>
                <c:pt idx="2978">
                  <c:v>-54.19424749276633</c:v>
                </c:pt>
                <c:pt idx="2979">
                  <c:v>-54.177876831650245</c:v>
                </c:pt>
                <c:pt idx="2980">
                  <c:v>-54.161691768382873</c:v>
                </c:pt>
                <c:pt idx="2981">
                  <c:v>-54.145691945113171</c:v>
                </c:pt>
                <c:pt idx="2982">
                  <c:v>-54.129877007387826</c:v>
                </c:pt>
                <c:pt idx="2983">
                  <c:v>-54.114246604129264</c:v>
                </c:pt>
                <c:pt idx="2984">
                  <c:v>-54.098800387614148</c:v>
                </c:pt>
                <c:pt idx="2985">
                  <c:v>-54.083538013452035</c:v>
                </c:pt>
                <c:pt idx="2986">
                  <c:v>-54.068459140564322</c:v>
                </c:pt>
                <c:pt idx="2987">
                  <c:v>-54.05356343116344</c:v>
                </c:pt>
                <c:pt idx="2988">
                  <c:v>-54.038850550732214</c:v>
                </c:pt>
                <c:pt idx="2989">
                  <c:v>-54.024320168003712</c:v>
                </c:pt>
                <c:pt idx="2990">
                  <c:v>-54.00997195494103</c:v>
                </c:pt>
                <c:pt idx="2991">
                  <c:v>-53.995805586717616</c:v>
                </c:pt>
                <c:pt idx="2992">
                  <c:v>-53.98182074169754</c:v>
                </c:pt>
                <c:pt idx="2993">
                  <c:v>-53.968017101416351</c:v>
                </c:pt>
                <c:pt idx="2994">
                  <c:v>-53.95439435056182</c:v>
                </c:pt>
                <c:pt idx="2995">
                  <c:v>-53.940952176955157</c:v>
                </c:pt>
                <c:pt idx="2996">
                  <c:v>-53.927690271532384</c:v>
                </c:pt>
                <c:pt idx="2997">
                  <c:v>-53.914608328325912</c:v>
                </c:pt>
                <c:pt idx="2998">
                  <c:v>-53.901706044446399</c:v>
                </c:pt>
                <c:pt idx="2999">
                  <c:v>-53.888983120064751</c:v>
                </c:pt>
                <c:pt idx="3000">
                  <c:v>-53.876439258394477</c:v>
                </c:pt>
                <c:pt idx="3001">
                  <c:v>-53.864074165674111</c:v>
                </c:pt>
                <c:pt idx="3002">
                  <c:v>-53.851887551149972</c:v>
                </c:pt>
                <c:pt idx="3003">
                  <c:v>-53.839879127059085</c:v>
                </c:pt>
                <c:pt idx="3004">
                  <c:v>-53.828048608612292</c:v>
                </c:pt>
                <c:pt idx="3005">
                  <c:v>-53.816395713977663</c:v>
                </c:pt>
                <c:pt idx="3006">
                  <c:v>-53.804920164264011</c:v>
                </c:pt>
                <c:pt idx="3007">
                  <c:v>-53.793621683504682</c:v>
                </c:pt>
                <c:pt idx="3008">
                  <c:v>-53.782499998641555</c:v>
                </c:pt>
                <c:pt idx="3009">
                  <c:v>-53.77155483950915</c:v>
                </c:pt>
                <c:pt idx="3010">
                  <c:v>-53.760785938819105</c:v>
                </c:pt>
                <c:pt idx="3011">
                  <c:v>-53.750193032144651</c:v>
                </c:pt>
                <c:pt idx="3012">
                  <c:v>-53.739775857905478</c:v>
                </c:pt>
                <c:pt idx="3013">
                  <c:v>-53.729534157352617</c:v>
                </c:pt>
                <c:pt idx="3014">
                  <c:v>-53.719467674553734</c:v>
                </c:pt>
                <c:pt idx="3015">
                  <c:v>-53.709576156378304</c:v>
                </c:pt>
                <c:pt idx="3016">
                  <c:v>-53.699859352483315</c:v>
                </c:pt>
                <c:pt idx="3017">
                  <c:v>-53.690317015298916</c:v>
                </c:pt>
                <c:pt idx="3018">
                  <c:v>-53.680948900014357</c:v>
                </c:pt>
                <c:pt idx="3019">
                  <c:v>-53.671754764564064</c:v>
                </c:pt>
                <c:pt idx="3020">
                  <c:v>-53.662734369613993</c:v>
                </c:pt>
                <c:pt idx="3021">
                  <c:v>-53.653887478548008</c:v>
                </c:pt>
                <c:pt idx="3022">
                  <c:v>-53.645213857454578</c:v>
                </c:pt>
                <c:pt idx="3023">
                  <c:v>-53.636713275113586</c:v>
                </c:pt>
                <c:pt idx="3024">
                  <c:v>-53.628385502983313</c:v>
                </c:pt>
                <c:pt idx="3025">
                  <c:v>-53.620230315187634</c:v>
                </c:pt>
                <c:pt idx="3026">
                  <c:v>-53.6122474885033</c:v>
                </c:pt>
                <c:pt idx="3027">
                  <c:v>-53.604436802347564</c:v>
                </c:pt>
                <c:pt idx="3028">
                  <c:v>-53.596798038765748</c:v>
                </c:pt>
                <c:pt idx="3029">
                  <c:v>-53.589330982419163</c:v>
                </c:pt>
                <c:pt idx="3030">
                  <c:v>-53.582035420573092</c:v>
                </c:pt>
                <c:pt idx="3031">
                  <c:v>-53.574911143085004</c:v>
                </c:pt>
                <c:pt idx="3032">
                  <c:v>-53.567957942392887</c:v>
                </c:pt>
                <c:pt idx="3033">
                  <c:v>-53.56117561350375</c:v>
                </c:pt>
                <c:pt idx="3034">
                  <c:v>-53.554563953982289</c:v>
                </c:pt>
                <c:pt idx="3035">
                  <c:v>-53.548122763939752</c:v>
                </c:pt>
                <c:pt idx="3036">
                  <c:v>-53.541851846022873</c:v>
                </c:pt>
                <c:pt idx="3037">
                  <c:v>-53.535751005403071</c:v>
                </c:pt>
                <c:pt idx="3038">
                  <c:v>-53.529820049765704</c:v>
                </c:pt>
                <c:pt idx="3039">
                  <c:v>-53.524058789299559</c:v>
                </c:pt>
                <c:pt idx="3040">
                  <c:v>-53.518467036686431</c:v>
                </c:pt>
                <c:pt idx="3041">
                  <c:v>-53.513044607090919</c:v>
                </c:pt>
                <c:pt idx="3042">
                  <c:v>-53.507791318150304</c:v>
                </c:pt>
                <c:pt idx="3043">
                  <c:v>-53.502706989964601</c:v>
                </c:pt>
                <c:pt idx="3044">
                  <c:v>-53.497791445086811</c:v>
                </c:pt>
                <c:pt idx="3045">
                  <c:v>-53.493044508513243</c:v>
                </c:pt>
                <c:pt idx="3046">
                  <c:v>-53.488466007674027</c:v>
                </c:pt>
                <c:pt idx="3047">
                  <c:v>-53.484055772423751</c:v>
                </c:pt>
                <c:pt idx="3048">
                  <c:v>-53.479813635032265</c:v>
                </c:pt>
                <c:pt idx="3049">
                  <c:v>-53.475739430175594</c:v>
                </c:pt>
                <c:pt idx="3050">
                  <c:v>-53.471832994927048</c:v>
                </c:pt>
                <c:pt idx="3051">
                  <c:v>-53.468094168748394</c:v>
                </c:pt>
                <c:pt idx="3052">
                  <c:v>-53.464522793481237</c:v>
                </c:pt>
                <c:pt idx="3053">
                  <c:v>-53.461118713338507</c:v>
                </c:pt>
                <c:pt idx="3054">
                  <c:v>-53.457881774896109</c:v>
                </c:pt>
                <c:pt idx="3055">
                  <c:v>-53.454811827084676</c:v>
                </c:pt>
                <c:pt idx="3056">
                  <c:v>-53.451908721181447</c:v>
                </c:pt>
                <c:pt idx="3057">
                  <c:v>-53.449172310802346</c:v>
                </c:pt>
                <c:pt idx="3058">
                  <c:v>-53.446602451894158</c:v>
                </c:pt>
                <c:pt idx="3059">
                  <c:v>-53.444199002726791</c:v>
                </c:pt>
                <c:pt idx="3060">
                  <c:v>-53.441961823885762</c:v>
                </c:pt>
                <c:pt idx="3061">
                  <c:v>-53.439890778264747</c:v>
                </c:pt>
                <c:pt idx="3062">
                  <c:v>-53.437985731058262</c:v>
                </c:pt>
                <c:pt idx="3063">
                  <c:v>-53.436246549754536</c:v>
                </c:pt>
                <c:pt idx="3064">
                  <c:v>-53.434673104128443</c:v>
                </c:pt>
                <c:pt idx="3065">
                  <c:v>-53.433265266234571</c:v>
                </c:pt>
                <c:pt idx="3066">
                  <c:v>-53.43202291040047</c:v>
                </c:pt>
                <c:pt idx="3067">
                  <c:v>-53.430945913220008</c:v>
                </c:pt>
                <c:pt idx="3068">
                  <c:v>-53.430034153546764</c:v>
                </c:pt>
                <c:pt idx="3069">
                  <c:v>-53.429287512487704</c:v>
                </c:pt>
                <c:pt idx="3070">
                  <c:v>-53.428705873396829</c:v>
                </c:pt>
                <c:pt idx="3071">
                  <c:v>-53.428289121869085</c:v>
                </c:pt>
                <c:pt idx="3072">
                  <c:v>-53.428037145734237</c:v>
                </c:pt>
                <c:pt idx="3073">
                  <c:v>-53.427949835051052</c:v>
                </c:pt>
                <c:pt idx="3074">
                  <c:v>-53.428027082101408</c:v>
                </c:pt>
                <c:pt idx="3075">
                  <c:v>-53.428268781384709</c:v>
                </c:pt>
                <c:pt idx="3076">
                  <c:v>-53.428674829612291</c:v>
                </c:pt>
                <c:pt idx="3077">
                  <c:v>-53.429245125701954</c:v>
                </c:pt>
                <c:pt idx="3078">
                  <c:v>-53.429979570772737</c:v>
                </c:pt>
                <c:pt idx="3079">
                  <c:v>-53.430878068139634</c:v>
                </c:pt>
                <c:pt idx="3080">
                  <c:v>-53.431940523308612</c:v>
                </c:pt>
                <c:pt idx="3081">
                  <c:v>-53.43316684397152</c:v>
                </c:pt>
                <c:pt idx="3082">
                  <c:v>-53.434556940001379</c:v>
                </c:pt>
                <c:pt idx="3083">
                  <c:v>-53.436110723447584</c:v>
                </c:pt>
                <c:pt idx="3084">
                  <c:v>-53.437828108531335</c:v>
                </c:pt>
                <c:pt idx="3085">
                  <c:v>-53.439709011641042</c:v>
                </c:pt>
                <c:pt idx="3086">
                  <c:v>-53.441753351328117</c:v>
                </c:pt>
                <c:pt idx="3087">
                  <c:v>-53.443961048302562</c:v>
                </c:pt>
                <c:pt idx="3088">
                  <c:v>-53.446332025428859</c:v>
                </c:pt>
                <c:pt idx="3089">
                  <c:v>-53.448866207721942</c:v>
                </c:pt>
                <c:pt idx="3090">
                  <c:v>-53.451563522343299</c:v>
                </c:pt>
                <c:pt idx="3091">
                  <c:v>-53.454423898597085</c:v>
                </c:pt>
                <c:pt idx="3092">
                  <c:v>-53.457447267926497</c:v>
                </c:pt>
                <c:pt idx="3093">
                  <c:v>-53.460633563910129</c:v>
                </c:pt>
                <c:pt idx="3094">
                  <c:v>-53.463982722258535</c:v>
                </c:pt>
                <c:pt idx="3095">
                  <c:v>-53.467494680810816</c:v>
                </c:pt>
                <c:pt idx="3096">
                  <c:v>-53.471169379531432</c:v>
                </c:pt>
                <c:pt idx="3097">
                  <c:v>-53.475006760506972</c:v>
                </c:pt>
                <c:pt idx="3098">
                  <c:v>-53.479006767943211</c:v>
                </c:pt>
                <c:pt idx="3099">
                  <c:v>-53.483169348162072</c:v>
                </c:pt>
                <c:pt idx="3100">
                  <c:v>-53.487494449598913</c:v>
                </c:pt>
                <c:pt idx="3101">
                  <c:v>-53.491982022799753</c:v>
                </c:pt>
                <c:pt idx="3102">
                  <c:v>-53.49663202041873</c:v>
                </c:pt>
                <c:pt idx="3103">
                  <c:v>-53.501444397215508</c:v>
                </c:pt>
                <c:pt idx="3104">
                  <c:v>-53.506419110053017</c:v>
                </c:pt>
                <c:pt idx="3105">
                  <c:v>-53.511556117895097</c:v>
                </c:pt>
                <c:pt idx="3106">
                  <c:v>-53.516855381804348</c:v>
                </c:pt>
                <c:pt idx="3107">
                  <c:v>-53.522316864940088</c:v>
                </c:pt>
                <c:pt idx="3108">
                  <c:v>-53.527940532556357</c:v>
                </c:pt>
                <c:pt idx="3109">
                  <c:v>-53.53372635200013</c:v>
                </c:pt>
                <c:pt idx="3110">
                  <c:v>-53.539674292709506</c:v>
                </c:pt>
                <c:pt idx="3111">
                  <c:v>-53.545784326212157</c:v>
                </c:pt>
                <c:pt idx="3112">
                  <c:v>-53.55205642612372</c:v>
                </c:pt>
                <c:pt idx="3113">
                  <c:v>-53.558490568146418</c:v>
                </c:pt>
                <c:pt idx="3114">
                  <c:v>-53.565086730067762</c:v>
                </c:pt>
                <c:pt idx="3115">
                  <c:v>-53.571844891759312</c:v>
                </c:pt>
                <c:pt idx="3116">
                  <c:v>-53.578765035175557</c:v>
                </c:pt>
                <c:pt idx="3117">
                  <c:v>-53.585847144352954</c:v>
                </c:pt>
                <c:pt idx="3118">
                  <c:v>-53.593091205409053</c:v>
                </c:pt>
                <c:pt idx="3119">
                  <c:v>-53.600497206541618</c:v>
                </c:pt>
                <c:pt idx="3120">
                  <c:v>-53.608065138028081</c:v>
                </c:pt>
                <c:pt idx="3121">
                  <c:v>-53.615794992224835</c:v>
                </c:pt>
                <c:pt idx="3122">
                  <c:v>-53.623686763566845</c:v>
                </c:pt>
                <c:pt idx="3123">
                  <c:v>-53.631740448567264</c:v>
                </c:pt>
                <c:pt idx="3124">
                  <c:v>-53.639956045817144</c:v>
                </c:pt>
                <c:pt idx="3125">
                  <c:v>-53.648333555985332</c:v>
                </c:pt>
                <c:pt idx="3126">
                  <c:v>-53.65687298181836</c:v>
                </c:pt>
                <c:pt idx="3127">
                  <c:v>-53.665574328140558</c:v>
                </c:pt>
                <c:pt idx="3128">
                  <c:v>-53.67443760185418</c:v>
                </c:pt>
                <c:pt idx="3129">
                  <c:v>-53.683462811939648</c:v>
                </c:pt>
                <c:pt idx="3130">
                  <c:v>-53.692649969455992</c:v>
                </c:pt>
                <c:pt idx="3131">
                  <c:v>-53.701999087541246</c:v>
                </c:pt>
                <c:pt idx="3132">
                  <c:v>-53.711510181413075</c:v>
                </c:pt>
                <c:pt idx="3133">
                  <c:v>-53.721183268369458</c:v>
                </c:pt>
                <c:pt idx="3134">
                  <c:v>-53.731018367789467</c:v>
                </c:pt>
                <c:pt idx="3135">
                  <c:v>-53.741015501134164</c:v>
                </c:pt>
                <c:pt idx="3136">
                  <c:v>-53.751174691947597</c:v>
                </c:pt>
                <c:pt idx="3137">
                  <c:v>-53.761495965857947</c:v>
                </c:pt>
                <c:pt idx="3138">
                  <c:v>-53.771979350578682</c:v>
                </c:pt>
                <c:pt idx="3139">
                  <c:v>-53.782624875909903</c:v>
                </c:pt>
                <c:pt idx="3140">
                  <c:v>-53.793432573739786</c:v>
                </c:pt>
                <c:pt idx="3141">
                  <c:v>-53.8044024780461</c:v>
                </c:pt>
                <c:pt idx="3142">
                  <c:v>-53.815534624897829</c:v>
                </c:pt>
                <c:pt idx="3143">
                  <c:v>-53.826829052456944</c:v>
                </c:pt>
                <c:pt idx="3144">
                  <c:v>-53.838285800980245</c:v>
                </c:pt>
                <c:pt idx="3145">
                  <c:v>-53.849904912821287</c:v>
                </c:pt>
                <c:pt idx="3146">
                  <c:v>-53.861686432432506</c:v>
                </c:pt>
                <c:pt idx="3147">
                  <c:v>-53.873630406367326</c:v>
                </c:pt>
                <c:pt idx="3148">
                  <c:v>-53.885736883282512</c:v>
                </c:pt>
                <c:pt idx="3149">
                  <c:v>-53.898005913940459</c:v>
                </c:pt>
                <c:pt idx="3150">
                  <c:v>-53.910437551211814</c:v>
                </c:pt>
                <c:pt idx="3151">
                  <c:v>-53.92303185007794</c:v>
                </c:pt>
                <c:pt idx="3152">
                  <c:v>-53.935788867633782</c:v>
                </c:pt>
                <c:pt idx="3153">
                  <c:v>-53.948708663090514</c:v>
                </c:pt>
                <c:pt idx="3154">
                  <c:v>-53.961791297778639</c:v>
                </c:pt>
                <c:pt idx="3155">
                  <c:v>-53.97503683515091</c:v>
                </c:pt>
                <c:pt idx="3156">
                  <c:v>-53.988445340785553</c:v>
                </c:pt>
                <c:pt idx="3157">
                  <c:v>-54.002016882389476</c:v>
                </c:pt>
                <c:pt idx="3158">
                  <c:v>-54.015751529801676</c:v>
                </c:pt>
                <c:pt idx="3159">
                  <c:v>-54.029649354996714</c:v>
                </c:pt>
                <c:pt idx="3160">
                  <c:v>-54.043710432088268</c:v>
                </c:pt>
                <c:pt idx="3161">
                  <c:v>-54.057934837332915</c:v>
                </c:pt>
                <c:pt idx="3162">
                  <c:v>-54.072322649133902</c:v>
                </c:pt>
                <c:pt idx="3163">
                  <c:v>-54.086873948045032</c:v>
                </c:pt>
                <c:pt idx="3164">
                  <c:v>-54.101588816774814</c:v>
                </c:pt>
                <c:pt idx="3165">
                  <c:v>-54.116467340190539</c:v>
                </c:pt>
                <c:pt idx="3166">
                  <c:v>-54.131509605322556</c:v>
                </c:pt>
                <c:pt idx="3167">
                  <c:v>-54.146715701368684</c:v>
                </c:pt>
                <c:pt idx="3168">
                  <c:v>-54.162085719698709</c:v>
                </c:pt>
                <c:pt idx="3169">
                  <c:v>-54.177619753858963</c:v>
                </c:pt>
                <c:pt idx="3170">
                  <c:v>-54.193317899577096</c:v>
                </c:pt>
                <c:pt idx="3171">
                  <c:v>-54.209180254766906</c:v>
                </c:pt>
                <c:pt idx="3172">
                  <c:v>-54.225206919533306</c:v>
                </c:pt>
                <c:pt idx="3173">
                  <c:v>-54.241397996177398</c:v>
                </c:pt>
                <c:pt idx="3174">
                  <c:v>-54.257753589201641</c:v>
                </c:pt>
                <c:pt idx="3175">
                  <c:v>-54.274273805315268</c:v>
                </c:pt>
                <c:pt idx="3176">
                  <c:v>-54.290958753439625</c:v>
                </c:pt>
                <c:pt idx="3177">
                  <c:v>-54.307808544713737</c:v>
                </c:pt>
                <c:pt idx="3178">
                  <c:v>-54.324823292500035</c:v>
                </c:pt>
                <c:pt idx="3179">
                  <c:v>-54.342003112390131</c:v>
                </c:pt>
                <c:pt idx="3180">
                  <c:v>-54.359348122210704</c:v>
                </c:pt>
                <c:pt idx="3181">
                  <c:v>-54.376858442029594</c:v>
                </c:pt>
                <c:pt idx="3182">
                  <c:v>-54.39453419416192</c:v>
                </c:pt>
                <c:pt idx="3183">
                  <c:v>-54.412375503176435</c:v>
                </c:pt>
                <c:pt idx="3184">
                  <c:v>-54.430382495901824</c:v>
                </c:pt>
                <c:pt idx="3185">
                  <c:v>-54.448555301433373</c:v>
                </c:pt>
                <c:pt idx="3186">
                  <c:v>-54.466894051139541</c:v>
                </c:pt>
                <c:pt idx="3187">
                  <c:v>-54.485398878668789</c:v>
                </c:pt>
                <c:pt idx="3188">
                  <c:v>-54.504069919956464</c:v>
                </c:pt>
                <c:pt idx="3189">
                  <c:v>-54.522907313231897</c:v>
                </c:pt>
                <c:pt idx="3190">
                  <c:v>-54.541911199025549</c:v>
                </c:pt>
                <c:pt idx="3191">
                  <c:v>-54.561081720176283</c:v>
                </c:pt>
                <c:pt idx="3192">
                  <c:v>-54.580419021838857</c:v>
                </c:pt>
                <c:pt idx="3193">
                  <c:v>-54.599923251491454</c:v>
                </c:pt>
                <c:pt idx="3194">
                  <c:v>-54.619594558943369</c:v>
                </c:pt>
                <c:pt idx="3195">
                  <c:v>-54.639433096342891</c:v>
                </c:pt>
                <c:pt idx="3196">
                  <c:v>-54.659439018185225</c:v>
                </c:pt>
                <c:pt idx="3197">
                  <c:v>-54.679612481320568</c:v>
                </c:pt>
                <c:pt idx="3198">
                  <c:v>-54.699953644962456</c:v>
                </c:pt>
                <c:pt idx="3199">
                  <c:v>-54.720462670695952</c:v>
                </c:pt>
                <c:pt idx="3200">
                  <c:v>-54.74113972248638</c:v>
                </c:pt>
                <c:pt idx="3201">
                  <c:v>-54.761984966687777</c:v>
                </c:pt>
                <c:pt idx="3202">
                  <c:v>-54.782998572051788</c:v>
                </c:pt>
                <c:pt idx="3203">
                  <c:v>-54.804180709736556</c:v>
                </c:pt>
                <c:pt idx="3204">
                  <c:v>-54.825531553315841</c:v>
                </c:pt>
                <c:pt idx="3205">
                  <c:v>-54.847051278788186</c:v>
                </c:pt>
                <c:pt idx="3206">
                  <c:v>-54.868740064586262</c:v>
                </c:pt>
                <c:pt idx="3207">
                  <c:v>-54.890598091586433</c:v>
                </c:pt>
                <c:pt idx="3208">
                  <c:v>-54.912625543118345</c:v>
                </c:pt>
                <c:pt idx="3209">
                  <c:v>-54.934822604974755</c:v>
                </c:pt>
                <c:pt idx="3210">
                  <c:v>-54.957189465421472</c:v>
                </c:pt>
                <c:pt idx="3211">
                  <c:v>-54.979726315207429</c:v>
                </c:pt>
                <c:pt idx="3212">
                  <c:v>-55.002433347574978</c:v>
                </c:pt>
                <c:pt idx="3213">
                  <c:v>-55.025310758270216</c:v>
                </c:pt>
                <c:pt idx="3214">
                  <c:v>-55.048358745553578</c:v>
                </c:pt>
                <c:pt idx="3215">
                  <c:v>-55.071577510210545</c:v>
                </c:pt>
                <c:pt idx="3216">
                  <c:v>-55.09496725556248</c:v>
                </c:pt>
                <c:pt idx="3217">
                  <c:v>-55.118528187477686</c:v>
                </c:pt>
                <c:pt idx="3218">
                  <c:v>-55.142260514382492</c:v>
                </c:pt>
                <c:pt idx="3219">
                  <c:v>-55.166164447272699</c:v>
                </c:pt>
                <c:pt idx="3220">
                  <c:v>-55.190240199725011</c:v>
                </c:pt>
                <c:pt idx="3221">
                  <c:v>-55.214487987908683</c:v>
                </c:pt>
                <c:pt idx="3222">
                  <c:v>-55.238908030597386</c:v>
                </c:pt>
                <c:pt idx="3223">
                  <c:v>-55.26350054918116</c:v>
                </c:pt>
                <c:pt idx="3224">
                  <c:v>-55.288265767678567</c:v>
                </c:pt>
                <c:pt idx="3225">
                  <c:v>-55.313203912749039</c:v>
                </c:pt>
                <c:pt idx="3226">
                  <c:v>-55.338315213705343</c:v>
                </c:pt>
                <c:pt idx="3227">
                  <c:v>-55.363599902526261</c:v>
                </c:pt>
                <c:pt idx="3228">
                  <c:v>-55.389058213869362</c:v>
                </c:pt>
                <c:pt idx="3229">
                  <c:v>-55.414690385084135</c:v>
                </c:pt>
                <c:pt idx="3230">
                  <c:v>-55.440496656225051</c:v>
                </c:pt>
                <c:pt idx="3231">
                  <c:v>-55.466477270064978</c:v>
                </c:pt>
                <c:pt idx="3232">
                  <c:v>-55.492632472108724</c:v>
                </c:pt>
                <c:pt idx="3233">
                  <c:v>-55.518962510606727</c:v>
                </c:pt>
                <c:pt idx="3234">
                  <c:v>-55.545467636569022</c:v>
                </c:pt>
                <c:pt idx="3235">
                  <c:v>-55.572148103779227</c:v>
                </c:pt>
                <c:pt idx="3236">
                  <c:v>-55.599004168808939</c:v>
                </c:pt>
                <c:pt idx="3237">
                  <c:v>-55.62603609103207</c:v>
                </c:pt>
                <c:pt idx="3238">
                  <c:v>-55.653244132639614</c:v>
                </c:pt>
                <c:pt idx="3239">
                  <c:v>-55.680628558654334</c:v>
                </c:pt>
                <c:pt idx="3240">
                  <c:v>-55.708189636946017</c:v>
                </c:pt>
                <c:pt idx="3241">
                  <c:v>-55.735927638246501</c:v>
                </c:pt>
                <c:pt idx="3242">
                  <c:v>-55.763842836165232</c:v>
                </c:pt>
                <c:pt idx="3243">
                  <c:v>-55.791935507204727</c:v>
                </c:pt>
                <c:pt idx="3244">
                  <c:v>-55.820205930776659</c:v>
                </c:pt>
                <c:pt idx="3245">
                  <c:v>-55.848654389217636</c:v>
                </c:pt>
                <c:pt idx="3246">
                  <c:v>-55.87728116780557</c:v>
                </c:pt>
                <c:pt idx="3247">
                  <c:v>-55.906086554776081</c:v>
                </c:pt>
                <c:pt idx="3248">
                  <c:v>-55.935070841339126</c:v>
                </c:pt>
                <c:pt idx="3249">
                  <c:v>-55.964234321695933</c:v>
                </c:pt>
                <c:pt idx="3250">
                  <c:v>-55.993577293055935</c:v>
                </c:pt>
                <c:pt idx="3251">
                  <c:v>-56.023100055654268</c:v>
                </c:pt>
                <c:pt idx="3252">
                  <c:v>-56.05280291276906</c:v>
                </c:pt>
                <c:pt idx="3253">
                  <c:v>-56.082686170739336</c:v>
                </c:pt>
                <c:pt idx="3254">
                  <c:v>-56.112750138982804</c:v>
                </c:pt>
                <c:pt idx="3255">
                  <c:v>-56.142995130014228</c:v>
                </c:pt>
                <c:pt idx="3256">
                  <c:v>-56.173421459463661</c:v>
                </c:pt>
                <c:pt idx="3257">
                  <c:v>-56.204029446095092</c:v>
                </c:pt>
                <c:pt idx="3258">
                  <c:v>-56.234819411825413</c:v>
                </c:pt>
                <c:pt idx="3259">
                  <c:v>-56.265791681743494</c:v>
                </c:pt>
                <c:pt idx="3260">
                  <c:v>-56.296946584129437</c:v>
                </c:pt>
                <c:pt idx="3261">
                  <c:v>-56.328284450474193</c:v>
                </c:pt>
                <c:pt idx="3262">
                  <c:v>-56.359805615499354</c:v>
                </c:pt>
                <c:pt idx="3263">
                  <c:v>-56.391510417177386</c:v>
                </c:pt>
                <c:pt idx="3264">
                  <c:v>-56.423399196751632</c:v>
                </c:pt>
                <c:pt idx="3265">
                  <c:v>-56.455472298757137</c:v>
                </c:pt>
                <c:pt idx="3266">
                  <c:v>-56.487730071041405</c:v>
                </c:pt>
                <c:pt idx="3267">
                  <c:v>-56.520172864785323</c:v>
                </c:pt>
                <c:pt idx="3268">
                  <c:v>-56.552801034524649</c:v>
                </c:pt>
                <c:pt idx="3269">
                  <c:v>-56.585614938171638</c:v>
                </c:pt>
                <c:pt idx="3270">
                  <c:v>-56.618614937036654</c:v>
                </c:pt>
                <c:pt idx="3271">
                  <c:v>-56.651801395850548</c:v>
                </c:pt>
                <c:pt idx="3272">
                  <c:v>-56.685174682787007</c:v>
                </c:pt>
                <c:pt idx="3273">
                  <c:v>-56.718735169485029</c:v>
                </c:pt>
                <c:pt idx="3274">
                  <c:v>-56.752483231072176</c:v>
                </c:pt>
                <c:pt idx="3275">
                  <c:v>-56.786419246187478</c:v>
                </c:pt>
                <c:pt idx="3276">
                  <c:v>-56.82054359700517</c:v>
                </c:pt>
                <c:pt idx="3277">
                  <c:v>-56.85485666925851</c:v>
                </c:pt>
                <c:pt idx="3278">
                  <c:v>-56.889358852263605</c:v>
                </c:pt>
                <c:pt idx="3279">
                  <c:v>-56.924050538944037</c:v>
                </c:pt>
                <c:pt idx="3280">
                  <c:v>-56.958932125855533</c:v>
                </c:pt>
                <c:pt idx="3281">
                  <c:v>-56.994004013210727</c:v>
                </c:pt>
                <c:pt idx="3282">
                  <c:v>-57.029266604904706</c:v>
                </c:pt>
                <c:pt idx="3283">
                  <c:v>-57.06472030854043</c:v>
                </c:pt>
                <c:pt idx="3284">
                  <c:v>-57.100365535454642</c:v>
                </c:pt>
                <c:pt idx="3285">
                  <c:v>-57.136202700744278</c:v>
                </c:pt>
                <c:pt idx="3286">
                  <c:v>-57.172232223292632</c:v>
                </c:pt>
                <c:pt idx="3287">
                  <c:v>-57.208454525796583</c:v>
                </c:pt>
                <c:pt idx="3288">
                  <c:v>-57.244870034793642</c:v>
                </c:pt>
                <c:pt idx="3289">
                  <c:v>-57.281479180689338</c:v>
                </c:pt>
                <c:pt idx="3290">
                  <c:v>-57.318282397785232</c:v>
                </c:pt>
                <c:pt idx="3291">
                  <c:v>-57.355280124307164</c:v>
                </c:pt>
                <c:pt idx="3292">
                  <c:v>-57.39247280243351</c:v>
                </c:pt>
                <c:pt idx="3293">
                  <c:v>-57.429860878324341</c:v>
                </c:pt>
                <c:pt idx="3294">
                  <c:v>-57.46744480215051</c:v>
                </c:pt>
                <c:pt idx="3295">
                  <c:v>-57.505225028123299</c:v>
                </c:pt>
                <c:pt idx="3296">
                  <c:v>-57.543202014524304</c:v>
                </c:pt>
                <c:pt idx="3297">
                  <c:v>-57.581376223735816</c:v>
                </c:pt>
                <c:pt idx="3298">
                  <c:v>-57.61974812227146</c:v>
                </c:pt>
                <c:pt idx="3299">
                  <c:v>-57.658318180807342</c:v>
                </c:pt>
                <c:pt idx="3300">
                  <c:v>-57.697086874213255</c:v>
                </c:pt>
                <c:pt idx="3301">
                  <c:v>-57.736054681584783</c:v>
                </c:pt>
                <c:pt idx="3302">
                  <c:v>-57.775222086275313</c:v>
                </c:pt>
                <c:pt idx="3303">
                  <c:v>-57.81458957592875</c:v>
                </c:pt>
                <c:pt idx="3304">
                  <c:v>-57.854157642512419</c:v>
                </c:pt>
                <c:pt idx="3305">
                  <c:v>-57.893926782350569</c:v>
                </c:pt>
                <c:pt idx="3306">
                  <c:v>-57.93389749615811</c:v>
                </c:pt>
                <c:pt idx="3307">
                  <c:v>-57.974070289074866</c:v>
                </c:pt>
                <c:pt idx="3308">
                  <c:v>-58.01444567070024</c:v>
                </c:pt>
                <c:pt idx="3309">
                  <c:v>-58.055024155128251</c:v>
                </c:pt>
                <c:pt idx="3310">
                  <c:v>-58.095806260983153</c:v>
                </c:pt>
                <c:pt idx="3311">
                  <c:v>-58.136792511455113</c:v>
                </c:pt>
                <c:pt idx="3312">
                  <c:v>-58.177983434336902</c:v>
                </c:pt>
                <c:pt idx="3313">
                  <c:v>-58.21937956206051</c:v>
                </c:pt>
                <c:pt idx="3314">
                  <c:v>-58.260981431734571</c:v>
                </c:pt>
                <c:pt idx="3315">
                  <c:v>-58.302789585181962</c:v>
                </c:pt>
                <c:pt idx="3316">
                  <c:v>-58.344804568978162</c:v>
                </c:pt>
                <c:pt idx="3317">
                  <c:v>-58.38702693448986</c:v>
                </c:pt>
                <c:pt idx="3318">
                  <c:v>-58.42945723791405</c:v>
                </c:pt>
                <c:pt idx="3319">
                  <c:v>-58.472096040317851</c:v>
                </c:pt>
                <c:pt idx="3320">
                  <c:v>-58.514943907678514</c:v>
                </c:pt>
                <c:pt idx="3321">
                  <c:v>-58.558001410923985</c:v>
                </c:pt>
                <c:pt idx="3322">
                  <c:v>-58.601269125974333</c:v>
                </c:pt>
                <c:pt idx="3323">
                  <c:v>-58.644747633783112</c:v>
                </c:pt>
                <c:pt idx="3324">
                  <c:v>-58.688437520379651</c:v>
                </c:pt>
                <c:pt idx="3325">
                  <c:v>-58.732339376911789</c:v>
                </c:pt>
                <c:pt idx="3326">
                  <c:v>-58.77645379968903</c:v>
                </c:pt>
                <c:pt idx="3327">
                  <c:v>-58.820781390226358</c:v>
                </c:pt>
                <c:pt idx="3328">
                  <c:v>-58.865322755288588</c:v>
                </c:pt>
                <c:pt idx="3329">
                  <c:v>-58.910078506935179</c:v>
                </c:pt>
                <c:pt idx="3330">
                  <c:v>-58.955049262565701</c:v>
                </c:pt>
                <c:pt idx="3331">
                  <c:v>-59.000235644965898</c:v>
                </c:pt>
                <c:pt idx="3332">
                  <c:v>-59.045638282354105</c:v>
                </c:pt>
                <c:pt idx="3333">
                  <c:v>-59.091257808428765</c:v>
                </c:pt>
                <c:pt idx="3334">
                  <c:v>-59.137094862415864</c:v>
                </c:pt>
                <c:pt idx="3335">
                  <c:v>-59.183150089117376</c:v>
                </c:pt>
                <c:pt idx="3336">
                  <c:v>-59.229424138960518</c:v>
                </c:pt>
                <c:pt idx="3337">
                  <c:v>-59.275917668047022</c:v>
                </c:pt>
                <c:pt idx="3338">
                  <c:v>-59.322631338203557</c:v>
                </c:pt>
                <c:pt idx="3339">
                  <c:v>-59.369565817032644</c:v>
                </c:pt>
                <c:pt idx="3340">
                  <c:v>-59.416721777963986</c:v>
                </c:pt>
                <c:pt idx="3341">
                  <c:v>-59.464099900306977</c:v>
                </c:pt>
                <c:pt idx="3342">
                  <c:v>-59.511700869303297</c:v>
                </c:pt>
                <c:pt idx="3343">
                  <c:v>-59.55952537618046</c:v>
                </c:pt>
                <c:pt idx="3344">
                  <c:v>-59.607574118206273</c:v>
                </c:pt>
                <c:pt idx="3345">
                  <c:v>-59.655847798743508</c:v>
                </c:pt>
                <c:pt idx="3346">
                  <c:v>-59.704347127305503</c:v>
                </c:pt>
                <c:pt idx="3347">
                  <c:v>-59.753072819612825</c:v>
                </c:pt>
                <c:pt idx="3348">
                  <c:v>-59.802025597650044</c:v>
                </c:pt>
                <c:pt idx="3349">
                  <c:v>-59.85120618972347</c:v>
                </c:pt>
                <c:pt idx="3350">
                  <c:v>-59.900615330520196</c:v>
                </c:pt>
                <c:pt idx="3351">
                  <c:v>-59.950253761166728</c:v>
                </c:pt>
                <c:pt idx="3352">
                  <c:v>-60.000122229289786</c:v>
                </c:pt>
                <c:pt idx="3353">
                  <c:v>-60.05022148907662</c:v>
                </c:pt>
                <c:pt idx="3354">
                  <c:v>-60.100552301336876</c:v>
                </c:pt>
                <c:pt idx="3355">
                  <c:v>-60.15111543356528</c:v>
                </c:pt>
                <c:pt idx="3356">
                  <c:v>-60.201911660004647</c:v>
                </c:pt>
                <c:pt idx="3357">
                  <c:v>-60.252941761709991</c:v>
                </c:pt>
                <c:pt idx="3358">
                  <c:v>-60.304206526613896</c:v>
                </c:pt>
                <c:pt idx="3359">
                  <c:v>-60.355706749591782</c:v>
                </c:pt>
                <c:pt idx="3360">
                  <c:v>-60.407443232529033</c:v>
                </c:pt>
                <c:pt idx="3361">
                  <c:v>-60.459416784388544</c:v>
                </c:pt>
                <c:pt idx="3362">
                  <c:v>-60.511628221278798</c:v>
                </c:pt>
                <c:pt idx="3363">
                  <c:v>-60.564078366523844</c:v>
                </c:pt>
                <c:pt idx="3364">
                  <c:v>-60.616768050733228</c:v>
                </c:pt>
                <c:pt idx="3365">
                  <c:v>-60.669698111873146</c:v>
                </c:pt>
                <c:pt idx="3366">
                  <c:v>-60.722869395339181</c:v>
                </c:pt>
                <c:pt idx="3367">
                  <c:v>-60.776282754028834</c:v>
                </c:pt>
                <c:pt idx="3368">
                  <c:v>-60.82993904841608</c:v>
                </c:pt>
                <c:pt idx="3369">
                  <c:v>-60.883839146626578</c:v>
                </c:pt>
                <c:pt idx="3370">
                  <c:v>-60.937983924513411</c:v>
                </c:pt>
                <c:pt idx="3371">
                  <c:v>-60.992374265734711</c:v>
                </c:pt>
                <c:pt idx="3372">
                  <c:v>-61.047011061831853</c:v>
                </c:pt>
                <c:pt idx="3373">
                  <c:v>-61.101895212308406</c:v>
                </c:pt>
                <c:pt idx="3374">
                  <c:v>-61.157027624710935</c:v>
                </c:pt>
                <c:pt idx="3375">
                  <c:v>-61.212409214710391</c:v>
                </c:pt>
                <c:pt idx="3376">
                  <c:v>-61.26804090618441</c:v>
                </c:pt>
                <c:pt idx="3377">
                  <c:v>-61.32392363130154</c:v>
                </c:pt>
                <c:pt idx="3378">
                  <c:v>-61.380058330605607</c:v>
                </c:pt>
                <c:pt idx="3379">
                  <c:v>-61.436445953102108</c:v>
                </c:pt>
                <c:pt idx="3380">
                  <c:v>-61.493087456345478</c:v>
                </c:pt>
                <c:pt idx="3381">
                  <c:v>-61.549983806527123</c:v>
                </c:pt>
                <c:pt idx="3382">
                  <c:v>-61.607135978565488</c:v>
                </c:pt>
                <c:pt idx="3383">
                  <c:v>-61.664544956196963</c:v>
                </c:pt>
                <c:pt idx="3384">
                  <c:v>-61.722211732067684</c:v>
                </c:pt>
                <c:pt idx="3385">
                  <c:v>-61.78013730782741</c:v>
                </c:pt>
                <c:pt idx="3386">
                  <c:v>-61.838322694224097</c:v>
                </c:pt>
                <c:pt idx="3387">
                  <c:v>-61.896768911199949</c:v>
                </c:pt>
                <c:pt idx="3388">
                  <c:v>-61.955476987989172</c:v>
                </c:pt>
                <c:pt idx="3389">
                  <c:v>-62.014447963216305</c:v>
                </c:pt>
                <c:pt idx="3390">
                  <c:v>-62.073682884996835</c:v>
                </c:pt>
                <c:pt idx="3391">
                  <c:v>-62.13318281103885</c:v>
                </c:pt>
                <c:pt idx="3392">
                  <c:v>-62.192948808745768</c:v>
                </c:pt>
                <c:pt idx="3393">
                  <c:v>-62.252981955321182</c:v>
                </c:pt>
                <c:pt idx="3394">
                  <c:v>-62.313283337875006</c:v>
                </c:pt>
                <c:pt idx="3395">
                  <c:v>-62.3738540535306</c:v>
                </c:pt>
                <c:pt idx="3396">
                  <c:v>-62.43469520953429</c:v>
                </c:pt>
                <c:pt idx="3397">
                  <c:v>-62.495807923365859</c:v>
                </c:pt>
                <c:pt idx="3398">
                  <c:v>-62.557193322850836</c:v>
                </c:pt>
                <c:pt idx="3399">
                  <c:v>-62.618852546274397</c:v>
                </c:pt>
                <c:pt idx="3400">
                  <c:v>-62.680786742496871</c:v>
                </c:pt>
                <c:pt idx="3401">
                  <c:v>-62.74299707107096</c:v>
                </c:pt>
                <c:pt idx="3402">
                  <c:v>-62.805484702360872</c:v>
                </c:pt>
                <c:pt idx="3403">
                  <c:v>-62.868250817662513</c:v>
                </c:pt>
                <c:pt idx="3404">
                  <c:v>-62.931296609326381</c:v>
                </c:pt>
                <c:pt idx="3405">
                  <c:v>-62.994623280881584</c:v>
                </c:pt>
                <c:pt idx="3406">
                  <c:v>-63.058232047161916</c:v>
                </c:pt>
                <c:pt idx="3407">
                  <c:v>-63.122124134433761</c:v>
                </c:pt>
                <c:pt idx="3408">
                  <c:v>-63.186300780525933</c:v>
                </c:pt>
                <c:pt idx="3409">
                  <c:v>-63.250763234961397</c:v>
                </c:pt>
                <c:pt idx="3410">
                  <c:v>-63.315512759090957</c:v>
                </c:pt>
                <c:pt idx="3411">
                  <c:v>-63.380550626228953</c:v>
                </c:pt>
                <c:pt idx="3412">
                  <c:v>-63.44587812179094</c:v>
                </c:pt>
                <c:pt idx="3413">
                  <c:v>-63.511496543433601</c:v>
                </c:pt>
                <c:pt idx="3414">
                  <c:v>-63.577407201196451</c:v>
                </c:pt>
                <c:pt idx="3415">
                  <c:v>-63.643611417646007</c:v>
                </c:pt>
                <c:pt idx="3416">
                  <c:v>-63.710110528021914</c:v>
                </c:pt>
                <c:pt idx="3417">
                  <c:v>-63.776905880385435</c:v>
                </c:pt>
                <c:pt idx="3418">
                  <c:v>-63.843998835770108</c:v>
                </c:pt>
                <c:pt idx="3419">
                  <c:v>-63.911390768334698</c:v>
                </c:pt>
                <c:pt idx="3420">
                  <c:v>-63.979083065518566</c:v>
                </c:pt>
                <c:pt idx="3421">
                  <c:v>-64.047077128199348</c:v>
                </c:pt>
                <c:pt idx="3422">
                  <c:v>-64.115374370853118</c:v>
                </c:pt>
                <c:pt idx="3423">
                  <c:v>-64.183976221716961</c:v>
                </c:pt>
                <c:pt idx="3424">
                  <c:v>-64.252884122954001</c:v>
                </c:pt>
                <c:pt idx="3425">
                  <c:v>-64.322099530821433</c:v>
                </c:pt>
                <c:pt idx="3426">
                  <c:v>-64.391623915840356</c:v>
                </c:pt>
                <c:pt idx="3427">
                  <c:v>-64.461458762969073</c:v>
                </c:pt>
                <c:pt idx="3428">
                  <c:v>-64.531605571778556</c:v>
                </c:pt>
                <c:pt idx="3429">
                  <c:v>-64.602065856630972</c:v>
                </c:pt>
                <c:pt idx="3430">
                  <c:v>-64.672841146860875</c:v>
                </c:pt>
                <c:pt idx="3431">
                  <c:v>-64.743932986959351</c:v>
                </c:pt>
                <c:pt idx="3432">
                  <c:v>-64.815342936760928</c:v>
                </c:pt>
                <c:pt idx="3433">
                  <c:v>-64.887072571633666</c:v>
                </c:pt>
                <c:pt idx="3434">
                  <c:v>-64.959123482672169</c:v>
                </c:pt>
                <c:pt idx="3435">
                  <c:v>-65.031497276893489</c:v>
                </c:pt>
                <c:pt idx="3436">
                  <c:v>-65.104195577436769</c:v>
                </c:pt>
                <c:pt idx="3437">
                  <c:v>-65.177220023765386</c:v>
                </c:pt>
                <c:pt idx="3438">
                  <c:v>-65.250572271872556</c:v>
                </c:pt>
                <c:pt idx="3439">
                  <c:v>-65.324253994490888</c:v>
                </c:pt>
                <c:pt idx="3440">
                  <c:v>-65.398266881304352</c:v>
                </c:pt>
                <c:pt idx="3441">
                  <c:v>-65.472612639164382</c:v>
                </c:pt>
                <c:pt idx="3442">
                  <c:v>-65.547292992309352</c:v>
                </c:pt>
                <c:pt idx="3443">
                  <c:v>-65.622309682587371</c:v>
                </c:pt>
                <c:pt idx="3444">
                  <c:v>-65.697664469683431</c:v>
                </c:pt>
                <c:pt idx="3445">
                  <c:v>-65.77335913134948</c:v>
                </c:pt>
                <c:pt idx="3446">
                  <c:v>-65.849395463638572</c:v>
                </c:pt>
                <c:pt idx="3447">
                  <c:v>-65.925775281143601</c:v>
                </c:pt>
                <c:pt idx="3448">
                  <c:v>-66.002500417238821</c:v>
                </c:pt>
                <c:pt idx="3449">
                  <c:v>-66.079572724326084</c:v>
                </c:pt>
                <c:pt idx="3450">
                  <c:v>-66.156994074085588</c:v>
                </c:pt>
                <c:pt idx="3451">
                  <c:v>-66.234766357729896</c:v>
                </c:pt>
                <c:pt idx="3452">
                  <c:v>-66.312891486262671</c:v>
                </c:pt>
                <c:pt idx="3453">
                  <c:v>-66.391371390742464</c:v>
                </c:pt>
                <c:pt idx="3454">
                  <c:v>-66.470208022549485</c:v>
                </c:pt>
                <c:pt idx="3455">
                  <c:v>-66.549403353658661</c:v>
                </c:pt>
                <c:pt idx="3456">
                  <c:v>-66.628959376915887</c:v>
                </c:pt>
                <c:pt idx="3457">
                  <c:v>-66.708878106319702</c:v>
                </c:pt>
                <c:pt idx="3458">
                  <c:v>-66.789161577308192</c:v>
                </c:pt>
                <c:pt idx="3459">
                  <c:v>-66.869811847049888</c:v>
                </c:pt>
                <c:pt idx="3460">
                  <c:v>-66.950830994740258</c:v>
                </c:pt>
                <c:pt idx="3461">
                  <c:v>-67.032221121903802</c:v>
                </c:pt>
                <c:pt idx="3462">
                  <c:v>-67.113984352700186</c:v>
                </c:pt>
                <c:pt idx="3463">
                  <c:v>-67.196122834236988</c:v>
                </c:pt>
                <c:pt idx="3464">
                  <c:v>-67.278638736887501</c:v>
                </c:pt>
                <c:pt idx="3465">
                  <c:v>-67.361534254613403</c:v>
                </c:pt>
                <c:pt idx="3466">
                  <c:v>-67.444811605294632</c:v>
                </c:pt>
                <c:pt idx="3467">
                  <c:v>-67.528473031063697</c:v>
                </c:pt>
                <c:pt idx="3468">
                  <c:v>-67.6125207986465</c:v>
                </c:pt>
                <c:pt idx="3469">
                  <c:v>-67.696957199709829</c:v>
                </c:pt>
                <c:pt idx="3470">
                  <c:v>-67.781784551213931</c:v>
                </c:pt>
                <c:pt idx="3471">
                  <c:v>-67.867005195772123</c:v>
                </c:pt>
                <c:pt idx="3472">
                  <c:v>-67.952621502017308</c:v>
                </c:pt>
                <c:pt idx="3473">
                  <c:v>-68.03863586497377</c:v>
                </c:pt>
                <c:pt idx="3474">
                  <c:v>-68.125050706437278</c:v>
                </c:pt>
                <c:pt idx="3475">
                  <c:v>-68.211868475361413</c:v>
                </c:pt>
                <c:pt idx="3476">
                  <c:v>-68.299091648250382</c:v>
                </c:pt>
                <c:pt idx="3477">
                  <c:v>-68.38672272956029</c:v>
                </c:pt>
                <c:pt idx="3478">
                  <c:v>-68.474764252107207</c:v>
                </c:pt>
                <c:pt idx="3479">
                  <c:v>-68.563218777482135</c:v>
                </c:pt>
                <c:pt idx="3480">
                  <c:v>-68.652088896475277</c:v>
                </c:pt>
                <c:pt idx="3481">
                  <c:v>-68.741377229506341</c:v>
                </c:pt>
                <c:pt idx="3482">
                  <c:v>-68.831086427064548</c:v>
                </c:pt>
                <c:pt idx="3483">
                  <c:v>-68.921219170156121</c:v>
                </c:pt>
                <c:pt idx="3484">
                  <c:v>-69.01177817075974</c:v>
                </c:pt>
                <c:pt idx="3485">
                  <c:v>-69.102766172291879</c:v>
                </c:pt>
                <c:pt idx="3486">
                  <c:v>-69.194185950080126</c:v>
                </c:pt>
                <c:pt idx="3487">
                  <c:v>-69.286040311845284</c:v>
                </c:pt>
                <c:pt idx="3488">
                  <c:v>-69.378332098193638</c:v>
                </c:pt>
                <c:pt idx="3489">
                  <c:v>-69.471064183117988</c:v>
                </c:pt>
                <c:pt idx="3490">
                  <c:v>-69.564239474508426</c:v>
                </c:pt>
                <c:pt idx="3491">
                  <c:v>-69.657860914673492</c:v>
                </c:pt>
                <c:pt idx="3492">
                  <c:v>-69.751931480870454</c:v>
                </c:pt>
                <c:pt idx="3493">
                  <c:v>-69.846454185847108</c:v>
                </c:pt>
                <c:pt idx="3494">
                  <c:v>-69.941432078393774</c:v>
                </c:pt>
                <c:pt idx="3495">
                  <c:v>-70.036868243905303</c:v>
                </c:pt>
                <c:pt idx="3496">
                  <c:v>-70.132765804955682</c:v>
                </c:pt>
                <c:pt idx="3497">
                  <c:v>-70.229127921883133</c:v>
                </c:pt>
                <c:pt idx="3498">
                  <c:v>-70.325957793386493</c:v>
                </c:pt>
                <c:pt idx="3499">
                  <c:v>-70.423258657134639</c:v>
                </c:pt>
                <c:pt idx="3500">
                  <c:v>-70.52103379038725</c:v>
                </c:pt>
                <c:pt idx="3501">
                  <c:v>-70.619286510628314</c:v>
                </c:pt>
                <c:pt idx="3502">
                  <c:v>-70.718020176212562</c:v>
                </c:pt>
                <c:pt idx="3503">
                  <c:v>-70.817238187024941</c:v>
                </c:pt>
                <c:pt idx="3504">
                  <c:v>-70.916943985153395</c:v>
                </c:pt>
                <c:pt idx="3505">
                  <c:v>-71.017141055576019</c:v>
                </c:pt>
                <c:pt idx="3506">
                  <c:v>-71.117832926861098</c:v>
                </c:pt>
                <c:pt idx="3507">
                  <c:v>-71.219023171883123</c:v>
                </c:pt>
                <c:pt idx="3508">
                  <c:v>-71.320715408552516</c:v>
                </c:pt>
                <c:pt idx="3509">
                  <c:v>-71.422913300561035</c:v>
                </c:pt>
                <c:pt idx="3510">
                  <c:v>-71.525620558142606</c:v>
                </c:pt>
                <c:pt idx="3511">
                  <c:v>-71.628840938850175</c:v>
                </c:pt>
                <c:pt idx="3512">
                  <c:v>-71.732578248348929</c:v>
                </c:pt>
                <c:pt idx="3513">
                  <c:v>-71.836836341226217</c:v>
                </c:pt>
                <c:pt idx="3514">
                  <c:v>-71.94161912181886</c:v>
                </c:pt>
                <c:pt idx="3515">
                  <c:v>-72.046930545057904</c:v>
                </c:pt>
                <c:pt idx="3516">
                  <c:v>-72.15277461733163</c:v>
                </c:pt>
                <c:pt idx="3517">
                  <c:v>-72.259155397367067</c:v>
                </c:pt>
                <c:pt idx="3518">
                  <c:v>-72.366076997130563</c:v>
                </c:pt>
                <c:pt idx="3519">
                  <c:v>-72.473543582747936</c:v>
                </c:pt>
                <c:pt idx="3520">
                  <c:v>-72.58155937544467</c:v>
                </c:pt>
                <c:pt idx="3521">
                  <c:v>-72.690128652506615</c:v>
                </c:pt>
                <c:pt idx="3522">
                  <c:v>-72.799255748262098</c:v>
                </c:pt>
                <c:pt idx="3523">
                  <c:v>-72.90894505508524</c:v>
                </c:pt>
                <c:pt idx="3524">
                  <c:v>-73.019201024422088</c:v>
                </c:pt>
                <c:pt idx="3525">
                  <c:v>-73.130028167839171</c:v>
                </c:pt>
                <c:pt idx="3526">
                  <c:v>-73.241431058095827</c:v>
                </c:pt>
                <c:pt idx="3527">
                  <c:v>-73.353414330240156</c:v>
                </c:pt>
                <c:pt idx="3528">
                  <c:v>-73.465982682730854</c:v>
                </c:pt>
                <c:pt idx="3529">
                  <c:v>-73.579140878582976</c:v>
                </c:pt>
                <c:pt idx="3530">
                  <c:v>-73.692893746540676</c:v>
                </c:pt>
                <c:pt idx="3531">
                  <c:v>-73.807246182277254</c:v>
                </c:pt>
                <c:pt idx="3532">
                  <c:v>-73.922203149621581</c:v>
                </c:pt>
                <c:pt idx="3533">
                  <c:v>-74.037769681813842</c:v>
                </c:pt>
                <c:pt idx="3534">
                  <c:v>-74.153950882790028</c:v>
                </c:pt>
                <c:pt idx="3535">
                  <c:v>-74.27075192849648</c:v>
                </c:pt>
                <c:pt idx="3536">
                  <c:v>-74.388178068235234</c:v>
                </c:pt>
                <c:pt idx="3537">
                  <c:v>-74.506234626041021</c:v>
                </c:pt>
                <c:pt idx="3538">
                  <c:v>-74.624927002090502</c:v>
                </c:pt>
                <c:pt idx="3539">
                  <c:v>-74.744260674146091</c:v>
                </c:pt>
                <c:pt idx="3540">
                  <c:v>-74.864241199032705</c:v>
                </c:pt>
                <c:pt idx="3541">
                  <c:v>-74.984874214150764</c:v>
                </c:pt>
                <c:pt idx="3542">
                  <c:v>-75.106165439026356</c:v>
                </c:pt>
                <c:pt idx="3543">
                  <c:v>-75.228120676897305</c:v>
                </c:pt>
                <c:pt idx="3544">
                  <c:v>-75.350745816339241</c:v>
                </c:pt>
                <c:pt idx="3545">
                  <c:v>-75.474046832930838</c:v>
                </c:pt>
                <c:pt idx="3546">
                  <c:v>-75.598029790959771</c:v>
                </c:pt>
                <c:pt idx="3547">
                  <c:v>-75.7227008451719</c:v>
                </c:pt>
                <c:pt idx="3548">
                  <c:v>-75.848066242562325</c:v>
                </c:pt>
                <c:pt idx="3549">
                  <c:v>-75.974132324211922</c:v>
                </c:pt>
                <c:pt idx="3550">
                  <c:v>-76.10090552717061</c:v>
                </c:pt>
                <c:pt idx="3551">
                  <c:v>-76.228392386386631</c:v>
                </c:pt>
                <c:pt idx="3552">
                  <c:v>-76.35659953668528</c:v>
                </c:pt>
                <c:pt idx="3553">
                  <c:v>-76.485533714799089</c:v>
                </c:pt>
                <c:pt idx="3554">
                  <c:v>-76.615201761448006</c:v>
                </c:pt>
                <c:pt idx="3555">
                  <c:v>-76.745610623474064</c:v>
                </c:pt>
                <c:pt idx="3556">
                  <c:v>-76.876767356032218</c:v>
                </c:pt>
                <c:pt idx="3557">
                  <c:v>-77.008679124835524</c:v>
                </c:pt>
                <c:pt idx="3558">
                  <c:v>-77.141353208462007</c:v>
                </c:pt>
                <c:pt idx="3559">
                  <c:v>-77.274797000719616</c:v>
                </c:pt>
                <c:pt idx="3560">
                  <c:v>-77.409018013074501</c:v>
                </c:pt>
                <c:pt idx="3561">
                  <c:v>-77.544023877144781</c:v>
                </c:pt>
                <c:pt idx="3562">
                  <c:v>-77.679822347258764</c:v>
                </c:pt>
                <c:pt idx="3563">
                  <c:v>-77.816421303082961</c:v>
                </c:pt>
                <c:pt idx="3564">
                  <c:v>-77.95382875232167</c:v>
                </c:pt>
                <c:pt idx="3565">
                  <c:v>-78.092052833487628</c:v>
                </c:pt>
                <c:pt idx="3566">
                  <c:v>-78.23110181875029</c:v>
                </c:pt>
                <c:pt idx="3567">
                  <c:v>-78.370984116861337</c:v>
                </c:pt>
                <c:pt idx="3568">
                  <c:v>-78.511708276159666</c:v>
                </c:pt>
                <c:pt idx="3569">
                  <c:v>-78.653282987662209</c:v>
                </c:pt>
                <c:pt idx="3570">
                  <c:v>-78.795717088238277</c:v>
                </c:pt>
                <c:pt idx="3571">
                  <c:v>-78.939019563873899</c:v>
                </c:pt>
                <c:pt idx="3572">
                  <c:v>-79.083199553029118</c:v>
                </c:pt>
                <c:pt idx="3573">
                  <c:v>-79.228266350088433</c:v>
                </c:pt>
                <c:pt idx="3574">
                  <c:v>-79.374229408910594</c:v>
                </c:pt>
                <c:pt idx="3575">
                  <c:v>-79.521098346481182</c:v>
                </c:pt>
                <c:pt idx="3576">
                  <c:v>-79.668882946667779</c:v>
                </c:pt>
                <c:pt idx="3577">
                  <c:v>-79.817593164086716</c:v>
                </c:pt>
                <c:pt idx="3578">
                  <c:v>-79.967239128081445</c:v>
                </c:pt>
                <c:pt idx="3579">
                  <c:v>-80.11783114681657</c:v>
                </c:pt>
                <c:pt idx="3580">
                  <c:v>-80.269379711494736</c:v>
                </c:pt>
                <c:pt idx="3581">
                  <c:v>-80.421895500697488</c:v>
                </c:pt>
                <c:pt idx="3582">
                  <c:v>-80.575389384854816</c:v>
                </c:pt>
                <c:pt idx="3583">
                  <c:v>-80.729872430851628</c:v>
                </c:pt>
                <c:pt idx="3584">
                  <c:v>-80.885355906769973</c:v>
                </c:pt>
                <c:pt idx="3585">
                  <c:v>-81.04185128677841</c:v>
                </c:pt>
                <c:pt idx="3586">
                  <c:v>-81.19937025616963</c:v>
                </c:pt>
                <c:pt idx="3587">
                  <c:v>-81.357924716552077</c:v>
                </c:pt>
                <c:pt idx="3588">
                  <c:v>-81.517526791204517</c:v>
                </c:pt>
                <c:pt idx="3589">
                  <c:v>-81.678188830596241</c:v>
                </c:pt>
                <c:pt idx="3590">
                  <c:v>-81.839923418079366</c:v>
                </c:pt>
                <c:pt idx="3591">
                  <c:v>-82.002743375762762</c:v>
                </c:pt>
                <c:pt idx="3592">
                  <c:v>-82.166661770571508</c:v>
                </c:pt>
                <c:pt idx="3593">
                  <c:v>-82.331691920498798</c:v>
                </c:pt>
                <c:pt idx="3594">
                  <c:v>-82.497847401061193</c:v>
                </c:pt>
                <c:pt idx="3595">
                  <c:v>-82.665142051960913</c:v>
                </c:pt>
                <c:pt idx="3596">
                  <c:v>-82.833589983966078</c:v>
                </c:pt>
                <c:pt idx="3597">
                  <c:v>-83.003205586016563</c:v>
                </c:pt>
                <c:pt idx="3598">
                  <c:v>-83.174003532563248</c:v>
                </c:pt>
                <c:pt idx="3599">
                  <c:v>-83.345998791152851</c:v>
                </c:pt>
                <c:pt idx="3600">
                  <c:v>-83.519206630265757</c:v>
                </c:pt>
                <c:pt idx="3601">
                  <c:v>-83.693642627416395</c:v>
                </c:pt>
                <c:pt idx="3602">
                  <c:v>-83.869322677530732</c:v>
                </c:pt>
                <c:pt idx="3603">
                  <c:v>-84.046263001607784</c:v>
                </c:pt>
                <c:pt idx="3604">
                  <c:v>-84.224480155679487</c:v>
                </c:pt>
                <c:pt idx="3605">
                  <c:v>-84.40399104008057</c:v>
                </c:pt>
                <c:pt idx="3606">
                  <c:v>-84.584812909041432</c:v>
                </c:pt>
                <c:pt idx="3607">
                  <c:v>-84.766963380617455</c:v>
                </c:pt>
                <c:pt idx="3608">
                  <c:v>-84.950460446970069</c:v>
                </c:pt>
                <c:pt idx="3609">
                  <c:v>-85.135322485011571</c:v>
                </c:pt>
                <c:pt idx="3610">
                  <c:v>-85.321568267434344</c:v>
                </c:pt>
                <c:pt idx="3611">
                  <c:v>-85.509216974136137</c:v>
                </c:pt>
                <c:pt idx="3612">
                  <c:v>-85.698288204061697</c:v>
                </c:pt>
                <c:pt idx="3613">
                  <c:v>-85.888801987477962</c:v>
                </c:pt>
                <c:pt idx="3614">
                  <c:v>-86.08077879870244</c:v>
                </c:pt>
                <c:pt idx="3615">
                  <c:v>-86.274239569304498</c:v>
                </c:pt>
                <c:pt idx="3616">
                  <c:v>-86.4692057018013</c:v>
                </c:pt>
                <c:pt idx="3617">
                  <c:v>-86.665699083870621</c:v>
                </c:pt>
                <c:pt idx="3618">
                  <c:v>-86.863742103103974</c:v>
                </c:pt>
                <c:pt idx="3619">
                  <c:v>-87.063357662325046</c:v>
                </c:pt>
                <c:pt idx="3620">
                  <c:v>-87.264569195499718</c:v>
                </c:pt>
                <c:pt idx="3621">
                  <c:v>-87.46740068426503</c:v>
                </c:pt>
                <c:pt idx="3622">
                  <c:v>-87.671876675106489</c:v>
                </c:pt>
                <c:pt idx="3623">
                  <c:v>-87.878022297214329</c:v>
                </c:pt>
                <c:pt idx="3624">
                  <c:v>-88.085863281051061</c:v>
                </c:pt>
                <c:pt idx="3625">
                  <c:v>-88.295425977665062</c:v>
                </c:pt>
                <c:pt idx="3626">
                  <c:v>-88.506737378785772</c:v>
                </c:pt>
                <c:pt idx="3627">
                  <c:v>-88.719825137739363</c:v>
                </c:pt>
                <c:pt idx="3628">
                  <c:v>-88.934717591225194</c:v>
                </c:pt>
                <c:pt idx="3629">
                  <c:v>-89.151443781995823</c:v>
                </c:pt>
                <c:pt idx="3630">
                  <c:v>-89.370033482485312</c:v>
                </c:pt>
                <c:pt idx="3631">
                  <c:v>-89.590517219436876</c:v>
                </c:pt>
                <c:pt idx="3632">
                  <c:v>-89.812926299575395</c:v>
                </c:pt>
                <c:pt idx="3633">
                  <c:v>-90.037292836383443</c:v>
                </c:pt>
                <c:pt idx="3634">
                  <c:v>-90.263649778037802</c:v>
                </c:pt>
                <c:pt idx="3635">
                  <c:v>-90.492030936563012</c:v>
                </c:pt>
                <c:pt idx="3636">
                  <c:v>-90.722471018271577</c:v>
                </c:pt>
                <c:pt idx="3637">
                  <c:v>-90.955005655556334</c:v>
                </c:pt>
                <c:pt idx="3638">
                  <c:v>-91.18967144010854</c:v>
                </c:pt>
                <c:pt idx="3639">
                  <c:v>-91.426505957639222</c:v>
                </c:pt>
                <c:pt idx="3640">
                  <c:v>-91.665547824186177</c:v>
                </c:pt>
                <c:pt idx="3641">
                  <c:v>-91.906836724093196</c:v>
                </c:pt>
                <c:pt idx="3642">
                  <c:v>-92.150413449758389</c:v>
                </c:pt>
                <c:pt idx="3643">
                  <c:v>-92.396319943245516</c:v>
                </c:pt>
                <c:pt idx="3644">
                  <c:v>-92.64459933986879</c:v>
                </c:pt>
                <c:pt idx="3645">
                  <c:v>-92.895296013865391</c:v>
                </c:pt>
                <c:pt idx="3646">
                  <c:v>-93.148455626270305</c:v>
                </c:pt>
                <c:pt idx="3647">
                  <c:v>-93.404125175130048</c:v>
                </c:pt>
                <c:pt idx="3648">
                  <c:v>-93.662353048188734</c:v>
                </c:pt>
                <c:pt idx="3649">
                  <c:v>-93.923189078194781</c:v>
                </c:pt>
                <c:pt idx="3650">
                  <c:v>-94.186684600989707</c:v>
                </c:pt>
                <c:pt idx="3651">
                  <c:v>-94.452892516542192</c:v>
                </c:pt>
                <c:pt idx="3652">
                  <c:v>-94.72186735311405</c:v>
                </c:pt>
                <c:pt idx="3653">
                  <c:v>-94.993665334752592</c:v>
                </c:pt>
                <c:pt idx="3654">
                  <c:v>-95.268344452313471</c:v>
                </c:pt>
                <c:pt idx="3655">
                  <c:v>-95.545964538243396</c:v>
                </c:pt>
                <c:pt idx="3656">
                  <c:v>-95.826587345363777</c:v>
                </c:pt>
                <c:pt idx="3657">
                  <c:v>-96.110276629909549</c:v>
                </c:pt>
                <c:pt idx="3658">
                  <c:v>-96.397098239108132</c:v>
                </c:pt>
                <c:pt idx="3659">
                  <c:v>-96.687120203598738</c:v>
                </c:pt>
                <c:pt idx="3660">
                  <c:v>-96.980412835010441</c:v>
                </c:pt>
                <c:pt idx="3661">
                  <c:v>-97.277048829059567</c:v>
                </c:pt>
                <c:pt idx="3662">
                  <c:v>-97.577103374533394</c:v>
                </c:pt>
                <c:pt idx="3663">
                  <c:v>-97.88065426857608</c:v>
                </c:pt>
                <c:pt idx="3664">
                  <c:v>-98.187782038719035</c:v>
                </c:pt>
                <c:pt idx="3665">
                  <c:v>-98.498570072128317</c:v>
                </c:pt>
                <c:pt idx="3666">
                  <c:v>-98.813104752594114</c:v>
                </c:pt>
                <c:pt idx="3667">
                  <c:v>-99.131475605825472</c:v>
                </c:pt>
                <c:pt idx="3668">
                  <c:v>-99.45377545365389</c:v>
                </c:pt>
                <c:pt idx="3669">
                  <c:v>-99.780100577821116</c:v>
                </c:pt>
                <c:pt idx="3670">
                  <c:v>-100.11055089406656</c:v>
                </c:pt>
                <c:pt idx="3671">
                  <c:v>-100.44523013730159</c:v>
                </c:pt>
                <c:pt idx="3672">
                  <c:v>-100.78424605873715</c:v>
                </c:pt>
                <c:pt idx="3673">
                  <c:v>-101.12771063589094</c:v>
                </c:pt>
                <c:pt idx="3674">
                  <c:v>-101.47574029650596</c:v>
                </c:pt>
                <c:pt idx="3675">
                  <c:v>-101.8284561575007</c:v>
                </c:pt>
                <c:pt idx="3676">
                  <c:v>-102.1859842801714</c:v>
                </c:pt>
                <c:pt idx="3677">
                  <c:v>-102.54845594299826</c:v>
                </c:pt>
                <c:pt idx="3678">
                  <c:v>-102.91600793353368</c:v>
                </c:pt>
                <c:pt idx="3679">
                  <c:v>-103.2887828609872</c:v>
                </c:pt>
                <c:pt idx="3680">
                  <c:v>-103.66692949130744</c:v>
                </c:pt>
                <c:pt idx="3681">
                  <c:v>-104.05060310672239</c:v>
                </c:pt>
                <c:pt idx="3682">
                  <c:v>-104.43996589191251</c:v>
                </c:pt>
                <c:pt idx="3683">
                  <c:v>-104.83518734922774</c:v>
                </c:pt>
                <c:pt idx="3684">
                  <c:v>-105.23644474560145</c:v>
                </c:pt>
                <c:pt idx="3685">
                  <c:v>-105.64392359411003</c:v>
                </c:pt>
                <c:pt idx="3686">
                  <c:v>-106.05781817346244</c:v>
                </c:pt>
                <c:pt idx="3687">
                  <c:v>-106.47833208904495</c:v>
                </c:pt>
                <c:pt idx="3688">
                  <c:v>-106.90567887959303</c:v>
                </c:pt>
                <c:pt idx="3689">
                  <c:v>-107.34008267400439</c:v>
                </c:pt>
                <c:pt idx="3690">
                  <c:v>-107.78177890335164</c:v>
                </c:pt>
                <c:pt idx="3691">
                  <c:v>-108.23101507376455</c:v>
                </c:pt>
                <c:pt idx="3692">
                  <c:v>-108.68805160652663</c:v>
                </c:pt>
                <c:pt idx="3693">
                  <c:v>-109.15316275252451</c:v>
                </c:pt>
                <c:pt idx="3694">
                  <c:v>-109.62663758909918</c:v>
                </c:pt>
                <c:pt idx="3695">
                  <c:v>-110.10878110836295</c:v>
                </c:pt>
                <c:pt idx="3696">
                  <c:v>-110.59991540724248</c:v>
                </c:pt>
                <c:pt idx="3697">
                  <c:v>-111.10038099088518</c:v>
                </c:pt>
                <c:pt idx="3698">
                  <c:v>-111.61053820262768</c:v>
                </c:pt>
                <c:pt idx="3699">
                  <c:v>-112.13076879557346</c:v>
                </c:pt>
                <c:pt idx="3700">
                  <c:v>-112.66147766294843</c:v>
                </c:pt>
                <c:pt idx="3701">
                  <c:v>-113.20309474687434</c:v>
                </c:pt>
                <c:pt idx="3702">
                  <c:v>-113.75607714811507</c:v>
                </c:pt>
                <c:pt idx="3703">
                  <c:v>-114.32091146272387</c:v>
                </c:pt>
                <c:pt idx="3704">
                  <c:v>-114.89811637552035</c:v>
                </c:pt>
                <c:pt idx="3705">
                  <c:v>-115.48824554504674</c:v>
                </c:pt>
                <c:pt idx="3706">
                  <c:v>-116.09189082020514</c:v>
                </c:pt>
                <c:pt idx="3707">
                  <c:v>-116.70968583542444</c:v>
                </c:pt>
                <c:pt idx="3708">
                  <c:v>-117.34231003909798</c:v>
                </c:pt>
                <c:pt idx="3709">
                  <c:v>-117.99049321950261</c:v>
                </c:pt>
                <c:pt idx="3710">
                  <c:v>-118.65502060379093</c:v>
                </c:pt>
                <c:pt idx="3711">
                  <c:v>-119.33673861940395</c:v>
                </c:pt>
                <c:pt idx="3712">
                  <c:v>-120.03656142392067</c:v>
                </c:pt>
                <c:pt idx="3713">
                  <c:v>-120.75547832973251</c:v>
                </c:pt>
                <c:pt idx="3714">
                  <c:v>-121.49456227483013</c:v>
                </c:pt>
                <c:pt idx="3715">
                  <c:v>-122.25497952171752</c:v>
                </c:pt>
                <c:pt idx="3716">
                  <c:v>-123.03800080453763</c:v>
                </c:pt>
                <c:pt idx="3717">
                  <c:v>-123.84501419188736</c:v>
                </c:pt>
                <c:pt idx="3718">
                  <c:v>-124.67753999230858</c:v>
                </c:pt>
                <c:pt idx="3719">
                  <c:v>-125.53724810451909</c:v>
                </c:pt>
                <c:pt idx="3720">
                  <c:v>-126.4259783099229</c:v>
                </c:pt>
                <c:pt idx="3721">
                  <c:v>-127.34576412723152</c:v>
                </c:pt>
                <c:pt idx="3722">
                  <c:v>-128.29886100692681</c:v>
                </c:pt>
                <c:pt idx="3723">
                  <c:v>-129.28777984890772</c:v>
                </c:pt>
                <c:pt idx="3724">
                  <c:v>-130.31532709684552</c:v>
                </c:pt>
                <c:pt idx="3725">
                  <c:v>-131.38465302127187</c:v>
                </c:pt>
                <c:pt idx="3726">
                  <c:v>-132.49931028411015</c:v>
                </c:pt>
                <c:pt idx="3727">
                  <c:v>-133.66332552917379</c:v>
                </c:pt>
                <c:pt idx="3728">
                  <c:v>-134.88128763783857</c:v>
                </c:pt>
                <c:pt idx="3729">
                  <c:v>-136.15845753345187</c:v>
                </c:pt>
                <c:pt idx="3730">
                  <c:v>-137.50090617374815</c:v>
                </c:pt>
                <c:pt idx="3731">
                  <c:v>-138.91568988685552</c:v>
                </c:pt>
                <c:pt idx="3732">
                  <c:v>-140.41107587544036</c:v>
                </c:pt>
                <c:pt idx="3733">
                  <c:v>-141.996836165383</c:v>
                </c:pt>
                <c:pt idx="3734">
                  <c:v>-143.68463654823449</c:v>
                </c:pt>
                <c:pt idx="3735">
                  <c:v>-145.48855991680483</c:v>
                </c:pt>
                <c:pt idx="3736">
                  <c:v>-147.425823883085</c:v>
                </c:pt>
                <c:pt idx="3737">
                  <c:v>-149.5177862198378</c:v>
                </c:pt>
                <c:pt idx="3738">
                  <c:v>-151.79138883087052</c:v>
                </c:pt>
                <c:pt idx="3739">
                  <c:v>-154.28129189390572</c:v>
                </c:pt>
                <c:pt idx="3740">
                  <c:v>-157.03313627650377</c:v>
                </c:pt>
                <c:pt idx="3741">
                  <c:v>-160.10873556740199</c:v>
                </c:pt>
                <c:pt idx="3742">
                  <c:v>-163.59475332503808</c:v>
                </c:pt>
                <c:pt idx="3743">
                  <c:v>-167.61811463673541</c:v>
                </c:pt>
                <c:pt idx="3744">
                  <c:v>-172.37559632843767</c:v>
                </c:pt>
                <c:pt idx="3745">
                  <c:v>-178.19685703302056</c:v>
                </c:pt>
                <c:pt idx="3746">
                  <c:v>-185.69989414931655</c:v>
                </c:pt>
                <c:pt idx="3747">
                  <c:v>-196.27213560885929</c:v>
                </c:pt>
                <c:pt idx="3748">
                  <c:v>-214.34075426305628</c:v>
                </c:pt>
                <c:pt idx="3749">
                  <c:v>-800.9280634215429</c:v>
                </c:pt>
                <c:pt idx="3750">
                  <c:v>-214.35455107204231</c:v>
                </c:pt>
                <c:pt idx="3751">
                  <c:v>-196.29972924188181</c:v>
                </c:pt>
                <c:pt idx="3752">
                  <c:v>-185.74128460743339</c:v>
                </c:pt>
                <c:pt idx="3753">
                  <c:v>-178.25204432143735</c:v>
                </c:pt>
                <c:pt idx="3754">
                  <c:v>-172.44458045475969</c:v>
                </c:pt>
                <c:pt idx="3755">
                  <c:v>-167.70089561070392</c:v>
                </c:pt>
                <c:pt idx="3756">
                  <c:v>-163.69133115843135</c:v>
                </c:pt>
                <c:pt idx="3757">
                  <c:v>-160.21911027399798</c:v>
                </c:pt>
                <c:pt idx="3758">
                  <c:v>-157.15730787208429</c:v>
                </c:pt>
                <c:pt idx="3759">
                  <c:v>-154.4192603962326</c:v>
                </c:pt>
                <c:pt idx="3760">
                  <c:v>-151.94315425968935</c:v>
                </c:pt>
                <c:pt idx="3761">
                  <c:v>-149.68334859688017</c:v>
                </c:pt>
                <c:pt idx="3762">
                  <c:v>-147.60518323205562</c:v>
                </c:pt>
                <c:pt idx="3763">
                  <c:v>-145.68171626339188</c:v>
                </c:pt>
                <c:pt idx="3764">
                  <c:v>-143.89158992010402</c:v>
                </c:pt>
                <c:pt idx="3765">
                  <c:v>-142.21758659217514</c:v>
                </c:pt>
                <c:pt idx="3766">
                  <c:v>-140.64562338877661</c:v>
                </c:pt>
                <c:pt idx="3767">
                  <c:v>-139.16403452033452</c:v>
                </c:pt>
                <c:pt idx="3768">
                  <c:v>-137.76304796294275</c:v>
                </c:pt>
                <c:pt idx="3769">
                  <c:v>-136.43439651591618</c:v>
                </c:pt>
                <c:pt idx="3770">
                  <c:v>-135.17102385309997</c:v>
                </c:pt>
                <c:pt idx="3771">
                  <c:v>-133.9668590187396</c:v>
                </c:pt>
                <c:pt idx="3772">
                  <c:v>-132.81664109146465</c:v>
                </c:pt>
                <c:pt idx="3773">
                  <c:v>-131.71578119187399</c:v>
                </c:pt>
                <c:pt idx="3774">
                  <c:v>-130.66025267813376</c:v>
                </c:pt>
                <c:pt idx="3775">
                  <c:v>-129.64650289029751</c:v>
                </c:pt>
                <c:pt idx="3776">
                  <c:v>-128.67138155980871</c:v>
                </c:pt>
                <c:pt idx="3777">
                  <c:v>-127.73208224497593</c:v>
                </c:pt>
                <c:pt idx="3778">
                  <c:v>-126.8260940478754</c:v>
                </c:pt>
                <c:pt idx="3779">
                  <c:v>-125.95116152000256</c:v>
                </c:pt>
                <c:pt idx="3780">
                  <c:v>-125.10525114462499</c:v>
                </c:pt>
                <c:pt idx="3781">
                  <c:v>-124.28652314231357</c:v>
                </c:pt>
                <c:pt idx="3782">
                  <c:v>-123.49330761632964</c:v>
                </c:pt>
                <c:pt idx="3783">
                  <c:v>-122.72408426010868</c:v>
                </c:pt>
                <c:pt idx="3784">
                  <c:v>-121.97746500702962</c:v>
                </c:pt>
                <c:pt idx="3785">
                  <c:v>-121.25217912492914</c:v>
                </c:pt>
                <c:pt idx="3786">
                  <c:v>-120.54706035327919</c:v>
                </c:pt>
                <c:pt idx="3787">
                  <c:v>-119.86103575606683</c:v>
                </c:pt>
                <c:pt idx="3788">
                  <c:v>-119.19311602288018</c:v>
                </c:pt>
                <c:pt idx="3789">
                  <c:v>-118.54238699811468</c:v>
                </c:pt>
                <c:pt idx="3790">
                  <c:v>-117.90800225630997</c:v>
                </c:pt>
                <c:pt idx="3791">
                  <c:v>-117.28917657229074</c:v>
                </c:pt>
                <c:pt idx="3792">
                  <c:v>-116.68518015975681</c:v>
                </c:pt>
                <c:pt idx="3793">
                  <c:v>-116.09533357229415</c:v>
                </c:pt>
                <c:pt idx="3794">
                  <c:v>-115.51900317745188</c:v>
                </c:pt>
                <c:pt idx="3795">
                  <c:v>-114.95559712830486</c:v>
                </c:pt>
                <c:pt idx="3796">
                  <c:v>-114.40456176829068</c:v>
                </c:pt>
                <c:pt idx="3797">
                  <c:v>-113.86537841456681</c:v>
                </c:pt>
                <c:pt idx="3798">
                  <c:v>-113.33756047305842</c:v>
                </c:pt>
                <c:pt idx="3799">
                  <c:v>-112.82065084498117</c:v>
                </c:pt>
                <c:pt idx="3800">
                  <c:v>-112.31421959019045</c:v>
                </c:pt>
                <c:pt idx="3801">
                  <c:v>-111.81786181743999</c:v>
                </c:pt>
                <c:pt idx="3802">
                  <c:v>-111.331195775605</c:v>
                </c:pt>
                <c:pt idx="3803">
                  <c:v>-110.85386112332664</c:v>
                </c:pt>
                <c:pt idx="3804">
                  <c:v>-110.38551735743772</c:v>
                </c:pt>
                <c:pt idx="3805">
                  <c:v>-109.92584238298957</c:v>
                </c:pt>
                <c:pt idx="3806">
                  <c:v>-109.47453120984895</c:v>
                </c:pt>
                <c:pt idx="3807">
                  <c:v>-109.03129476265497</c:v>
                </c:pt>
                <c:pt idx="3808">
                  <c:v>-108.59585879249897</c:v>
                </c:pt>
                <c:pt idx="3809">
                  <c:v>-108.16796288007779</c:v>
                </c:pt>
                <c:pt idx="3810">
                  <c:v>-107.74735952124109</c:v>
                </c:pt>
                <c:pt idx="3811">
                  <c:v>-107.33381328689489</c:v>
                </c:pt>
                <c:pt idx="3812">
                  <c:v>-106.92710005012201</c:v>
                </c:pt>
                <c:pt idx="3813">
                  <c:v>-106.52700627416706</c:v>
                </c:pt>
                <c:pt idx="3814">
                  <c:v>-106.1333283556219</c:v>
                </c:pt>
                <c:pt idx="3815">
                  <c:v>-105.74587201775955</c:v>
                </c:pt>
                <c:pt idx="3816">
                  <c:v>-105.36445174948257</c:v>
                </c:pt>
                <c:pt idx="3817">
                  <c:v>-104.98889028583778</c:v>
                </c:pt>
                <c:pt idx="3818">
                  <c:v>-104.61901812645638</c:v>
                </c:pt>
                <c:pt idx="3819">
                  <c:v>-104.25467308863723</c:v>
                </c:pt>
                <c:pt idx="3820">
                  <c:v>-103.89569989213372</c:v>
                </c:pt>
                <c:pt idx="3821">
                  <c:v>-103.54194977297786</c:v>
                </c:pt>
                <c:pt idx="3822">
                  <c:v>-103.19328012394008</c:v>
                </c:pt>
                <c:pt idx="3823">
                  <c:v>-102.84955415944995</c:v>
                </c:pt>
                <c:pt idx="3824">
                  <c:v>-102.51064060300752</c:v>
                </c:pt>
                <c:pt idx="3825">
                  <c:v>-102.1764133952977</c:v>
                </c:pt>
                <c:pt idx="3826">
                  <c:v>-101.84675142138401</c:v>
                </c:pt>
                <c:pt idx="3827">
                  <c:v>-101.52153825550413</c:v>
                </c:pt>
                <c:pt idx="3828">
                  <c:v>-101.20066192212185</c:v>
                </c:pt>
                <c:pt idx="3829">
                  <c:v>-100.88401467200865</c:v>
                </c:pt>
                <c:pt idx="3830">
                  <c:v>-100.57149277223401</c:v>
                </c:pt>
                <c:pt idx="3831">
                  <c:v>-100.26299630904117</c:v>
                </c:pt>
                <c:pt idx="3832">
                  <c:v>-99.958429002670385</c:v>
                </c:pt>
                <c:pt idx="3833">
                  <c:v>-99.657698033271743</c:v>
                </c:pt>
                <c:pt idx="3834">
                  <c:v>-99.360713877119409</c:v>
                </c:pt>
                <c:pt idx="3835">
                  <c:v>-99.067390152405054</c:v>
                </c:pt>
                <c:pt idx="3836">
                  <c:v>-98.777643473945247</c:v>
                </c:pt>
                <c:pt idx="3837">
                  <c:v>-98.491393316191989</c:v>
                </c:pt>
                <c:pt idx="3838">
                  <c:v>-98.208561883983208</c:v>
                </c:pt>
                <c:pt idx="3839">
                  <c:v>-97.929073990515292</c:v>
                </c:pt>
                <c:pt idx="3840">
                  <c:v>-97.652856942055223</c:v>
                </c:pt>
                <c:pt idx="3841">
                  <c:v>-97.379840428956626</c:v>
                </c:pt>
                <c:pt idx="3842">
                  <c:v>-97.109956422564622</c:v>
                </c:pt>
                <c:pt idx="3843">
                  <c:v>-96.843139077634959</c:v>
                </c:pt>
                <c:pt idx="3844">
                  <c:v>-96.57932463991645</c:v>
                </c:pt>
                <c:pt idx="3845">
                  <c:v>-96.318451358572318</c:v>
                </c:pt>
                <c:pt idx="3846">
                  <c:v>-96.060459403139305</c:v>
                </c:pt>
                <c:pt idx="3847">
                  <c:v>-95.805290784746532</c:v>
                </c:pt>
                <c:pt idx="3848">
                  <c:v>-95.552889281331247</c:v>
                </c:pt>
                <c:pt idx="3849">
                  <c:v>-95.303200366615769</c:v>
                </c:pt>
                <c:pt idx="3850">
                  <c:v>-95.056171142616734</c:v>
                </c:pt>
                <c:pt idx="3851">
                  <c:v>-94.81175027547765</c:v>
                </c:pt>
                <c:pt idx="3852">
                  <c:v>-94.569887934434888</c:v>
                </c:pt>
                <c:pt idx="3853">
                  <c:v>-94.33053573372986</c:v>
                </c:pt>
                <c:pt idx="3854">
                  <c:v>-94.093646677301578</c:v>
                </c:pt>
                <c:pt idx="3855">
                  <c:v>-93.859175106100508</c:v>
                </c:pt>
                <c:pt idx="3856">
                  <c:v>-93.627076647875953</c:v>
                </c:pt>
                <c:pt idx="3857">
                  <c:v>-93.397308169298981</c:v>
                </c:pt>
                <c:pt idx="3858">
                  <c:v>-93.169827730292582</c:v>
                </c:pt>
                <c:pt idx="3859">
                  <c:v>-92.944594540445067</c:v>
                </c:pt>
                <c:pt idx="3860">
                  <c:v>-92.721568917398741</c:v>
                </c:pt>
                <c:pt idx="3861">
                  <c:v>-92.500712247103237</c:v>
                </c:pt>
                <c:pt idx="3862">
                  <c:v>-92.281986945833992</c:v>
                </c:pt>
                <c:pt idx="3863">
                  <c:v>-92.065356423886939</c:v>
                </c:pt>
                <c:pt idx="3864">
                  <c:v>-91.85078505085707</c:v>
                </c:pt>
                <c:pt idx="3865">
                  <c:v>-91.638238122418755</c:v>
                </c:pt>
                <c:pt idx="3866">
                  <c:v>-91.427681828535711</c:v>
                </c:pt>
                <c:pt idx="3867">
                  <c:v>-91.219083223019041</c:v>
                </c:pt>
                <c:pt idx="3868">
                  <c:v>-91.012410194373885</c:v>
                </c:pt>
                <c:pt idx="3869">
                  <c:v>-90.807631437864075</c:v>
                </c:pt>
                <c:pt idx="3870">
                  <c:v>-90.60471642873506</c:v>
                </c:pt>
                <c:pt idx="3871">
                  <c:v>-90.403635396540949</c:v>
                </c:pt>
                <c:pt idx="3872">
                  <c:v>-90.20435930051876</c:v>
                </c:pt>
                <c:pt idx="3873">
                  <c:v>-90.006859805957703</c:v>
                </c:pt>
                <c:pt idx="3874">
                  <c:v>-89.811109261521423</c:v>
                </c:pt>
                <c:pt idx="3875">
                  <c:v>-89.617080677469986</c:v>
                </c:pt>
                <c:pt idx="3876">
                  <c:v>-89.424747704744448</c:v>
                </c:pt>
                <c:pt idx="3877">
                  <c:v>-89.234084614872614</c:v>
                </c:pt>
                <c:pt idx="3878">
                  <c:v>-89.045066280654538</c:v>
                </c:pt>
                <c:pt idx="3879">
                  <c:v>-88.857668157594688</c:v>
                </c:pt>
                <c:pt idx="3880">
                  <c:v>-88.67186626604726</c:v>
                </c:pt>
                <c:pt idx="3881">
                  <c:v>-88.487637174036777</c:v>
                </c:pt>
                <c:pt idx="3882">
                  <c:v>-88.304957980730677</c:v>
                </c:pt>
                <c:pt idx="3883">
                  <c:v>-88.123806300529139</c:v>
                </c:pt>
                <c:pt idx="3884">
                  <c:v>-87.944160247745415</c:v>
                </c:pt>
                <c:pt idx="3885">
                  <c:v>-87.765998421854491</c:v>
                </c:pt>
                <c:pt idx="3886">
                  <c:v>-87.589299893278977</c:v>
                </c:pt>
                <c:pt idx="3887">
                  <c:v>-87.414044189693243</c:v>
                </c:pt>
                <c:pt idx="3888">
                  <c:v>-87.240211282823168</c:v>
                </c:pt>
                <c:pt idx="3889">
                  <c:v>-87.06778157571668</c:v>
                </c:pt>
                <c:pt idx="3890">
                  <c:v>-86.896735890468619</c:v>
                </c:pt>
                <c:pt idx="3891">
                  <c:v>-86.727055456380384</c:v>
                </c:pt>
                <c:pt idx="3892">
                  <c:v>-86.558721898532156</c:v>
                </c:pt>
                <c:pt idx="3893">
                  <c:v>-86.391717226756995</c:v>
                </c:pt>
                <c:pt idx="3894">
                  <c:v>-86.22602382499322</c:v>
                </c:pt>
                <c:pt idx="3895">
                  <c:v>-86.061624441004213</c:v>
                </c:pt>
                <c:pt idx="3896">
                  <c:v>-85.898502176449995</c:v>
                </c:pt>
                <c:pt idx="3897">
                  <c:v>-85.736640477293221</c:v>
                </c:pt>
                <c:pt idx="3898">
                  <c:v>-85.576023124529456</c:v>
                </c:pt>
                <c:pt idx="3899">
                  <c:v>-85.416634225228307</c:v>
                </c:pt>
                <c:pt idx="3900">
                  <c:v>-85.258458203870362</c:v>
                </c:pt>
                <c:pt idx="3901">
                  <c:v>-85.101479793970924</c:v>
                </c:pt>
                <c:pt idx="3902">
                  <c:v>-84.945684029979475</c:v>
                </c:pt>
                <c:pt idx="3903">
                  <c:v>-84.791056239440863</c:v>
                </c:pt>
                <c:pt idx="3904">
                  <c:v>-84.637582035411882</c:v>
                </c:pt>
                <c:pt idx="3905">
                  <c:v>-84.485247309121206</c:v>
                </c:pt>
                <c:pt idx="3906">
                  <c:v>-84.334038222863171</c:v>
                </c:pt>
                <c:pt idx="3907">
                  <c:v>-84.183941203118849</c:v>
                </c:pt>
                <c:pt idx="3908">
                  <c:v>-84.034942933892168</c:v>
                </c:pt>
                <c:pt idx="3909">
                  <c:v>-83.887030350255856</c:v>
                </c:pt>
                <c:pt idx="3910">
                  <c:v>-83.740190632099342</c:v>
                </c:pt>
                <c:pt idx="3911">
                  <c:v>-83.594411198068343</c:v>
                </c:pt>
                <c:pt idx="3912">
                  <c:v>-83.449679699692496</c:v>
                </c:pt>
                <c:pt idx="3913">
                  <c:v>-83.305984015691848</c:v>
                </c:pt>
                <c:pt idx="3914">
                  <c:v>-83.163312246456726</c:v>
                </c:pt>
                <c:pt idx="3915">
                  <c:v>-83.021652708694177</c:v>
                </c:pt>
                <c:pt idx="3916">
                  <c:v>-82.880993930235405</c:v>
                </c:pt>
                <c:pt idx="3917">
                  <c:v>-82.74132464499769</c:v>
                </c:pt>
                <c:pt idx="3918">
                  <c:v>-82.602633788097094</c:v>
                </c:pt>
                <c:pt idx="3919">
                  <c:v>-82.464910491103737</c:v>
                </c:pt>
                <c:pt idx="3920">
                  <c:v>-82.328144077436875</c:v>
                </c:pt>
                <c:pt idx="3921">
                  <c:v>-82.192324057895277</c:v>
                </c:pt>
                <c:pt idx="3922">
                  <c:v>-82.057440126315356</c:v>
                </c:pt>
                <c:pt idx="3923">
                  <c:v>-81.923482155355615</c:v>
                </c:pt>
                <c:pt idx="3924">
                  <c:v>-81.790440192401732</c:v>
                </c:pt>
                <c:pt idx="3925">
                  <c:v>-81.658304455588052</c:v>
                </c:pt>
                <c:pt idx="3926">
                  <c:v>-81.527065329932057</c:v>
                </c:pt>
                <c:pt idx="3927">
                  <c:v>-81.396713363577518</c:v>
                </c:pt>
                <c:pt idx="3928">
                  <c:v>-81.267239264143114</c:v>
                </c:pt>
                <c:pt idx="3929">
                  <c:v>-81.138633895172603</c:v>
                </c:pt>
                <c:pt idx="3930">
                  <c:v>-81.010888272683417</c:v>
                </c:pt>
                <c:pt idx="3931">
                  <c:v>-80.883993561810371</c:v>
                </c:pt>
                <c:pt idx="3932">
                  <c:v>-80.757941073541261</c:v>
                </c:pt>
                <c:pt idx="3933">
                  <c:v>-80.632722261541417</c:v>
                </c:pt>
                <c:pt idx="3934">
                  <c:v>-80.508328719064579</c:v>
                </c:pt>
                <c:pt idx="3935">
                  <c:v>-80.384752175946545</c:v>
                </c:pt>
                <c:pt idx="3936">
                  <c:v>-80.261984495680053</c:v>
                </c:pt>
                <c:pt idx="3937">
                  <c:v>-80.140017672567083</c:v>
                </c:pt>
                <c:pt idx="3938">
                  <c:v>-80.018843828947141</c:v>
                </c:pt>
                <c:pt idx="3939">
                  <c:v>-79.898455212498533</c:v>
                </c:pt>
                <c:pt idx="3940">
                  <c:v>-79.778844193610396</c:v>
                </c:pt>
                <c:pt idx="3941">
                  <c:v>-79.660003262823452</c:v>
                </c:pt>
                <c:pt idx="3942">
                  <c:v>-79.541925028337602</c:v>
                </c:pt>
                <c:pt idx="3943">
                  <c:v>-79.424602213582759</c:v>
                </c:pt>
                <c:pt idx="3944">
                  <c:v>-79.308027654853802</c:v>
                </c:pt>
                <c:pt idx="3945">
                  <c:v>-79.192194299004782</c:v>
                </c:pt>
                <c:pt idx="3946">
                  <c:v>-79.077095201202255</c:v>
                </c:pt>
                <c:pt idx="3947">
                  <c:v>-78.96272352273553</c:v>
                </c:pt>
                <c:pt idx="3948">
                  <c:v>-78.849072528881962</c:v>
                </c:pt>
                <c:pt idx="3949">
                  <c:v>-78.736135586825768</c:v>
                </c:pt>
                <c:pt idx="3950">
                  <c:v>-78.623906163629272</c:v>
                </c:pt>
                <c:pt idx="3951">
                  <c:v>-78.512377824253164</c:v>
                </c:pt>
                <c:pt idx="3952">
                  <c:v>-78.401544229627234</c:v>
                </c:pt>
                <c:pt idx="3953">
                  <c:v>-78.291399134767943</c:v>
                </c:pt>
                <c:pt idx="3954">
                  <c:v>-78.181936386941061</c:v>
                </c:pt>
                <c:pt idx="3955">
                  <c:v>-78.073149923870716</c:v>
                </c:pt>
                <c:pt idx="3956">
                  <c:v>-77.965033771990804</c:v>
                </c:pt>
                <c:pt idx="3957">
                  <c:v>-77.857582044738209</c:v>
                </c:pt>
                <c:pt idx="3958">
                  <c:v>-77.750788940888157</c:v>
                </c:pt>
                <c:pt idx="3959">
                  <c:v>-77.644648742928197</c:v>
                </c:pt>
                <c:pt idx="3960">
                  <c:v>-77.539155815471375</c:v>
                </c:pt>
                <c:pt idx="3961">
                  <c:v>-77.434304603707091</c:v>
                </c:pt>
                <c:pt idx="3962">
                  <c:v>-77.330089631887446</c:v>
                </c:pt>
                <c:pt idx="3963">
                  <c:v>-77.226505501850397</c:v>
                </c:pt>
                <c:pt idx="3964">
                  <c:v>-77.123546891576723</c:v>
                </c:pt>
                <c:pt idx="3965">
                  <c:v>-77.021208553779729</c:v>
                </c:pt>
                <c:pt idx="3966">
                  <c:v>-76.919485314529069</c:v>
                </c:pt>
                <c:pt idx="3967">
                  <c:v>-76.818372071905245</c:v>
                </c:pt>
                <c:pt idx="3968">
                  <c:v>-76.71786379468449</c:v>
                </c:pt>
                <c:pt idx="3969">
                  <c:v>-76.617955521055222</c:v>
                </c:pt>
                <c:pt idx="3970">
                  <c:v>-76.518642357361571</c:v>
                </c:pt>
                <c:pt idx="3971">
                  <c:v>-76.419919476877013</c:v>
                </c:pt>
                <c:pt idx="3972">
                  <c:v>-76.321782118604858</c:v>
                </c:pt>
                <c:pt idx="3973">
                  <c:v>-76.224225586105035</c:v>
                </c:pt>
                <c:pt idx="3974">
                  <c:v>-76.127245246348195</c:v>
                </c:pt>
                <c:pt idx="3975">
                  <c:v>-76.030836528594591</c:v>
                </c:pt>
                <c:pt idx="3976">
                  <c:v>-75.934994923297211</c:v>
                </c:pt>
                <c:pt idx="3977">
                  <c:v>-75.83971598103021</c:v>
                </c:pt>
                <c:pt idx="3978">
                  <c:v>-75.744995311440078</c:v>
                </c:pt>
                <c:pt idx="3979">
                  <c:v>-75.650828582219219</c:v>
                </c:pt>
                <c:pt idx="3980">
                  <c:v>-75.557211518103216</c:v>
                </c:pt>
                <c:pt idx="3981">
                  <c:v>-75.464139899888309</c:v>
                </c:pt>
                <c:pt idx="3982">
                  <c:v>-75.371609563470543</c:v>
                </c:pt>
                <c:pt idx="3983">
                  <c:v>-75.279616398906327</c:v>
                </c:pt>
                <c:pt idx="3984">
                  <c:v>-75.188156349491337</c:v>
                </c:pt>
                <c:pt idx="3985">
                  <c:v>-75.097225410860588</c:v>
                </c:pt>
                <c:pt idx="3986">
                  <c:v>-75.006819630106904</c:v>
                </c:pt>
                <c:pt idx="3987">
                  <c:v>-74.916935104917343</c:v>
                </c:pt>
                <c:pt idx="3988">
                  <c:v>-74.827567982729221</c:v>
                </c:pt>
                <c:pt idx="3989">
                  <c:v>-74.738714459902283</c:v>
                </c:pt>
                <c:pt idx="3990">
                  <c:v>-74.650370780908716</c:v>
                </c:pt>
                <c:pt idx="3991">
                  <c:v>-74.562533237540521</c:v>
                </c:pt>
                <c:pt idx="3992">
                  <c:v>-74.475198168132124</c:v>
                </c:pt>
                <c:pt idx="3993">
                  <c:v>-74.388361956799471</c:v>
                </c:pt>
                <c:pt idx="3994">
                  <c:v>-74.302021032695393</c:v>
                </c:pt>
                <c:pt idx="3995">
                  <c:v>-74.216171869278554</c:v>
                </c:pt>
                <c:pt idx="3996">
                  <c:v>-74.130810983599119</c:v>
                </c:pt>
                <c:pt idx="3997">
                  <c:v>-74.045934935597273</c:v>
                </c:pt>
                <c:pt idx="3998">
                  <c:v>-73.961540327416614</c:v>
                </c:pt>
                <c:pt idx="3999">
                  <c:v>-73.877623802731719</c:v>
                </c:pt>
                <c:pt idx="4000">
                  <c:v>-73.794182046088096</c:v>
                </c:pt>
                <c:pt idx="4001">
                  <c:v>-73.711211782255901</c:v>
                </c:pt>
                <c:pt idx="4002">
                  <c:v>-73.628709775596903</c:v>
                </c:pt>
                <c:pt idx="4003">
                  <c:v>-73.546672829442898</c:v>
                </c:pt>
                <c:pt idx="4004">
                  <c:v>-73.465097785486947</c:v>
                </c:pt>
                <c:pt idx="4005">
                  <c:v>-73.383981523186989</c:v>
                </c:pt>
                <c:pt idx="4006">
                  <c:v>-73.303320959180041</c:v>
                </c:pt>
                <c:pt idx="4007">
                  <c:v>-73.223113046708633</c:v>
                </c:pt>
                <c:pt idx="4008">
                  <c:v>-73.143354775058</c:v>
                </c:pt>
                <c:pt idx="4009">
                  <c:v>-73.064043169004037</c:v>
                </c:pt>
                <c:pt idx="4010">
                  <c:v>-72.985175288272501</c:v>
                </c:pt>
                <c:pt idx="4011">
                  <c:v>-72.906748227007597</c:v>
                </c:pt>
                <c:pt idx="4012">
                  <c:v>-72.828759113251223</c:v>
                </c:pt>
                <c:pt idx="4013">
                  <c:v>-72.7512051084326</c:v>
                </c:pt>
                <c:pt idx="4014">
                  <c:v>-72.67408340686643</c:v>
                </c:pt>
                <c:pt idx="4015">
                  <c:v>-72.597391235261483</c:v>
                </c:pt>
                <c:pt idx="4016">
                  <c:v>-72.521125852237986</c:v>
                </c:pt>
                <c:pt idx="4017">
                  <c:v>-72.445284547854158</c:v>
                </c:pt>
                <c:pt idx="4018">
                  <c:v>-72.36986464314154</c:v>
                </c:pt>
                <c:pt idx="4019">
                  <c:v>-72.294863489648989</c:v>
                </c:pt>
                <c:pt idx="4020">
                  <c:v>-72.220278468995105</c:v>
                </c:pt>
                <c:pt idx="4021">
                  <c:v>-72.146106992428898</c:v>
                </c:pt>
                <c:pt idx="4022">
                  <c:v>-72.072346500398609</c:v>
                </c:pt>
                <c:pt idx="4023">
                  <c:v>-71.998994462128138</c:v>
                </c:pt>
                <c:pt idx="4024">
                  <c:v>-71.926048375201916</c:v>
                </c:pt>
                <c:pt idx="4025">
                  <c:v>-71.853505765156356</c:v>
                </c:pt>
                <c:pt idx="4026">
                  <c:v>-71.781364185079397</c:v>
                </c:pt>
                <c:pt idx="4027">
                  <c:v>-71.709621215217126</c:v>
                </c:pt>
                <c:pt idx="4028">
                  <c:v>-71.638274462587333</c:v>
                </c:pt>
                <c:pt idx="4029">
                  <c:v>-71.567321560600135</c:v>
                </c:pt>
                <c:pt idx="4030">
                  <c:v>-71.496760168685341</c:v>
                </c:pt>
                <c:pt idx="4031">
                  <c:v>-71.426587971926438</c:v>
                </c:pt>
                <c:pt idx="4032">
                  <c:v>-71.356802680701037</c:v>
                </c:pt>
                <c:pt idx="4033">
                  <c:v>-71.287402030327797</c:v>
                </c:pt>
                <c:pt idx="4034">
                  <c:v>-71.218383780719435</c:v>
                </c:pt>
                <c:pt idx="4035">
                  <c:v>-71.149745716041892</c:v>
                </c:pt>
                <c:pt idx="4036">
                  <c:v>-71.081485644379455</c:v>
                </c:pt>
                <c:pt idx="4037">
                  <c:v>-71.013601397405722</c:v>
                </c:pt>
                <c:pt idx="4038">
                  <c:v>-70.946090830060314</c:v>
                </c:pt>
                <c:pt idx="4039">
                  <c:v>-70.878951820231094</c:v>
                </c:pt>
                <c:pt idx="4040">
                  <c:v>-70.812182268441973</c:v>
                </c:pt>
                <c:pt idx="4041">
                  <c:v>-70.745780097546046</c:v>
                </c:pt>
                <c:pt idx="4042">
                  <c:v>-70.679743252423989</c:v>
                </c:pt>
                <c:pt idx="4043">
                  <c:v>-70.614069699687604</c:v>
                </c:pt>
                <c:pt idx="4044">
                  <c:v>-70.548757427388395</c:v>
                </c:pt>
                <c:pt idx="4045">
                  <c:v>-70.483804444731291</c:v>
                </c:pt>
                <c:pt idx="4046">
                  <c:v>-70.41920878179269</c:v>
                </c:pt>
                <c:pt idx="4047">
                  <c:v>-70.354968489243973</c:v>
                </c:pt>
                <c:pt idx="4048">
                  <c:v>-70.291081638079092</c:v>
                </c:pt>
                <c:pt idx="4049">
                  <c:v>-70.227546319347013</c:v>
                </c:pt>
                <c:pt idx="4050">
                  <c:v>-70.1643606438885</c:v>
                </c:pt>
                <c:pt idx="4051">
                  <c:v>-70.101522742077393</c:v>
                </c:pt>
                <c:pt idx="4052">
                  <c:v>-70.039030763566004</c:v>
                </c:pt>
                <c:pt idx="4053">
                  <c:v>-69.976882877035081</c:v>
                </c:pt>
                <c:pt idx="4054">
                  <c:v>-69.915077269947233</c:v>
                </c:pt>
                <c:pt idx="4055">
                  <c:v>-69.853612148305132</c:v>
                </c:pt>
                <c:pt idx="4056">
                  <c:v>-69.792485736413539</c:v>
                </c:pt>
                <c:pt idx="4057">
                  <c:v>-69.731696276644442</c:v>
                </c:pt>
                <c:pt idx="4058">
                  <c:v>-69.671242029207164</c:v>
                </c:pt>
                <c:pt idx="4059">
                  <c:v>-69.611121271921618</c:v>
                </c:pt>
                <c:pt idx="4060">
                  <c:v>-69.55133229999484</c:v>
                </c:pt>
                <c:pt idx="4061">
                  <c:v>-69.491873425802069</c:v>
                </c:pt>
                <c:pt idx="4062">
                  <c:v>-69.432742978670532</c:v>
                </c:pt>
                <c:pt idx="4063">
                  <c:v>-69.373939304667104</c:v>
                </c:pt>
                <c:pt idx="4064">
                  <c:v>-69.31546076638935</c:v>
                </c:pt>
                <c:pt idx="4065">
                  <c:v>-69.257305742759485</c:v>
                </c:pt>
                <c:pt idx="4066">
                  <c:v>-69.199472628822235</c:v>
                </c:pt>
                <c:pt idx="4067">
                  <c:v>-69.141959835545649</c:v>
                </c:pt>
                <c:pt idx="4068">
                  <c:v>-69.084765789624541</c:v>
                </c:pt>
                <c:pt idx="4069">
                  <c:v>-69.027888933287926</c:v>
                </c:pt>
                <c:pt idx="4070">
                  <c:v>-68.971327724109017</c:v>
                </c:pt>
                <c:pt idx="4071">
                  <c:v>-68.91508063481777</c:v>
                </c:pt>
                <c:pt idx="4072">
                  <c:v>-68.859146153117436</c:v>
                </c:pt>
                <c:pt idx="4073">
                  <c:v>-68.803522781502707</c:v>
                </c:pt>
                <c:pt idx="4074">
                  <c:v>-68.748209037081708</c:v>
                </c:pt>
                <c:pt idx="4075">
                  <c:v>-68.693203451400322</c:v>
                </c:pt>
                <c:pt idx="4076">
                  <c:v>-68.638504570268893</c:v>
                </c:pt>
                <c:pt idx="4077">
                  <c:v>-68.584110953592287</c:v>
                </c:pt>
                <c:pt idx="4078">
                  <c:v>-68.530021175202208</c:v>
                </c:pt>
                <c:pt idx="4079">
                  <c:v>-68.476233822691697</c:v>
                </c:pt>
                <c:pt idx="4080">
                  <c:v>-68.422747497252942</c:v>
                </c:pt>
                <c:pt idx="4081">
                  <c:v>-68.369560813517097</c:v>
                </c:pt>
                <c:pt idx="4082">
                  <c:v>-68.316672399396182</c:v>
                </c:pt>
                <c:pt idx="4083">
                  <c:v>-68.264080895928373</c:v>
                </c:pt>
                <c:pt idx="4084">
                  <c:v>-68.211784957124536</c:v>
                </c:pt>
                <c:pt idx="4085">
                  <c:v>-68.159783249817607</c:v>
                </c:pt>
                <c:pt idx="4086">
                  <c:v>-68.108074453514561</c:v>
                </c:pt>
                <c:pt idx="4087">
                  <c:v>-68.056657260249636</c:v>
                </c:pt>
                <c:pt idx="4088">
                  <c:v>-68.005530374440696</c:v>
                </c:pt>
                <c:pt idx="4089">
                  <c:v>-67.954692512747329</c:v>
                </c:pt>
                <c:pt idx="4090">
                  <c:v>-67.904142403930791</c:v>
                </c:pt>
                <c:pt idx="4091">
                  <c:v>-67.853878788716614</c:v>
                </c:pt>
                <c:pt idx="4092">
                  <c:v>-67.803900419658746</c:v>
                </c:pt>
                <c:pt idx="4093">
                  <c:v>-67.754206061005732</c:v>
                </c:pt>
                <c:pt idx="4094">
                  <c:v>-67.704794488569405</c:v>
                </c:pt>
                <c:pt idx="4095">
                  <c:v>-67.655664489594628</c:v>
                </c:pt>
                <c:pt idx="4096">
                  <c:v>-67.606814862631509</c:v>
                </c:pt>
                <c:pt idx="4097">
                  <c:v>-67.558244417409625</c:v>
                </c:pt>
                <c:pt idx="4098">
                  <c:v>-67.509951974713374</c:v>
                </c:pt>
                <c:pt idx="4099">
                  <c:v>-67.461936366259778</c:v>
                </c:pt>
                <c:pt idx="4100">
                  <c:v>-67.414196434577974</c:v>
                </c:pt>
                <c:pt idx="4101">
                  <c:v>-67.366731032889831</c:v>
                </c:pt>
                <c:pt idx="4102">
                  <c:v>-67.319539024993276</c:v>
                </c:pt>
                <c:pt idx="4103">
                  <c:v>-67.272619285146362</c:v>
                </c:pt>
                <c:pt idx="4104">
                  <c:v>-67.225970697953443</c:v>
                </c:pt>
                <c:pt idx="4105">
                  <c:v>-67.179592158253186</c:v>
                </c:pt>
                <c:pt idx="4106">
                  <c:v>-67.133482571007534</c:v>
                </c:pt>
                <c:pt idx="4107">
                  <c:v>-67.087640851192788</c:v>
                </c:pt>
                <c:pt idx="4108">
                  <c:v>-67.042065923692107</c:v>
                </c:pt>
                <c:pt idx="4109">
                  <c:v>-66.996756723189321</c:v>
                </c:pt>
                <c:pt idx="4110">
                  <c:v>-66.951712194064442</c:v>
                </c:pt>
                <c:pt idx="4111">
                  <c:v>-66.906931290290672</c:v>
                </c:pt>
                <c:pt idx="4112">
                  <c:v>-66.862412975332504</c:v>
                </c:pt>
                <c:pt idx="4113">
                  <c:v>-66.8181562220459</c:v>
                </c:pt>
                <c:pt idx="4114">
                  <c:v>-66.774160012579117</c:v>
                </c:pt>
                <c:pt idx="4115">
                  <c:v>-66.73042333827533</c:v>
                </c:pt>
                <c:pt idx="4116">
                  <c:v>-66.686945199576741</c:v>
                </c:pt>
                <c:pt idx="4117">
                  <c:v>-66.643724605929577</c:v>
                </c:pt>
                <c:pt idx="4118">
                  <c:v>-66.6007605756907</c:v>
                </c:pt>
                <c:pt idx="4119">
                  <c:v>-66.558052136035457</c:v>
                </c:pt>
                <c:pt idx="4120">
                  <c:v>-66.515598322866751</c:v>
                </c:pt>
                <c:pt idx="4121">
                  <c:v>-66.473398180725383</c:v>
                </c:pt>
                <c:pt idx="4122">
                  <c:v>-66.431450762701601</c:v>
                </c:pt>
                <c:pt idx="4123">
                  <c:v>-66.389755130347879</c:v>
                </c:pt>
                <c:pt idx="4124">
                  <c:v>-66.348310353592922</c:v>
                </c:pt>
                <c:pt idx="4125">
                  <c:v>-66.307115510656701</c:v>
                </c:pt>
                <c:pt idx="4126">
                  <c:v>-66.266169687966666</c:v>
                </c:pt>
                <c:pt idx="4127">
                  <c:v>-66.22547198007544</c:v>
                </c:pt>
                <c:pt idx="4128">
                  <c:v>-66.185021489579057</c:v>
                </c:pt>
                <c:pt idx="4129">
                  <c:v>-66.144817327036648</c:v>
                </c:pt>
                <c:pt idx="4130">
                  <c:v>-66.104858610891199</c:v>
                </c:pt>
                <c:pt idx="4131">
                  <c:v>-66.065144467391235</c:v>
                </c:pt>
                <c:pt idx="4132">
                  <c:v>-66.025674030513684</c:v>
                </c:pt>
                <c:pt idx="4133">
                  <c:v>-65.986446441887651</c:v>
                </c:pt>
                <c:pt idx="4134">
                  <c:v>-65.947460850719324</c:v>
                </c:pt>
                <c:pt idx="4135">
                  <c:v>-65.908716413717784</c:v>
                </c:pt>
                <c:pt idx="4136">
                  <c:v>-65.870212295021801</c:v>
                </c:pt>
                <c:pt idx="4137">
                  <c:v>-65.831947666127803</c:v>
                </c:pt>
                <c:pt idx="4138">
                  <c:v>-65.793921705818306</c:v>
                </c:pt>
                <c:pt idx="4139">
                  <c:v>-65.756133600091928</c:v>
                </c:pt>
                <c:pt idx="4140">
                  <c:v>-65.718582542093799</c:v>
                </c:pt>
                <c:pt idx="4141">
                  <c:v>-65.681267732047161</c:v>
                </c:pt>
                <c:pt idx="4142">
                  <c:v>-65.644188377185785</c:v>
                </c:pt>
                <c:pt idx="4143">
                  <c:v>-65.607343691687262</c:v>
                </c:pt>
                <c:pt idx="4144">
                  <c:v>-65.570732896607154</c:v>
                </c:pt>
                <c:pt idx="4145">
                  <c:v>-65.534355219814088</c:v>
                </c:pt>
                <c:pt idx="4146">
                  <c:v>-65.498209895925541</c:v>
                </c:pt>
                <c:pt idx="4147">
                  <c:v>-65.462296166244599</c:v>
                </c:pt>
                <c:pt idx="4148">
                  <c:v>-65.426613278697545</c:v>
                </c:pt>
                <c:pt idx="4149">
                  <c:v>-65.391160487772012</c:v>
                </c:pt>
                <c:pt idx="4150">
                  <c:v>-65.355937054456263</c:v>
                </c:pt>
                <c:pt idx="4151">
                  <c:v>-65.320942246179087</c:v>
                </c:pt>
                <c:pt idx="4152">
                  <c:v>-65.286175336750375</c:v>
                </c:pt>
                <c:pt idx="4153">
                  <c:v>-65.251635606302727</c:v>
                </c:pt>
                <c:pt idx="4154">
                  <c:v>-65.217322341233469</c:v>
                </c:pt>
                <c:pt idx="4155">
                  <c:v>-65.183234834147711</c:v>
                </c:pt>
                <c:pt idx="4156">
                  <c:v>-65.149372383802003</c:v>
                </c:pt>
                <c:pt idx="4157">
                  <c:v>-65.11573429504854</c:v>
                </c:pt>
                <c:pt idx="4158">
                  <c:v>-65.082319878780481</c:v>
                </c:pt>
                <c:pt idx="4159">
                  <c:v>-65.049128451877664</c:v>
                </c:pt>
                <c:pt idx="4160">
                  <c:v>-65.016159337152871</c:v>
                </c:pt>
                <c:pt idx="4161">
                  <c:v>-64.983411863299253</c:v>
                </c:pt>
                <c:pt idx="4162">
                  <c:v>-64.950885364838058</c:v>
                </c:pt>
                <c:pt idx="4163">
                  <c:v>-64.918579182066935</c:v>
                </c:pt>
                <c:pt idx="4164">
                  <c:v>-64.886492661009271</c:v>
                </c:pt>
                <c:pt idx="4165">
                  <c:v>-64.854625153363827</c:v>
                </c:pt>
                <c:pt idx="4166">
                  <c:v>-64.822976016455158</c:v>
                </c:pt>
                <c:pt idx="4167">
                  <c:v>-64.791544613184683</c:v>
                </c:pt>
                <c:pt idx="4168">
                  <c:v>-64.760330311982102</c:v>
                </c:pt>
                <c:pt idx="4169">
                  <c:v>-64.729332486757883</c:v>
                </c:pt>
                <c:pt idx="4170">
                  <c:v>-64.698550516856002</c:v>
                </c:pt>
                <c:pt idx="4171">
                  <c:v>-64.667983787007159</c:v>
                </c:pt>
                <c:pt idx="4172">
                  <c:v>-64.637631687283047</c:v>
                </c:pt>
                <c:pt idx="4173">
                  <c:v>-64.607493613050821</c:v>
                </c:pt>
                <c:pt idx="4174">
                  <c:v>-64.577568964928048</c:v>
                </c:pt>
                <c:pt idx="4175">
                  <c:v>-64.547857148738728</c:v>
                </c:pt>
                <c:pt idx="4176">
                  <c:v>-64.518357575469153</c:v>
                </c:pt>
                <c:pt idx="4177">
                  <c:v>-64.489069661224903</c:v>
                </c:pt>
                <c:pt idx="4178">
                  <c:v>-64.459992827188174</c:v>
                </c:pt>
                <c:pt idx="4179">
                  <c:v>-64.431126499575427</c:v>
                </c:pt>
                <c:pt idx="4180">
                  <c:v>-64.402470109595896</c:v>
                </c:pt>
                <c:pt idx="4181">
                  <c:v>-64.374023093410401</c:v>
                </c:pt>
                <c:pt idx="4182">
                  <c:v>-64.345784892090634</c:v>
                </c:pt>
                <c:pt idx="4183">
                  <c:v>-64.317754951579133</c:v>
                </c:pt>
                <c:pt idx="4184">
                  <c:v>-64.289932722649652</c:v>
                </c:pt>
                <c:pt idx="4185">
                  <c:v>-64.262317660867808</c:v>
                </c:pt>
                <c:pt idx="4186">
                  <c:v>-64.234909226552688</c:v>
                </c:pt>
                <c:pt idx="4187">
                  <c:v>-64.2077068847384</c:v>
                </c:pt>
                <c:pt idx="4188">
                  <c:v>-64.180710105136399</c:v>
                </c:pt>
                <c:pt idx="4189">
                  <c:v>-64.153918362098338</c:v>
                </c:pt>
                <c:pt idx="4190">
                  <c:v>-64.127331134578981</c:v>
                </c:pt>
                <c:pt idx="4191">
                  <c:v>-64.100947906100046</c:v>
                </c:pt>
                <c:pt idx="4192">
                  <c:v>-64.074768164714243</c:v>
                </c:pt>
                <c:pt idx="4193">
                  <c:v>-64.048791402969584</c:v>
                </c:pt>
                <c:pt idx="4194">
                  <c:v>-64.023017117874602</c:v>
                </c:pt>
                <c:pt idx="4195">
                  <c:v>-63.997444810863449</c:v>
                </c:pt>
                <c:pt idx="4196">
                  <c:v>-63.972073987761753</c:v>
                </c:pt>
                <c:pt idx="4197">
                  <c:v>-63.946904158752915</c:v>
                </c:pt>
                <c:pt idx="4198">
                  <c:v>-63.921934838344569</c:v>
                </c:pt>
                <c:pt idx="4199">
                  <c:v>-63.897165545335596</c:v>
                </c:pt>
                <c:pt idx="4200">
                  <c:v>-63.872595802783636</c:v>
                </c:pt>
                <c:pt idx="4201">
                  <c:v>-63.848225137972761</c:v>
                </c:pt>
                <c:pt idx="4202">
                  <c:v>-63.824053082381667</c:v>
                </c:pt>
                <c:pt idx="4203">
                  <c:v>-63.800079171652385</c:v>
                </c:pt>
                <c:pt idx="4204">
                  <c:v>-63.776302945558967</c:v>
                </c:pt>
                <c:pt idx="4205">
                  <c:v>-63.75272394797711</c:v>
                </c:pt>
                <c:pt idx="4206">
                  <c:v>-63.729341726853583</c:v>
                </c:pt>
                <c:pt idx="4207">
                  <c:v>-63.706155834176393</c:v>
                </c:pt>
                <c:pt idx="4208">
                  <c:v>-63.683165825945274</c:v>
                </c:pt>
                <c:pt idx="4209">
                  <c:v>-63.660371262142306</c:v>
                </c:pt>
                <c:pt idx="4210">
                  <c:v>-63.63777170670312</c:v>
                </c:pt>
                <c:pt idx="4211">
                  <c:v>-63.615366727488393</c:v>
                </c:pt>
                <c:pt idx="4212">
                  <c:v>-63.593155896255588</c:v>
                </c:pt>
                <c:pt idx="4213">
                  <c:v>-63.57113878863116</c:v>
                </c:pt>
                <c:pt idx="4214">
                  <c:v>-63.54931498408304</c:v>
                </c:pt>
                <c:pt idx="4215">
                  <c:v>-63.527684065893375</c:v>
                </c:pt>
                <c:pt idx="4216">
                  <c:v>-63.506245621131825</c:v>
                </c:pt>
                <c:pt idx="4217">
                  <c:v>-63.484999240628895</c:v>
                </c:pt>
                <c:pt idx="4218">
                  <c:v>-63.463944518949724</c:v>
                </c:pt>
                <c:pt idx="4219">
                  <c:v>-63.443081054368299</c:v>
                </c:pt>
                <c:pt idx="4220">
                  <c:v>-63.422408448841793</c:v>
                </c:pt>
                <c:pt idx="4221">
                  <c:v>-63.401926307985192</c:v>
                </c:pt>
                <c:pt idx="4222">
                  <c:v>-63.381634241046541</c:v>
                </c:pt>
                <c:pt idx="4223">
                  <c:v>-63.361531860882074</c:v>
                </c:pt>
                <c:pt idx="4224">
                  <c:v>-63.341618783931921</c:v>
                </c:pt>
                <c:pt idx="4225">
                  <c:v>-63.321894630196013</c:v>
                </c:pt>
                <c:pt idx="4226">
                  <c:v>-63.302359023210279</c:v>
                </c:pt>
                <c:pt idx="4227">
                  <c:v>-63.283011590023136</c:v>
                </c:pt>
                <c:pt idx="4228">
                  <c:v>-63.2638519611723</c:v>
                </c:pt>
                <c:pt idx="4229">
                  <c:v>-63.244879770661775</c:v>
                </c:pt>
                <c:pt idx="4230">
                  <c:v>-63.226094655939285</c:v>
                </c:pt>
                <c:pt idx="4231">
                  <c:v>-63.207496257873771</c:v>
                </c:pt>
                <c:pt idx="4232">
                  <c:v>-63.189084220733342</c:v>
                </c:pt>
                <c:pt idx="4233">
                  <c:v>-63.170858192163415</c:v>
                </c:pt>
                <c:pt idx="4234">
                  <c:v>-63.152817823165101</c:v>
                </c:pt>
                <c:pt idx="4235">
                  <c:v>-63.134962768073891</c:v>
                </c:pt>
                <c:pt idx="4236">
                  <c:v>-63.117292684538604</c:v>
                </c:pt>
                <c:pt idx="4237">
                  <c:v>-63.099807233500542</c:v>
                </c:pt>
                <c:pt idx="4238">
                  <c:v>-63.082506079172937</c:v>
                </c:pt>
                <c:pt idx="4239">
                  <c:v>-63.065388889020674</c:v>
                </c:pt>
                <c:pt idx="4240">
                  <c:v>-63.048455333740236</c:v>
                </c:pt>
                <c:pt idx="4241">
                  <c:v>-63.031705087239793</c:v>
                </c:pt>
                <c:pt idx="4242">
                  <c:v>-63.015137826619764</c:v>
                </c:pt>
                <c:pt idx="4243">
                  <c:v>-62.998753232153362</c:v>
                </c:pt>
                <c:pt idx="4244">
                  <c:v>-62.982550987267601</c:v>
                </c:pt>
                <c:pt idx="4245">
                  <c:v>-62.966530778524373</c:v>
                </c:pt>
                <c:pt idx="4246">
                  <c:v>-62.950692295601804</c:v>
                </c:pt>
                <c:pt idx="4247">
                  <c:v>-62.935035231275904</c:v>
                </c:pt>
                <c:pt idx="4248">
                  <c:v>-62.919559281402364</c:v>
                </c:pt>
                <c:pt idx="4249">
                  <c:v>-62.904264144898619</c:v>
                </c:pt>
                <c:pt idx="4250">
                  <c:v>-62.889149523726104</c:v>
                </c:pt>
                <c:pt idx="4251">
                  <c:v>-62.874215122872798</c:v>
                </c:pt>
                <c:pt idx="4252">
                  <c:v>-62.859460650335819</c:v>
                </c:pt>
                <c:pt idx="4253">
                  <c:v>-62.844885817104526</c:v>
                </c:pt>
                <c:pt idx="4254">
                  <c:v>-62.830490337143516</c:v>
                </c:pt>
                <c:pt idx="4255">
                  <c:v>-62.816273927376017</c:v>
                </c:pt>
                <c:pt idx="4256">
                  <c:v>-62.802236307667492</c:v>
                </c:pt>
                <c:pt idx="4257">
                  <c:v>-62.788377200809371</c:v>
                </c:pt>
                <c:pt idx="4258">
                  <c:v>-62.774696332502984</c:v>
                </c:pt>
                <c:pt idx="4259">
                  <c:v>-62.761193431343855</c:v>
                </c:pt>
                <c:pt idx="4260">
                  <c:v>-62.747868228805935</c:v>
                </c:pt>
                <c:pt idx="4261">
                  <c:v>-62.734720459226274</c:v>
                </c:pt>
                <c:pt idx="4262">
                  <c:v>-62.72174985978981</c:v>
                </c:pt>
                <c:pt idx="4263">
                  <c:v>-62.70895617051422</c:v>
                </c:pt>
                <c:pt idx="4264">
                  <c:v>-62.696339134235188</c:v>
                </c:pt>
                <c:pt idx="4265">
                  <c:v>-62.68389849659178</c:v>
                </c:pt>
                <c:pt idx="4266">
                  <c:v>-62.671634006011843</c:v>
                </c:pt>
                <c:pt idx="4267">
                  <c:v>-62.65954541369787</c:v>
                </c:pt>
                <c:pt idx="4268">
                  <c:v>-62.647632473612873</c:v>
                </c:pt>
                <c:pt idx="4269">
                  <c:v>-62.635894942466443</c:v>
                </c:pt>
                <c:pt idx="4270">
                  <c:v>-62.624332579701097</c:v>
                </c:pt>
                <c:pt idx="4271">
                  <c:v>-62.612945147478712</c:v>
                </c:pt>
                <c:pt idx="4272">
                  <c:v>-62.601732410667104</c:v>
                </c:pt>
                <c:pt idx="4273">
                  <c:v>-62.590694136827011</c:v>
                </c:pt>
                <c:pt idx="4274">
                  <c:v>-62.579830096198862</c:v>
                </c:pt>
                <c:pt idx="4275">
                  <c:v>-62.569140061690149</c:v>
                </c:pt>
                <c:pt idx="4276">
                  <c:v>-62.558623808862663</c:v>
                </c:pt>
                <c:pt idx="4277">
                  <c:v>-62.548281115919984</c:v>
                </c:pt>
                <c:pt idx="4278">
                  <c:v>-62.538111763695284</c:v>
                </c:pt>
                <c:pt idx="4279">
                  <c:v>-62.528115535639031</c:v>
                </c:pt>
                <c:pt idx="4280">
                  <c:v>-62.518292217807101</c:v>
                </c:pt>
                <c:pt idx="4281">
                  <c:v>-62.508641598848925</c:v>
                </c:pt>
                <c:pt idx="4282">
                  <c:v>-62.499163469995842</c:v>
                </c:pt>
                <c:pt idx="4283">
                  <c:v>-62.489857625049581</c:v>
                </c:pt>
                <c:pt idx="4284">
                  <c:v>-62.480723860370986</c:v>
                </c:pt>
                <c:pt idx="4285">
                  <c:v>-62.471761974868798</c:v>
                </c:pt>
                <c:pt idx="4286">
                  <c:v>-62.46297176998862</c:v>
                </c:pt>
                <c:pt idx="4287">
                  <c:v>-62.454353049702142</c:v>
                </c:pt>
                <c:pt idx="4288">
                  <c:v>-62.44590562049634</c:v>
                </c:pt>
                <c:pt idx="4289">
                  <c:v>-62.437629291363024</c:v>
                </c:pt>
                <c:pt idx="4290">
                  <c:v>-62.429523873788362</c:v>
                </c:pt>
                <c:pt idx="4291">
                  <c:v>-62.421589181742682</c:v>
                </c:pt>
                <c:pt idx="4292">
                  <c:v>-62.413825031670385</c:v>
                </c:pt>
                <c:pt idx="4293">
                  <c:v>-62.406231242479969</c:v>
                </c:pt>
                <c:pt idx="4294">
                  <c:v>-62.398807635534283</c:v>
                </c:pt>
                <c:pt idx="4295">
                  <c:v>-62.391554034640826</c:v>
                </c:pt>
                <c:pt idx="4296">
                  <c:v>-62.384470266042278</c:v>
                </c:pt>
                <c:pt idx="4297">
                  <c:v>-62.37755615840716</c:v>
                </c:pt>
                <c:pt idx="4298">
                  <c:v>-62.370811542820604</c:v>
                </c:pt>
                <c:pt idx="4299">
                  <c:v>-62.364236252775243</c:v>
                </c:pt>
                <c:pt idx="4300">
                  <c:v>-62.357830124162362</c:v>
                </c:pt>
                <c:pt idx="4301">
                  <c:v>-62.351592995263083</c:v>
                </c:pt>
                <c:pt idx="4302">
                  <c:v>-62.345524706739639</c:v>
                </c:pt>
                <c:pt idx="4303">
                  <c:v>-62.339625101627036</c:v>
                </c:pt>
                <c:pt idx="4304">
                  <c:v>-62.333894025324518</c:v>
                </c:pt>
                <c:pt idx="4305">
                  <c:v>-62.328331325587385</c:v>
                </c:pt>
                <c:pt idx="4306">
                  <c:v>-62.322936852518978</c:v>
                </c:pt>
                <c:pt idx="4307">
                  <c:v>-62.317710458562587</c:v>
                </c:pt>
                <c:pt idx="4308">
                  <c:v>-62.312651998493706</c:v>
                </c:pt>
                <c:pt idx="4309">
                  <c:v>-62.307761329412308</c:v>
                </c:pt>
                <c:pt idx="4310">
                  <c:v>-62.303038310735275</c:v>
                </c:pt>
                <c:pt idx="4311">
                  <c:v>-62.298482804189007</c:v>
                </c:pt>
                <c:pt idx="4312">
                  <c:v>-62.294094673802086</c:v>
                </c:pt>
                <c:pt idx="4313">
                  <c:v>-62.289873785898081</c:v>
                </c:pt>
                <c:pt idx="4314">
                  <c:v>-62.285820009088553</c:v>
                </c:pt>
                <c:pt idx="4315">
                  <c:v>-62.281933214266147</c:v>
                </c:pt>
                <c:pt idx="4316">
                  <c:v>-62.278213274597718</c:v>
                </c:pt>
                <c:pt idx="4317">
                  <c:v>-62.274660065517793</c:v>
                </c:pt>
                <c:pt idx="4318">
                  <c:v>-62.271273464721929</c:v>
                </c:pt>
                <c:pt idx="4319">
                  <c:v>-62.268053352160365</c:v>
                </c:pt>
                <c:pt idx="4320">
                  <c:v>-62.264999610031751</c:v>
                </c:pt>
                <c:pt idx="4321">
                  <c:v>-62.26211212277687</c:v>
                </c:pt>
                <c:pt idx="4322">
                  <c:v>-62.259390777072774</c:v>
                </c:pt>
                <c:pt idx="4323">
                  <c:v>-62.256835461826718</c:v>
                </c:pt>
                <c:pt idx="4324">
                  <c:v>-62.254446068170431</c:v>
                </c:pt>
                <c:pt idx="4325">
                  <c:v>-62.252222489454439</c:v>
                </c:pt>
                <c:pt idx="4326">
                  <c:v>-62.250164621242533</c:v>
                </c:pt>
                <c:pt idx="4327">
                  <c:v>-62.248272361306263</c:v>
                </c:pt>
                <c:pt idx="4328">
                  <c:v>-62.246545609619687</c:v>
                </c:pt>
                <c:pt idx="4329">
                  <c:v>-62.244984268354145</c:v>
                </c:pt>
                <c:pt idx="4330">
                  <c:v>-62.243588241873191</c:v>
                </c:pt>
                <c:pt idx="4331">
                  <c:v>-62.242357436727652</c:v>
                </c:pt>
                <c:pt idx="4332">
                  <c:v>-62.241291761650729</c:v>
                </c:pt>
                <c:pt idx="4333">
                  <c:v>-62.240391127553345</c:v>
                </c:pt>
                <c:pt idx="4334">
                  <c:v>-62.239655447519439</c:v>
                </c:pt>
                <c:pt idx="4335">
                  <c:v>-62.239084636801543</c:v>
                </c:pt>
                <c:pt idx="4336">
                  <c:v>-62.2386786128164</c:v>
                </c:pt>
                <c:pt idx="4337">
                  <c:v>-62.238437295140649</c:v>
                </c:pt>
                <c:pt idx="4338">
                  <c:v>-62.238360605506685</c:v>
                </c:pt>
                <c:pt idx="4339">
                  <c:v>-62.238448467798662</c:v>
                </c:pt>
                <c:pt idx="4340">
                  <c:v>-62.238700808048513</c:v>
                </c:pt>
                <c:pt idx="4341">
                  <c:v>-62.239117554432156</c:v>
                </c:pt>
                <c:pt idx="4342">
                  <c:v>-62.239698637265789</c:v>
                </c:pt>
                <c:pt idx="4343">
                  <c:v>-62.240443989002316</c:v>
                </c:pt>
                <c:pt idx="4344">
                  <c:v>-62.24135354422782</c:v>
                </c:pt>
                <c:pt idx="4345">
                  <c:v>-62.242427239658262</c:v>
                </c:pt>
                <c:pt idx="4346">
                  <c:v>-62.24366501413617</c:v>
                </c:pt>
                <c:pt idx="4347">
                  <c:v>-62.245066808627492</c:v>
                </c:pt>
                <c:pt idx="4348">
                  <c:v>-62.246632566218601</c:v>
                </c:pt>
                <c:pt idx="4349">
                  <c:v>-62.248362232113323</c:v>
                </c:pt>
                <c:pt idx="4350">
                  <c:v>-62.250255753630128</c:v>
                </c:pt>
                <c:pt idx="4351">
                  <c:v>-62.252313080199436</c:v>
                </c:pt>
                <c:pt idx="4352">
                  <c:v>-62.254534163361015</c:v>
                </c:pt>
                <c:pt idx="4353">
                  <c:v>-62.256918956761453</c:v>
                </c:pt>
                <c:pt idx="4354">
                  <c:v>-62.259467416151793</c:v>
                </c:pt>
                <c:pt idx="4355">
                  <c:v>-62.262179499385297</c:v>
                </c:pt>
                <c:pt idx="4356">
                  <c:v>-62.265055166415202</c:v>
                </c:pt>
                <c:pt idx="4357">
                  <c:v>-62.268094379292691</c:v>
                </c:pt>
                <c:pt idx="4358">
                  <c:v>-62.271297102164979</c:v>
                </c:pt>
                <c:pt idx="4359">
                  <c:v>-62.274663301273378</c:v>
                </c:pt>
                <c:pt idx="4360">
                  <c:v>-62.278192944951641</c:v>
                </c:pt>
                <c:pt idx="4361">
                  <c:v>-62.281886003624258</c:v>
                </c:pt>
                <c:pt idx="4362">
                  <c:v>-62.285742449804985</c:v>
                </c:pt>
                <c:pt idx="4363">
                  <c:v>-62.289762258095358</c:v>
                </c:pt>
                <c:pt idx="4364">
                  <c:v>-62.293945405183457</c:v>
                </c:pt>
                <c:pt idx="4365">
                  <c:v>-62.298291869842615</c:v>
                </c:pt>
                <c:pt idx="4366">
                  <c:v>-62.302801632930354</c:v>
                </c:pt>
                <c:pt idx="4367">
                  <c:v>-62.307474677387411</c:v>
                </c:pt>
                <c:pt idx="4368">
                  <c:v>-62.312310988236746</c:v>
                </c:pt>
                <c:pt idx="4369">
                  <c:v>-62.317310552582875</c:v>
                </c:pt>
                <c:pt idx="4370">
                  <c:v>-62.322473359611138</c:v>
                </c:pt>
                <c:pt idx="4371">
                  <c:v>-62.327799400587082</c:v>
                </c:pt>
                <c:pt idx="4372">
                  <c:v>-62.333288668856014</c:v>
                </c:pt>
                <c:pt idx="4373">
                  <c:v>-62.338941159842676</c:v>
                </c:pt>
                <c:pt idx="4374">
                  <c:v>-62.344756871050947</c:v>
                </c:pt>
                <c:pt idx="4375">
                  <c:v>-62.350735802063646</c:v>
                </c:pt>
                <c:pt idx="4376">
                  <c:v>-62.356877954542554</c:v>
                </c:pt>
                <c:pt idx="4377">
                  <c:v>-62.363183332228445</c:v>
                </c:pt>
                <c:pt idx="4378">
                  <c:v>-62.369651940941189</c:v>
                </c:pt>
                <c:pt idx="4379">
                  <c:v>-62.376283788580082</c:v>
                </c:pt>
                <c:pt idx="4380">
                  <c:v>-62.383078885124199</c:v>
                </c:pt>
                <c:pt idx="4381">
                  <c:v>-62.39003724263285</c:v>
                </c:pt>
                <c:pt idx="4382">
                  <c:v>-62.39715887524617</c:v>
                </c:pt>
                <c:pt idx="4383">
                  <c:v>-62.404443799185799</c:v>
                </c:pt>
                <c:pt idx="4384">
                  <c:v>-62.411892032755659</c:v>
                </c:pt>
                <c:pt idx="4385">
                  <c:v>-62.419503596342878</c:v>
                </c:pt>
                <c:pt idx="4386">
                  <c:v>-62.427278512418802</c:v>
                </c:pt>
                <c:pt idx="4387">
                  <c:v>-62.435216805540001</c:v>
                </c:pt>
                <c:pt idx="4388">
                  <c:v>-62.443318502349626</c:v>
                </c:pt>
                <c:pt idx="4389">
                  <c:v>-62.451583631578622</c:v>
                </c:pt>
                <c:pt idx="4390">
                  <c:v>-62.460012224047162</c:v>
                </c:pt>
                <c:pt idx="4391">
                  <c:v>-62.468604312666251</c:v>
                </c:pt>
                <c:pt idx="4392">
                  <c:v>-62.477359932439256</c:v>
                </c:pt>
                <c:pt idx="4393">
                  <c:v>-62.486279120463728</c:v>
                </c:pt>
                <c:pt idx="4394">
                  <c:v>-62.495361915933231</c:v>
                </c:pt>
                <c:pt idx="4395">
                  <c:v>-62.504608360139287</c:v>
                </c:pt>
                <c:pt idx="4396">
                  <c:v>-62.514018496473426</c:v>
                </c:pt>
                <c:pt idx="4397">
                  <c:v>-62.523592370429398</c:v>
                </c:pt>
                <c:pt idx="4398">
                  <c:v>-62.533330029605409</c:v>
                </c:pt>
                <c:pt idx="4399">
                  <c:v>-62.543231523706559</c:v>
                </c:pt>
                <c:pt idx="4400">
                  <c:v>-62.55329690454726</c:v>
                </c:pt>
                <c:pt idx="4401">
                  <c:v>-62.563526226053916</c:v>
                </c:pt>
                <c:pt idx="4402">
                  <c:v>-62.573919544267596</c:v>
                </c:pt>
                <c:pt idx="4403">
                  <c:v>-62.584476917346862</c:v>
                </c:pt>
                <c:pt idx="4404">
                  <c:v>-62.595198405570642</c:v>
                </c:pt>
                <c:pt idx="4405">
                  <c:v>-62.606084071341414</c:v>
                </c:pt>
                <c:pt idx="4406">
                  <c:v>-62.617133979188182</c:v>
                </c:pt>
                <c:pt idx="4407">
                  <c:v>-62.628348195769867</c:v>
                </c:pt>
                <c:pt idx="4408">
                  <c:v>-62.639726789878608</c:v>
                </c:pt>
                <c:pt idx="4409">
                  <c:v>-62.651269832443226</c:v>
                </c:pt>
                <c:pt idx="4410">
                  <c:v>-62.662977396532938</c:v>
                </c:pt>
                <c:pt idx="4411">
                  <c:v>-62.674849557360879</c:v>
                </c:pt>
                <c:pt idx="4412">
                  <c:v>-62.686886392288052</c:v>
                </c:pt>
                <c:pt idx="4413">
                  <c:v>-62.69908798082723</c:v>
                </c:pt>
                <c:pt idx="4414">
                  <c:v>-62.711454404646958</c:v>
                </c:pt>
                <c:pt idx="4415">
                  <c:v>-62.723985747575711</c:v>
                </c:pt>
                <c:pt idx="4416">
                  <c:v>-62.736682095606255</c:v>
                </c:pt>
                <c:pt idx="4417">
                  <c:v>-62.749543536899907</c:v>
                </c:pt>
                <c:pt idx="4418">
                  <c:v>-62.762570161791061</c:v>
                </c:pt>
                <c:pt idx="4419">
                  <c:v>-62.775762062791884</c:v>
                </c:pt>
                <c:pt idx="4420">
                  <c:v>-62.789119334596947</c:v>
                </c:pt>
                <c:pt idx="4421">
                  <c:v>-62.802642074088126</c:v>
                </c:pt>
                <c:pt idx="4422">
                  <c:v>-62.816330380339522</c:v>
                </c:pt>
                <c:pt idx="4423">
                  <c:v>-62.830184354622588</c:v>
                </c:pt>
                <c:pt idx="4424">
                  <c:v>-62.844204100411289</c:v>
                </c:pt>
                <c:pt idx="4425">
                  <c:v>-62.85838972338744</c:v>
                </c:pt>
                <c:pt idx="4426">
                  <c:v>-62.872741331446107</c:v>
                </c:pt>
                <c:pt idx="4427">
                  <c:v>-62.887259034701245</c:v>
                </c:pt>
                <c:pt idx="4428">
                  <c:v>-62.901942945491243</c:v>
                </c:pt>
                <c:pt idx="4429">
                  <c:v>-62.916793178384829</c:v>
                </c:pt>
                <c:pt idx="4430">
                  <c:v>-62.931809850186944</c:v>
                </c:pt>
                <c:pt idx="4431">
                  <c:v>-62.946993079944811</c:v>
                </c:pt>
                <c:pt idx="4432">
                  <c:v>-62.962342988954035</c:v>
                </c:pt>
                <c:pt idx="4433">
                  <c:v>-62.977859700764959</c:v>
                </c:pt>
                <c:pt idx="4434">
                  <c:v>-62.993543341189032</c:v>
                </c:pt>
                <c:pt idx="4435">
                  <c:v>-63.009394038305373</c:v>
                </c:pt>
                <c:pt idx="4436">
                  <c:v>-63.025411922467399</c:v>
                </c:pt>
                <c:pt idx="4437">
                  <c:v>-63.04159712630964</c:v>
                </c:pt>
                <c:pt idx="4438">
                  <c:v>-63.057949784754655</c:v>
                </c:pt>
                <c:pt idx="4439">
                  <c:v>-63.07447003502007</c:v>
                </c:pt>
                <c:pt idx="4440">
                  <c:v>-63.091158016625727</c:v>
                </c:pt>
                <c:pt idx="4441">
                  <c:v>-63.108013871401042</c:v>
                </c:pt>
                <c:pt idx="4442">
                  <c:v>-63.125037743492371</c:v>
                </c:pt>
                <c:pt idx="4443">
                  <c:v>-63.142229779370624</c:v>
                </c:pt>
                <c:pt idx="4444">
                  <c:v>-63.159590127838932</c:v>
                </c:pt>
                <c:pt idx="4445">
                  <c:v>-63.177118940040515</c:v>
                </c:pt>
                <c:pt idx="4446">
                  <c:v>-63.194816369466594</c:v>
                </c:pt>
                <c:pt idx="4447">
                  <c:v>-63.212682571964521</c:v>
                </c:pt>
                <c:pt idx="4448">
                  <c:v>-63.230717705746031</c:v>
                </c:pt>
                <c:pt idx="4449">
                  <c:v>-63.248921931395536</c:v>
                </c:pt>
                <c:pt idx="4450">
                  <c:v>-63.267295411878742</c:v>
                </c:pt>
                <c:pt idx="4451">
                  <c:v>-63.285838312551206</c:v>
                </c:pt>
                <c:pt idx="4452">
                  <c:v>-63.304550801167181</c:v>
                </c:pt>
                <c:pt idx="4453">
                  <c:v>-63.3234330478885</c:v>
                </c:pt>
                <c:pt idx="4454">
                  <c:v>-63.342485225293686</c:v>
                </c:pt>
                <c:pt idx="4455">
                  <c:v>-63.361707508387141</c:v>
                </c:pt>
                <c:pt idx="4456">
                  <c:v>-63.381100074608497</c:v>
                </c:pt>
                <c:pt idx="4457">
                  <c:v>-63.400663103842106</c:v>
                </c:pt>
                <c:pt idx="4458">
                  <c:v>-63.420396778426785</c:v>
                </c:pt>
                <c:pt idx="4459">
                  <c:v>-63.440301283165454</c:v>
                </c:pt>
                <c:pt idx="4460">
                  <c:v>-63.460376805335194</c:v>
                </c:pt>
                <c:pt idx="4461">
                  <c:v>-63.48062353469728</c:v>
                </c:pt>
                <c:pt idx="4462">
                  <c:v>-63.5010416635075</c:v>
                </c:pt>
                <c:pt idx="4463">
                  <c:v>-63.521631386526423</c:v>
                </c:pt>
                <c:pt idx="4464">
                  <c:v>-63.542392901030098</c:v>
                </c:pt>
                <c:pt idx="4465">
                  <c:v>-63.563326406820615</c:v>
                </c:pt>
                <c:pt idx="4466">
                  <c:v>-63.58443210623706</c:v>
                </c:pt>
                <c:pt idx="4467">
                  <c:v>-63.605710204166535</c:v>
                </c:pt>
                <c:pt idx="4468">
                  <c:v>-63.627160908055174</c:v>
                </c:pt>
                <c:pt idx="4469">
                  <c:v>-63.64878442791975</c:v>
                </c:pt>
                <c:pt idx="4470">
                  <c:v>-63.670580976358899</c:v>
                </c:pt>
                <c:pt idx="4471">
                  <c:v>-63.692550768564928</c:v>
                </c:pt>
                <c:pt idx="4472">
                  <c:v>-63.714694022335614</c:v>
                </c:pt>
                <c:pt idx="4473">
                  <c:v>-63.737010958086174</c:v>
                </c:pt>
                <c:pt idx="4474">
                  <c:v>-63.759501798861379</c:v>
                </c:pt>
                <c:pt idx="4475">
                  <c:v>-63.782166770347942</c:v>
                </c:pt>
                <c:pt idx="4476">
                  <c:v>-63.805006100886928</c:v>
                </c:pt>
                <c:pt idx="4477">
                  <c:v>-63.828020021486545</c:v>
                </c:pt>
                <c:pt idx="4478">
                  <c:v>-63.851208765834826</c:v>
                </c:pt>
                <c:pt idx="4479">
                  <c:v>-63.874572570312679</c:v>
                </c:pt>
                <c:pt idx="4480">
                  <c:v>-63.898111674007154</c:v>
                </c:pt>
                <c:pt idx="4481">
                  <c:v>-63.921826318724733</c:v>
                </c:pt>
                <c:pt idx="4482">
                  <c:v>-63.945716749004802</c:v>
                </c:pt>
                <c:pt idx="4483">
                  <c:v>-63.969783212133549</c:v>
                </c:pt>
                <c:pt idx="4484">
                  <c:v>-63.994025958157678</c:v>
                </c:pt>
                <c:pt idx="4485">
                  <c:v>-64.018445239898583</c:v>
                </c:pt>
                <c:pt idx="4486">
                  <c:v>-64.043041312966707</c:v>
                </c:pt>
                <c:pt idx="4487">
                  <c:v>-64.067814435775745</c:v>
                </c:pt>
                <c:pt idx="4488">
                  <c:v>-64.092764869557612</c:v>
                </c:pt>
                <c:pt idx="4489">
                  <c:v>-64.117892878377049</c:v>
                </c:pt>
                <c:pt idx="4490">
                  <c:v>-64.143198729146718</c:v>
                </c:pt>
                <c:pt idx="4491">
                  <c:v>-64.168682691642488</c:v>
                </c:pt>
                <c:pt idx="4492">
                  <c:v>-64.194345038518819</c:v>
                </c:pt>
                <c:pt idx="4493">
                  <c:v>-64.220186045324311</c:v>
                </c:pt>
                <c:pt idx="4494">
                  <c:v>-64.246205990517709</c:v>
                </c:pt>
                <c:pt idx="4495">
                  <c:v>-64.272405155483725</c:v>
                </c:pt>
                <c:pt idx="4496">
                  <c:v>-64.298783824549389</c:v>
                </c:pt>
                <c:pt idx="4497">
                  <c:v>-64.325342285000573</c:v>
                </c:pt>
                <c:pt idx="4498">
                  <c:v>-64.35208082709832</c:v>
                </c:pt>
                <c:pt idx="4499">
                  <c:v>-64.378999744096149</c:v>
                </c:pt>
                <c:pt idx="4500">
                  <c:v>-64.406099332256744</c:v>
                </c:pt>
                <c:pt idx="4501">
                  <c:v>-64.433379890869418</c:v>
                </c:pt>
                <c:pt idx="4502">
                  <c:v>-64.460841722267645</c:v>
                </c:pt>
                <c:pt idx="4503">
                  <c:v>-64.488485131846701</c:v>
                </c:pt>
                <c:pt idx="4504">
                  <c:v>-64.516310428081624</c:v>
                </c:pt>
                <c:pt idx="4505">
                  <c:v>-64.544317922545517</c:v>
                </c:pt>
                <c:pt idx="4506">
                  <c:v>-64.572507929927696</c:v>
                </c:pt>
                <c:pt idx="4507">
                  <c:v>-64.600880768052576</c:v>
                </c:pt>
                <c:pt idx="4508">
                  <c:v>-64.629436757898432</c:v>
                </c:pt>
                <c:pt idx="4509">
                  <c:v>-64.658176223616408</c:v>
                </c:pt>
                <c:pt idx="4510">
                  <c:v>-64.68709949254999</c:v>
                </c:pt>
                <c:pt idx="4511">
                  <c:v>-64.716206895254601</c:v>
                </c:pt>
                <c:pt idx="4512">
                  <c:v>-64.745498765517141</c:v>
                </c:pt>
                <c:pt idx="4513">
                  <c:v>-64.774975440376494</c:v>
                </c:pt>
                <c:pt idx="4514">
                  <c:v>-64.804637260143409</c:v>
                </c:pt>
                <c:pt idx="4515">
                  <c:v>-64.834484568421303</c:v>
                </c:pt>
                <c:pt idx="4516">
                  <c:v>-64.864517712127082</c:v>
                </c:pt>
                <c:pt idx="4517">
                  <c:v>-64.894737041512016</c:v>
                </c:pt>
                <c:pt idx="4518">
                  <c:v>-64.925142910183268</c:v>
                </c:pt>
                <c:pt idx="4519">
                  <c:v>-64.955735675125453</c:v>
                </c:pt>
                <c:pt idx="4520">
                  <c:v>-64.98651569672235</c:v>
                </c:pt>
                <c:pt idx="4521">
                  <c:v>-65.017483338779158</c:v>
                </c:pt>
                <c:pt idx="4522">
                  <c:v>-65.048638968544893</c:v>
                </c:pt>
                <c:pt idx="4523">
                  <c:v>-65.079982956734952</c:v>
                </c:pt>
                <c:pt idx="4524">
                  <c:v>-65.111515677554223</c:v>
                </c:pt>
                <c:pt idx="4525">
                  <c:v>-65.143237508720077</c:v>
                </c:pt>
                <c:pt idx="4526">
                  <c:v>-65.175148831486069</c:v>
                </c:pt>
                <c:pt idx="4527">
                  <c:v>-65.207250030665719</c:v>
                </c:pt>
                <c:pt idx="4528">
                  <c:v>-65.23954149465645</c:v>
                </c:pt>
                <c:pt idx="4529">
                  <c:v>-65.272023615464093</c:v>
                </c:pt>
                <c:pt idx="4530">
                  <c:v>-65.30469678872764</c:v>
                </c:pt>
                <c:pt idx="4531">
                  <c:v>-65.337561413743941</c:v>
                </c:pt>
                <c:pt idx="4532">
                  <c:v>-65.370617893493275</c:v>
                </c:pt>
                <c:pt idx="4533">
                  <c:v>-65.403866634664794</c:v>
                </c:pt>
                <c:pt idx="4534">
                  <c:v>-65.437308047682436</c:v>
                </c:pt>
                <c:pt idx="4535">
                  <c:v>-65.470942546731166</c:v>
                </c:pt>
                <c:pt idx="4536">
                  <c:v>-65.504770549783487</c:v>
                </c:pt>
                <c:pt idx="4537">
                  <c:v>-65.538792478626306</c:v>
                </c:pt>
                <c:pt idx="4538">
                  <c:v>-65.573008758888193</c:v>
                </c:pt>
                <c:pt idx="4539">
                  <c:v>-65.607419820066667</c:v>
                </c:pt>
                <c:pt idx="4540">
                  <c:v>-65.642026095556332</c:v>
                </c:pt>
                <c:pt idx="4541">
                  <c:v>-65.676828022676858</c:v>
                </c:pt>
                <c:pt idx="4542">
                  <c:v>-65.711826042701659</c:v>
                </c:pt>
                <c:pt idx="4543">
                  <c:v>-65.747020600886628</c:v>
                </c:pt>
                <c:pt idx="4544">
                  <c:v>-65.782412146499468</c:v>
                </c:pt>
                <c:pt idx="4545">
                  <c:v>-65.818001132849261</c:v>
                </c:pt>
                <c:pt idx="4546">
                  <c:v>-65.853788017316361</c:v>
                </c:pt>
                <c:pt idx="4547">
                  <c:v>-65.8897732613828</c:v>
                </c:pt>
                <c:pt idx="4548">
                  <c:v>-65.925957330662882</c:v>
                </c:pt>
                <c:pt idx="4549">
                  <c:v>-65.962340694934284</c:v>
                </c:pt>
                <c:pt idx="4550">
                  <c:v>-65.998923828169467</c:v>
                </c:pt>
                <c:pt idx="4551">
                  <c:v>-66.035707208567501</c:v>
                </c:pt>
                <c:pt idx="4552">
                  <c:v>-66.072691318586308</c:v>
                </c:pt>
                <c:pt idx="4553">
                  <c:v>-66.10987664497523</c:v>
                </c:pt>
                <c:pt idx="4554">
                  <c:v>-66.147263678807974</c:v>
                </c:pt>
                <c:pt idx="4555">
                  <c:v>-66.184852915516132</c:v>
                </c:pt>
                <c:pt idx="4556">
                  <c:v>-66.222644854922919</c:v>
                </c:pt>
                <c:pt idx="4557">
                  <c:v>-66.26064000127738</c:v>
                </c:pt>
                <c:pt idx="4558">
                  <c:v>-66.29883886328912</c:v>
                </c:pt>
                <c:pt idx="4559">
                  <c:v>-66.337241954163318</c:v>
                </c:pt>
                <c:pt idx="4560">
                  <c:v>-66.375849791636142</c:v>
                </c:pt>
                <c:pt idx="4561">
                  <c:v>-66.414662898010931</c:v>
                </c:pt>
                <c:pt idx="4562">
                  <c:v>-66.453681800194374</c:v>
                </c:pt>
                <c:pt idx="4563">
                  <c:v>-66.492907029733288</c:v>
                </c:pt>
                <c:pt idx="4564">
                  <c:v>-66.53233912285215</c:v>
                </c:pt>
                <c:pt idx="4565">
                  <c:v>-66.57197862049064</c:v>
                </c:pt>
                <c:pt idx="4566">
                  <c:v>-66.611826068341898</c:v>
                </c:pt>
                <c:pt idx="4567">
                  <c:v>-66.651882016891221</c:v>
                </c:pt>
                <c:pt idx="4568">
                  <c:v>-66.692147021455213</c:v>
                </c:pt>
                <c:pt idx="4569">
                  <c:v>-66.732621642221432</c:v>
                </c:pt>
                <c:pt idx="4570">
                  <c:v>-66.773306444288579</c:v>
                </c:pt>
                <c:pt idx="4571">
                  <c:v>-66.814201997706945</c:v>
                </c:pt>
                <c:pt idx="4572">
                  <c:v>-66.85530887751986</c:v>
                </c:pt>
                <c:pt idx="4573">
                  <c:v>-66.896627663805134</c:v>
                </c:pt>
                <c:pt idx="4574">
                  <c:v>-66.93815894171712</c:v>
                </c:pt>
                <c:pt idx="4575">
                  <c:v>-66.979903301529788</c:v>
                </c:pt>
                <c:pt idx="4576">
                  <c:v>-67.021861338679585</c:v>
                </c:pt>
                <c:pt idx="4577">
                  <c:v>-67.064033653809418</c:v>
                </c:pt>
                <c:pt idx="4578">
                  <c:v>-67.106420852812903</c:v>
                </c:pt>
                <c:pt idx="4579">
                  <c:v>-67.14902354687915</c:v>
                </c:pt>
                <c:pt idx="4580">
                  <c:v>-67.191842352538487</c:v>
                </c:pt>
                <c:pt idx="4581">
                  <c:v>-67.23487789170818</c:v>
                </c:pt>
                <c:pt idx="4582">
                  <c:v>-67.278130791739059</c:v>
                </c:pt>
                <c:pt idx="4583">
                  <c:v>-67.321601685462937</c:v>
                </c:pt>
                <c:pt idx="4584">
                  <c:v>-67.36529121124012</c:v>
                </c:pt>
                <c:pt idx="4585">
                  <c:v>-67.409200013007805</c:v>
                </c:pt>
                <c:pt idx="4586">
                  <c:v>-67.453328740329312</c:v>
                </c:pt>
                <c:pt idx="4587">
                  <c:v>-67.497678048443461</c:v>
                </c:pt>
                <c:pt idx="4588">
                  <c:v>-67.542248598314785</c:v>
                </c:pt>
                <c:pt idx="4589">
                  <c:v>-67.587041056684726</c:v>
                </c:pt>
                <c:pt idx="4590">
                  <c:v>-67.632056096122696</c:v>
                </c:pt>
                <c:pt idx="4591">
                  <c:v>-67.677294395078789</c:v>
                </c:pt>
                <c:pt idx="4592">
                  <c:v>-67.722756637936243</c:v>
                </c:pt>
                <c:pt idx="4593">
                  <c:v>-67.768443515065002</c:v>
                </c:pt>
                <c:pt idx="4594">
                  <c:v>-67.814355722876272</c:v>
                </c:pt>
                <c:pt idx="4595">
                  <c:v>-67.860493963877076</c:v>
                </c:pt>
                <c:pt idx="4596">
                  <c:v>-67.906858946725919</c:v>
                </c:pt>
                <c:pt idx="4597">
                  <c:v>-67.953451386289444</c:v>
                </c:pt>
                <c:pt idx="4598">
                  <c:v>-68.000272003699095</c:v>
                </c:pt>
                <c:pt idx="4599">
                  <c:v>-68.047321526409149</c:v>
                </c:pt>
                <c:pt idx="4600">
                  <c:v>-68.094600688255355</c:v>
                </c:pt>
                <c:pt idx="4601">
                  <c:v>-68.142110229513918</c:v>
                </c:pt>
                <c:pt idx="4602">
                  <c:v>-68.189850896962014</c:v>
                </c:pt>
                <c:pt idx="4603">
                  <c:v>-68.237823443938368</c:v>
                </c:pt>
                <c:pt idx="4604">
                  <c:v>-68.286028630404914</c:v>
                </c:pt>
                <c:pt idx="4605">
                  <c:v>-68.334467223009611</c:v>
                </c:pt>
                <c:pt idx="4606">
                  <c:v>-68.383139995149207</c:v>
                </c:pt>
                <c:pt idx="4607">
                  <c:v>-68.432047727033847</c:v>
                </c:pt>
                <c:pt idx="4608">
                  <c:v>-68.481191205751884</c:v>
                </c:pt>
                <c:pt idx="4609">
                  <c:v>-68.530571225335493</c:v>
                </c:pt>
                <c:pt idx="4610">
                  <c:v>-68.58018858682766</c:v>
                </c:pt>
                <c:pt idx="4611">
                  <c:v>-68.630044098349742</c:v>
                </c:pt>
                <c:pt idx="4612">
                  <c:v>-68.680138575169707</c:v>
                </c:pt>
                <c:pt idx="4613">
                  <c:v>-68.730472839771693</c:v>
                </c:pt>
                <c:pt idx="4614">
                  <c:v>-68.781047721926441</c:v>
                </c:pt>
                <c:pt idx="4615">
                  <c:v>-68.831864058762221</c:v>
                </c:pt>
                <c:pt idx="4616">
                  <c:v>-68.882922694837404</c:v>
                </c:pt>
                <c:pt idx="4617">
                  <c:v>-68.934224482213281</c:v>
                </c:pt>
                <c:pt idx="4618">
                  <c:v>-68.985770280528442</c:v>
                </c:pt>
                <c:pt idx="4619">
                  <c:v>-69.037560957074049</c:v>
                </c:pt>
                <c:pt idx="4620">
                  <c:v>-69.089597386869556</c:v>
                </c:pt>
                <c:pt idx="4621">
                  <c:v>-69.14188045274031</c:v>
                </c:pt>
                <c:pt idx="4622">
                  <c:v>-69.194411045395782</c:v>
                </c:pt>
                <c:pt idx="4623">
                  <c:v>-69.247190063508555</c:v>
                </c:pt>
                <c:pt idx="4624">
                  <c:v>-69.300218413795022</c:v>
                </c:pt>
                <c:pt idx="4625">
                  <c:v>-69.353497011096749</c:v>
                </c:pt>
                <c:pt idx="4626">
                  <c:v>-69.407026778463049</c:v>
                </c:pt>
                <c:pt idx="4627">
                  <c:v>-69.460808647234785</c:v>
                </c:pt>
                <c:pt idx="4628">
                  <c:v>-69.514843557129154</c:v>
                </c:pt>
                <c:pt idx="4629">
                  <c:v>-69.569132456325789</c:v>
                </c:pt>
                <c:pt idx="4630">
                  <c:v>-69.623676301554099</c:v>
                </c:pt>
                <c:pt idx="4631">
                  <c:v>-69.67847605818136</c:v>
                </c:pt>
                <c:pt idx="4632">
                  <c:v>-69.733532700302746</c:v>
                </c:pt>
                <c:pt idx="4633">
                  <c:v>-69.788847210832216</c:v>
                </c:pt>
                <c:pt idx="4634">
                  <c:v>-69.844420581594335</c:v>
                </c:pt>
                <c:pt idx="4635">
                  <c:v>-69.900253813418146</c:v>
                </c:pt>
                <c:pt idx="4636">
                  <c:v>-69.956347916231721</c:v>
                </c:pt>
                <c:pt idx="4637">
                  <c:v>-70.012703909158333</c:v>
                </c:pt>
                <c:pt idx="4638">
                  <c:v>-70.069322820613849</c:v>
                </c:pt>
                <c:pt idx="4639">
                  <c:v>-70.126205688405634</c:v>
                </c:pt>
                <c:pt idx="4640">
                  <c:v>-70.183353559832682</c:v>
                </c:pt>
                <c:pt idx="4641">
                  <c:v>-70.240767491787452</c:v>
                </c:pt>
                <c:pt idx="4642">
                  <c:v>-70.298448550858538</c:v>
                </c:pt>
                <c:pt idx="4643">
                  <c:v>-70.35639781343572</c:v>
                </c:pt>
                <c:pt idx="4644">
                  <c:v>-70.414616365815647</c:v>
                </c:pt>
                <c:pt idx="4645">
                  <c:v>-70.473105304309556</c:v>
                </c:pt>
                <c:pt idx="4646">
                  <c:v>-70.531865735352355</c:v>
                </c:pt>
                <c:pt idx="4647">
                  <c:v>-70.590898775613226</c:v>
                </c:pt>
                <c:pt idx="4648">
                  <c:v>-70.650205552107991</c:v>
                </c:pt>
                <c:pt idx="4649">
                  <c:v>-70.709787202312938</c:v>
                </c:pt>
                <c:pt idx="4650">
                  <c:v>-70.769644874280331</c:v>
                </c:pt>
                <c:pt idx="4651">
                  <c:v>-70.829779726755703</c:v>
                </c:pt>
                <c:pt idx="4652">
                  <c:v>-70.890192929296759</c:v>
                </c:pt>
                <c:pt idx="4653">
                  <c:v>-70.950885662393958</c:v>
                </c:pt>
                <c:pt idx="4654">
                  <c:v>-71.011859117593076</c:v>
                </c:pt>
                <c:pt idx="4655">
                  <c:v>-71.073114497619315</c:v>
                </c:pt>
                <c:pt idx="4656">
                  <c:v>-71.134653016503378</c:v>
                </c:pt>
                <c:pt idx="4657">
                  <c:v>-71.196475899709483</c:v>
                </c:pt>
                <c:pt idx="4658">
                  <c:v>-71.258584384265006</c:v>
                </c:pt>
                <c:pt idx="4659">
                  <c:v>-71.320979718892346</c:v>
                </c:pt>
                <c:pt idx="4660">
                  <c:v>-71.383663164142575</c:v>
                </c:pt>
                <c:pt idx="4661">
                  <c:v>-71.446635992531085</c:v>
                </c:pt>
                <c:pt idx="4662">
                  <c:v>-71.50989948867543</c:v>
                </c:pt>
                <c:pt idx="4663">
                  <c:v>-71.573454949434819</c:v>
                </c:pt>
                <c:pt idx="4664">
                  <c:v>-71.637303684052469</c:v>
                </c:pt>
                <c:pt idx="4665">
                  <c:v>-71.701447014299248</c:v>
                </c:pt>
                <c:pt idx="4666">
                  <c:v>-71.76588627461993</c:v>
                </c:pt>
                <c:pt idx="4667">
                  <c:v>-71.830622812281831</c:v>
                </c:pt>
                <c:pt idx="4668">
                  <c:v>-71.895657987525297</c:v>
                </c:pt>
                <c:pt idx="4669">
                  <c:v>-71.96099317371673</c:v>
                </c:pt>
                <c:pt idx="4670">
                  <c:v>-72.026629757503954</c:v>
                </c:pt>
                <c:pt idx="4671">
                  <c:v>-72.092569138973857</c:v>
                </c:pt>
                <c:pt idx="4672">
                  <c:v>-72.158812731812574</c:v>
                </c:pt>
                <c:pt idx="4673">
                  <c:v>-72.225361963468146</c:v>
                </c:pt>
                <c:pt idx="4674">
                  <c:v>-72.292218275315349</c:v>
                </c:pt>
                <c:pt idx="4675">
                  <c:v>-72.359383122823886</c:v>
                </c:pt>
                <c:pt idx="4676">
                  <c:v>-72.426857975728268</c:v>
                </c:pt>
                <c:pt idx="4677">
                  <c:v>-72.494644318200727</c:v>
                </c:pt>
                <c:pt idx="4678">
                  <c:v>-72.562743649027354</c:v>
                </c:pt>
                <c:pt idx="4679">
                  <c:v>-72.631157481786019</c:v>
                </c:pt>
                <c:pt idx="4680">
                  <c:v>-72.699887345027818</c:v>
                </c:pt>
                <c:pt idx="4681">
                  <c:v>-72.768934782461201</c:v>
                </c:pt>
                <c:pt idx="4682">
                  <c:v>-72.838301353138718</c:v>
                </c:pt>
                <c:pt idx="4683">
                  <c:v>-72.907988631647569</c:v>
                </c:pt>
                <c:pt idx="4684">
                  <c:v>-72.97799820830204</c:v>
                </c:pt>
                <c:pt idx="4685">
                  <c:v>-73.048331689339705</c:v>
                </c:pt>
                <c:pt idx="4686">
                  <c:v>-73.118990697121106</c:v>
                </c:pt>
                <c:pt idx="4687">
                  <c:v>-73.189976870331748</c:v>
                </c:pt>
                <c:pt idx="4688">
                  <c:v>-73.261291864187797</c:v>
                </c:pt>
                <c:pt idx="4689">
                  <c:v>-73.332937350645608</c:v>
                </c:pt>
                <c:pt idx="4690">
                  <c:v>-73.404915018613735</c:v>
                </c:pt>
                <c:pt idx="4691">
                  <c:v>-73.477226574168796</c:v>
                </c:pt>
                <c:pt idx="4692">
                  <c:v>-73.549873740775439</c:v>
                </c:pt>
                <c:pt idx="4693">
                  <c:v>-73.622858259508632</c:v>
                </c:pt>
                <c:pt idx="4694">
                  <c:v>-73.696181889281078</c:v>
                </c:pt>
                <c:pt idx="4695">
                  <c:v>-73.769846407073203</c:v>
                </c:pt>
                <c:pt idx="4696">
                  <c:v>-73.843853608167379</c:v>
                </c:pt>
                <c:pt idx="4697">
                  <c:v>-73.918205306386511</c:v>
                </c:pt>
                <c:pt idx="4698">
                  <c:v>-73.99290333433575</c:v>
                </c:pt>
                <c:pt idx="4699">
                  <c:v>-74.067949543648581</c:v>
                </c:pt>
                <c:pt idx="4700">
                  <c:v>-74.143345805237686</c:v>
                </c:pt>
                <c:pt idx="4701">
                  <c:v>-74.219094009548655</c:v>
                </c:pt>
                <c:pt idx="4702">
                  <c:v>-74.295196066819329</c:v>
                </c:pt>
                <c:pt idx="4703">
                  <c:v>-74.371653907342946</c:v>
                </c:pt>
                <c:pt idx="4704">
                  <c:v>-74.448469481735287</c:v>
                </c:pt>
                <c:pt idx="4705">
                  <c:v>-74.525644761207573</c:v>
                </c:pt>
                <c:pt idx="4706">
                  <c:v>-74.603181737842888</c:v>
                </c:pt>
                <c:pt idx="4707">
                  <c:v>-74.681082424877587</c:v>
                </c:pt>
                <c:pt idx="4708">
                  <c:v>-74.759348856988453</c:v>
                </c:pt>
                <c:pt idx="4709">
                  <c:v>-74.837983090583435</c:v>
                </c:pt>
                <c:pt idx="4710">
                  <c:v>-74.916987204098206</c:v>
                </c:pt>
                <c:pt idx="4711">
                  <c:v>-74.996363298298277</c:v>
                </c:pt>
                <c:pt idx="4712">
                  <c:v>-75.076113496585052</c:v>
                </c:pt>
                <c:pt idx="4713">
                  <c:v>-75.156239945308641</c:v>
                </c:pt>
                <c:pt idx="4714">
                  <c:v>-75.23674481408564</c:v>
                </c:pt>
                <c:pt idx="4715">
                  <c:v>-75.317630296121834</c:v>
                </c:pt>
                <c:pt idx="4716">
                  <c:v>-75.398898608541856</c:v>
                </c:pt>
                <c:pt idx="4717">
                  <c:v>-75.48055199272396</c:v>
                </c:pt>
                <c:pt idx="4718">
                  <c:v>-75.562592714640374</c:v>
                </c:pt>
                <c:pt idx="4719">
                  <c:v>-75.645023065205081</c:v>
                </c:pt>
                <c:pt idx="4720">
                  <c:v>-75.727845360626077</c:v>
                </c:pt>
                <c:pt idx="4721">
                  <c:v>-75.811061942765463</c:v>
                </c:pt>
                <c:pt idx="4722">
                  <c:v>-75.894675179505512</c:v>
                </c:pt>
                <c:pt idx="4723">
                  <c:v>-75.978687465120743</c:v>
                </c:pt>
                <c:pt idx="4724">
                  <c:v>-76.063101220657842</c:v>
                </c:pt>
                <c:pt idx="4725">
                  <c:v>-76.147918894322103</c:v>
                </c:pt>
                <c:pt idx="4726">
                  <c:v>-76.233142961870172</c:v>
                </c:pt>
                <c:pt idx="4727">
                  <c:v>-76.318775927011487</c:v>
                </c:pt>
                <c:pt idx="4728">
                  <c:v>-76.404820321815876</c:v>
                </c:pt>
                <c:pt idx="4729">
                  <c:v>-76.491278707129325</c:v>
                </c:pt>
                <c:pt idx="4730">
                  <c:v>-76.578153672997288</c:v>
                </c:pt>
                <c:pt idx="4731">
                  <c:v>-76.665447839095904</c:v>
                </c:pt>
                <c:pt idx="4732">
                  <c:v>-76.753163855171323</c:v>
                </c:pt>
                <c:pt idx="4733">
                  <c:v>-76.841304401487491</c:v>
                </c:pt>
                <c:pt idx="4734">
                  <c:v>-76.929872189281639</c:v>
                </c:pt>
                <c:pt idx="4735">
                  <c:v>-77.018869961229441</c:v>
                </c:pt>
                <c:pt idx="4736">
                  <c:v>-77.108300491918499</c:v>
                </c:pt>
                <c:pt idx="4737">
                  <c:v>-77.198166588330366</c:v>
                </c:pt>
                <c:pt idx="4738">
                  <c:v>-77.28847109033282</c:v>
                </c:pt>
                <c:pt idx="4739">
                  <c:v>-77.379216871180887</c:v>
                </c:pt>
                <c:pt idx="4740">
                  <c:v>-77.470406838027714</c:v>
                </c:pt>
                <c:pt idx="4741">
                  <c:v>-77.562043932445363</c:v>
                </c:pt>
                <c:pt idx="4742">
                  <c:v>-77.654131130955776</c:v>
                </c:pt>
                <c:pt idx="4743">
                  <c:v>-77.746671445571906</c:v>
                </c:pt>
                <c:pt idx="4744">
                  <c:v>-77.83966792435001</c:v>
                </c:pt>
                <c:pt idx="4745">
                  <c:v>-77.933123651951647</c:v>
                </c:pt>
                <c:pt idx="4746">
                  <c:v>-78.027041750218288</c:v>
                </c:pt>
                <c:pt idx="4747">
                  <c:v>-78.121425378756143</c:v>
                </c:pt>
                <c:pt idx="4748">
                  <c:v>-78.21627773553314</c:v>
                </c:pt>
                <c:pt idx="4749">
                  <c:v>-78.311602057487761</c:v>
                </c:pt>
                <c:pt idx="4750">
                  <c:v>-78.407401621150044</c:v>
                </c:pt>
                <c:pt idx="4751">
                  <c:v>-78.5036797432751</c:v>
                </c:pt>
                <c:pt idx="4752">
                  <c:v>-78.600439781489527</c:v>
                </c:pt>
                <c:pt idx="4753">
                  <c:v>-78.697685134950817</c:v>
                </c:pt>
                <c:pt idx="4754">
                  <c:v>-78.795419245020341</c:v>
                </c:pt>
                <c:pt idx="4755">
                  <c:v>-78.893645595950005</c:v>
                </c:pt>
                <c:pt idx="4756">
                  <c:v>-78.9923677155831</c:v>
                </c:pt>
                <c:pt idx="4757">
                  <c:v>-79.091589176069533</c:v>
                </c:pt>
                <c:pt idx="4758">
                  <c:v>-79.191313594595968</c:v>
                </c:pt>
                <c:pt idx="4759">
                  <c:v>-79.291544634131128</c:v>
                </c:pt>
                <c:pt idx="4760">
                  <c:v>-79.392286004186616</c:v>
                </c:pt>
                <c:pt idx="4761">
                  <c:v>-79.493541461593793</c:v>
                </c:pt>
                <c:pt idx="4762">
                  <c:v>-79.595314811296987</c:v>
                </c:pt>
                <c:pt idx="4763">
                  <c:v>-79.697609907163411</c:v>
                </c:pt>
                <c:pt idx="4764">
                  <c:v>-79.800430652810491</c:v>
                </c:pt>
                <c:pt idx="4765">
                  <c:v>-79.903781002450614</c:v>
                </c:pt>
                <c:pt idx="4766">
                  <c:v>-80.007664961753875</c:v>
                </c:pt>
                <c:pt idx="4767">
                  <c:v>-80.112086588730293</c:v>
                </c:pt>
                <c:pt idx="4768">
                  <c:v>-80.217049994629662</c:v>
                </c:pt>
                <c:pt idx="4769">
                  <c:v>-80.322559344861745</c:v>
                </c:pt>
                <c:pt idx="4770">
                  <c:v>-80.428618859937188</c:v>
                </c:pt>
                <c:pt idx="4771">
                  <c:v>-80.535232816427396</c:v>
                </c:pt>
                <c:pt idx="4772">
                  <c:v>-80.642405547946964</c:v>
                </c:pt>
                <c:pt idx="4773">
                  <c:v>-80.750141446157144</c:v>
                </c:pt>
                <c:pt idx="4774">
                  <c:v>-80.85844496179169</c:v>
                </c:pt>
                <c:pt idx="4775">
                  <c:v>-80.967320605705581</c:v>
                </c:pt>
                <c:pt idx="4776">
                  <c:v>-81.076772949947411</c:v>
                </c:pt>
                <c:pt idx="4777">
                  <c:v>-81.186806628855123</c:v>
                </c:pt>
                <c:pt idx="4778">
                  <c:v>-81.297426340178035</c:v>
                </c:pt>
                <c:pt idx="4779">
                  <c:v>-81.408636846222549</c:v>
                </c:pt>
                <c:pt idx="4780">
                  <c:v>-81.520442975024793</c:v>
                </c:pt>
                <c:pt idx="4781">
                  <c:v>-81.632849621550861</c:v>
                </c:pt>
                <c:pt idx="4782">
                  <c:v>-81.745861748922991</c:v>
                </c:pt>
                <c:pt idx="4783">
                  <c:v>-81.859484389675572</c:v>
                </c:pt>
                <c:pt idx="4784">
                  <c:v>-81.973722647039466</c:v>
                </c:pt>
                <c:pt idx="4785">
                  <c:v>-82.088581696256412</c:v>
                </c:pt>
                <c:pt idx="4786">
                  <c:v>-82.204066785924852</c:v>
                </c:pt>
                <c:pt idx="4787">
                  <c:v>-82.320183239376462</c:v>
                </c:pt>
                <c:pt idx="4788">
                  <c:v>-82.436936456085533</c:v>
                </c:pt>
                <c:pt idx="4789">
                  <c:v>-82.554331913112819</c:v>
                </c:pt>
                <c:pt idx="4790">
                  <c:v>-82.672375166582327</c:v>
                </c:pt>
                <c:pt idx="4791">
                  <c:v>-82.791071853194254</c:v>
                </c:pt>
                <c:pt idx="4792">
                  <c:v>-82.910427691775084</c:v>
                </c:pt>
                <c:pt idx="4793">
                  <c:v>-83.030448484863925</c:v>
                </c:pt>
                <c:pt idx="4794">
                  <c:v>-83.151140120337971</c:v>
                </c:pt>
                <c:pt idx="4795">
                  <c:v>-83.272508573078724</c:v>
                </c:pt>
                <c:pt idx="4796">
                  <c:v>-83.394559906677003</c:v>
                </c:pt>
                <c:pt idx="4797">
                  <c:v>-83.517300275182578</c:v>
                </c:pt>
                <c:pt idx="4798">
                  <c:v>-83.640735924895196</c:v>
                </c:pt>
                <c:pt idx="4799">
                  <c:v>-83.764873196201023</c:v>
                </c:pt>
                <c:pt idx="4800">
                  <c:v>-83.889718525456018</c:v>
                </c:pt>
                <c:pt idx="4801">
                  <c:v>-84.01527844691509</c:v>
                </c:pt>
                <c:pt idx="4802">
                  <c:v>-84.141559594710955</c:v>
                </c:pt>
                <c:pt idx="4803">
                  <c:v>-84.268568704884274</c:v>
                </c:pt>
                <c:pt idx="4804">
                  <c:v>-84.396312617463451</c:v>
                </c:pt>
                <c:pt idx="4805">
                  <c:v>-84.524798278600329</c:v>
                </c:pt>
                <c:pt idx="4806">
                  <c:v>-84.654032742759824</c:v>
                </c:pt>
                <c:pt idx="4807">
                  <c:v>-84.784023174965938</c:v>
                </c:pt>
                <c:pt idx="4808">
                  <c:v>-84.914776853107924</c:v>
                </c:pt>
                <c:pt idx="4809">
                  <c:v>-85.046301170306165</c:v>
                </c:pt>
                <c:pt idx="4810">
                  <c:v>-85.17860363733962</c:v>
                </c:pt>
                <c:pt idx="4811">
                  <c:v>-85.311691885139922</c:v>
                </c:pt>
                <c:pt idx="4812">
                  <c:v>-85.44557366734962</c:v>
                </c:pt>
                <c:pt idx="4813">
                  <c:v>-85.580256862950122</c:v>
                </c:pt>
                <c:pt idx="4814">
                  <c:v>-85.715749478961357</c:v>
                </c:pt>
                <c:pt idx="4815">
                  <c:v>-85.852059653212279</c:v>
                </c:pt>
                <c:pt idx="4816">
                  <c:v>-85.989195657189285</c:v>
                </c:pt>
                <c:pt idx="4817">
                  <c:v>-86.127165898961678</c:v>
                </c:pt>
                <c:pt idx="4818">
                  <c:v>-86.265978926186762</c:v>
                </c:pt>
                <c:pt idx="4819">
                  <c:v>-86.40564342920014</c:v>
                </c:pt>
                <c:pt idx="4820">
                  <c:v>-86.546168244191051</c:v>
                </c:pt>
                <c:pt idx="4821">
                  <c:v>-86.687562356465719</c:v>
                </c:pt>
                <c:pt idx="4822">
                  <c:v>-86.829834903805306</c:v>
                </c:pt>
                <c:pt idx="4823">
                  <c:v>-86.972995179915657</c:v>
                </c:pt>
                <c:pt idx="4824">
                  <c:v>-87.117052637978176</c:v>
                </c:pt>
                <c:pt idx="4825">
                  <c:v>-87.262016894301283</c:v>
                </c:pt>
                <c:pt idx="4826">
                  <c:v>-87.40789773207625</c:v>
                </c:pt>
                <c:pt idx="4827">
                  <c:v>-87.554705105243755</c:v>
                </c:pt>
                <c:pt idx="4828">
                  <c:v>-87.702449142472233</c:v>
                </c:pt>
                <c:pt idx="4829">
                  <c:v>-87.851140151251997</c:v>
                </c:pt>
                <c:pt idx="4830">
                  <c:v>-88.000788622111941</c:v>
                </c:pt>
                <c:pt idx="4831">
                  <c:v>-88.15140523296067</c:v>
                </c:pt>
                <c:pt idx="4832">
                  <c:v>-88.303000853555957</c:v>
                </c:pt>
                <c:pt idx="4833">
                  <c:v>-88.455586550110638</c:v>
                </c:pt>
                <c:pt idx="4834">
                  <c:v>-88.60917359003615</c:v>
                </c:pt>
                <c:pt idx="4835">
                  <c:v>-88.763773446830555</c:v>
                </c:pt>
                <c:pt idx="4836">
                  <c:v>-88.919397805116802</c:v>
                </c:pt>
                <c:pt idx="4837">
                  <c:v>-89.076058565834416</c:v>
                </c:pt>
                <c:pt idx="4838">
                  <c:v>-89.233767851593683</c:v>
                </c:pt>
                <c:pt idx="4839">
                  <c:v>-89.392538012196212</c:v>
                </c:pt>
                <c:pt idx="4840">
                  <c:v>-89.552381630327062</c:v>
                </c:pt>
                <c:pt idx="4841">
                  <c:v>-89.713311527428843</c:v>
                </c:pt>
                <c:pt idx="4842">
                  <c:v>-89.875340769760498</c:v>
                </c:pt>
                <c:pt idx="4843">
                  <c:v>-90.03848267465051</c:v>
                </c:pt>
                <c:pt idx="4844">
                  <c:v>-90.202750816950825</c:v>
                </c:pt>
                <c:pt idx="4845">
                  <c:v>-90.368159035699989</c:v>
                </c:pt>
                <c:pt idx="4846">
                  <c:v>-90.534721441002844</c:v>
                </c:pt>
                <c:pt idx="4847">
                  <c:v>-90.702452421136883</c:v>
                </c:pt>
                <c:pt idx="4848">
                  <c:v>-90.871366649891144</c:v>
                </c:pt>
                <c:pt idx="4849">
                  <c:v>-91.041479094151256</c:v>
                </c:pt>
                <c:pt idx="4850">
                  <c:v>-91.212805021736727</c:v>
                </c:pt>
                <c:pt idx="4851">
                  <c:v>-91.385360009502463</c:v>
                </c:pt>
                <c:pt idx="4852">
                  <c:v>-91.559159951715088</c:v>
                </c:pt>
                <c:pt idx="4853">
                  <c:v>-91.734221068714973</c:v>
                </c:pt>
                <c:pt idx="4854">
                  <c:v>-91.910559915876163</c:v>
                </c:pt>
                <c:pt idx="4855">
                  <c:v>-92.088193392876065</c:v>
                </c:pt>
                <c:pt idx="4856">
                  <c:v>-92.267138753288435</c:v>
                </c:pt>
                <c:pt idx="4857">
                  <c:v>-92.447413614512769</c:v>
                </c:pt>
                <c:pt idx="4858">
                  <c:v>-92.629035968054737</c:v>
                </c:pt>
                <c:pt idx="4859">
                  <c:v>-92.812024190172323</c:v>
                </c:pt>
                <c:pt idx="4860">
                  <c:v>-92.99639705290366</c:v>
                </c:pt>
                <c:pt idx="4861">
                  <c:v>-93.182173735493038</c:v>
                </c:pt>
                <c:pt idx="4862">
                  <c:v>-93.369373836232441</c:v>
                </c:pt>
                <c:pt idx="4863">
                  <c:v>-93.558017384736644</c:v>
                </c:pt>
                <c:pt idx="4864">
                  <c:v>-93.748124854671588</c:v>
                </c:pt>
                <c:pt idx="4865">
                  <c:v>-93.939717176955767</c:v>
                </c:pt>
                <c:pt idx="4866">
                  <c:v>-94.132815753456086</c:v>
                </c:pt>
                <c:pt idx="4867">
                  <c:v>-94.327442471200712</c:v>
                </c:pt>
                <c:pt idx="4868">
                  <c:v>-94.523619717132291</c:v>
                </c:pt>
                <c:pt idx="4869">
                  <c:v>-94.721370393425758</c:v>
                </c:pt>
                <c:pt idx="4870">
                  <c:v>-94.920717933399686</c:v>
                </c:pt>
                <c:pt idx="4871">
                  <c:v>-95.121686318044055</c:v>
                </c:pt>
                <c:pt idx="4872">
                  <c:v>-95.324300093197479</c:v>
                </c:pt>
                <c:pt idx="4873">
                  <c:v>-95.528584387404749</c:v>
                </c:pt>
                <c:pt idx="4874">
                  <c:v>-95.734564930483117</c:v>
                </c:pt>
                <c:pt idx="4875">
                  <c:v>-95.942268072836342</c:v>
                </c:pt>
                <c:pt idx="4876">
                  <c:v>-96.151720805549971</c:v>
                </c:pt>
                <c:pt idx="4877">
                  <c:v>-96.362950781306864</c:v>
                </c:pt>
                <c:pt idx="4878">
                  <c:v>-96.575986336163666</c:v>
                </c:pt>
                <c:pt idx="4879">
                  <c:v>-96.790856512230889</c:v>
                </c:pt>
                <c:pt idx="4880">
                  <c:v>-97.007591081301214</c:v>
                </c:pt>
                <c:pt idx="4881">
                  <c:v>-97.226220569476993</c:v>
                </c:pt>
                <c:pt idx="4882">
                  <c:v>-97.446776282842961</c:v>
                </c:pt>
                <c:pt idx="4883">
                  <c:v>-97.669290334242135</c:v>
                </c:pt>
                <c:pt idx="4884">
                  <c:v>-97.893795671212374</c:v>
                </c:pt>
                <c:pt idx="4885">
                  <c:v>-98.120326105139867</c:v>
                </c:pt>
                <c:pt idx="4886">
                  <c:v>-98.348916341699478</c:v>
                </c:pt>
                <c:pt idx="4887">
                  <c:v>-98.579602012647101</c:v>
                </c:pt>
                <c:pt idx="4888">
                  <c:v>-98.812419709037044</c:v>
                </c:pt>
                <c:pt idx="4889">
                  <c:v>-99.047407015945041</c:v>
                </c:pt>
                <c:pt idx="4890">
                  <c:v>-99.284602548773478</c:v>
                </c:pt>
                <c:pt idx="4891">
                  <c:v>-99.524045991231546</c:v>
                </c:pt>
                <c:pt idx="4892">
                  <c:v>-99.765778135083409</c:v>
                </c:pt>
                <c:pt idx="4893">
                  <c:v>-100.00984092175938</c:v>
                </c:pt>
                <c:pt idx="4894">
                  <c:v>-100.25627748594103</c:v>
                </c:pt>
                <c:pt idx="4895">
                  <c:v>-100.50513220123332</c:v>
                </c:pt>
                <c:pt idx="4896">
                  <c:v>-100.75645072803992</c:v>
                </c:pt>
                <c:pt idx="4897">
                  <c:v>-101.01028006377592</c:v>
                </c:pt>
                <c:pt idx="4898">
                  <c:v>-101.26666859555564</c:v>
                </c:pt>
                <c:pt idx="4899">
                  <c:v>-101.52566615549767</c:v>
                </c:pt>
                <c:pt idx="4900">
                  <c:v>-101.78732407881444</c:v>
                </c:pt>
                <c:pt idx="4901">
                  <c:v>-102.05169526484616</c:v>
                </c:pt>
                <c:pt idx="4902">
                  <c:v>-102.31883424122677</c:v>
                </c:pt>
                <c:pt idx="4903">
                  <c:v>-102.5887972313763</c:v>
                </c:pt>
                <c:pt idx="4904">
                  <c:v>-102.86164222552385</c:v>
                </c:pt>
                <c:pt idx="4905">
                  <c:v>-103.13742905549006</c:v>
                </c:pt>
                <c:pt idx="4906">
                  <c:v>-103.41621947347105</c:v>
                </c:pt>
                <c:pt idx="4907">
                  <c:v>-103.69807723507643</c:v>
                </c:pt>
                <c:pt idx="4908">
                  <c:v>-103.98306818690992</c:v>
                </c:pt>
                <c:pt idx="4909">
                  <c:v>-104.27126035898696</c:v>
                </c:pt>
                <c:pt idx="4910">
                  <c:v>-104.56272406231383</c:v>
                </c:pt>
                <c:pt idx="4911">
                  <c:v>-104.85753199198379</c:v>
                </c:pt>
                <c:pt idx="4912">
                  <c:v>-105.15575933616292</c:v>
                </c:pt>
                <c:pt idx="4913">
                  <c:v>-105.45748389137401</c:v>
                </c:pt>
                <c:pt idx="4914">
                  <c:v>-105.76278618452781</c:v>
                </c:pt>
                <c:pt idx="4915">
                  <c:v>-106.0717496021704</c:v>
                </c:pt>
                <c:pt idx="4916">
                  <c:v>-106.38446052747258</c:v>
                </c:pt>
                <c:pt idx="4917">
                  <c:v>-106.70100848552457</c:v>
                </c:pt>
                <c:pt idx="4918">
                  <c:v>-107.02148629753962</c:v>
                </c:pt>
                <c:pt idx="4919">
                  <c:v>-107.34599024464188</c:v>
                </c:pt>
                <c:pt idx="4920">
                  <c:v>-107.67462024195379</c:v>
                </c:pt>
                <c:pt idx="4921">
                  <c:v>-108.00748002377043</c:v>
                </c:pt>
                <c:pt idx="4922">
                  <c:v>-108.34467734068627</c:v>
                </c:pt>
                <c:pt idx="4923">
                  <c:v>-108.68632416960446</c:v>
                </c:pt>
                <c:pt idx="4924">
                  <c:v>-109.03253693765313</c:v>
                </c:pt>
                <c:pt idx="4925">
                  <c:v>-109.38343676113696</c:v>
                </c:pt>
                <c:pt idx="4926">
                  <c:v>-109.73914970073795</c:v>
                </c:pt>
                <c:pt idx="4927">
                  <c:v>-110.09980703432424</c:v>
                </c:pt>
                <c:pt idx="4928">
                  <c:v>-110.46554554883564</c:v>
                </c:pt>
                <c:pt idx="4929">
                  <c:v>-110.83650785287003</c:v>
                </c:pt>
                <c:pt idx="4930">
                  <c:v>-111.21284271176491</c:v>
                </c:pt>
                <c:pt idx="4931">
                  <c:v>-111.59470540713777</c:v>
                </c:pt>
                <c:pt idx="4932">
                  <c:v>-111.9822581230591</c:v>
                </c:pt>
                <c:pt idx="4933">
                  <c:v>-112.37567036126954</c:v>
                </c:pt>
                <c:pt idx="4934">
                  <c:v>-112.77511938809371</c:v>
                </c:pt>
                <c:pt idx="4935">
                  <c:v>-113.18079071600012</c:v>
                </c:pt>
                <c:pt idx="4936">
                  <c:v>-113.59287862308921</c:v>
                </c:pt>
                <c:pt idx="4937">
                  <c:v>-114.01158671414122</c:v>
                </c:pt>
                <c:pt idx="4938">
                  <c:v>-114.4371285272848</c:v>
                </c:pt>
                <c:pt idx="4939">
                  <c:v>-114.8697281908119</c:v>
                </c:pt>
                <c:pt idx="4940">
                  <c:v>-115.30962113518984</c:v>
                </c:pt>
                <c:pt idx="4941">
                  <c:v>-115.75705486594376</c:v>
                </c:pt>
                <c:pt idx="4942">
                  <c:v>-116.21228980375301</c:v>
                </c:pt>
                <c:pt idx="4943">
                  <c:v>-116.67560019890075</c:v>
                </c:pt>
                <c:pt idx="4944">
                  <c:v>-117.14727512812533</c:v>
                </c:pt>
                <c:pt idx="4945">
                  <c:v>-117.62761958293578</c:v>
                </c:pt>
                <c:pt idx="4946">
                  <c:v>-118.1169556596579</c:v>
                </c:pt>
                <c:pt idx="4947">
                  <c:v>-118.61562386283759</c:v>
                </c:pt>
                <c:pt idx="4948">
                  <c:v>-119.12398453521087</c:v>
                </c:pt>
                <c:pt idx="4949">
                  <c:v>-119.64241942928113</c:v>
                </c:pt>
                <c:pt idx="4950">
                  <c:v>-120.17133343767486</c:v>
                </c:pt>
                <c:pt idx="4951">
                  <c:v>-120.71115650191487</c:v>
                </c:pt>
                <c:pt idx="4952">
                  <c:v>-121.26234572216669</c:v>
                </c:pt>
                <c:pt idx="4953">
                  <c:v>-121.82538769388587</c:v>
                </c:pt>
                <c:pt idx="4954">
                  <c:v>-122.40080110129482</c:v>
                </c:pt>
                <c:pt idx="4955">
                  <c:v>-122.98913960233912</c:v>
                </c:pt>
                <c:pt idx="4956">
                  <c:v>-123.59099504532492</c:v>
                </c:pt>
                <c:pt idx="4957">
                  <c:v>-124.20700106408555</c:v>
                </c:pt>
                <c:pt idx="4958">
                  <c:v>-124.8378371064195</c:v>
                </c:pt>
                <c:pt idx="4959">
                  <c:v>-125.48423296000925</c:v>
                </c:pt>
                <c:pt idx="4960">
                  <c:v>-126.14697385141419</c:v>
                </c:pt>
                <c:pt idx="4961">
                  <c:v>-126.82690620748065</c:v>
                </c:pt>
                <c:pt idx="4962">
                  <c:v>-127.52494418519646</c:v>
                </c:pt>
                <c:pt idx="4963">
                  <c:v>-128.24207709636104</c:v>
                </c:pt>
                <c:pt idx="4964">
                  <c:v>-128.97937787837196</c:v>
                </c:pt>
                <c:pt idx="4965">
                  <c:v>-129.73801279314389</c:v>
                </c:pt>
                <c:pt idx="4966">
                  <c:v>-130.51925257422889</c:v>
                </c:pt>
                <c:pt idx="4967">
                  <c:v>-131.32448528963408</c:v>
                </c:pt>
                <c:pt idx="4968">
                  <c:v>-132.15523124731212</c:v>
                </c:pt>
                <c:pt idx="4969">
                  <c:v>-133.01316034539212</c:v>
                </c:pt>
                <c:pt idx="4970">
                  <c:v>-133.90011236469007</c:v>
                </c:pt>
                <c:pt idx="4971">
                  <c:v>-134.81812082333056</c:v>
                </c:pt>
                <c:pt idx="4972">
                  <c:v>-135.76944117120655</c:v>
                </c:pt>
                <c:pt idx="4973">
                  <c:v>-136.75658430763261</c:v>
                </c:pt>
                <c:pt idx="4974">
                  <c:v>-137.78235667569422</c:v>
                </c:pt>
                <c:pt idx="4975">
                  <c:v>-138.84990854533564</c:v>
                </c:pt>
                <c:pt idx="4976">
                  <c:v>-139.96279257789777</c:v>
                </c:pt>
                <c:pt idx="4977">
                  <c:v>-141.12503541660925</c:v>
                </c:pt>
                <c:pt idx="4978">
                  <c:v>-142.34122594226233</c:v>
                </c:pt>
                <c:pt idx="4979">
                  <c:v>-143.61662507762151</c:v>
                </c:pt>
                <c:pt idx="4980">
                  <c:v>-144.9573037798389</c:v>
                </c:pt>
                <c:pt idx="4981">
                  <c:v>-146.37031837646094</c:v>
                </c:pt>
                <c:pt idx="4982">
                  <c:v>-147.86393606957296</c:v>
                </c:pt>
                <c:pt idx="4983">
                  <c:v>-149.44792888447478</c:v>
                </c:pt>
                <c:pt idx="4984">
                  <c:v>-151.13396261213776</c:v>
                </c:pt>
                <c:pt idx="4985">
                  <c:v>-152.93612014479282</c:v>
                </c:pt>
                <c:pt idx="4986">
                  <c:v>-154.87161909385276</c:v>
                </c:pt>
                <c:pt idx="4987">
                  <c:v>-156.96181723150303</c:v>
                </c:pt>
                <c:pt idx="4988">
                  <c:v>-159.23365646097625</c:v>
                </c:pt>
                <c:pt idx="4989">
                  <c:v>-161.72179695941495</c:v>
                </c:pt>
                <c:pt idx="4990">
                  <c:v>-164.47187959381327</c:v>
                </c:pt>
                <c:pt idx="4991">
                  <c:v>-167.54571795232982</c:v>
                </c:pt>
                <c:pt idx="4992">
                  <c:v>-171.02997559284123</c:v>
                </c:pt>
                <c:pt idx="4993">
                  <c:v>-175.0515776021081</c:v>
                </c:pt>
                <c:pt idx="4994">
                  <c:v>-179.80730080552576</c:v>
                </c:pt>
                <c:pt idx="4995">
                  <c:v>-185.62680383544836</c:v>
                </c:pt>
                <c:pt idx="4996">
                  <c:v>-193.12808409025797</c:v>
                </c:pt>
                <c:pt idx="4997">
                  <c:v>-203.69856950128519</c:v>
                </c:pt>
                <c:pt idx="4998">
                  <c:v>-221.76543292121539</c:v>
                </c:pt>
                <c:pt idx="4999">
                  <c:v>-782.45356564759254</c:v>
                </c:pt>
              </c:numCache>
            </c:numRef>
          </c:yVal>
          <c:smooth val="1"/>
        </c:ser>
        <c:ser>
          <c:idx val="0"/>
          <c:order val="1"/>
          <c:tx>
            <c:strRef>
              <c:f>Sheet2!$C$7</c:f>
              <c:strCache>
                <c:ptCount val="1"/>
                <c:pt idx="0">
                  <c:v>RC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Sheet2!$B$10:$B$12350</c:f>
              <c:numCache>
                <c:formatCode>General</c:formatCode>
                <c:ptCount val="12341"/>
                <c:pt idx="0">
                  <c:v>2.5600000000000001E-2</c:v>
                </c:pt>
                <c:pt idx="1">
                  <c:v>5.1200000000000002E-2</c:v>
                </c:pt>
                <c:pt idx="2">
                  <c:v>7.6800000000000007E-2</c:v>
                </c:pt>
                <c:pt idx="3">
                  <c:v>0.1024</c:v>
                </c:pt>
                <c:pt idx="4">
                  <c:v>0.128</c:v>
                </c:pt>
                <c:pt idx="5">
                  <c:v>0.15359999999999999</c:v>
                </c:pt>
                <c:pt idx="6">
                  <c:v>0.1792</c:v>
                </c:pt>
                <c:pt idx="7">
                  <c:v>0.20479999999999998</c:v>
                </c:pt>
                <c:pt idx="8">
                  <c:v>0.23039999999999997</c:v>
                </c:pt>
                <c:pt idx="9">
                  <c:v>0.25599999999999995</c:v>
                </c:pt>
                <c:pt idx="10">
                  <c:v>0.28159999999999996</c:v>
                </c:pt>
                <c:pt idx="11">
                  <c:v>0.30719999999999997</c:v>
                </c:pt>
                <c:pt idx="12">
                  <c:v>0.33279999999999998</c:v>
                </c:pt>
                <c:pt idx="13">
                  <c:v>0.35840000000000005</c:v>
                </c:pt>
                <c:pt idx="14">
                  <c:v>0.38400000000000006</c:v>
                </c:pt>
                <c:pt idx="15">
                  <c:v>0.40960000000000008</c:v>
                </c:pt>
                <c:pt idx="16">
                  <c:v>0.43520000000000009</c:v>
                </c:pt>
                <c:pt idx="17">
                  <c:v>0.4608000000000001</c:v>
                </c:pt>
                <c:pt idx="18">
                  <c:v>0.48640000000000017</c:v>
                </c:pt>
                <c:pt idx="19">
                  <c:v>0.51200000000000012</c:v>
                </c:pt>
                <c:pt idx="20">
                  <c:v>0.53760000000000019</c:v>
                </c:pt>
                <c:pt idx="21">
                  <c:v>0.56320000000000014</c:v>
                </c:pt>
                <c:pt idx="22">
                  <c:v>0.58880000000000021</c:v>
                </c:pt>
                <c:pt idx="23">
                  <c:v>0.61440000000000017</c:v>
                </c:pt>
                <c:pt idx="24">
                  <c:v>0.64000000000000024</c:v>
                </c:pt>
                <c:pt idx="25">
                  <c:v>0.6656000000000003</c:v>
                </c:pt>
                <c:pt idx="26">
                  <c:v>0.69120000000000026</c:v>
                </c:pt>
                <c:pt idx="27">
                  <c:v>0.71680000000000033</c:v>
                </c:pt>
                <c:pt idx="28">
                  <c:v>0.74240000000000028</c:v>
                </c:pt>
                <c:pt idx="29">
                  <c:v>0.76800000000000035</c:v>
                </c:pt>
                <c:pt idx="30">
                  <c:v>0.79360000000000042</c:v>
                </c:pt>
                <c:pt idx="31">
                  <c:v>0.81920000000000037</c:v>
                </c:pt>
                <c:pt idx="32">
                  <c:v>0.84480000000000044</c:v>
                </c:pt>
                <c:pt idx="33">
                  <c:v>0.8704000000000004</c:v>
                </c:pt>
                <c:pt idx="34">
                  <c:v>0.89600000000000046</c:v>
                </c:pt>
                <c:pt idx="35">
                  <c:v>0.92160000000000053</c:v>
                </c:pt>
                <c:pt idx="36">
                  <c:v>0.94720000000000049</c:v>
                </c:pt>
                <c:pt idx="37">
                  <c:v>0.97280000000000055</c:v>
                </c:pt>
                <c:pt idx="38">
                  <c:v>0.99840000000000051</c:v>
                </c:pt>
                <c:pt idx="39">
                  <c:v>1.0240000000000005</c:v>
                </c:pt>
                <c:pt idx="40">
                  <c:v>1.0496000000000003</c:v>
                </c:pt>
                <c:pt idx="41">
                  <c:v>1.0752000000000004</c:v>
                </c:pt>
                <c:pt idx="42">
                  <c:v>1.1008000000000002</c:v>
                </c:pt>
                <c:pt idx="43">
                  <c:v>1.1264000000000001</c:v>
                </c:pt>
                <c:pt idx="44">
                  <c:v>1.1519999999999999</c:v>
                </c:pt>
                <c:pt idx="45">
                  <c:v>1.1776</c:v>
                </c:pt>
                <c:pt idx="46">
                  <c:v>1.2031999999999998</c:v>
                </c:pt>
                <c:pt idx="47">
                  <c:v>1.2287999999999997</c:v>
                </c:pt>
                <c:pt idx="48">
                  <c:v>1.2543999999999997</c:v>
                </c:pt>
                <c:pt idx="49">
                  <c:v>1.2799999999999996</c:v>
                </c:pt>
                <c:pt idx="50">
                  <c:v>1.3055999999999994</c:v>
                </c:pt>
                <c:pt idx="51">
                  <c:v>1.3311999999999993</c:v>
                </c:pt>
                <c:pt idx="52">
                  <c:v>1.3567999999999993</c:v>
                </c:pt>
                <c:pt idx="53">
                  <c:v>1.3823999999999992</c:v>
                </c:pt>
                <c:pt idx="54">
                  <c:v>1.407999999999999</c:v>
                </c:pt>
                <c:pt idx="55">
                  <c:v>1.4335999999999991</c:v>
                </c:pt>
                <c:pt idx="56">
                  <c:v>1.4591999999999989</c:v>
                </c:pt>
                <c:pt idx="57">
                  <c:v>1.4847999999999988</c:v>
                </c:pt>
                <c:pt idx="58">
                  <c:v>1.5103999999999986</c:v>
                </c:pt>
                <c:pt idx="59">
                  <c:v>1.5359999999999987</c:v>
                </c:pt>
                <c:pt idx="60">
                  <c:v>1.5615999999999985</c:v>
                </c:pt>
                <c:pt idx="61">
                  <c:v>1.5871999999999984</c:v>
                </c:pt>
                <c:pt idx="62">
                  <c:v>1.6127999999999985</c:v>
                </c:pt>
                <c:pt idx="63">
                  <c:v>1.6383999999999983</c:v>
                </c:pt>
                <c:pt idx="64">
                  <c:v>1.6639999999999981</c:v>
                </c:pt>
                <c:pt idx="65">
                  <c:v>1.689599999999998</c:v>
                </c:pt>
                <c:pt idx="66">
                  <c:v>1.7151999999999981</c:v>
                </c:pt>
                <c:pt idx="67">
                  <c:v>1.7407999999999979</c:v>
                </c:pt>
                <c:pt idx="68">
                  <c:v>1.7663999999999977</c:v>
                </c:pt>
                <c:pt idx="69">
                  <c:v>1.7919999999999978</c:v>
                </c:pt>
                <c:pt idx="70">
                  <c:v>1.8175999999999977</c:v>
                </c:pt>
                <c:pt idx="71">
                  <c:v>1.8431999999999975</c:v>
                </c:pt>
                <c:pt idx="72">
                  <c:v>1.8687999999999974</c:v>
                </c:pt>
                <c:pt idx="73">
                  <c:v>1.8943999999999974</c:v>
                </c:pt>
                <c:pt idx="74">
                  <c:v>1.9199999999999973</c:v>
                </c:pt>
                <c:pt idx="75">
                  <c:v>1.9455999999999971</c:v>
                </c:pt>
                <c:pt idx="76">
                  <c:v>1.9711999999999972</c:v>
                </c:pt>
                <c:pt idx="77">
                  <c:v>1.996799999999997</c:v>
                </c:pt>
                <c:pt idx="78">
                  <c:v>2.0223999999999971</c:v>
                </c:pt>
                <c:pt idx="79">
                  <c:v>2.0479999999999969</c:v>
                </c:pt>
                <c:pt idx="80">
                  <c:v>2.0735999999999968</c:v>
                </c:pt>
                <c:pt idx="81">
                  <c:v>2.0991999999999966</c:v>
                </c:pt>
                <c:pt idx="82">
                  <c:v>2.1247999999999965</c:v>
                </c:pt>
                <c:pt idx="83">
                  <c:v>2.1503999999999963</c:v>
                </c:pt>
                <c:pt idx="84">
                  <c:v>2.1759999999999962</c:v>
                </c:pt>
                <c:pt idx="85">
                  <c:v>2.2015999999999964</c:v>
                </c:pt>
                <c:pt idx="86">
                  <c:v>2.2271999999999963</c:v>
                </c:pt>
                <c:pt idx="87">
                  <c:v>2.2527999999999961</c:v>
                </c:pt>
                <c:pt idx="88">
                  <c:v>2.278399999999996</c:v>
                </c:pt>
                <c:pt idx="89">
                  <c:v>2.3039999999999958</c:v>
                </c:pt>
                <c:pt idx="90">
                  <c:v>2.3295999999999957</c:v>
                </c:pt>
                <c:pt idx="91">
                  <c:v>2.3551999999999955</c:v>
                </c:pt>
                <c:pt idx="92">
                  <c:v>2.3807999999999958</c:v>
                </c:pt>
                <c:pt idx="93">
                  <c:v>2.4063999999999957</c:v>
                </c:pt>
                <c:pt idx="94">
                  <c:v>2.4319999999999955</c:v>
                </c:pt>
                <c:pt idx="95">
                  <c:v>2.4575999999999953</c:v>
                </c:pt>
                <c:pt idx="96">
                  <c:v>2.4831999999999952</c:v>
                </c:pt>
                <c:pt idx="97">
                  <c:v>2.508799999999995</c:v>
                </c:pt>
                <c:pt idx="98">
                  <c:v>2.5343999999999949</c:v>
                </c:pt>
                <c:pt idx="99">
                  <c:v>2.5599999999999952</c:v>
                </c:pt>
                <c:pt idx="100">
                  <c:v>2.585599999999995</c:v>
                </c:pt>
                <c:pt idx="101">
                  <c:v>2.6111999999999949</c:v>
                </c:pt>
                <c:pt idx="102">
                  <c:v>2.6367999999999947</c:v>
                </c:pt>
                <c:pt idx="103">
                  <c:v>2.6623999999999945</c:v>
                </c:pt>
                <c:pt idx="104">
                  <c:v>2.6879999999999944</c:v>
                </c:pt>
                <c:pt idx="105">
                  <c:v>2.7135999999999942</c:v>
                </c:pt>
                <c:pt idx="106">
                  <c:v>2.7391999999999945</c:v>
                </c:pt>
                <c:pt idx="107">
                  <c:v>2.7647999999999944</c:v>
                </c:pt>
                <c:pt idx="108">
                  <c:v>2.7903999999999942</c:v>
                </c:pt>
                <c:pt idx="109">
                  <c:v>2.8159999999999941</c:v>
                </c:pt>
                <c:pt idx="110">
                  <c:v>2.8415999999999939</c:v>
                </c:pt>
                <c:pt idx="111">
                  <c:v>2.8671999999999938</c:v>
                </c:pt>
                <c:pt idx="112">
                  <c:v>2.8927999999999936</c:v>
                </c:pt>
                <c:pt idx="113">
                  <c:v>2.9183999999999939</c:v>
                </c:pt>
                <c:pt idx="114">
                  <c:v>2.9439999999999937</c:v>
                </c:pt>
                <c:pt idx="115">
                  <c:v>2.9695999999999936</c:v>
                </c:pt>
                <c:pt idx="116">
                  <c:v>2.9951999999999934</c:v>
                </c:pt>
                <c:pt idx="117">
                  <c:v>3.0207999999999933</c:v>
                </c:pt>
                <c:pt idx="118">
                  <c:v>3.0463999999999931</c:v>
                </c:pt>
                <c:pt idx="119">
                  <c:v>3.071999999999993</c:v>
                </c:pt>
                <c:pt idx="120">
                  <c:v>3.0975999999999932</c:v>
                </c:pt>
                <c:pt idx="121">
                  <c:v>3.1231999999999931</c:v>
                </c:pt>
                <c:pt idx="122">
                  <c:v>3.1487999999999929</c:v>
                </c:pt>
                <c:pt idx="123">
                  <c:v>3.1743999999999928</c:v>
                </c:pt>
                <c:pt idx="124">
                  <c:v>3.1999999999999926</c:v>
                </c:pt>
                <c:pt idx="125">
                  <c:v>3.2255999999999925</c:v>
                </c:pt>
                <c:pt idx="126">
                  <c:v>3.2511999999999928</c:v>
                </c:pt>
                <c:pt idx="127">
                  <c:v>3.2767999999999926</c:v>
                </c:pt>
                <c:pt idx="128">
                  <c:v>3.3023999999999925</c:v>
                </c:pt>
                <c:pt idx="129">
                  <c:v>3.3279999999999923</c:v>
                </c:pt>
                <c:pt idx="130">
                  <c:v>3.3535999999999921</c:v>
                </c:pt>
                <c:pt idx="131">
                  <c:v>3.379199999999992</c:v>
                </c:pt>
                <c:pt idx="132">
                  <c:v>3.4047999999999918</c:v>
                </c:pt>
                <c:pt idx="133">
                  <c:v>3.4303999999999921</c:v>
                </c:pt>
                <c:pt idx="134">
                  <c:v>3.455999999999992</c:v>
                </c:pt>
                <c:pt idx="135">
                  <c:v>3.4815999999999918</c:v>
                </c:pt>
                <c:pt idx="136">
                  <c:v>3.5071999999999917</c:v>
                </c:pt>
                <c:pt idx="137">
                  <c:v>3.5327999999999915</c:v>
                </c:pt>
                <c:pt idx="138">
                  <c:v>3.5583999999999913</c:v>
                </c:pt>
                <c:pt idx="139">
                  <c:v>3.5839999999999912</c:v>
                </c:pt>
                <c:pt idx="140">
                  <c:v>3.6095999999999915</c:v>
                </c:pt>
                <c:pt idx="141">
                  <c:v>3.6351999999999913</c:v>
                </c:pt>
                <c:pt idx="142">
                  <c:v>3.6607999999999912</c:v>
                </c:pt>
                <c:pt idx="143">
                  <c:v>3.686399999999991</c:v>
                </c:pt>
                <c:pt idx="144">
                  <c:v>3.7119999999999909</c:v>
                </c:pt>
                <c:pt idx="145">
                  <c:v>3.7375999999999907</c:v>
                </c:pt>
                <c:pt idx="146">
                  <c:v>3.7631999999999906</c:v>
                </c:pt>
                <c:pt idx="147">
                  <c:v>3.7887999999999908</c:v>
                </c:pt>
                <c:pt idx="148">
                  <c:v>3.8143999999999907</c:v>
                </c:pt>
                <c:pt idx="149">
                  <c:v>3.8399999999999905</c:v>
                </c:pt>
                <c:pt idx="150">
                  <c:v>3.8655999999999904</c:v>
                </c:pt>
                <c:pt idx="151">
                  <c:v>3.8911999999999902</c:v>
                </c:pt>
                <c:pt idx="152">
                  <c:v>3.9167999999999901</c:v>
                </c:pt>
                <c:pt idx="153">
                  <c:v>3.9423999999999899</c:v>
                </c:pt>
                <c:pt idx="154">
                  <c:v>3.9679999999999902</c:v>
                </c:pt>
                <c:pt idx="155">
                  <c:v>3.99359999999999</c:v>
                </c:pt>
                <c:pt idx="156">
                  <c:v>4.0191999999999899</c:v>
                </c:pt>
                <c:pt idx="157">
                  <c:v>4.0447999999999897</c:v>
                </c:pt>
                <c:pt idx="158">
                  <c:v>4.0703999999999896</c:v>
                </c:pt>
                <c:pt idx="159">
                  <c:v>4.0959999999999894</c:v>
                </c:pt>
                <c:pt idx="160">
                  <c:v>4.1215999999999893</c:v>
                </c:pt>
                <c:pt idx="161">
                  <c:v>4.14719999999999</c:v>
                </c:pt>
                <c:pt idx="162">
                  <c:v>4.1727999999999899</c:v>
                </c:pt>
                <c:pt idx="163">
                  <c:v>4.1983999999999906</c:v>
                </c:pt>
                <c:pt idx="164">
                  <c:v>4.2239999999999913</c:v>
                </c:pt>
                <c:pt idx="165">
                  <c:v>4.2495999999999912</c:v>
                </c:pt>
                <c:pt idx="166">
                  <c:v>4.2751999999999919</c:v>
                </c:pt>
                <c:pt idx="167">
                  <c:v>4.3007999999999917</c:v>
                </c:pt>
                <c:pt idx="168">
                  <c:v>4.3263999999999925</c:v>
                </c:pt>
                <c:pt idx="169">
                  <c:v>4.3519999999999923</c:v>
                </c:pt>
                <c:pt idx="170">
                  <c:v>4.3775999999999931</c:v>
                </c:pt>
                <c:pt idx="171">
                  <c:v>4.4031999999999938</c:v>
                </c:pt>
                <c:pt idx="172">
                  <c:v>4.4287999999999936</c:v>
                </c:pt>
                <c:pt idx="173">
                  <c:v>4.4543999999999944</c:v>
                </c:pt>
                <c:pt idx="174">
                  <c:v>4.4799999999999942</c:v>
                </c:pt>
                <c:pt idx="175">
                  <c:v>4.5055999999999949</c:v>
                </c:pt>
                <c:pt idx="176">
                  <c:v>4.5311999999999957</c:v>
                </c:pt>
                <c:pt idx="177">
                  <c:v>4.5567999999999955</c:v>
                </c:pt>
                <c:pt idx="178">
                  <c:v>4.5823999999999963</c:v>
                </c:pt>
                <c:pt idx="179">
                  <c:v>4.6079999999999961</c:v>
                </c:pt>
                <c:pt idx="180">
                  <c:v>4.6335999999999968</c:v>
                </c:pt>
                <c:pt idx="181">
                  <c:v>4.6591999999999967</c:v>
                </c:pt>
                <c:pt idx="182">
                  <c:v>4.6847999999999974</c:v>
                </c:pt>
                <c:pt idx="183">
                  <c:v>4.7103999999999981</c:v>
                </c:pt>
                <c:pt idx="184">
                  <c:v>4.735999999999998</c:v>
                </c:pt>
                <c:pt idx="185">
                  <c:v>4.7615999999999987</c:v>
                </c:pt>
                <c:pt idx="186">
                  <c:v>4.7871999999999986</c:v>
                </c:pt>
                <c:pt idx="187">
                  <c:v>4.8127999999999993</c:v>
                </c:pt>
                <c:pt idx="188">
                  <c:v>4.8384</c:v>
                </c:pt>
                <c:pt idx="189">
                  <c:v>4.8639999999999999</c:v>
                </c:pt>
                <c:pt idx="190">
                  <c:v>4.8896000000000006</c:v>
                </c:pt>
                <c:pt idx="191">
                  <c:v>4.9152000000000005</c:v>
                </c:pt>
                <c:pt idx="192">
                  <c:v>4.9408000000000012</c:v>
                </c:pt>
                <c:pt idx="193">
                  <c:v>4.966400000000001</c:v>
                </c:pt>
                <c:pt idx="194">
                  <c:v>4.9920000000000018</c:v>
                </c:pt>
                <c:pt idx="195">
                  <c:v>5.0176000000000025</c:v>
                </c:pt>
                <c:pt idx="196">
                  <c:v>5.0432000000000023</c:v>
                </c:pt>
                <c:pt idx="197">
                  <c:v>5.0688000000000031</c:v>
                </c:pt>
                <c:pt idx="198">
                  <c:v>5.0944000000000029</c:v>
                </c:pt>
                <c:pt idx="199">
                  <c:v>5.1200000000000037</c:v>
                </c:pt>
                <c:pt idx="200">
                  <c:v>5.1456000000000044</c:v>
                </c:pt>
                <c:pt idx="201">
                  <c:v>5.1712000000000042</c:v>
                </c:pt>
                <c:pt idx="202">
                  <c:v>5.196800000000005</c:v>
                </c:pt>
                <c:pt idx="203">
                  <c:v>5.2224000000000048</c:v>
                </c:pt>
                <c:pt idx="204">
                  <c:v>5.2480000000000055</c:v>
                </c:pt>
                <c:pt idx="205">
                  <c:v>5.2736000000000054</c:v>
                </c:pt>
                <c:pt idx="206">
                  <c:v>5.2992000000000061</c:v>
                </c:pt>
                <c:pt idx="207">
                  <c:v>5.3248000000000069</c:v>
                </c:pt>
                <c:pt idx="208">
                  <c:v>5.3504000000000067</c:v>
                </c:pt>
                <c:pt idx="209">
                  <c:v>5.3760000000000074</c:v>
                </c:pt>
                <c:pt idx="210">
                  <c:v>5.4016000000000073</c:v>
                </c:pt>
                <c:pt idx="211">
                  <c:v>5.427200000000008</c:v>
                </c:pt>
                <c:pt idx="212">
                  <c:v>5.4528000000000088</c:v>
                </c:pt>
                <c:pt idx="213">
                  <c:v>5.4784000000000086</c:v>
                </c:pt>
                <c:pt idx="214">
                  <c:v>5.5040000000000093</c:v>
                </c:pt>
                <c:pt idx="215">
                  <c:v>5.5296000000000092</c:v>
                </c:pt>
                <c:pt idx="216">
                  <c:v>5.5552000000000099</c:v>
                </c:pt>
                <c:pt idx="217">
                  <c:v>5.5808000000000098</c:v>
                </c:pt>
                <c:pt idx="218">
                  <c:v>5.6064000000000105</c:v>
                </c:pt>
                <c:pt idx="219">
                  <c:v>5.6320000000000112</c:v>
                </c:pt>
                <c:pt idx="220">
                  <c:v>5.6576000000000111</c:v>
                </c:pt>
                <c:pt idx="221">
                  <c:v>5.6832000000000118</c:v>
                </c:pt>
                <c:pt idx="222">
                  <c:v>5.7088000000000116</c:v>
                </c:pt>
                <c:pt idx="223">
                  <c:v>5.7344000000000124</c:v>
                </c:pt>
                <c:pt idx="224">
                  <c:v>5.7600000000000131</c:v>
                </c:pt>
                <c:pt idx="225">
                  <c:v>5.785600000000013</c:v>
                </c:pt>
                <c:pt idx="226">
                  <c:v>5.8112000000000137</c:v>
                </c:pt>
                <c:pt idx="227">
                  <c:v>5.8368000000000135</c:v>
                </c:pt>
                <c:pt idx="228">
                  <c:v>5.8624000000000143</c:v>
                </c:pt>
                <c:pt idx="229">
                  <c:v>5.8880000000000141</c:v>
                </c:pt>
                <c:pt idx="230">
                  <c:v>5.9136000000000148</c:v>
                </c:pt>
                <c:pt idx="231">
                  <c:v>5.9392000000000156</c:v>
                </c:pt>
                <c:pt idx="232">
                  <c:v>5.9648000000000154</c:v>
                </c:pt>
                <c:pt idx="233">
                  <c:v>5.9904000000000162</c:v>
                </c:pt>
                <c:pt idx="234">
                  <c:v>6.016000000000016</c:v>
                </c:pt>
                <c:pt idx="235">
                  <c:v>6.0416000000000167</c:v>
                </c:pt>
                <c:pt idx="236">
                  <c:v>6.0672000000000175</c:v>
                </c:pt>
                <c:pt idx="237">
                  <c:v>6.0928000000000173</c:v>
                </c:pt>
                <c:pt idx="238">
                  <c:v>6.118400000000018</c:v>
                </c:pt>
                <c:pt idx="239">
                  <c:v>6.1440000000000179</c:v>
                </c:pt>
                <c:pt idx="240">
                  <c:v>6.1696000000000186</c:v>
                </c:pt>
                <c:pt idx="241">
                  <c:v>6.1952000000000194</c:v>
                </c:pt>
                <c:pt idx="242">
                  <c:v>6.2208000000000192</c:v>
                </c:pt>
                <c:pt idx="243">
                  <c:v>6.2464000000000199</c:v>
                </c:pt>
                <c:pt idx="244">
                  <c:v>6.2720000000000198</c:v>
                </c:pt>
                <c:pt idx="245">
                  <c:v>6.2976000000000205</c:v>
                </c:pt>
                <c:pt idx="246">
                  <c:v>6.3232000000000204</c:v>
                </c:pt>
                <c:pt idx="247">
                  <c:v>6.3488000000000211</c:v>
                </c:pt>
                <c:pt idx="248">
                  <c:v>6.3744000000000218</c:v>
                </c:pt>
                <c:pt idx="249">
                  <c:v>6.4000000000000217</c:v>
                </c:pt>
                <c:pt idx="250">
                  <c:v>6.4256000000000224</c:v>
                </c:pt>
                <c:pt idx="251">
                  <c:v>6.4512000000000222</c:v>
                </c:pt>
                <c:pt idx="252">
                  <c:v>6.476800000000023</c:v>
                </c:pt>
                <c:pt idx="253">
                  <c:v>6.5024000000000237</c:v>
                </c:pt>
                <c:pt idx="254">
                  <c:v>6.5280000000000236</c:v>
                </c:pt>
                <c:pt idx="255">
                  <c:v>6.5536000000000243</c:v>
                </c:pt>
                <c:pt idx="256">
                  <c:v>6.5792000000000241</c:v>
                </c:pt>
                <c:pt idx="257">
                  <c:v>6.6048000000000249</c:v>
                </c:pt>
                <c:pt idx="258">
                  <c:v>6.6304000000000247</c:v>
                </c:pt>
                <c:pt idx="259">
                  <c:v>6.6560000000000255</c:v>
                </c:pt>
                <c:pt idx="260">
                  <c:v>6.6816000000000262</c:v>
                </c:pt>
                <c:pt idx="261">
                  <c:v>6.707200000000026</c:v>
                </c:pt>
                <c:pt idx="262">
                  <c:v>6.7328000000000268</c:v>
                </c:pt>
                <c:pt idx="263">
                  <c:v>6.7584000000000266</c:v>
                </c:pt>
                <c:pt idx="264">
                  <c:v>6.7840000000000273</c:v>
                </c:pt>
                <c:pt idx="265">
                  <c:v>6.8096000000000281</c:v>
                </c:pt>
                <c:pt idx="266">
                  <c:v>6.8352000000000279</c:v>
                </c:pt>
                <c:pt idx="267">
                  <c:v>6.8608000000000287</c:v>
                </c:pt>
                <c:pt idx="268">
                  <c:v>6.8864000000000285</c:v>
                </c:pt>
                <c:pt idx="269">
                  <c:v>6.9120000000000292</c:v>
                </c:pt>
                <c:pt idx="270">
                  <c:v>6.9376000000000291</c:v>
                </c:pt>
                <c:pt idx="271">
                  <c:v>6.9632000000000298</c:v>
                </c:pt>
                <c:pt idx="272">
                  <c:v>6.9888000000000305</c:v>
                </c:pt>
                <c:pt idx="273">
                  <c:v>7.0144000000000304</c:v>
                </c:pt>
                <c:pt idx="274">
                  <c:v>7.0400000000000311</c:v>
                </c:pt>
                <c:pt idx="275">
                  <c:v>7.065600000000031</c:v>
                </c:pt>
                <c:pt idx="276">
                  <c:v>7.0912000000000317</c:v>
                </c:pt>
                <c:pt idx="277">
                  <c:v>7.1168000000000324</c:v>
                </c:pt>
                <c:pt idx="278">
                  <c:v>7.1424000000000323</c:v>
                </c:pt>
                <c:pt idx="279">
                  <c:v>7.168000000000033</c:v>
                </c:pt>
                <c:pt idx="280">
                  <c:v>7.1936000000000329</c:v>
                </c:pt>
                <c:pt idx="281">
                  <c:v>7.2192000000000336</c:v>
                </c:pt>
                <c:pt idx="282">
                  <c:v>7.2448000000000334</c:v>
                </c:pt>
                <c:pt idx="283">
                  <c:v>7.2704000000000342</c:v>
                </c:pt>
                <c:pt idx="284">
                  <c:v>7.2960000000000349</c:v>
                </c:pt>
                <c:pt idx="285">
                  <c:v>7.3216000000000347</c:v>
                </c:pt>
                <c:pt idx="286">
                  <c:v>7.3472000000000355</c:v>
                </c:pt>
                <c:pt idx="287">
                  <c:v>7.3728000000000353</c:v>
                </c:pt>
                <c:pt idx="288">
                  <c:v>7.3984000000000361</c:v>
                </c:pt>
                <c:pt idx="289">
                  <c:v>7.4240000000000368</c:v>
                </c:pt>
                <c:pt idx="290">
                  <c:v>7.4496000000000366</c:v>
                </c:pt>
                <c:pt idx="291">
                  <c:v>7.4752000000000374</c:v>
                </c:pt>
                <c:pt idx="292">
                  <c:v>7.5008000000000372</c:v>
                </c:pt>
                <c:pt idx="293">
                  <c:v>7.5264000000000379</c:v>
                </c:pt>
                <c:pt idx="294">
                  <c:v>7.5520000000000378</c:v>
                </c:pt>
                <c:pt idx="295">
                  <c:v>7.5776000000000385</c:v>
                </c:pt>
                <c:pt idx="296">
                  <c:v>7.6032000000000393</c:v>
                </c:pt>
                <c:pt idx="297">
                  <c:v>7.6288000000000391</c:v>
                </c:pt>
                <c:pt idx="298">
                  <c:v>7.6544000000000398</c:v>
                </c:pt>
                <c:pt idx="299">
                  <c:v>7.6800000000000397</c:v>
                </c:pt>
                <c:pt idx="300">
                  <c:v>7.7056000000000404</c:v>
                </c:pt>
                <c:pt idx="301">
                  <c:v>7.7312000000000412</c:v>
                </c:pt>
                <c:pt idx="302">
                  <c:v>7.756800000000041</c:v>
                </c:pt>
                <c:pt idx="303">
                  <c:v>7.7824000000000417</c:v>
                </c:pt>
                <c:pt idx="304">
                  <c:v>7.8080000000000416</c:v>
                </c:pt>
                <c:pt idx="305">
                  <c:v>7.8336000000000423</c:v>
                </c:pt>
                <c:pt idx="306">
                  <c:v>7.8592000000000422</c:v>
                </c:pt>
                <c:pt idx="307">
                  <c:v>7.8848000000000429</c:v>
                </c:pt>
                <c:pt idx="308">
                  <c:v>7.9104000000000436</c:v>
                </c:pt>
                <c:pt idx="309">
                  <c:v>7.9360000000000435</c:v>
                </c:pt>
                <c:pt idx="310">
                  <c:v>7.9616000000000442</c:v>
                </c:pt>
                <c:pt idx="311">
                  <c:v>7.987200000000044</c:v>
                </c:pt>
                <c:pt idx="312">
                  <c:v>8.0128000000000448</c:v>
                </c:pt>
                <c:pt idx="313">
                  <c:v>8.0384000000000455</c:v>
                </c:pt>
                <c:pt idx="314">
                  <c:v>8.0640000000000462</c:v>
                </c:pt>
                <c:pt idx="315">
                  <c:v>8.0896000000000452</c:v>
                </c:pt>
                <c:pt idx="316">
                  <c:v>8.1152000000000459</c:v>
                </c:pt>
                <c:pt idx="317">
                  <c:v>8.1408000000000467</c:v>
                </c:pt>
                <c:pt idx="318">
                  <c:v>8.1664000000000474</c:v>
                </c:pt>
                <c:pt idx="319">
                  <c:v>8.1920000000000481</c:v>
                </c:pt>
                <c:pt idx="320">
                  <c:v>8.2176000000000471</c:v>
                </c:pt>
                <c:pt idx="321">
                  <c:v>8.2432000000000478</c:v>
                </c:pt>
                <c:pt idx="322">
                  <c:v>8.2688000000000486</c:v>
                </c:pt>
                <c:pt idx="323">
                  <c:v>8.2944000000000493</c:v>
                </c:pt>
                <c:pt idx="324">
                  <c:v>8.3200000000000482</c:v>
                </c:pt>
                <c:pt idx="325">
                  <c:v>8.345600000000049</c:v>
                </c:pt>
                <c:pt idx="326">
                  <c:v>8.3712000000000497</c:v>
                </c:pt>
                <c:pt idx="327">
                  <c:v>8.3968000000000504</c:v>
                </c:pt>
                <c:pt idx="328">
                  <c:v>8.4224000000000512</c:v>
                </c:pt>
                <c:pt idx="329">
                  <c:v>8.4480000000000501</c:v>
                </c:pt>
                <c:pt idx="330">
                  <c:v>8.4736000000000509</c:v>
                </c:pt>
                <c:pt idx="331">
                  <c:v>8.4992000000000516</c:v>
                </c:pt>
                <c:pt idx="332">
                  <c:v>8.5248000000000523</c:v>
                </c:pt>
                <c:pt idx="333">
                  <c:v>8.5504000000000531</c:v>
                </c:pt>
                <c:pt idx="334">
                  <c:v>8.576000000000052</c:v>
                </c:pt>
                <c:pt idx="335">
                  <c:v>8.6016000000000528</c:v>
                </c:pt>
                <c:pt idx="336">
                  <c:v>8.6272000000000535</c:v>
                </c:pt>
                <c:pt idx="337">
                  <c:v>8.6528000000000542</c:v>
                </c:pt>
                <c:pt idx="338">
                  <c:v>8.678400000000055</c:v>
                </c:pt>
                <c:pt idx="339">
                  <c:v>8.7040000000000539</c:v>
                </c:pt>
                <c:pt idx="340">
                  <c:v>8.7296000000000546</c:v>
                </c:pt>
                <c:pt idx="341">
                  <c:v>8.7552000000000554</c:v>
                </c:pt>
                <c:pt idx="342">
                  <c:v>8.7808000000000561</c:v>
                </c:pt>
                <c:pt idx="343">
                  <c:v>8.8064000000000568</c:v>
                </c:pt>
                <c:pt idx="344">
                  <c:v>8.8320000000000558</c:v>
                </c:pt>
                <c:pt idx="345">
                  <c:v>8.8576000000000565</c:v>
                </c:pt>
                <c:pt idx="346">
                  <c:v>8.8832000000000573</c:v>
                </c:pt>
                <c:pt idx="347">
                  <c:v>8.908800000000058</c:v>
                </c:pt>
                <c:pt idx="348">
                  <c:v>8.934400000000057</c:v>
                </c:pt>
                <c:pt idx="349">
                  <c:v>8.9600000000000577</c:v>
                </c:pt>
                <c:pt idx="350">
                  <c:v>8.9856000000000584</c:v>
                </c:pt>
                <c:pt idx="351">
                  <c:v>9.0112000000000592</c:v>
                </c:pt>
                <c:pt idx="352">
                  <c:v>9.0368000000000599</c:v>
                </c:pt>
                <c:pt idx="353">
                  <c:v>9.0624000000000589</c:v>
                </c:pt>
                <c:pt idx="354">
                  <c:v>9.0880000000000596</c:v>
                </c:pt>
                <c:pt idx="355">
                  <c:v>9.1136000000000603</c:v>
                </c:pt>
                <c:pt idx="356">
                  <c:v>9.1392000000000611</c:v>
                </c:pt>
                <c:pt idx="357">
                  <c:v>9.1648000000000618</c:v>
                </c:pt>
                <c:pt idx="358">
                  <c:v>9.1904000000000607</c:v>
                </c:pt>
                <c:pt idx="359">
                  <c:v>9.2160000000000615</c:v>
                </c:pt>
                <c:pt idx="360">
                  <c:v>9.2416000000000622</c:v>
                </c:pt>
                <c:pt idx="361">
                  <c:v>9.2672000000000629</c:v>
                </c:pt>
                <c:pt idx="362">
                  <c:v>9.2928000000000637</c:v>
                </c:pt>
                <c:pt idx="363">
                  <c:v>9.3184000000000626</c:v>
                </c:pt>
                <c:pt idx="364">
                  <c:v>9.3440000000000634</c:v>
                </c:pt>
                <c:pt idx="365">
                  <c:v>9.3696000000000641</c:v>
                </c:pt>
                <c:pt idx="366">
                  <c:v>9.3952000000000648</c:v>
                </c:pt>
                <c:pt idx="367">
                  <c:v>9.4208000000000656</c:v>
                </c:pt>
                <c:pt idx="368">
                  <c:v>9.4464000000000645</c:v>
                </c:pt>
                <c:pt idx="369">
                  <c:v>9.4720000000000653</c:v>
                </c:pt>
                <c:pt idx="370">
                  <c:v>9.497600000000066</c:v>
                </c:pt>
                <c:pt idx="371">
                  <c:v>9.5232000000000667</c:v>
                </c:pt>
                <c:pt idx="372">
                  <c:v>9.5488000000000675</c:v>
                </c:pt>
                <c:pt idx="373">
                  <c:v>9.5744000000000664</c:v>
                </c:pt>
                <c:pt idx="374">
                  <c:v>9.6000000000000671</c:v>
                </c:pt>
                <c:pt idx="375">
                  <c:v>9.6256000000000679</c:v>
                </c:pt>
                <c:pt idx="376">
                  <c:v>9.6512000000000686</c:v>
                </c:pt>
                <c:pt idx="377">
                  <c:v>9.6768000000000676</c:v>
                </c:pt>
                <c:pt idx="378">
                  <c:v>9.7024000000000683</c:v>
                </c:pt>
                <c:pt idx="379">
                  <c:v>9.728000000000069</c:v>
                </c:pt>
                <c:pt idx="380">
                  <c:v>9.7536000000000698</c:v>
                </c:pt>
                <c:pt idx="381">
                  <c:v>9.7792000000000705</c:v>
                </c:pt>
                <c:pt idx="382">
                  <c:v>9.8048000000000695</c:v>
                </c:pt>
                <c:pt idx="383">
                  <c:v>9.8304000000000702</c:v>
                </c:pt>
                <c:pt idx="384">
                  <c:v>9.8560000000000709</c:v>
                </c:pt>
                <c:pt idx="385">
                  <c:v>9.8816000000000717</c:v>
                </c:pt>
                <c:pt idx="386">
                  <c:v>9.9072000000000724</c:v>
                </c:pt>
                <c:pt idx="387">
                  <c:v>9.9328000000000713</c:v>
                </c:pt>
                <c:pt idx="388">
                  <c:v>9.9584000000000721</c:v>
                </c:pt>
                <c:pt idx="389">
                  <c:v>9.9840000000000728</c:v>
                </c:pt>
                <c:pt idx="390">
                  <c:v>10.009600000000074</c:v>
                </c:pt>
                <c:pt idx="391">
                  <c:v>10.035200000000074</c:v>
                </c:pt>
                <c:pt idx="392">
                  <c:v>10.060800000000073</c:v>
                </c:pt>
                <c:pt idx="393">
                  <c:v>10.086400000000074</c:v>
                </c:pt>
                <c:pt idx="394">
                  <c:v>10.112000000000075</c:v>
                </c:pt>
                <c:pt idx="395">
                  <c:v>10.137600000000075</c:v>
                </c:pt>
                <c:pt idx="396">
                  <c:v>10.163200000000076</c:v>
                </c:pt>
                <c:pt idx="397">
                  <c:v>10.188800000000075</c:v>
                </c:pt>
                <c:pt idx="398">
                  <c:v>10.214400000000076</c:v>
                </c:pt>
                <c:pt idx="399">
                  <c:v>10.240000000000077</c:v>
                </c:pt>
                <c:pt idx="400">
                  <c:v>10.265600000000077</c:v>
                </c:pt>
                <c:pt idx="401">
                  <c:v>10.291200000000076</c:v>
                </c:pt>
                <c:pt idx="402">
                  <c:v>10.316800000000077</c:v>
                </c:pt>
                <c:pt idx="403">
                  <c:v>10.342400000000078</c:v>
                </c:pt>
                <c:pt idx="404">
                  <c:v>10.368000000000078</c:v>
                </c:pt>
                <c:pt idx="405">
                  <c:v>10.393600000000079</c:v>
                </c:pt>
                <c:pt idx="406">
                  <c:v>10.419200000000078</c:v>
                </c:pt>
                <c:pt idx="407">
                  <c:v>10.444800000000079</c:v>
                </c:pt>
                <c:pt idx="408">
                  <c:v>10.47040000000008</c:v>
                </c:pt>
                <c:pt idx="409">
                  <c:v>10.49600000000008</c:v>
                </c:pt>
                <c:pt idx="410">
                  <c:v>10.521600000000081</c:v>
                </c:pt>
                <c:pt idx="411">
                  <c:v>10.54720000000008</c:v>
                </c:pt>
                <c:pt idx="412">
                  <c:v>10.572800000000081</c:v>
                </c:pt>
                <c:pt idx="413">
                  <c:v>10.598400000000082</c:v>
                </c:pt>
                <c:pt idx="414">
                  <c:v>10.624000000000082</c:v>
                </c:pt>
                <c:pt idx="415">
                  <c:v>10.649600000000083</c:v>
                </c:pt>
                <c:pt idx="416">
                  <c:v>10.675200000000082</c:v>
                </c:pt>
                <c:pt idx="417">
                  <c:v>10.700800000000083</c:v>
                </c:pt>
                <c:pt idx="418">
                  <c:v>10.726400000000083</c:v>
                </c:pt>
                <c:pt idx="419">
                  <c:v>10.752000000000084</c:v>
                </c:pt>
                <c:pt idx="420">
                  <c:v>10.777600000000085</c:v>
                </c:pt>
                <c:pt idx="421">
                  <c:v>10.803200000000084</c:v>
                </c:pt>
                <c:pt idx="422">
                  <c:v>10.828800000000085</c:v>
                </c:pt>
                <c:pt idx="423">
                  <c:v>10.854400000000085</c:v>
                </c:pt>
                <c:pt idx="424">
                  <c:v>10.880000000000086</c:v>
                </c:pt>
                <c:pt idx="425">
                  <c:v>10.905600000000085</c:v>
                </c:pt>
                <c:pt idx="426">
                  <c:v>10.931200000000086</c:v>
                </c:pt>
                <c:pt idx="427">
                  <c:v>10.956800000000086</c:v>
                </c:pt>
                <c:pt idx="428">
                  <c:v>10.982400000000087</c:v>
                </c:pt>
                <c:pt idx="429">
                  <c:v>11.008000000000088</c:v>
                </c:pt>
                <c:pt idx="430">
                  <c:v>11.033600000000087</c:v>
                </c:pt>
                <c:pt idx="431">
                  <c:v>11.059200000000088</c:v>
                </c:pt>
                <c:pt idx="432">
                  <c:v>11.084800000000088</c:v>
                </c:pt>
                <c:pt idx="433">
                  <c:v>11.110400000000089</c:v>
                </c:pt>
                <c:pt idx="434">
                  <c:v>11.13600000000009</c:v>
                </c:pt>
                <c:pt idx="435">
                  <c:v>11.161600000000089</c:v>
                </c:pt>
                <c:pt idx="436">
                  <c:v>11.18720000000009</c:v>
                </c:pt>
                <c:pt idx="437">
                  <c:v>11.21280000000009</c:v>
                </c:pt>
                <c:pt idx="438">
                  <c:v>11.238400000000091</c:v>
                </c:pt>
                <c:pt idx="439">
                  <c:v>11.264000000000092</c:v>
                </c:pt>
                <c:pt idx="440">
                  <c:v>11.289600000000091</c:v>
                </c:pt>
                <c:pt idx="441">
                  <c:v>11.315200000000091</c:v>
                </c:pt>
                <c:pt idx="442">
                  <c:v>11.340800000000092</c:v>
                </c:pt>
                <c:pt idx="443">
                  <c:v>11.366400000000093</c:v>
                </c:pt>
                <c:pt idx="444">
                  <c:v>11.392000000000094</c:v>
                </c:pt>
                <c:pt idx="445">
                  <c:v>11.417600000000093</c:v>
                </c:pt>
                <c:pt idx="446">
                  <c:v>11.443200000000093</c:v>
                </c:pt>
                <c:pt idx="447">
                  <c:v>11.468800000000094</c:v>
                </c:pt>
                <c:pt idx="448">
                  <c:v>11.494400000000095</c:v>
                </c:pt>
                <c:pt idx="449">
                  <c:v>11.520000000000094</c:v>
                </c:pt>
                <c:pt idx="450">
                  <c:v>11.545600000000094</c:v>
                </c:pt>
                <c:pt idx="451">
                  <c:v>11.571200000000095</c:v>
                </c:pt>
                <c:pt idx="452">
                  <c:v>11.596800000000096</c:v>
                </c:pt>
                <c:pt idx="453">
                  <c:v>11.622400000000097</c:v>
                </c:pt>
                <c:pt idx="454">
                  <c:v>11.648000000000096</c:v>
                </c:pt>
                <c:pt idx="455">
                  <c:v>11.673600000000096</c:v>
                </c:pt>
                <c:pt idx="456">
                  <c:v>11.699200000000097</c:v>
                </c:pt>
                <c:pt idx="457">
                  <c:v>11.724800000000098</c:v>
                </c:pt>
                <c:pt idx="458">
                  <c:v>11.750400000000099</c:v>
                </c:pt>
                <c:pt idx="459">
                  <c:v>11.776000000000098</c:v>
                </c:pt>
                <c:pt idx="460">
                  <c:v>11.801600000000098</c:v>
                </c:pt>
                <c:pt idx="461">
                  <c:v>11.827200000000099</c:v>
                </c:pt>
                <c:pt idx="462">
                  <c:v>11.8528000000001</c:v>
                </c:pt>
                <c:pt idx="463">
                  <c:v>11.8784000000001</c:v>
                </c:pt>
                <c:pt idx="464">
                  <c:v>11.904000000000099</c:v>
                </c:pt>
                <c:pt idx="465">
                  <c:v>11.9296000000001</c:v>
                </c:pt>
                <c:pt idx="466">
                  <c:v>11.955200000000101</c:v>
                </c:pt>
                <c:pt idx="467">
                  <c:v>11.980800000000102</c:v>
                </c:pt>
                <c:pt idx="468">
                  <c:v>12.006400000000102</c:v>
                </c:pt>
                <c:pt idx="469">
                  <c:v>12.032000000000101</c:v>
                </c:pt>
                <c:pt idx="470">
                  <c:v>12.057600000000102</c:v>
                </c:pt>
                <c:pt idx="471">
                  <c:v>12.083200000000103</c:v>
                </c:pt>
                <c:pt idx="472">
                  <c:v>12.108800000000103</c:v>
                </c:pt>
                <c:pt idx="473">
                  <c:v>12.134400000000102</c:v>
                </c:pt>
                <c:pt idx="474">
                  <c:v>12.160000000000103</c:v>
                </c:pt>
                <c:pt idx="475">
                  <c:v>12.185600000000104</c:v>
                </c:pt>
                <c:pt idx="476">
                  <c:v>12.211200000000105</c:v>
                </c:pt>
                <c:pt idx="477">
                  <c:v>12.236800000000105</c:v>
                </c:pt>
                <c:pt idx="478">
                  <c:v>12.262400000000104</c:v>
                </c:pt>
                <c:pt idx="479">
                  <c:v>12.288000000000105</c:v>
                </c:pt>
                <c:pt idx="480">
                  <c:v>12.313600000000106</c:v>
                </c:pt>
                <c:pt idx="481">
                  <c:v>12.339200000000107</c:v>
                </c:pt>
                <c:pt idx="482">
                  <c:v>12.364800000000107</c:v>
                </c:pt>
                <c:pt idx="483">
                  <c:v>12.390400000000106</c:v>
                </c:pt>
                <c:pt idx="484">
                  <c:v>12.416000000000107</c:v>
                </c:pt>
                <c:pt idx="485">
                  <c:v>12.441600000000108</c:v>
                </c:pt>
                <c:pt idx="486">
                  <c:v>12.467200000000108</c:v>
                </c:pt>
                <c:pt idx="487">
                  <c:v>12.492800000000109</c:v>
                </c:pt>
                <c:pt idx="488">
                  <c:v>12.518400000000108</c:v>
                </c:pt>
                <c:pt idx="489">
                  <c:v>12.544000000000109</c:v>
                </c:pt>
                <c:pt idx="490">
                  <c:v>12.56960000000011</c:v>
                </c:pt>
                <c:pt idx="491">
                  <c:v>12.59520000000011</c:v>
                </c:pt>
                <c:pt idx="492">
                  <c:v>12.620800000000111</c:v>
                </c:pt>
                <c:pt idx="493">
                  <c:v>12.64640000000011</c:v>
                </c:pt>
                <c:pt idx="494">
                  <c:v>12.672000000000111</c:v>
                </c:pt>
                <c:pt idx="495">
                  <c:v>12.697600000000111</c:v>
                </c:pt>
                <c:pt idx="496">
                  <c:v>12.723200000000112</c:v>
                </c:pt>
                <c:pt idx="497">
                  <c:v>12.748800000000113</c:v>
                </c:pt>
                <c:pt idx="498">
                  <c:v>12.774400000000112</c:v>
                </c:pt>
                <c:pt idx="499">
                  <c:v>12.800000000000113</c:v>
                </c:pt>
                <c:pt idx="500">
                  <c:v>12.825600000000113</c:v>
                </c:pt>
                <c:pt idx="501">
                  <c:v>12.851200000000114</c:v>
                </c:pt>
                <c:pt idx="502">
                  <c:v>12.876800000000113</c:v>
                </c:pt>
                <c:pt idx="503">
                  <c:v>12.902400000000114</c:v>
                </c:pt>
                <c:pt idx="504">
                  <c:v>12.928000000000115</c:v>
                </c:pt>
                <c:pt idx="505">
                  <c:v>12.953600000000115</c:v>
                </c:pt>
                <c:pt idx="506">
                  <c:v>12.979200000000116</c:v>
                </c:pt>
                <c:pt idx="507">
                  <c:v>13.004800000000115</c:v>
                </c:pt>
                <c:pt idx="508">
                  <c:v>13.030400000000116</c:v>
                </c:pt>
                <c:pt idx="509">
                  <c:v>13.056000000000116</c:v>
                </c:pt>
                <c:pt idx="510">
                  <c:v>13.081600000000117</c:v>
                </c:pt>
                <c:pt idx="511">
                  <c:v>13.107200000000118</c:v>
                </c:pt>
                <c:pt idx="512">
                  <c:v>13.132800000000117</c:v>
                </c:pt>
                <c:pt idx="513">
                  <c:v>13.158400000000118</c:v>
                </c:pt>
                <c:pt idx="514">
                  <c:v>13.184000000000118</c:v>
                </c:pt>
                <c:pt idx="515">
                  <c:v>13.209600000000119</c:v>
                </c:pt>
                <c:pt idx="516">
                  <c:v>13.23520000000012</c:v>
                </c:pt>
                <c:pt idx="517">
                  <c:v>13.260800000000119</c:v>
                </c:pt>
                <c:pt idx="518">
                  <c:v>13.286400000000119</c:v>
                </c:pt>
                <c:pt idx="519">
                  <c:v>13.31200000000012</c:v>
                </c:pt>
                <c:pt idx="520">
                  <c:v>13.337600000000121</c:v>
                </c:pt>
                <c:pt idx="521">
                  <c:v>13.363200000000122</c:v>
                </c:pt>
                <c:pt idx="522">
                  <c:v>13.388800000000121</c:v>
                </c:pt>
                <c:pt idx="523">
                  <c:v>13.414400000000121</c:v>
                </c:pt>
                <c:pt idx="524">
                  <c:v>13.440000000000122</c:v>
                </c:pt>
                <c:pt idx="525">
                  <c:v>13.465600000000123</c:v>
                </c:pt>
                <c:pt idx="526">
                  <c:v>13.491200000000122</c:v>
                </c:pt>
                <c:pt idx="527">
                  <c:v>13.516800000000122</c:v>
                </c:pt>
                <c:pt idx="528">
                  <c:v>13.542400000000123</c:v>
                </c:pt>
                <c:pt idx="529">
                  <c:v>13.568000000000124</c:v>
                </c:pt>
                <c:pt idx="530">
                  <c:v>13.593600000000125</c:v>
                </c:pt>
                <c:pt idx="531">
                  <c:v>13.619200000000124</c:v>
                </c:pt>
                <c:pt idx="532">
                  <c:v>13.644800000000124</c:v>
                </c:pt>
                <c:pt idx="533">
                  <c:v>13.670400000000125</c:v>
                </c:pt>
                <c:pt idx="534">
                  <c:v>13.696000000000126</c:v>
                </c:pt>
                <c:pt idx="535">
                  <c:v>13.721600000000127</c:v>
                </c:pt>
                <c:pt idx="536">
                  <c:v>13.747200000000126</c:v>
                </c:pt>
                <c:pt idx="537">
                  <c:v>13.772800000000126</c:v>
                </c:pt>
                <c:pt idx="538">
                  <c:v>13.798400000000127</c:v>
                </c:pt>
                <c:pt idx="539">
                  <c:v>13.824000000000128</c:v>
                </c:pt>
                <c:pt idx="540">
                  <c:v>13.849600000000128</c:v>
                </c:pt>
                <c:pt idx="541">
                  <c:v>13.875200000000127</c:v>
                </c:pt>
                <c:pt idx="542">
                  <c:v>13.900800000000128</c:v>
                </c:pt>
                <c:pt idx="543">
                  <c:v>13.926400000000129</c:v>
                </c:pt>
                <c:pt idx="544">
                  <c:v>13.95200000000013</c:v>
                </c:pt>
                <c:pt idx="545">
                  <c:v>13.97760000000013</c:v>
                </c:pt>
                <c:pt idx="546">
                  <c:v>14.003200000000129</c:v>
                </c:pt>
                <c:pt idx="547">
                  <c:v>14.02880000000013</c:v>
                </c:pt>
                <c:pt idx="548">
                  <c:v>14.054400000000131</c:v>
                </c:pt>
                <c:pt idx="549">
                  <c:v>14.080000000000132</c:v>
                </c:pt>
                <c:pt idx="550">
                  <c:v>14.10560000000013</c:v>
                </c:pt>
                <c:pt idx="551">
                  <c:v>14.131200000000131</c:v>
                </c:pt>
                <c:pt idx="552">
                  <c:v>14.156800000000132</c:v>
                </c:pt>
                <c:pt idx="553">
                  <c:v>14.182400000000133</c:v>
                </c:pt>
                <c:pt idx="554">
                  <c:v>14.208000000000133</c:v>
                </c:pt>
                <c:pt idx="555">
                  <c:v>14.233600000000132</c:v>
                </c:pt>
                <c:pt idx="556">
                  <c:v>14.259200000000133</c:v>
                </c:pt>
                <c:pt idx="557">
                  <c:v>14.284800000000134</c:v>
                </c:pt>
                <c:pt idx="558">
                  <c:v>14.310400000000135</c:v>
                </c:pt>
                <c:pt idx="559">
                  <c:v>14.336000000000135</c:v>
                </c:pt>
                <c:pt idx="560">
                  <c:v>14.361600000000134</c:v>
                </c:pt>
                <c:pt idx="561">
                  <c:v>14.387200000000135</c:v>
                </c:pt>
                <c:pt idx="562">
                  <c:v>14.412800000000136</c:v>
                </c:pt>
                <c:pt idx="563">
                  <c:v>14.438400000000136</c:v>
                </c:pt>
                <c:pt idx="564">
                  <c:v>14.464000000000137</c:v>
                </c:pt>
                <c:pt idx="565">
                  <c:v>14.489600000000136</c:v>
                </c:pt>
                <c:pt idx="566">
                  <c:v>14.515200000000137</c:v>
                </c:pt>
                <c:pt idx="567">
                  <c:v>14.540800000000138</c:v>
                </c:pt>
                <c:pt idx="568">
                  <c:v>14.566400000000138</c:v>
                </c:pt>
                <c:pt idx="569">
                  <c:v>14.592000000000139</c:v>
                </c:pt>
                <c:pt idx="570">
                  <c:v>14.617600000000138</c:v>
                </c:pt>
                <c:pt idx="571">
                  <c:v>14.643200000000139</c:v>
                </c:pt>
                <c:pt idx="572">
                  <c:v>14.66880000000014</c:v>
                </c:pt>
                <c:pt idx="573">
                  <c:v>14.69440000000014</c:v>
                </c:pt>
                <c:pt idx="574">
                  <c:v>14.720000000000139</c:v>
                </c:pt>
                <c:pt idx="575">
                  <c:v>14.74560000000014</c:v>
                </c:pt>
                <c:pt idx="576">
                  <c:v>14.771200000000141</c:v>
                </c:pt>
                <c:pt idx="577">
                  <c:v>14.796800000000141</c:v>
                </c:pt>
                <c:pt idx="578">
                  <c:v>14.822400000000142</c:v>
                </c:pt>
                <c:pt idx="579">
                  <c:v>14.848000000000141</c:v>
                </c:pt>
                <c:pt idx="580">
                  <c:v>14.873600000000142</c:v>
                </c:pt>
                <c:pt idx="581">
                  <c:v>14.899200000000143</c:v>
                </c:pt>
                <c:pt idx="582">
                  <c:v>14.924800000000143</c:v>
                </c:pt>
                <c:pt idx="583">
                  <c:v>14.950400000000144</c:v>
                </c:pt>
                <c:pt idx="584">
                  <c:v>14.976000000000143</c:v>
                </c:pt>
                <c:pt idx="585">
                  <c:v>15.001600000000144</c:v>
                </c:pt>
                <c:pt idx="586">
                  <c:v>15.027200000000144</c:v>
                </c:pt>
                <c:pt idx="587">
                  <c:v>15.052800000000145</c:v>
                </c:pt>
                <c:pt idx="588">
                  <c:v>15.078400000000146</c:v>
                </c:pt>
                <c:pt idx="589">
                  <c:v>15.104000000000145</c:v>
                </c:pt>
                <c:pt idx="590">
                  <c:v>15.129600000000146</c:v>
                </c:pt>
                <c:pt idx="591">
                  <c:v>15.155200000000146</c:v>
                </c:pt>
                <c:pt idx="592">
                  <c:v>15.180800000000147</c:v>
                </c:pt>
                <c:pt idx="593">
                  <c:v>15.206400000000148</c:v>
                </c:pt>
                <c:pt idx="594">
                  <c:v>15.232000000000147</c:v>
                </c:pt>
                <c:pt idx="595">
                  <c:v>15.257600000000147</c:v>
                </c:pt>
                <c:pt idx="596">
                  <c:v>15.283200000000148</c:v>
                </c:pt>
                <c:pt idx="597">
                  <c:v>15.308800000000149</c:v>
                </c:pt>
                <c:pt idx="598">
                  <c:v>15.334400000000148</c:v>
                </c:pt>
                <c:pt idx="599">
                  <c:v>15.360000000000149</c:v>
                </c:pt>
                <c:pt idx="600">
                  <c:v>15.385600000000149</c:v>
                </c:pt>
                <c:pt idx="601">
                  <c:v>15.41120000000015</c:v>
                </c:pt>
                <c:pt idx="602">
                  <c:v>15.436800000000151</c:v>
                </c:pt>
                <c:pt idx="603">
                  <c:v>15.46240000000015</c:v>
                </c:pt>
                <c:pt idx="604">
                  <c:v>15.488000000000151</c:v>
                </c:pt>
                <c:pt idx="605">
                  <c:v>15.513600000000151</c:v>
                </c:pt>
                <c:pt idx="606">
                  <c:v>15.539200000000152</c:v>
                </c:pt>
                <c:pt idx="607">
                  <c:v>15.564800000000153</c:v>
                </c:pt>
                <c:pt idx="608">
                  <c:v>15.590400000000152</c:v>
                </c:pt>
                <c:pt idx="609">
                  <c:v>15.616000000000152</c:v>
                </c:pt>
                <c:pt idx="610">
                  <c:v>15.641600000000153</c:v>
                </c:pt>
                <c:pt idx="611">
                  <c:v>15.667200000000154</c:v>
                </c:pt>
                <c:pt idx="612">
                  <c:v>15.692800000000155</c:v>
                </c:pt>
                <c:pt idx="613">
                  <c:v>15.718400000000154</c:v>
                </c:pt>
                <c:pt idx="614">
                  <c:v>15.744000000000154</c:v>
                </c:pt>
                <c:pt idx="615">
                  <c:v>15.769600000000155</c:v>
                </c:pt>
                <c:pt idx="616">
                  <c:v>15.795200000000156</c:v>
                </c:pt>
                <c:pt idx="617">
                  <c:v>15.820800000000157</c:v>
                </c:pt>
                <c:pt idx="618">
                  <c:v>15.846400000000155</c:v>
                </c:pt>
                <c:pt idx="619">
                  <c:v>15.872000000000156</c:v>
                </c:pt>
                <c:pt idx="620">
                  <c:v>15.897600000000157</c:v>
                </c:pt>
                <c:pt idx="621">
                  <c:v>15.923200000000158</c:v>
                </c:pt>
                <c:pt idx="622">
                  <c:v>15.948800000000158</c:v>
                </c:pt>
                <c:pt idx="623">
                  <c:v>15.974400000000157</c:v>
                </c:pt>
                <c:pt idx="624">
                  <c:v>16.00000000000016</c:v>
                </c:pt>
                <c:pt idx="625">
                  <c:v>16.025600000000157</c:v>
                </c:pt>
                <c:pt idx="626">
                  <c:v>16.051200000000158</c:v>
                </c:pt>
                <c:pt idx="627">
                  <c:v>16.076800000000159</c:v>
                </c:pt>
                <c:pt idx="628">
                  <c:v>16.102400000000159</c:v>
                </c:pt>
                <c:pt idx="629">
                  <c:v>16.12800000000016</c:v>
                </c:pt>
                <c:pt idx="630">
                  <c:v>16.153600000000161</c:v>
                </c:pt>
                <c:pt idx="631">
                  <c:v>16.179200000000161</c:v>
                </c:pt>
                <c:pt idx="632">
                  <c:v>16.204800000000162</c:v>
                </c:pt>
                <c:pt idx="633">
                  <c:v>16.230400000000163</c:v>
                </c:pt>
                <c:pt idx="634">
                  <c:v>16.256000000000164</c:v>
                </c:pt>
                <c:pt idx="635">
                  <c:v>16.281600000000161</c:v>
                </c:pt>
                <c:pt idx="636">
                  <c:v>16.307200000000162</c:v>
                </c:pt>
                <c:pt idx="637">
                  <c:v>16.332800000000162</c:v>
                </c:pt>
                <c:pt idx="638">
                  <c:v>16.358400000000163</c:v>
                </c:pt>
                <c:pt idx="639">
                  <c:v>16.384000000000164</c:v>
                </c:pt>
                <c:pt idx="640">
                  <c:v>16.409600000000161</c:v>
                </c:pt>
                <c:pt idx="641">
                  <c:v>16.435200000000162</c:v>
                </c:pt>
                <c:pt idx="642">
                  <c:v>16.460800000000159</c:v>
                </c:pt>
                <c:pt idx="643">
                  <c:v>16.48640000000016</c:v>
                </c:pt>
                <c:pt idx="644">
                  <c:v>16.512000000000157</c:v>
                </c:pt>
                <c:pt idx="645">
                  <c:v>16.537600000000154</c:v>
                </c:pt>
                <c:pt idx="646">
                  <c:v>16.563200000000155</c:v>
                </c:pt>
                <c:pt idx="647">
                  <c:v>16.588800000000152</c:v>
                </c:pt>
                <c:pt idx="648">
                  <c:v>16.614400000000149</c:v>
                </c:pt>
                <c:pt idx="649">
                  <c:v>16.64000000000015</c:v>
                </c:pt>
                <c:pt idx="650">
                  <c:v>16.665600000000147</c:v>
                </c:pt>
                <c:pt idx="651">
                  <c:v>16.691200000000148</c:v>
                </c:pt>
                <c:pt idx="652">
                  <c:v>16.716800000000145</c:v>
                </c:pt>
                <c:pt idx="653">
                  <c:v>16.742400000000142</c:v>
                </c:pt>
                <c:pt idx="654">
                  <c:v>16.768000000000143</c:v>
                </c:pt>
                <c:pt idx="655">
                  <c:v>16.79360000000014</c:v>
                </c:pt>
                <c:pt idx="656">
                  <c:v>16.819200000000141</c:v>
                </c:pt>
                <c:pt idx="657">
                  <c:v>16.844800000000138</c:v>
                </c:pt>
                <c:pt idx="658">
                  <c:v>16.870400000000135</c:v>
                </c:pt>
                <c:pt idx="659">
                  <c:v>16.896000000000136</c:v>
                </c:pt>
                <c:pt idx="660">
                  <c:v>16.921600000000133</c:v>
                </c:pt>
                <c:pt idx="661">
                  <c:v>16.94720000000013</c:v>
                </c:pt>
                <c:pt idx="662">
                  <c:v>16.972800000000131</c:v>
                </c:pt>
                <c:pt idx="663">
                  <c:v>16.998400000000128</c:v>
                </c:pt>
                <c:pt idx="664">
                  <c:v>17.024000000000129</c:v>
                </c:pt>
                <c:pt idx="665">
                  <c:v>17.049600000000126</c:v>
                </c:pt>
                <c:pt idx="666">
                  <c:v>17.075200000000123</c:v>
                </c:pt>
                <c:pt idx="667">
                  <c:v>17.100800000000124</c:v>
                </c:pt>
                <c:pt idx="668">
                  <c:v>17.126400000000121</c:v>
                </c:pt>
                <c:pt idx="669">
                  <c:v>17.152000000000122</c:v>
                </c:pt>
                <c:pt idx="670">
                  <c:v>17.177600000000119</c:v>
                </c:pt>
                <c:pt idx="671">
                  <c:v>17.203200000000116</c:v>
                </c:pt>
                <c:pt idx="672">
                  <c:v>17.228800000000117</c:v>
                </c:pt>
                <c:pt idx="673">
                  <c:v>17.254400000000114</c:v>
                </c:pt>
                <c:pt idx="674">
                  <c:v>17.280000000000111</c:v>
                </c:pt>
                <c:pt idx="675">
                  <c:v>17.305600000000112</c:v>
                </c:pt>
                <c:pt idx="676">
                  <c:v>17.331200000000109</c:v>
                </c:pt>
                <c:pt idx="677">
                  <c:v>17.35680000000011</c:v>
                </c:pt>
                <c:pt idx="678">
                  <c:v>17.382400000000107</c:v>
                </c:pt>
                <c:pt idx="679">
                  <c:v>17.408000000000104</c:v>
                </c:pt>
                <c:pt idx="680">
                  <c:v>17.433600000000105</c:v>
                </c:pt>
                <c:pt idx="681">
                  <c:v>17.459200000000102</c:v>
                </c:pt>
                <c:pt idx="682">
                  <c:v>17.484800000000099</c:v>
                </c:pt>
                <c:pt idx="683">
                  <c:v>17.5104000000001</c:v>
                </c:pt>
                <c:pt idx="684">
                  <c:v>17.536000000000097</c:v>
                </c:pt>
                <c:pt idx="685">
                  <c:v>17.561600000000098</c:v>
                </c:pt>
                <c:pt idx="686">
                  <c:v>17.587200000000095</c:v>
                </c:pt>
                <c:pt idx="687">
                  <c:v>17.612800000000092</c:v>
                </c:pt>
                <c:pt idx="688">
                  <c:v>17.638400000000093</c:v>
                </c:pt>
                <c:pt idx="689">
                  <c:v>17.66400000000009</c:v>
                </c:pt>
                <c:pt idx="690">
                  <c:v>17.689600000000091</c:v>
                </c:pt>
                <c:pt idx="691">
                  <c:v>17.715200000000088</c:v>
                </c:pt>
                <c:pt idx="692">
                  <c:v>17.740800000000085</c:v>
                </c:pt>
                <c:pt idx="693">
                  <c:v>17.766400000000086</c:v>
                </c:pt>
                <c:pt idx="694">
                  <c:v>17.792000000000083</c:v>
                </c:pt>
                <c:pt idx="695">
                  <c:v>17.81760000000008</c:v>
                </c:pt>
                <c:pt idx="696">
                  <c:v>17.843200000000081</c:v>
                </c:pt>
                <c:pt idx="697">
                  <c:v>17.868800000000078</c:v>
                </c:pt>
                <c:pt idx="698">
                  <c:v>17.894400000000079</c:v>
                </c:pt>
                <c:pt idx="699">
                  <c:v>17.920000000000076</c:v>
                </c:pt>
                <c:pt idx="700">
                  <c:v>17.945600000000073</c:v>
                </c:pt>
                <c:pt idx="701">
                  <c:v>17.971200000000074</c:v>
                </c:pt>
                <c:pt idx="702">
                  <c:v>17.996800000000071</c:v>
                </c:pt>
                <c:pt idx="703">
                  <c:v>18.022400000000072</c:v>
                </c:pt>
                <c:pt idx="704">
                  <c:v>18.048000000000069</c:v>
                </c:pt>
                <c:pt idx="705">
                  <c:v>18.073600000000067</c:v>
                </c:pt>
                <c:pt idx="706">
                  <c:v>18.099200000000067</c:v>
                </c:pt>
                <c:pt idx="707">
                  <c:v>18.124800000000064</c:v>
                </c:pt>
                <c:pt idx="708">
                  <c:v>18.150400000000062</c:v>
                </c:pt>
                <c:pt idx="709">
                  <c:v>18.176000000000062</c:v>
                </c:pt>
                <c:pt idx="710">
                  <c:v>18.20160000000006</c:v>
                </c:pt>
                <c:pt idx="711">
                  <c:v>18.22720000000006</c:v>
                </c:pt>
                <c:pt idx="712">
                  <c:v>18.252800000000057</c:v>
                </c:pt>
                <c:pt idx="713">
                  <c:v>18.278400000000055</c:v>
                </c:pt>
                <c:pt idx="714">
                  <c:v>18.304000000000055</c:v>
                </c:pt>
                <c:pt idx="715">
                  <c:v>18.329600000000053</c:v>
                </c:pt>
                <c:pt idx="716">
                  <c:v>18.355200000000053</c:v>
                </c:pt>
                <c:pt idx="717">
                  <c:v>18.38080000000005</c:v>
                </c:pt>
                <c:pt idx="718">
                  <c:v>18.406400000000048</c:v>
                </c:pt>
                <c:pt idx="719">
                  <c:v>18.432000000000048</c:v>
                </c:pt>
                <c:pt idx="720">
                  <c:v>18.457600000000046</c:v>
                </c:pt>
                <c:pt idx="721">
                  <c:v>18.483200000000043</c:v>
                </c:pt>
                <c:pt idx="722">
                  <c:v>18.508800000000043</c:v>
                </c:pt>
                <c:pt idx="723">
                  <c:v>18.534400000000041</c:v>
                </c:pt>
                <c:pt idx="724">
                  <c:v>18.560000000000041</c:v>
                </c:pt>
                <c:pt idx="725">
                  <c:v>18.585600000000039</c:v>
                </c:pt>
                <c:pt idx="726">
                  <c:v>18.611200000000036</c:v>
                </c:pt>
                <c:pt idx="727">
                  <c:v>18.636800000000036</c:v>
                </c:pt>
                <c:pt idx="728">
                  <c:v>18.662400000000034</c:v>
                </c:pt>
                <c:pt idx="729">
                  <c:v>18.688000000000034</c:v>
                </c:pt>
                <c:pt idx="730">
                  <c:v>18.713600000000032</c:v>
                </c:pt>
                <c:pt idx="731">
                  <c:v>18.739200000000029</c:v>
                </c:pt>
                <c:pt idx="732">
                  <c:v>18.764800000000029</c:v>
                </c:pt>
                <c:pt idx="733">
                  <c:v>18.790400000000027</c:v>
                </c:pt>
                <c:pt idx="734">
                  <c:v>18.816000000000024</c:v>
                </c:pt>
                <c:pt idx="735">
                  <c:v>18.841600000000025</c:v>
                </c:pt>
                <c:pt idx="736">
                  <c:v>18.867200000000022</c:v>
                </c:pt>
                <c:pt idx="737">
                  <c:v>18.892800000000022</c:v>
                </c:pt>
                <c:pt idx="738">
                  <c:v>18.91840000000002</c:v>
                </c:pt>
                <c:pt idx="739">
                  <c:v>18.944000000000017</c:v>
                </c:pt>
                <c:pt idx="740">
                  <c:v>18.969600000000018</c:v>
                </c:pt>
                <c:pt idx="741">
                  <c:v>18.995200000000015</c:v>
                </c:pt>
                <c:pt idx="742">
                  <c:v>19.020800000000015</c:v>
                </c:pt>
                <c:pt idx="743">
                  <c:v>19.046400000000013</c:v>
                </c:pt>
                <c:pt idx="744">
                  <c:v>19.07200000000001</c:v>
                </c:pt>
                <c:pt idx="745">
                  <c:v>19.097600000000011</c:v>
                </c:pt>
                <c:pt idx="746">
                  <c:v>19.123200000000008</c:v>
                </c:pt>
                <c:pt idx="747">
                  <c:v>19.148800000000005</c:v>
                </c:pt>
                <c:pt idx="748">
                  <c:v>19.174400000000006</c:v>
                </c:pt>
                <c:pt idx="749">
                  <c:v>19.200000000000003</c:v>
                </c:pt>
                <c:pt idx="750">
                  <c:v>19.225600000000004</c:v>
                </c:pt>
                <c:pt idx="751">
                  <c:v>19.251200000000001</c:v>
                </c:pt>
                <c:pt idx="752">
                  <c:v>19.276799999999998</c:v>
                </c:pt>
                <c:pt idx="753">
                  <c:v>19.302399999999999</c:v>
                </c:pt>
                <c:pt idx="754">
                  <c:v>19.327999999999996</c:v>
                </c:pt>
                <c:pt idx="755">
                  <c:v>19.353599999999997</c:v>
                </c:pt>
                <c:pt idx="756">
                  <c:v>19.379199999999994</c:v>
                </c:pt>
                <c:pt idx="757">
                  <c:v>19.404799999999991</c:v>
                </c:pt>
                <c:pt idx="758">
                  <c:v>19.430399999999992</c:v>
                </c:pt>
                <c:pt idx="759">
                  <c:v>19.455999999999989</c:v>
                </c:pt>
                <c:pt idx="760">
                  <c:v>19.481599999999986</c:v>
                </c:pt>
                <c:pt idx="761">
                  <c:v>19.507199999999987</c:v>
                </c:pt>
                <c:pt idx="762">
                  <c:v>19.532799999999984</c:v>
                </c:pt>
                <c:pt idx="763">
                  <c:v>19.558399999999985</c:v>
                </c:pt>
                <c:pt idx="764">
                  <c:v>19.583999999999982</c:v>
                </c:pt>
                <c:pt idx="765">
                  <c:v>19.609599999999979</c:v>
                </c:pt>
                <c:pt idx="766">
                  <c:v>19.63519999999998</c:v>
                </c:pt>
                <c:pt idx="767">
                  <c:v>19.660799999999977</c:v>
                </c:pt>
                <c:pt idx="768">
                  <c:v>19.686399999999978</c:v>
                </c:pt>
                <c:pt idx="769">
                  <c:v>19.711999999999975</c:v>
                </c:pt>
                <c:pt idx="770">
                  <c:v>19.737599999999972</c:v>
                </c:pt>
                <c:pt idx="771">
                  <c:v>19.763199999999973</c:v>
                </c:pt>
                <c:pt idx="772">
                  <c:v>19.78879999999997</c:v>
                </c:pt>
                <c:pt idx="773">
                  <c:v>19.814399999999967</c:v>
                </c:pt>
                <c:pt idx="774">
                  <c:v>19.839999999999968</c:v>
                </c:pt>
                <c:pt idx="775">
                  <c:v>19.865599999999965</c:v>
                </c:pt>
                <c:pt idx="776">
                  <c:v>19.891199999999966</c:v>
                </c:pt>
                <c:pt idx="777">
                  <c:v>19.916799999999963</c:v>
                </c:pt>
                <c:pt idx="778">
                  <c:v>19.94239999999996</c:v>
                </c:pt>
                <c:pt idx="779">
                  <c:v>19.967999999999961</c:v>
                </c:pt>
                <c:pt idx="780">
                  <c:v>19.993599999999958</c:v>
                </c:pt>
                <c:pt idx="781">
                  <c:v>20.019199999999959</c:v>
                </c:pt>
                <c:pt idx="782">
                  <c:v>20.044799999999956</c:v>
                </c:pt>
                <c:pt idx="783">
                  <c:v>20.070399999999953</c:v>
                </c:pt>
                <c:pt idx="784">
                  <c:v>20.095999999999954</c:v>
                </c:pt>
                <c:pt idx="785">
                  <c:v>20.121599999999951</c:v>
                </c:pt>
                <c:pt idx="786">
                  <c:v>20.147199999999948</c:v>
                </c:pt>
                <c:pt idx="787">
                  <c:v>20.172799999999949</c:v>
                </c:pt>
                <c:pt idx="788">
                  <c:v>20.198399999999946</c:v>
                </c:pt>
                <c:pt idx="789">
                  <c:v>20.223999999999947</c:v>
                </c:pt>
                <c:pt idx="790">
                  <c:v>20.249599999999944</c:v>
                </c:pt>
                <c:pt idx="791">
                  <c:v>20.275199999999941</c:v>
                </c:pt>
                <c:pt idx="792">
                  <c:v>20.300799999999942</c:v>
                </c:pt>
                <c:pt idx="793">
                  <c:v>20.326399999999939</c:v>
                </c:pt>
                <c:pt idx="794">
                  <c:v>20.35199999999994</c:v>
                </c:pt>
                <c:pt idx="795">
                  <c:v>20.377599999999937</c:v>
                </c:pt>
                <c:pt idx="796">
                  <c:v>20.403199999999934</c:v>
                </c:pt>
                <c:pt idx="797">
                  <c:v>20.428799999999935</c:v>
                </c:pt>
                <c:pt idx="798">
                  <c:v>20.454399999999932</c:v>
                </c:pt>
                <c:pt idx="799">
                  <c:v>20.479999999999929</c:v>
                </c:pt>
                <c:pt idx="800">
                  <c:v>20.50559999999993</c:v>
                </c:pt>
                <c:pt idx="801">
                  <c:v>20.531199999999927</c:v>
                </c:pt>
                <c:pt idx="802">
                  <c:v>20.556799999999928</c:v>
                </c:pt>
                <c:pt idx="803">
                  <c:v>20.582399999999925</c:v>
                </c:pt>
                <c:pt idx="804">
                  <c:v>20.607999999999922</c:v>
                </c:pt>
                <c:pt idx="805">
                  <c:v>20.633599999999923</c:v>
                </c:pt>
                <c:pt idx="806">
                  <c:v>20.65919999999992</c:v>
                </c:pt>
                <c:pt idx="807">
                  <c:v>20.684799999999917</c:v>
                </c:pt>
                <c:pt idx="808">
                  <c:v>20.710399999999918</c:v>
                </c:pt>
                <c:pt idx="809">
                  <c:v>20.735999999999915</c:v>
                </c:pt>
                <c:pt idx="810">
                  <c:v>20.761599999999916</c:v>
                </c:pt>
                <c:pt idx="811">
                  <c:v>20.787199999999913</c:v>
                </c:pt>
                <c:pt idx="812">
                  <c:v>20.81279999999991</c:v>
                </c:pt>
                <c:pt idx="813">
                  <c:v>20.838399999999911</c:v>
                </c:pt>
                <c:pt idx="814">
                  <c:v>20.863999999999908</c:v>
                </c:pt>
                <c:pt idx="815">
                  <c:v>20.889599999999909</c:v>
                </c:pt>
                <c:pt idx="816">
                  <c:v>20.915199999999906</c:v>
                </c:pt>
                <c:pt idx="817">
                  <c:v>20.940799999999903</c:v>
                </c:pt>
                <c:pt idx="818">
                  <c:v>20.966399999999904</c:v>
                </c:pt>
                <c:pt idx="819">
                  <c:v>20.991999999999901</c:v>
                </c:pt>
                <c:pt idx="820">
                  <c:v>21.017599999999899</c:v>
                </c:pt>
                <c:pt idx="821">
                  <c:v>21.043199999999899</c:v>
                </c:pt>
                <c:pt idx="822">
                  <c:v>21.068799999999896</c:v>
                </c:pt>
                <c:pt idx="823">
                  <c:v>21.094399999999897</c:v>
                </c:pt>
                <c:pt idx="824">
                  <c:v>21.119999999999894</c:v>
                </c:pt>
                <c:pt idx="825">
                  <c:v>21.145599999999892</c:v>
                </c:pt>
                <c:pt idx="826">
                  <c:v>21.171199999999892</c:v>
                </c:pt>
                <c:pt idx="827">
                  <c:v>21.19679999999989</c:v>
                </c:pt>
                <c:pt idx="828">
                  <c:v>21.22239999999989</c:v>
                </c:pt>
                <c:pt idx="829">
                  <c:v>21.247999999999887</c:v>
                </c:pt>
                <c:pt idx="830">
                  <c:v>21.273599999999885</c:v>
                </c:pt>
                <c:pt idx="831">
                  <c:v>21.299199999999885</c:v>
                </c:pt>
                <c:pt idx="832">
                  <c:v>21.324799999999883</c:v>
                </c:pt>
                <c:pt idx="833">
                  <c:v>21.35039999999988</c:v>
                </c:pt>
                <c:pt idx="834">
                  <c:v>21.37599999999988</c:v>
                </c:pt>
                <c:pt idx="835">
                  <c:v>21.401599999999878</c:v>
                </c:pt>
                <c:pt idx="836">
                  <c:v>21.427199999999878</c:v>
                </c:pt>
                <c:pt idx="837">
                  <c:v>21.452799999999876</c:v>
                </c:pt>
                <c:pt idx="838">
                  <c:v>21.478399999999873</c:v>
                </c:pt>
                <c:pt idx="839">
                  <c:v>21.503999999999873</c:v>
                </c:pt>
                <c:pt idx="840">
                  <c:v>21.529599999999871</c:v>
                </c:pt>
                <c:pt idx="841">
                  <c:v>21.555199999999871</c:v>
                </c:pt>
                <c:pt idx="842">
                  <c:v>21.580799999999869</c:v>
                </c:pt>
                <c:pt idx="843">
                  <c:v>21.606399999999866</c:v>
                </c:pt>
                <c:pt idx="844">
                  <c:v>21.631999999999866</c:v>
                </c:pt>
                <c:pt idx="845">
                  <c:v>21.657599999999864</c:v>
                </c:pt>
                <c:pt idx="846">
                  <c:v>21.683199999999861</c:v>
                </c:pt>
                <c:pt idx="847">
                  <c:v>21.708799999999862</c:v>
                </c:pt>
                <c:pt idx="848">
                  <c:v>21.734399999999859</c:v>
                </c:pt>
                <c:pt idx="849">
                  <c:v>21.759999999999859</c:v>
                </c:pt>
                <c:pt idx="850">
                  <c:v>21.785599999999857</c:v>
                </c:pt>
                <c:pt idx="851">
                  <c:v>21.811199999999854</c:v>
                </c:pt>
                <c:pt idx="852">
                  <c:v>21.836799999999855</c:v>
                </c:pt>
                <c:pt idx="853">
                  <c:v>21.862399999999852</c:v>
                </c:pt>
                <c:pt idx="854">
                  <c:v>21.887999999999852</c:v>
                </c:pt>
                <c:pt idx="855">
                  <c:v>21.91359999999985</c:v>
                </c:pt>
                <c:pt idx="856">
                  <c:v>21.939199999999847</c:v>
                </c:pt>
                <c:pt idx="857">
                  <c:v>21.964799999999848</c:v>
                </c:pt>
                <c:pt idx="858">
                  <c:v>21.990399999999845</c:v>
                </c:pt>
                <c:pt idx="859">
                  <c:v>22.015999999999842</c:v>
                </c:pt>
                <c:pt idx="860">
                  <c:v>22.041599999999843</c:v>
                </c:pt>
                <c:pt idx="861">
                  <c:v>22.06719999999984</c:v>
                </c:pt>
                <c:pt idx="862">
                  <c:v>22.092799999999841</c:v>
                </c:pt>
                <c:pt idx="863">
                  <c:v>22.118399999999838</c:v>
                </c:pt>
                <c:pt idx="864">
                  <c:v>22.143999999999835</c:v>
                </c:pt>
                <c:pt idx="865">
                  <c:v>22.169599999999836</c:v>
                </c:pt>
                <c:pt idx="866">
                  <c:v>22.195199999999833</c:v>
                </c:pt>
                <c:pt idx="867">
                  <c:v>22.220799999999834</c:v>
                </c:pt>
                <c:pt idx="868">
                  <c:v>22.246399999999831</c:v>
                </c:pt>
                <c:pt idx="869">
                  <c:v>22.271999999999828</c:v>
                </c:pt>
                <c:pt idx="870">
                  <c:v>22.297599999999829</c:v>
                </c:pt>
                <c:pt idx="871">
                  <c:v>22.323199999999826</c:v>
                </c:pt>
                <c:pt idx="872">
                  <c:v>22.348799999999823</c:v>
                </c:pt>
                <c:pt idx="873">
                  <c:v>22.374399999999824</c:v>
                </c:pt>
                <c:pt idx="874">
                  <c:v>22.399999999999821</c:v>
                </c:pt>
                <c:pt idx="875">
                  <c:v>22.425599999999822</c:v>
                </c:pt>
                <c:pt idx="876">
                  <c:v>22.451199999999819</c:v>
                </c:pt>
                <c:pt idx="877">
                  <c:v>22.476799999999816</c:v>
                </c:pt>
                <c:pt idx="878">
                  <c:v>22.502399999999817</c:v>
                </c:pt>
                <c:pt idx="879">
                  <c:v>22.527999999999814</c:v>
                </c:pt>
                <c:pt idx="880">
                  <c:v>22.553599999999815</c:v>
                </c:pt>
                <c:pt idx="881">
                  <c:v>22.579199999999812</c:v>
                </c:pt>
                <c:pt idx="882">
                  <c:v>22.604799999999809</c:v>
                </c:pt>
                <c:pt idx="883">
                  <c:v>22.63039999999981</c:v>
                </c:pt>
                <c:pt idx="884">
                  <c:v>22.655999999999807</c:v>
                </c:pt>
                <c:pt idx="885">
                  <c:v>22.681599999999804</c:v>
                </c:pt>
                <c:pt idx="886">
                  <c:v>22.707199999999805</c:v>
                </c:pt>
                <c:pt idx="887">
                  <c:v>22.732799999999802</c:v>
                </c:pt>
                <c:pt idx="888">
                  <c:v>22.758399999999803</c:v>
                </c:pt>
                <c:pt idx="889">
                  <c:v>22.7839999999998</c:v>
                </c:pt>
                <c:pt idx="890">
                  <c:v>22.809599999999797</c:v>
                </c:pt>
                <c:pt idx="891">
                  <c:v>22.835199999999798</c:v>
                </c:pt>
                <c:pt idx="892">
                  <c:v>22.860799999999795</c:v>
                </c:pt>
                <c:pt idx="893">
                  <c:v>22.886399999999796</c:v>
                </c:pt>
                <c:pt idx="894">
                  <c:v>22.911999999999793</c:v>
                </c:pt>
                <c:pt idx="895">
                  <c:v>22.93759999999979</c:v>
                </c:pt>
                <c:pt idx="896">
                  <c:v>22.963199999999791</c:v>
                </c:pt>
                <c:pt idx="897">
                  <c:v>22.988799999999788</c:v>
                </c:pt>
                <c:pt idx="898">
                  <c:v>23.014399999999785</c:v>
                </c:pt>
                <c:pt idx="899">
                  <c:v>23.039999999999786</c:v>
                </c:pt>
                <c:pt idx="900">
                  <c:v>23.065599999999783</c:v>
                </c:pt>
                <c:pt idx="901">
                  <c:v>23.091199999999784</c:v>
                </c:pt>
                <c:pt idx="902">
                  <c:v>23.116799999999781</c:v>
                </c:pt>
                <c:pt idx="903">
                  <c:v>23.142399999999778</c:v>
                </c:pt>
                <c:pt idx="904">
                  <c:v>23.167999999999779</c:v>
                </c:pt>
                <c:pt idx="905">
                  <c:v>23.193599999999776</c:v>
                </c:pt>
                <c:pt idx="906">
                  <c:v>23.219199999999777</c:v>
                </c:pt>
                <c:pt idx="907">
                  <c:v>23.244799999999774</c:v>
                </c:pt>
                <c:pt idx="908">
                  <c:v>23.270399999999771</c:v>
                </c:pt>
                <c:pt idx="909">
                  <c:v>23.295999999999772</c:v>
                </c:pt>
                <c:pt idx="910">
                  <c:v>23.321599999999769</c:v>
                </c:pt>
                <c:pt idx="911">
                  <c:v>23.347199999999766</c:v>
                </c:pt>
                <c:pt idx="912">
                  <c:v>23.372799999999767</c:v>
                </c:pt>
                <c:pt idx="913">
                  <c:v>23.398399999999764</c:v>
                </c:pt>
                <c:pt idx="914">
                  <c:v>23.423999999999765</c:v>
                </c:pt>
                <c:pt idx="915">
                  <c:v>23.449599999999762</c:v>
                </c:pt>
                <c:pt idx="916">
                  <c:v>23.475199999999759</c:v>
                </c:pt>
                <c:pt idx="917">
                  <c:v>23.50079999999976</c:v>
                </c:pt>
                <c:pt idx="918">
                  <c:v>23.526399999999757</c:v>
                </c:pt>
                <c:pt idx="919">
                  <c:v>23.551999999999758</c:v>
                </c:pt>
                <c:pt idx="920">
                  <c:v>23.577599999999755</c:v>
                </c:pt>
                <c:pt idx="921">
                  <c:v>23.603199999999752</c:v>
                </c:pt>
                <c:pt idx="922">
                  <c:v>23.628799999999753</c:v>
                </c:pt>
                <c:pt idx="923">
                  <c:v>23.65439999999975</c:v>
                </c:pt>
                <c:pt idx="924">
                  <c:v>23.679999999999747</c:v>
                </c:pt>
                <c:pt idx="925">
                  <c:v>23.705599999999748</c:v>
                </c:pt>
                <c:pt idx="926">
                  <c:v>23.731199999999745</c:v>
                </c:pt>
                <c:pt idx="927">
                  <c:v>23.756799999999746</c:v>
                </c:pt>
                <c:pt idx="928">
                  <c:v>23.782399999999743</c:v>
                </c:pt>
                <c:pt idx="929">
                  <c:v>23.80799999999974</c:v>
                </c:pt>
                <c:pt idx="930">
                  <c:v>23.833599999999741</c:v>
                </c:pt>
                <c:pt idx="931">
                  <c:v>23.859199999999738</c:v>
                </c:pt>
                <c:pt idx="932">
                  <c:v>23.884799999999736</c:v>
                </c:pt>
                <c:pt idx="933">
                  <c:v>23.910399999999736</c:v>
                </c:pt>
                <c:pt idx="934">
                  <c:v>23.935999999999733</c:v>
                </c:pt>
                <c:pt idx="935">
                  <c:v>23.961599999999734</c:v>
                </c:pt>
                <c:pt idx="936">
                  <c:v>23.987199999999731</c:v>
                </c:pt>
                <c:pt idx="937">
                  <c:v>24.012799999999729</c:v>
                </c:pt>
                <c:pt idx="938">
                  <c:v>24.038399999999729</c:v>
                </c:pt>
                <c:pt idx="939">
                  <c:v>24.063999999999726</c:v>
                </c:pt>
                <c:pt idx="940">
                  <c:v>24.089599999999727</c:v>
                </c:pt>
                <c:pt idx="941">
                  <c:v>24.115199999999724</c:v>
                </c:pt>
                <c:pt idx="942">
                  <c:v>24.140799999999722</c:v>
                </c:pt>
                <c:pt idx="943">
                  <c:v>24.166399999999722</c:v>
                </c:pt>
                <c:pt idx="944">
                  <c:v>24.19199999999972</c:v>
                </c:pt>
                <c:pt idx="945">
                  <c:v>24.217599999999717</c:v>
                </c:pt>
                <c:pt idx="946">
                  <c:v>24.243199999999717</c:v>
                </c:pt>
                <c:pt idx="947">
                  <c:v>24.268799999999715</c:v>
                </c:pt>
                <c:pt idx="948">
                  <c:v>24.294399999999715</c:v>
                </c:pt>
                <c:pt idx="949">
                  <c:v>24.319999999999713</c:v>
                </c:pt>
                <c:pt idx="950">
                  <c:v>24.34559999999971</c:v>
                </c:pt>
                <c:pt idx="951">
                  <c:v>24.37119999999971</c:v>
                </c:pt>
                <c:pt idx="952">
                  <c:v>24.396799999999708</c:v>
                </c:pt>
                <c:pt idx="953">
                  <c:v>24.422399999999708</c:v>
                </c:pt>
                <c:pt idx="954">
                  <c:v>24.447999999999706</c:v>
                </c:pt>
                <c:pt idx="955">
                  <c:v>24.473599999999703</c:v>
                </c:pt>
                <c:pt idx="956">
                  <c:v>24.499199999999703</c:v>
                </c:pt>
                <c:pt idx="957">
                  <c:v>24.524799999999701</c:v>
                </c:pt>
                <c:pt idx="958">
                  <c:v>24.550399999999698</c:v>
                </c:pt>
                <c:pt idx="959">
                  <c:v>24.575999999999699</c:v>
                </c:pt>
                <c:pt idx="960">
                  <c:v>24.601599999999696</c:v>
                </c:pt>
                <c:pt idx="961">
                  <c:v>24.627199999999696</c:v>
                </c:pt>
                <c:pt idx="962">
                  <c:v>24.652799999999694</c:v>
                </c:pt>
                <c:pt idx="963">
                  <c:v>24.678399999999691</c:v>
                </c:pt>
                <c:pt idx="964">
                  <c:v>24.703999999999692</c:v>
                </c:pt>
                <c:pt idx="965">
                  <c:v>24.729599999999689</c:v>
                </c:pt>
                <c:pt idx="966">
                  <c:v>24.755199999999689</c:v>
                </c:pt>
                <c:pt idx="967">
                  <c:v>24.780799999999687</c:v>
                </c:pt>
                <c:pt idx="968">
                  <c:v>24.806399999999684</c:v>
                </c:pt>
                <c:pt idx="969">
                  <c:v>24.831999999999685</c:v>
                </c:pt>
                <c:pt idx="970">
                  <c:v>24.857599999999682</c:v>
                </c:pt>
                <c:pt idx="971">
                  <c:v>24.883199999999679</c:v>
                </c:pt>
                <c:pt idx="972">
                  <c:v>24.90879999999968</c:v>
                </c:pt>
                <c:pt idx="973">
                  <c:v>24.934399999999677</c:v>
                </c:pt>
                <c:pt idx="974">
                  <c:v>24.959999999999678</c:v>
                </c:pt>
                <c:pt idx="975">
                  <c:v>24.985599999999675</c:v>
                </c:pt>
                <c:pt idx="976">
                  <c:v>25.011199999999672</c:v>
                </c:pt>
                <c:pt idx="977">
                  <c:v>25.036799999999673</c:v>
                </c:pt>
                <c:pt idx="978">
                  <c:v>25.06239999999967</c:v>
                </c:pt>
                <c:pt idx="979">
                  <c:v>25.087999999999671</c:v>
                </c:pt>
                <c:pt idx="980">
                  <c:v>25.113599999999668</c:v>
                </c:pt>
                <c:pt idx="981">
                  <c:v>25.139199999999665</c:v>
                </c:pt>
                <c:pt idx="982">
                  <c:v>25.164799999999666</c:v>
                </c:pt>
                <c:pt idx="983">
                  <c:v>25.190399999999663</c:v>
                </c:pt>
                <c:pt idx="984">
                  <c:v>25.21599999999966</c:v>
                </c:pt>
                <c:pt idx="985">
                  <c:v>25.241599999999661</c:v>
                </c:pt>
                <c:pt idx="986">
                  <c:v>25.267199999999658</c:v>
                </c:pt>
                <c:pt idx="987">
                  <c:v>25.292799999999659</c:v>
                </c:pt>
                <c:pt idx="988">
                  <c:v>25.318399999999656</c:v>
                </c:pt>
                <c:pt idx="989">
                  <c:v>25.343999999999653</c:v>
                </c:pt>
                <c:pt idx="990">
                  <c:v>25.369599999999654</c:v>
                </c:pt>
                <c:pt idx="991">
                  <c:v>25.395199999999651</c:v>
                </c:pt>
                <c:pt idx="992">
                  <c:v>25.420799999999652</c:v>
                </c:pt>
                <c:pt idx="993">
                  <c:v>25.446399999999649</c:v>
                </c:pt>
                <c:pt idx="994">
                  <c:v>25.471999999999646</c:v>
                </c:pt>
                <c:pt idx="995">
                  <c:v>25.497599999999647</c:v>
                </c:pt>
                <c:pt idx="996">
                  <c:v>25.523199999999644</c:v>
                </c:pt>
                <c:pt idx="997">
                  <c:v>25.548799999999641</c:v>
                </c:pt>
                <c:pt idx="998">
                  <c:v>25.574399999999642</c:v>
                </c:pt>
                <c:pt idx="999">
                  <c:v>25.599999999999639</c:v>
                </c:pt>
                <c:pt idx="1000">
                  <c:v>25.62559999999964</c:v>
                </c:pt>
                <c:pt idx="1001">
                  <c:v>25.651199999999637</c:v>
                </c:pt>
                <c:pt idx="1002">
                  <c:v>25.676799999999634</c:v>
                </c:pt>
                <c:pt idx="1003">
                  <c:v>25.702399999999635</c:v>
                </c:pt>
                <c:pt idx="1004">
                  <c:v>25.727999999999632</c:v>
                </c:pt>
                <c:pt idx="1005">
                  <c:v>25.753599999999633</c:v>
                </c:pt>
                <c:pt idx="1006">
                  <c:v>25.77919999999963</c:v>
                </c:pt>
                <c:pt idx="1007">
                  <c:v>25.804799999999627</c:v>
                </c:pt>
                <c:pt idx="1008">
                  <c:v>25.830399999999628</c:v>
                </c:pt>
                <c:pt idx="1009">
                  <c:v>25.855999999999625</c:v>
                </c:pt>
                <c:pt idx="1010">
                  <c:v>25.881599999999622</c:v>
                </c:pt>
                <c:pt idx="1011">
                  <c:v>25.907199999999623</c:v>
                </c:pt>
                <c:pt idx="1012">
                  <c:v>25.93279999999962</c:v>
                </c:pt>
                <c:pt idx="1013">
                  <c:v>25.958399999999621</c:v>
                </c:pt>
                <c:pt idx="1014">
                  <c:v>25.983999999999618</c:v>
                </c:pt>
                <c:pt idx="1015">
                  <c:v>26.009599999999615</c:v>
                </c:pt>
                <c:pt idx="1016">
                  <c:v>26.035199999999616</c:v>
                </c:pt>
                <c:pt idx="1017">
                  <c:v>26.060799999999613</c:v>
                </c:pt>
                <c:pt idx="1018">
                  <c:v>26.086399999999614</c:v>
                </c:pt>
                <c:pt idx="1019">
                  <c:v>26.111999999999611</c:v>
                </c:pt>
                <c:pt idx="1020">
                  <c:v>26.137599999999608</c:v>
                </c:pt>
                <c:pt idx="1021">
                  <c:v>26.163199999999609</c:v>
                </c:pt>
                <c:pt idx="1022">
                  <c:v>26.188799999999606</c:v>
                </c:pt>
                <c:pt idx="1023">
                  <c:v>26.214399999999603</c:v>
                </c:pt>
                <c:pt idx="1024">
                  <c:v>26.239999999999604</c:v>
                </c:pt>
                <c:pt idx="1025">
                  <c:v>26.265599999999601</c:v>
                </c:pt>
                <c:pt idx="1026">
                  <c:v>26.291199999999602</c:v>
                </c:pt>
                <c:pt idx="1027">
                  <c:v>26.316799999999599</c:v>
                </c:pt>
                <c:pt idx="1028">
                  <c:v>26.342399999999596</c:v>
                </c:pt>
                <c:pt idx="1029">
                  <c:v>26.367999999999597</c:v>
                </c:pt>
                <c:pt idx="1030">
                  <c:v>26.393599999999594</c:v>
                </c:pt>
                <c:pt idx="1031">
                  <c:v>26.419199999999595</c:v>
                </c:pt>
                <c:pt idx="1032">
                  <c:v>26.444799999999592</c:v>
                </c:pt>
                <c:pt idx="1033">
                  <c:v>26.470399999999589</c:v>
                </c:pt>
                <c:pt idx="1034">
                  <c:v>26.49599999999959</c:v>
                </c:pt>
                <c:pt idx="1035">
                  <c:v>26.521599999999587</c:v>
                </c:pt>
                <c:pt idx="1036">
                  <c:v>26.547199999999584</c:v>
                </c:pt>
                <c:pt idx="1037">
                  <c:v>26.572799999999585</c:v>
                </c:pt>
                <c:pt idx="1038">
                  <c:v>26.598399999999582</c:v>
                </c:pt>
                <c:pt idx="1039">
                  <c:v>26.623999999999583</c:v>
                </c:pt>
                <c:pt idx="1040">
                  <c:v>26.64959999999958</c:v>
                </c:pt>
                <c:pt idx="1041">
                  <c:v>26.675199999999577</c:v>
                </c:pt>
                <c:pt idx="1042">
                  <c:v>26.700799999999578</c:v>
                </c:pt>
                <c:pt idx="1043">
                  <c:v>26.726399999999575</c:v>
                </c:pt>
                <c:pt idx="1044">
                  <c:v>26.751999999999576</c:v>
                </c:pt>
                <c:pt idx="1045">
                  <c:v>26.777599999999573</c:v>
                </c:pt>
                <c:pt idx="1046">
                  <c:v>26.80319999999957</c:v>
                </c:pt>
                <c:pt idx="1047">
                  <c:v>26.828799999999571</c:v>
                </c:pt>
                <c:pt idx="1048">
                  <c:v>26.854399999999568</c:v>
                </c:pt>
                <c:pt idx="1049">
                  <c:v>26.879999999999566</c:v>
                </c:pt>
                <c:pt idx="1050">
                  <c:v>26.905599999999566</c:v>
                </c:pt>
                <c:pt idx="1051">
                  <c:v>26.931199999999563</c:v>
                </c:pt>
                <c:pt idx="1052">
                  <c:v>26.956799999999564</c:v>
                </c:pt>
                <c:pt idx="1053">
                  <c:v>26.982399999999561</c:v>
                </c:pt>
                <c:pt idx="1054">
                  <c:v>27.007999999999559</c:v>
                </c:pt>
                <c:pt idx="1055">
                  <c:v>27.033599999999559</c:v>
                </c:pt>
                <c:pt idx="1056">
                  <c:v>27.059199999999556</c:v>
                </c:pt>
                <c:pt idx="1057">
                  <c:v>27.084799999999554</c:v>
                </c:pt>
                <c:pt idx="1058">
                  <c:v>27.110399999999554</c:v>
                </c:pt>
                <c:pt idx="1059">
                  <c:v>27.135999999999552</c:v>
                </c:pt>
                <c:pt idx="1060">
                  <c:v>27.161599999999552</c:v>
                </c:pt>
                <c:pt idx="1061">
                  <c:v>27.18719999999955</c:v>
                </c:pt>
                <c:pt idx="1062">
                  <c:v>27.212799999999547</c:v>
                </c:pt>
                <c:pt idx="1063">
                  <c:v>27.238399999999547</c:v>
                </c:pt>
                <c:pt idx="1064">
                  <c:v>27.263999999999545</c:v>
                </c:pt>
                <c:pt idx="1065">
                  <c:v>27.289599999999545</c:v>
                </c:pt>
                <c:pt idx="1066">
                  <c:v>27.315199999999543</c:v>
                </c:pt>
                <c:pt idx="1067">
                  <c:v>27.34079999999954</c:v>
                </c:pt>
                <c:pt idx="1068">
                  <c:v>27.36639999999954</c:v>
                </c:pt>
                <c:pt idx="1069">
                  <c:v>27.391999999999538</c:v>
                </c:pt>
                <c:pt idx="1070">
                  <c:v>27.417599999999535</c:v>
                </c:pt>
                <c:pt idx="1071">
                  <c:v>27.443199999999536</c:v>
                </c:pt>
                <c:pt idx="1072">
                  <c:v>27.468799999999533</c:v>
                </c:pt>
                <c:pt idx="1073">
                  <c:v>27.494399999999533</c:v>
                </c:pt>
                <c:pt idx="1074">
                  <c:v>27.519999999999531</c:v>
                </c:pt>
                <c:pt idx="1075">
                  <c:v>27.545599999999528</c:v>
                </c:pt>
                <c:pt idx="1076">
                  <c:v>27.571199999999529</c:v>
                </c:pt>
                <c:pt idx="1077">
                  <c:v>27.596799999999526</c:v>
                </c:pt>
                <c:pt idx="1078">
                  <c:v>27.622399999999526</c:v>
                </c:pt>
                <c:pt idx="1079">
                  <c:v>27.647999999999524</c:v>
                </c:pt>
                <c:pt idx="1080">
                  <c:v>27.673599999999521</c:v>
                </c:pt>
                <c:pt idx="1081">
                  <c:v>27.699199999999522</c:v>
                </c:pt>
                <c:pt idx="1082">
                  <c:v>27.724799999999519</c:v>
                </c:pt>
                <c:pt idx="1083">
                  <c:v>27.750399999999516</c:v>
                </c:pt>
                <c:pt idx="1084">
                  <c:v>27.775999999999517</c:v>
                </c:pt>
                <c:pt idx="1085">
                  <c:v>27.801599999999514</c:v>
                </c:pt>
                <c:pt idx="1086">
                  <c:v>27.827199999999515</c:v>
                </c:pt>
                <c:pt idx="1087">
                  <c:v>27.852799999999512</c:v>
                </c:pt>
                <c:pt idx="1088">
                  <c:v>27.878399999999509</c:v>
                </c:pt>
                <c:pt idx="1089">
                  <c:v>27.90399999999951</c:v>
                </c:pt>
                <c:pt idx="1090">
                  <c:v>27.929599999999507</c:v>
                </c:pt>
                <c:pt idx="1091">
                  <c:v>27.955199999999508</c:v>
                </c:pt>
                <c:pt idx="1092">
                  <c:v>27.980799999999505</c:v>
                </c:pt>
                <c:pt idx="1093">
                  <c:v>28.006399999999502</c:v>
                </c:pt>
                <c:pt idx="1094">
                  <c:v>28.031999999999503</c:v>
                </c:pt>
                <c:pt idx="1095">
                  <c:v>28.0575999999995</c:v>
                </c:pt>
                <c:pt idx="1096">
                  <c:v>28.083199999999497</c:v>
                </c:pt>
                <c:pt idx="1097">
                  <c:v>28.108799999999498</c:v>
                </c:pt>
                <c:pt idx="1098">
                  <c:v>28.134399999999495</c:v>
                </c:pt>
                <c:pt idx="1099">
                  <c:v>28.159999999999496</c:v>
                </c:pt>
                <c:pt idx="1100">
                  <c:v>28.185599999999493</c:v>
                </c:pt>
                <c:pt idx="1101">
                  <c:v>28.21119999999949</c:v>
                </c:pt>
                <c:pt idx="1102">
                  <c:v>28.236799999999491</c:v>
                </c:pt>
                <c:pt idx="1103">
                  <c:v>28.262399999999488</c:v>
                </c:pt>
                <c:pt idx="1104">
                  <c:v>28.287999999999489</c:v>
                </c:pt>
                <c:pt idx="1105">
                  <c:v>28.313599999999486</c:v>
                </c:pt>
                <c:pt idx="1106">
                  <c:v>28.339199999999483</c:v>
                </c:pt>
                <c:pt idx="1107">
                  <c:v>28.364799999999484</c:v>
                </c:pt>
                <c:pt idx="1108">
                  <c:v>28.390399999999481</c:v>
                </c:pt>
                <c:pt idx="1109">
                  <c:v>28.415999999999478</c:v>
                </c:pt>
                <c:pt idx="1110">
                  <c:v>28.441599999999479</c:v>
                </c:pt>
                <c:pt idx="1111">
                  <c:v>28.467199999999476</c:v>
                </c:pt>
                <c:pt idx="1112">
                  <c:v>28.492799999999477</c:v>
                </c:pt>
                <c:pt idx="1113">
                  <c:v>28.518399999999474</c:v>
                </c:pt>
                <c:pt idx="1114">
                  <c:v>28.543999999999471</c:v>
                </c:pt>
                <c:pt idx="1115">
                  <c:v>28.569599999999472</c:v>
                </c:pt>
                <c:pt idx="1116">
                  <c:v>28.595199999999469</c:v>
                </c:pt>
                <c:pt idx="1117">
                  <c:v>28.62079999999947</c:v>
                </c:pt>
                <c:pt idx="1118">
                  <c:v>28.646399999999467</c:v>
                </c:pt>
                <c:pt idx="1119">
                  <c:v>28.671999999999464</c:v>
                </c:pt>
                <c:pt idx="1120">
                  <c:v>28.697599999999465</c:v>
                </c:pt>
                <c:pt idx="1121">
                  <c:v>28.723199999999462</c:v>
                </c:pt>
                <c:pt idx="1122">
                  <c:v>28.748799999999459</c:v>
                </c:pt>
                <c:pt idx="1123">
                  <c:v>28.77439999999946</c:v>
                </c:pt>
                <c:pt idx="1124">
                  <c:v>28.799999999999457</c:v>
                </c:pt>
                <c:pt idx="1125">
                  <c:v>28.825599999999458</c:v>
                </c:pt>
                <c:pt idx="1126">
                  <c:v>28.851199999999455</c:v>
                </c:pt>
                <c:pt idx="1127">
                  <c:v>28.876799999999452</c:v>
                </c:pt>
                <c:pt idx="1128">
                  <c:v>28.902399999999453</c:v>
                </c:pt>
                <c:pt idx="1129">
                  <c:v>28.92799999999945</c:v>
                </c:pt>
                <c:pt idx="1130">
                  <c:v>28.953599999999451</c:v>
                </c:pt>
                <c:pt idx="1131">
                  <c:v>28.979199999999448</c:v>
                </c:pt>
                <c:pt idx="1132">
                  <c:v>29.004799999999445</c:v>
                </c:pt>
                <c:pt idx="1133">
                  <c:v>29.030399999999446</c:v>
                </c:pt>
                <c:pt idx="1134">
                  <c:v>29.055999999999443</c:v>
                </c:pt>
                <c:pt idx="1135">
                  <c:v>29.08159999999944</c:v>
                </c:pt>
                <c:pt idx="1136">
                  <c:v>29.107199999999441</c:v>
                </c:pt>
                <c:pt idx="1137">
                  <c:v>29.132799999999438</c:v>
                </c:pt>
                <c:pt idx="1138">
                  <c:v>29.158399999999439</c:v>
                </c:pt>
                <c:pt idx="1139">
                  <c:v>29.183999999999436</c:v>
                </c:pt>
                <c:pt idx="1140">
                  <c:v>29.209599999999433</c:v>
                </c:pt>
                <c:pt idx="1141">
                  <c:v>29.235199999999434</c:v>
                </c:pt>
                <c:pt idx="1142">
                  <c:v>29.260799999999431</c:v>
                </c:pt>
                <c:pt idx="1143">
                  <c:v>29.286399999999432</c:v>
                </c:pt>
                <c:pt idx="1144">
                  <c:v>29.311999999999429</c:v>
                </c:pt>
                <c:pt idx="1145">
                  <c:v>29.337599999999426</c:v>
                </c:pt>
                <c:pt idx="1146">
                  <c:v>29.363199999999427</c:v>
                </c:pt>
                <c:pt idx="1147">
                  <c:v>29.388799999999424</c:v>
                </c:pt>
                <c:pt idx="1148">
                  <c:v>29.414399999999421</c:v>
                </c:pt>
                <c:pt idx="1149">
                  <c:v>29.439999999999422</c:v>
                </c:pt>
                <c:pt idx="1150">
                  <c:v>29.465599999999419</c:v>
                </c:pt>
                <c:pt idx="1151">
                  <c:v>29.49119999999942</c:v>
                </c:pt>
                <c:pt idx="1152">
                  <c:v>29.516799999999417</c:v>
                </c:pt>
                <c:pt idx="1153">
                  <c:v>29.542399999999414</c:v>
                </c:pt>
                <c:pt idx="1154">
                  <c:v>29.567999999999415</c:v>
                </c:pt>
                <c:pt idx="1155">
                  <c:v>29.593599999999412</c:v>
                </c:pt>
                <c:pt idx="1156">
                  <c:v>29.619199999999413</c:v>
                </c:pt>
                <c:pt idx="1157">
                  <c:v>29.64479999999941</c:v>
                </c:pt>
                <c:pt idx="1158">
                  <c:v>29.670399999999407</c:v>
                </c:pt>
                <c:pt idx="1159">
                  <c:v>29.695999999999408</c:v>
                </c:pt>
                <c:pt idx="1160">
                  <c:v>29.721599999999405</c:v>
                </c:pt>
                <c:pt idx="1161">
                  <c:v>29.747199999999403</c:v>
                </c:pt>
                <c:pt idx="1162">
                  <c:v>29.772799999999403</c:v>
                </c:pt>
                <c:pt idx="1163">
                  <c:v>29.7983999999994</c:v>
                </c:pt>
                <c:pt idx="1164">
                  <c:v>29.823999999999401</c:v>
                </c:pt>
                <c:pt idx="1165">
                  <c:v>29.849599999999398</c:v>
                </c:pt>
                <c:pt idx="1166">
                  <c:v>29.875199999999396</c:v>
                </c:pt>
                <c:pt idx="1167">
                  <c:v>29.900799999999396</c:v>
                </c:pt>
                <c:pt idx="1168">
                  <c:v>29.926399999999393</c:v>
                </c:pt>
                <c:pt idx="1169">
                  <c:v>29.951999999999394</c:v>
                </c:pt>
                <c:pt idx="1170">
                  <c:v>29.977599999999391</c:v>
                </c:pt>
                <c:pt idx="1171">
                  <c:v>30.003199999999389</c:v>
                </c:pt>
                <c:pt idx="1172">
                  <c:v>30.028799999999389</c:v>
                </c:pt>
                <c:pt idx="1173">
                  <c:v>30.054399999999386</c:v>
                </c:pt>
                <c:pt idx="1174">
                  <c:v>30.079999999999384</c:v>
                </c:pt>
                <c:pt idx="1175">
                  <c:v>30.105599999999384</c:v>
                </c:pt>
                <c:pt idx="1176">
                  <c:v>30.131199999999382</c:v>
                </c:pt>
                <c:pt idx="1177">
                  <c:v>30.156799999999382</c:v>
                </c:pt>
                <c:pt idx="1178">
                  <c:v>30.18239999999938</c:v>
                </c:pt>
                <c:pt idx="1179">
                  <c:v>30.207999999999377</c:v>
                </c:pt>
                <c:pt idx="1180">
                  <c:v>30.233599999999377</c:v>
                </c:pt>
                <c:pt idx="1181">
                  <c:v>30.259199999999375</c:v>
                </c:pt>
                <c:pt idx="1182">
                  <c:v>30.284799999999372</c:v>
                </c:pt>
                <c:pt idx="1183">
                  <c:v>30.310399999999373</c:v>
                </c:pt>
                <c:pt idx="1184">
                  <c:v>30.33599999999937</c:v>
                </c:pt>
                <c:pt idx="1185">
                  <c:v>30.36159999999937</c:v>
                </c:pt>
                <c:pt idx="1186">
                  <c:v>30.387199999999368</c:v>
                </c:pt>
                <c:pt idx="1187">
                  <c:v>30.412799999999365</c:v>
                </c:pt>
                <c:pt idx="1188">
                  <c:v>30.438399999999366</c:v>
                </c:pt>
                <c:pt idx="1189">
                  <c:v>30.463999999999363</c:v>
                </c:pt>
                <c:pt idx="1190">
                  <c:v>30.489599999999363</c:v>
                </c:pt>
                <c:pt idx="1191">
                  <c:v>30.515199999999361</c:v>
                </c:pt>
                <c:pt idx="1192">
                  <c:v>30.540799999999358</c:v>
                </c:pt>
                <c:pt idx="1193">
                  <c:v>30.566399999999359</c:v>
                </c:pt>
                <c:pt idx="1194">
                  <c:v>30.591999999999356</c:v>
                </c:pt>
                <c:pt idx="1195">
                  <c:v>30.617599999999353</c:v>
                </c:pt>
                <c:pt idx="1196">
                  <c:v>30.643199999999354</c:v>
                </c:pt>
                <c:pt idx="1197">
                  <c:v>30.668799999999351</c:v>
                </c:pt>
                <c:pt idx="1198">
                  <c:v>30.694399999999352</c:v>
                </c:pt>
                <c:pt idx="1199">
                  <c:v>30.719999999999349</c:v>
                </c:pt>
                <c:pt idx="1200">
                  <c:v>30.745599999999346</c:v>
                </c:pt>
                <c:pt idx="1201">
                  <c:v>30.771199999999347</c:v>
                </c:pt>
                <c:pt idx="1202">
                  <c:v>30.796799999999344</c:v>
                </c:pt>
                <c:pt idx="1203">
                  <c:v>30.822399999999345</c:v>
                </c:pt>
                <c:pt idx="1204">
                  <c:v>30.847999999999342</c:v>
                </c:pt>
                <c:pt idx="1205">
                  <c:v>30.873599999999339</c:v>
                </c:pt>
                <c:pt idx="1206">
                  <c:v>30.89919999999934</c:v>
                </c:pt>
                <c:pt idx="1207">
                  <c:v>30.924799999999337</c:v>
                </c:pt>
                <c:pt idx="1208">
                  <c:v>30.950399999999334</c:v>
                </c:pt>
                <c:pt idx="1209">
                  <c:v>30.975999999999335</c:v>
                </c:pt>
                <c:pt idx="1210">
                  <c:v>31.001599999999332</c:v>
                </c:pt>
                <c:pt idx="1211">
                  <c:v>31.027199999999333</c:v>
                </c:pt>
                <c:pt idx="1212">
                  <c:v>31.05279999999933</c:v>
                </c:pt>
                <c:pt idx="1213">
                  <c:v>31.078399999999327</c:v>
                </c:pt>
                <c:pt idx="1214">
                  <c:v>31.103999999999328</c:v>
                </c:pt>
                <c:pt idx="1215">
                  <c:v>31.129599999999325</c:v>
                </c:pt>
                <c:pt idx="1216">
                  <c:v>31.155199999999326</c:v>
                </c:pt>
                <c:pt idx="1217">
                  <c:v>31.180799999999323</c:v>
                </c:pt>
                <c:pt idx="1218">
                  <c:v>31.20639999999932</c:v>
                </c:pt>
                <c:pt idx="1219">
                  <c:v>31.231999999999321</c:v>
                </c:pt>
                <c:pt idx="1220">
                  <c:v>31.257599999999318</c:v>
                </c:pt>
                <c:pt idx="1221">
                  <c:v>31.283199999999315</c:v>
                </c:pt>
                <c:pt idx="1222">
                  <c:v>31.308799999999316</c:v>
                </c:pt>
                <c:pt idx="1223">
                  <c:v>31.334399999999313</c:v>
                </c:pt>
                <c:pt idx="1224">
                  <c:v>31.359999999999314</c:v>
                </c:pt>
                <c:pt idx="1225">
                  <c:v>31.385599999999311</c:v>
                </c:pt>
                <c:pt idx="1226">
                  <c:v>31.411199999999308</c:v>
                </c:pt>
                <c:pt idx="1227">
                  <c:v>31.436799999999309</c:v>
                </c:pt>
                <c:pt idx="1228">
                  <c:v>31.462399999999306</c:v>
                </c:pt>
                <c:pt idx="1229">
                  <c:v>31.487999999999307</c:v>
                </c:pt>
                <c:pt idx="1230">
                  <c:v>31.513599999999304</c:v>
                </c:pt>
                <c:pt idx="1231">
                  <c:v>31.539199999999301</c:v>
                </c:pt>
                <c:pt idx="1232">
                  <c:v>31.564799999999302</c:v>
                </c:pt>
                <c:pt idx="1233">
                  <c:v>31.590399999999299</c:v>
                </c:pt>
                <c:pt idx="1234">
                  <c:v>31.615999999999296</c:v>
                </c:pt>
                <c:pt idx="1235">
                  <c:v>31.641599999999297</c:v>
                </c:pt>
                <c:pt idx="1236">
                  <c:v>31.667199999999294</c:v>
                </c:pt>
                <c:pt idx="1237">
                  <c:v>31.692799999999295</c:v>
                </c:pt>
                <c:pt idx="1238">
                  <c:v>31.718399999999292</c:v>
                </c:pt>
                <c:pt idx="1239">
                  <c:v>31.743999999999289</c:v>
                </c:pt>
                <c:pt idx="1240">
                  <c:v>31.76959999999929</c:v>
                </c:pt>
                <c:pt idx="1241">
                  <c:v>31.795199999999287</c:v>
                </c:pt>
                <c:pt idx="1242">
                  <c:v>31.820799999999288</c:v>
                </c:pt>
                <c:pt idx="1243">
                  <c:v>31.846399999999285</c:v>
                </c:pt>
                <c:pt idx="1244">
                  <c:v>31.871999999999282</c:v>
                </c:pt>
                <c:pt idx="1245">
                  <c:v>31.897599999999283</c:v>
                </c:pt>
                <c:pt idx="1246">
                  <c:v>31.92319999999928</c:v>
                </c:pt>
                <c:pt idx="1247">
                  <c:v>31.948799999999277</c:v>
                </c:pt>
                <c:pt idx="1248">
                  <c:v>31.974399999999278</c:v>
                </c:pt>
                <c:pt idx="1249">
                  <c:v>31.999999999999275</c:v>
                </c:pt>
                <c:pt idx="1250">
                  <c:v>32.025599999999272</c:v>
                </c:pt>
                <c:pt idx="1251">
                  <c:v>32.05119999999927</c:v>
                </c:pt>
                <c:pt idx="1252">
                  <c:v>32.076799999999274</c:v>
                </c:pt>
                <c:pt idx="1253">
                  <c:v>32.102399999999271</c:v>
                </c:pt>
                <c:pt idx="1254">
                  <c:v>32.127999999999268</c:v>
                </c:pt>
                <c:pt idx="1255">
                  <c:v>32.153599999999265</c:v>
                </c:pt>
                <c:pt idx="1256">
                  <c:v>32.179199999999263</c:v>
                </c:pt>
                <c:pt idx="1257">
                  <c:v>32.204799999999267</c:v>
                </c:pt>
                <c:pt idx="1258">
                  <c:v>32.230399999999264</c:v>
                </c:pt>
                <c:pt idx="1259">
                  <c:v>32.255999999999261</c:v>
                </c:pt>
                <c:pt idx="1260">
                  <c:v>32.281599999999258</c:v>
                </c:pt>
                <c:pt idx="1261">
                  <c:v>32.307199999999256</c:v>
                </c:pt>
                <c:pt idx="1262">
                  <c:v>32.33279999999926</c:v>
                </c:pt>
                <c:pt idx="1263">
                  <c:v>32.358399999999257</c:v>
                </c:pt>
                <c:pt idx="1264">
                  <c:v>32.383999999999254</c:v>
                </c:pt>
                <c:pt idx="1265">
                  <c:v>32.409599999999251</c:v>
                </c:pt>
                <c:pt idx="1266">
                  <c:v>32.435199999999249</c:v>
                </c:pt>
                <c:pt idx="1267">
                  <c:v>32.460799999999253</c:v>
                </c:pt>
                <c:pt idx="1268">
                  <c:v>32.48639999999925</c:v>
                </c:pt>
                <c:pt idx="1269">
                  <c:v>32.511999999999247</c:v>
                </c:pt>
                <c:pt idx="1270">
                  <c:v>32.537599999999244</c:v>
                </c:pt>
                <c:pt idx="1271">
                  <c:v>32.563199999999242</c:v>
                </c:pt>
                <c:pt idx="1272">
                  <c:v>32.588799999999246</c:v>
                </c:pt>
                <c:pt idx="1273">
                  <c:v>32.614399999999243</c:v>
                </c:pt>
                <c:pt idx="1274">
                  <c:v>32.63999999999924</c:v>
                </c:pt>
                <c:pt idx="1275">
                  <c:v>32.665599999999237</c:v>
                </c:pt>
                <c:pt idx="1276">
                  <c:v>32.691199999999235</c:v>
                </c:pt>
                <c:pt idx="1277">
                  <c:v>32.716799999999232</c:v>
                </c:pt>
                <c:pt idx="1278">
                  <c:v>32.742399999999236</c:v>
                </c:pt>
                <c:pt idx="1279">
                  <c:v>32.767999999999233</c:v>
                </c:pt>
                <c:pt idx="1280">
                  <c:v>32.793599999999238</c:v>
                </c:pt>
                <c:pt idx="1281">
                  <c:v>32.819199999999235</c:v>
                </c:pt>
                <c:pt idx="1282">
                  <c:v>32.844799999999232</c:v>
                </c:pt>
                <c:pt idx="1283">
                  <c:v>32.870399999999229</c:v>
                </c:pt>
                <c:pt idx="1284">
                  <c:v>32.895999999999226</c:v>
                </c:pt>
                <c:pt idx="1285">
                  <c:v>32.921599999999231</c:v>
                </c:pt>
                <c:pt idx="1286">
                  <c:v>32.947199999999228</c:v>
                </c:pt>
                <c:pt idx="1287">
                  <c:v>32.972799999999225</c:v>
                </c:pt>
                <c:pt idx="1288">
                  <c:v>32.998399999999222</c:v>
                </c:pt>
                <c:pt idx="1289">
                  <c:v>33.023999999999219</c:v>
                </c:pt>
                <c:pt idx="1290">
                  <c:v>33.049599999999216</c:v>
                </c:pt>
                <c:pt idx="1291">
                  <c:v>33.075199999999221</c:v>
                </c:pt>
                <c:pt idx="1292">
                  <c:v>33.100799999999218</c:v>
                </c:pt>
                <c:pt idx="1293">
                  <c:v>33.126399999999215</c:v>
                </c:pt>
                <c:pt idx="1294">
                  <c:v>33.151999999999212</c:v>
                </c:pt>
                <c:pt idx="1295">
                  <c:v>33.17759999999921</c:v>
                </c:pt>
                <c:pt idx="1296">
                  <c:v>33.203199999999214</c:v>
                </c:pt>
                <c:pt idx="1297">
                  <c:v>33.228799999999211</c:v>
                </c:pt>
                <c:pt idx="1298">
                  <c:v>33.254399999999208</c:v>
                </c:pt>
                <c:pt idx="1299">
                  <c:v>33.279999999999205</c:v>
                </c:pt>
                <c:pt idx="1300">
                  <c:v>33.305599999999203</c:v>
                </c:pt>
                <c:pt idx="1301">
                  <c:v>33.331199999999207</c:v>
                </c:pt>
                <c:pt idx="1302">
                  <c:v>33.356799999999204</c:v>
                </c:pt>
                <c:pt idx="1303">
                  <c:v>33.382399999999201</c:v>
                </c:pt>
                <c:pt idx="1304">
                  <c:v>33.407999999999198</c:v>
                </c:pt>
                <c:pt idx="1305">
                  <c:v>33.433599999999196</c:v>
                </c:pt>
                <c:pt idx="1306">
                  <c:v>33.4591999999992</c:v>
                </c:pt>
                <c:pt idx="1307">
                  <c:v>33.484799999999197</c:v>
                </c:pt>
                <c:pt idx="1308">
                  <c:v>33.510399999999194</c:v>
                </c:pt>
                <c:pt idx="1309">
                  <c:v>33.535999999999191</c:v>
                </c:pt>
                <c:pt idx="1310">
                  <c:v>33.561599999999189</c:v>
                </c:pt>
                <c:pt idx="1311">
                  <c:v>33.587199999999193</c:v>
                </c:pt>
                <c:pt idx="1312">
                  <c:v>33.61279999999919</c:v>
                </c:pt>
                <c:pt idx="1313">
                  <c:v>33.638399999999187</c:v>
                </c:pt>
                <c:pt idx="1314">
                  <c:v>33.663999999999184</c:v>
                </c:pt>
                <c:pt idx="1315">
                  <c:v>33.689599999999182</c:v>
                </c:pt>
                <c:pt idx="1316">
                  <c:v>33.715199999999179</c:v>
                </c:pt>
                <c:pt idx="1317">
                  <c:v>33.740799999999183</c:v>
                </c:pt>
                <c:pt idx="1318">
                  <c:v>33.76639999999918</c:v>
                </c:pt>
                <c:pt idx="1319">
                  <c:v>33.791999999999177</c:v>
                </c:pt>
                <c:pt idx="1320">
                  <c:v>33.817599999999175</c:v>
                </c:pt>
                <c:pt idx="1321">
                  <c:v>33.843199999999172</c:v>
                </c:pt>
                <c:pt idx="1322">
                  <c:v>33.868799999999176</c:v>
                </c:pt>
                <c:pt idx="1323">
                  <c:v>33.894399999999173</c:v>
                </c:pt>
                <c:pt idx="1324">
                  <c:v>33.91999999999917</c:v>
                </c:pt>
                <c:pt idx="1325">
                  <c:v>33.945599999999168</c:v>
                </c:pt>
                <c:pt idx="1326">
                  <c:v>33.971199999999165</c:v>
                </c:pt>
                <c:pt idx="1327">
                  <c:v>33.996799999999169</c:v>
                </c:pt>
                <c:pt idx="1328">
                  <c:v>34.022399999999166</c:v>
                </c:pt>
                <c:pt idx="1329">
                  <c:v>34.047999999999163</c:v>
                </c:pt>
                <c:pt idx="1330">
                  <c:v>34.073599999999161</c:v>
                </c:pt>
                <c:pt idx="1331">
                  <c:v>34.099199999999158</c:v>
                </c:pt>
                <c:pt idx="1332">
                  <c:v>34.124799999999162</c:v>
                </c:pt>
                <c:pt idx="1333">
                  <c:v>34.150399999999159</c:v>
                </c:pt>
                <c:pt idx="1334">
                  <c:v>34.175999999999156</c:v>
                </c:pt>
                <c:pt idx="1335">
                  <c:v>34.201599999999154</c:v>
                </c:pt>
                <c:pt idx="1336">
                  <c:v>34.227199999999151</c:v>
                </c:pt>
                <c:pt idx="1337">
                  <c:v>34.252799999999155</c:v>
                </c:pt>
                <c:pt idx="1338">
                  <c:v>34.278399999999152</c:v>
                </c:pt>
                <c:pt idx="1339">
                  <c:v>34.303999999999149</c:v>
                </c:pt>
                <c:pt idx="1340">
                  <c:v>34.329599999999147</c:v>
                </c:pt>
                <c:pt idx="1341">
                  <c:v>34.355199999999144</c:v>
                </c:pt>
                <c:pt idx="1342">
                  <c:v>34.380799999999141</c:v>
                </c:pt>
                <c:pt idx="1343">
                  <c:v>34.406399999999145</c:v>
                </c:pt>
                <c:pt idx="1344">
                  <c:v>34.431999999999142</c:v>
                </c:pt>
                <c:pt idx="1345">
                  <c:v>34.45759999999914</c:v>
                </c:pt>
                <c:pt idx="1346">
                  <c:v>34.483199999999137</c:v>
                </c:pt>
                <c:pt idx="1347">
                  <c:v>34.508799999999134</c:v>
                </c:pt>
                <c:pt idx="1348">
                  <c:v>34.534399999999138</c:v>
                </c:pt>
                <c:pt idx="1349">
                  <c:v>34.559999999999135</c:v>
                </c:pt>
                <c:pt idx="1350">
                  <c:v>34.585599999999133</c:v>
                </c:pt>
                <c:pt idx="1351">
                  <c:v>34.61119999999913</c:v>
                </c:pt>
                <c:pt idx="1352">
                  <c:v>34.636799999999127</c:v>
                </c:pt>
                <c:pt idx="1353">
                  <c:v>34.662399999999131</c:v>
                </c:pt>
                <c:pt idx="1354">
                  <c:v>34.687999999999128</c:v>
                </c:pt>
                <c:pt idx="1355">
                  <c:v>34.713599999999126</c:v>
                </c:pt>
                <c:pt idx="1356">
                  <c:v>34.739199999999123</c:v>
                </c:pt>
                <c:pt idx="1357">
                  <c:v>34.76479999999912</c:v>
                </c:pt>
                <c:pt idx="1358">
                  <c:v>34.790399999999124</c:v>
                </c:pt>
                <c:pt idx="1359">
                  <c:v>34.815999999999121</c:v>
                </c:pt>
                <c:pt idx="1360">
                  <c:v>34.841599999999119</c:v>
                </c:pt>
                <c:pt idx="1361">
                  <c:v>34.867199999999116</c:v>
                </c:pt>
                <c:pt idx="1362">
                  <c:v>34.892799999999113</c:v>
                </c:pt>
                <c:pt idx="1363">
                  <c:v>34.918399999999117</c:v>
                </c:pt>
                <c:pt idx="1364">
                  <c:v>34.943999999999114</c:v>
                </c:pt>
                <c:pt idx="1365">
                  <c:v>34.969599999999112</c:v>
                </c:pt>
                <c:pt idx="1366">
                  <c:v>34.995199999999109</c:v>
                </c:pt>
                <c:pt idx="1367">
                  <c:v>35.020799999999106</c:v>
                </c:pt>
                <c:pt idx="1368">
                  <c:v>35.046399999999103</c:v>
                </c:pt>
                <c:pt idx="1369">
                  <c:v>35.071999999999107</c:v>
                </c:pt>
                <c:pt idx="1370">
                  <c:v>35.097599999999105</c:v>
                </c:pt>
                <c:pt idx="1371">
                  <c:v>35.123199999999102</c:v>
                </c:pt>
                <c:pt idx="1372">
                  <c:v>35.148799999999099</c:v>
                </c:pt>
                <c:pt idx="1373">
                  <c:v>35.174399999999096</c:v>
                </c:pt>
                <c:pt idx="1374">
                  <c:v>35.1999999999991</c:v>
                </c:pt>
                <c:pt idx="1375">
                  <c:v>35.225599999999098</c:v>
                </c:pt>
                <c:pt idx="1376">
                  <c:v>35.251199999999095</c:v>
                </c:pt>
                <c:pt idx="1377">
                  <c:v>35.276799999999092</c:v>
                </c:pt>
                <c:pt idx="1378">
                  <c:v>35.302399999999089</c:v>
                </c:pt>
                <c:pt idx="1379">
                  <c:v>35.327999999999093</c:v>
                </c:pt>
                <c:pt idx="1380">
                  <c:v>35.353599999999091</c:v>
                </c:pt>
                <c:pt idx="1381">
                  <c:v>35.379199999999088</c:v>
                </c:pt>
                <c:pt idx="1382">
                  <c:v>35.404799999999085</c:v>
                </c:pt>
                <c:pt idx="1383">
                  <c:v>35.430399999999082</c:v>
                </c:pt>
                <c:pt idx="1384">
                  <c:v>35.455999999999086</c:v>
                </c:pt>
                <c:pt idx="1385">
                  <c:v>35.481599999999084</c:v>
                </c:pt>
                <c:pt idx="1386">
                  <c:v>35.507199999999081</c:v>
                </c:pt>
                <c:pt idx="1387">
                  <c:v>35.532799999999078</c:v>
                </c:pt>
                <c:pt idx="1388">
                  <c:v>35.558399999999075</c:v>
                </c:pt>
                <c:pt idx="1389">
                  <c:v>35.583999999999079</c:v>
                </c:pt>
                <c:pt idx="1390">
                  <c:v>35.609599999999077</c:v>
                </c:pt>
                <c:pt idx="1391">
                  <c:v>35.635199999999074</c:v>
                </c:pt>
                <c:pt idx="1392">
                  <c:v>35.660799999999071</c:v>
                </c:pt>
                <c:pt idx="1393">
                  <c:v>35.686399999999068</c:v>
                </c:pt>
                <c:pt idx="1394">
                  <c:v>35.711999999999065</c:v>
                </c:pt>
                <c:pt idx="1395">
                  <c:v>35.73759999999907</c:v>
                </c:pt>
                <c:pt idx="1396">
                  <c:v>35.763199999999067</c:v>
                </c:pt>
                <c:pt idx="1397">
                  <c:v>35.788799999999064</c:v>
                </c:pt>
                <c:pt idx="1398">
                  <c:v>35.814399999999061</c:v>
                </c:pt>
                <c:pt idx="1399">
                  <c:v>35.839999999999058</c:v>
                </c:pt>
                <c:pt idx="1400">
                  <c:v>35.865599999999063</c:v>
                </c:pt>
                <c:pt idx="1401">
                  <c:v>35.89119999999906</c:v>
                </c:pt>
                <c:pt idx="1402">
                  <c:v>35.916799999999057</c:v>
                </c:pt>
                <c:pt idx="1403">
                  <c:v>35.942399999999054</c:v>
                </c:pt>
                <c:pt idx="1404">
                  <c:v>35.967999999999051</c:v>
                </c:pt>
                <c:pt idx="1405">
                  <c:v>35.993599999999056</c:v>
                </c:pt>
                <c:pt idx="1406">
                  <c:v>36.019199999999053</c:v>
                </c:pt>
                <c:pt idx="1407">
                  <c:v>36.04479999999905</c:v>
                </c:pt>
                <c:pt idx="1408">
                  <c:v>36.070399999999047</c:v>
                </c:pt>
                <c:pt idx="1409">
                  <c:v>36.095999999999044</c:v>
                </c:pt>
                <c:pt idx="1410">
                  <c:v>36.121599999999049</c:v>
                </c:pt>
                <c:pt idx="1411">
                  <c:v>36.147199999999046</c:v>
                </c:pt>
                <c:pt idx="1412">
                  <c:v>36.172799999999043</c:v>
                </c:pt>
                <c:pt idx="1413">
                  <c:v>36.19839999999904</c:v>
                </c:pt>
                <c:pt idx="1414">
                  <c:v>36.223999999999037</c:v>
                </c:pt>
                <c:pt idx="1415">
                  <c:v>36.249599999999035</c:v>
                </c:pt>
                <c:pt idx="1416">
                  <c:v>36.275199999999039</c:v>
                </c:pt>
                <c:pt idx="1417">
                  <c:v>36.300799999999036</c:v>
                </c:pt>
                <c:pt idx="1418">
                  <c:v>36.326399999999033</c:v>
                </c:pt>
                <c:pt idx="1419">
                  <c:v>36.35199999999903</c:v>
                </c:pt>
                <c:pt idx="1420">
                  <c:v>36.377599999999028</c:v>
                </c:pt>
                <c:pt idx="1421">
                  <c:v>36.403199999999032</c:v>
                </c:pt>
                <c:pt idx="1422">
                  <c:v>36.428799999999029</c:v>
                </c:pt>
                <c:pt idx="1423">
                  <c:v>36.454399999999026</c:v>
                </c:pt>
                <c:pt idx="1424">
                  <c:v>36.479999999999023</c:v>
                </c:pt>
                <c:pt idx="1425">
                  <c:v>36.505599999999021</c:v>
                </c:pt>
                <c:pt idx="1426">
                  <c:v>36.531199999999025</c:v>
                </c:pt>
                <c:pt idx="1427">
                  <c:v>36.556799999999022</c:v>
                </c:pt>
                <c:pt idx="1428">
                  <c:v>36.582399999999019</c:v>
                </c:pt>
                <c:pt idx="1429">
                  <c:v>36.607999999999016</c:v>
                </c:pt>
                <c:pt idx="1430">
                  <c:v>36.633599999999014</c:v>
                </c:pt>
                <c:pt idx="1431">
                  <c:v>36.659199999999018</c:v>
                </c:pt>
                <c:pt idx="1432">
                  <c:v>36.684799999999015</c:v>
                </c:pt>
                <c:pt idx="1433">
                  <c:v>36.710399999999012</c:v>
                </c:pt>
                <c:pt idx="1434">
                  <c:v>36.735999999999009</c:v>
                </c:pt>
                <c:pt idx="1435">
                  <c:v>36.761599999999007</c:v>
                </c:pt>
                <c:pt idx="1436">
                  <c:v>36.787199999999011</c:v>
                </c:pt>
                <c:pt idx="1437">
                  <c:v>36.812799999999008</c:v>
                </c:pt>
                <c:pt idx="1438">
                  <c:v>36.838399999999005</c:v>
                </c:pt>
                <c:pt idx="1439">
                  <c:v>36.863999999999002</c:v>
                </c:pt>
                <c:pt idx="1440">
                  <c:v>36.889599999999</c:v>
                </c:pt>
                <c:pt idx="1441">
                  <c:v>36.915199999998997</c:v>
                </c:pt>
                <c:pt idx="1442">
                  <c:v>36.940799999999001</c:v>
                </c:pt>
                <c:pt idx="1443">
                  <c:v>36.966399999998998</c:v>
                </c:pt>
                <c:pt idx="1444">
                  <c:v>36.991999999998995</c:v>
                </c:pt>
                <c:pt idx="1445">
                  <c:v>37.017599999998993</c:v>
                </c:pt>
                <c:pt idx="1446">
                  <c:v>37.04319999999899</c:v>
                </c:pt>
                <c:pt idx="1447">
                  <c:v>37.068799999998994</c:v>
                </c:pt>
                <c:pt idx="1448">
                  <c:v>37.094399999998991</c:v>
                </c:pt>
                <c:pt idx="1449">
                  <c:v>37.119999999998988</c:v>
                </c:pt>
                <c:pt idx="1450">
                  <c:v>37.145599999998986</c:v>
                </c:pt>
                <c:pt idx="1451">
                  <c:v>37.171199999998983</c:v>
                </c:pt>
                <c:pt idx="1452">
                  <c:v>37.196799999998987</c:v>
                </c:pt>
                <c:pt idx="1453">
                  <c:v>37.222399999998984</c:v>
                </c:pt>
                <c:pt idx="1454">
                  <c:v>37.247999999998981</c:v>
                </c:pt>
                <c:pt idx="1455">
                  <c:v>37.273599999998979</c:v>
                </c:pt>
                <c:pt idx="1456">
                  <c:v>37.299199999998976</c:v>
                </c:pt>
                <c:pt idx="1457">
                  <c:v>37.32479999999898</c:v>
                </c:pt>
                <c:pt idx="1458">
                  <c:v>37.350399999998977</c:v>
                </c:pt>
                <c:pt idx="1459">
                  <c:v>37.375999999998974</c:v>
                </c:pt>
                <c:pt idx="1460">
                  <c:v>37.401599999998972</c:v>
                </c:pt>
                <c:pt idx="1461">
                  <c:v>37.427199999998969</c:v>
                </c:pt>
                <c:pt idx="1462">
                  <c:v>37.452799999998973</c:v>
                </c:pt>
                <c:pt idx="1463">
                  <c:v>37.47839999999897</c:v>
                </c:pt>
                <c:pt idx="1464">
                  <c:v>37.503999999998967</c:v>
                </c:pt>
                <c:pt idx="1465">
                  <c:v>37.529599999998965</c:v>
                </c:pt>
                <c:pt idx="1466">
                  <c:v>37.555199999998962</c:v>
                </c:pt>
                <c:pt idx="1467">
                  <c:v>37.580799999998959</c:v>
                </c:pt>
                <c:pt idx="1468">
                  <c:v>37.606399999998963</c:v>
                </c:pt>
                <c:pt idx="1469">
                  <c:v>37.631999999998961</c:v>
                </c:pt>
                <c:pt idx="1470">
                  <c:v>37.657599999998958</c:v>
                </c:pt>
                <c:pt idx="1471">
                  <c:v>37.683199999998955</c:v>
                </c:pt>
                <c:pt idx="1472">
                  <c:v>37.708799999998952</c:v>
                </c:pt>
                <c:pt idx="1473">
                  <c:v>37.734399999998956</c:v>
                </c:pt>
                <c:pt idx="1474">
                  <c:v>37.759999999998954</c:v>
                </c:pt>
                <c:pt idx="1475">
                  <c:v>37.785599999998951</c:v>
                </c:pt>
                <c:pt idx="1476">
                  <c:v>37.811199999998948</c:v>
                </c:pt>
                <c:pt idx="1477">
                  <c:v>37.836799999998945</c:v>
                </c:pt>
                <c:pt idx="1478">
                  <c:v>37.862399999998949</c:v>
                </c:pt>
                <c:pt idx="1479">
                  <c:v>37.887999999998947</c:v>
                </c:pt>
                <c:pt idx="1480">
                  <c:v>37.913599999998944</c:v>
                </c:pt>
                <c:pt idx="1481">
                  <c:v>37.939199999998941</c:v>
                </c:pt>
                <c:pt idx="1482">
                  <c:v>37.964799999998938</c:v>
                </c:pt>
                <c:pt idx="1483">
                  <c:v>37.990399999998942</c:v>
                </c:pt>
                <c:pt idx="1484">
                  <c:v>38.01599999999894</c:v>
                </c:pt>
                <c:pt idx="1485">
                  <c:v>38.041599999998937</c:v>
                </c:pt>
                <c:pt idx="1486">
                  <c:v>38.067199999998934</c:v>
                </c:pt>
                <c:pt idx="1487">
                  <c:v>38.092799999998931</c:v>
                </c:pt>
                <c:pt idx="1488">
                  <c:v>38.118399999998935</c:v>
                </c:pt>
                <c:pt idx="1489">
                  <c:v>38.143999999998933</c:v>
                </c:pt>
                <c:pt idx="1490">
                  <c:v>38.16959999999893</c:v>
                </c:pt>
                <c:pt idx="1491">
                  <c:v>38.195199999998927</c:v>
                </c:pt>
                <c:pt idx="1492">
                  <c:v>38.220799999998924</c:v>
                </c:pt>
                <c:pt idx="1493">
                  <c:v>38.246399999998921</c:v>
                </c:pt>
                <c:pt idx="1494">
                  <c:v>38.271999999998926</c:v>
                </c:pt>
                <c:pt idx="1495">
                  <c:v>38.297599999998923</c:v>
                </c:pt>
                <c:pt idx="1496">
                  <c:v>38.32319999999892</c:v>
                </c:pt>
                <c:pt idx="1497">
                  <c:v>38.348799999998917</c:v>
                </c:pt>
                <c:pt idx="1498">
                  <c:v>38.374399999998914</c:v>
                </c:pt>
                <c:pt idx="1499">
                  <c:v>38.399999999998919</c:v>
                </c:pt>
                <c:pt idx="1500">
                  <c:v>38.425599999998916</c:v>
                </c:pt>
                <c:pt idx="1501">
                  <c:v>38.451199999998913</c:v>
                </c:pt>
                <c:pt idx="1502">
                  <c:v>38.47679999999891</c:v>
                </c:pt>
                <c:pt idx="1503">
                  <c:v>38.502399999998907</c:v>
                </c:pt>
                <c:pt idx="1504">
                  <c:v>38.527999999998912</c:v>
                </c:pt>
                <c:pt idx="1505">
                  <c:v>38.553599999998909</c:v>
                </c:pt>
                <c:pt idx="1506">
                  <c:v>38.579199999998906</c:v>
                </c:pt>
                <c:pt idx="1507">
                  <c:v>38.604799999998903</c:v>
                </c:pt>
                <c:pt idx="1508">
                  <c:v>38.6303999999989</c:v>
                </c:pt>
                <c:pt idx="1509">
                  <c:v>38.655999999998905</c:v>
                </c:pt>
                <c:pt idx="1510">
                  <c:v>38.681599999998902</c:v>
                </c:pt>
                <c:pt idx="1511">
                  <c:v>38.707199999998899</c:v>
                </c:pt>
                <c:pt idx="1512">
                  <c:v>38.732799999998896</c:v>
                </c:pt>
                <c:pt idx="1513">
                  <c:v>38.758399999998893</c:v>
                </c:pt>
                <c:pt idx="1514">
                  <c:v>38.783999999998898</c:v>
                </c:pt>
                <c:pt idx="1515">
                  <c:v>38.809599999998895</c:v>
                </c:pt>
                <c:pt idx="1516">
                  <c:v>38.835199999998892</c:v>
                </c:pt>
                <c:pt idx="1517">
                  <c:v>38.860799999998889</c:v>
                </c:pt>
                <c:pt idx="1518">
                  <c:v>38.886399999998886</c:v>
                </c:pt>
                <c:pt idx="1519">
                  <c:v>38.911999999998883</c:v>
                </c:pt>
                <c:pt idx="1520">
                  <c:v>38.937599999998888</c:v>
                </c:pt>
                <c:pt idx="1521">
                  <c:v>38.963199999998885</c:v>
                </c:pt>
                <c:pt idx="1522">
                  <c:v>38.988799999998882</c:v>
                </c:pt>
                <c:pt idx="1523">
                  <c:v>39.014399999998879</c:v>
                </c:pt>
                <c:pt idx="1524">
                  <c:v>39.039999999998876</c:v>
                </c:pt>
                <c:pt idx="1525">
                  <c:v>39.065599999998881</c:v>
                </c:pt>
                <c:pt idx="1526">
                  <c:v>39.091199999998878</c:v>
                </c:pt>
                <c:pt idx="1527">
                  <c:v>39.116799999998875</c:v>
                </c:pt>
                <c:pt idx="1528">
                  <c:v>39.142399999998872</c:v>
                </c:pt>
                <c:pt idx="1529">
                  <c:v>39.167999999998869</c:v>
                </c:pt>
                <c:pt idx="1530">
                  <c:v>39.193599999998874</c:v>
                </c:pt>
                <c:pt idx="1531">
                  <c:v>39.219199999998871</c:v>
                </c:pt>
                <c:pt idx="1532">
                  <c:v>39.244799999998868</c:v>
                </c:pt>
                <c:pt idx="1533">
                  <c:v>39.270399999998865</c:v>
                </c:pt>
                <c:pt idx="1534">
                  <c:v>39.295999999998863</c:v>
                </c:pt>
                <c:pt idx="1535">
                  <c:v>39.321599999998867</c:v>
                </c:pt>
                <c:pt idx="1536">
                  <c:v>39.347199999998864</c:v>
                </c:pt>
                <c:pt idx="1537">
                  <c:v>39.372799999998861</c:v>
                </c:pt>
                <c:pt idx="1538">
                  <c:v>39.398399999998858</c:v>
                </c:pt>
                <c:pt idx="1539">
                  <c:v>39.423999999998856</c:v>
                </c:pt>
                <c:pt idx="1540">
                  <c:v>39.449599999998853</c:v>
                </c:pt>
                <c:pt idx="1541">
                  <c:v>39.475199999998857</c:v>
                </c:pt>
                <c:pt idx="1542">
                  <c:v>39.500799999998854</c:v>
                </c:pt>
                <c:pt idx="1543">
                  <c:v>39.526399999998851</c:v>
                </c:pt>
                <c:pt idx="1544">
                  <c:v>39.551999999998849</c:v>
                </c:pt>
                <c:pt idx="1545">
                  <c:v>39.577599999998846</c:v>
                </c:pt>
                <c:pt idx="1546">
                  <c:v>39.60319999999885</c:v>
                </c:pt>
                <c:pt idx="1547">
                  <c:v>39.628799999998847</c:v>
                </c:pt>
                <c:pt idx="1548">
                  <c:v>39.654399999998844</c:v>
                </c:pt>
                <c:pt idx="1549">
                  <c:v>39.679999999998842</c:v>
                </c:pt>
                <c:pt idx="1550">
                  <c:v>39.705599999998839</c:v>
                </c:pt>
                <c:pt idx="1551">
                  <c:v>39.731199999998843</c:v>
                </c:pt>
                <c:pt idx="1552">
                  <c:v>39.75679999999884</c:v>
                </c:pt>
                <c:pt idx="1553">
                  <c:v>39.782399999998837</c:v>
                </c:pt>
                <c:pt idx="1554">
                  <c:v>39.807999999998835</c:v>
                </c:pt>
                <c:pt idx="1555">
                  <c:v>39.833599999998832</c:v>
                </c:pt>
                <c:pt idx="1556">
                  <c:v>39.859199999998836</c:v>
                </c:pt>
                <c:pt idx="1557">
                  <c:v>39.884799999998833</c:v>
                </c:pt>
                <c:pt idx="1558">
                  <c:v>39.91039999999883</c:v>
                </c:pt>
                <c:pt idx="1559">
                  <c:v>39.935999999998828</c:v>
                </c:pt>
                <c:pt idx="1560">
                  <c:v>39.961599999998825</c:v>
                </c:pt>
                <c:pt idx="1561">
                  <c:v>39.987199999998829</c:v>
                </c:pt>
                <c:pt idx="1562">
                  <c:v>40.012799999998826</c:v>
                </c:pt>
                <c:pt idx="1563">
                  <c:v>40.038399999998823</c:v>
                </c:pt>
                <c:pt idx="1564">
                  <c:v>40.063999999998821</c:v>
                </c:pt>
                <c:pt idx="1565">
                  <c:v>40.089599999998818</c:v>
                </c:pt>
                <c:pt idx="1566">
                  <c:v>40.115199999998815</c:v>
                </c:pt>
                <c:pt idx="1567">
                  <c:v>40.140799999998819</c:v>
                </c:pt>
                <c:pt idx="1568">
                  <c:v>40.166399999998816</c:v>
                </c:pt>
                <c:pt idx="1569">
                  <c:v>40.191999999998814</c:v>
                </c:pt>
                <c:pt idx="1570">
                  <c:v>40.217599999998811</c:v>
                </c:pt>
                <c:pt idx="1571">
                  <c:v>40.243199999998808</c:v>
                </c:pt>
                <c:pt idx="1572">
                  <c:v>40.268799999998812</c:v>
                </c:pt>
                <c:pt idx="1573">
                  <c:v>40.294399999998809</c:v>
                </c:pt>
                <c:pt idx="1574">
                  <c:v>40.319999999998807</c:v>
                </c:pt>
                <c:pt idx="1575">
                  <c:v>40.345599999998804</c:v>
                </c:pt>
                <c:pt idx="1576">
                  <c:v>40.371199999998801</c:v>
                </c:pt>
                <c:pt idx="1577">
                  <c:v>40.396799999998805</c:v>
                </c:pt>
                <c:pt idx="1578">
                  <c:v>40.422399999998802</c:v>
                </c:pt>
                <c:pt idx="1579">
                  <c:v>40.4479999999988</c:v>
                </c:pt>
                <c:pt idx="1580">
                  <c:v>40.473599999998797</c:v>
                </c:pt>
                <c:pt idx="1581">
                  <c:v>40.499199999998794</c:v>
                </c:pt>
                <c:pt idx="1582">
                  <c:v>40.524799999998798</c:v>
                </c:pt>
                <c:pt idx="1583">
                  <c:v>40.550399999998795</c:v>
                </c:pt>
                <c:pt idx="1584">
                  <c:v>40.575999999998793</c:v>
                </c:pt>
                <c:pt idx="1585">
                  <c:v>40.60159999999879</c:v>
                </c:pt>
                <c:pt idx="1586">
                  <c:v>40.627199999998787</c:v>
                </c:pt>
                <c:pt idx="1587">
                  <c:v>40.652799999998791</c:v>
                </c:pt>
                <c:pt idx="1588">
                  <c:v>40.678399999998788</c:v>
                </c:pt>
                <c:pt idx="1589">
                  <c:v>40.703999999998786</c:v>
                </c:pt>
                <c:pt idx="1590">
                  <c:v>40.729599999998783</c:v>
                </c:pt>
                <c:pt idx="1591">
                  <c:v>40.75519999999878</c:v>
                </c:pt>
                <c:pt idx="1592">
                  <c:v>40.780799999998777</c:v>
                </c:pt>
                <c:pt idx="1593">
                  <c:v>40.806399999998781</c:v>
                </c:pt>
                <c:pt idx="1594">
                  <c:v>40.831999999998779</c:v>
                </c:pt>
                <c:pt idx="1595">
                  <c:v>40.857599999998776</c:v>
                </c:pt>
                <c:pt idx="1596">
                  <c:v>40.883199999998773</c:v>
                </c:pt>
                <c:pt idx="1597">
                  <c:v>40.90879999999877</c:v>
                </c:pt>
                <c:pt idx="1598">
                  <c:v>40.934399999998774</c:v>
                </c:pt>
                <c:pt idx="1599">
                  <c:v>40.959999999998772</c:v>
                </c:pt>
                <c:pt idx="1600">
                  <c:v>40.985599999998769</c:v>
                </c:pt>
                <c:pt idx="1601">
                  <c:v>41.011199999998766</c:v>
                </c:pt>
                <c:pt idx="1602">
                  <c:v>41.036799999998763</c:v>
                </c:pt>
                <c:pt idx="1603">
                  <c:v>41.062399999998767</c:v>
                </c:pt>
                <c:pt idx="1604">
                  <c:v>41.087999999998765</c:v>
                </c:pt>
                <c:pt idx="1605">
                  <c:v>41.113599999998762</c:v>
                </c:pt>
                <c:pt idx="1606">
                  <c:v>41.139199999998759</c:v>
                </c:pt>
                <c:pt idx="1607">
                  <c:v>41.164799999998756</c:v>
                </c:pt>
                <c:pt idx="1608">
                  <c:v>41.19039999999876</c:v>
                </c:pt>
                <c:pt idx="1609">
                  <c:v>41.215999999998758</c:v>
                </c:pt>
                <c:pt idx="1610">
                  <c:v>41.241599999998755</c:v>
                </c:pt>
                <c:pt idx="1611">
                  <c:v>41.267199999998752</c:v>
                </c:pt>
                <c:pt idx="1612">
                  <c:v>41.292799999998749</c:v>
                </c:pt>
                <c:pt idx="1613">
                  <c:v>41.318399999998753</c:v>
                </c:pt>
                <c:pt idx="1614">
                  <c:v>41.343999999998751</c:v>
                </c:pt>
                <c:pt idx="1615">
                  <c:v>41.369599999998748</c:v>
                </c:pt>
                <c:pt idx="1616">
                  <c:v>41.395199999998745</c:v>
                </c:pt>
                <c:pt idx="1617">
                  <c:v>41.420799999998742</c:v>
                </c:pt>
                <c:pt idx="1618">
                  <c:v>41.446399999998739</c:v>
                </c:pt>
                <c:pt idx="1619">
                  <c:v>41.471999999998744</c:v>
                </c:pt>
                <c:pt idx="1620">
                  <c:v>41.497599999998741</c:v>
                </c:pt>
                <c:pt idx="1621">
                  <c:v>41.523199999998738</c:v>
                </c:pt>
                <c:pt idx="1622">
                  <c:v>41.548799999998735</c:v>
                </c:pt>
                <c:pt idx="1623">
                  <c:v>41.574399999998732</c:v>
                </c:pt>
                <c:pt idx="1624">
                  <c:v>41.599999999998737</c:v>
                </c:pt>
                <c:pt idx="1625">
                  <c:v>41.625599999998734</c:v>
                </c:pt>
                <c:pt idx="1626">
                  <c:v>41.651199999998731</c:v>
                </c:pt>
                <c:pt idx="1627">
                  <c:v>41.676799999998728</c:v>
                </c:pt>
                <c:pt idx="1628">
                  <c:v>41.702399999998725</c:v>
                </c:pt>
                <c:pt idx="1629">
                  <c:v>41.72799999999873</c:v>
                </c:pt>
                <c:pt idx="1630">
                  <c:v>41.753599999998727</c:v>
                </c:pt>
                <c:pt idx="1631">
                  <c:v>41.779199999998724</c:v>
                </c:pt>
                <c:pt idx="1632">
                  <c:v>41.804799999998721</c:v>
                </c:pt>
                <c:pt idx="1633">
                  <c:v>41.830399999998718</c:v>
                </c:pt>
                <c:pt idx="1634">
                  <c:v>41.855999999998723</c:v>
                </c:pt>
                <c:pt idx="1635">
                  <c:v>41.88159999999872</c:v>
                </c:pt>
                <c:pt idx="1636">
                  <c:v>41.907199999998717</c:v>
                </c:pt>
                <c:pt idx="1637">
                  <c:v>41.932799999998714</c:v>
                </c:pt>
                <c:pt idx="1638">
                  <c:v>41.958399999998711</c:v>
                </c:pt>
                <c:pt idx="1639">
                  <c:v>41.983999999998716</c:v>
                </c:pt>
                <c:pt idx="1640">
                  <c:v>42.009599999998713</c:v>
                </c:pt>
                <c:pt idx="1641">
                  <c:v>42.03519999999871</c:v>
                </c:pt>
                <c:pt idx="1642">
                  <c:v>42.060799999998707</c:v>
                </c:pt>
                <c:pt idx="1643">
                  <c:v>42.086399999998704</c:v>
                </c:pt>
                <c:pt idx="1644">
                  <c:v>42.111999999998702</c:v>
                </c:pt>
                <c:pt idx="1645">
                  <c:v>42.137599999998706</c:v>
                </c:pt>
                <c:pt idx="1646">
                  <c:v>42.163199999998703</c:v>
                </c:pt>
                <c:pt idx="1647">
                  <c:v>42.1887999999987</c:v>
                </c:pt>
                <c:pt idx="1648">
                  <c:v>42.214399999998697</c:v>
                </c:pt>
                <c:pt idx="1649">
                  <c:v>42.239999999998695</c:v>
                </c:pt>
                <c:pt idx="1650">
                  <c:v>42.265599999998699</c:v>
                </c:pt>
                <c:pt idx="1651">
                  <c:v>42.291199999998696</c:v>
                </c:pt>
                <c:pt idx="1652">
                  <c:v>42.316799999998693</c:v>
                </c:pt>
                <c:pt idx="1653">
                  <c:v>42.34239999999869</c:v>
                </c:pt>
                <c:pt idx="1654">
                  <c:v>42.367999999998688</c:v>
                </c:pt>
                <c:pt idx="1655">
                  <c:v>42.393599999998692</c:v>
                </c:pt>
                <c:pt idx="1656">
                  <c:v>42.419199999998689</c:v>
                </c:pt>
                <c:pt idx="1657">
                  <c:v>42.444799999998686</c:v>
                </c:pt>
                <c:pt idx="1658">
                  <c:v>42.470399999998683</c:v>
                </c:pt>
                <c:pt idx="1659">
                  <c:v>42.495999999998681</c:v>
                </c:pt>
                <c:pt idx="1660">
                  <c:v>42.521599999998685</c:v>
                </c:pt>
                <c:pt idx="1661">
                  <c:v>42.547199999998682</c:v>
                </c:pt>
                <c:pt idx="1662">
                  <c:v>42.572799999998679</c:v>
                </c:pt>
                <c:pt idx="1663">
                  <c:v>42.598399999998676</c:v>
                </c:pt>
                <c:pt idx="1664">
                  <c:v>42.623999999998674</c:v>
                </c:pt>
                <c:pt idx="1665">
                  <c:v>42.649599999998671</c:v>
                </c:pt>
                <c:pt idx="1666">
                  <c:v>42.675199999998675</c:v>
                </c:pt>
                <c:pt idx="1667">
                  <c:v>42.700799999998672</c:v>
                </c:pt>
                <c:pt idx="1668">
                  <c:v>42.726399999998669</c:v>
                </c:pt>
                <c:pt idx="1669">
                  <c:v>42.751999999998667</c:v>
                </c:pt>
                <c:pt idx="1670">
                  <c:v>42.777599999998664</c:v>
                </c:pt>
                <c:pt idx="1671">
                  <c:v>42.803199999998668</c:v>
                </c:pt>
                <c:pt idx="1672">
                  <c:v>42.828799999998665</c:v>
                </c:pt>
                <c:pt idx="1673">
                  <c:v>42.854399999998662</c:v>
                </c:pt>
                <c:pt idx="1674">
                  <c:v>42.87999999999866</c:v>
                </c:pt>
                <c:pt idx="1675">
                  <c:v>42.905599999998657</c:v>
                </c:pt>
                <c:pt idx="1676">
                  <c:v>42.931199999998661</c:v>
                </c:pt>
                <c:pt idx="1677">
                  <c:v>42.956799999998658</c:v>
                </c:pt>
                <c:pt idx="1678">
                  <c:v>42.982399999998655</c:v>
                </c:pt>
                <c:pt idx="1679">
                  <c:v>43.007999999998653</c:v>
                </c:pt>
                <c:pt idx="1680">
                  <c:v>43.03359999999865</c:v>
                </c:pt>
                <c:pt idx="1681">
                  <c:v>43.059199999998654</c:v>
                </c:pt>
                <c:pt idx="1682">
                  <c:v>43.084799999998651</c:v>
                </c:pt>
                <c:pt idx="1683">
                  <c:v>43.110399999998648</c:v>
                </c:pt>
                <c:pt idx="1684">
                  <c:v>43.135999999998646</c:v>
                </c:pt>
                <c:pt idx="1685">
                  <c:v>43.161599999998643</c:v>
                </c:pt>
                <c:pt idx="1686">
                  <c:v>43.187199999998647</c:v>
                </c:pt>
                <c:pt idx="1687">
                  <c:v>43.212799999998644</c:v>
                </c:pt>
                <c:pt idx="1688">
                  <c:v>43.238399999998641</c:v>
                </c:pt>
                <c:pt idx="1689">
                  <c:v>43.263999999998639</c:v>
                </c:pt>
                <c:pt idx="1690">
                  <c:v>43.289599999998636</c:v>
                </c:pt>
                <c:pt idx="1691">
                  <c:v>43.315199999998633</c:v>
                </c:pt>
                <c:pt idx="1692">
                  <c:v>43.340799999998637</c:v>
                </c:pt>
                <c:pt idx="1693">
                  <c:v>43.366399999998634</c:v>
                </c:pt>
                <c:pt idx="1694">
                  <c:v>43.391999999998632</c:v>
                </c:pt>
                <c:pt idx="1695">
                  <c:v>43.417599999998629</c:v>
                </c:pt>
                <c:pt idx="1696">
                  <c:v>43.443199999998626</c:v>
                </c:pt>
                <c:pt idx="1697">
                  <c:v>43.46879999999863</c:v>
                </c:pt>
                <c:pt idx="1698">
                  <c:v>43.494399999998627</c:v>
                </c:pt>
                <c:pt idx="1699">
                  <c:v>43.519999999998625</c:v>
                </c:pt>
                <c:pt idx="1700">
                  <c:v>43.545599999998622</c:v>
                </c:pt>
                <c:pt idx="1701">
                  <c:v>43.571199999998619</c:v>
                </c:pt>
                <c:pt idx="1702">
                  <c:v>43.596799999998623</c:v>
                </c:pt>
                <c:pt idx="1703">
                  <c:v>43.622399999998621</c:v>
                </c:pt>
                <c:pt idx="1704">
                  <c:v>43.647999999998618</c:v>
                </c:pt>
                <c:pt idx="1705">
                  <c:v>43.673599999998615</c:v>
                </c:pt>
                <c:pt idx="1706">
                  <c:v>43.699199999998612</c:v>
                </c:pt>
                <c:pt idx="1707">
                  <c:v>43.724799999998616</c:v>
                </c:pt>
                <c:pt idx="1708">
                  <c:v>43.750399999998614</c:v>
                </c:pt>
                <c:pt idx="1709">
                  <c:v>43.775999999998611</c:v>
                </c:pt>
                <c:pt idx="1710">
                  <c:v>43.801599999998608</c:v>
                </c:pt>
                <c:pt idx="1711">
                  <c:v>43.827199999998605</c:v>
                </c:pt>
                <c:pt idx="1712">
                  <c:v>43.852799999998609</c:v>
                </c:pt>
                <c:pt idx="1713">
                  <c:v>43.878399999998607</c:v>
                </c:pt>
                <c:pt idx="1714">
                  <c:v>43.903999999998604</c:v>
                </c:pt>
                <c:pt idx="1715">
                  <c:v>43.929599999998601</c:v>
                </c:pt>
                <c:pt idx="1716">
                  <c:v>43.955199999998598</c:v>
                </c:pt>
                <c:pt idx="1717">
                  <c:v>43.980799999998595</c:v>
                </c:pt>
                <c:pt idx="1718">
                  <c:v>44.0063999999986</c:v>
                </c:pt>
                <c:pt idx="1719">
                  <c:v>44.031999999998597</c:v>
                </c:pt>
                <c:pt idx="1720">
                  <c:v>44.057599999998594</c:v>
                </c:pt>
                <c:pt idx="1721">
                  <c:v>44.083199999998591</c:v>
                </c:pt>
                <c:pt idx="1722">
                  <c:v>44.108799999998588</c:v>
                </c:pt>
                <c:pt idx="1723">
                  <c:v>44.134399999998593</c:v>
                </c:pt>
                <c:pt idx="1724">
                  <c:v>44.15999999999859</c:v>
                </c:pt>
                <c:pt idx="1725">
                  <c:v>44.185599999998587</c:v>
                </c:pt>
                <c:pt idx="1726">
                  <c:v>44.211199999998584</c:v>
                </c:pt>
                <c:pt idx="1727">
                  <c:v>44.236799999998581</c:v>
                </c:pt>
                <c:pt idx="1728">
                  <c:v>44.262399999998586</c:v>
                </c:pt>
                <c:pt idx="1729">
                  <c:v>44.287999999998583</c:v>
                </c:pt>
                <c:pt idx="1730">
                  <c:v>44.31359999999858</c:v>
                </c:pt>
                <c:pt idx="1731">
                  <c:v>44.339199999998577</c:v>
                </c:pt>
                <c:pt idx="1732">
                  <c:v>44.364799999998574</c:v>
                </c:pt>
                <c:pt idx="1733">
                  <c:v>44.390399999998579</c:v>
                </c:pt>
                <c:pt idx="1734">
                  <c:v>44.415999999998576</c:v>
                </c:pt>
                <c:pt idx="1735">
                  <c:v>44.441599999998573</c:v>
                </c:pt>
                <c:pt idx="1736">
                  <c:v>44.46719999999857</c:v>
                </c:pt>
                <c:pt idx="1737">
                  <c:v>44.492799999998567</c:v>
                </c:pt>
                <c:pt idx="1738">
                  <c:v>44.518399999998572</c:v>
                </c:pt>
                <c:pt idx="1739">
                  <c:v>44.543999999998569</c:v>
                </c:pt>
                <c:pt idx="1740">
                  <c:v>44.569599999998566</c:v>
                </c:pt>
                <c:pt idx="1741">
                  <c:v>44.595199999998563</c:v>
                </c:pt>
                <c:pt idx="1742">
                  <c:v>44.62079999999856</c:v>
                </c:pt>
                <c:pt idx="1743">
                  <c:v>44.646399999998557</c:v>
                </c:pt>
                <c:pt idx="1744">
                  <c:v>44.671999999998562</c:v>
                </c:pt>
                <c:pt idx="1745">
                  <c:v>44.697599999998559</c:v>
                </c:pt>
                <c:pt idx="1746">
                  <c:v>44.723199999998556</c:v>
                </c:pt>
                <c:pt idx="1747">
                  <c:v>44.748799999998553</c:v>
                </c:pt>
                <c:pt idx="1748">
                  <c:v>44.77439999999855</c:v>
                </c:pt>
                <c:pt idx="1749">
                  <c:v>44.799999999998555</c:v>
                </c:pt>
                <c:pt idx="1750">
                  <c:v>44.825599999998552</c:v>
                </c:pt>
                <c:pt idx="1751">
                  <c:v>44.851199999998549</c:v>
                </c:pt>
                <c:pt idx="1752">
                  <c:v>44.876799999998546</c:v>
                </c:pt>
                <c:pt idx="1753">
                  <c:v>44.902399999998543</c:v>
                </c:pt>
                <c:pt idx="1754">
                  <c:v>44.927999999998548</c:v>
                </c:pt>
                <c:pt idx="1755">
                  <c:v>44.953599999998545</c:v>
                </c:pt>
                <c:pt idx="1756">
                  <c:v>44.979199999998542</c:v>
                </c:pt>
                <c:pt idx="1757">
                  <c:v>45.004799999998539</c:v>
                </c:pt>
                <c:pt idx="1758">
                  <c:v>45.030399999998536</c:v>
                </c:pt>
                <c:pt idx="1759">
                  <c:v>45.055999999998541</c:v>
                </c:pt>
                <c:pt idx="1760">
                  <c:v>45.081599999998538</c:v>
                </c:pt>
                <c:pt idx="1761">
                  <c:v>45.107199999998535</c:v>
                </c:pt>
                <c:pt idx="1762">
                  <c:v>45.132799999998532</c:v>
                </c:pt>
                <c:pt idx="1763">
                  <c:v>45.158399999998529</c:v>
                </c:pt>
                <c:pt idx="1764">
                  <c:v>45.183999999998534</c:v>
                </c:pt>
                <c:pt idx="1765">
                  <c:v>45.209599999998531</c:v>
                </c:pt>
                <c:pt idx="1766">
                  <c:v>45.235199999998528</c:v>
                </c:pt>
                <c:pt idx="1767">
                  <c:v>45.260799999998525</c:v>
                </c:pt>
                <c:pt idx="1768">
                  <c:v>45.286399999998523</c:v>
                </c:pt>
                <c:pt idx="1769">
                  <c:v>45.31199999999852</c:v>
                </c:pt>
                <c:pt idx="1770">
                  <c:v>45.337599999998524</c:v>
                </c:pt>
                <c:pt idx="1771">
                  <c:v>45.363199999998521</c:v>
                </c:pt>
                <c:pt idx="1772">
                  <c:v>45.388799999998518</c:v>
                </c:pt>
                <c:pt idx="1773">
                  <c:v>45.414399999998516</c:v>
                </c:pt>
                <c:pt idx="1774">
                  <c:v>45.439999999998513</c:v>
                </c:pt>
                <c:pt idx="1775">
                  <c:v>45.465599999998517</c:v>
                </c:pt>
                <c:pt idx="1776">
                  <c:v>45.491199999998514</c:v>
                </c:pt>
                <c:pt idx="1777">
                  <c:v>45.516799999998511</c:v>
                </c:pt>
                <c:pt idx="1778">
                  <c:v>45.542399999998509</c:v>
                </c:pt>
                <c:pt idx="1779">
                  <c:v>45.567999999998506</c:v>
                </c:pt>
                <c:pt idx="1780">
                  <c:v>45.59359999999851</c:v>
                </c:pt>
                <c:pt idx="1781">
                  <c:v>45.619199999998507</c:v>
                </c:pt>
                <c:pt idx="1782">
                  <c:v>45.644799999998504</c:v>
                </c:pt>
                <c:pt idx="1783">
                  <c:v>45.670399999998502</c:v>
                </c:pt>
                <c:pt idx="1784">
                  <c:v>45.695999999998499</c:v>
                </c:pt>
                <c:pt idx="1785">
                  <c:v>45.721599999998503</c:v>
                </c:pt>
                <c:pt idx="1786">
                  <c:v>45.7471999999985</c:v>
                </c:pt>
                <c:pt idx="1787">
                  <c:v>45.772799999998497</c:v>
                </c:pt>
                <c:pt idx="1788">
                  <c:v>45.798399999998495</c:v>
                </c:pt>
                <c:pt idx="1789">
                  <c:v>45.823999999998492</c:v>
                </c:pt>
                <c:pt idx="1790">
                  <c:v>45.849599999998489</c:v>
                </c:pt>
                <c:pt idx="1791">
                  <c:v>45.875199999998493</c:v>
                </c:pt>
                <c:pt idx="1792">
                  <c:v>45.90079999999849</c:v>
                </c:pt>
                <c:pt idx="1793">
                  <c:v>45.926399999998488</c:v>
                </c:pt>
                <c:pt idx="1794">
                  <c:v>45.951999999998485</c:v>
                </c:pt>
                <c:pt idx="1795">
                  <c:v>45.977599999998482</c:v>
                </c:pt>
                <c:pt idx="1796">
                  <c:v>46.003199999998486</c:v>
                </c:pt>
                <c:pt idx="1797">
                  <c:v>46.028799999998483</c:v>
                </c:pt>
                <c:pt idx="1798">
                  <c:v>46.054399999998481</c:v>
                </c:pt>
                <c:pt idx="1799">
                  <c:v>46.079999999998478</c:v>
                </c:pt>
                <c:pt idx="1800">
                  <c:v>46.105599999998475</c:v>
                </c:pt>
                <c:pt idx="1801">
                  <c:v>46.131199999998479</c:v>
                </c:pt>
                <c:pt idx="1802">
                  <c:v>46.156799999998476</c:v>
                </c:pt>
                <c:pt idx="1803">
                  <c:v>46.182399999998474</c:v>
                </c:pt>
                <c:pt idx="1804">
                  <c:v>46.207999999998471</c:v>
                </c:pt>
                <c:pt idx="1805">
                  <c:v>46.233599999998468</c:v>
                </c:pt>
                <c:pt idx="1806">
                  <c:v>46.259199999998472</c:v>
                </c:pt>
                <c:pt idx="1807">
                  <c:v>46.284799999998469</c:v>
                </c:pt>
                <c:pt idx="1808">
                  <c:v>46.310399999998467</c:v>
                </c:pt>
                <c:pt idx="1809">
                  <c:v>46.335999999998464</c:v>
                </c:pt>
                <c:pt idx="1810">
                  <c:v>46.361599999998461</c:v>
                </c:pt>
                <c:pt idx="1811">
                  <c:v>46.387199999998465</c:v>
                </c:pt>
                <c:pt idx="1812">
                  <c:v>46.412799999998462</c:v>
                </c:pt>
                <c:pt idx="1813">
                  <c:v>46.43839999999846</c:v>
                </c:pt>
                <c:pt idx="1814">
                  <c:v>46.463999999998457</c:v>
                </c:pt>
                <c:pt idx="1815">
                  <c:v>46.489599999998454</c:v>
                </c:pt>
                <c:pt idx="1816">
                  <c:v>46.515199999998451</c:v>
                </c:pt>
                <c:pt idx="1817">
                  <c:v>46.540799999998455</c:v>
                </c:pt>
                <c:pt idx="1818">
                  <c:v>46.566399999998453</c:v>
                </c:pt>
                <c:pt idx="1819">
                  <c:v>46.59199999999845</c:v>
                </c:pt>
                <c:pt idx="1820">
                  <c:v>46.617599999998447</c:v>
                </c:pt>
                <c:pt idx="1821">
                  <c:v>46.643199999998444</c:v>
                </c:pt>
                <c:pt idx="1822">
                  <c:v>46.668799999998448</c:v>
                </c:pt>
                <c:pt idx="1823">
                  <c:v>46.694399999998446</c:v>
                </c:pt>
                <c:pt idx="1824">
                  <c:v>46.719999999998443</c:v>
                </c:pt>
                <c:pt idx="1825">
                  <c:v>46.74559999999844</c:v>
                </c:pt>
                <c:pt idx="1826">
                  <c:v>46.771199999998437</c:v>
                </c:pt>
                <c:pt idx="1827">
                  <c:v>46.796799999998441</c:v>
                </c:pt>
                <c:pt idx="1828">
                  <c:v>46.822399999998439</c:v>
                </c:pt>
                <c:pt idx="1829">
                  <c:v>46.847999999998436</c:v>
                </c:pt>
                <c:pt idx="1830">
                  <c:v>46.873599999998433</c:v>
                </c:pt>
                <c:pt idx="1831">
                  <c:v>46.89919999999843</c:v>
                </c:pt>
                <c:pt idx="1832">
                  <c:v>46.924799999998434</c:v>
                </c:pt>
                <c:pt idx="1833">
                  <c:v>46.950399999998432</c:v>
                </c:pt>
                <c:pt idx="1834">
                  <c:v>46.975999999998429</c:v>
                </c:pt>
                <c:pt idx="1835">
                  <c:v>47.001599999998426</c:v>
                </c:pt>
                <c:pt idx="1836">
                  <c:v>47.027199999998423</c:v>
                </c:pt>
                <c:pt idx="1837">
                  <c:v>47.052799999998427</c:v>
                </c:pt>
                <c:pt idx="1838">
                  <c:v>47.078399999998425</c:v>
                </c:pt>
                <c:pt idx="1839">
                  <c:v>47.103999999998422</c:v>
                </c:pt>
                <c:pt idx="1840">
                  <c:v>47.129599999998419</c:v>
                </c:pt>
                <c:pt idx="1841">
                  <c:v>47.155199999998416</c:v>
                </c:pt>
                <c:pt idx="1842">
                  <c:v>47.180799999998413</c:v>
                </c:pt>
                <c:pt idx="1843">
                  <c:v>47.206399999998418</c:v>
                </c:pt>
                <c:pt idx="1844">
                  <c:v>47.231999999998415</c:v>
                </c:pt>
                <c:pt idx="1845">
                  <c:v>47.257599999998412</c:v>
                </c:pt>
                <c:pt idx="1846">
                  <c:v>47.283199999998409</c:v>
                </c:pt>
                <c:pt idx="1847">
                  <c:v>47.308799999998406</c:v>
                </c:pt>
                <c:pt idx="1848">
                  <c:v>47.334399999998411</c:v>
                </c:pt>
                <c:pt idx="1849">
                  <c:v>47.359999999998408</c:v>
                </c:pt>
                <c:pt idx="1850">
                  <c:v>47.385599999998405</c:v>
                </c:pt>
                <c:pt idx="1851">
                  <c:v>47.411199999998402</c:v>
                </c:pt>
                <c:pt idx="1852">
                  <c:v>47.436799999998399</c:v>
                </c:pt>
                <c:pt idx="1853">
                  <c:v>47.462399999998404</c:v>
                </c:pt>
                <c:pt idx="1854">
                  <c:v>47.487999999998401</c:v>
                </c:pt>
                <c:pt idx="1855">
                  <c:v>47.513599999998398</c:v>
                </c:pt>
                <c:pt idx="1856">
                  <c:v>47.539199999998395</c:v>
                </c:pt>
                <c:pt idx="1857">
                  <c:v>47.564799999998392</c:v>
                </c:pt>
                <c:pt idx="1858">
                  <c:v>47.590399999998397</c:v>
                </c:pt>
                <c:pt idx="1859">
                  <c:v>47.615999999998394</c:v>
                </c:pt>
                <c:pt idx="1860">
                  <c:v>47.641599999998391</c:v>
                </c:pt>
                <c:pt idx="1861">
                  <c:v>47.667199999998388</c:v>
                </c:pt>
                <c:pt idx="1862">
                  <c:v>47.692799999998385</c:v>
                </c:pt>
                <c:pt idx="1863">
                  <c:v>47.71839999999839</c:v>
                </c:pt>
                <c:pt idx="1864">
                  <c:v>47.743999999998387</c:v>
                </c:pt>
                <c:pt idx="1865">
                  <c:v>47.769599999998384</c:v>
                </c:pt>
                <c:pt idx="1866">
                  <c:v>47.795199999998381</c:v>
                </c:pt>
                <c:pt idx="1867">
                  <c:v>47.820799999998378</c:v>
                </c:pt>
                <c:pt idx="1868">
                  <c:v>47.846399999998376</c:v>
                </c:pt>
                <c:pt idx="1869">
                  <c:v>47.87199999999838</c:v>
                </c:pt>
                <c:pt idx="1870">
                  <c:v>47.897599999998377</c:v>
                </c:pt>
                <c:pt idx="1871">
                  <c:v>47.923199999998374</c:v>
                </c:pt>
                <c:pt idx="1872">
                  <c:v>47.948799999998371</c:v>
                </c:pt>
                <c:pt idx="1873">
                  <c:v>47.974399999998369</c:v>
                </c:pt>
                <c:pt idx="1874">
                  <c:v>47.999999999998373</c:v>
                </c:pt>
                <c:pt idx="1875">
                  <c:v>48.02559999999837</c:v>
                </c:pt>
                <c:pt idx="1876">
                  <c:v>48.051199999998367</c:v>
                </c:pt>
                <c:pt idx="1877">
                  <c:v>48.076799999998364</c:v>
                </c:pt>
                <c:pt idx="1878">
                  <c:v>48.102399999998362</c:v>
                </c:pt>
                <c:pt idx="1879">
                  <c:v>48.127999999998366</c:v>
                </c:pt>
                <c:pt idx="1880">
                  <c:v>48.153599999998363</c:v>
                </c:pt>
                <c:pt idx="1881">
                  <c:v>48.17919999999836</c:v>
                </c:pt>
                <c:pt idx="1882">
                  <c:v>48.204799999998357</c:v>
                </c:pt>
                <c:pt idx="1883">
                  <c:v>48.230399999998355</c:v>
                </c:pt>
                <c:pt idx="1884">
                  <c:v>48.255999999998359</c:v>
                </c:pt>
                <c:pt idx="1885">
                  <c:v>48.281599999998356</c:v>
                </c:pt>
                <c:pt idx="1886">
                  <c:v>48.307199999998353</c:v>
                </c:pt>
                <c:pt idx="1887">
                  <c:v>48.33279999999835</c:v>
                </c:pt>
                <c:pt idx="1888">
                  <c:v>48.358399999998348</c:v>
                </c:pt>
                <c:pt idx="1889">
                  <c:v>48.383999999998352</c:v>
                </c:pt>
                <c:pt idx="1890">
                  <c:v>48.409599999998349</c:v>
                </c:pt>
                <c:pt idx="1891">
                  <c:v>48.435199999998346</c:v>
                </c:pt>
                <c:pt idx="1892">
                  <c:v>48.460799999998343</c:v>
                </c:pt>
                <c:pt idx="1893">
                  <c:v>48.486399999998341</c:v>
                </c:pt>
                <c:pt idx="1894">
                  <c:v>48.511999999998338</c:v>
                </c:pt>
                <c:pt idx="1895">
                  <c:v>48.537599999998342</c:v>
                </c:pt>
                <c:pt idx="1896">
                  <c:v>48.563199999998339</c:v>
                </c:pt>
                <c:pt idx="1897">
                  <c:v>48.588799999998336</c:v>
                </c:pt>
                <c:pt idx="1898">
                  <c:v>48.614399999998334</c:v>
                </c:pt>
                <c:pt idx="1899">
                  <c:v>48.639999999998331</c:v>
                </c:pt>
                <c:pt idx="1900">
                  <c:v>48.665599999998335</c:v>
                </c:pt>
                <c:pt idx="1901">
                  <c:v>48.691199999998332</c:v>
                </c:pt>
                <c:pt idx="1902">
                  <c:v>48.716799999998329</c:v>
                </c:pt>
                <c:pt idx="1903">
                  <c:v>48.742399999998327</c:v>
                </c:pt>
                <c:pt idx="1904">
                  <c:v>48.767999999998324</c:v>
                </c:pt>
                <c:pt idx="1905">
                  <c:v>48.793599999998328</c:v>
                </c:pt>
                <c:pt idx="1906">
                  <c:v>48.819199999998325</c:v>
                </c:pt>
                <c:pt idx="1907">
                  <c:v>48.844799999998322</c:v>
                </c:pt>
                <c:pt idx="1908">
                  <c:v>48.87039999999832</c:v>
                </c:pt>
                <c:pt idx="1909">
                  <c:v>48.895999999998317</c:v>
                </c:pt>
                <c:pt idx="1910">
                  <c:v>48.921599999998321</c:v>
                </c:pt>
                <c:pt idx="1911">
                  <c:v>48.947199999998318</c:v>
                </c:pt>
                <c:pt idx="1912">
                  <c:v>48.972799999998315</c:v>
                </c:pt>
                <c:pt idx="1913">
                  <c:v>48.998399999998313</c:v>
                </c:pt>
                <c:pt idx="1914">
                  <c:v>49.02399999999831</c:v>
                </c:pt>
                <c:pt idx="1915">
                  <c:v>49.049599999998307</c:v>
                </c:pt>
                <c:pt idx="1916">
                  <c:v>49.075199999998311</c:v>
                </c:pt>
                <c:pt idx="1917">
                  <c:v>49.100799999998308</c:v>
                </c:pt>
                <c:pt idx="1918">
                  <c:v>49.126399999998306</c:v>
                </c:pt>
                <c:pt idx="1919">
                  <c:v>49.151999999998303</c:v>
                </c:pt>
                <c:pt idx="1920">
                  <c:v>49.1775999999983</c:v>
                </c:pt>
                <c:pt idx="1921">
                  <c:v>49.203199999998304</c:v>
                </c:pt>
                <c:pt idx="1922">
                  <c:v>49.228799999998301</c:v>
                </c:pt>
                <c:pt idx="1923">
                  <c:v>49.254399999998299</c:v>
                </c:pt>
                <c:pt idx="1924">
                  <c:v>49.279999999998296</c:v>
                </c:pt>
                <c:pt idx="1925">
                  <c:v>49.305599999998293</c:v>
                </c:pt>
                <c:pt idx="1926">
                  <c:v>49.331199999998297</c:v>
                </c:pt>
                <c:pt idx="1927">
                  <c:v>49.356799999998294</c:v>
                </c:pt>
                <c:pt idx="1928">
                  <c:v>49.382399999998292</c:v>
                </c:pt>
                <c:pt idx="1929">
                  <c:v>49.407999999998289</c:v>
                </c:pt>
                <c:pt idx="1930">
                  <c:v>49.433599999998286</c:v>
                </c:pt>
                <c:pt idx="1931">
                  <c:v>49.45919999999829</c:v>
                </c:pt>
                <c:pt idx="1932">
                  <c:v>49.484799999998287</c:v>
                </c:pt>
                <c:pt idx="1933">
                  <c:v>49.510399999998285</c:v>
                </c:pt>
                <c:pt idx="1934">
                  <c:v>49.535999999998282</c:v>
                </c:pt>
                <c:pt idx="1935">
                  <c:v>49.561599999998279</c:v>
                </c:pt>
                <c:pt idx="1936">
                  <c:v>49.587199999998283</c:v>
                </c:pt>
                <c:pt idx="1937">
                  <c:v>49.61279999999828</c:v>
                </c:pt>
                <c:pt idx="1938">
                  <c:v>49.638399999998278</c:v>
                </c:pt>
                <c:pt idx="1939">
                  <c:v>49.663999999998275</c:v>
                </c:pt>
                <c:pt idx="1940">
                  <c:v>49.689599999998272</c:v>
                </c:pt>
                <c:pt idx="1941">
                  <c:v>49.715199999998269</c:v>
                </c:pt>
                <c:pt idx="1942">
                  <c:v>49.740799999998274</c:v>
                </c:pt>
                <c:pt idx="1943">
                  <c:v>49.766399999998271</c:v>
                </c:pt>
                <c:pt idx="1944">
                  <c:v>49.791999999998268</c:v>
                </c:pt>
                <c:pt idx="1945">
                  <c:v>49.817599999998265</c:v>
                </c:pt>
                <c:pt idx="1946">
                  <c:v>49.843199999998262</c:v>
                </c:pt>
                <c:pt idx="1947">
                  <c:v>49.868799999998267</c:v>
                </c:pt>
                <c:pt idx="1948">
                  <c:v>49.894399999998264</c:v>
                </c:pt>
                <c:pt idx="1949">
                  <c:v>49.919999999998261</c:v>
                </c:pt>
                <c:pt idx="1950">
                  <c:v>49.945599999998258</c:v>
                </c:pt>
                <c:pt idx="1951">
                  <c:v>49.971199999998255</c:v>
                </c:pt>
                <c:pt idx="1952">
                  <c:v>49.99679999999826</c:v>
                </c:pt>
                <c:pt idx="1953">
                  <c:v>50.022399999998257</c:v>
                </c:pt>
                <c:pt idx="1954">
                  <c:v>50.047999999998254</c:v>
                </c:pt>
                <c:pt idx="1955">
                  <c:v>50.073599999998251</c:v>
                </c:pt>
                <c:pt idx="1956">
                  <c:v>50.099199999998248</c:v>
                </c:pt>
                <c:pt idx="1957">
                  <c:v>50.124799999998253</c:v>
                </c:pt>
                <c:pt idx="1958">
                  <c:v>50.15039999999825</c:v>
                </c:pt>
                <c:pt idx="1959">
                  <c:v>50.175999999998247</c:v>
                </c:pt>
                <c:pt idx="1960">
                  <c:v>50.201599999998244</c:v>
                </c:pt>
                <c:pt idx="1961">
                  <c:v>50.227199999998241</c:v>
                </c:pt>
                <c:pt idx="1962">
                  <c:v>50.252799999998246</c:v>
                </c:pt>
                <c:pt idx="1963">
                  <c:v>50.278399999998243</c:v>
                </c:pt>
                <c:pt idx="1964">
                  <c:v>50.30399999999824</c:v>
                </c:pt>
                <c:pt idx="1965">
                  <c:v>50.329599999998237</c:v>
                </c:pt>
                <c:pt idx="1966">
                  <c:v>50.355199999998234</c:v>
                </c:pt>
                <c:pt idx="1967">
                  <c:v>50.380799999998231</c:v>
                </c:pt>
                <c:pt idx="1968">
                  <c:v>50.406399999998236</c:v>
                </c:pt>
                <c:pt idx="1969">
                  <c:v>50.431999999998233</c:v>
                </c:pt>
                <c:pt idx="1970">
                  <c:v>50.45759999999823</c:v>
                </c:pt>
                <c:pt idx="1971">
                  <c:v>50.483199999998227</c:v>
                </c:pt>
                <c:pt idx="1972">
                  <c:v>50.508799999998224</c:v>
                </c:pt>
                <c:pt idx="1973">
                  <c:v>50.534399999998229</c:v>
                </c:pt>
                <c:pt idx="1974">
                  <c:v>50.559999999998226</c:v>
                </c:pt>
                <c:pt idx="1975">
                  <c:v>50.585599999998223</c:v>
                </c:pt>
                <c:pt idx="1976">
                  <c:v>50.61119999999822</c:v>
                </c:pt>
                <c:pt idx="1977">
                  <c:v>50.636799999998217</c:v>
                </c:pt>
                <c:pt idx="1978">
                  <c:v>50.662399999998222</c:v>
                </c:pt>
                <c:pt idx="1979">
                  <c:v>50.687999999998219</c:v>
                </c:pt>
                <c:pt idx="1980">
                  <c:v>50.713599999998216</c:v>
                </c:pt>
                <c:pt idx="1981">
                  <c:v>50.739199999998213</c:v>
                </c:pt>
                <c:pt idx="1982">
                  <c:v>50.76479999999821</c:v>
                </c:pt>
                <c:pt idx="1983">
                  <c:v>50.790399999998215</c:v>
                </c:pt>
                <c:pt idx="1984">
                  <c:v>50.815999999998212</c:v>
                </c:pt>
                <c:pt idx="1985">
                  <c:v>50.841599999998209</c:v>
                </c:pt>
                <c:pt idx="1986">
                  <c:v>50.867199999998206</c:v>
                </c:pt>
                <c:pt idx="1987">
                  <c:v>50.892799999998203</c:v>
                </c:pt>
                <c:pt idx="1988">
                  <c:v>50.918399999998208</c:v>
                </c:pt>
                <c:pt idx="1989">
                  <c:v>50.943999999998205</c:v>
                </c:pt>
                <c:pt idx="1990">
                  <c:v>50.969599999998202</c:v>
                </c:pt>
                <c:pt idx="1991">
                  <c:v>50.995199999998199</c:v>
                </c:pt>
                <c:pt idx="1992">
                  <c:v>51.020799999998196</c:v>
                </c:pt>
                <c:pt idx="1993">
                  <c:v>51.046399999998194</c:v>
                </c:pt>
                <c:pt idx="1994">
                  <c:v>51.071999999998198</c:v>
                </c:pt>
                <c:pt idx="1995">
                  <c:v>51.097599999998195</c:v>
                </c:pt>
                <c:pt idx="1996">
                  <c:v>51.123199999998192</c:v>
                </c:pt>
                <c:pt idx="1997">
                  <c:v>51.148799999998189</c:v>
                </c:pt>
                <c:pt idx="1998">
                  <c:v>51.174399999998187</c:v>
                </c:pt>
                <c:pt idx="1999">
                  <c:v>51.199999999998191</c:v>
                </c:pt>
                <c:pt idx="2000">
                  <c:v>51.225599999998188</c:v>
                </c:pt>
                <c:pt idx="2001">
                  <c:v>51.251199999998185</c:v>
                </c:pt>
                <c:pt idx="2002">
                  <c:v>51.276799999998182</c:v>
                </c:pt>
                <c:pt idx="2003">
                  <c:v>51.30239999999818</c:v>
                </c:pt>
                <c:pt idx="2004">
                  <c:v>51.327999999998184</c:v>
                </c:pt>
                <c:pt idx="2005">
                  <c:v>51.353599999998181</c:v>
                </c:pt>
                <c:pt idx="2006">
                  <c:v>51.379199999998178</c:v>
                </c:pt>
                <c:pt idx="2007">
                  <c:v>51.404799999998176</c:v>
                </c:pt>
                <c:pt idx="2008">
                  <c:v>51.430399999998173</c:v>
                </c:pt>
                <c:pt idx="2009">
                  <c:v>51.455999999998177</c:v>
                </c:pt>
                <c:pt idx="2010">
                  <c:v>51.481599999998174</c:v>
                </c:pt>
                <c:pt idx="2011">
                  <c:v>51.507199999998171</c:v>
                </c:pt>
                <c:pt idx="2012">
                  <c:v>51.532799999998169</c:v>
                </c:pt>
                <c:pt idx="2013">
                  <c:v>51.558399999998166</c:v>
                </c:pt>
                <c:pt idx="2014">
                  <c:v>51.58399999999817</c:v>
                </c:pt>
                <c:pt idx="2015">
                  <c:v>51.609599999998167</c:v>
                </c:pt>
                <c:pt idx="2016">
                  <c:v>51.635199999998164</c:v>
                </c:pt>
                <c:pt idx="2017">
                  <c:v>51.660799999998162</c:v>
                </c:pt>
                <c:pt idx="2018">
                  <c:v>51.686399999998159</c:v>
                </c:pt>
                <c:pt idx="2019">
                  <c:v>51.711999999998156</c:v>
                </c:pt>
                <c:pt idx="2020">
                  <c:v>51.73759999999816</c:v>
                </c:pt>
                <c:pt idx="2021">
                  <c:v>51.763199999998157</c:v>
                </c:pt>
                <c:pt idx="2022">
                  <c:v>51.788799999998155</c:v>
                </c:pt>
                <c:pt idx="2023">
                  <c:v>51.814399999998152</c:v>
                </c:pt>
                <c:pt idx="2024">
                  <c:v>51.839999999998149</c:v>
                </c:pt>
                <c:pt idx="2025">
                  <c:v>51.865599999998153</c:v>
                </c:pt>
                <c:pt idx="2026">
                  <c:v>51.89119999999815</c:v>
                </c:pt>
                <c:pt idx="2027">
                  <c:v>51.916799999998148</c:v>
                </c:pt>
                <c:pt idx="2028">
                  <c:v>51.942399999998145</c:v>
                </c:pt>
                <c:pt idx="2029">
                  <c:v>51.967999999998142</c:v>
                </c:pt>
                <c:pt idx="2030">
                  <c:v>51.993599999998146</c:v>
                </c:pt>
                <c:pt idx="2031">
                  <c:v>52.019199999998143</c:v>
                </c:pt>
                <c:pt idx="2032">
                  <c:v>52.044799999998141</c:v>
                </c:pt>
                <c:pt idx="2033">
                  <c:v>52.070399999998138</c:v>
                </c:pt>
                <c:pt idx="2034">
                  <c:v>52.095999999998135</c:v>
                </c:pt>
                <c:pt idx="2035">
                  <c:v>52.121599999998139</c:v>
                </c:pt>
                <c:pt idx="2036">
                  <c:v>52.147199999998136</c:v>
                </c:pt>
                <c:pt idx="2037">
                  <c:v>52.172799999998134</c:v>
                </c:pt>
                <c:pt idx="2038">
                  <c:v>52.198399999998131</c:v>
                </c:pt>
                <c:pt idx="2039">
                  <c:v>52.223999999998128</c:v>
                </c:pt>
                <c:pt idx="2040">
                  <c:v>52.249599999998125</c:v>
                </c:pt>
                <c:pt idx="2041">
                  <c:v>52.275199999998129</c:v>
                </c:pt>
                <c:pt idx="2042">
                  <c:v>52.300799999998127</c:v>
                </c:pt>
                <c:pt idx="2043">
                  <c:v>52.326399999998124</c:v>
                </c:pt>
                <c:pt idx="2044">
                  <c:v>52.351999999998121</c:v>
                </c:pt>
                <c:pt idx="2045">
                  <c:v>52.377599999998118</c:v>
                </c:pt>
                <c:pt idx="2046">
                  <c:v>52.403199999998122</c:v>
                </c:pt>
                <c:pt idx="2047">
                  <c:v>52.42879999999812</c:v>
                </c:pt>
                <c:pt idx="2048">
                  <c:v>52.454399999998117</c:v>
                </c:pt>
                <c:pt idx="2049">
                  <c:v>52.479999999998114</c:v>
                </c:pt>
                <c:pt idx="2050">
                  <c:v>52.505599999998111</c:v>
                </c:pt>
                <c:pt idx="2051">
                  <c:v>52.531199999998115</c:v>
                </c:pt>
                <c:pt idx="2052">
                  <c:v>52.556799999998113</c:v>
                </c:pt>
                <c:pt idx="2053">
                  <c:v>52.58239999999811</c:v>
                </c:pt>
                <c:pt idx="2054">
                  <c:v>52.607999999998107</c:v>
                </c:pt>
                <c:pt idx="2055">
                  <c:v>52.633599999998104</c:v>
                </c:pt>
                <c:pt idx="2056">
                  <c:v>52.659199999998108</c:v>
                </c:pt>
                <c:pt idx="2057">
                  <c:v>52.684799999998106</c:v>
                </c:pt>
                <c:pt idx="2058">
                  <c:v>52.710399999998103</c:v>
                </c:pt>
                <c:pt idx="2059">
                  <c:v>52.7359999999981</c:v>
                </c:pt>
                <c:pt idx="2060">
                  <c:v>52.761599999998097</c:v>
                </c:pt>
                <c:pt idx="2061">
                  <c:v>52.787199999998101</c:v>
                </c:pt>
                <c:pt idx="2062">
                  <c:v>52.812799999998099</c:v>
                </c:pt>
                <c:pt idx="2063">
                  <c:v>52.838399999998096</c:v>
                </c:pt>
                <c:pt idx="2064">
                  <c:v>52.863999999998093</c:v>
                </c:pt>
                <c:pt idx="2065">
                  <c:v>52.88959999999809</c:v>
                </c:pt>
                <c:pt idx="2066">
                  <c:v>52.915199999998087</c:v>
                </c:pt>
                <c:pt idx="2067">
                  <c:v>52.940799999998092</c:v>
                </c:pt>
                <c:pt idx="2068">
                  <c:v>52.966399999998089</c:v>
                </c:pt>
                <c:pt idx="2069">
                  <c:v>52.991999999998086</c:v>
                </c:pt>
                <c:pt idx="2070">
                  <c:v>53.017599999998083</c:v>
                </c:pt>
                <c:pt idx="2071">
                  <c:v>53.04319999999808</c:v>
                </c:pt>
                <c:pt idx="2072">
                  <c:v>53.068799999998085</c:v>
                </c:pt>
                <c:pt idx="2073">
                  <c:v>53.094399999998082</c:v>
                </c:pt>
                <c:pt idx="2074">
                  <c:v>53.119999999998079</c:v>
                </c:pt>
                <c:pt idx="2075">
                  <c:v>53.145599999998076</c:v>
                </c:pt>
                <c:pt idx="2076">
                  <c:v>53.171199999998073</c:v>
                </c:pt>
                <c:pt idx="2077">
                  <c:v>53.196799999998078</c:v>
                </c:pt>
                <c:pt idx="2078">
                  <c:v>53.222399999998075</c:v>
                </c:pt>
                <c:pt idx="2079">
                  <c:v>53.247999999998072</c:v>
                </c:pt>
                <c:pt idx="2080">
                  <c:v>53.273599999998069</c:v>
                </c:pt>
                <c:pt idx="2081">
                  <c:v>53.299199999998066</c:v>
                </c:pt>
                <c:pt idx="2082">
                  <c:v>53.324799999998071</c:v>
                </c:pt>
                <c:pt idx="2083">
                  <c:v>53.350399999998068</c:v>
                </c:pt>
                <c:pt idx="2084">
                  <c:v>53.375999999998065</c:v>
                </c:pt>
                <c:pt idx="2085">
                  <c:v>53.401599999998062</c:v>
                </c:pt>
                <c:pt idx="2086">
                  <c:v>53.427199999998059</c:v>
                </c:pt>
                <c:pt idx="2087">
                  <c:v>53.452799999998064</c:v>
                </c:pt>
                <c:pt idx="2088">
                  <c:v>53.478399999998061</c:v>
                </c:pt>
                <c:pt idx="2089">
                  <c:v>53.503999999998058</c:v>
                </c:pt>
                <c:pt idx="2090">
                  <c:v>53.529599999998055</c:v>
                </c:pt>
                <c:pt idx="2091">
                  <c:v>53.555199999998052</c:v>
                </c:pt>
                <c:pt idx="2092">
                  <c:v>53.58079999999805</c:v>
                </c:pt>
                <c:pt idx="2093">
                  <c:v>53.606399999998054</c:v>
                </c:pt>
                <c:pt idx="2094">
                  <c:v>53.631999999998051</c:v>
                </c:pt>
                <c:pt idx="2095">
                  <c:v>53.657599999998048</c:v>
                </c:pt>
                <c:pt idx="2096">
                  <c:v>53.683199999998045</c:v>
                </c:pt>
                <c:pt idx="2097">
                  <c:v>53.708799999998043</c:v>
                </c:pt>
                <c:pt idx="2098">
                  <c:v>53.734399999998047</c:v>
                </c:pt>
                <c:pt idx="2099">
                  <c:v>53.759999999998044</c:v>
                </c:pt>
                <c:pt idx="2100">
                  <c:v>53.785599999998041</c:v>
                </c:pt>
                <c:pt idx="2101">
                  <c:v>53.811199999998038</c:v>
                </c:pt>
                <c:pt idx="2102">
                  <c:v>53.836799999998036</c:v>
                </c:pt>
                <c:pt idx="2103">
                  <c:v>53.86239999999804</c:v>
                </c:pt>
                <c:pt idx="2104">
                  <c:v>53.887999999998037</c:v>
                </c:pt>
                <c:pt idx="2105">
                  <c:v>53.913599999998034</c:v>
                </c:pt>
                <c:pt idx="2106">
                  <c:v>53.939199999998031</c:v>
                </c:pt>
                <c:pt idx="2107">
                  <c:v>53.964799999998029</c:v>
                </c:pt>
                <c:pt idx="2108">
                  <c:v>53.990399999998033</c:v>
                </c:pt>
                <c:pt idx="2109">
                  <c:v>54.01599999999803</c:v>
                </c:pt>
                <c:pt idx="2110">
                  <c:v>54.041599999998027</c:v>
                </c:pt>
                <c:pt idx="2111">
                  <c:v>54.067199999998024</c:v>
                </c:pt>
                <c:pt idx="2112">
                  <c:v>54.092799999998022</c:v>
                </c:pt>
                <c:pt idx="2113">
                  <c:v>54.118399999998026</c:v>
                </c:pt>
                <c:pt idx="2114">
                  <c:v>54.143999999998023</c:v>
                </c:pt>
                <c:pt idx="2115">
                  <c:v>54.16959999999802</c:v>
                </c:pt>
                <c:pt idx="2116">
                  <c:v>54.195199999998017</c:v>
                </c:pt>
                <c:pt idx="2117">
                  <c:v>54.220799999998015</c:v>
                </c:pt>
                <c:pt idx="2118">
                  <c:v>54.246399999998012</c:v>
                </c:pt>
                <c:pt idx="2119">
                  <c:v>54.271999999998016</c:v>
                </c:pt>
                <c:pt idx="2120">
                  <c:v>54.297599999998013</c:v>
                </c:pt>
                <c:pt idx="2121">
                  <c:v>54.32319999999801</c:v>
                </c:pt>
                <c:pt idx="2122">
                  <c:v>54.348799999998008</c:v>
                </c:pt>
                <c:pt idx="2123">
                  <c:v>54.374399999998005</c:v>
                </c:pt>
                <c:pt idx="2124">
                  <c:v>54.399999999998009</c:v>
                </c:pt>
                <c:pt idx="2125">
                  <c:v>54.425599999998006</c:v>
                </c:pt>
                <c:pt idx="2126">
                  <c:v>54.451199999998003</c:v>
                </c:pt>
                <c:pt idx="2127">
                  <c:v>54.476799999998001</c:v>
                </c:pt>
                <c:pt idx="2128">
                  <c:v>54.502399999997998</c:v>
                </c:pt>
                <c:pt idx="2129">
                  <c:v>54.527999999998002</c:v>
                </c:pt>
                <c:pt idx="2130">
                  <c:v>54.553599999997999</c:v>
                </c:pt>
                <c:pt idx="2131">
                  <c:v>54.579199999997996</c:v>
                </c:pt>
                <c:pt idx="2132">
                  <c:v>54.604799999997994</c:v>
                </c:pt>
                <c:pt idx="2133">
                  <c:v>54.630399999997991</c:v>
                </c:pt>
                <c:pt idx="2134">
                  <c:v>54.655999999997995</c:v>
                </c:pt>
                <c:pt idx="2135">
                  <c:v>54.681599999997992</c:v>
                </c:pt>
                <c:pt idx="2136">
                  <c:v>54.707199999997989</c:v>
                </c:pt>
                <c:pt idx="2137">
                  <c:v>54.732799999997987</c:v>
                </c:pt>
                <c:pt idx="2138">
                  <c:v>54.758399999997984</c:v>
                </c:pt>
                <c:pt idx="2139">
                  <c:v>54.783999999997988</c:v>
                </c:pt>
                <c:pt idx="2140">
                  <c:v>54.809599999997985</c:v>
                </c:pt>
                <c:pt idx="2141">
                  <c:v>54.835199999997982</c:v>
                </c:pt>
                <c:pt idx="2142">
                  <c:v>54.86079999999798</c:v>
                </c:pt>
                <c:pt idx="2143">
                  <c:v>54.886399999997977</c:v>
                </c:pt>
                <c:pt idx="2144">
                  <c:v>54.911999999997974</c:v>
                </c:pt>
                <c:pt idx="2145">
                  <c:v>54.937599999997978</c:v>
                </c:pt>
                <c:pt idx="2146">
                  <c:v>54.963199999997975</c:v>
                </c:pt>
                <c:pt idx="2147">
                  <c:v>54.988799999997973</c:v>
                </c:pt>
                <c:pt idx="2148">
                  <c:v>55.01439999999797</c:v>
                </c:pt>
                <c:pt idx="2149">
                  <c:v>55.039999999997967</c:v>
                </c:pt>
                <c:pt idx="2150">
                  <c:v>55.065599999997971</c:v>
                </c:pt>
                <c:pt idx="2151">
                  <c:v>55.091199999997968</c:v>
                </c:pt>
                <c:pt idx="2152">
                  <c:v>55.116799999997966</c:v>
                </c:pt>
                <c:pt idx="2153">
                  <c:v>55.142399999997963</c:v>
                </c:pt>
                <c:pt idx="2154">
                  <c:v>55.16799999999796</c:v>
                </c:pt>
                <c:pt idx="2155">
                  <c:v>55.193599999997964</c:v>
                </c:pt>
                <c:pt idx="2156">
                  <c:v>55.219199999997961</c:v>
                </c:pt>
                <c:pt idx="2157">
                  <c:v>55.244799999997959</c:v>
                </c:pt>
                <c:pt idx="2158">
                  <c:v>55.270399999997956</c:v>
                </c:pt>
                <c:pt idx="2159">
                  <c:v>55.295999999997953</c:v>
                </c:pt>
                <c:pt idx="2160">
                  <c:v>55.321599999997957</c:v>
                </c:pt>
                <c:pt idx="2161">
                  <c:v>55.347199999997954</c:v>
                </c:pt>
                <c:pt idx="2162">
                  <c:v>55.372799999997952</c:v>
                </c:pt>
                <c:pt idx="2163">
                  <c:v>55.398399999997949</c:v>
                </c:pt>
                <c:pt idx="2164">
                  <c:v>55.423999999997946</c:v>
                </c:pt>
                <c:pt idx="2165">
                  <c:v>55.449599999997943</c:v>
                </c:pt>
                <c:pt idx="2166">
                  <c:v>55.475199999997947</c:v>
                </c:pt>
                <c:pt idx="2167">
                  <c:v>55.500799999997945</c:v>
                </c:pt>
                <c:pt idx="2168">
                  <c:v>55.526399999997942</c:v>
                </c:pt>
                <c:pt idx="2169">
                  <c:v>55.551999999997939</c:v>
                </c:pt>
                <c:pt idx="2170">
                  <c:v>55.577599999997936</c:v>
                </c:pt>
                <c:pt idx="2171">
                  <c:v>55.60319999999794</c:v>
                </c:pt>
                <c:pt idx="2172">
                  <c:v>55.628799999997938</c:v>
                </c:pt>
                <c:pt idx="2173">
                  <c:v>55.654399999997935</c:v>
                </c:pt>
                <c:pt idx="2174">
                  <c:v>55.679999999997932</c:v>
                </c:pt>
                <c:pt idx="2175">
                  <c:v>55.705599999997929</c:v>
                </c:pt>
                <c:pt idx="2176">
                  <c:v>55.731199999997934</c:v>
                </c:pt>
                <c:pt idx="2177">
                  <c:v>55.756799999997931</c:v>
                </c:pt>
                <c:pt idx="2178">
                  <c:v>55.782399999997928</c:v>
                </c:pt>
                <c:pt idx="2179">
                  <c:v>55.807999999997925</c:v>
                </c:pt>
                <c:pt idx="2180">
                  <c:v>55.833599999997922</c:v>
                </c:pt>
                <c:pt idx="2181">
                  <c:v>55.859199999997927</c:v>
                </c:pt>
                <c:pt idx="2182">
                  <c:v>55.884799999997924</c:v>
                </c:pt>
                <c:pt idx="2183">
                  <c:v>55.910399999997921</c:v>
                </c:pt>
                <c:pt idx="2184">
                  <c:v>55.935999999997918</c:v>
                </c:pt>
                <c:pt idx="2185">
                  <c:v>55.961599999997915</c:v>
                </c:pt>
                <c:pt idx="2186">
                  <c:v>55.98719999999792</c:v>
                </c:pt>
                <c:pt idx="2187">
                  <c:v>56.012799999997917</c:v>
                </c:pt>
                <c:pt idx="2188">
                  <c:v>56.038399999997914</c:v>
                </c:pt>
                <c:pt idx="2189">
                  <c:v>56.063999999997911</c:v>
                </c:pt>
                <c:pt idx="2190">
                  <c:v>56.089599999997908</c:v>
                </c:pt>
                <c:pt idx="2191">
                  <c:v>56.115199999997905</c:v>
                </c:pt>
                <c:pt idx="2192">
                  <c:v>56.14079999999791</c:v>
                </c:pt>
                <c:pt idx="2193">
                  <c:v>56.166399999997907</c:v>
                </c:pt>
                <c:pt idx="2194">
                  <c:v>56.191999999997904</c:v>
                </c:pt>
                <c:pt idx="2195">
                  <c:v>56.217599999997901</c:v>
                </c:pt>
                <c:pt idx="2196">
                  <c:v>56.243199999997898</c:v>
                </c:pt>
                <c:pt idx="2197">
                  <c:v>56.268799999997903</c:v>
                </c:pt>
                <c:pt idx="2198">
                  <c:v>56.2943999999979</c:v>
                </c:pt>
                <c:pt idx="2199">
                  <c:v>56.319999999997897</c:v>
                </c:pt>
                <c:pt idx="2200">
                  <c:v>56.345599999997894</c:v>
                </c:pt>
                <c:pt idx="2201">
                  <c:v>56.371199999997891</c:v>
                </c:pt>
                <c:pt idx="2202">
                  <c:v>56.396799999997896</c:v>
                </c:pt>
                <c:pt idx="2203">
                  <c:v>56.422399999997893</c:v>
                </c:pt>
                <c:pt idx="2204">
                  <c:v>56.44799999999789</c:v>
                </c:pt>
                <c:pt idx="2205">
                  <c:v>56.473599999997887</c:v>
                </c:pt>
                <c:pt idx="2206">
                  <c:v>56.499199999997884</c:v>
                </c:pt>
                <c:pt idx="2207">
                  <c:v>56.524799999997889</c:v>
                </c:pt>
                <c:pt idx="2208">
                  <c:v>56.550399999997886</c:v>
                </c:pt>
                <c:pt idx="2209">
                  <c:v>56.575999999997883</c:v>
                </c:pt>
                <c:pt idx="2210">
                  <c:v>56.60159999999788</c:v>
                </c:pt>
                <c:pt idx="2211">
                  <c:v>56.627199999997877</c:v>
                </c:pt>
                <c:pt idx="2212">
                  <c:v>56.652799999997882</c:v>
                </c:pt>
                <c:pt idx="2213">
                  <c:v>56.678399999997879</c:v>
                </c:pt>
                <c:pt idx="2214">
                  <c:v>56.703999999997876</c:v>
                </c:pt>
                <c:pt idx="2215">
                  <c:v>56.729599999997873</c:v>
                </c:pt>
                <c:pt idx="2216">
                  <c:v>56.75519999999787</c:v>
                </c:pt>
                <c:pt idx="2217">
                  <c:v>56.780799999997868</c:v>
                </c:pt>
                <c:pt idx="2218">
                  <c:v>56.806399999997872</c:v>
                </c:pt>
                <c:pt idx="2219">
                  <c:v>56.831999999997869</c:v>
                </c:pt>
                <c:pt idx="2220">
                  <c:v>56.857599999997866</c:v>
                </c:pt>
                <c:pt idx="2221">
                  <c:v>56.883199999997863</c:v>
                </c:pt>
                <c:pt idx="2222">
                  <c:v>56.908799999997861</c:v>
                </c:pt>
                <c:pt idx="2223">
                  <c:v>56.934399999997865</c:v>
                </c:pt>
                <c:pt idx="2224">
                  <c:v>56.959999999997862</c:v>
                </c:pt>
                <c:pt idx="2225">
                  <c:v>56.985599999997859</c:v>
                </c:pt>
                <c:pt idx="2226">
                  <c:v>57.011199999997856</c:v>
                </c:pt>
                <c:pt idx="2227">
                  <c:v>57.036799999997854</c:v>
                </c:pt>
                <c:pt idx="2228">
                  <c:v>57.062399999997858</c:v>
                </c:pt>
                <c:pt idx="2229">
                  <c:v>57.087999999997855</c:v>
                </c:pt>
                <c:pt idx="2230">
                  <c:v>57.113599999997852</c:v>
                </c:pt>
                <c:pt idx="2231">
                  <c:v>57.139199999997849</c:v>
                </c:pt>
                <c:pt idx="2232">
                  <c:v>57.164799999997847</c:v>
                </c:pt>
                <c:pt idx="2233">
                  <c:v>57.190399999997851</c:v>
                </c:pt>
                <c:pt idx="2234">
                  <c:v>57.215999999997848</c:v>
                </c:pt>
                <c:pt idx="2235">
                  <c:v>57.241599999997845</c:v>
                </c:pt>
                <c:pt idx="2236">
                  <c:v>57.267199999997842</c:v>
                </c:pt>
                <c:pt idx="2237">
                  <c:v>57.29279999999784</c:v>
                </c:pt>
                <c:pt idx="2238">
                  <c:v>57.318399999997844</c:v>
                </c:pt>
                <c:pt idx="2239">
                  <c:v>57.343999999997841</c:v>
                </c:pt>
                <c:pt idx="2240">
                  <c:v>57.369599999997838</c:v>
                </c:pt>
                <c:pt idx="2241">
                  <c:v>57.395199999997836</c:v>
                </c:pt>
                <c:pt idx="2242">
                  <c:v>57.420799999997833</c:v>
                </c:pt>
                <c:pt idx="2243">
                  <c:v>57.44639999999783</c:v>
                </c:pt>
                <c:pt idx="2244">
                  <c:v>57.471999999997834</c:v>
                </c:pt>
                <c:pt idx="2245">
                  <c:v>57.497599999997831</c:v>
                </c:pt>
                <c:pt idx="2246">
                  <c:v>57.523199999997829</c:v>
                </c:pt>
                <c:pt idx="2247">
                  <c:v>57.548799999997826</c:v>
                </c:pt>
                <c:pt idx="2248">
                  <c:v>57.574399999997823</c:v>
                </c:pt>
                <c:pt idx="2249">
                  <c:v>57.599999999997827</c:v>
                </c:pt>
                <c:pt idx="2250">
                  <c:v>57.625599999997824</c:v>
                </c:pt>
                <c:pt idx="2251">
                  <c:v>57.651199999997822</c:v>
                </c:pt>
                <c:pt idx="2252">
                  <c:v>57.676799999997819</c:v>
                </c:pt>
                <c:pt idx="2253">
                  <c:v>57.702399999997816</c:v>
                </c:pt>
                <c:pt idx="2254">
                  <c:v>57.72799999999782</c:v>
                </c:pt>
                <c:pt idx="2255">
                  <c:v>57.753599999997817</c:v>
                </c:pt>
                <c:pt idx="2256">
                  <c:v>57.779199999997815</c:v>
                </c:pt>
                <c:pt idx="2257">
                  <c:v>57.804799999997812</c:v>
                </c:pt>
                <c:pt idx="2258">
                  <c:v>57.830399999997809</c:v>
                </c:pt>
                <c:pt idx="2259">
                  <c:v>57.855999999997813</c:v>
                </c:pt>
                <c:pt idx="2260">
                  <c:v>57.88159999999781</c:v>
                </c:pt>
                <c:pt idx="2261">
                  <c:v>57.907199999997808</c:v>
                </c:pt>
                <c:pt idx="2262">
                  <c:v>57.932799999997805</c:v>
                </c:pt>
                <c:pt idx="2263">
                  <c:v>57.958399999997802</c:v>
                </c:pt>
                <c:pt idx="2264">
                  <c:v>57.983999999997806</c:v>
                </c:pt>
                <c:pt idx="2265">
                  <c:v>58.009599999997803</c:v>
                </c:pt>
                <c:pt idx="2266">
                  <c:v>58.035199999997801</c:v>
                </c:pt>
                <c:pt idx="2267">
                  <c:v>58.060799999997798</c:v>
                </c:pt>
                <c:pt idx="2268">
                  <c:v>58.086399999997795</c:v>
                </c:pt>
                <c:pt idx="2269">
                  <c:v>58.111999999997792</c:v>
                </c:pt>
                <c:pt idx="2270">
                  <c:v>58.137599999997796</c:v>
                </c:pt>
                <c:pt idx="2271">
                  <c:v>58.163199999997794</c:v>
                </c:pt>
                <c:pt idx="2272">
                  <c:v>58.188799999997791</c:v>
                </c:pt>
                <c:pt idx="2273">
                  <c:v>58.214399999997788</c:v>
                </c:pt>
                <c:pt idx="2274">
                  <c:v>58.239999999997785</c:v>
                </c:pt>
                <c:pt idx="2275">
                  <c:v>58.265599999997789</c:v>
                </c:pt>
                <c:pt idx="2276">
                  <c:v>58.291199999997787</c:v>
                </c:pt>
                <c:pt idx="2277">
                  <c:v>58.316799999997784</c:v>
                </c:pt>
                <c:pt idx="2278">
                  <c:v>58.342399999997781</c:v>
                </c:pt>
                <c:pt idx="2279">
                  <c:v>58.367999999997778</c:v>
                </c:pt>
                <c:pt idx="2280">
                  <c:v>58.393599999997782</c:v>
                </c:pt>
                <c:pt idx="2281">
                  <c:v>58.41919999999778</c:v>
                </c:pt>
                <c:pt idx="2282">
                  <c:v>58.444799999997777</c:v>
                </c:pt>
                <c:pt idx="2283">
                  <c:v>58.470399999997774</c:v>
                </c:pt>
                <c:pt idx="2284">
                  <c:v>58.495999999997771</c:v>
                </c:pt>
                <c:pt idx="2285">
                  <c:v>58.521599999997775</c:v>
                </c:pt>
                <c:pt idx="2286">
                  <c:v>58.547199999997773</c:v>
                </c:pt>
                <c:pt idx="2287">
                  <c:v>58.57279999999777</c:v>
                </c:pt>
                <c:pt idx="2288">
                  <c:v>58.598399999997767</c:v>
                </c:pt>
                <c:pt idx="2289">
                  <c:v>58.623999999997764</c:v>
                </c:pt>
                <c:pt idx="2290">
                  <c:v>58.649599999997761</c:v>
                </c:pt>
                <c:pt idx="2291">
                  <c:v>58.675199999997766</c:v>
                </c:pt>
                <c:pt idx="2292">
                  <c:v>58.700799999997763</c:v>
                </c:pt>
                <c:pt idx="2293">
                  <c:v>58.72639999999776</c:v>
                </c:pt>
                <c:pt idx="2294">
                  <c:v>58.751999999997757</c:v>
                </c:pt>
                <c:pt idx="2295">
                  <c:v>58.777599999997754</c:v>
                </c:pt>
                <c:pt idx="2296">
                  <c:v>58.803199999997759</c:v>
                </c:pt>
                <c:pt idx="2297">
                  <c:v>58.828799999997756</c:v>
                </c:pt>
                <c:pt idx="2298">
                  <c:v>58.854399999997753</c:v>
                </c:pt>
                <c:pt idx="2299">
                  <c:v>58.87999999999775</c:v>
                </c:pt>
                <c:pt idx="2300">
                  <c:v>58.905599999997747</c:v>
                </c:pt>
                <c:pt idx="2301">
                  <c:v>58.931199999997752</c:v>
                </c:pt>
                <c:pt idx="2302">
                  <c:v>58.956799999997749</c:v>
                </c:pt>
                <c:pt idx="2303">
                  <c:v>58.982399999997746</c:v>
                </c:pt>
                <c:pt idx="2304">
                  <c:v>59.007999999997743</c:v>
                </c:pt>
                <c:pt idx="2305">
                  <c:v>59.03359999999774</c:v>
                </c:pt>
                <c:pt idx="2306">
                  <c:v>59.059199999997745</c:v>
                </c:pt>
                <c:pt idx="2307">
                  <c:v>59.084799999997742</c:v>
                </c:pt>
                <c:pt idx="2308">
                  <c:v>59.110399999997739</c:v>
                </c:pt>
                <c:pt idx="2309">
                  <c:v>59.135999999997736</c:v>
                </c:pt>
                <c:pt idx="2310">
                  <c:v>59.161599999997733</c:v>
                </c:pt>
                <c:pt idx="2311">
                  <c:v>59.187199999997738</c:v>
                </c:pt>
                <c:pt idx="2312">
                  <c:v>59.212799999997735</c:v>
                </c:pt>
                <c:pt idx="2313">
                  <c:v>59.238399999997732</c:v>
                </c:pt>
                <c:pt idx="2314">
                  <c:v>59.263999999997729</c:v>
                </c:pt>
                <c:pt idx="2315">
                  <c:v>59.289599999997726</c:v>
                </c:pt>
                <c:pt idx="2316">
                  <c:v>59.315199999997724</c:v>
                </c:pt>
                <c:pt idx="2317">
                  <c:v>59.340799999997728</c:v>
                </c:pt>
                <c:pt idx="2318">
                  <c:v>59.366399999997725</c:v>
                </c:pt>
                <c:pt idx="2319">
                  <c:v>59.391999999997722</c:v>
                </c:pt>
                <c:pt idx="2320">
                  <c:v>59.417599999997719</c:v>
                </c:pt>
                <c:pt idx="2321">
                  <c:v>59.443199999997717</c:v>
                </c:pt>
                <c:pt idx="2322">
                  <c:v>59.468799999997721</c:v>
                </c:pt>
                <c:pt idx="2323">
                  <c:v>59.494399999997718</c:v>
                </c:pt>
                <c:pt idx="2324">
                  <c:v>59.519999999997715</c:v>
                </c:pt>
                <c:pt idx="2325">
                  <c:v>59.545599999997712</c:v>
                </c:pt>
                <c:pt idx="2326">
                  <c:v>59.57119999999771</c:v>
                </c:pt>
                <c:pt idx="2327">
                  <c:v>59.596799999997714</c:v>
                </c:pt>
                <c:pt idx="2328">
                  <c:v>59.622399999997711</c:v>
                </c:pt>
                <c:pt idx="2329">
                  <c:v>59.647999999997708</c:v>
                </c:pt>
                <c:pt idx="2330">
                  <c:v>59.673599999997705</c:v>
                </c:pt>
                <c:pt idx="2331">
                  <c:v>59.699199999997703</c:v>
                </c:pt>
                <c:pt idx="2332">
                  <c:v>59.724799999997707</c:v>
                </c:pt>
                <c:pt idx="2333">
                  <c:v>59.750399999997704</c:v>
                </c:pt>
                <c:pt idx="2334">
                  <c:v>59.775999999997701</c:v>
                </c:pt>
                <c:pt idx="2335">
                  <c:v>59.801599999997698</c:v>
                </c:pt>
                <c:pt idx="2336">
                  <c:v>59.827199999997696</c:v>
                </c:pt>
                <c:pt idx="2337">
                  <c:v>59.8527999999977</c:v>
                </c:pt>
                <c:pt idx="2338">
                  <c:v>59.878399999997697</c:v>
                </c:pt>
                <c:pt idx="2339">
                  <c:v>59.903999999997694</c:v>
                </c:pt>
                <c:pt idx="2340">
                  <c:v>59.929599999997691</c:v>
                </c:pt>
                <c:pt idx="2341">
                  <c:v>59.955199999997689</c:v>
                </c:pt>
                <c:pt idx="2342">
                  <c:v>59.980799999997686</c:v>
                </c:pt>
                <c:pt idx="2343">
                  <c:v>60.00639999999769</c:v>
                </c:pt>
                <c:pt idx="2344">
                  <c:v>60.031999999997687</c:v>
                </c:pt>
                <c:pt idx="2345">
                  <c:v>60.057599999997684</c:v>
                </c:pt>
                <c:pt idx="2346">
                  <c:v>60.083199999997682</c:v>
                </c:pt>
                <c:pt idx="2347">
                  <c:v>60.108799999997679</c:v>
                </c:pt>
                <c:pt idx="2348">
                  <c:v>60.134399999997683</c:v>
                </c:pt>
                <c:pt idx="2349">
                  <c:v>60.15999999999768</c:v>
                </c:pt>
                <c:pt idx="2350">
                  <c:v>60.185599999997677</c:v>
                </c:pt>
                <c:pt idx="2351">
                  <c:v>60.211199999997675</c:v>
                </c:pt>
                <c:pt idx="2352">
                  <c:v>60.236799999997672</c:v>
                </c:pt>
                <c:pt idx="2353">
                  <c:v>60.262399999997676</c:v>
                </c:pt>
                <c:pt idx="2354">
                  <c:v>60.287999999997673</c:v>
                </c:pt>
                <c:pt idx="2355">
                  <c:v>60.31359999999767</c:v>
                </c:pt>
                <c:pt idx="2356">
                  <c:v>60.339199999997668</c:v>
                </c:pt>
                <c:pt idx="2357">
                  <c:v>60.364799999997665</c:v>
                </c:pt>
                <c:pt idx="2358">
                  <c:v>60.390399999997669</c:v>
                </c:pt>
                <c:pt idx="2359">
                  <c:v>60.415999999997666</c:v>
                </c:pt>
                <c:pt idx="2360">
                  <c:v>60.441599999997663</c:v>
                </c:pt>
                <c:pt idx="2361">
                  <c:v>60.467199999997661</c:v>
                </c:pt>
                <c:pt idx="2362">
                  <c:v>60.492799999997658</c:v>
                </c:pt>
                <c:pt idx="2363">
                  <c:v>60.518399999997662</c:v>
                </c:pt>
                <c:pt idx="2364">
                  <c:v>60.543999999997659</c:v>
                </c:pt>
                <c:pt idx="2365">
                  <c:v>60.569599999997656</c:v>
                </c:pt>
                <c:pt idx="2366">
                  <c:v>60.595199999997654</c:v>
                </c:pt>
                <c:pt idx="2367">
                  <c:v>60.620799999997651</c:v>
                </c:pt>
                <c:pt idx="2368">
                  <c:v>60.646399999997648</c:v>
                </c:pt>
                <c:pt idx="2369">
                  <c:v>60.671999999997652</c:v>
                </c:pt>
                <c:pt idx="2370">
                  <c:v>60.697599999997649</c:v>
                </c:pt>
                <c:pt idx="2371">
                  <c:v>60.723199999997647</c:v>
                </c:pt>
                <c:pt idx="2372">
                  <c:v>60.748799999997644</c:v>
                </c:pt>
                <c:pt idx="2373">
                  <c:v>60.774399999997641</c:v>
                </c:pt>
                <c:pt idx="2374">
                  <c:v>60.799999999997645</c:v>
                </c:pt>
                <c:pt idx="2375">
                  <c:v>60.825599999997642</c:v>
                </c:pt>
                <c:pt idx="2376">
                  <c:v>60.85119999999764</c:v>
                </c:pt>
                <c:pt idx="2377">
                  <c:v>60.876799999997637</c:v>
                </c:pt>
                <c:pt idx="2378">
                  <c:v>60.902399999997634</c:v>
                </c:pt>
                <c:pt idx="2379">
                  <c:v>60.927999999997638</c:v>
                </c:pt>
                <c:pt idx="2380">
                  <c:v>60.953599999997635</c:v>
                </c:pt>
                <c:pt idx="2381">
                  <c:v>60.979199999997633</c:v>
                </c:pt>
                <c:pt idx="2382">
                  <c:v>61.00479999999763</c:v>
                </c:pt>
                <c:pt idx="2383">
                  <c:v>61.030399999997627</c:v>
                </c:pt>
                <c:pt idx="2384">
                  <c:v>61.055999999997631</c:v>
                </c:pt>
                <c:pt idx="2385">
                  <c:v>61.081599999997628</c:v>
                </c:pt>
                <c:pt idx="2386">
                  <c:v>61.107199999997626</c:v>
                </c:pt>
                <c:pt idx="2387">
                  <c:v>61.132799999997623</c:v>
                </c:pt>
                <c:pt idx="2388">
                  <c:v>61.15839999999762</c:v>
                </c:pt>
                <c:pt idx="2389">
                  <c:v>61.183999999997624</c:v>
                </c:pt>
                <c:pt idx="2390">
                  <c:v>61.209599999997621</c:v>
                </c:pt>
                <c:pt idx="2391">
                  <c:v>61.235199999997619</c:v>
                </c:pt>
                <c:pt idx="2392">
                  <c:v>61.260799999997616</c:v>
                </c:pt>
                <c:pt idx="2393">
                  <c:v>61.286399999997613</c:v>
                </c:pt>
                <c:pt idx="2394">
                  <c:v>61.31199999999761</c:v>
                </c:pt>
                <c:pt idx="2395">
                  <c:v>61.337599999997614</c:v>
                </c:pt>
                <c:pt idx="2396">
                  <c:v>61.363199999997612</c:v>
                </c:pt>
                <c:pt idx="2397">
                  <c:v>61.388799999997609</c:v>
                </c:pt>
                <c:pt idx="2398">
                  <c:v>61.414399999997606</c:v>
                </c:pt>
                <c:pt idx="2399">
                  <c:v>61.439999999997603</c:v>
                </c:pt>
                <c:pt idx="2400">
                  <c:v>61.465599999997607</c:v>
                </c:pt>
                <c:pt idx="2401">
                  <c:v>61.491199999997605</c:v>
                </c:pt>
                <c:pt idx="2402">
                  <c:v>61.516799999997602</c:v>
                </c:pt>
                <c:pt idx="2403">
                  <c:v>61.542399999997599</c:v>
                </c:pt>
                <c:pt idx="2404">
                  <c:v>61.567999999997596</c:v>
                </c:pt>
                <c:pt idx="2405">
                  <c:v>61.5935999999976</c:v>
                </c:pt>
                <c:pt idx="2406">
                  <c:v>61.619199999997598</c:v>
                </c:pt>
                <c:pt idx="2407">
                  <c:v>61.644799999997595</c:v>
                </c:pt>
                <c:pt idx="2408">
                  <c:v>61.670399999997592</c:v>
                </c:pt>
                <c:pt idx="2409">
                  <c:v>61.695999999997589</c:v>
                </c:pt>
                <c:pt idx="2410">
                  <c:v>61.721599999997593</c:v>
                </c:pt>
                <c:pt idx="2411">
                  <c:v>61.747199999997591</c:v>
                </c:pt>
                <c:pt idx="2412">
                  <c:v>61.772799999997588</c:v>
                </c:pt>
                <c:pt idx="2413">
                  <c:v>61.798399999997585</c:v>
                </c:pt>
                <c:pt idx="2414">
                  <c:v>61.823999999997582</c:v>
                </c:pt>
                <c:pt idx="2415">
                  <c:v>61.849599999997579</c:v>
                </c:pt>
                <c:pt idx="2416">
                  <c:v>61.875199999997584</c:v>
                </c:pt>
                <c:pt idx="2417">
                  <c:v>61.900799999997581</c:v>
                </c:pt>
                <c:pt idx="2418">
                  <c:v>61.926399999997578</c:v>
                </c:pt>
                <c:pt idx="2419">
                  <c:v>61.951999999997575</c:v>
                </c:pt>
                <c:pt idx="2420">
                  <c:v>61.977599999997572</c:v>
                </c:pt>
                <c:pt idx="2421">
                  <c:v>62.003199999997577</c:v>
                </c:pt>
                <c:pt idx="2422">
                  <c:v>62.028799999997574</c:v>
                </c:pt>
                <c:pt idx="2423">
                  <c:v>62.054399999997571</c:v>
                </c:pt>
                <c:pt idx="2424">
                  <c:v>62.079999999997568</c:v>
                </c:pt>
                <c:pt idx="2425">
                  <c:v>62.105599999997565</c:v>
                </c:pt>
                <c:pt idx="2426">
                  <c:v>62.13119999999757</c:v>
                </c:pt>
                <c:pt idx="2427">
                  <c:v>62.156799999997567</c:v>
                </c:pt>
                <c:pt idx="2428">
                  <c:v>62.182399999997564</c:v>
                </c:pt>
                <c:pt idx="2429">
                  <c:v>62.207999999997561</c:v>
                </c:pt>
                <c:pt idx="2430">
                  <c:v>62.233599999997558</c:v>
                </c:pt>
                <c:pt idx="2431">
                  <c:v>62.259199999997563</c:v>
                </c:pt>
                <c:pt idx="2432">
                  <c:v>62.28479999999756</c:v>
                </c:pt>
                <c:pt idx="2433">
                  <c:v>62.310399999997557</c:v>
                </c:pt>
                <c:pt idx="2434">
                  <c:v>62.335999999997554</c:v>
                </c:pt>
                <c:pt idx="2435">
                  <c:v>62.361599999997551</c:v>
                </c:pt>
                <c:pt idx="2436">
                  <c:v>62.387199999997556</c:v>
                </c:pt>
                <c:pt idx="2437">
                  <c:v>62.412799999997553</c:v>
                </c:pt>
                <c:pt idx="2438">
                  <c:v>62.43839999999755</c:v>
                </c:pt>
                <c:pt idx="2439">
                  <c:v>62.463999999997547</c:v>
                </c:pt>
                <c:pt idx="2440">
                  <c:v>62.489599999997544</c:v>
                </c:pt>
                <c:pt idx="2441">
                  <c:v>62.515199999997542</c:v>
                </c:pt>
                <c:pt idx="2442">
                  <c:v>62.540799999997546</c:v>
                </c:pt>
                <c:pt idx="2443">
                  <c:v>62.566399999997543</c:v>
                </c:pt>
                <c:pt idx="2444">
                  <c:v>62.59199999999754</c:v>
                </c:pt>
                <c:pt idx="2445">
                  <c:v>62.617599999997537</c:v>
                </c:pt>
                <c:pt idx="2446">
                  <c:v>62.643199999997535</c:v>
                </c:pt>
                <c:pt idx="2447">
                  <c:v>62.668799999997539</c:v>
                </c:pt>
                <c:pt idx="2448">
                  <c:v>62.694399999997536</c:v>
                </c:pt>
                <c:pt idx="2449">
                  <c:v>62.719999999997533</c:v>
                </c:pt>
                <c:pt idx="2450">
                  <c:v>62.74559999999753</c:v>
                </c:pt>
                <c:pt idx="2451">
                  <c:v>62.771199999997528</c:v>
                </c:pt>
                <c:pt idx="2452">
                  <c:v>62.796799999997532</c:v>
                </c:pt>
                <c:pt idx="2453">
                  <c:v>62.822399999997529</c:v>
                </c:pt>
                <c:pt idx="2454">
                  <c:v>62.847999999997526</c:v>
                </c:pt>
                <c:pt idx="2455">
                  <c:v>62.873599999997523</c:v>
                </c:pt>
                <c:pt idx="2456">
                  <c:v>62.899199999997521</c:v>
                </c:pt>
                <c:pt idx="2457">
                  <c:v>62.924799999997525</c:v>
                </c:pt>
                <c:pt idx="2458">
                  <c:v>62.950399999997522</c:v>
                </c:pt>
                <c:pt idx="2459">
                  <c:v>62.975999999997519</c:v>
                </c:pt>
                <c:pt idx="2460">
                  <c:v>63.001599999997516</c:v>
                </c:pt>
                <c:pt idx="2461">
                  <c:v>63.027199999997514</c:v>
                </c:pt>
                <c:pt idx="2462">
                  <c:v>63.052799999997518</c:v>
                </c:pt>
                <c:pt idx="2463">
                  <c:v>63.078399999997515</c:v>
                </c:pt>
                <c:pt idx="2464">
                  <c:v>63.103999999997512</c:v>
                </c:pt>
                <c:pt idx="2465">
                  <c:v>63.129599999997509</c:v>
                </c:pt>
                <c:pt idx="2466">
                  <c:v>63.155199999997507</c:v>
                </c:pt>
                <c:pt idx="2467">
                  <c:v>63.180799999997504</c:v>
                </c:pt>
                <c:pt idx="2468">
                  <c:v>63.206399999997508</c:v>
                </c:pt>
                <c:pt idx="2469">
                  <c:v>63.231999999997505</c:v>
                </c:pt>
                <c:pt idx="2470">
                  <c:v>63.257599999997502</c:v>
                </c:pt>
                <c:pt idx="2471">
                  <c:v>63.2831999999975</c:v>
                </c:pt>
                <c:pt idx="2472">
                  <c:v>63.308799999997497</c:v>
                </c:pt>
                <c:pt idx="2473">
                  <c:v>63.334399999997501</c:v>
                </c:pt>
                <c:pt idx="2474">
                  <c:v>63.359999999997498</c:v>
                </c:pt>
                <c:pt idx="2475">
                  <c:v>63.385599999997496</c:v>
                </c:pt>
                <c:pt idx="2476">
                  <c:v>63.411199999997493</c:v>
                </c:pt>
                <c:pt idx="2477">
                  <c:v>63.43679999999749</c:v>
                </c:pt>
                <c:pt idx="2478">
                  <c:v>63.462399999997494</c:v>
                </c:pt>
                <c:pt idx="2479">
                  <c:v>63.487999999997491</c:v>
                </c:pt>
                <c:pt idx="2480">
                  <c:v>63.513599999997489</c:v>
                </c:pt>
                <c:pt idx="2481">
                  <c:v>63.539199999997486</c:v>
                </c:pt>
                <c:pt idx="2482">
                  <c:v>63.564799999997483</c:v>
                </c:pt>
                <c:pt idx="2483">
                  <c:v>63.590399999997487</c:v>
                </c:pt>
                <c:pt idx="2484">
                  <c:v>63.615999999997484</c:v>
                </c:pt>
                <c:pt idx="2485">
                  <c:v>63.641599999997482</c:v>
                </c:pt>
                <c:pt idx="2486">
                  <c:v>63.667199999997479</c:v>
                </c:pt>
                <c:pt idx="2487">
                  <c:v>63.692799999997476</c:v>
                </c:pt>
                <c:pt idx="2488">
                  <c:v>63.71839999999748</c:v>
                </c:pt>
                <c:pt idx="2489">
                  <c:v>63.743999999997477</c:v>
                </c:pt>
                <c:pt idx="2490">
                  <c:v>63.769599999997475</c:v>
                </c:pt>
                <c:pt idx="2491">
                  <c:v>63.795199999997472</c:v>
                </c:pt>
                <c:pt idx="2492">
                  <c:v>63.820799999997469</c:v>
                </c:pt>
                <c:pt idx="2493">
                  <c:v>63.846399999997466</c:v>
                </c:pt>
                <c:pt idx="2494">
                  <c:v>63.87199999999747</c:v>
                </c:pt>
                <c:pt idx="2495">
                  <c:v>63.897599999997468</c:v>
                </c:pt>
                <c:pt idx="2496">
                  <c:v>63.923199999997465</c:v>
                </c:pt>
                <c:pt idx="2497">
                  <c:v>63.948799999997462</c:v>
                </c:pt>
                <c:pt idx="2498">
                  <c:v>63.974399999997459</c:v>
                </c:pt>
                <c:pt idx="2499">
                  <c:v>63.999999999997463</c:v>
                </c:pt>
                <c:pt idx="2500">
                  <c:v>64.025599999997453</c:v>
                </c:pt>
                <c:pt idx="2501">
                  <c:v>64.051199999997465</c:v>
                </c:pt>
                <c:pt idx="2502">
                  <c:v>64.076799999997462</c:v>
                </c:pt>
                <c:pt idx="2503">
                  <c:v>64.102399999997459</c:v>
                </c:pt>
                <c:pt idx="2504">
                  <c:v>64.127999999997456</c:v>
                </c:pt>
                <c:pt idx="2505">
                  <c:v>64.153599999997454</c:v>
                </c:pt>
                <c:pt idx="2506">
                  <c:v>64.179199999997451</c:v>
                </c:pt>
                <c:pt idx="2507">
                  <c:v>64.204799999997448</c:v>
                </c:pt>
                <c:pt idx="2508">
                  <c:v>64.230399999997445</c:v>
                </c:pt>
                <c:pt idx="2509">
                  <c:v>64.255999999997442</c:v>
                </c:pt>
                <c:pt idx="2510">
                  <c:v>64.281599999997439</c:v>
                </c:pt>
                <c:pt idx="2511">
                  <c:v>64.307199999997437</c:v>
                </c:pt>
                <c:pt idx="2512">
                  <c:v>64.332799999997448</c:v>
                </c:pt>
                <c:pt idx="2513">
                  <c:v>64.358399999997445</c:v>
                </c:pt>
                <c:pt idx="2514">
                  <c:v>64.383999999997442</c:v>
                </c:pt>
                <c:pt idx="2515">
                  <c:v>64.40959999999744</c:v>
                </c:pt>
                <c:pt idx="2516">
                  <c:v>64.435199999997437</c:v>
                </c:pt>
                <c:pt idx="2517">
                  <c:v>64.460799999997434</c:v>
                </c:pt>
                <c:pt idx="2518">
                  <c:v>64.486399999997431</c:v>
                </c:pt>
                <c:pt idx="2519">
                  <c:v>64.511999999997428</c:v>
                </c:pt>
                <c:pt idx="2520">
                  <c:v>64.537599999997425</c:v>
                </c:pt>
                <c:pt idx="2521">
                  <c:v>64.563199999997423</c:v>
                </c:pt>
                <c:pt idx="2522">
                  <c:v>64.588799999997434</c:v>
                </c:pt>
                <c:pt idx="2523">
                  <c:v>64.614399999997431</c:v>
                </c:pt>
                <c:pt idx="2524">
                  <c:v>64.639999999997428</c:v>
                </c:pt>
                <c:pt idx="2525">
                  <c:v>64.665599999997426</c:v>
                </c:pt>
                <c:pt idx="2526">
                  <c:v>64.691199999997423</c:v>
                </c:pt>
                <c:pt idx="2527">
                  <c:v>64.71679999999742</c:v>
                </c:pt>
                <c:pt idx="2528">
                  <c:v>64.742399999997417</c:v>
                </c:pt>
                <c:pt idx="2529">
                  <c:v>64.767999999997414</c:v>
                </c:pt>
                <c:pt idx="2530">
                  <c:v>64.793599999997411</c:v>
                </c:pt>
                <c:pt idx="2531">
                  <c:v>64.819199999997409</c:v>
                </c:pt>
                <c:pt idx="2532">
                  <c:v>64.844799999997406</c:v>
                </c:pt>
                <c:pt idx="2533">
                  <c:v>64.870399999997417</c:v>
                </c:pt>
                <c:pt idx="2534">
                  <c:v>64.895999999997414</c:v>
                </c:pt>
                <c:pt idx="2535">
                  <c:v>64.921599999997412</c:v>
                </c:pt>
                <c:pt idx="2536">
                  <c:v>64.947199999997409</c:v>
                </c:pt>
                <c:pt idx="2537">
                  <c:v>64.972799999997406</c:v>
                </c:pt>
                <c:pt idx="2538">
                  <c:v>64.998399999997403</c:v>
                </c:pt>
                <c:pt idx="2539">
                  <c:v>65.0239999999974</c:v>
                </c:pt>
                <c:pt idx="2540">
                  <c:v>65.049599999997398</c:v>
                </c:pt>
                <c:pt idx="2541">
                  <c:v>65.075199999997395</c:v>
                </c:pt>
                <c:pt idx="2542">
                  <c:v>65.100799999997392</c:v>
                </c:pt>
                <c:pt idx="2543">
                  <c:v>65.126399999997403</c:v>
                </c:pt>
                <c:pt idx="2544">
                  <c:v>65.1519999999974</c:v>
                </c:pt>
                <c:pt idx="2545">
                  <c:v>65.177599999997398</c:v>
                </c:pt>
                <c:pt idx="2546">
                  <c:v>65.203199999997395</c:v>
                </c:pt>
                <c:pt idx="2547">
                  <c:v>65.228799999997392</c:v>
                </c:pt>
                <c:pt idx="2548">
                  <c:v>65.254399999997389</c:v>
                </c:pt>
                <c:pt idx="2549">
                  <c:v>65.279999999997386</c:v>
                </c:pt>
                <c:pt idx="2550">
                  <c:v>65.305599999997384</c:v>
                </c:pt>
                <c:pt idx="2551">
                  <c:v>65.331199999997381</c:v>
                </c:pt>
                <c:pt idx="2552">
                  <c:v>65.356799999997378</c:v>
                </c:pt>
                <c:pt idx="2553">
                  <c:v>65.382399999997375</c:v>
                </c:pt>
                <c:pt idx="2554">
                  <c:v>65.407999999997386</c:v>
                </c:pt>
                <c:pt idx="2555">
                  <c:v>65.433599999997384</c:v>
                </c:pt>
                <c:pt idx="2556">
                  <c:v>65.459199999997381</c:v>
                </c:pt>
                <c:pt idx="2557">
                  <c:v>65.484799999997378</c:v>
                </c:pt>
                <c:pt idx="2558">
                  <c:v>65.510399999997375</c:v>
                </c:pt>
                <c:pt idx="2559">
                  <c:v>65.535999999997372</c:v>
                </c:pt>
                <c:pt idx="2560">
                  <c:v>65.56159999999737</c:v>
                </c:pt>
                <c:pt idx="2561">
                  <c:v>65.587199999997381</c:v>
                </c:pt>
                <c:pt idx="2562">
                  <c:v>65.612799999997378</c:v>
                </c:pt>
                <c:pt idx="2563">
                  <c:v>65.63839999999739</c:v>
                </c:pt>
                <c:pt idx="2564">
                  <c:v>65.663999999997401</c:v>
                </c:pt>
                <c:pt idx="2565">
                  <c:v>65.689599999997398</c:v>
                </c:pt>
                <c:pt idx="2566">
                  <c:v>65.715199999997409</c:v>
                </c:pt>
                <c:pt idx="2567">
                  <c:v>65.740799999997407</c:v>
                </c:pt>
                <c:pt idx="2568">
                  <c:v>65.766399999997418</c:v>
                </c:pt>
                <c:pt idx="2569">
                  <c:v>65.791999999997429</c:v>
                </c:pt>
                <c:pt idx="2570">
                  <c:v>65.817599999997427</c:v>
                </c:pt>
                <c:pt idx="2571">
                  <c:v>65.843199999997438</c:v>
                </c:pt>
                <c:pt idx="2572">
                  <c:v>65.868799999997435</c:v>
                </c:pt>
                <c:pt idx="2573">
                  <c:v>65.894399999997447</c:v>
                </c:pt>
                <c:pt idx="2574">
                  <c:v>65.919999999997458</c:v>
                </c:pt>
                <c:pt idx="2575">
                  <c:v>65.945599999997455</c:v>
                </c:pt>
                <c:pt idx="2576">
                  <c:v>65.971199999997467</c:v>
                </c:pt>
                <c:pt idx="2577">
                  <c:v>65.996799999997478</c:v>
                </c:pt>
                <c:pt idx="2578">
                  <c:v>66.022399999997475</c:v>
                </c:pt>
                <c:pt idx="2579">
                  <c:v>66.047999999997486</c:v>
                </c:pt>
                <c:pt idx="2580">
                  <c:v>66.073599999997484</c:v>
                </c:pt>
                <c:pt idx="2581">
                  <c:v>66.099199999997495</c:v>
                </c:pt>
                <c:pt idx="2582">
                  <c:v>66.124799999997506</c:v>
                </c:pt>
                <c:pt idx="2583">
                  <c:v>66.150399999997504</c:v>
                </c:pt>
                <c:pt idx="2584">
                  <c:v>66.175999999997515</c:v>
                </c:pt>
                <c:pt idx="2585">
                  <c:v>66.201599999997512</c:v>
                </c:pt>
                <c:pt idx="2586">
                  <c:v>66.227199999997524</c:v>
                </c:pt>
                <c:pt idx="2587">
                  <c:v>66.252799999997535</c:v>
                </c:pt>
                <c:pt idx="2588">
                  <c:v>66.278399999997532</c:v>
                </c:pt>
                <c:pt idx="2589">
                  <c:v>66.303999999997544</c:v>
                </c:pt>
                <c:pt idx="2590">
                  <c:v>66.329599999997541</c:v>
                </c:pt>
                <c:pt idx="2591">
                  <c:v>66.355199999997552</c:v>
                </c:pt>
                <c:pt idx="2592">
                  <c:v>66.380799999997564</c:v>
                </c:pt>
                <c:pt idx="2593">
                  <c:v>66.406399999997561</c:v>
                </c:pt>
                <c:pt idx="2594">
                  <c:v>66.431999999997572</c:v>
                </c:pt>
                <c:pt idx="2595">
                  <c:v>66.457599999997569</c:v>
                </c:pt>
                <c:pt idx="2596">
                  <c:v>66.483199999997581</c:v>
                </c:pt>
                <c:pt idx="2597">
                  <c:v>66.508799999997592</c:v>
                </c:pt>
                <c:pt idx="2598">
                  <c:v>66.534399999997589</c:v>
                </c:pt>
                <c:pt idx="2599">
                  <c:v>66.559999999997601</c:v>
                </c:pt>
                <c:pt idx="2600">
                  <c:v>66.585599999997598</c:v>
                </c:pt>
                <c:pt idx="2601">
                  <c:v>66.611199999997609</c:v>
                </c:pt>
                <c:pt idx="2602">
                  <c:v>66.636799999997621</c:v>
                </c:pt>
                <c:pt idx="2603">
                  <c:v>66.662399999997618</c:v>
                </c:pt>
                <c:pt idx="2604">
                  <c:v>66.687999999997629</c:v>
                </c:pt>
                <c:pt idx="2605">
                  <c:v>66.713599999997641</c:v>
                </c:pt>
                <c:pt idx="2606">
                  <c:v>66.739199999997638</c:v>
                </c:pt>
                <c:pt idx="2607">
                  <c:v>66.764799999997649</c:v>
                </c:pt>
                <c:pt idx="2608">
                  <c:v>66.790399999997646</c:v>
                </c:pt>
                <c:pt idx="2609">
                  <c:v>66.815999999997658</c:v>
                </c:pt>
                <c:pt idx="2610">
                  <c:v>66.841599999997669</c:v>
                </c:pt>
                <c:pt idx="2611">
                  <c:v>66.867199999997666</c:v>
                </c:pt>
                <c:pt idx="2612">
                  <c:v>66.892799999997678</c:v>
                </c:pt>
                <c:pt idx="2613">
                  <c:v>66.918399999997675</c:v>
                </c:pt>
                <c:pt idx="2614">
                  <c:v>66.943999999997686</c:v>
                </c:pt>
                <c:pt idx="2615">
                  <c:v>66.969599999997698</c:v>
                </c:pt>
                <c:pt idx="2616">
                  <c:v>66.995199999997695</c:v>
                </c:pt>
                <c:pt idx="2617">
                  <c:v>67.020799999997706</c:v>
                </c:pt>
                <c:pt idx="2618">
                  <c:v>67.046399999997703</c:v>
                </c:pt>
                <c:pt idx="2619">
                  <c:v>67.071999999997715</c:v>
                </c:pt>
                <c:pt idx="2620">
                  <c:v>67.097599999997726</c:v>
                </c:pt>
                <c:pt idx="2621">
                  <c:v>67.123199999997723</c:v>
                </c:pt>
                <c:pt idx="2622">
                  <c:v>67.148799999997735</c:v>
                </c:pt>
                <c:pt idx="2623">
                  <c:v>67.174399999997732</c:v>
                </c:pt>
                <c:pt idx="2624">
                  <c:v>67.199999999997743</c:v>
                </c:pt>
                <c:pt idx="2625">
                  <c:v>67.225599999997755</c:v>
                </c:pt>
                <c:pt idx="2626">
                  <c:v>67.251199999997752</c:v>
                </c:pt>
                <c:pt idx="2627">
                  <c:v>67.276799999997763</c:v>
                </c:pt>
                <c:pt idx="2628">
                  <c:v>67.302399999997775</c:v>
                </c:pt>
                <c:pt idx="2629">
                  <c:v>67.327999999997772</c:v>
                </c:pt>
                <c:pt idx="2630">
                  <c:v>67.353599999997783</c:v>
                </c:pt>
                <c:pt idx="2631">
                  <c:v>67.37919999999778</c:v>
                </c:pt>
                <c:pt idx="2632">
                  <c:v>67.404799999997792</c:v>
                </c:pt>
                <c:pt idx="2633">
                  <c:v>67.430399999997803</c:v>
                </c:pt>
                <c:pt idx="2634">
                  <c:v>67.4559999999978</c:v>
                </c:pt>
                <c:pt idx="2635">
                  <c:v>67.481599999997812</c:v>
                </c:pt>
                <c:pt idx="2636">
                  <c:v>67.507199999997809</c:v>
                </c:pt>
                <c:pt idx="2637">
                  <c:v>67.53279999999782</c:v>
                </c:pt>
                <c:pt idx="2638">
                  <c:v>67.558399999997832</c:v>
                </c:pt>
                <c:pt idx="2639">
                  <c:v>67.583999999997829</c:v>
                </c:pt>
                <c:pt idx="2640">
                  <c:v>67.60959999999784</c:v>
                </c:pt>
                <c:pt idx="2641">
                  <c:v>67.635199999997837</c:v>
                </c:pt>
                <c:pt idx="2642">
                  <c:v>67.660799999997849</c:v>
                </c:pt>
                <c:pt idx="2643">
                  <c:v>67.68639999999786</c:v>
                </c:pt>
                <c:pt idx="2644">
                  <c:v>67.711999999997857</c:v>
                </c:pt>
                <c:pt idx="2645">
                  <c:v>67.737599999997869</c:v>
                </c:pt>
                <c:pt idx="2646">
                  <c:v>67.763199999997866</c:v>
                </c:pt>
                <c:pt idx="2647">
                  <c:v>67.788799999997877</c:v>
                </c:pt>
                <c:pt idx="2648">
                  <c:v>67.814399999997889</c:v>
                </c:pt>
                <c:pt idx="2649">
                  <c:v>67.839999999997886</c:v>
                </c:pt>
                <c:pt idx="2650">
                  <c:v>67.865599999997897</c:v>
                </c:pt>
                <c:pt idx="2651">
                  <c:v>67.891199999997895</c:v>
                </c:pt>
                <c:pt idx="2652">
                  <c:v>67.916799999997906</c:v>
                </c:pt>
                <c:pt idx="2653">
                  <c:v>67.942399999997917</c:v>
                </c:pt>
                <c:pt idx="2654">
                  <c:v>67.967999999997915</c:v>
                </c:pt>
                <c:pt idx="2655">
                  <c:v>67.993599999997926</c:v>
                </c:pt>
                <c:pt idx="2656">
                  <c:v>68.019199999997937</c:v>
                </c:pt>
                <c:pt idx="2657">
                  <c:v>68.044799999997934</c:v>
                </c:pt>
                <c:pt idx="2658">
                  <c:v>68.070399999997946</c:v>
                </c:pt>
                <c:pt idx="2659">
                  <c:v>68.095999999997943</c:v>
                </c:pt>
                <c:pt idx="2660">
                  <c:v>68.121599999997954</c:v>
                </c:pt>
                <c:pt idx="2661">
                  <c:v>68.147199999997966</c:v>
                </c:pt>
                <c:pt idx="2662">
                  <c:v>68.172799999997963</c:v>
                </c:pt>
                <c:pt idx="2663">
                  <c:v>68.198399999997974</c:v>
                </c:pt>
                <c:pt idx="2664">
                  <c:v>68.223999999997972</c:v>
                </c:pt>
                <c:pt idx="2665">
                  <c:v>68.249599999997983</c:v>
                </c:pt>
                <c:pt idx="2666">
                  <c:v>68.275199999997994</c:v>
                </c:pt>
                <c:pt idx="2667">
                  <c:v>68.300799999997992</c:v>
                </c:pt>
                <c:pt idx="2668">
                  <c:v>68.326399999998003</c:v>
                </c:pt>
                <c:pt idx="2669">
                  <c:v>68.351999999998</c:v>
                </c:pt>
                <c:pt idx="2670">
                  <c:v>68.377599999998012</c:v>
                </c:pt>
                <c:pt idx="2671">
                  <c:v>68.403199999998023</c:v>
                </c:pt>
                <c:pt idx="2672">
                  <c:v>68.42879999999802</c:v>
                </c:pt>
                <c:pt idx="2673">
                  <c:v>68.454399999998031</c:v>
                </c:pt>
                <c:pt idx="2674">
                  <c:v>68.479999999998029</c:v>
                </c:pt>
                <c:pt idx="2675">
                  <c:v>68.50559999999804</c:v>
                </c:pt>
                <c:pt idx="2676">
                  <c:v>68.531199999998051</c:v>
                </c:pt>
                <c:pt idx="2677">
                  <c:v>68.556799999998049</c:v>
                </c:pt>
                <c:pt idx="2678">
                  <c:v>68.58239999999806</c:v>
                </c:pt>
                <c:pt idx="2679">
                  <c:v>68.607999999998071</c:v>
                </c:pt>
                <c:pt idx="2680">
                  <c:v>68.633599999998069</c:v>
                </c:pt>
                <c:pt idx="2681">
                  <c:v>68.65919999999808</c:v>
                </c:pt>
                <c:pt idx="2682">
                  <c:v>68.684799999998077</c:v>
                </c:pt>
                <c:pt idx="2683">
                  <c:v>68.710399999998089</c:v>
                </c:pt>
                <c:pt idx="2684">
                  <c:v>68.7359999999981</c:v>
                </c:pt>
                <c:pt idx="2685">
                  <c:v>68.761599999998097</c:v>
                </c:pt>
                <c:pt idx="2686">
                  <c:v>68.787199999998109</c:v>
                </c:pt>
                <c:pt idx="2687">
                  <c:v>68.812799999998106</c:v>
                </c:pt>
                <c:pt idx="2688">
                  <c:v>68.838399999998117</c:v>
                </c:pt>
                <c:pt idx="2689">
                  <c:v>68.863999999998128</c:v>
                </c:pt>
                <c:pt idx="2690">
                  <c:v>68.889599999998126</c:v>
                </c:pt>
                <c:pt idx="2691">
                  <c:v>68.915199999998137</c:v>
                </c:pt>
                <c:pt idx="2692">
                  <c:v>68.940799999998134</c:v>
                </c:pt>
                <c:pt idx="2693">
                  <c:v>68.966399999998146</c:v>
                </c:pt>
                <c:pt idx="2694">
                  <c:v>68.991999999998157</c:v>
                </c:pt>
                <c:pt idx="2695">
                  <c:v>69.017599999998154</c:v>
                </c:pt>
                <c:pt idx="2696">
                  <c:v>69.043199999998166</c:v>
                </c:pt>
                <c:pt idx="2697">
                  <c:v>69.068799999998163</c:v>
                </c:pt>
                <c:pt idx="2698">
                  <c:v>69.094399999998174</c:v>
                </c:pt>
                <c:pt idx="2699">
                  <c:v>69.119999999998186</c:v>
                </c:pt>
                <c:pt idx="2700">
                  <c:v>69.145599999998183</c:v>
                </c:pt>
                <c:pt idx="2701">
                  <c:v>69.171199999998194</c:v>
                </c:pt>
                <c:pt idx="2702">
                  <c:v>69.196799999998206</c:v>
                </c:pt>
                <c:pt idx="2703">
                  <c:v>69.222399999998203</c:v>
                </c:pt>
                <c:pt idx="2704">
                  <c:v>69.247999999998214</c:v>
                </c:pt>
                <c:pt idx="2705">
                  <c:v>69.273599999998211</c:v>
                </c:pt>
                <c:pt idx="2706">
                  <c:v>69.299199999998223</c:v>
                </c:pt>
                <c:pt idx="2707">
                  <c:v>69.324799999998234</c:v>
                </c:pt>
                <c:pt idx="2708">
                  <c:v>69.350399999998231</c:v>
                </c:pt>
                <c:pt idx="2709">
                  <c:v>69.375999999998243</c:v>
                </c:pt>
                <c:pt idx="2710">
                  <c:v>69.40159999999824</c:v>
                </c:pt>
                <c:pt idx="2711">
                  <c:v>69.427199999998251</c:v>
                </c:pt>
                <c:pt idx="2712">
                  <c:v>69.452799999998263</c:v>
                </c:pt>
                <c:pt idx="2713">
                  <c:v>69.47839999999826</c:v>
                </c:pt>
                <c:pt idx="2714">
                  <c:v>69.503999999998271</c:v>
                </c:pt>
                <c:pt idx="2715">
                  <c:v>69.529599999998268</c:v>
                </c:pt>
                <c:pt idx="2716">
                  <c:v>69.55519999999828</c:v>
                </c:pt>
                <c:pt idx="2717">
                  <c:v>69.580799999998291</c:v>
                </c:pt>
                <c:pt idx="2718">
                  <c:v>69.606399999998288</c:v>
                </c:pt>
                <c:pt idx="2719">
                  <c:v>69.6319999999983</c:v>
                </c:pt>
                <c:pt idx="2720">
                  <c:v>69.657599999998297</c:v>
                </c:pt>
                <c:pt idx="2721">
                  <c:v>69.683199999998308</c:v>
                </c:pt>
                <c:pt idx="2722">
                  <c:v>69.70879999999832</c:v>
                </c:pt>
                <c:pt idx="2723">
                  <c:v>69.734399999998317</c:v>
                </c:pt>
                <c:pt idx="2724">
                  <c:v>69.759999999998328</c:v>
                </c:pt>
                <c:pt idx="2725">
                  <c:v>69.785599999998325</c:v>
                </c:pt>
                <c:pt idx="2726">
                  <c:v>69.811199999998337</c:v>
                </c:pt>
                <c:pt idx="2727">
                  <c:v>69.836799999998348</c:v>
                </c:pt>
                <c:pt idx="2728">
                  <c:v>69.862399999998345</c:v>
                </c:pt>
                <c:pt idx="2729">
                  <c:v>69.887999999998357</c:v>
                </c:pt>
                <c:pt idx="2730">
                  <c:v>69.913599999998368</c:v>
                </c:pt>
                <c:pt idx="2731">
                  <c:v>69.939199999998365</c:v>
                </c:pt>
                <c:pt idx="2732">
                  <c:v>69.964799999998377</c:v>
                </c:pt>
                <c:pt idx="2733">
                  <c:v>69.990399999998374</c:v>
                </c:pt>
                <c:pt idx="2734">
                  <c:v>70.015999999998385</c:v>
                </c:pt>
                <c:pt idx="2735">
                  <c:v>70.041599999998397</c:v>
                </c:pt>
                <c:pt idx="2736">
                  <c:v>70.067199999998394</c:v>
                </c:pt>
                <c:pt idx="2737">
                  <c:v>70.092799999998405</c:v>
                </c:pt>
                <c:pt idx="2738">
                  <c:v>70.118399999998402</c:v>
                </c:pt>
                <c:pt idx="2739">
                  <c:v>70.143999999998414</c:v>
                </c:pt>
                <c:pt idx="2740">
                  <c:v>70.169599999998425</c:v>
                </c:pt>
                <c:pt idx="2741">
                  <c:v>70.195199999998422</c:v>
                </c:pt>
                <c:pt idx="2742">
                  <c:v>70.220799999998434</c:v>
                </c:pt>
                <c:pt idx="2743">
                  <c:v>70.246399999998431</c:v>
                </c:pt>
                <c:pt idx="2744">
                  <c:v>70.271999999998442</c:v>
                </c:pt>
                <c:pt idx="2745">
                  <c:v>70.297599999998454</c:v>
                </c:pt>
                <c:pt idx="2746">
                  <c:v>70.323199999998451</c:v>
                </c:pt>
                <c:pt idx="2747">
                  <c:v>70.348799999998462</c:v>
                </c:pt>
                <c:pt idx="2748">
                  <c:v>70.37439999999846</c:v>
                </c:pt>
                <c:pt idx="2749">
                  <c:v>70.399999999998471</c:v>
                </c:pt>
                <c:pt idx="2750">
                  <c:v>70.425599999998482</c:v>
                </c:pt>
                <c:pt idx="2751">
                  <c:v>70.451199999998479</c:v>
                </c:pt>
                <c:pt idx="2752">
                  <c:v>70.476799999998491</c:v>
                </c:pt>
                <c:pt idx="2753">
                  <c:v>70.502399999998502</c:v>
                </c:pt>
                <c:pt idx="2754">
                  <c:v>70.527999999998499</c:v>
                </c:pt>
                <c:pt idx="2755">
                  <c:v>70.553599999998511</c:v>
                </c:pt>
                <c:pt idx="2756">
                  <c:v>70.579199999998508</c:v>
                </c:pt>
                <c:pt idx="2757">
                  <c:v>70.604799999998519</c:v>
                </c:pt>
                <c:pt idx="2758">
                  <c:v>70.630399999998531</c:v>
                </c:pt>
                <c:pt idx="2759">
                  <c:v>70.655999999998528</c:v>
                </c:pt>
                <c:pt idx="2760">
                  <c:v>70.681599999998539</c:v>
                </c:pt>
                <c:pt idx="2761">
                  <c:v>70.707199999998537</c:v>
                </c:pt>
                <c:pt idx="2762">
                  <c:v>70.732799999998548</c:v>
                </c:pt>
                <c:pt idx="2763">
                  <c:v>70.758399999998559</c:v>
                </c:pt>
                <c:pt idx="2764">
                  <c:v>70.783999999998557</c:v>
                </c:pt>
                <c:pt idx="2765">
                  <c:v>70.809599999998568</c:v>
                </c:pt>
                <c:pt idx="2766">
                  <c:v>70.835199999998565</c:v>
                </c:pt>
                <c:pt idx="2767">
                  <c:v>70.860799999998576</c:v>
                </c:pt>
                <c:pt idx="2768">
                  <c:v>70.886399999998588</c:v>
                </c:pt>
                <c:pt idx="2769">
                  <c:v>70.911999999998585</c:v>
                </c:pt>
                <c:pt idx="2770">
                  <c:v>70.937599999998596</c:v>
                </c:pt>
                <c:pt idx="2771">
                  <c:v>70.963199999998594</c:v>
                </c:pt>
                <c:pt idx="2772">
                  <c:v>70.988799999998605</c:v>
                </c:pt>
                <c:pt idx="2773">
                  <c:v>71.014399999998616</c:v>
                </c:pt>
                <c:pt idx="2774">
                  <c:v>71.039999999998614</c:v>
                </c:pt>
                <c:pt idx="2775">
                  <c:v>71.065599999998625</c:v>
                </c:pt>
                <c:pt idx="2776">
                  <c:v>71.091199999998622</c:v>
                </c:pt>
                <c:pt idx="2777">
                  <c:v>71.116799999998634</c:v>
                </c:pt>
                <c:pt idx="2778">
                  <c:v>71.142399999998645</c:v>
                </c:pt>
                <c:pt idx="2779">
                  <c:v>71.167999999998642</c:v>
                </c:pt>
                <c:pt idx="2780">
                  <c:v>71.193599999998654</c:v>
                </c:pt>
                <c:pt idx="2781">
                  <c:v>71.219199999998665</c:v>
                </c:pt>
                <c:pt idx="2782">
                  <c:v>71.244799999998662</c:v>
                </c:pt>
                <c:pt idx="2783">
                  <c:v>71.270399999998673</c:v>
                </c:pt>
                <c:pt idx="2784">
                  <c:v>71.295999999998671</c:v>
                </c:pt>
                <c:pt idx="2785">
                  <c:v>71.321599999998682</c:v>
                </c:pt>
                <c:pt idx="2786">
                  <c:v>71.347199999998693</c:v>
                </c:pt>
                <c:pt idx="2787">
                  <c:v>71.372799999998691</c:v>
                </c:pt>
                <c:pt idx="2788">
                  <c:v>71.398399999998702</c:v>
                </c:pt>
                <c:pt idx="2789">
                  <c:v>71.423999999998699</c:v>
                </c:pt>
                <c:pt idx="2790">
                  <c:v>71.449599999998711</c:v>
                </c:pt>
                <c:pt idx="2791">
                  <c:v>71.475199999998722</c:v>
                </c:pt>
                <c:pt idx="2792">
                  <c:v>71.500799999998719</c:v>
                </c:pt>
                <c:pt idx="2793">
                  <c:v>71.526399999998731</c:v>
                </c:pt>
                <c:pt idx="2794">
                  <c:v>71.551999999998728</c:v>
                </c:pt>
                <c:pt idx="2795">
                  <c:v>71.577599999998739</c:v>
                </c:pt>
                <c:pt idx="2796">
                  <c:v>71.603199999998751</c:v>
                </c:pt>
                <c:pt idx="2797">
                  <c:v>71.628799999998748</c:v>
                </c:pt>
                <c:pt idx="2798">
                  <c:v>71.654399999998759</c:v>
                </c:pt>
                <c:pt idx="2799">
                  <c:v>71.679999999998756</c:v>
                </c:pt>
                <c:pt idx="2800">
                  <c:v>71.705599999998768</c:v>
                </c:pt>
                <c:pt idx="2801">
                  <c:v>71.731199999998779</c:v>
                </c:pt>
                <c:pt idx="2802">
                  <c:v>71.756799999998776</c:v>
                </c:pt>
                <c:pt idx="2803">
                  <c:v>71.782399999998788</c:v>
                </c:pt>
                <c:pt idx="2804">
                  <c:v>71.807999999998799</c:v>
                </c:pt>
                <c:pt idx="2805">
                  <c:v>71.833599999998796</c:v>
                </c:pt>
                <c:pt idx="2806">
                  <c:v>71.859199999998808</c:v>
                </c:pt>
                <c:pt idx="2807">
                  <c:v>71.884799999998805</c:v>
                </c:pt>
                <c:pt idx="2808">
                  <c:v>71.910399999998816</c:v>
                </c:pt>
                <c:pt idx="2809">
                  <c:v>71.935999999998828</c:v>
                </c:pt>
                <c:pt idx="2810">
                  <c:v>71.961599999998825</c:v>
                </c:pt>
                <c:pt idx="2811">
                  <c:v>71.987199999998836</c:v>
                </c:pt>
                <c:pt idx="2812">
                  <c:v>72.012799999998833</c:v>
                </c:pt>
                <c:pt idx="2813">
                  <c:v>72.038399999998845</c:v>
                </c:pt>
                <c:pt idx="2814">
                  <c:v>72.063999999998856</c:v>
                </c:pt>
                <c:pt idx="2815">
                  <c:v>72.089599999998853</c:v>
                </c:pt>
                <c:pt idx="2816">
                  <c:v>72.115199999998865</c:v>
                </c:pt>
                <c:pt idx="2817">
                  <c:v>72.140799999998862</c:v>
                </c:pt>
                <c:pt idx="2818">
                  <c:v>72.166399999998873</c:v>
                </c:pt>
                <c:pt idx="2819">
                  <c:v>72.191999999998885</c:v>
                </c:pt>
                <c:pt idx="2820">
                  <c:v>72.217599999998882</c:v>
                </c:pt>
                <c:pt idx="2821">
                  <c:v>72.243199999998893</c:v>
                </c:pt>
                <c:pt idx="2822">
                  <c:v>72.26879999999889</c:v>
                </c:pt>
                <c:pt idx="2823">
                  <c:v>72.294399999998902</c:v>
                </c:pt>
                <c:pt idx="2824">
                  <c:v>72.319999999998913</c:v>
                </c:pt>
                <c:pt idx="2825">
                  <c:v>72.34559999999891</c:v>
                </c:pt>
                <c:pt idx="2826">
                  <c:v>72.371199999998922</c:v>
                </c:pt>
                <c:pt idx="2827">
                  <c:v>72.396799999998933</c:v>
                </c:pt>
                <c:pt idx="2828">
                  <c:v>72.42239999999893</c:v>
                </c:pt>
                <c:pt idx="2829">
                  <c:v>72.447999999998942</c:v>
                </c:pt>
                <c:pt idx="2830">
                  <c:v>72.473599999998939</c:v>
                </c:pt>
                <c:pt idx="2831">
                  <c:v>72.49919999999895</c:v>
                </c:pt>
                <c:pt idx="2832">
                  <c:v>72.524799999998962</c:v>
                </c:pt>
                <c:pt idx="2833">
                  <c:v>72.550399999998959</c:v>
                </c:pt>
                <c:pt idx="2834">
                  <c:v>72.57599999999897</c:v>
                </c:pt>
                <c:pt idx="2835">
                  <c:v>72.601599999998967</c:v>
                </c:pt>
                <c:pt idx="2836">
                  <c:v>72.627199999998979</c:v>
                </c:pt>
                <c:pt idx="2837">
                  <c:v>72.65279999999899</c:v>
                </c:pt>
                <c:pt idx="2838">
                  <c:v>72.678399999998987</c:v>
                </c:pt>
                <c:pt idx="2839">
                  <c:v>72.703999999998999</c:v>
                </c:pt>
                <c:pt idx="2840">
                  <c:v>72.729599999998996</c:v>
                </c:pt>
                <c:pt idx="2841">
                  <c:v>72.755199999999007</c:v>
                </c:pt>
                <c:pt idx="2842">
                  <c:v>72.780799999999019</c:v>
                </c:pt>
                <c:pt idx="2843">
                  <c:v>72.806399999999016</c:v>
                </c:pt>
                <c:pt idx="2844">
                  <c:v>72.831999999999027</c:v>
                </c:pt>
                <c:pt idx="2845">
                  <c:v>72.857599999999024</c:v>
                </c:pt>
                <c:pt idx="2846">
                  <c:v>72.883199999999036</c:v>
                </c:pt>
                <c:pt idx="2847">
                  <c:v>72.908799999999047</c:v>
                </c:pt>
                <c:pt idx="2848">
                  <c:v>72.934399999999044</c:v>
                </c:pt>
                <c:pt idx="2849">
                  <c:v>72.959999999999056</c:v>
                </c:pt>
                <c:pt idx="2850">
                  <c:v>72.985599999999053</c:v>
                </c:pt>
                <c:pt idx="2851">
                  <c:v>73.011199999999064</c:v>
                </c:pt>
                <c:pt idx="2852">
                  <c:v>73.036799999999076</c:v>
                </c:pt>
                <c:pt idx="2853">
                  <c:v>73.062399999999073</c:v>
                </c:pt>
                <c:pt idx="2854">
                  <c:v>73.087999999999084</c:v>
                </c:pt>
                <c:pt idx="2855">
                  <c:v>73.113599999999096</c:v>
                </c:pt>
                <c:pt idx="2856">
                  <c:v>73.139199999999093</c:v>
                </c:pt>
                <c:pt idx="2857">
                  <c:v>73.164799999999104</c:v>
                </c:pt>
                <c:pt idx="2858">
                  <c:v>73.190399999999102</c:v>
                </c:pt>
                <c:pt idx="2859">
                  <c:v>73.215999999999113</c:v>
                </c:pt>
                <c:pt idx="2860">
                  <c:v>73.241599999999124</c:v>
                </c:pt>
                <c:pt idx="2861">
                  <c:v>73.267199999999121</c:v>
                </c:pt>
                <c:pt idx="2862">
                  <c:v>73.292799999999133</c:v>
                </c:pt>
                <c:pt idx="2863">
                  <c:v>73.31839999999913</c:v>
                </c:pt>
                <c:pt idx="2864">
                  <c:v>73.343999999999141</c:v>
                </c:pt>
                <c:pt idx="2865">
                  <c:v>73.369599999999153</c:v>
                </c:pt>
                <c:pt idx="2866">
                  <c:v>73.39519999999915</c:v>
                </c:pt>
                <c:pt idx="2867">
                  <c:v>73.420799999999161</c:v>
                </c:pt>
                <c:pt idx="2868">
                  <c:v>73.446399999999159</c:v>
                </c:pt>
                <c:pt idx="2869">
                  <c:v>73.47199999999917</c:v>
                </c:pt>
                <c:pt idx="2870">
                  <c:v>73.497599999999181</c:v>
                </c:pt>
                <c:pt idx="2871">
                  <c:v>73.523199999999179</c:v>
                </c:pt>
                <c:pt idx="2872">
                  <c:v>73.54879999999919</c:v>
                </c:pt>
                <c:pt idx="2873">
                  <c:v>73.574399999999187</c:v>
                </c:pt>
                <c:pt idx="2874">
                  <c:v>73.599999999999199</c:v>
                </c:pt>
                <c:pt idx="2875">
                  <c:v>73.62559999999921</c:v>
                </c:pt>
                <c:pt idx="2876">
                  <c:v>73.651199999999207</c:v>
                </c:pt>
                <c:pt idx="2877">
                  <c:v>73.676799999999218</c:v>
                </c:pt>
                <c:pt idx="2878">
                  <c:v>73.70239999999923</c:v>
                </c:pt>
                <c:pt idx="2879">
                  <c:v>73.727999999999227</c:v>
                </c:pt>
                <c:pt idx="2880">
                  <c:v>73.753599999999238</c:v>
                </c:pt>
                <c:pt idx="2881">
                  <c:v>73.779199999999236</c:v>
                </c:pt>
                <c:pt idx="2882">
                  <c:v>73.804799999999247</c:v>
                </c:pt>
                <c:pt idx="2883">
                  <c:v>73.830399999999258</c:v>
                </c:pt>
                <c:pt idx="2884">
                  <c:v>73.855999999999256</c:v>
                </c:pt>
                <c:pt idx="2885">
                  <c:v>73.881599999999267</c:v>
                </c:pt>
                <c:pt idx="2886">
                  <c:v>73.907199999999264</c:v>
                </c:pt>
                <c:pt idx="2887">
                  <c:v>73.932799999999276</c:v>
                </c:pt>
                <c:pt idx="2888">
                  <c:v>73.958399999999287</c:v>
                </c:pt>
                <c:pt idx="2889">
                  <c:v>73.983999999999284</c:v>
                </c:pt>
                <c:pt idx="2890">
                  <c:v>74.009599999999296</c:v>
                </c:pt>
                <c:pt idx="2891">
                  <c:v>74.035199999999293</c:v>
                </c:pt>
                <c:pt idx="2892">
                  <c:v>74.060799999999304</c:v>
                </c:pt>
                <c:pt idx="2893">
                  <c:v>74.086399999999315</c:v>
                </c:pt>
                <c:pt idx="2894">
                  <c:v>74.111999999999313</c:v>
                </c:pt>
                <c:pt idx="2895">
                  <c:v>74.137599999999324</c:v>
                </c:pt>
                <c:pt idx="2896">
                  <c:v>74.163199999999321</c:v>
                </c:pt>
                <c:pt idx="2897">
                  <c:v>74.188799999999333</c:v>
                </c:pt>
                <c:pt idx="2898">
                  <c:v>74.214399999999344</c:v>
                </c:pt>
                <c:pt idx="2899">
                  <c:v>74.239999999999341</c:v>
                </c:pt>
                <c:pt idx="2900">
                  <c:v>74.265599999999353</c:v>
                </c:pt>
                <c:pt idx="2901">
                  <c:v>74.29119999999935</c:v>
                </c:pt>
                <c:pt idx="2902">
                  <c:v>74.316799999999361</c:v>
                </c:pt>
                <c:pt idx="2903">
                  <c:v>74.342399999999373</c:v>
                </c:pt>
                <c:pt idx="2904">
                  <c:v>74.36799999999937</c:v>
                </c:pt>
                <c:pt idx="2905">
                  <c:v>74.393599999999381</c:v>
                </c:pt>
                <c:pt idx="2906">
                  <c:v>74.419199999999393</c:v>
                </c:pt>
                <c:pt idx="2907">
                  <c:v>74.44479999999939</c:v>
                </c:pt>
                <c:pt idx="2908">
                  <c:v>74.470399999999401</c:v>
                </c:pt>
                <c:pt idx="2909">
                  <c:v>74.495999999999398</c:v>
                </c:pt>
                <c:pt idx="2910">
                  <c:v>74.52159999999941</c:v>
                </c:pt>
                <c:pt idx="2911">
                  <c:v>74.547199999999421</c:v>
                </c:pt>
                <c:pt idx="2912">
                  <c:v>74.572799999999418</c:v>
                </c:pt>
                <c:pt idx="2913">
                  <c:v>74.59839999999943</c:v>
                </c:pt>
                <c:pt idx="2914">
                  <c:v>74.623999999999427</c:v>
                </c:pt>
                <c:pt idx="2915">
                  <c:v>74.649599999999438</c:v>
                </c:pt>
                <c:pt idx="2916">
                  <c:v>74.67519999999945</c:v>
                </c:pt>
                <c:pt idx="2917">
                  <c:v>74.700799999999447</c:v>
                </c:pt>
                <c:pt idx="2918">
                  <c:v>74.726399999999458</c:v>
                </c:pt>
                <c:pt idx="2919">
                  <c:v>74.751999999999455</c:v>
                </c:pt>
                <c:pt idx="2920">
                  <c:v>74.777599999999467</c:v>
                </c:pt>
                <c:pt idx="2921">
                  <c:v>74.803199999999478</c:v>
                </c:pt>
                <c:pt idx="2922">
                  <c:v>74.828799999999475</c:v>
                </c:pt>
                <c:pt idx="2923">
                  <c:v>74.854399999999487</c:v>
                </c:pt>
                <c:pt idx="2924">
                  <c:v>74.879999999999484</c:v>
                </c:pt>
                <c:pt idx="2925">
                  <c:v>74.905599999999495</c:v>
                </c:pt>
                <c:pt idx="2926">
                  <c:v>74.931199999999507</c:v>
                </c:pt>
                <c:pt idx="2927">
                  <c:v>74.956799999999504</c:v>
                </c:pt>
                <c:pt idx="2928">
                  <c:v>74.982399999999515</c:v>
                </c:pt>
                <c:pt idx="2929">
                  <c:v>75.007999999999527</c:v>
                </c:pt>
                <c:pt idx="2930">
                  <c:v>75.033599999999524</c:v>
                </c:pt>
                <c:pt idx="2931">
                  <c:v>75.059199999999535</c:v>
                </c:pt>
                <c:pt idx="2932">
                  <c:v>75.084799999999532</c:v>
                </c:pt>
                <c:pt idx="2933">
                  <c:v>75.110399999999544</c:v>
                </c:pt>
                <c:pt idx="2934">
                  <c:v>75.135999999999555</c:v>
                </c:pt>
                <c:pt idx="2935">
                  <c:v>75.161599999999552</c:v>
                </c:pt>
                <c:pt idx="2936">
                  <c:v>75.187199999999564</c:v>
                </c:pt>
                <c:pt idx="2937">
                  <c:v>75.212799999999561</c:v>
                </c:pt>
                <c:pt idx="2938">
                  <c:v>75.238399999999572</c:v>
                </c:pt>
                <c:pt idx="2939">
                  <c:v>75.263999999999584</c:v>
                </c:pt>
                <c:pt idx="2940">
                  <c:v>75.289599999999581</c:v>
                </c:pt>
                <c:pt idx="2941">
                  <c:v>75.315199999999592</c:v>
                </c:pt>
                <c:pt idx="2942">
                  <c:v>75.340799999999589</c:v>
                </c:pt>
                <c:pt idx="2943">
                  <c:v>75.366399999999601</c:v>
                </c:pt>
                <c:pt idx="2944">
                  <c:v>75.391999999999612</c:v>
                </c:pt>
                <c:pt idx="2945">
                  <c:v>75.417599999999609</c:v>
                </c:pt>
                <c:pt idx="2946">
                  <c:v>75.443199999999621</c:v>
                </c:pt>
                <c:pt idx="2947">
                  <c:v>75.468799999999618</c:v>
                </c:pt>
                <c:pt idx="2948">
                  <c:v>75.494399999999629</c:v>
                </c:pt>
                <c:pt idx="2949">
                  <c:v>75.519999999999641</c:v>
                </c:pt>
                <c:pt idx="2950">
                  <c:v>75.545599999999638</c:v>
                </c:pt>
                <c:pt idx="2951">
                  <c:v>75.571199999999649</c:v>
                </c:pt>
                <c:pt idx="2952">
                  <c:v>75.596799999999661</c:v>
                </c:pt>
                <c:pt idx="2953">
                  <c:v>75.622399999999658</c:v>
                </c:pt>
                <c:pt idx="2954">
                  <c:v>75.647999999999669</c:v>
                </c:pt>
                <c:pt idx="2955">
                  <c:v>75.673599999999666</c:v>
                </c:pt>
                <c:pt idx="2956">
                  <c:v>75.699199999999678</c:v>
                </c:pt>
                <c:pt idx="2957">
                  <c:v>75.724799999999689</c:v>
                </c:pt>
                <c:pt idx="2958">
                  <c:v>75.750399999999686</c:v>
                </c:pt>
                <c:pt idx="2959">
                  <c:v>75.775999999999698</c:v>
                </c:pt>
                <c:pt idx="2960">
                  <c:v>75.801599999999695</c:v>
                </c:pt>
                <c:pt idx="2961">
                  <c:v>75.827199999999706</c:v>
                </c:pt>
                <c:pt idx="2962">
                  <c:v>75.852799999999718</c:v>
                </c:pt>
                <c:pt idx="2963">
                  <c:v>75.878399999999715</c:v>
                </c:pt>
                <c:pt idx="2964">
                  <c:v>75.903999999999726</c:v>
                </c:pt>
                <c:pt idx="2965">
                  <c:v>75.929599999999724</c:v>
                </c:pt>
                <c:pt idx="2966">
                  <c:v>75.955199999999735</c:v>
                </c:pt>
                <c:pt idx="2967">
                  <c:v>75.980799999999746</c:v>
                </c:pt>
                <c:pt idx="2968">
                  <c:v>76.006399999999743</c:v>
                </c:pt>
                <c:pt idx="2969">
                  <c:v>76.031999999999755</c:v>
                </c:pt>
                <c:pt idx="2970">
                  <c:v>76.057599999999752</c:v>
                </c:pt>
                <c:pt idx="2971">
                  <c:v>76.083199999999763</c:v>
                </c:pt>
                <c:pt idx="2972">
                  <c:v>76.108799999999775</c:v>
                </c:pt>
                <c:pt idx="2973">
                  <c:v>76.134399999999772</c:v>
                </c:pt>
                <c:pt idx="2974">
                  <c:v>76.159999999999783</c:v>
                </c:pt>
                <c:pt idx="2975">
                  <c:v>76.185599999999781</c:v>
                </c:pt>
                <c:pt idx="2976">
                  <c:v>76.211199999999792</c:v>
                </c:pt>
                <c:pt idx="2977">
                  <c:v>76.236799999999803</c:v>
                </c:pt>
                <c:pt idx="2978">
                  <c:v>76.262399999999801</c:v>
                </c:pt>
                <c:pt idx="2979">
                  <c:v>76.287999999999812</c:v>
                </c:pt>
                <c:pt idx="2980">
                  <c:v>76.313599999999823</c:v>
                </c:pt>
                <c:pt idx="2981">
                  <c:v>76.339199999999821</c:v>
                </c:pt>
                <c:pt idx="2982">
                  <c:v>76.364799999999832</c:v>
                </c:pt>
                <c:pt idx="2983">
                  <c:v>76.390399999999829</c:v>
                </c:pt>
                <c:pt idx="2984">
                  <c:v>76.41599999999984</c:v>
                </c:pt>
                <c:pt idx="2985">
                  <c:v>76.441599999999852</c:v>
                </c:pt>
                <c:pt idx="2986">
                  <c:v>76.467199999999849</c:v>
                </c:pt>
                <c:pt idx="2987">
                  <c:v>76.49279999999986</c:v>
                </c:pt>
                <c:pt idx="2988">
                  <c:v>76.518399999999858</c:v>
                </c:pt>
                <c:pt idx="2989">
                  <c:v>76.543999999999869</c:v>
                </c:pt>
                <c:pt idx="2990">
                  <c:v>76.56959999999988</c:v>
                </c:pt>
                <c:pt idx="2991">
                  <c:v>76.595199999999878</c:v>
                </c:pt>
                <c:pt idx="2992">
                  <c:v>76.620799999999889</c:v>
                </c:pt>
                <c:pt idx="2993">
                  <c:v>76.646399999999886</c:v>
                </c:pt>
                <c:pt idx="2994">
                  <c:v>76.671999999999898</c:v>
                </c:pt>
                <c:pt idx="2995">
                  <c:v>76.697599999999909</c:v>
                </c:pt>
                <c:pt idx="2996">
                  <c:v>76.723199999999906</c:v>
                </c:pt>
                <c:pt idx="2997">
                  <c:v>76.748799999999918</c:v>
                </c:pt>
                <c:pt idx="2998">
                  <c:v>76.774399999999915</c:v>
                </c:pt>
                <c:pt idx="2999">
                  <c:v>76.799999999999926</c:v>
                </c:pt>
                <c:pt idx="3000">
                  <c:v>76.825599999999937</c:v>
                </c:pt>
                <c:pt idx="3001">
                  <c:v>76.851199999999935</c:v>
                </c:pt>
                <c:pt idx="3002">
                  <c:v>76.876799999999946</c:v>
                </c:pt>
                <c:pt idx="3003">
                  <c:v>76.902399999999957</c:v>
                </c:pt>
                <c:pt idx="3004">
                  <c:v>76.927999999999955</c:v>
                </c:pt>
                <c:pt idx="3005">
                  <c:v>76.953599999999966</c:v>
                </c:pt>
                <c:pt idx="3006">
                  <c:v>76.979199999999963</c:v>
                </c:pt>
                <c:pt idx="3007">
                  <c:v>77.004799999999975</c:v>
                </c:pt>
                <c:pt idx="3008">
                  <c:v>77.030399999999986</c:v>
                </c:pt>
                <c:pt idx="3009">
                  <c:v>77.055999999999983</c:v>
                </c:pt>
                <c:pt idx="3010">
                  <c:v>77.081599999999995</c:v>
                </c:pt>
                <c:pt idx="3011">
                  <c:v>77.107199999999992</c:v>
                </c:pt>
                <c:pt idx="3012">
                  <c:v>77.132800000000003</c:v>
                </c:pt>
                <c:pt idx="3013">
                  <c:v>77.158400000000015</c:v>
                </c:pt>
                <c:pt idx="3014">
                  <c:v>77.184000000000012</c:v>
                </c:pt>
                <c:pt idx="3015">
                  <c:v>77.209600000000023</c:v>
                </c:pt>
                <c:pt idx="3016">
                  <c:v>77.23520000000002</c:v>
                </c:pt>
                <c:pt idx="3017">
                  <c:v>77.260800000000032</c:v>
                </c:pt>
                <c:pt idx="3018">
                  <c:v>77.286400000000043</c:v>
                </c:pt>
                <c:pt idx="3019">
                  <c:v>77.31200000000004</c:v>
                </c:pt>
                <c:pt idx="3020">
                  <c:v>77.337600000000052</c:v>
                </c:pt>
                <c:pt idx="3021">
                  <c:v>77.363200000000049</c:v>
                </c:pt>
                <c:pt idx="3022">
                  <c:v>77.38880000000006</c:v>
                </c:pt>
                <c:pt idx="3023">
                  <c:v>77.414400000000072</c:v>
                </c:pt>
                <c:pt idx="3024">
                  <c:v>77.440000000000069</c:v>
                </c:pt>
                <c:pt idx="3025">
                  <c:v>77.46560000000008</c:v>
                </c:pt>
                <c:pt idx="3026">
                  <c:v>77.491200000000077</c:v>
                </c:pt>
                <c:pt idx="3027">
                  <c:v>77.516800000000089</c:v>
                </c:pt>
                <c:pt idx="3028">
                  <c:v>77.5424000000001</c:v>
                </c:pt>
                <c:pt idx="3029">
                  <c:v>77.568000000000097</c:v>
                </c:pt>
                <c:pt idx="3030">
                  <c:v>77.593600000000109</c:v>
                </c:pt>
                <c:pt idx="3031">
                  <c:v>77.61920000000012</c:v>
                </c:pt>
                <c:pt idx="3032">
                  <c:v>77.644800000000117</c:v>
                </c:pt>
                <c:pt idx="3033">
                  <c:v>77.670400000000129</c:v>
                </c:pt>
                <c:pt idx="3034">
                  <c:v>77.696000000000126</c:v>
                </c:pt>
                <c:pt idx="3035">
                  <c:v>77.721600000000137</c:v>
                </c:pt>
                <c:pt idx="3036">
                  <c:v>77.747200000000149</c:v>
                </c:pt>
                <c:pt idx="3037">
                  <c:v>77.772800000000146</c:v>
                </c:pt>
                <c:pt idx="3038">
                  <c:v>77.798400000000157</c:v>
                </c:pt>
                <c:pt idx="3039">
                  <c:v>77.824000000000154</c:v>
                </c:pt>
                <c:pt idx="3040">
                  <c:v>77.849600000000166</c:v>
                </c:pt>
                <c:pt idx="3041">
                  <c:v>77.875200000000177</c:v>
                </c:pt>
                <c:pt idx="3042">
                  <c:v>77.900800000000174</c:v>
                </c:pt>
                <c:pt idx="3043">
                  <c:v>77.926400000000186</c:v>
                </c:pt>
                <c:pt idx="3044">
                  <c:v>77.952000000000183</c:v>
                </c:pt>
                <c:pt idx="3045">
                  <c:v>77.977600000000194</c:v>
                </c:pt>
                <c:pt idx="3046">
                  <c:v>78.003200000000206</c:v>
                </c:pt>
                <c:pt idx="3047">
                  <c:v>78.028800000000203</c:v>
                </c:pt>
                <c:pt idx="3048">
                  <c:v>78.054400000000214</c:v>
                </c:pt>
                <c:pt idx="3049">
                  <c:v>78.080000000000211</c:v>
                </c:pt>
                <c:pt idx="3050">
                  <c:v>78.105600000000223</c:v>
                </c:pt>
                <c:pt idx="3051">
                  <c:v>78.131200000000234</c:v>
                </c:pt>
                <c:pt idx="3052">
                  <c:v>78.156800000000231</c:v>
                </c:pt>
                <c:pt idx="3053">
                  <c:v>78.182400000000243</c:v>
                </c:pt>
                <c:pt idx="3054">
                  <c:v>78.208000000000254</c:v>
                </c:pt>
                <c:pt idx="3055">
                  <c:v>78.233600000000251</c:v>
                </c:pt>
                <c:pt idx="3056">
                  <c:v>78.259200000000263</c:v>
                </c:pt>
                <c:pt idx="3057">
                  <c:v>78.28480000000026</c:v>
                </c:pt>
                <c:pt idx="3058">
                  <c:v>78.310400000000271</c:v>
                </c:pt>
                <c:pt idx="3059">
                  <c:v>78.336000000000283</c:v>
                </c:pt>
                <c:pt idx="3060">
                  <c:v>78.36160000000028</c:v>
                </c:pt>
                <c:pt idx="3061">
                  <c:v>78.387200000000291</c:v>
                </c:pt>
                <c:pt idx="3062">
                  <c:v>78.412800000000288</c:v>
                </c:pt>
                <c:pt idx="3063">
                  <c:v>78.4384000000003</c:v>
                </c:pt>
                <c:pt idx="3064">
                  <c:v>78.464000000000311</c:v>
                </c:pt>
                <c:pt idx="3065">
                  <c:v>78.489600000000308</c:v>
                </c:pt>
                <c:pt idx="3066">
                  <c:v>78.51520000000032</c:v>
                </c:pt>
                <c:pt idx="3067">
                  <c:v>78.540800000000317</c:v>
                </c:pt>
                <c:pt idx="3068">
                  <c:v>78.566400000000328</c:v>
                </c:pt>
                <c:pt idx="3069">
                  <c:v>78.59200000000034</c:v>
                </c:pt>
                <c:pt idx="3070">
                  <c:v>78.617600000000337</c:v>
                </c:pt>
                <c:pt idx="3071">
                  <c:v>78.643200000000348</c:v>
                </c:pt>
                <c:pt idx="3072">
                  <c:v>78.668800000000346</c:v>
                </c:pt>
                <c:pt idx="3073">
                  <c:v>78.694400000000357</c:v>
                </c:pt>
                <c:pt idx="3074">
                  <c:v>78.720000000000368</c:v>
                </c:pt>
                <c:pt idx="3075">
                  <c:v>78.745600000000366</c:v>
                </c:pt>
                <c:pt idx="3076">
                  <c:v>78.771200000000377</c:v>
                </c:pt>
                <c:pt idx="3077">
                  <c:v>78.796800000000388</c:v>
                </c:pt>
                <c:pt idx="3078">
                  <c:v>78.822400000000385</c:v>
                </c:pt>
                <c:pt idx="3079">
                  <c:v>78.848000000000397</c:v>
                </c:pt>
                <c:pt idx="3080">
                  <c:v>78.873600000000394</c:v>
                </c:pt>
                <c:pt idx="3081">
                  <c:v>78.899200000000405</c:v>
                </c:pt>
                <c:pt idx="3082">
                  <c:v>78.924800000000417</c:v>
                </c:pt>
                <c:pt idx="3083">
                  <c:v>78.950400000000414</c:v>
                </c:pt>
                <c:pt idx="3084">
                  <c:v>78.976000000000425</c:v>
                </c:pt>
                <c:pt idx="3085">
                  <c:v>79.001600000000423</c:v>
                </c:pt>
                <c:pt idx="3086">
                  <c:v>79.027200000000434</c:v>
                </c:pt>
                <c:pt idx="3087">
                  <c:v>79.052800000000445</c:v>
                </c:pt>
                <c:pt idx="3088">
                  <c:v>79.078400000000443</c:v>
                </c:pt>
                <c:pt idx="3089">
                  <c:v>79.104000000000454</c:v>
                </c:pt>
                <c:pt idx="3090">
                  <c:v>79.129600000000451</c:v>
                </c:pt>
                <c:pt idx="3091">
                  <c:v>79.155200000000463</c:v>
                </c:pt>
                <c:pt idx="3092">
                  <c:v>79.180800000000474</c:v>
                </c:pt>
                <c:pt idx="3093">
                  <c:v>79.206400000000471</c:v>
                </c:pt>
                <c:pt idx="3094">
                  <c:v>79.232000000000482</c:v>
                </c:pt>
                <c:pt idx="3095">
                  <c:v>79.25760000000048</c:v>
                </c:pt>
                <c:pt idx="3096">
                  <c:v>79.283200000000491</c:v>
                </c:pt>
                <c:pt idx="3097">
                  <c:v>79.308800000000502</c:v>
                </c:pt>
                <c:pt idx="3098">
                  <c:v>79.3344000000005</c:v>
                </c:pt>
                <c:pt idx="3099">
                  <c:v>79.360000000000511</c:v>
                </c:pt>
                <c:pt idx="3100">
                  <c:v>79.385600000000508</c:v>
                </c:pt>
                <c:pt idx="3101">
                  <c:v>79.41120000000052</c:v>
                </c:pt>
                <c:pt idx="3102">
                  <c:v>79.436800000000531</c:v>
                </c:pt>
                <c:pt idx="3103">
                  <c:v>79.462400000000528</c:v>
                </c:pt>
                <c:pt idx="3104">
                  <c:v>79.48800000000054</c:v>
                </c:pt>
                <c:pt idx="3105">
                  <c:v>79.513600000000551</c:v>
                </c:pt>
                <c:pt idx="3106">
                  <c:v>79.539200000000548</c:v>
                </c:pt>
                <c:pt idx="3107">
                  <c:v>79.56480000000056</c:v>
                </c:pt>
                <c:pt idx="3108">
                  <c:v>79.590400000000557</c:v>
                </c:pt>
                <c:pt idx="3109">
                  <c:v>79.616000000000568</c:v>
                </c:pt>
                <c:pt idx="3110">
                  <c:v>79.641600000000579</c:v>
                </c:pt>
                <c:pt idx="3111">
                  <c:v>79.667200000000577</c:v>
                </c:pt>
                <c:pt idx="3112">
                  <c:v>79.692800000000588</c:v>
                </c:pt>
                <c:pt idx="3113">
                  <c:v>79.718400000000585</c:v>
                </c:pt>
                <c:pt idx="3114">
                  <c:v>79.744000000000597</c:v>
                </c:pt>
                <c:pt idx="3115">
                  <c:v>79.769600000000608</c:v>
                </c:pt>
                <c:pt idx="3116">
                  <c:v>79.795200000000605</c:v>
                </c:pt>
                <c:pt idx="3117">
                  <c:v>79.820800000000617</c:v>
                </c:pt>
                <c:pt idx="3118">
                  <c:v>79.846400000000614</c:v>
                </c:pt>
                <c:pt idx="3119">
                  <c:v>79.872000000000625</c:v>
                </c:pt>
                <c:pt idx="3120">
                  <c:v>79.897600000000637</c:v>
                </c:pt>
                <c:pt idx="3121">
                  <c:v>79.923200000000634</c:v>
                </c:pt>
                <c:pt idx="3122">
                  <c:v>79.948800000000645</c:v>
                </c:pt>
                <c:pt idx="3123">
                  <c:v>79.974400000000642</c:v>
                </c:pt>
                <c:pt idx="3124">
                  <c:v>80.000000000000654</c:v>
                </c:pt>
                <c:pt idx="3125">
                  <c:v>80.025600000000665</c:v>
                </c:pt>
                <c:pt idx="3126">
                  <c:v>80.051200000000662</c:v>
                </c:pt>
                <c:pt idx="3127">
                  <c:v>80.076800000000674</c:v>
                </c:pt>
                <c:pt idx="3128">
                  <c:v>80.102400000000685</c:v>
                </c:pt>
                <c:pt idx="3129">
                  <c:v>80.128000000000682</c:v>
                </c:pt>
                <c:pt idx="3130">
                  <c:v>80.153600000000694</c:v>
                </c:pt>
                <c:pt idx="3131">
                  <c:v>80.179200000000691</c:v>
                </c:pt>
                <c:pt idx="3132">
                  <c:v>80.204800000000702</c:v>
                </c:pt>
                <c:pt idx="3133">
                  <c:v>80.230400000000714</c:v>
                </c:pt>
                <c:pt idx="3134">
                  <c:v>80.256000000000711</c:v>
                </c:pt>
                <c:pt idx="3135">
                  <c:v>80.281600000000722</c:v>
                </c:pt>
                <c:pt idx="3136">
                  <c:v>80.307200000000719</c:v>
                </c:pt>
                <c:pt idx="3137">
                  <c:v>80.332800000000731</c:v>
                </c:pt>
                <c:pt idx="3138">
                  <c:v>80.358400000000742</c:v>
                </c:pt>
                <c:pt idx="3139">
                  <c:v>80.384000000000739</c:v>
                </c:pt>
                <c:pt idx="3140">
                  <c:v>80.409600000000751</c:v>
                </c:pt>
                <c:pt idx="3141">
                  <c:v>80.435200000000748</c:v>
                </c:pt>
                <c:pt idx="3142">
                  <c:v>80.460800000000759</c:v>
                </c:pt>
                <c:pt idx="3143">
                  <c:v>80.486400000000771</c:v>
                </c:pt>
                <c:pt idx="3144">
                  <c:v>80.512000000000768</c:v>
                </c:pt>
                <c:pt idx="3145">
                  <c:v>80.537600000000779</c:v>
                </c:pt>
                <c:pt idx="3146">
                  <c:v>80.563200000000776</c:v>
                </c:pt>
                <c:pt idx="3147">
                  <c:v>80.588800000000788</c:v>
                </c:pt>
                <c:pt idx="3148">
                  <c:v>80.614400000000799</c:v>
                </c:pt>
                <c:pt idx="3149">
                  <c:v>80.640000000000796</c:v>
                </c:pt>
                <c:pt idx="3150">
                  <c:v>80.665600000000808</c:v>
                </c:pt>
                <c:pt idx="3151">
                  <c:v>80.691200000000805</c:v>
                </c:pt>
                <c:pt idx="3152">
                  <c:v>80.716800000000816</c:v>
                </c:pt>
                <c:pt idx="3153">
                  <c:v>80.742400000000828</c:v>
                </c:pt>
                <c:pt idx="3154">
                  <c:v>80.768000000000825</c:v>
                </c:pt>
                <c:pt idx="3155">
                  <c:v>80.793600000000836</c:v>
                </c:pt>
                <c:pt idx="3156">
                  <c:v>80.819200000000848</c:v>
                </c:pt>
                <c:pt idx="3157">
                  <c:v>80.844800000000845</c:v>
                </c:pt>
                <c:pt idx="3158">
                  <c:v>80.870400000000856</c:v>
                </c:pt>
                <c:pt idx="3159">
                  <c:v>80.896000000000853</c:v>
                </c:pt>
                <c:pt idx="3160">
                  <c:v>80.921600000000865</c:v>
                </c:pt>
                <c:pt idx="3161">
                  <c:v>80.947200000000876</c:v>
                </c:pt>
                <c:pt idx="3162">
                  <c:v>80.972800000000873</c:v>
                </c:pt>
                <c:pt idx="3163">
                  <c:v>80.998400000000885</c:v>
                </c:pt>
                <c:pt idx="3164">
                  <c:v>81.024000000000882</c:v>
                </c:pt>
                <c:pt idx="3165">
                  <c:v>81.049600000000893</c:v>
                </c:pt>
                <c:pt idx="3166">
                  <c:v>81.075200000000905</c:v>
                </c:pt>
                <c:pt idx="3167">
                  <c:v>81.100800000000902</c:v>
                </c:pt>
                <c:pt idx="3168">
                  <c:v>81.126400000000913</c:v>
                </c:pt>
                <c:pt idx="3169">
                  <c:v>81.152000000000911</c:v>
                </c:pt>
                <c:pt idx="3170">
                  <c:v>81.177600000000922</c:v>
                </c:pt>
                <c:pt idx="3171">
                  <c:v>81.203200000000933</c:v>
                </c:pt>
                <c:pt idx="3172">
                  <c:v>81.22880000000093</c:v>
                </c:pt>
                <c:pt idx="3173">
                  <c:v>81.254400000000942</c:v>
                </c:pt>
                <c:pt idx="3174">
                  <c:v>81.280000000000939</c:v>
                </c:pt>
                <c:pt idx="3175">
                  <c:v>81.30560000000095</c:v>
                </c:pt>
                <c:pt idx="3176">
                  <c:v>81.331200000000962</c:v>
                </c:pt>
                <c:pt idx="3177">
                  <c:v>81.356800000000959</c:v>
                </c:pt>
                <c:pt idx="3178">
                  <c:v>81.38240000000097</c:v>
                </c:pt>
                <c:pt idx="3179">
                  <c:v>81.408000000000982</c:v>
                </c:pt>
                <c:pt idx="3180">
                  <c:v>81.433600000000979</c:v>
                </c:pt>
                <c:pt idx="3181">
                  <c:v>81.45920000000099</c:v>
                </c:pt>
                <c:pt idx="3182">
                  <c:v>81.484800000000988</c:v>
                </c:pt>
                <c:pt idx="3183">
                  <c:v>81.510400000000999</c:v>
                </c:pt>
                <c:pt idx="3184">
                  <c:v>81.53600000000101</c:v>
                </c:pt>
                <c:pt idx="3185">
                  <c:v>81.561600000001008</c:v>
                </c:pt>
                <c:pt idx="3186">
                  <c:v>81.587200000001019</c:v>
                </c:pt>
                <c:pt idx="3187">
                  <c:v>81.612800000001016</c:v>
                </c:pt>
                <c:pt idx="3188">
                  <c:v>81.638400000001027</c:v>
                </c:pt>
                <c:pt idx="3189">
                  <c:v>81.664000000001039</c:v>
                </c:pt>
                <c:pt idx="3190">
                  <c:v>81.689600000001036</c:v>
                </c:pt>
                <c:pt idx="3191">
                  <c:v>81.715200000001047</c:v>
                </c:pt>
                <c:pt idx="3192">
                  <c:v>81.740800000001045</c:v>
                </c:pt>
                <c:pt idx="3193">
                  <c:v>81.766400000001056</c:v>
                </c:pt>
                <c:pt idx="3194">
                  <c:v>81.792000000001067</c:v>
                </c:pt>
                <c:pt idx="3195">
                  <c:v>81.817600000001065</c:v>
                </c:pt>
                <c:pt idx="3196">
                  <c:v>81.843200000001076</c:v>
                </c:pt>
                <c:pt idx="3197">
                  <c:v>81.868800000001073</c:v>
                </c:pt>
                <c:pt idx="3198">
                  <c:v>81.894400000001085</c:v>
                </c:pt>
                <c:pt idx="3199">
                  <c:v>81.920000000001096</c:v>
                </c:pt>
                <c:pt idx="3200">
                  <c:v>81.945600000001093</c:v>
                </c:pt>
                <c:pt idx="3201">
                  <c:v>81.971200000001105</c:v>
                </c:pt>
                <c:pt idx="3202">
                  <c:v>81.996800000001116</c:v>
                </c:pt>
                <c:pt idx="3203">
                  <c:v>82.022400000001113</c:v>
                </c:pt>
                <c:pt idx="3204">
                  <c:v>82.048000000001124</c:v>
                </c:pt>
                <c:pt idx="3205">
                  <c:v>82.073600000001122</c:v>
                </c:pt>
                <c:pt idx="3206">
                  <c:v>82.099200000001133</c:v>
                </c:pt>
                <c:pt idx="3207">
                  <c:v>82.124800000001144</c:v>
                </c:pt>
                <c:pt idx="3208">
                  <c:v>82.150400000001142</c:v>
                </c:pt>
                <c:pt idx="3209">
                  <c:v>82.176000000001153</c:v>
                </c:pt>
                <c:pt idx="3210">
                  <c:v>82.20160000000115</c:v>
                </c:pt>
                <c:pt idx="3211">
                  <c:v>82.227200000001162</c:v>
                </c:pt>
                <c:pt idx="3212">
                  <c:v>82.252800000001173</c:v>
                </c:pt>
                <c:pt idx="3213">
                  <c:v>82.27840000000117</c:v>
                </c:pt>
                <c:pt idx="3214">
                  <c:v>82.304000000001182</c:v>
                </c:pt>
                <c:pt idx="3215">
                  <c:v>82.329600000001179</c:v>
                </c:pt>
                <c:pt idx="3216">
                  <c:v>82.35520000000119</c:v>
                </c:pt>
                <c:pt idx="3217">
                  <c:v>82.380800000001202</c:v>
                </c:pt>
                <c:pt idx="3218">
                  <c:v>82.406400000001199</c:v>
                </c:pt>
                <c:pt idx="3219">
                  <c:v>82.43200000000121</c:v>
                </c:pt>
                <c:pt idx="3220">
                  <c:v>82.457600000001207</c:v>
                </c:pt>
                <c:pt idx="3221">
                  <c:v>82.483200000001219</c:v>
                </c:pt>
                <c:pt idx="3222">
                  <c:v>82.50880000000123</c:v>
                </c:pt>
                <c:pt idx="3223">
                  <c:v>82.534400000001227</c:v>
                </c:pt>
                <c:pt idx="3224">
                  <c:v>82.560000000001239</c:v>
                </c:pt>
                <c:pt idx="3225">
                  <c:v>82.585600000001236</c:v>
                </c:pt>
                <c:pt idx="3226">
                  <c:v>82.611200000001247</c:v>
                </c:pt>
                <c:pt idx="3227">
                  <c:v>82.636800000001259</c:v>
                </c:pt>
                <c:pt idx="3228">
                  <c:v>82.662400000001256</c:v>
                </c:pt>
                <c:pt idx="3229">
                  <c:v>82.688000000001267</c:v>
                </c:pt>
                <c:pt idx="3230">
                  <c:v>82.713600000001279</c:v>
                </c:pt>
                <c:pt idx="3231">
                  <c:v>82.739200000001276</c:v>
                </c:pt>
                <c:pt idx="3232">
                  <c:v>82.764800000001287</c:v>
                </c:pt>
                <c:pt idx="3233">
                  <c:v>82.790400000001284</c:v>
                </c:pt>
                <c:pt idx="3234">
                  <c:v>82.816000000001296</c:v>
                </c:pt>
                <c:pt idx="3235">
                  <c:v>82.841600000001307</c:v>
                </c:pt>
                <c:pt idx="3236">
                  <c:v>82.867200000001304</c:v>
                </c:pt>
                <c:pt idx="3237">
                  <c:v>82.892800000001316</c:v>
                </c:pt>
                <c:pt idx="3238">
                  <c:v>82.918400000001313</c:v>
                </c:pt>
                <c:pt idx="3239">
                  <c:v>82.944000000001324</c:v>
                </c:pt>
                <c:pt idx="3240">
                  <c:v>82.969600000001336</c:v>
                </c:pt>
                <c:pt idx="3241">
                  <c:v>82.995200000001333</c:v>
                </c:pt>
                <c:pt idx="3242">
                  <c:v>83.020800000001344</c:v>
                </c:pt>
                <c:pt idx="3243">
                  <c:v>83.046400000001341</c:v>
                </c:pt>
                <c:pt idx="3244">
                  <c:v>83.072000000001353</c:v>
                </c:pt>
                <c:pt idx="3245">
                  <c:v>83.097600000001364</c:v>
                </c:pt>
                <c:pt idx="3246">
                  <c:v>83.123200000001361</c:v>
                </c:pt>
                <c:pt idx="3247">
                  <c:v>83.148800000001373</c:v>
                </c:pt>
                <c:pt idx="3248">
                  <c:v>83.17440000000137</c:v>
                </c:pt>
                <c:pt idx="3249">
                  <c:v>83.200000000001381</c:v>
                </c:pt>
                <c:pt idx="3250">
                  <c:v>83.225600000001393</c:v>
                </c:pt>
                <c:pt idx="3251">
                  <c:v>83.25120000000139</c:v>
                </c:pt>
                <c:pt idx="3252">
                  <c:v>83.276800000001401</c:v>
                </c:pt>
                <c:pt idx="3253">
                  <c:v>83.302400000001413</c:v>
                </c:pt>
                <c:pt idx="3254">
                  <c:v>83.32800000000141</c:v>
                </c:pt>
                <c:pt idx="3255">
                  <c:v>83.353600000001421</c:v>
                </c:pt>
                <c:pt idx="3256">
                  <c:v>83.379200000001418</c:v>
                </c:pt>
                <c:pt idx="3257">
                  <c:v>83.40480000000143</c:v>
                </c:pt>
                <c:pt idx="3258">
                  <c:v>83.430400000001441</c:v>
                </c:pt>
                <c:pt idx="3259">
                  <c:v>83.456000000001438</c:v>
                </c:pt>
                <c:pt idx="3260">
                  <c:v>83.48160000000145</c:v>
                </c:pt>
                <c:pt idx="3261">
                  <c:v>83.507200000001447</c:v>
                </c:pt>
                <c:pt idx="3262">
                  <c:v>83.532800000001458</c:v>
                </c:pt>
                <c:pt idx="3263">
                  <c:v>83.55840000000147</c:v>
                </c:pt>
                <c:pt idx="3264">
                  <c:v>83.584000000001467</c:v>
                </c:pt>
                <c:pt idx="3265">
                  <c:v>83.609600000001478</c:v>
                </c:pt>
                <c:pt idx="3266">
                  <c:v>83.635200000001475</c:v>
                </c:pt>
                <c:pt idx="3267">
                  <c:v>83.660800000001487</c:v>
                </c:pt>
                <c:pt idx="3268">
                  <c:v>83.686400000001498</c:v>
                </c:pt>
                <c:pt idx="3269">
                  <c:v>83.712000000001495</c:v>
                </c:pt>
                <c:pt idx="3270">
                  <c:v>83.737600000001507</c:v>
                </c:pt>
                <c:pt idx="3271">
                  <c:v>83.763200000001504</c:v>
                </c:pt>
                <c:pt idx="3272">
                  <c:v>83.788800000001515</c:v>
                </c:pt>
                <c:pt idx="3273">
                  <c:v>83.814400000001527</c:v>
                </c:pt>
                <c:pt idx="3274">
                  <c:v>83.840000000001524</c:v>
                </c:pt>
                <c:pt idx="3275">
                  <c:v>83.865600000001535</c:v>
                </c:pt>
                <c:pt idx="3276">
                  <c:v>83.891200000001533</c:v>
                </c:pt>
                <c:pt idx="3277">
                  <c:v>83.916800000001544</c:v>
                </c:pt>
                <c:pt idx="3278">
                  <c:v>83.942400000001555</c:v>
                </c:pt>
                <c:pt idx="3279">
                  <c:v>83.968000000001553</c:v>
                </c:pt>
                <c:pt idx="3280">
                  <c:v>83.993600000001564</c:v>
                </c:pt>
                <c:pt idx="3281">
                  <c:v>84.019200000001575</c:v>
                </c:pt>
                <c:pt idx="3282">
                  <c:v>84.044800000001572</c:v>
                </c:pt>
                <c:pt idx="3283">
                  <c:v>84.070400000001584</c:v>
                </c:pt>
                <c:pt idx="3284">
                  <c:v>84.096000000001581</c:v>
                </c:pt>
                <c:pt idx="3285">
                  <c:v>84.121600000001592</c:v>
                </c:pt>
                <c:pt idx="3286">
                  <c:v>84.147200000001604</c:v>
                </c:pt>
                <c:pt idx="3287">
                  <c:v>84.172800000001601</c:v>
                </c:pt>
                <c:pt idx="3288">
                  <c:v>84.198400000001612</c:v>
                </c:pt>
                <c:pt idx="3289">
                  <c:v>84.22400000000161</c:v>
                </c:pt>
                <c:pt idx="3290">
                  <c:v>84.249600000001621</c:v>
                </c:pt>
                <c:pt idx="3291">
                  <c:v>84.275200000001632</c:v>
                </c:pt>
                <c:pt idx="3292">
                  <c:v>84.30080000000163</c:v>
                </c:pt>
                <c:pt idx="3293">
                  <c:v>84.326400000001641</c:v>
                </c:pt>
                <c:pt idx="3294">
                  <c:v>84.352000000001638</c:v>
                </c:pt>
                <c:pt idx="3295">
                  <c:v>84.37760000000165</c:v>
                </c:pt>
                <c:pt idx="3296">
                  <c:v>84.403200000001661</c:v>
                </c:pt>
                <c:pt idx="3297">
                  <c:v>84.428800000001658</c:v>
                </c:pt>
                <c:pt idx="3298">
                  <c:v>84.454400000001669</c:v>
                </c:pt>
                <c:pt idx="3299">
                  <c:v>84.480000000001667</c:v>
                </c:pt>
                <c:pt idx="3300">
                  <c:v>84.505600000001678</c:v>
                </c:pt>
                <c:pt idx="3301">
                  <c:v>84.531200000001689</c:v>
                </c:pt>
                <c:pt idx="3302">
                  <c:v>84.556800000001687</c:v>
                </c:pt>
                <c:pt idx="3303">
                  <c:v>84.582400000001698</c:v>
                </c:pt>
                <c:pt idx="3304">
                  <c:v>84.608000000001709</c:v>
                </c:pt>
                <c:pt idx="3305">
                  <c:v>84.633600000001707</c:v>
                </c:pt>
                <c:pt idx="3306">
                  <c:v>84.659200000001718</c:v>
                </c:pt>
                <c:pt idx="3307">
                  <c:v>84.684800000001715</c:v>
                </c:pt>
                <c:pt idx="3308">
                  <c:v>84.710400000001727</c:v>
                </c:pt>
                <c:pt idx="3309">
                  <c:v>84.736000000001738</c:v>
                </c:pt>
                <c:pt idx="3310">
                  <c:v>84.761600000001735</c:v>
                </c:pt>
                <c:pt idx="3311">
                  <c:v>84.787200000001747</c:v>
                </c:pt>
                <c:pt idx="3312">
                  <c:v>84.812800000001744</c:v>
                </c:pt>
                <c:pt idx="3313">
                  <c:v>84.838400000001755</c:v>
                </c:pt>
                <c:pt idx="3314">
                  <c:v>84.864000000001766</c:v>
                </c:pt>
                <c:pt idx="3315">
                  <c:v>84.889600000001764</c:v>
                </c:pt>
                <c:pt idx="3316">
                  <c:v>84.915200000001775</c:v>
                </c:pt>
                <c:pt idx="3317">
                  <c:v>84.940800000001772</c:v>
                </c:pt>
                <c:pt idx="3318">
                  <c:v>84.966400000001784</c:v>
                </c:pt>
                <c:pt idx="3319">
                  <c:v>84.992000000001795</c:v>
                </c:pt>
                <c:pt idx="3320">
                  <c:v>85.017600000001792</c:v>
                </c:pt>
                <c:pt idx="3321">
                  <c:v>85.043200000001804</c:v>
                </c:pt>
                <c:pt idx="3322">
                  <c:v>85.068800000001801</c:v>
                </c:pt>
                <c:pt idx="3323">
                  <c:v>85.094400000001812</c:v>
                </c:pt>
                <c:pt idx="3324">
                  <c:v>85.120000000001824</c:v>
                </c:pt>
                <c:pt idx="3325">
                  <c:v>85.145600000001821</c:v>
                </c:pt>
                <c:pt idx="3326">
                  <c:v>85.171200000001832</c:v>
                </c:pt>
                <c:pt idx="3327">
                  <c:v>85.196800000001844</c:v>
                </c:pt>
                <c:pt idx="3328">
                  <c:v>85.222400000001841</c:v>
                </c:pt>
                <c:pt idx="3329">
                  <c:v>85.248000000001852</c:v>
                </c:pt>
                <c:pt idx="3330">
                  <c:v>85.273600000001849</c:v>
                </c:pt>
                <c:pt idx="3331">
                  <c:v>85.299200000001861</c:v>
                </c:pt>
                <c:pt idx="3332">
                  <c:v>85.324800000001872</c:v>
                </c:pt>
                <c:pt idx="3333">
                  <c:v>85.350400000001869</c:v>
                </c:pt>
                <c:pt idx="3334">
                  <c:v>85.376000000001881</c:v>
                </c:pt>
                <c:pt idx="3335">
                  <c:v>85.401600000001878</c:v>
                </c:pt>
                <c:pt idx="3336">
                  <c:v>85.427200000001889</c:v>
                </c:pt>
                <c:pt idx="3337">
                  <c:v>85.452800000001901</c:v>
                </c:pt>
                <c:pt idx="3338">
                  <c:v>85.478400000001898</c:v>
                </c:pt>
                <c:pt idx="3339">
                  <c:v>85.504000000001909</c:v>
                </c:pt>
                <c:pt idx="3340">
                  <c:v>85.529600000001906</c:v>
                </c:pt>
                <c:pt idx="3341">
                  <c:v>85.555200000001918</c:v>
                </c:pt>
                <c:pt idx="3342">
                  <c:v>85.580800000001929</c:v>
                </c:pt>
                <c:pt idx="3343">
                  <c:v>85.606400000001926</c:v>
                </c:pt>
                <c:pt idx="3344">
                  <c:v>85.632000000001938</c:v>
                </c:pt>
                <c:pt idx="3345">
                  <c:v>85.657600000001935</c:v>
                </c:pt>
                <c:pt idx="3346">
                  <c:v>85.683200000001946</c:v>
                </c:pt>
                <c:pt idx="3347">
                  <c:v>85.708800000001958</c:v>
                </c:pt>
                <c:pt idx="3348">
                  <c:v>85.734400000001955</c:v>
                </c:pt>
                <c:pt idx="3349">
                  <c:v>85.760000000001966</c:v>
                </c:pt>
                <c:pt idx="3350">
                  <c:v>85.785600000001963</c:v>
                </c:pt>
                <c:pt idx="3351">
                  <c:v>85.811200000001975</c:v>
                </c:pt>
                <c:pt idx="3352">
                  <c:v>85.836800000001986</c:v>
                </c:pt>
                <c:pt idx="3353">
                  <c:v>85.862400000001983</c:v>
                </c:pt>
                <c:pt idx="3354">
                  <c:v>85.888000000001995</c:v>
                </c:pt>
                <c:pt idx="3355">
                  <c:v>85.913600000002006</c:v>
                </c:pt>
                <c:pt idx="3356">
                  <c:v>85.939200000002003</c:v>
                </c:pt>
                <c:pt idx="3357">
                  <c:v>85.964800000002015</c:v>
                </c:pt>
                <c:pt idx="3358">
                  <c:v>85.990400000002012</c:v>
                </c:pt>
                <c:pt idx="3359">
                  <c:v>86.016000000002023</c:v>
                </c:pt>
                <c:pt idx="3360">
                  <c:v>86.041600000002035</c:v>
                </c:pt>
                <c:pt idx="3361">
                  <c:v>86.067200000002032</c:v>
                </c:pt>
                <c:pt idx="3362">
                  <c:v>86.092800000002043</c:v>
                </c:pt>
                <c:pt idx="3363">
                  <c:v>86.11840000000204</c:v>
                </c:pt>
                <c:pt idx="3364">
                  <c:v>86.144000000002052</c:v>
                </c:pt>
                <c:pt idx="3365">
                  <c:v>86.169600000002063</c:v>
                </c:pt>
                <c:pt idx="3366">
                  <c:v>86.19520000000206</c:v>
                </c:pt>
                <c:pt idx="3367">
                  <c:v>86.220800000002072</c:v>
                </c:pt>
                <c:pt idx="3368">
                  <c:v>86.246400000002069</c:v>
                </c:pt>
                <c:pt idx="3369">
                  <c:v>86.27200000000208</c:v>
                </c:pt>
                <c:pt idx="3370">
                  <c:v>86.297600000002092</c:v>
                </c:pt>
                <c:pt idx="3371">
                  <c:v>86.323200000002089</c:v>
                </c:pt>
                <c:pt idx="3372">
                  <c:v>86.3488000000021</c:v>
                </c:pt>
                <c:pt idx="3373">
                  <c:v>86.374400000002097</c:v>
                </c:pt>
                <c:pt idx="3374">
                  <c:v>86.400000000002109</c:v>
                </c:pt>
                <c:pt idx="3375">
                  <c:v>86.42560000000212</c:v>
                </c:pt>
                <c:pt idx="3376">
                  <c:v>86.451200000002117</c:v>
                </c:pt>
                <c:pt idx="3377">
                  <c:v>86.476800000002129</c:v>
                </c:pt>
                <c:pt idx="3378">
                  <c:v>86.50240000000214</c:v>
                </c:pt>
                <c:pt idx="3379">
                  <c:v>86.528000000002137</c:v>
                </c:pt>
                <c:pt idx="3380">
                  <c:v>86.553600000002149</c:v>
                </c:pt>
                <c:pt idx="3381">
                  <c:v>86.579200000002146</c:v>
                </c:pt>
                <c:pt idx="3382">
                  <c:v>86.604800000002157</c:v>
                </c:pt>
                <c:pt idx="3383">
                  <c:v>86.630400000002169</c:v>
                </c:pt>
                <c:pt idx="3384">
                  <c:v>86.656000000002166</c:v>
                </c:pt>
                <c:pt idx="3385">
                  <c:v>86.681600000002177</c:v>
                </c:pt>
                <c:pt idx="3386">
                  <c:v>86.707200000002175</c:v>
                </c:pt>
                <c:pt idx="3387">
                  <c:v>86.732800000002186</c:v>
                </c:pt>
                <c:pt idx="3388">
                  <c:v>86.758400000002197</c:v>
                </c:pt>
                <c:pt idx="3389">
                  <c:v>86.784000000002194</c:v>
                </c:pt>
                <c:pt idx="3390">
                  <c:v>86.809600000002206</c:v>
                </c:pt>
                <c:pt idx="3391">
                  <c:v>86.835200000002203</c:v>
                </c:pt>
                <c:pt idx="3392">
                  <c:v>86.860800000002214</c:v>
                </c:pt>
                <c:pt idx="3393">
                  <c:v>86.886400000002226</c:v>
                </c:pt>
                <c:pt idx="3394">
                  <c:v>86.912000000002223</c:v>
                </c:pt>
                <c:pt idx="3395">
                  <c:v>86.937600000002234</c:v>
                </c:pt>
                <c:pt idx="3396">
                  <c:v>86.963200000002232</c:v>
                </c:pt>
                <c:pt idx="3397">
                  <c:v>86.988800000002243</c:v>
                </c:pt>
                <c:pt idx="3398">
                  <c:v>87.014400000002254</c:v>
                </c:pt>
                <c:pt idx="3399">
                  <c:v>87.040000000002252</c:v>
                </c:pt>
                <c:pt idx="3400">
                  <c:v>87.065600000002263</c:v>
                </c:pt>
                <c:pt idx="3401">
                  <c:v>87.09120000000226</c:v>
                </c:pt>
                <c:pt idx="3402">
                  <c:v>87.116800000002272</c:v>
                </c:pt>
                <c:pt idx="3403">
                  <c:v>87.142400000002283</c:v>
                </c:pt>
                <c:pt idx="3404">
                  <c:v>87.16800000000228</c:v>
                </c:pt>
                <c:pt idx="3405">
                  <c:v>87.193600000002291</c:v>
                </c:pt>
                <c:pt idx="3406">
                  <c:v>87.219200000002303</c:v>
                </c:pt>
                <c:pt idx="3407">
                  <c:v>87.2448000000023</c:v>
                </c:pt>
                <c:pt idx="3408">
                  <c:v>87.270400000002311</c:v>
                </c:pt>
                <c:pt idx="3409">
                  <c:v>87.296000000002309</c:v>
                </c:pt>
                <c:pt idx="3410">
                  <c:v>87.32160000000232</c:v>
                </c:pt>
                <c:pt idx="3411">
                  <c:v>87.347200000002331</c:v>
                </c:pt>
                <c:pt idx="3412">
                  <c:v>87.372800000002329</c:v>
                </c:pt>
                <c:pt idx="3413">
                  <c:v>87.39840000000234</c:v>
                </c:pt>
                <c:pt idx="3414">
                  <c:v>87.424000000002337</c:v>
                </c:pt>
                <c:pt idx="3415">
                  <c:v>87.449600000002349</c:v>
                </c:pt>
                <c:pt idx="3416">
                  <c:v>87.47520000000236</c:v>
                </c:pt>
                <c:pt idx="3417">
                  <c:v>87.500800000002357</c:v>
                </c:pt>
                <c:pt idx="3418">
                  <c:v>87.526400000002369</c:v>
                </c:pt>
                <c:pt idx="3419">
                  <c:v>87.552000000002366</c:v>
                </c:pt>
                <c:pt idx="3420">
                  <c:v>87.577600000002377</c:v>
                </c:pt>
                <c:pt idx="3421">
                  <c:v>87.603200000002388</c:v>
                </c:pt>
                <c:pt idx="3422">
                  <c:v>87.628800000002386</c:v>
                </c:pt>
                <c:pt idx="3423">
                  <c:v>87.654400000002397</c:v>
                </c:pt>
                <c:pt idx="3424">
                  <c:v>87.680000000002394</c:v>
                </c:pt>
                <c:pt idx="3425">
                  <c:v>87.705600000002406</c:v>
                </c:pt>
                <c:pt idx="3426">
                  <c:v>87.731200000002417</c:v>
                </c:pt>
                <c:pt idx="3427">
                  <c:v>87.756800000002414</c:v>
                </c:pt>
                <c:pt idx="3428">
                  <c:v>87.782400000002426</c:v>
                </c:pt>
                <c:pt idx="3429">
                  <c:v>87.808000000002437</c:v>
                </c:pt>
                <c:pt idx="3430">
                  <c:v>87.833600000002434</c:v>
                </c:pt>
                <c:pt idx="3431">
                  <c:v>87.859200000002446</c:v>
                </c:pt>
                <c:pt idx="3432">
                  <c:v>87.884800000002443</c:v>
                </c:pt>
                <c:pt idx="3433">
                  <c:v>87.910400000002454</c:v>
                </c:pt>
                <c:pt idx="3434">
                  <c:v>87.936000000002466</c:v>
                </c:pt>
                <c:pt idx="3435">
                  <c:v>87.961600000002463</c:v>
                </c:pt>
                <c:pt idx="3436">
                  <c:v>87.987200000002474</c:v>
                </c:pt>
                <c:pt idx="3437">
                  <c:v>88.012800000002471</c:v>
                </c:pt>
                <c:pt idx="3438">
                  <c:v>88.038400000002483</c:v>
                </c:pt>
                <c:pt idx="3439">
                  <c:v>88.064000000002494</c:v>
                </c:pt>
                <c:pt idx="3440">
                  <c:v>88.089600000002491</c:v>
                </c:pt>
                <c:pt idx="3441">
                  <c:v>88.115200000002503</c:v>
                </c:pt>
                <c:pt idx="3442">
                  <c:v>88.1408000000025</c:v>
                </c:pt>
                <c:pt idx="3443">
                  <c:v>88.166400000002511</c:v>
                </c:pt>
                <c:pt idx="3444">
                  <c:v>88.192000000002523</c:v>
                </c:pt>
                <c:pt idx="3445">
                  <c:v>88.21760000000252</c:v>
                </c:pt>
                <c:pt idx="3446">
                  <c:v>88.243200000002531</c:v>
                </c:pt>
                <c:pt idx="3447">
                  <c:v>88.268800000002528</c:v>
                </c:pt>
                <c:pt idx="3448">
                  <c:v>88.29440000000254</c:v>
                </c:pt>
                <c:pt idx="3449">
                  <c:v>88.320000000002551</c:v>
                </c:pt>
                <c:pt idx="3450">
                  <c:v>88.345600000002548</c:v>
                </c:pt>
                <c:pt idx="3451">
                  <c:v>88.37120000000256</c:v>
                </c:pt>
                <c:pt idx="3452">
                  <c:v>88.396800000002571</c:v>
                </c:pt>
                <c:pt idx="3453">
                  <c:v>88.422400000002568</c:v>
                </c:pt>
                <c:pt idx="3454">
                  <c:v>88.44800000000258</c:v>
                </c:pt>
                <c:pt idx="3455">
                  <c:v>88.473600000002577</c:v>
                </c:pt>
                <c:pt idx="3456">
                  <c:v>88.499200000002588</c:v>
                </c:pt>
                <c:pt idx="3457">
                  <c:v>88.5248000000026</c:v>
                </c:pt>
                <c:pt idx="3458">
                  <c:v>88.550400000002597</c:v>
                </c:pt>
                <c:pt idx="3459">
                  <c:v>88.576000000002608</c:v>
                </c:pt>
                <c:pt idx="3460">
                  <c:v>88.601600000002605</c:v>
                </c:pt>
                <c:pt idx="3461">
                  <c:v>88.627200000002617</c:v>
                </c:pt>
                <c:pt idx="3462">
                  <c:v>88.652800000002628</c:v>
                </c:pt>
                <c:pt idx="3463">
                  <c:v>88.678400000002625</c:v>
                </c:pt>
                <c:pt idx="3464">
                  <c:v>88.704000000002637</c:v>
                </c:pt>
                <c:pt idx="3465">
                  <c:v>88.729600000002634</c:v>
                </c:pt>
                <c:pt idx="3466">
                  <c:v>88.755200000002645</c:v>
                </c:pt>
                <c:pt idx="3467">
                  <c:v>88.780800000002657</c:v>
                </c:pt>
                <c:pt idx="3468">
                  <c:v>88.806400000002654</c:v>
                </c:pt>
                <c:pt idx="3469">
                  <c:v>88.832000000002665</c:v>
                </c:pt>
                <c:pt idx="3470">
                  <c:v>88.857600000002662</c:v>
                </c:pt>
                <c:pt idx="3471">
                  <c:v>88.883200000002674</c:v>
                </c:pt>
                <c:pt idx="3472">
                  <c:v>88.908800000002685</c:v>
                </c:pt>
                <c:pt idx="3473">
                  <c:v>88.934400000002682</c:v>
                </c:pt>
                <c:pt idx="3474">
                  <c:v>88.960000000002694</c:v>
                </c:pt>
                <c:pt idx="3475">
                  <c:v>88.985600000002691</c:v>
                </c:pt>
                <c:pt idx="3476">
                  <c:v>89.011200000002702</c:v>
                </c:pt>
                <c:pt idx="3477">
                  <c:v>89.036800000002714</c:v>
                </c:pt>
                <c:pt idx="3478">
                  <c:v>89.062400000002711</c:v>
                </c:pt>
                <c:pt idx="3479">
                  <c:v>89.088000000002722</c:v>
                </c:pt>
                <c:pt idx="3480">
                  <c:v>89.113600000002734</c:v>
                </c:pt>
                <c:pt idx="3481">
                  <c:v>89.139200000002731</c:v>
                </c:pt>
                <c:pt idx="3482">
                  <c:v>89.164800000002742</c:v>
                </c:pt>
                <c:pt idx="3483">
                  <c:v>89.190400000002739</c:v>
                </c:pt>
                <c:pt idx="3484">
                  <c:v>89.216000000002751</c:v>
                </c:pt>
                <c:pt idx="3485">
                  <c:v>89.241600000002762</c:v>
                </c:pt>
                <c:pt idx="3486">
                  <c:v>89.267200000002759</c:v>
                </c:pt>
                <c:pt idx="3487">
                  <c:v>89.292800000002771</c:v>
                </c:pt>
                <c:pt idx="3488">
                  <c:v>89.318400000002768</c:v>
                </c:pt>
                <c:pt idx="3489">
                  <c:v>89.344000000002779</c:v>
                </c:pt>
                <c:pt idx="3490">
                  <c:v>89.369600000002791</c:v>
                </c:pt>
                <c:pt idx="3491">
                  <c:v>89.395200000002788</c:v>
                </c:pt>
                <c:pt idx="3492">
                  <c:v>89.420800000002799</c:v>
                </c:pt>
                <c:pt idx="3493">
                  <c:v>89.446400000002797</c:v>
                </c:pt>
                <c:pt idx="3494">
                  <c:v>89.472000000002808</c:v>
                </c:pt>
                <c:pt idx="3495">
                  <c:v>89.497600000002819</c:v>
                </c:pt>
                <c:pt idx="3496">
                  <c:v>89.523200000002817</c:v>
                </c:pt>
                <c:pt idx="3497">
                  <c:v>89.548800000002828</c:v>
                </c:pt>
                <c:pt idx="3498">
                  <c:v>89.574400000002825</c:v>
                </c:pt>
                <c:pt idx="3499">
                  <c:v>89.600000000002836</c:v>
                </c:pt>
                <c:pt idx="3500">
                  <c:v>89.625600000002848</c:v>
                </c:pt>
                <c:pt idx="3501">
                  <c:v>89.651200000002845</c:v>
                </c:pt>
                <c:pt idx="3502">
                  <c:v>89.676800000002856</c:v>
                </c:pt>
                <c:pt idx="3503">
                  <c:v>89.702400000002868</c:v>
                </c:pt>
                <c:pt idx="3504">
                  <c:v>89.728000000002865</c:v>
                </c:pt>
                <c:pt idx="3505">
                  <c:v>89.753600000002876</c:v>
                </c:pt>
                <c:pt idx="3506">
                  <c:v>89.779200000002874</c:v>
                </c:pt>
                <c:pt idx="3507">
                  <c:v>89.804800000002885</c:v>
                </c:pt>
                <c:pt idx="3508">
                  <c:v>89.830400000002896</c:v>
                </c:pt>
                <c:pt idx="3509">
                  <c:v>89.856000000002894</c:v>
                </c:pt>
                <c:pt idx="3510">
                  <c:v>89.881600000002905</c:v>
                </c:pt>
                <c:pt idx="3511">
                  <c:v>89.907200000002902</c:v>
                </c:pt>
                <c:pt idx="3512">
                  <c:v>89.932800000002914</c:v>
                </c:pt>
                <c:pt idx="3513">
                  <c:v>89.958400000002925</c:v>
                </c:pt>
                <c:pt idx="3514">
                  <c:v>89.984000000002922</c:v>
                </c:pt>
                <c:pt idx="3515">
                  <c:v>90.009600000002933</c:v>
                </c:pt>
                <c:pt idx="3516">
                  <c:v>90.035200000002931</c:v>
                </c:pt>
                <c:pt idx="3517">
                  <c:v>90.060800000002942</c:v>
                </c:pt>
                <c:pt idx="3518">
                  <c:v>90.086400000002953</c:v>
                </c:pt>
                <c:pt idx="3519">
                  <c:v>90.112000000002951</c:v>
                </c:pt>
                <c:pt idx="3520">
                  <c:v>90.137600000002962</c:v>
                </c:pt>
                <c:pt idx="3521">
                  <c:v>90.163200000002959</c:v>
                </c:pt>
                <c:pt idx="3522">
                  <c:v>90.188800000002971</c:v>
                </c:pt>
                <c:pt idx="3523">
                  <c:v>90.214400000002982</c:v>
                </c:pt>
                <c:pt idx="3524">
                  <c:v>90.240000000002979</c:v>
                </c:pt>
                <c:pt idx="3525">
                  <c:v>90.265600000002991</c:v>
                </c:pt>
                <c:pt idx="3526">
                  <c:v>90.291200000002988</c:v>
                </c:pt>
                <c:pt idx="3527">
                  <c:v>90.316800000002999</c:v>
                </c:pt>
                <c:pt idx="3528">
                  <c:v>90.342400000003011</c:v>
                </c:pt>
                <c:pt idx="3529">
                  <c:v>90.368000000003008</c:v>
                </c:pt>
                <c:pt idx="3530">
                  <c:v>90.393600000003019</c:v>
                </c:pt>
                <c:pt idx="3531">
                  <c:v>90.41920000000303</c:v>
                </c:pt>
                <c:pt idx="3532">
                  <c:v>90.444800000003028</c:v>
                </c:pt>
                <c:pt idx="3533">
                  <c:v>90.470400000003039</c:v>
                </c:pt>
                <c:pt idx="3534">
                  <c:v>90.496000000003036</c:v>
                </c:pt>
                <c:pt idx="3535">
                  <c:v>90.521600000003048</c:v>
                </c:pt>
                <c:pt idx="3536">
                  <c:v>90.547200000003059</c:v>
                </c:pt>
                <c:pt idx="3537">
                  <c:v>90.572800000003056</c:v>
                </c:pt>
                <c:pt idx="3538">
                  <c:v>90.598400000003068</c:v>
                </c:pt>
                <c:pt idx="3539">
                  <c:v>90.624000000003065</c:v>
                </c:pt>
                <c:pt idx="3540">
                  <c:v>90.649600000003076</c:v>
                </c:pt>
                <c:pt idx="3541">
                  <c:v>90.675200000003088</c:v>
                </c:pt>
                <c:pt idx="3542">
                  <c:v>90.700800000003085</c:v>
                </c:pt>
                <c:pt idx="3543">
                  <c:v>90.726400000003096</c:v>
                </c:pt>
                <c:pt idx="3544">
                  <c:v>90.752000000003093</c:v>
                </c:pt>
                <c:pt idx="3545">
                  <c:v>90.777600000003105</c:v>
                </c:pt>
                <c:pt idx="3546">
                  <c:v>90.803200000003116</c:v>
                </c:pt>
                <c:pt idx="3547">
                  <c:v>90.828800000003113</c:v>
                </c:pt>
                <c:pt idx="3548">
                  <c:v>90.854400000003125</c:v>
                </c:pt>
                <c:pt idx="3549">
                  <c:v>90.880000000003122</c:v>
                </c:pt>
                <c:pt idx="3550">
                  <c:v>90.905600000003133</c:v>
                </c:pt>
                <c:pt idx="3551">
                  <c:v>90.931200000003145</c:v>
                </c:pt>
                <c:pt idx="3552">
                  <c:v>90.956800000003142</c:v>
                </c:pt>
                <c:pt idx="3553">
                  <c:v>90.982400000003153</c:v>
                </c:pt>
                <c:pt idx="3554">
                  <c:v>91.008000000003165</c:v>
                </c:pt>
                <c:pt idx="3555">
                  <c:v>91.033600000003162</c:v>
                </c:pt>
                <c:pt idx="3556">
                  <c:v>91.059200000003173</c:v>
                </c:pt>
                <c:pt idx="3557">
                  <c:v>91.08480000000317</c:v>
                </c:pt>
                <c:pt idx="3558">
                  <c:v>91.110400000003182</c:v>
                </c:pt>
                <c:pt idx="3559">
                  <c:v>91.136000000003193</c:v>
                </c:pt>
                <c:pt idx="3560">
                  <c:v>91.16160000000319</c:v>
                </c:pt>
                <c:pt idx="3561">
                  <c:v>91.187200000003202</c:v>
                </c:pt>
                <c:pt idx="3562">
                  <c:v>91.212800000003199</c:v>
                </c:pt>
                <c:pt idx="3563">
                  <c:v>91.23840000000321</c:v>
                </c:pt>
                <c:pt idx="3564">
                  <c:v>91.264000000003222</c:v>
                </c:pt>
                <c:pt idx="3565">
                  <c:v>91.289600000003219</c:v>
                </c:pt>
                <c:pt idx="3566">
                  <c:v>91.31520000000323</c:v>
                </c:pt>
                <c:pt idx="3567">
                  <c:v>91.340800000003227</c:v>
                </c:pt>
                <c:pt idx="3568">
                  <c:v>91.366400000003239</c:v>
                </c:pt>
                <c:pt idx="3569">
                  <c:v>91.39200000000325</c:v>
                </c:pt>
                <c:pt idx="3570">
                  <c:v>91.417600000003247</c:v>
                </c:pt>
                <c:pt idx="3571">
                  <c:v>91.443200000003259</c:v>
                </c:pt>
                <c:pt idx="3572">
                  <c:v>91.468800000003256</c:v>
                </c:pt>
                <c:pt idx="3573">
                  <c:v>91.494400000003267</c:v>
                </c:pt>
                <c:pt idx="3574">
                  <c:v>91.520000000003279</c:v>
                </c:pt>
                <c:pt idx="3575">
                  <c:v>91.545600000003276</c:v>
                </c:pt>
                <c:pt idx="3576">
                  <c:v>91.571200000003287</c:v>
                </c:pt>
                <c:pt idx="3577">
                  <c:v>91.596800000003299</c:v>
                </c:pt>
                <c:pt idx="3578">
                  <c:v>91.622400000003296</c:v>
                </c:pt>
                <c:pt idx="3579">
                  <c:v>91.648000000003307</c:v>
                </c:pt>
                <c:pt idx="3580">
                  <c:v>91.673600000003304</c:v>
                </c:pt>
                <c:pt idx="3581">
                  <c:v>91.699200000003316</c:v>
                </c:pt>
                <c:pt idx="3582">
                  <c:v>91.724800000003327</c:v>
                </c:pt>
                <c:pt idx="3583">
                  <c:v>91.750400000003324</c:v>
                </c:pt>
                <c:pt idx="3584">
                  <c:v>91.776000000003336</c:v>
                </c:pt>
                <c:pt idx="3585">
                  <c:v>91.801600000003333</c:v>
                </c:pt>
                <c:pt idx="3586">
                  <c:v>91.827200000003344</c:v>
                </c:pt>
                <c:pt idx="3587">
                  <c:v>91.852800000003356</c:v>
                </c:pt>
                <c:pt idx="3588">
                  <c:v>91.878400000003353</c:v>
                </c:pt>
                <c:pt idx="3589">
                  <c:v>91.904000000003364</c:v>
                </c:pt>
                <c:pt idx="3590">
                  <c:v>91.929600000003362</c:v>
                </c:pt>
                <c:pt idx="3591">
                  <c:v>91.955200000003373</c:v>
                </c:pt>
                <c:pt idx="3592">
                  <c:v>91.980800000003384</c:v>
                </c:pt>
                <c:pt idx="3593">
                  <c:v>92.006400000003381</c:v>
                </c:pt>
                <c:pt idx="3594">
                  <c:v>92.032000000003393</c:v>
                </c:pt>
                <c:pt idx="3595">
                  <c:v>92.05760000000339</c:v>
                </c:pt>
                <c:pt idx="3596">
                  <c:v>92.083200000003401</c:v>
                </c:pt>
                <c:pt idx="3597">
                  <c:v>92.108800000003413</c:v>
                </c:pt>
                <c:pt idx="3598">
                  <c:v>92.13440000000341</c:v>
                </c:pt>
                <c:pt idx="3599">
                  <c:v>92.160000000003421</c:v>
                </c:pt>
                <c:pt idx="3600">
                  <c:v>92.185600000003419</c:v>
                </c:pt>
                <c:pt idx="3601">
                  <c:v>92.21120000000343</c:v>
                </c:pt>
                <c:pt idx="3602">
                  <c:v>92.236800000003441</c:v>
                </c:pt>
                <c:pt idx="3603">
                  <c:v>92.262400000003439</c:v>
                </c:pt>
                <c:pt idx="3604">
                  <c:v>92.28800000000345</c:v>
                </c:pt>
                <c:pt idx="3605">
                  <c:v>92.313600000003461</c:v>
                </c:pt>
                <c:pt idx="3606">
                  <c:v>92.339200000003459</c:v>
                </c:pt>
                <c:pt idx="3607">
                  <c:v>92.36480000000347</c:v>
                </c:pt>
                <c:pt idx="3608">
                  <c:v>92.390400000003467</c:v>
                </c:pt>
                <c:pt idx="3609">
                  <c:v>92.416000000003478</c:v>
                </c:pt>
                <c:pt idx="3610">
                  <c:v>92.44160000000349</c:v>
                </c:pt>
                <c:pt idx="3611">
                  <c:v>92.467200000003487</c:v>
                </c:pt>
                <c:pt idx="3612">
                  <c:v>92.492800000003498</c:v>
                </c:pt>
                <c:pt idx="3613">
                  <c:v>92.518400000003496</c:v>
                </c:pt>
                <c:pt idx="3614">
                  <c:v>92.544000000003507</c:v>
                </c:pt>
                <c:pt idx="3615">
                  <c:v>92.569600000003518</c:v>
                </c:pt>
                <c:pt idx="3616">
                  <c:v>92.595200000003516</c:v>
                </c:pt>
                <c:pt idx="3617">
                  <c:v>92.620800000003527</c:v>
                </c:pt>
                <c:pt idx="3618">
                  <c:v>92.646400000003524</c:v>
                </c:pt>
                <c:pt idx="3619">
                  <c:v>92.672000000003536</c:v>
                </c:pt>
                <c:pt idx="3620">
                  <c:v>92.697600000003547</c:v>
                </c:pt>
                <c:pt idx="3621">
                  <c:v>92.723200000003544</c:v>
                </c:pt>
                <c:pt idx="3622">
                  <c:v>92.748800000003556</c:v>
                </c:pt>
                <c:pt idx="3623">
                  <c:v>92.774400000003553</c:v>
                </c:pt>
                <c:pt idx="3624">
                  <c:v>92.800000000003564</c:v>
                </c:pt>
                <c:pt idx="3625">
                  <c:v>92.825600000003575</c:v>
                </c:pt>
                <c:pt idx="3626">
                  <c:v>92.851200000003573</c:v>
                </c:pt>
                <c:pt idx="3627">
                  <c:v>92.876800000003584</c:v>
                </c:pt>
                <c:pt idx="3628">
                  <c:v>92.902400000003595</c:v>
                </c:pt>
                <c:pt idx="3629">
                  <c:v>92.928000000003593</c:v>
                </c:pt>
                <c:pt idx="3630">
                  <c:v>92.953600000003604</c:v>
                </c:pt>
                <c:pt idx="3631">
                  <c:v>92.979200000003601</c:v>
                </c:pt>
                <c:pt idx="3632">
                  <c:v>93.004800000003613</c:v>
                </c:pt>
                <c:pt idx="3633">
                  <c:v>93.030400000003624</c:v>
                </c:pt>
                <c:pt idx="3634">
                  <c:v>93.056000000003621</c:v>
                </c:pt>
                <c:pt idx="3635">
                  <c:v>93.081600000003633</c:v>
                </c:pt>
                <c:pt idx="3636">
                  <c:v>93.10720000000363</c:v>
                </c:pt>
                <c:pt idx="3637">
                  <c:v>93.132800000003641</c:v>
                </c:pt>
                <c:pt idx="3638">
                  <c:v>93.158400000003653</c:v>
                </c:pt>
                <c:pt idx="3639">
                  <c:v>93.18400000000365</c:v>
                </c:pt>
                <c:pt idx="3640">
                  <c:v>93.209600000003661</c:v>
                </c:pt>
                <c:pt idx="3641">
                  <c:v>93.235200000003658</c:v>
                </c:pt>
                <c:pt idx="3642">
                  <c:v>93.26080000000367</c:v>
                </c:pt>
                <c:pt idx="3643">
                  <c:v>93.286400000003681</c:v>
                </c:pt>
                <c:pt idx="3644">
                  <c:v>93.312000000003678</c:v>
                </c:pt>
                <c:pt idx="3645">
                  <c:v>93.33760000000369</c:v>
                </c:pt>
                <c:pt idx="3646">
                  <c:v>93.363200000003687</c:v>
                </c:pt>
                <c:pt idx="3647">
                  <c:v>93.388800000003698</c:v>
                </c:pt>
                <c:pt idx="3648">
                  <c:v>93.41440000000371</c:v>
                </c:pt>
                <c:pt idx="3649">
                  <c:v>93.440000000003707</c:v>
                </c:pt>
                <c:pt idx="3650">
                  <c:v>93.465600000003718</c:v>
                </c:pt>
                <c:pt idx="3651">
                  <c:v>93.491200000003715</c:v>
                </c:pt>
                <c:pt idx="3652">
                  <c:v>93.516800000003727</c:v>
                </c:pt>
                <c:pt idx="3653">
                  <c:v>93.542400000003738</c:v>
                </c:pt>
                <c:pt idx="3654">
                  <c:v>93.568000000003735</c:v>
                </c:pt>
                <c:pt idx="3655">
                  <c:v>93.593600000003747</c:v>
                </c:pt>
                <c:pt idx="3656">
                  <c:v>93.619200000003758</c:v>
                </c:pt>
                <c:pt idx="3657">
                  <c:v>93.644800000003755</c:v>
                </c:pt>
                <c:pt idx="3658">
                  <c:v>93.670400000003767</c:v>
                </c:pt>
                <c:pt idx="3659">
                  <c:v>93.696000000003764</c:v>
                </c:pt>
                <c:pt idx="3660">
                  <c:v>93.721600000003775</c:v>
                </c:pt>
                <c:pt idx="3661">
                  <c:v>93.747200000003787</c:v>
                </c:pt>
                <c:pt idx="3662">
                  <c:v>93.772800000003784</c:v>
                </c:pt>
                <c:pt idx="3663">
                  <c:v>93.798400000003795</c:v>
                </c:pt>
                <c:pt idx="3664">
                  <c:v>93.824000000003792</c:v>
                </c:pt>
                <c:pt idx="3665">
                  <c:v>93.849600000003804</c:v>
                </c:pt>
                <c:pt idx="3666">
                  <c:v>93.875200000003815</c:v>
                </c:pt>
                <c:pt idx="3667">
                  <c:v>93.900800000003812</c:v>
                </c:pt>
                <c:pt idx="3668">
                  <c:v>93.926400000003824</c:v>
                </c:pt>
                <c:pt idx="3669">
                  <c:v>93.952000000003821</c:v>
                </c:pt>
                <c:pt idx="3670">
                  <c:v>93.977600000003832</c:v>
                </c:pt>
                <c:pt idx="3671">
                  <c:v>94.003200000003844</c:v>
                </c:pt>
                <c:pt idx="3672">
                  <c:v>94.028800000003841</c:v>
                </c:pt>
                <c:pt idx="3673">
                  <c:v>94.054400000003852</c:v>
                </c:pt>
                <c:pt idx="3674">
                  <c:v>94.080000000003849</c:v>
                </c:pt>
                <c:pt idx="3675">
                  <c:v>94.105600000003861</c:v>
                </c:pt>
                <c:pt idx="3676">
                  <c:v>94.131200000003872</c:v>
                </c:pt>
                <c:pt idx="3677">
                  <c:v>94.156800000003869</c:v>
                </c:pt>
                <c:pt idx="3678">
                  <c:v>94.182400000003881</c:v>
                </c:pt>
                <c:pt idx="3679">
                  <c:v>94.208000000003892</c:v>
                </c:pt>
                <c:pt idx="3680">
                  <c:v>94.233600000003889</c:v>
                </c:pt>
                <c:pt idx="3681">
                  <c:v>94.259200000003901</c:v>
                </c:pt>
                <c:pt idx="3682">
                  <c:v>94.284800000003898</c:v>
                </c:pt>
                <c:pt idx="3683">
                  <c:v>94.310400000003909</c:v>
                </c:pt>
                <c:pt idx="3684">
                  <c:v>94.336000000003921</c:v>
                </c:pt>
                <c:pt idx="3685">
                  <c:v>94.361600000003918</c:v>
                </c:pt>
                <c:pt idx="3686">
                  <c:v>94.387200000003929</c:v>
                </c:pt>
                <c:pt idx="3687">
                  <c:v>94.412800000003926</c:v>
                </c:pt>
                <c:pt idx="3688">
                  <c:v>94.438400000003938</c:v>
                </c:pt>
                <c:pt idx="3689">
                  <c:v>94.464000000003949</c:v>
                </c:pt>
                <c:pt idx="3690">
                  <c:v>94.489600000003946</c:v>
                </c:pt>
                <c:pt idx="3691">
                  <c:v>94.515200000003958</c:v>
                </c:pt>
                <c:pt idx="3692">
                  <c:v>94.540800000003955</c:v>
                </c:pt>
                <c:pt idx="3693">
                  <c:v>94.566400000003966</c:v>
                </c:pt>
                <c:pt idx="3694">
                  <c:v>94.592000000003978</c:v>
                </c:pt>
                <c:pt idx="3695">
                  <c:v>94.617600000003975</c:v>
                </c:pt>
                <c:pt idx="3696">
                  <c:v>94.643200000003986</c:v>
                </c:pt>
                <c:pt idx="3697">
                  <c:v>94.668800000003984</c:v>
                </c:pt>
                <c:pt idx="3698">
                  <c:v>94.694400000003995</c:v>
                </c:pt>
                <c:pt idx="3699">
                  <c:v>94.720000000004006</c:v>
                </c:pt>
                <c:pt idx="3700">
                  <c:v>94.745600000004004</c:v>
                </c:pt>
                <c:pt idx="3701">
                  <c:v>94.771200000004015</c:v>
                </c:pt>
                <c:pt idx="3702">
                  <c:v>94.796800000004026</c:v>
                </c:pt>
                <c:pt idx="3703">
                  <c:v>94.822400000004023</c:v>
                </c:pt>
                <c:pt idx="3704">
                  <c:v>94.848000000004035</c:v>
                </c:pt>
                <c:pt idx="3705">
                  <c:v>94.873600000004032</c:v>
                </c:pt>
                <c:pt idx="3706">
                  <c:v>94.899200000004043</c:v>
                </c:pt>
                <c:pt idx="3707">
                  <c:v>94.924800000004055</c:v>
                </c:pt>
                <c:pt idx="3708">
                  <c:v>94.950400000004052</c:v>
                </c:pt>
                <c:pt idx="3709">
                  <c:v>94.976000000004063</c:v>
                </c:pt>
                <c:pt idx="3710">
                  <c:v>95.001600000004061</c:v>
                </c:pt>
                <c:pt idx="3711">
                  <c:v>95.027200000004072</c:v>
                </c:pt>
                <c:pt idx="3712">
                  <c:v>95.052800000004083</c:v>
                </c:pt>
                <c:pt idx="3713">
                  <c:v>95.078400000004081</c:v>
                </c:pt>
                <c:pt idx="3714">
                  <c:v>95.104000000004092</c:v>
                </c:pt>
                <c:pt idx="3715">
                  <c:v>95.129600000004089</c:v>
                </c:pt>
                <c:pt idx="3716">
                  <c:v>95.155200000004101</c:v>
                </c:pt>
                <c:pt idx="3717">
                  <c:v>95.180800000004112</c:v>
                </c:pt>
                <c:pt idx="3718">
                  <c:v>95.206400000004109</c:v>
                </c:pt>
                <c:pt idx="3719">
                  <c:v>95.23200000000412</c:v>
                </c:pt>
                <c:pt idx="3720">
                  <c:v>95.257600000004118</c:v>
                </c:pt>
                <c:pt idx="3721">
                  <c:v>95.283200000004129</c:v>
                </c:pt>
                <c:pt idx="3722">
                  <c:v>95.30880000000414</c:v>
                </c:pt>
                <c:pt idx="3723">
                  <c:v>95.334400000004138</c:v>
                </c:pt>
                <c:pt idx="3724">
                  <c:v>95.360000000004149</c:v>
                </c:pt>
                <c:pt idx="3725">
                  <c:v>95.385600000004146</c:v>
                </c:pt>
                <c:pt idx="3726">
                  <c:v>95.411200000004158</c:v>
                </c:pt>
                <c:pt idx="3727">
                  <c:v>95.436800000004169</c:v>
                </c:pt>
                <c:pt idx="3728">
                  <c:v>95.462400000004166</c:v>
                </c:pt>
                <c:pt idx="3729">
                  <c:v>95.488000000004178</c:v>
                </c:pt>
                <c:pt idx="3730">
                  <c:v>95.513600000004189</c:v>
                </c:pt>
                <c:pt idx="3731">
                  <c:v>95.539200000004186</c:v>
                </c:pt>
                <c:pt idx="3732">
                  <c:v>95.564800000004197</c:v>
                </c:pt>
                <c:pt idx="3733">
                  <c:v>95.590400000004195</c:v>
                </c:pt>
                <c:pt idx="3734">
                  <c:v>95.616000000004206</c:v>
                </c:pt>
                <c:pt idx="3735">
                  <c:v>95.641600000004217</c:v>
                </c:pt>
                <c:pt idx="3736">
                  <c:v>95.667200000004215</c:v>
                </c:pt>
                <c:pt idx="3737">
                  <c:v>95.692800000004226</c:v>
                </c:pt>
                <c:pt idx="3738">
                  <c:v>95.718400000004223</c:v>
                </c:pt>
                <c:pt idx="3739">
                  <c:v>95.744000000004235</c:v>
                </c:pt>
                <c:pt idx="3740">
                  <c:v>95.769600000004246</c:v>
                </c:pt>
                <c:pt idx="3741">
                  <c:v>95.795200000004243</c:v>
                </c:pt>
                <c:pt idx="3742">
                  <c:v>95.820800000004255</c:v>
                </c:pt>
                <c:pt idx="3743">
                  <c:v>95.846400000004252</c:v>
                </c:pt>
                <c:pt idx="3744">
                  <c:v>95.872000000004263</c:v>
                </c:pt>
                <c:pt idx="3745">
                  <c:v>95.897600000004275</c:v>
                </c:pt>
                <c:pt idx="3746">
                  <c:v>95.923200000004272</c:v>
                </c:pt>
                <c:pt idx="3747">
                  <c:v>95.948800000004283</c:v>
                </c:pt>
                <c:pt idx="3748">
                  <c:v>95.97440000000428</c:v>
                </c:pt>
                <c:pt idx="3749">
                  <c:v>96.000000000004292</c:v>
                </c:pt>
                <c:pt idx="3750">
                  <c:v>96.025600000004303</c:v>
                </c:pt>
                <c:pt idx="3751">
                  <c:v>96.0512000000043</c:v>
                </c:pt>
                <c:pt idx="3752">
                  <c:v>96.076800000004312</c:v>
                </c:pt>
                <c:pt idx="3753">
                  <c:v>96.102400000004323</c:v>
                </c:pt>
                <c:pt idx="3754">
                  <c:v>96.12800000000432</c:v>
                </c:pt>
                <c:pt idx="3755">
                  <c:v>96.153600000004332</c:v>
                </c:pt>
                <c:pt idx="3756">
                  <c:v>96.179200000004329</c:v>
                </c:pt>
                <c:pt idx="3757">
                  <c:v>96.20480000000434</c:v>
                </c:pt>
                <c:pt idx="3758">
                  <c:v>96.230400000004352</c:v>
                </c:pt>
                <c:pt idx="3759">
                  <c:v>96.256000000004349</c:v>
                </c:pt>
                <c:pt idx="3760">
                  <c:v>96.28160000000436</c:v>
                </c:pt>
                <c:pt idx="3761">
                  <c:v>96.307200000004357</c:v>
                </c:pt>
                <c:pt idx="3762">
                  <c:v>96.332800000004369</c:v>
                </c:pt>
                <c:pt idx="3763">
                  <c:v>96.35840000000438</c:v>
                </c:pt>
                <c:pt idx="3764">
                  <c:v>96.384000000004377</c:v>
                </c:pt>
                <c:pt idx="3765">
                  <c:v>96.409600000004389</c:v>
                </c:pt>
                <c:pt idx="3766">
                  <c:v>96.435200000004386</c:v>
                </c:pt>
                <c:pt idx="3767">
                  <c:v>96.460800000004397</c:v>
                </c:pt>
                <c:pt idx="3768">
                  <c:v>96.486400000004409</c:v>
                </c:pt>
                <c:pt idx="3769">
                  <c:v>96.512000000004406</c:v>
                </c:pt>
                <c:pt idx="3770">
                  <c:v>96.537600000004417</c:v>
                </c:pt>
                <c:pt idx="3771">
                  <c:v>96.563200000004414</c:v>
                </c:pt>
                <c:pt idx="3772">
                  <c:v>96.588800000004426</c:v>
                </c:pt>
                <c:pt idx="3773">
                  <c:v>96.614400000004437</c:v>
                </c:pt>
                <c:pt idx="3774">
                  <c:v>96.640000000004434</c:v>
                </c:pt>
                <c:pt idx="3775">
                  <c:v>96.665600000004446</c:v>
                </c:pt>
                <c:pt idx="3776">
                  <c:v>96.691200000004443</c:v>
                </c:pt>
                <c:pt idx="3777">
                  <c:v>96.716800000004454</c:v>
                </c:pt>
                <c:pt idx="3778">
                  <c:v>96.742400000004466</c:v>
                </c:pt>
                <c:pt idx="3779">
                  <c:v>96.768000000004463</c:v>
                </c:pt>
                <c:pt idx="3780">
                  <c:v>96.793600000004474</c:v>
                </c:pt>
                <c:pt idx="3781">
                  <c:v>96.819200000004486</c:v>
                </c:pt>
                <c:pt idx="3782">
                  <c:v>96.844800000004483</c:v>
                </c:pt>
                <c:pt idx="3783">
                  <c:v>96.870400000004494</c:v>
                </c:pt>
                <c:pt idx="3784">
                  <c:v>96.896000000004491</c:v>
                </c:pt>
                <c:pt idx="3785">
                  <c:v>96.921600000004503</c:v>
                </c:pt>
                <c:pt idx="3786">
                  <c:v>96.947200000004514</c:v>
                </c:pt>
                <c:pt idx="3787">
                  <c:v>96.972800000004511</c:v>
                </c:pt>
                <c:pt idx="3788">
                  <c:v>96.998400000004523</c:v>
                </c:pt>
                <c:pt idx="3789">
                  <c:v>97.02400000000452</c:v>
                </c:pt>
                <c:pt idx="3790">
                  <c:v>97.049600000004531</c:v>
                </c:pt>
                <c:pt idx="3791">
                  <c:v>97.075200000004543</c:v>
                </c:pt>
                <c:pt idx="3792">
                  <c:v>97.10080000000454</c:v>
                </c:pt>
                <c:pt idx="3793">
                  <c:v>97.126400000004551</c:v>
                </c:pt>
                <c:pt idx="3794">
                  <c:v>97.152000000004548</c:v>
                </c:pt>
                <c:pt idx="3795">
                  <c:v>97.17760000000456</c:v>
                </c:pt>
                <c:pt idx="3796">
                  <c:v>97.203200000004571</c:v>
                </c:pt>
                <c:pt idx="3797">
                  <c:v>97.228800000004568</c:v>
                </c:pt>
                <c:pt idx="3798">
                  <c:v>97.25440000000458</c:v>
                </c:pt>
                <c:pt idx="3799">
                  <c:v>97.280000000004577</c:v>
                </c:pt>
                <c:pt idx="3800">
                  <c:v>97.305600000004588</c:v>
                </c:pt>
                <c:pt idx="3801">
                  <c:v>97.3312000000046</c:v>
                </c:pt>
                <c:pt idx="3802">
                  <c:v>97.356800000004597</c:v>
                </c:pt>
                <c:pt idx="3803">
                  <c:v>97.382400000004608</c:v>
                </c:pt>
                <c:pt idx="3804">
                  <c:v>97.40800000000462</c:v>
                </c:pt>
                <c:pt idx="3805">
                  <c:v>97.433600000004617</c:v>
                </c:pt>
                <c:pt idx="3806">
                  <c:v>97.459200000004628</c:v>
                </c:pt>
                <c:pt idx="3807">
                  <c:v>97.484800000004626</c:v>
                </c:pt>
                <c:pt idx="3808">
                  <c:v>97.510400000004637</c:v>
                </c:pt>
                <c:pt idx="3809">
                  <c:v>97.536000000004648</c:v>
                </c:pt>
                <c:pt idx="3810">
                  <c:v>97.561600000004645</c:v>
                </c:pt>
                <c:pt idx="3811">
                  <c:v>97.587200000004657</c:v>
                </c:pt>
                <c:pt idx="3812">
                  <c:v>97.612800000004654</c:v>
                </c:pt>
                <c:pt idx="3813">
                  <c:v>97.638400000004665</c:v>
                </c:pt>
                <c:pt idx="3814">
                  <c:v>97.664000000004677</c:v>
                </c:pt>
                <c:pt idx="3815">
                  <c:v>97.689600000004674</c:v>
                </c:pt>
                <c:pt idx="3816">
                  <c:v>97.715200000004685</c:v>
                </c:pt>
                <c:pt idx="3817">
                  <c:v>97.740800000004683</c:v>
                </c:pt>
                <c:pt idx="3818">
                  <c:v>97.766400000004694</c:v>
                </c:pt>
                <c:pt idx="3819">
                  <c:v>97.792000000004705</c:v>
                </c:pt>
                <c:pt idx="3820">
                  <c:v>97.817600000004703</c:v>
                </c:pt>
                <c:pt idx="3821">
                  <c:v>97.843200000004714</c:v>
                </c:pt>
                <c:pt idx="3822">
                  <c:v>97.868800000004711</c:v>
                </c:pt>
                <c:pt idx="3823">
                  <c:v>97.894400000004723</c:v>
                </c:pt>
                <c:pt idx="3824">
                  <c:v>97.920000000004734</c:v>
                </c:pt>
                <c:pt idx="3825">
                  <c:v>97.945600000004731</c:v>
                </c:pt>
                <c:pt idx="3826">
                  <c:v>97.971200000004742</c:v>
                </c:pt>
                <c:pt idx="3827">
                  <c:v>97.996800000004754</c:v>
                </c:pt>
                <c:pt idx="3828">
                  <c:v>98.022400000004751</c:v>
                </c:pt>
                <c:pt idx="3829">
                  <c:v>98.048000000004762</c:v>
                </c:pt>
                <c:pt idx="3830">
                  <c:v>98.07360000000476</c:v>
                </c:pt>
                <c:pt idx="3831">
                  <c:v>98.099200000004771</c:v>
                </c:pt>
                <c:pt idx="3832">
                  <c:v>98.124800000004782</c:v>
                </c:pt>
                <c:pt idx="3833">
                  <c:v>98.15040000000478</c:v>
                </c:pt>
                <c:pt idx="3834">
                  <c:v>98.176000000004791</c:v>
                </c:pt>
                <c:pt idx="3835">
                  <c:v>98.201600000004788</c:v>
                </c:pt>
                <c:pt idx="3836">
                  <c:v>98.2272000000048</c:v>
                </c:pt>
                <c:pt idx="3837">
                  <c:v>98.252800000004811</c:v>
                </c:pt>
                <c:pt idx="3838">
                  <c:v>98.278400000004808</c:v>
                </c:pt>
                <c:pt idx="3839">
                  <c:v>98.30400000000482</c:v>
                </c:pt>
                <c:pt idx="3840">
                  <c:v>98.329600000004817</c:v>
                </c:pt>
                <c:pt idx="3841">
                  <c:v>98.355200000004828</c:v>
                </c:pt>
                <c:pt idx="3842">
                  <c:v>98.380800000004839</c:v>
                </c:pt>
                <c:pt idx="3843">
                  <c:v>98.406400000004837</c:v>
                </c:pt>
                <c:pt idx="3844">
                  <c:v>98.432000000004848</c:v>
                </c:pt>
                <c:pt idx="3845">
                  <c:v>98.457600000004845</c:v>
                </c:pt>
                <c:pt idx="3846">
                  <c:v>98.483200000004857</c:v>
                </c:pt>
                <c:pt idx="3847">
                  <c:v>98.508800000004868</c:v>
                </c:pt>
                <c:pt idx="3848">
                  <c:v>98.534400000004865</c:v>
                </c:pt>
                <c:pt idx="3849">
                  <c:v>98.560000000004877</c:v>
                </c:pt>
                <c:pt idx="3850">
                  <c:v>98.585600000004874</c:v>
                </c:pt>
                <c:pt idx="3851">
                  <c:v>98.611200000004885</c:v>
                </c:pt>
                <c:pt idx="3852">
                  <c:v>98.636800000004897</c:v>
                </c:pt>
                <c:pt idx="3853">
                  <c:v>98.662400000004894</c:v>
                </c:pt>
                <c:pt idx="3854">
                  <c:v>98.688000000004905</c:v>
                </c:pt>
                <c:pt idx="3855">
                  <c:v>98.713600000004917</c:v>
                </c:pt>
                <c:pt idx="3856">
                  <c:v>98.739200000004914</c:v>
                </c:pt>
                <c:pt idx="3857">
                  <c:v>98.764800000004925</c:v>
                </c:pt>
                <c:pt idx="3858">
                  <c:v>98.790400000004922</c:v>
                </c:pt>
                <c:pt idx="3859">
                  <c:v>98.816000000004934</c:v>
                </c:pt>
                <c:pt idx="3860">
                  <c:v>98.841600000004945</c:v>
                </c:pt>
                <c:pt idx="3861">
                  <c:v>98.867200000004942</c:v>
                </c:pt>
                <c:pt idx="3862">
                  <c:v>98.892800000004954</c:v>
                </c:pt>
                <c:pt idx="3863">
                  <c:v>98.918400000004951</c:v>
                </c:pt>
                <c:pt idx="3864">
                  <c:v>98.944000000004962</c:v>
                </c:pt>
                <c:pt idx="3865">
                  <c:v>98.969600000004974</c:v>
                </c:pt>
                <c:pt idx="3866">
                  <c:v>98.995200000004971</c:v>
                </c:pt>
                <c:pt idx="3867">
                  <c:v>99.020800000004982</c:v>
                </c:pt>
                <c:pt idx="3868">
                  <c:v>99.046400000004979</c:v>
                </c:pt>
                <c:pt idx="3869">
                  <c:v>99.072000000004991</c:v>
                </c:pt>
                <c:pt idx="3870">
                  <c:v>99.097600000005002</c:v>
                </c:pt>
                <c:pt idx="3871">
                  <c:v>99.123200000004999</c:v>
                </c:pt>
                <c:pt idx="3872">
                  <c:v>99.148800000005011</c:v>
                </c:pt>
                <c:pt idx="3873">
                  <c:v>99.174400000005008</c:v>
                </c:pt>
                <c:pt idx="3874">
                  <c:v>99.200000000005019</c:v>
                </c:pt>
                <c:pt idx="3875">
                  <c:v>99.225600000005031</c:v>
                </c:pt>
                <c:pt idx="3876">
                  <c:v>99.251200000005028</c:v>
                </c:pt>
                <c:pt idx="3877">
                  <c:v>99.276800000005039</c:v>
                </c:pt>
                <c:pt idx="3878">
                  <c:v>99.302400000005051</c:v>
                </c:pt>
                <c:pt idx="3879">
                  <c:v>99.328000000005048</c:v>
                </c:pt>
                <c:pt idx="3880">
                  <c:v>99.353600000005059</c:v>
                </c:pt>
                <c:pt idx="3881">
                  <c:v>99.379200000005056</c:v>
                </c:pt>
                <c:pt idx="3882">
                  <c:v>99.404800000005068</c:v>
                </c:pt>
                <c:pt idx="3883">
                  <c:v>99.430400000005079</c:v>
                </c:pt>
                <c:pt idx="3884">
                  <c:v>99.456000000005076</c:v>
                </c:pt>
                <c:pt idx="3885">
                  <c:v>99.481600000005088</c:v>
                </c:pt>
                <c:pt idx="3886">
                  <c:v>99.507200000005085</c:v>
                </c:pt>
                <c:pt idx="3887">
                  <c:v>99.532800000005096</c:v>
                </c:pt>
                <c:pt idx="3888">
                  <c:v>99.558400000005108</c:v>
                </c:pt>
                <c:pt idx="3889">
                  <c:v>99.584000000005105</c:v>
                </c:pt>
                <c:pt idx="3890">
                  <c:v>99.609600000005116</c:v>
                </c:pt>
                <c:pt idx="3891">
                  <c:v>99.635200000005113</c:v>
                </c:pt>
                <c:pt idx="3892">
                  <c:v>99.660800000005125</c:v>
                </c:pt>
                <c:pt idx="3893">
                  <c:v>99.686400000005136</c:v>
                </c:pt>
                <c:pt idx="3894">
                  <c:v>99.712000000005133</c:v>
                </c:pt>
                <c:pt idx="3895">
                  <c:v>99.737600000005145</c:v>
                </c:pt>
                <c:pt idx="3896">
                  <c:v>99.763200000005142</c:v>
                </c:pt>
                <c:pt idx="3897">
                  <c:v>99.788800000005153</c:v>
                </c:pt>
                <c:pt idx="3898">
                  <c:v>99.814400000005165</c:v>
                </c:pt>
                <c:pt idx="3899">
                  <c:v>99.840000000005162</c:v>
                </c:pt>
                <c:pt idx="3900">
                  <c:v>99.865600000005173</c:v>
                </c:pt>
                <c:pt idx="3901">
                  <c:v>99.891200000005171</c:v>
                </c:pt>
                <c:pt idx="3902">
                  <c:v>99.916800000005182</c:v>
                </c:pt>
                <c:pt idx="3903">
                  <c:v>99.942400000005193</c:v>
                </c:pt>
                <c:pt idx="3904">
                  <c:v>99.96800000000519</c:v>
                </c:pt>
                <c:pt idx="3905">
                  <c:v>99.993600000005202</c:v>
                </c:pt>
                <c:pt idx="3906">
                  <c:v>100.01920000000521</c:v>
                </c:pt>
                <c:pt idx="3907">
                  <c:v>100.04480000000521</c:v>
                </c:pt>
                <c:pt idx="3908">
                  <c:v>100.07040000000522</c:v>
                </c:pt>
                <c:pt idx="3909">
                  <c:v>100.09600000000522</c:v>
                </c:pt>
                <c:pt idx="3910">
                  <c:v>100.12160000000523</c:v>
                </c:pt>
                <c:pt idx="3911">
                  <c:v>100.14720000000524</c:v>
                </c:pt>
                <c:pt idx="3912">
                  <c:v>100.17280000000524</c:v>
                </c:pt>
                <c:pt idx="3913">
                  <c:v>100.19840000000525</c:v>
                </c:pt>
                <c:pt idx="3914">
                  <c:v>100.22400000000525</c:v>
                </c:pt>
                <c:pt idx="3915">
                  <c:v>100.24960000000526</c:v>
                </c:pt>
                <c:pt idx="3916">
                  <c:v>100.27520000000527</c:v>
                </c:pt>
                <c:pt idx="3917">
                  <c:v>100.30080000000527</c:v>
                </c:pt>
                <c:pt idx="3918">
                  <c:v>100.32640000000528</c:v>
                </c:pt>
                <c:pt idx="3919">
                  <c:v>100.35200000000528</c:v>
                </c:pt>
                <c:pt idx="3920">
                  <c:v>100.37760000000529</c:v>
                </c:pt>
                <c:pt idx="3921">
                  <c:v>100.4032000000053</c:v>
                </c:pt>
                <c:pt idx="3922">
                  <c:v>100.4288000000053</c:v>
                </c:pt>
                <c:pt idx="3923">
                  <c:v>100.45440000000531</c:v>
                </c:pt>
                <c:pt idx="3924">
                  <c:v>100.4800000000053</c:v>
                </c:pt>
                <c:pt idx="3925">
                  <c:v>100.50560000000532</c:v>
                </c:pt>
                <c:pt idx="3926">
                  <c:v>100.53120000000533</c:v>
                </c:pt>
                <c:pt idx="3927">
                  <c:v>100.55680000000532</c:v>
                </c:pt>
                <c:pt idx="3928">
                  <c:v>100.58240000000534</c:v>
                </c:pt>
                <c:pt idx="3929">
                  <c:v>100.60800000000535</c:v>
                </c:pt>
                <c:pt idx="3930">
                  <c:v>100.63360000000534</c:v>
                </c:pt>
                <c:pt idx="3931">
                  <c:v>100.65920000000536</c:v>
                </c:pt>
                <c:pt idx="3932">
                  <c:v>100.68480000000535</c:v>
                </c:pt>
                <c:pt idx="3933">
                  <c:v>100.71040000000536</c:v>
                </c:pt>
                <c:pt idx="3934">
                  <c:v>100.73600000000538</c:v>
                </c:pt>
                <c:pt idx="3935">
                  <c:v>100.76160000000537</c:v>
                </c:pt>
                <c:pt idx="3936">
                  <c:v>100.78720000000538</c:v>
                </c:pt>
                <c:pt idx="3937">
                  <c:v>100.81280000000538</c:v>
                </c:pt>
                <c:pt idx="3938">
                  <c:v>100.83840000000539</c:v>
                </c:pt>
                <c:pt idx="3939">
                  <c:v>100.8640000000054</c:v>
                </c:pt>
                <c:pt idx="3940">
                  <c:v>100.8896000000054</c:v>
                </c:pt>
                <c:pt idx="3941">
                  <c:v>100.91520000000541</c:v>
                </c:pt>
                <c:pt idx="3942">
                  <c:v>100.94080000000541</c:v>
                </c:pt>
                <c:pt idx="3943">
                  <c:v>100.96640000000542</c:v>
                </c:pt>
                <c:pt idx="3944">
                  <c:v>100.99200000000543</c:v>
                </c:pt>
                <c:pt idx="3945">
                  <c:v>101.01760000000543</c:v>
                </c:pt>
                <c:pt idx="3946">
                  <c:v>101.04320000000544</c:v>
                </c:pt>
                <c:pt idx="3947">
                  <c:v>101.06880000000544</c:v>
                </c:pt>
                <c:pt idx="3948">
                  <c:v>101.09440000000545</c:v>
                </c:pt>
                <c:pt idx="3949">
                  <c:v>101.12000000000546</c:v>
                </c:pt>
                <c:pt idx="3950">
                  <c:v>101.14560000000546</c:v>
                </c:pt>
                <c:pt idx="3951">
                  <c:v>101.17120000000547</c:v>
                </c:pt>
                <c:pt idx="3952">
                  <c:v>101.19680000000548</c:v>
                </c:pt>
                <c:pt idx="3953">
                  <c:v>101.22240000000548</c:v>
                </c:pt>
                <c:pt idx="3954">
                  <c:v>101.24800000000549</c:v>
                </c:pt>
                <c:pt idx="3955">
                  <c:v>101.27360000000549</c:v>
                </c:pt>
                <c:pt idx="3956">
                  <c:v>101.2992000000055</c:v>
                </c:pt>
                <c:pt idx="3957">
                  <c:v>101.32480000000551</c:v>
                </c:pt>
                <c:pt idx="3958">
                  <c:v>101.35040000000551</c:v>
                </c:pt>
                <c:pt idx="3959">
                  <c:v>101.37600000000552</c:v>
                </c:pt>
                <c:pt idx="3960">
                  <c:v>101.40160000000552</c:v>
                </c:pt>
                <c:pt idx="3961">
                  <c:v>101.42720000000553</c:v>
                </c:pt>
                <c:pt idx="3962">
                  <c:v>101.45280000000554</c:v>
                </c:pt>
                <c:pt idx="3963">
                  <c:v>101.47840000000554</c:v>
                </c:pt>
                <c:pt idx="3964">
                  <c:v>101.50400000000555</c:v>
                </c:pt>
                <c:pt idx="3965">
                  <c:v>101.52960000000554</c:v>
                </c:pt>
                <c:pt idx="3966">
                  <c:v>101.55520000000556</c:v>
                </c:pt>
                <c:pt idx="3967">
                  <c:v>101.58080000000557</c:v>
                </c:pt>
                <c:pt idx="3968">
                  <c:v>101.60640000000556</c:v>
                </c:pt>
                <c:pt idx="3969">
                  <c:v>101.63200000000558</c:v>
                </c:pt>
                <c:pt idx="3970">
                  <c:v>101.65760000000557</c:v>
                </c:pt>
                <c:pt idx="3971">
                  <c:v>101.68320000000558</c:v>
                </c:pt>
                <c:pt idx="3972">
                  <c:v>101.7088000000056</c:v>
                </c:pt>
                <c:pt idx="3973">
                  <c:v>101.73440000000559</c:v>
                </c:pt>
                <c:pt idx="3974">
                  <c:v>101.7600000000056</c:v>
                </c:pt>
                <c:pt idx="3975">
                  <c:v>101.7856000000056</c:v>
                </c:pt>
                <c:pt idx="3976">
                  <c:v>101.81120000000561</c:v>
                </c:pt>
                <c:pt idx="3977">
                  <c:v>101.83680000000562</c:v>
                </c:pt>
                <c:pt idx="3978">
                  <c:v>101.86240000000562</c:v>
                </c:pt>
                <c:pt idx="3979">
                  <c:v>101.88800000000563</c:v>
                </c:pt>
                <c:pt idx="3980">
                  <c:v>101.91360000000564</c:v>
                </c:pt>
                <c:pt idx="3981">
                  <c:v>101.93920000000564</c:v>
                </c:pt>
                <c:pt idx="3982">
                  <c:v>101.96480000000565</c:v>
                </c:pt>
                <c:pt idx="3983">
                  <c:v>101.99040000000565</c:v>
                </c:pt>
                <c:pt idx="3984">
                  <c:v>102.01600000000566</c:v>
                </c:pt>
                <c:pt idx="3985">
                  <c:v>102.04160000000567</c:v>
                </c:pt>
                <c:pt idx="3986">
                  <c:v>102.06720000000567</c:v>
                </c:pt>
                <c:pt idx="3987">
                  <c:v>102.09280000000568</c:v>
                </c:pt>
                <c:pt idx="3988">
                  <c:v>102.11840000000568</c:v>
                </c:pt>
                <c:pt idx="3989">
                  <c:v>102.14400000000569</c:v>
                </c:pt>
                <c:pt idx="3990">
                  <c:v>102.1696000000057</c:v>
                </c:pt>
                <c:pt idx="3991">
                  <c:v>102.1952000000057</c:v>
                </c:pt>
                <c:pt idx="3992">
                  <c:v>102.22080000000571</c:v>
                </c:pt>
                <c:pt idx="3993">
                  <c:v>102.24640000000571</c:v>
                </c:pt>
                <c:pt idx="3994">
                  <c:v>102.27200000000572</c:v>
                </c:pt>
                <c:pt idx="3995">
                  <c:v>102.29760000000573</c:v>
                </c:pt>
                <c:pt idx="3996">
                  <c:v>102.32320000000573</c:v>
                </c:pt>
                <c:pt idx="3997">
                  <c:v>102.34880000000574</c:v>
                </c:pt>
                <c:pt idx="3998">
                  <c:v>102.37440000000574</c:v>
                </c:pt>
                <c:pt idx="3999">
                  <c:v>102.40000000000575</c:v>
                </c:pt>
                <c:pt idx="4000">
                  <c:v>102.42560000000576</c:v>
                </c:pt>
                <c:pt idx="4001">
                  <c:v>102.45120000000576</c:v>
                </c:pt>
                <c:pt idx="4002">
                  <c:v>102.47680000000577</c:v>
                </c:pt>
                <c:pt idx="4003">
                  <c:v>102.50240000000578</c:v>
                </c:pt>
                <c:pt idx="4004">
                  <c:v>102.52800000000578</c:v>
                </c:pt>
                <c:pt idx="4005">
                  <c:v>102.55360000000579</c:v>
                </c:pt>
                <c:pt idx="4006">
                  <c:v>102.57920000000578</c:v>
                </c:pt>
                <c:pt idx="4007">
                  <c:v>102.6048000000058</c:v>
                </c:pt>
                <c:pt idx="4008">
                  <c:v>102.63040000000581</c:v>
                </c:pt>
                <c:pt idx="4009">
                  <c:v>102.6560000000058</c:v>
                </c:pt>
                <c:pt idx="4010">
                  <c:v>102.68160000000582</c:v>
                </c:pt>
                <c:pt idx="4011">
                  <c:v>102.70720000000581</c:v>
                </c:pt>
                <c:pt idx="4012">
                  <c:v>102.73280000000582</c:v>
                </c:pt>
                <c:pt idx="4013">
                  <c:v>102.75840000000584</c:v>
                </c:pt>
                <c:pt idx="4014">
                  <c:v>102.78400000000583</c:v>
                </c:pt>
                <c:pt idx="4015">
                  <c:v>102.80960000000584</c:v>
                </c:pt>
                <c:pt idx="4016">
                  <c:v>102.83520000000584</c:v>
                </c:pt>
                <c:pt idx="4017">
                  <c:v>102.86080000000585</c:v>
                </c:pt>
                <c:pt idx="4018">
                  <c:v>102.88640000000586</c:v>
                </c:pt>
                <c:pt idx="4019">
                  <c:v>102.91200000000586</c:v>
                </c:pt>
                <c:pt idx="4020">
                  <c:v>102.93760000000587</c:v>
                </c:pt>
                <c:pt idx="4021">
                  <c:v>102.96320000000587</c:v>
                </c:pt>
                <c:pt idx="4022">
                  <c:v>102.98880000000588</c:v>
                </c:pt>
                <c:pt idx="4023">
                  <c:v>103.01440000000589</c:v>
                </c:pt>
                <c:pt idx="4024">
                  <c:v>103.04000000000589</c:v>
                </c:pt>
                <c:pt idx="4025">
                  <c:v>103.0656000000059</c:v>
                </c:pt>
                <c:pt idx="4026">
                  <c:v>103.0912000000059</c:v>
                </c:pt>
                <c:pt idx="4027">
                  <c:v>103.11680000000591</c:v>
                </c:pt>
                <c:pt idx="4028">
                  <c:v>103.14240000000592</c:v>
                </c:pt>
                <c:pt idx="4029">
                  <c:v>103.16800000000592</c:v>
                </c:pt>
                <c:pt idx="4030">
                  <c:v>103.19360000000593</c:v>
                </c:pt>
                <c:pt idx="4031">
                  <c:v>103.21920000000594</c:v>
                </c:pt>
                <c:pt idx="4032">
                  <c:v>103.24480000000594</c:v>
                </c:pt>
                <c:pt idx="4033">
                  <c:v>103.27040000000595</c:v>
                </c:pt>
                <c:pt idx="4034">
                  <c:v>103.29600000000595</c:v>
                </c:pt>
                <c:pt idx="4035">
                  <c:v>103.32160000000596</c:v>
                </c:pt>
                <c:pt idx="4036">
                  <c:v>103.34720000000597</c:v>
                </c:pt>
                <c:pt idx="4037">
                  <c:v>103.37280000000597</c:v>
                </c:pt>
                <c:pt idx="4038">
                  <c:v>103.39840000000598</c:v>
                </c:pt>
                <c:pt idx="4039">
                  <c:v>103.42400000000598</c:v>
                </c:pt>
                <c:pt idx="4040">
                  <c:v>103.44960000000599</c:v>
                </c:pt>
                <c:pt idx="4041">
                  <c:v>103.475200000006</c:v>
                </c:pt>
                <c:pt idx="4042">
                  <c:v>103.500800000006</c:v>
                </c:pt>
                <c:pt idx="4043">
                  <c:v>103.52640000000601</c:v>
                </c:pt>
                <c:pt idx="4044">
                  <c:v>103.552000000006</c:v>
                </c:pt>
                <c:pt idx="4045">
                  <c:v>103.57760000000602</c:v>
                </c:pt>
                <c:pt idx="4046">
                  <c:v>103.60320000000603</c:v>
                </c:pt>
                <c:pt idx="4047">
                  <c:v>103.62880000000602</c:v>
                </c:pt>
                <c:pt idx="4048">
                  <c:v>103.65440000000604</c:v>
                </c:pt>
                <c:pt idx="4049">
                  <c:v>103.68000000000603</c:v>
                </c:pt>
                <c:pt idx="4050">
                  <c:v>103.70560000000604</c:v>
                </c:pt>
                <c:pt idx="4051">
                  <c:v>103.73120000000606</c:v>
                </c:pt>
                <c:pt idx="4052">
                  <c:v>103.75680000000605</c:v>
                </c:pt>
                <c:pt idx="4053">
                  <c:v>103.78240000000606</c:v>
                </c:pt>
                <c:pt idx="4054">
                  <c:v>103.80800000000607</c:v>
                </c:pt>
                <c:pt idx="4055">
                  <c:v>103.83360000000607</c:v>
                </c:pt>
                <c:pt idx="4056">
                  <c:v>103.85920000000608</c:v>
                </c:pt>
                <c:pt idx="4057">
                  <c:v>103.88480000000608</c:v>
                </c:pt>
                <c:pt idx="4058">
                  <c:v>103.91040000000609</c:v>
                </c:pt>
                <c:pt idx="4059">
                  <c:v>103.9360000000061</c:v>
                </c:pt>
                <c:pt idx="4060">
                  <c:v>103.9616000000061</c:v>
                </c:pt>
                <c:pt idx="4061">
                  <c:v>103.98720000000611</c:v>
                </c:pt>
                <c:pt idx="4062">
                  <c:v>104.01280000000611</c:v>
                </c:pt>
                <c:pt idx="4063">
                  <c:v>104.03840000000612</c:v>
                </c:pt>
                <c:pt idx="4064">
                  <c:v>104.06400000000613</c:v>
                </c:pt>
                <c:pt idx="4065">
                  <c:v>104.08960000000613</c:v>
                </c:pt>
                <c:pt idx="4066">
                  <c:v>104.11520000000614</c:v>
                </c:pt>
                <c:pt idx="4067">
                  <c:v>104.14080000000614</c:v>
                </c:pt>
                <c:pt idx="4068">
                  <c:v>104.16640000000615</c:v>
                </c:pt>
                <c:pt idx="4069">
                  <c:v>104.19200000000616</c:v>
                </c:pt>
                <c:pt idx="4070">
                  <c:v>104.21760000000616</c:v>
                </c:pt>
                <c:pt idx="4071">
                  <c:v>104.24320000000617</c:v>
                </c:pt>
                <c:pt idx="4072">
                  <c:v>104.26880000000617</c:v>
                </c:pt>
                <c:pt idx="4073">
                  <c:v>104.29440000000618</c:v>
                </c:pt>
                <c:pt idx="4074">
                  <c:v>104.32000000000619</c:v>
                </c:pt>
                <c:pt idx="4075">
                  <c:v>104.34560000000619</c:v>
                </c:pt>
                <c:pt idx="4076">
                  <c:v>104.3712000000062</c:v>
                </c:pt>
                <c:pt idx="4077">
                  <c:v>104.39680000000621</c:v>
                </c:pt>
                <c:pt idx="4078">
                  <c:v>104.42240000000621</c:v>
                </c:pt>
                <c:pt idx="4079">
                  <c:v>104.44800000000622</c:v>
                </c:pt>
                <c:pt idx="4080">
                  <c:v>104.47360000000621</c:v>
                </c:pt>
                <c:pt idx="4081">
                  <c:v>104.49920000000623</c:v>
                </c:pt>
                <c:pt idx="4082">
                  <c:v>104.52480000000624</c:v>
                </c:pt>
                <c:pt idx="4083">
                  <c:v>104.55040000000623</c:v>
                </c:pt>
                <c:pt idx="4084">
                  <c:v>104.57600000000625</c:v>
                </c:pt>
                <c:pt idx="4085">
                  <c:v>104.60160000000624</c:v>
                </c:pt>
                <c:pt idx="4086">
                  <c:v>104.62720000000625</c:v>
                </c:pt>
                <c:pt idx="4087">
                  <c:v>104.65280000000627</c:v>
                </c:pt>
                <c:pt idx="4088">
                  <c:v>104.67840000000626</c:v>
                </c:pt>
                <c:pt idx="4089">
                  <c:v>104.70400000000627</c:v>
                </c:pt>
                <c:pt idx="4090">
                  <c:v>104.72960000000627</c:v>
                </c:pt>
                <c:pt idx="4091">
                  <c:v>104.75520000000628</c:v>
                </c:pt>
                <c:pt idx="4092">
                  <c:v>104.78080000000629</c:v>
                </c:pt>
                <c:pt idx="4093">
                  <c:v>104.80640000000629</c:v>
                </c:pt>
                <c:pt idx="4094">
                  <c:v>104.8320000000063</c:v>
                </c:pt>
                <c:pt idx="4095">
                  <c:v>104.8576000000063</c:v>
                </c:pt>
                <c:pt idx="4096">
                  <c:v>104.88320000000631</c:v>
                </c:pt>
                <c:pt idx="4097">
                  <c:v>104.90880000000632</c:v>
                </c:pt>
                <c:pt idx="4098">
                  <c:v>104.93440000000632</c:v>
                </c:pt>
                <c:pt idx="4099">
                  <c:v>104.96000000000633</c:v>
                </c:pt>
                <c:pt idx="4100">
                  <c:v>104.98560000000633</c:v>
                </c:pt>
                <c:pt idx="4101">
                  <c:v>105.01120000000634</c:v>
                </c:pt>
                <c:pt idx="4102">
                  <c:v>105.03680000000635</c:v>
                </c:pt>
                <c:pt idx="4103">
                  <c:v>105.06240000000635</c:v>
                </c:pt>
                <c:pt idx="4104">
                  <c:v>105.08800000000636</c:v>
                </c:pt>
                <c:pt idx="4105">
                  <c:v>105.11360000000637</c:v>
                </c:pt>
                <c:pt idx="4106">
                  <c:v>105.13920000000637</c:v>
                </c:pt>
                <c:pt idx="4107">
                  <c:v>105.16480000000638</c:v>
                </c:pt>
                <c:pt idx="4108">
                  <c:v>105.19040000000638</c:v>
                </c:pt>
                <c:pt idx="4109">
                  <c:v>105.21600000000639</c:v>
                </c:pt>
                <c:pt idx="4110">
                  <c:v>105.2416000000064</c:v>
                </c:pt>
                <c:pt idx="4111">
                  <c:v>105.2672000000064</c:v>
                </c:pt>
                <c:pt idx="4112">
                  <c:v>105.29280000000641</c:v>
                </c:pt>
                <c:pt idx="4113">
                  <c:v>105.31840000000641</c:v>
                </c:pt>
                <c:pt idx="4114">
                  <c:v>105.34400000000642</c:v>
                </c:pt>
                <c:pt idx="4115">
                  <c:v>105.36960000000643</c:v>
                </c:pt>
                <c:pt idx="4116">
                  <c:v>105.39520000000643</c:v>
                </c:pt>
                <c:pt idx="4117">
                  <c:v>105.42080000000644</c:v>
                </c:pt>
                <c:pt idx="4118">
                  <c:v>105.44640000000643</c:v>
                </c:pt>
                <c:pt idx="4119">
                  <c:v>105.47200000000645</c:v>
                </c:pt>
                <c:pt idx="4120">
                  <c:v>105.49760000000646</c:v>
                </c:pt>
                <c:pt idx="4121">
                  <c:v>105.52320000000645</c:v>
                </c:pt>
                <c:pt idx="4122">
                  <c:v>105.54880000000647</c:v>
                </c:pt>
                <c:pt idx="4123">
                  <c:v>105.57440000000646</c:v>
                </c:pt>
                <c:pt idx="4124">
                  <c:v>105.60000000000647</c:v>
                </c:pt>
                <c:pt idx="4125">
                  <c:v>105.62560000000649</c:v>
                </c:pt>
                <c:pt idx="4126">
                  <c:v>105.65120000000648</c:v>
                </c:pt>
                <c:pt idx="4127">
                  <c:v>105.67680000000649</c:v>
                </c:pt>
                <c:pt idx="4128">
                  <c:v>105.70240000000651</c:v>
                </c:pt>
                <c:pt idx="4129">
                  <c:v>105.7280000000065</c:v>
                </c:pt>
                <c:pt idx="4130">
                  <c:v>105.75360000000651</c:v>
                </c:pt>
                <c:pt idx="4131">
                  <c:v>105.77920000000651</c:v>
                </c:pt>
                <c:pt idx="4132">
                  <c:v>105.80480000000652</c:v>
                </c:pt>
                <c:pt idx="4133">
                  <c:v>105.83040000000653</c:v>
                </c:pt>
                <c:pt idx="4134">
                  <c:v>105.85600000000653</c:v>
                </c:pt>
                <c:pt idx="4135">
                  <c:v>105.88160000000654</c:v>
                </c:pt>
                <c:pt idx="4136">
                  <c:v>105.90720000000654</c:v>
                </c:pt>
                <c:pt idx="4137">
                  <c:v>105.93280000000655</c:v>
                </c:pt>
                <c:pt idx="4138">
                  <c:v>105.95840000000656</c:v>
                </c:pt>
                <c:pt idx="4139">
                  <c:v>105.98400000000656</c:v>
                </c:pt>
                <c:pt idx="4140">
                  <c:v>106.00960000000657</c:v>
                </c:pt>
                <c:pt idx="4141">
                  <c:v>106.03520000000657</c:v>
                </c:pt>
                <c:pt idx="4142">
                  <c:v>106.06080000000658</c:v>
                </c:pt>
                <c:pt idx="4143">
                  <c:v>106.08640000000659</c:v>
                </c:pt>
                <c:pt idx="4144">
                  <c:v>106.11200000000659</c:v>
                </c:pt>
                <c:pt idx="4145">
                  <c:v>106.1376000000066</c:v>
                </c:pt>
                <c:pt idx="4146">
                  <c:v>106.1632000000066</c:v>
                </c:pt>
                <c:pt idx="4147">
                  <c:v>106.18880000000661</c:v>
                </c:pt>
                <c:pt idx="4148">
                  <c:v>106.21440000000662</c:v>
                </c:pt>
                <c:pt idx="4149">
                  <c:v>106.24000000000662</c:v>
                </c:pt>
                <c:pt idx="4150">
                  <c:v>106.26560000000663</c:v>
                </c:pt>
                <c:pt idx="4151">
                  <c:v>106.29120000000663</c:v>
                </c:pt>
                <c:pt idx="4152">
                  <c:v>106.31680000000664</c:v>
                </c:pt>
                <c:pt idx="4153">
                  <c:v>106.34240000000665</c:v>
                </c:pt>
                <c:pt idx="4154">
                  <c:v>106.36800000000665</c:v>
                </c:pt>
                <c:pt idx="4155">
                  <c:v>106.39360000000666</c:v>
                </c:pt>
                <c:pt idx="4156">
                  <c:v>106.41920000000667</c:v>
                </c:pt>
                <c:pt idx="4157">
                  <c:v>106.44480000000667</c:v>
                </c:pt>
                <c:pt idx="4158">
                  <c:v>106.47040000000668</c:v>
                </c:pt>
                <c:pt idx="4159">
                  <c:v>106.49600000000667</c:v>
                </c:pt>
                <c:pt idx="4160">
                  <c:v>106.52160000000669</c:v>
                </c:pt>
                <c:pt idx="4161">
                  <c:v>106.5472000000067</c:v>
                </c:pt>
                <c:pt idx="4162">
                  <c:v>106.57280000000669</c:v>
                </c:pt>
                <c:pt idx="4163">
                  <c:v>106.59840000000671</c:v>
                </c:pt>
                <c:pt idx="4164">
                  <c:v>106.6240000000067</c:v>
                </c:pt>
                <c:pt idx="4165">
                  <c:v>106.64960000000671</c:v>
                </c:pt>
                <c:pt idx="4166">
                  <c:v>106.67520000000673</c:v>
                </c:pt>
                <c:pt idx="4167">
                  <c:v>106.70080000000672</c:v>
                </c:pt>
                <c:pt idx="4168">
                  <c:v>106.72640000000673</c:v>
                </c:pt>
                <c:pt idx="4169">
                  <c:v>106.75200000000673</c:v>
                </c:pt>
                <c:pt idx="4170">
                  <c:v>106.77760000000674</c:v>
                </c:pt>
                <c:pt idx="4171">
                  <c:v>106.80320000000675</c:v>
                </c:pt>
                <c:pt idx="4172">
                  <c:v>106.82880000000675</c:v>
                </c:pt>
                <c:pt idx="4173">
                  <c:v>106.85440000000676</c:v>
                </c:pt>
                <c:pt idx="4174">
                  <c:v>106.88000000000676</c:v>
                </c:pt>
                <c:pt idx="4175">
                  <c:v>106.90560000000677</c:v>
                </c:pt>
                <c:pt idx="4176">
                  <c:v>106.93120000000678</c:v>
                </c:pt>
                <c:pt idx="4177">
                  <c:v>106.95680000000678</c:v>
                </c:pt>
                <c:pt idx="4178">
                  <c:v>106.98240000000679</c:v>
                </c:pt>
                <c:pt idx="4179">
                  <c:v>107.0080000000068</c:v>
                </c:pt>
                <c:pt idx="4180">
                  <c:v>107.0336000000068</c:v>
                </c:pt>
                <c:pt idx="4181">
                  <c:v>107.05920000000681</c:v>
                </c:pt>
                <c:pt idx="4182">
                  <c:v>107.08480000000681</c:v>
                </c:pt>
                <c:pt idx="4183">
                  <c:v>107.11040000000682</c:v>
                </c:pt>
                <c:pt idx="4184">
                  <c:v>107.13600000000683</c:v>
                </c:pt>
                <c:pt idx="4185">
                  <c:v>107.16160000000683</c:v>
                </c:pt>
                <c:pt idx="4186">
                  <c:v>107.18720000000684</c:v>
                </c:pt>
                <c:pt idx="4187">
                  <c:v>107.21280000000684</c:v>
                </c:pt>
                <c:pt idx="4188">
                  <c:v>107.23840000000685</c:v>
                </c:pt>
                <c:pt idx="4189">
                  <c:v>107.26400000000686</c:v>
                </c:pt>
                <c:pt idx="4190">
                  <c:v>107.28960000000686</c:v>
                </c:pt>
                <c:pt idx="4191">
                  <c:v>107.31520000000687</c:v>
                </c:pt>
                <c:pt idx="4192">
                  <c:v>107.34080000000687</c:v>
                </c:pt>
                <c:pt idx="4193">
                  <c:v>107.36640000000688</c:v>
                </c:pt>
                <c:pt idx="4194">
                  <c:v>107.39200000000689</c:v>
                </c:pt>
                <c:pt idx="4195">
                  <c:v>107.41760000000689</c:v>
                </c:pt>
                <c:pt idx="4196">
                  <c:v>107.4432000000069</c:v>
                </c:pt>
                <c:pt idx="4197">
                  <c:v>107.46880000000689</c:v>
                </c:pt>
                <c:pt idx="4198">
                  <c:v>107.49440000000691</c:v>
                </c:pt>
                <c:pt idx="4199">
                  <c:v>107.52000000000692</c:v>
                </c:pt>
                <c:pt idx="4200">
                  <c:v>107.54560000000691</c:v>
                </c:pt>
                <c:pt idx="4201">
                  <c:v>107.57120000000693</c:v>
                </c:pt>
                <c:pt idx="4202">
                  <c:v>107.59680000000694</c:v>
                </c:pt>
                <c:pt idx="4203">
                  <c:v>107.62240000000693</c:v>
                </c:pt>
                <c:pt idx="4204">
                  <c:v>107.64800000000695</c:v>
                </c:pt>
                <c:pt idx="4205">
                  <c:v>107.67360000000694</c:v>
                </c:pt>
                <c:pt idx="4206">
                  <c:v>107.69920000000695</c:v>
                </c:pt>
                <c:pt idx="4207">
                  <c:v>107.72480000000697</c:v>
                </c:pt>
                <c:pt idx="4208">
                  <c:v>107.75040000000696</c:v>
                </c:pt>
                <c:pt idx="4209">
                  <c:v>107.77600000000697</c:v>
                </c:pt>
                <c:pt idx="4210">
                  <c:v>107.80160000000697</c:v>
                </c:pt>
                <c:pt idx="4211">
                  <c:v>107.82720000000698</c:v>
                </c:pt>
                <c:pt idx="4212">
                  <c:v>107.85280000000699</c:v>
                </c:pt>
                <c:pt idx="4213">
                  <c:v>107.87840000000699</c:v>
                </c:pt>
                <c:pt idx="4214">
                  <c:v>107.904000000007</c:v>
                </c:pt>
                <c:pt idx="4215">
                  <c:v>107.929600000007</c:v>
                </c:pt>
                <c:pt idx="4216">
                  <c:v>107.95520000000701</c:v>
                </c:pt>
                <c:pt idx="4217">
                  <c:v>107.98080000000702</c:v>
                </c:pt>
                <c:pt idx="4218">
                  <c:v>108.00640000000702</c:v>
                </c:pt>
                <c:pt idx="4219">
                  <c:v>108.03200000000703</c:v>
                </c:pt>
                <c:pt idx="4220">
                  <c:v>108.05760000000703</c:v>
                </c:pt>
                <c:pt idx="4221">
                  <c:v>108.08320000000704</c:v>
                </c:pt>
                <c:pt idx="4222">
                  <c:v>108.10880000000705</c:v>
                </c:pt>
                <c:pt idx="4223">
                  <c:v>108.13440000000705</c:v>
                </c:pt>
                <c:pt idx="4224">
                  <c:v>108.16000000000706</c:v>
                </c:pt>
                <c:pt idx="4225">
                  <c:v>108.18560000000706</c:v>
                </c:pt>
                <c:pt idx="4226">
                  <c:v>108.21120000000707</c:v>
                </c:pt>
                <c:pt idx="4227">
                  <c:v>108.23680000000708</c:v>
                </c:pt>
                <c:pt idx="4228">
                  <c:v>108.26240000000708</c:v>
                </c:pt>
                <c:pt idx="4229">
                  <c:v>108.28800000000709</c:v>
                </c:pt>
                <c:pt idx="4230">
                  <c:v>108.3136000000071</c:v>
                </c:pt>
                <c:pt idx="4231">
                  <c:v>108.3392000000071</c:v>
                </c:pt>
                <c:pt idx="4232">
                  <c:v>108.36480000000711</c:v>
                </c:pt>
                <c:pt idx="4233">
                  <c:v>108.39040000000711</c:v>
                </c:pt>
                <c:pt idx="4234">
                  <c:v>108.41600000000712</c:v>
                </c:pt>
                <c:pt idx="4235">
                  <c:v>108.44160000000713</c:v>
                </c:pt>
                <c:pt idx="4236">
                  <c:v>108.46720000000713</c:v>
                </c:pt>
                <c:pt idx="4237">
                  <c:v>108.49280000000714</c:v>
                </c:pt>
                <c:pt idx="4238">
                  <c:v>108.51840000000713</c:v>
                </c:pt>
                <c:pt idx="4239">
                  <c:v>108.54400000000714</c:v>
                </c:pt>
                <c:pt idx="4240">
                  <c:v>108.56960000000716</c:v>
                </c:pt>
                <c:pt idx="4241">
                  <c:v>108.59520000000715</c:v>
                </c:pt>
                <c:pt idx="4242">
                  <c:v>108.62080000000716</c:v>
                </c:pt>
                <c:pt idx="4243">
                  <c:v>108.64640000000716</c:v>
                </c:pt>
                <c:pt idx="4244">
                  <c:v>108.67200000000717</c:v>
                </c:pt>
                <c:pt idx="4245">
                  <c:v>108.69760000000718</c:v>
                </c:pt>
                <c:pt idx="4246">
                  <c:v>108.72320000000718</c:v>
                </c:pt>
                <c:pt idx="4247">
                  <c:v>108.74880000000719</c:v>
                </c:pt>
                <c:pt idx="4248">
                  <c:v>108.77440000000719</c:v>
                </c:pt>
                <c:pt idx="4249">
                  <c:v>108.8000000000072</c:v>
                </c:pt>
                <c:pt idx="4250">
                  <c:v>108.82560000000721</c:v>
                </c:pt>
                <c:pt idx="4251">
                  <c:v>108.85120000000721</c:v>
                </c:pt>
                <c:pt idx="4252">
                  <c:v>108.87680000000722</c:v>
                </c:pt>
                <c:pt idx="4253">
                  <c:v>108.90240000000723</c:v>
                </c:pt>
                <c:pt idx="4254">
                  <c:v>108.92800000000723</c:v>
                </c:pt>
                <c:pt idx="4255">
                  <c:v>108.95360000000724</c:v>
                </c:pt>
                <c:pt idx="4256">
                  <c:v>108.97920000000724</c:v>
                </c:pt>
                <c:pt idx="4257">
                  <c:v>109.00480000000725</c:v>
                </c:pt>
                <c:pt idx="4258">
                  <c:v>109.03040000000726</c:v>
                </c:pt>
                <c:pt idx="4259">
                  <c:v>109.05600000000726</c:v>
                </c:pt>
                <c:pt idx="4260">
                  <c:v>109.08160000000727</c:v>
                </c:pt>
                <c:pt idx="4261">
                  <c:v>109.10720000000727</c:v>
                </c:pt>
                <c:pt idx="4262">
                  <c:v>109.13280000000728</c:v>
                </c:pt>
                <c:pt idx="4263">
                  <c:v>109.15840000000729</c:v>
                </c:pt>
                <c:pt idx="4264">
                  <c:v>109.18400000000729</c:v>
                </c:pt>
                <c:pt idx="4265">
                  <c:v>109.2096000000073</c:v>
                </c:pt>
                <c:pt idx="4266">
                  <c:v>109.2352000000073</c:v>
                </c:pt>
                <c:pt idx="4267">
                  <c:v>109.26080000000731</c:v>
                </c:pt>
                <c:pt idx="4268">
                  <c:v>109.28640000000732</c:v>
                </c:pt>
                <c:pt idx="4269">
                  <c:v>109.31200000000732</c:v>
                </c:pt>
                <c:pt idx="4270">
                  <c:v>109.33760000000733</c:v>
                </c:pt>
                <c:pt idx="4271">
                  <c:v>109.36320000000732</c:v>
                </c:pt>
                <c:pt idx="4272">
                  <c:v>109.38880000000734</c:v>
                </c:pt>
                <c:pt idx="4273">
                  <c:v>109.41440000000735</c:v>
                </c:pt>
                <c:pt idx="4274">
                  <c:v>109.44000000000734</c:v>
                </c:pt>
                <c:pt idx="4275">
                  <c:v>109.46560000000736</c:v>
                </c:pt>
                <c:pt idx="4276">
                  <c:v>109.49120000000735</c:v>
                </c:pt>
                <c:pt idx="4277">
                  <c:v>109.51680000000736</c:v>
                </c:pt>
                <c:pt idx="4278">
                  <c:v>109.54240000000738</c:v>
                </c:pt>
                <c:pt idx="4279">
                  <c:v>109.56800000000737</c:v>
                </c:pt>
                <c:pt idx="4280">
                  <c:v>109.59360000000738</c:v>
                </c:pt>
                <c:pt idx="4281">
                  <c:v>109.6192000000074</c:v>
                </c:pt>
                <c:pt idx="4282">
                  <c:v>109.64480000000739</c:v>
                </c:pt>
                <c:pt idx="4283">
                  <c:v>109.6704000000074</c:v>
                </c:pt>
                <c:pt idx="4284">
                  <c:v>109.6960000000074</c:v>
                </c:pt>
                <c:pt idx="4285">
                  <c:v>109.72160000000741</c:v>
                </c:pt>
                <c:pt idx="4286">
                  <c:v>109.74720000000742</c:v>
                </c:pt>
                <c:pt idx="4287">
                  <c:v>109.77280000000742</c:v>
                </c:pt>
                <c:pt idx="4288">
                  <c:v>109.79840000000743</c:v>
                </c:pt>
                <c:pt idx="4289">
                  <c:v>109.82400000000743</c:v>
                </c:pt>
                <c:pt idx="4290">
                  <c:v>109.84960000000744</c:v>
                </c:pt>
                <c:pt idx="4291">
                  <c:v>109.87520000000745</c:v>
                </c:pt>
                <c:pt idx="4292">
                  <c:v>109.90080000000745</c:v>
                </c:pt>
                <c:pt idx="4293">
                  <c:v>109.92640000000746</c:v>
                </c:pt>
                <c:pt idx="4294">
                  <c:v>109.95200000000746</c:v>
                </c:pt>
                <c:pt idx="4295">
                  <c:v>109.97760000000747</c:v>
                </c:pt>
                <c:pt idx="4296">
                  <c:v>110.00320000000748</c:v>
                </c:pt>
                <c:pt idx="4297">
                  <c:v>110.02880000000748</c:v>
                </c:pt>
                <c:pt idx="4298">
                  <c:v>110.05440000000749</c:v>
                </c:pt>
                <c:pt idx="4299">
                  <c:v>110.08000000000749</c:v>
                </c:pt>
                <c:pt idx="4300">
                  <c:v>110.1056000000075</c:v>
                </c:pt>
                <c:pt idx="4301">
                  <c:v>110.13120000000751</c:v>
                </c:pt>
                <c:pt idx="4302">
                  <c:v>110.15680000000751</c:v>
                </c:pt>
                <c:pt idx="4303">
                  <c:v>110.18240000000752</c:v>
                </c:pt>
                <c:pt idx="4304">
                  <c:v>110.20800000000753</c:v>
                </c:pt>
                <c:pt idx="4305">
                  <c:v>110.23360000000753</c:v>
                </c:pt>
                <c:pt idx="4306">
                  <c:v>110.25920000000754</c:v>
                </c:pt>
                <c:pt idx="4307">
                  <c:v>110.28480000000754</c:v>
                </c:pt>
                <c:pt idx="4308">
                  <c:v>110.31040000000755</c:v>
                </c:pt>
                <c:pt idx="4309">
                  <c:v>110.33600000000756</c:v>
                </c:pt>
                <c:pt idx="4310">
                  <c:v>110.36160000000756</c:v>
                </c:pt>
                <c:pt idx="4311">
                  <c:v>110.38720000000757</c:v>
                </c:pt>
                <c:pt idx="4312">
                  <c:v>110.41280000000756</c:v>
                </c:pt>
                <c:pt idx="4313">
                  <c:v>110.43840000000758</c:v>
                </c:pt>
                <c:pt idx="4314">
                  <c:v>110.46400000000759</c:v>
                </c:pt>
                <c:pt idx="4315">
                  <c:v>110.48960000000758</c:v>
                </c:pt>
                <c:pt idx="4316">
                  <c:v>110.5152000000076</c:v>
                </c:pt>
                <c:pt idx="4317">
                  <c:v>110.54080000000759</c:v>
                </c:pt>
                <c:pt idx="4318">
                  <c:v>110.5664000000076</c:v>
                </c:pt>
                <c:pt idx="4319">
                  <c:v>110.59200000000762</c:v>
                </c:pt>
                <c:pt idx="4320">
                  <c:v>110.61760000000761</c:v>
                </c:pt>
                <c:pt idx="4321">
                  <c:v>110.64320000000762</c:v>
                </c:pt>
                <c:pt idx="4322">
                  <c:v>110.66880000000762</c:v>
                </c:pt>
                <c:pt idx="4323">
                  <c:v>110.69440000000763</c:v>
                </c:pt>
                <c:pt idx="4324">
                  <c:v>110.72000000000764</c:v>
                </c:pt>
                <c:pt idx="4325">
                  <c:v>110.74560000000764</c:v>
                </c:pt>
                <c:pt idx="4326">
                  <c:v>110.77120000000765</c:v>
                </c:pt>
                <c:pt idx="4327">
                  <c:v>110.79680000000766</c:v>
                </c:pt>
                <c:pt idx="4328">
                  <c:v>110.82240000000766</c:v>
                </c:pt>
                <c:pt idx="4329">
                  <c:v>110.84800000000767</c:v>
                </c:pt>
                <c:pt idx="4330">
                  <c:v>110.87360000000767</c:v>
                </c:pt>
                <c:pt idx="4331">
                  <c:v>110.89920000000768</c:v>
                </c:pt>
                <c:pt idx="4332">
                  <c:v>110.92480000000769</c:v>
                </c:pt>
                <c:pt idx="4333">
                  <c:v>110.95040000000769</c:v>
                </c:pt>
                <c:pt idx="4334">
                  <c:v>110.9760000000077</c:v>
                </c:pt>
                <c:pt idx="4335">
                  <c:v>111.0016000000077</c:v>
                </c:pt>
                <c:pt idx="4336">
                  <c:v>111.02720000000771</c:v>
                </c:pt>
                <c:pt idx="4337">
                  <c:v>111.05280000000772</c:v>
                </c:pt>
                <c:pt idx="4338">
                  <c:v>111.07840000000772</c:v>
                </c:pt>
                <c:pt idx="4339">
                  <c:v>111.10400000000773</c:v>
                </c:pt>
                <c:pt idx="4340">
                  <c:v>111.12960000000773</c:v>
                </c:pt>
                <c:pt idx="4341">
                  <c:v>111.15520000000774</c:v>
                </c:pt>
                <c:pt idx="4342">
                  <c:v>111.18080000000775</c:v>
                </c:pt>
                <c:pt idx="4343">
                  <c:v>111.20640000000775</c:v>
                </c:pt>
                <c:pt idx="4344">
                  <c:v>111.23200000000776</c:v>
                </c:pt>
                <c:pt idx="4345">
                  <c:v>111.25760000000776</c:v>
                </c:pt>
                <c:pt idx="4346">
                  <c:v>111.28320000000777</c:v>
                </c:pt>
                <c:pt idx="4347">
                  <c:v>111.30880000000778</c:v>
                </c:pt>
                <c:pt idx="4348">
                  <c:v>111.33440000000778</c:v>
                </c:pt>
                <c:pt idx="4349">
                  <c:v>111.36000000000779</c:v>
                </c:pt>
                <c:pt idx="4350">
                  <c:v>111.38560000000778</c:v>
                </c:pt>
                <c:pt idx="4351">
                  <c:v>111.4112000000078</c:v>
                </c:pt>
                <c:pt idx="4352">
                  <c:v>111.43680000000781</c:v>
                </c:pt>
                <c:pt idx="4353">
                  <c:v>111.4624000000078</c:v>
                </c:pt>
                <c:pt idx="4354">
                  <c:v>111.48800000000782</c:v>
                </c:pt>
                <c:pt idx="4355">
                  <c:v>111.51360000000783</c:v>
                </c:pt>
                <c:pt idx="4356">
                  <c:v>111.53920000000782</c:v>
                </c:pt>
                <c:pt idx="4357">
                  <c:v>111.56480000000784</c:v>
                </c:pt>
                <c:pt idx="4358">
                  <c:v>111.59040000000783</c:v>
                </c:pt>
                <c:pt idx="4359">
                  <c:v>111.61600000000784</c:v>
                </c:pt>
                <c:pt idx="4360">
                  <c:v>111.64160000000786</c:v>
                </c:pt>
                <c:pt idx="4361">
                  <c:v>111.66720000000785</c:v>
                </c:pt>
                <c:pt idx="4362">
                  <c:v>111.69280000000786</c:v>
                </c:pt>
                <c:pt idx="4363">
                  <c:v>111.71840000000786</c:v>
                </c:pt>
                <c:pt idx="4364">
                  <c:v>111.74400000000787</c:v>
                </c:pt>
                <c:pt idx="4365">
                  <c:v>111.76960000000788</c:v>
                </c:pt>
                <c:pt idx="4366">
                  <c:v>111.79520000000788</c:v>
                </c:pt>
                <c:pt idx="4367">
                  <c:v>111.82080000000789</c:v>
                </c:pt>
                <c:pt idx="4368">
                  <c:v>111.84640000000789</c:v>
                </c:pt>
                <c:pt idx="4369">
                  <c:v>111.8720000000079</c:v>
                </c:pt>
                <c:pt idx="4370">
                  <c:v>111.89760000000791</c:v>
                </c:pt>
                <c:pt idx="4371">
                  <c:v>111.92320000000791</c:v>
                </c:pt>
                <c:pt idx="4372">
                  <c:v>111.94880000000792</c:v>
                </c:pt>
                <c:pt idx="4373">
                  <c:v>111.97440000000792</c:v>
                </c:pt>
                <c:pt idx="4374">
                  <c:v>112.00000000000793</c:v>
                </c:pt>
                <c:pt idx="4375">
                  <c:v>112.02560000000794</c:v>
                </c:pt>
                <c:pt idx="4376">
                  <c:v>112.05120000000794</c:v>
                </c:pt>
                <c:pt idx="4377">
                  <c:v>112.07680000000795</c:v>
                </c:pt>
                <c:pt idx="4378">
                  <c:v>112.10240000000796</c:v>
                </c:pt>
                <c:pt idx="4379">
                  <c:v>112.12800000000796</c:v>
                </c:pt>
                <c:pt idx="4380">
                  <c:v>112.15360000000797</c:v>
                </c:pt>
                <c:pt idx="4381">
                  <c:v>112.17920000000797</c:v>
                </c:pt>
                <c:pt idx="4382">
                  <c:v>112.20480000000798</c:v>
                </c:pt>
                <c:pt idx="4383">
                  <c:v>112.23040000000799</c:v>
                </c:pt>
                <c:pt idx="4384">
                  <c:v>112.25600000000799</c:v>
                </c:pt>
                <c:pt idx="4385">
                  <c:v>112.281600000008</c:v>
                </c:pt>
                <c:pt idx="4386">
                  <c:v>112.307200000008</c:v>
                </c:pt>
                <c:pt idx="4387">
                  <c:v>112.33280000000801</c:v>
                </c:pt>
                <c:pt idx="4388">
                  <c:v>112.35840000000802</c:v>
                </c:pt>
                <c:pt idx="4389">
                  <c:v>112.38400000000802</c:v>
                </c:pt>
                <c:pt idx="4390">
                  <c:v>112.40960000000803</c:v>
                </c:pt>
                <c:pt idx="4391">
                  <c:v>112.43520000000802</c:v>
                </c:pt>
                <c:pt idx="4392">
                  <c:v>112.46080000000804</c:v>
                </c:pt>
                <c:pt idx="4393">
                  <c:v>112.48640000000805</c:v>
                </c:pt>
                <c:pt idx="4394">
                  <c:v>112.51200000000804</c:v>
                </c:pt>
                <c:pt idx="4395">
                  <c:v>112.53760000000806</c:v>
                </c:pt>
                <c:pt idx="4396">
                  <c:v>112.56320000000805</c:v>
                </c:pt>
                <c:pt idx="4397">
                  <c:v>112.58880000000806</c:v>
                </c:pt>
                <c:pt idx="4398">
                  <c:v>112.61440000000808</c:v>
                </c:pt>
                <c:pt idx="4399">
                  <c:v>112.64000000000807</c:v>
                </c:pt>
                <c:pt idx="4400">
                  <c:v>112.66560000000808</c:v>
                </c:pt>
                <c:pt idx="4401">
                  <c:v>112.69120000000808</c:v>
                </c:pt>
                <c:pt idx="4402">
                  <c:v>112.71680000000809</c:v>
                </c:pt>
                <c:pt idx="4403">
                  <c:v>112.7424000000081</c:v>
                </c:pt>
                <c:pt idx="4404">
                  <c:v>112.7680000000081</c:v>
                </c:pt>
                <c:pt idx="4405">
                  <c:v>112.79360000000811</c:v>
                </c:pt>
                <c:pt idx="4406">
                  <c:v>112.81920000000812</c:v>
                </c:pt>
                <c:pt idx="4407">
                  <c:v>112.84480000000812</c:v>
                </c:pt>
                <c:pt idx="4408">
                  <c:v>112.87040000000813</c:v>
                </c:pt>
                <c:pt idx="4409">
                  <c:v>112.89600000000813</c:v>
                </c:pt>
                <c:pt idx="4410">
                  <c:v>112.92160000000814</c:v>
                </c:pt>
                <c:pt idx="4411">
                  <c:v>112.94720000000815</c:v>
                </c:pt>
                <c:pt idx="4412">
                  <c:v>112.97280000000815</c:v>
                </c:pt>
                <c:pt idx="4413">
                  <c:v>112.99840000000816</c:v>
                </c:pt>
                <c:pt idx="4414">
                  <c:v>113.02400000000816</c:v>
                </c:pt>
                <c:pt idx="4415">
                  <c:v>113.04960000000817</c:v>
                </c:pt>
                <c:pt idx="4416">
                  <c:v>113.07520000000818</c:v>
                </c:pt>
                <c:pt idx="4417">
                  <c:v>113.10080000000818</c:v>
                </c:pt>
                <c:pt idx="4418">
                  <c:v>113.12640000000819</c:v>
                </c:pt>
                <c:pt idx="4419">
                  <c:v>113.15200000000819</c:v>
                </c:pt>
                <c:pt idx="4420">
                  <c:v>113.1776000000082</c:v>
                </c:pt>
                <c:pt idx="4421">
                  <c:v>113.20320000000821</c:v>
                </c:pt>
                <c:pt idx="4422">
                  <c:v>113.22880000000821</c:v>
                </c:pt>
                <c:pt idx="4423">
                  <c:v>113.25440000000822</c:v>
                </c:pt>
                <c:pt idx="4424">
                  <c:v>113.28000000000822</c:v>
                </c:pt>
                <c:pt idx="4425">
                  <c:v>113.30560000000823</c:v>
                </c:pt>
                <c:pt idx="4426">
                  <c:v>113.33120000000824</c:v>
                </c:pt>
                <c:pt idx="4427">
                  <c:v>113.35680000000823</c:v>
                </c:pt>
                <c:pt idx="4428">
                  <c:v>113.38240000000825</c:v>
                </c:pt>
                <c:pt idx="4429">
                  <c:v>113.40800000000826</c:v>
                </c:pt>
                <c:pt idx="4430">
                  <c:v>113.43360000000825</c:v>
                </c:pt>
                <c:pt idx="4431">
                  <c:v>113.45920000000827</c:v>
                </c:pt>
                <c:pt idx="4432">
                  <c:v>113.48480000000826</c:v>
                </c:pt>
                <c:pt idx="4433">
                  <c:v>113.51040000000827</c:v>
                </c:pt>
                <c:pt idx="4434">
                  <c:v>113.53600000000829</c:v>
                </c:pt>
                <c:pt idx="4435">
                  <c:v>113.56160000000828</c:v>
                </c:pt>
                <c:pt idx="4436">
                  <c:v>113.58720000000829</c:v>
                </c:pt>
                <c:pt idx="4437">
                  <c:v>113.61280000000829</c:v>
                </c:pt>
                <c:pt idx="4438">
                  <c:v>113.6384000000083</c:v>
                </c:pt>
                <c:pt idx="4439">
                  <c:v>113.66400000000831</c:v>
                </c:pt>
                <c:pt idx="4440">
                  <c:v>113.68960000000831</c:v>
                </c:pt>
                <c:pt idx="4441">
                  <c:v>113.71520000000832</c:v>
                </c:pt>
                <c:pt idx="4442">
                  <c:v>113.74080000000832</c:v>
                </c:pt>
                <c:pt idx="4443">
                  <c:v>113.76640000000833</c:v>
                </c:pt>
                <c:pt idx="4444">
                  <c:v>113.79200000000834</c:v>
                </c:pt>
                <c:pt idx="4445">
                  <c:v>113.81760000000834</c:v>
                </c:pt>
                <c:pt idx="4446">
                  <c:v>113.84320000000835</c:v>
                </c:pt>
                <c:pt idx="4447">
                  <c:v>113.86880000000835</c:v>
                </c:pt>
                <c:pt idx="4448">
                  <c:v>113.89440000000836</c:v>
                </c:pt>
                <c:pt idx="4449">
                  <c:v>113.92000000000837</c:v>
                </c:pt>
                <c:pt idx="4450">
                  <c:v>113.94560000000837</c:v>
                </c:pt>
                <c:pt idx="4451">
                  <c:v>113.97120000000838</c:v>
                </c:pt>
                <c:pt idx="4452">
                  <c:v>113.99680000000839</c:v>
                </c:pt>
                <c:pt idx="4453">
                  <c:v>114.02240000000839</c:v>
                </c:pt>
                <c:pt idx="4454">
                  <c:v>114.0480000000084</c:v>
                </c:pt>
                <c:pt idx="4455">
                  <c:v>114.0736000000084</c:v>
                </c:pt>
                <c:pt idx="4456">
                  <c:v>114.09920000000841</c:v>
                </c:pt>
                <c:pt idx="4457">
                  <c:v>114.12480000000842</c:v>
                </c:pt>
                <c:pt idx="4458">
                  <c:v>114.15040000000842</c:v>
                </c:pt>
                <c:pt idx="4459">
                  <c:v>114.17600000000843</c:v>
                </c:pt>
                <c:pt idx="4460">
                  <c:v>114.20160000000843</c:v>
                </c:pt>
                <c:pt idx="4461">
                  <c:v>114.22720000000844</c:v>
                </c:pt>
                <c:pt idx="4462">
                  <c:v>114.25280000000845</c:v>
                </c:pt>
                <c:pt idx="4463">
                  <c:v>114.27840000000845</c:v>
                </c:pt>
                <c:pt idx="4464">
                  <c:v>114.30400000000846</c:v>
                </c:pt>
                <c:pt idx="4465">
                  <c:v>114.32960000000845</c:v>
                </c:pt>
                <c:pt idx="4466">
                  <c:v>114.35520000000847</c:v>
                </c:pt>
                <c:pt idx="4467">
                  <c:v>114.38080000000848</c:v>
                </c:pt>
                <c:pt idx="4468">
                  <c:v>114.40640000000847</c:v>
                </c:pt>
                <c:pt idx="4469">
                  <c:v>114.43200000000849</c:v>
                </c:pt>
                <c:pt idx="4470">
                  <c:v>114.45760000000848</c:v>
                </c:pt>
                <c:pt idx="4471">
                  <c:v>114.48320000000849</c:v>
                </c:pt>
                <c:pt idx="4472">
                  <c:v>114.50880000000851</c:v>
                </c:pt>
                <c:pt idx="4473">
                  <c:v>114.5344000000085</c:v>
                </c:pt>
                <c:pt idx="4474">
                  <c:v>114.56000000000851</c:v>
                </c:pt>
                <c:pt idx="4475">
                  <c:v>114.58560000000851</c:v>
                </c:pt>
                <c:pt idx="4476">
                  <c:v>114.61120000000852</c:v>
                </c:pt>
                <c:pt idx="4477">
                  <c:v>114.63680000000853</c:v>
                </c:pt>
                <c:pt idx="4478">
                  <c:v>114.66240000000853</c:v>
                </c:pt>
                <c:pt idx="4479">
                  <c:v>114.68800000000854</c:v>
                </c:pt>
                <c:pt idx="4480">
                  <c:v>114.71360000000855</c:v>
                </c:pt>
                <c:pt idx="4481">
                  <c:v>114.73920000000855</c:v>
                </c:pt>
                <c:pt idx="4482">
                  <c:v>114.76480000000856</c:v>
                </c:pt>
                <c:pt idx="4483">
                  <c:v>114.79040000000856</c:v>
                </c:pt>
                <c:pt idx="4484">
                  <c:v>114.81600000000857</c:v>
                </c:pt>
                <c:pt idx="4485">
                  <c:v>114.84160000000858</c:v>
                </c:pt>
                <c:pt idx="4486">
                  <c:v>114.86720000000858</c:v>
                </c:pt>
                <c:pt idx="4487">
                  <c:v>114.89280000000859</c:v>
                </c:pt>
                <c:pt idx="4488">
                  <c:v>114.91840000000859</c:v>
                </c:pt>
                <c:pt idx="4489">
                  <c:v>114.9440000000086</c:v>
                </c:pt>
                <c:pt idx="4490">
                  <c:v>114.96960000000861</c:v>
                </c:pt>
                <c:pt idx="4491">
                  <c:v>114.99520000000861</c:v>
                </c:pt>
                <c:pt idx="4492">
                  <c:v>115.02080000000862</c:v>
                </c:pt>
                <c:pt idx="4493">
                  <c:v>115.04640000000862</c:v>
                </c:pt>
                <c:pt idx="4494">
                  <c:v>115.07200000000863</c:v>
                </c:pt>
                <c:pt idx="4495">
                  <c:v>115.09760000000864</c:v>
                </c:pt>
                <c:pt idx="4496">
                  <c:v>115.12320000000864</c:v>
                </c:pt>
                <c:pt idx="4497">
                  <c:v>115.14880000000865</c:v>
                </c:pt>
                <c:pt idx="4498">
                  <c:v>115.17440000000865</c:v>
                </c:pt>
                <c:pt idx="4499">
                  <c:v>115.20000000000866</c:v>
                </c:pt>
                <c:pt idx="4500">
                  <c:v>115.22560000000867</c:v>
                </c:pt>
                <c:pt idx="4501">
                  <c:v>115.25120000000867</c:v>
                </c:pt>
                <c:pt idx="4502">
                  <c:v>115.27680000000868</c:v>
                </c:pt>
                <c:pt idx="4503">
                  <c:v>115.30240000000869</c:v>
                </c:pt>
                <c:pt idx="4504">
                  <c:v>115.32800000000869</c:v>
                </c:pt>
                <c:pt idx="4505">
                  <c:v>115.3536000000087</c:v>
                </c:pt>
                <c:pt idx="4506">
                  <c:v>115.37920000000869</c:v>
                </c:pt>
                <c:pt idx="4507">
                  <c:v>115.40480000000871</c:v>
                </c:pt>
                <c:pt idx="4508">
                  <c:v>115.43040000000872</c:v>
                </c:pt>
                <c:pt idx="4509">
                  <c:v>115.45600000000871</c:v>
                </c:pt>
                <c:pt idx="4510">
                  <c:v>115.48160000000873</c:v>
                </c:pt>
                <c:pt idx="4511">
                  <c:v>115.50720000000872</c:v>
                </c:pt>
                <c:pt idx="4512">
                  <c:v>115.53280000000873</c:v>
                </c:pt>
                <c:pt idx="4513">
                  <c:v>115.55840000000875</c:v>
                </c:pt>
                <c:pt idx="4514">
                  <c:v>115.58400000000874</c:v>
                </c:pt>
                <c:pt idx="4515">
                  <c:v>115.60960000000875</c:v>
                </c:pt>
                <c:pt idx="4516">
                  <c:v>115.63520000000875</c:v>
                </c:pt>
                <c:pt idx="4517">
                  <c:v>115.66080000000876</c:v>
                </c:pt>
                <c:pt idx="4518">
                  <c:v>115.68640000000877</c:v>
                </c:pt>
                <c:pt idx="4519">
                  <c:v>115.71200000000877</c:v>
                </c:pt>
                <c:pt idx="4520">
                  <c:v>115.73760000000878</c:v>
                </c:pt>
                <c:pt idx="4521">
                  <c:v>115.76320000000878</c:v>
                </c:pt>
                <c:pt idx="4522">
                  <c:v>115.78880000000879</c:v>
                </c:pt>
                <c:pt idx="4523">
                  <c:v>115.8144000000088</c:v>
                </c:pt>
                <c:pt idx="4524">
                  <c:v>115.8400000000088</c:v>
                </c:pt>
                <c:pt idx="4525">
                  <c:v>115.86560000000881</c:v>
                </c:pt>
                <c:pt idx="4526">
                  <c:v>115.89120000000881</c:v>
                </c:pt>
                <c:pt idx="4527">
                  <c:v>115.91680000000882</c:v>
                </c:pt>
                <c:pt idx="4528">
                  <c:v>115.94240000000883</c:v>
                </c:pt>
                <c:pt idx="4529">
                  <c:v>115.96800000000883</c:v>
                </c:pt>
                <c:pt idx="4530">
                  <c:v>115.99360000000884</c:v>
                </c:pt>
                <c:pt idx="4531">
                  <c:v>116.01920000000885</c:v>
                </c:pt>
                <c:pt idx="4532">
                  <c:v>116.04480000000885</c:v>
                </c:pt>
                <c:pt idx="4533">
                  <c:v>116.07040000000886</c:v>
                </c:pt>
                <c:pt idx="4534">
                  <c:v>116.09600000000886</c:v>
                </c:pt>
                <c:pt idx="4535">
                  <c:v>116.12160000000887</c:v>
                </c:pt>
                <c:pt idx="4536">
                  <c:v>116.14720000000888</c:v>
                </c:pt>
                <c:pt idx="4537">
                  <c:v>116.17280000000888</c:v>
                </c:pt>
                <c:pt idx="4538">
                  <c:v>116.19840000000889</c:v>
                </c:pt>
                <c:pt idx="4539">
                  <c:v>116.22400000000889</c:v>
                </c:pt>
                <c:pt idx="4540">
                  <c:v>116.2496000000089</c:v>
                </c:pt>
                <c:pt idx="4541">
                  <c:v>116.27520000000891</c:v>
                </c:pt>
                <c:pt idx="4542">
                  <c:v>116.30080000000891</c:v>
                </c:pt>
                <c:pt idx="4543">
                  <c:v>116.32640000000892</c:v>
                </c:pt>
                <c:pt idx="4544">
                  <c:v>116.35200000000891</c:v>
                </c:pt>
                <c:pt idx="4545">
                  <c:v>116.37760000000893</c:v>
                </c:pt>
                <c:pt idx="4546">
                  <c:v>116.40320000000894</c:v>
                </c:pt>
                <c:pt idx="4547">
                  <c:v>116.42880000000893</c:v>
                </c:pt>
                <c:pt idx="4548">
                  <c:v>116.45440000000895</c:v>
                </c:pt>
                <c:pt idx="4549">
                  <c:v>116.48000000000894</c:v>
                </c:pt>
                <c:pt idx="4550">
                  <c:v>116.50560000000895</c:v>
                </c:pt>
                <c:pt idx="4551">
                  <c:v>116.53120000000897</c:v>
                </c:pt>
                <c:pt idx="4552">
                  <c:v>116.55680000000896</c:v>
                </c:pt>
                <c:pt idx="4553">
                  <c:v>116.58240000000897</c:v>
                </c:pt>
                <c:pt idx="4554">
                  <c:v>116.60800000000899</c:v>
                </c:pt>
                <c:pt idx="4555">
                  <c:v>116.63360000000898</c:v>
                </c:pt>
                <c:pt idx="4556">
                  <c:v>116.65920000000899</c:v>
                </c:pt>
                <c:pt idx="4557">
                  <c:v>116.68480000000899</c:v>
                </c:pt>
                <c:pt idx="4558">
                  <c:v>116.710400000009</c:v>
                </c:pt>
                <c:pt idx="4559">
                  <c:v>116.73600000000901</c:v>
                </c:pt>
                <c:pt idx="4560">
                  <c:v>116.76160000000901</c:v>
                </c:pt>
                <c:pt idx="4561">
                  <c:v>116.78720000000902</c:v>
                </c:pt>
                <c:pt idx="4562">
                  <c:v>116.81280000000902</c:v>
                </c:pt>
                <c:pt idx="4563">
                  <c:v>116.83840000000903</c:v>
                </c:pt>
                <c:pt idx="4564">
                  <c:v>116.86400000000904</c:v>
                </c:pt>
                <c:pt idx="4565">
                  <c:v>116.88960000000904</c:v>
                </c:pt>
                <c:pt idx="4566">
                  <c:v>116.91520000000905</c:v>
                </c:pt>
                <c:pt idx="4567">
                  <c:v>116.94080000000905</c:v>
                </c:pt>
                <c:pt idx="4568">
                  <c:v>116.96640000000906</c:v>
                </c:pt>
                <c:pt idx="4569">
                  <c:v>116.99200000000907</c:v>
                </c:pt>
                <c:pt idx="4570">
                  <c:v>117.01760000000907</c:v>
                </c:pt>
                <c:pt idx="4571">
                  <c:v>117.04320000000908</c:v>
                </c:pt>
                <c:pt idx="4572">
                  <c:v>117.06880000000908</c:v>
                </c:pt>
                <c:pt idx="4573">
                  <c:v>117.09440000000909</c:v>
                </c:pt>
                <c:pt idx="4574">
                  <c:v>117.1200000000091</c:v>
                </c:pt>
                <c:pt idx="4575">
                  <c:v>117.1456000000091</c:v>
                </c:pt>
                <c:pt idx="4576">
                  <c:v>117.17120000000911</c:v>
                </c:pt>
                <c:pt idx="4577">
                  <c:v>117.19680000000912</c:v>
                </c:pt>
                <c:pt idx="4578">
                  <c:v>117.22240000000912</c:v>
                </c:pt>
                <c:pt idx="4579">
                  <c:v>117.24800000000913</c:v>
                </c:pt>
                <c:pt idx="4580">
                  <c:v>117.27360000000913</c:v>
                </c:pt>
                <c:pt idx="4581">
                  <c:v>117.29920000000914</c:v>
                </c:pt>
                <c:pt idx="4582">
                  <c:v>117.32480000000915</c:v>
                </c:pt>
                <c:pt idx="4583">
                  <c:v>117.35040000000915</c:v>
                </c:pt>
                <c:pt idx="4584">
                  <c:v>117.37600000000916</c:v>
                </c:pt>
                <c:pt idx="4585">
                  <c:v>117.40160000000915</c:v>
                </c:pt>
                <c:pt idx="4586">
                  <c:v>117.42720000000917</c:v>
                </c:pt>
                <c:pt idx="4587">
                  <c:v>117.45280000000918</c:v>
                </c:pt>
                <c:pt idx="4588">
                  <c:v>117.47840000000917</c:v>
                </c:pt>
                <c:pt idx="4589">
                  <c:v>117.50400000000919</c:v>
                </c:pt>
                <c:pt idx="4590">
                  <c:v>117.52960000000918</c:v>
                </c:pt>
                <c:pt idx="4591">
                  <c:v>117.55520000000919</c:v>
                </c:pt>
                <c:pt idx="4592">
                  <c:v>117.58080000000921</c:v>
                </c:pt>
                <c:pt idx="4593">
                  <c:v>117.6064000000092</c:v>
                </c:pt>
                <c:pt idx="4594">
                  <c:v>117.63200000000921</c:v>
                </c:pt>
                <c:pt idx="4595">
                  <c:v>117.65760000000921</c:v>
                </c:pt>
                <c:pt idx="4596">
                  <c:v>117.68320000000922</c:v>
                </c:pt>
                <c:pt idx="4597">
                  <c:v>117.70880000000923</c:v>
                </c:pt>
                <c:pt idx="4598">
                  <c:v>117.73440000000923</c:v>
                </c:pt>
                <c:pt idx="4599">
                  <c:v>117.76000000000924</c:v>
                </c:pt>
                <c:pt idx="4600">
                  <c:v>117.78560000000924</c:v>
                </c:pt>
                <c:pt idx="4601">
                  <c:v>117.81120000000925</c:v>
                </c:pt>
                <c:pt idx="4602">
                  <c:v>117.83680000000926</c:v>
                </c:pt>
                <c:pt idx="4603">
                  <c:v>117.86240000000926</c:v>
                </c:pt>
                <c:pt idx="4604">
                  <c:v>117.88800000000927</c:v>
                </c:pt>
                <c:pt idx="4605">
                  <c:v>117.91360000000928</c:v>
                </c:pt>
                <c:pt idx="4606">
                  <c:v>117.93920000000928</c:v>
                </c:pt>
                <c:pt idx="4607">
                  <c:v>117.96480000000929</c:v>
                </c:pt>
                <c:pt idx="4608">
                  <c:v>117.99040000000929</c:v>
                </c:pt>
                <c:pt idx="4609">
                  <c:v>118.0160000000093</c:v>
                </c:pt>
                <c:pt idx="4610">
                  <c:v>118.04160000000931</c:v>
                </c:pt>
                <c:pt idx="4611">
                  <c:v>118.06720000000931</c:v>
                </c:pt>
                <c:pt idx="4612">
                  <c:v>118.09280000000932</c:v>
                </c:pt>
                <c:pt idx="4613">
                  <c:v>118.11840000000932</c:v>
                </c:pt>
                <c:pt idx="4614">
                  <c:v>118.14400000000933</c:v>
                </c:pt>
                <c:pt idx="4615">
                  <c:v>118.16960000000934</c:v>
                </c:pt>
                <c:pt idx="4616">
                  <c:v>118.19520000000934</c:v>
                </c:pt>
                <c:pt idx="4617">
                  <c:v>118.22080000000935</c:v>
                </c:pt>
                <c:pt idx="4618">
                  <c:v>118.24640000000934</c:v>
                </c:pt>
                <c:pt idx="4619">
                  <c:v>118.27200000000936</c:v>
                </c:pt>
                <c:pt idx="4620">
                  <c:v>118.29760000000937</c:v>
                </c:pt>
                <c:pt idx="4621">
                  <c:v>118.32320000000936</c:v>
                </c:pt>
                <c:pt idx="4622">
                  <c:v>118.34880000000938</c:v>
                </c:pt>
                <c:pt idx="4623">
                  <c:v>118.37440000000937</c:v>
                </c:pt>
                <c:pt idx="4624">
                  <c:v>118.40000000000938</c:v>
                </c:pt>
                <c:pt idx="4625">
                  <c:v>118.4256000000094</c:v>
                </c:pt>
                <c:pt idx="4626">
                  <c:v>118.45120000000939</c:v>
                </c:pt>
                <c:pt idx="4627">
                  <c:v>118.4768000000094</c:v>
                </c:pt>
                <c:pt idx="4628">
                  <c:v>118.50240000000942</c:v>
                </c:pt>
                <c:pt idx="4629">
                  <c:v>118.52800000000941</c:v>
                </c:pt>
                <c:pt idx="4630">
                  <c:v>118.55360000000942</c:v>
                </c:pt>
                <c:pt idx="4631">
                  <c:v>118.57920000000942</c:v>
                </c:pt>
                <c:pt idx="4632">
                  <c:v>118.60480000000943</c:v>
                </c:pt>
                <c:pt idx="4633">
                  <c:v>118.63040000000944</c:v>
                </c:pt>
                <c:pt idx="4634">
                  <c:v>118.65600000000944</c:v>
                </c:pt>
                <c:pt idx="4635">
                  <c:v>118.68160000000945</c:v>
                </c:pt>
                <c:pt idx="4636">
                  <c:v>118.70720000000945</c:v>
                </c:pt>
                <c:pt idx="4637">
                  <c:v>118.73280000000946</c:v>
                </c:pt>
                <c:pt idx="4638">
                  <c:v>118.75840000000947</c:v>
                </c:pt>
                <c:pt idx="4639">
                  <c:v>118.78400000000947</c:v>
                </c:pt>
                <c:pt idx="4640">
                  <c:v>118.80960000000948</c:v>
                </c:pt>
                <c:pt idx="4641">
                  <c:v>118.83520000000948</c:v>
                </c:pt>
                <c:pt idx="4642">
                  <c:v>118.86080000000949</c:v>
                </c:pt>
                <c:pt idx="4643">
                  <c:v>118.8864000000095</c:v>
                </c:pt>
                <c:pt idx="4644">
                  <c:v>118.9120000000095</c:v>
                </c:pt>
                <c:pt idx="4645">
                  <c:v>118.93760000000951</c:v>
                </c:pt>
                <c:pt idx="4646">
                  <c:v>118.96320000000951</c:v>
                </c:pt>
                <c:pt idx="4647">
                  <c:v>118.98880000000952</c:v>
                </c:pt>
                <c:pt idx="4648">
                  <c:v>119.01440000000953</c:v>
                </c:pt>
                <c:pt idx="4649">
                  <c:v>119.04000000000953</c:v>
                </c:pt>
                <c:pt idx="4650">
                  <c:v>119.06560000000954</c:v>
                </c:pt>
                <c:pt idx="4651">
                  <c:v>119.09120000000954</c:v>
                </c:pt>
                <c:pt idx="4652">
                  <c:v>119.11680000000955</c:v>
                </c:pt>
                <c:pt idx="4653">
                  <c:v>119.14240000000956</c:v>
                </c:pt>
                <c:pt idx="4654">
                  <c:v>119.16800000000956</c:v>
                </c:pt>
                <c:pt idx="4655">
                  <c:v>119.19360000000957</c:v>
                </c:pt>
                <c:pt idx="4656">
                  <c:v>119.21920000000958</c:v>
                </c:pt>
                <c:pt idx="4657">
                  <c:v>119.24480000000958</c:v>
                </c:pt>
                <c:pt idx="4658">
                  <c:v>119.27040000000959</c:v>
                </c:pt>
                <c:pt idx="4659">
                  <c:v>119.29600000000958</c:v>
                </c:pt>
                <c:pt idx="4660">
                  <c:v>119.3216000000096</c:v>
                </c:pt>
                <c:pt idx="4661">
                  <c:v>119.34720000000961</c:v>
                </c:pt>
                <c:pt idx="4662">
                  <c:v>119.3728000000096</c:v>
                </c:pt>
                <c:pt idx="4663">
                  <c:v>119.39840000000962</c:v>
                </c:pt>
                <c:pt idx="4664">
                  <c:v>119.42400000000961</c:v>
                </c:pt>
                <c:pt idx="4665">
                  <c:v>119.44960000000962</c:v>
                </c:pt>
                <c:pt idx="4666">
                  <c:v>119.47520000000964</c:v>
                </c:pt>
                <c:pt idx="4667">
                  <c:v>119.50080000000963</c:v>
                </c:pt>
                <c:pt idx="4668">
                  <c:v>119.52640000000964</c:v>
                </c:pt>
                <c:pt idx="4669">
                  <c:v>119.55200000000964</c:v>
                </c:pt>
                <c:pt idx="4670">
                  <c:v>119.57760000000965</c:v>
                </c:pt>
                <c:pt idx="4671">
                  <c:v>119.60320000000966</c:v>
                </c:pt>
                <c:pt idx="4672">
                  <c:v>119.62880000000966</c:v>
                </c:pt>
                <c:pt idx="4673">
                  <c:v>119.65440000000967</c:v>
                </c:pt>
                <c:pt idx="4674">
                  <c:v>119.68000000000967</c:v>
                </c:pt>
                <c:pt idx="4675">
                  <c:v>119.70560000000968</c:v>
                </c:pt>
                <c:pt idx="4676">
                  <c:v>119.73120000000969</c:v>
                </c:pt>
                <c:pt idx="4677">
                  <c:v>119.75680000000969</c:v>
                </c:pt>
                <c:pt idx="4678">
                  <c:v>119.7824000000097</c:v>
                </c:pt>
                <c:pt idx="4679">
                  <c:v>119.80800000000971</c:v>
                </c:pt>
                <c:pt idx="4680">
                  <c:v>119.83360000000971</c:v>
                </c:pt>
                <c:pt idx="4681">
                  <c:v>119.85920000000972</c:v>
                </c:pt>
                <c:pt idx="4682">
                  <c:v>119.88480000000972</c:v>
                </c:pt>
                <c:pt idx="4683">
                  <c:v>119.91040000000973</c:v>
                </c:pt>
                <c:pt idx="4684">
                  <c:v>119.93600000000974</c:v>
                </c:pt>
                <c:pt idx="4685">
                  <c:v>119.96160000000974</c:v>
                </c:pt>
                <c:pt idx="4686">
                  <c:v>119.98720000000975</c:v>
                </c:pt>
                <c:pt idx="4687">
                  <c:v>120.01280000000975</c:v>
                </c:pt>
                <c:pt idx="4688">
                  <c:v>120.03840000000976</c:v>
                </c:pt>
                <c:pt idx="4689">
                  <c:v>120.06400000000977</c:v>
                </c:pt>
                <c:pt idx="4690">
                  <c:v>120.08960000000977</c:v>
                </c:pt>
                <c:pt idx="4691">
                  <c:v>120.11520000000978</c:v>
                </c:pt>
                <c:pt idx="4692">
                  <c:v>120.14080000000978</c:v>
                </c:pt>
                <c:pt idx="4693">
                  <c:v>120.16640000000979</c:v>
                </c:pt>
                <c:pt idx="4694">
                  <c:v>120.1920000000098</c:v>
                </c:pt>
                <c:pt idx="4695">
                  <c:v>120.2176000000098</c:v>
                </c:pt>
                <c:pt idx="4696">
                  <c:v>120.24320000000981</c:v>
                </c:pt>
                <c:pt idx="4697">
                  <c:v>120.2688000000098</c:v>
                </c:pt>
                <c:pt idx="4698">
                  <c:v>120.29440000000982</c:v>
                </c:pt>
                <c:pt idx="4699">
                  <c:v>120.32000000000983</c:v>
                </c:pt>
                <c:pt idx="4700">
                  <c:v>120.34560000000982</c:v>
                </c:pt>
                <c:pt idx="4701">
                  <c:v>120.37120000000984</c:v>
                </c:pt>
                <c:pt idx="4702">
                  <c:v>120.39680000000985</c:v>
                </c:pt>
                <c:pt idx="4703">
                  <c:v>120.42240000000984</c:v>
                </c:pt>
                <c:pt idx="4704">
                  <c:v>120.44800000000986</c:v>
                </c:pt>
                <c:pt idx="4705">
                  <c:v>120.47360000000985</c:v>
                </c:pt>
                <c:pt idx="4706">
                  <c:v>120.49920000000986</c:v>
                </c:pt>
                <c:pt idx="4707">
                  <c:v>120.52480000000988</c:v>
                </c:pt>
                <c:pt idx="4708">
                  <c:v>120.55040000000987</c:v>
                </c:pt>
                <c:pt idx="4709">
                  <c:v>120.57600000000988</c:v>
                </c:pt>
                <c:pt idx="4710">
                  <c:v>120.60160000000988</c:v>
                </c:pt>
                <c:pt idx="4711">
                  <c:v>120.62720000000989</c:v>
                </c:pt>
                <c:pt idx="4712">
                  <c:v>120.6528000000099</c:v>
                </c:pt>
                <c:pt idx="4713">
                  <c:v>120.6784000000099</c:v>
                </c:pt>
                <c:pt idx="4714">
                  <c:v>120.70400000000991</c:v>
                </c:pt>
                <c:pt idx="4715">
                  <c:v>120.72960000000991</c:v>
                </c:pt>
                <c:pt idx="4716">
                  <c:v>120.75520000000992</c:v>
                </c:pt>
                <c:pt idx="4717">
                  <c:v>120.78080000000993</c:v>
                </c:pt>
                <c:pt idx="4718">
                  <c:v>120.80640000000993</c:v>
                </c:pt>
                <c:pt idx="4719">
                  <c:v>120.83200000000994</c:v>
                </c:pt>
                <c:pt idx="4720">
                  <c:v>120.85760000000994</c:v>
                </c:pt>
                <c:pt idx="4721">
                  <c:v>120.88320000000995</c:v>
                </c:pt>
                <c:pt idx="4722">
                  <c:v>120.90880000000996</c:v>
                </c:pt>
                <c:pt idx="4723">
                  <c:v>120.93440000000996</c:v>
                </c:pt>
                <c:pt idx="4724">
                  <c:v>120.96000000000997</c:v>
                </c:pt>
                <c:pt idx="4725">
                  <c:v>120.98560000000997</c:v>
                </c:pt>
                <c:pt idx="4726">
                  <c:v>121.01120000000998</c:v>
                </c:pt>
                <c:pt idx="4727">
                  <c:v>121.03680000000999</c:v>
                </c:pt>
                <c:pt idx="4728">
                  <c:v>121.06240000000999</c:v>
                </c:pt>
                <c:pt idx="4729">
                  <c:v>121.08800000001</c:v>
                </c:pt>
                <c:pt idx="4730">
                  <c:v>121.11360000001001</c:v>
                </c:pt>
                <c:pt idx="4731">
                  <c:v>121.13920000001001</c:v>
                </c:pt>
                <c:pt idx="4732">
                  <c:v>121.16480000001002</c:v>
                </c:pt>
                <c:pt idx="4733">
                  <c:v>121.19040000001002</c:v>
                </c:pt>
                <c:pt idx="4734">
                  <c:v>121.21600000001003</c:v>
                </c:pt>
                <c:pt idx="4735">
                  <c:v>121.24160000001004</c:v>
                </c:pt>
                <c:pt idx="4736">
                  <c:v>121.26720000001004</c:v>
                </c:pt>
                <c:pt idx="4737">
                  <c:v>121.29280000001005</c:v>
                </c:pt>
                <c:pt idx="4738">
                  <c:v>121.31840000001004</c:v>
                </c:pt>
                <c:pt idx="4739">
                  <c:v>121.34400000001006</c:v>
                </c:pt>
                <c:pt idx="4740">
                  <c:v>121.36960000001007</c:v>
                </c:pt>
                <c:pt idx="4741">
                  <c:v>121.39520000001006</c:v>
                </c:pt>
                <c:pt idx="4742">
                  <c:v>121.42080000001008</c:v>
                </c:pt>
                <c:pt idx="4743">
                  <c:v>121.44640000001007</c:v>
                </c:pt>
                <c:pt idx="4744">
                  <c:v>121.47200000001008</c:v>
                </c:pt>
                <c:pt idx="4745">
                  <c:v>121.4976000000101</c:v>
                </c:pt>
                <c:pt idx="4746">
                  <c:v>121.52320000001009</c:v>
                </c:pt>
                <c:pt idx="4747">
                  <c:v>121.5488000000101</c:v>
                </c:pt>
                <c:pt idx="4748">
                  <c:v>121.5744000000101</c:v>
                </c:pt>
                <c:pt idx="4749">
                  <c:v>121.60000000001011</c:v>
                </c:pt>
                <c:pt idx="4750">
                  <c:v>121.62560000001012</c:v>
                </c:pt>
                <c:pt idx="4751">
                  <c:v>121.65120000001012</c:v>
                </c:pt>
                <c:pt idx="4752">
                  <c:v>121.67680000001013</c:v>
                </c:pt>
                <c:pt idx="4753">
                  <c:v>121.70240000001014</c:v>
                </c:pt>
                <c:pt idx="4754">
                  <c:v>121.72800000001014</c:v>
                </c:pt>
                <c:pt idx="4755">
                  <c:v>121.75360000001015</c:v>
                </c:pt>
                <c:pt idx="4756">
                  <c:v>121.77920000001015</c:v>
                </c:pt>
                <c:pt idx="4757">
                  <c:v>121.80480000001016</c:v>
                </c:pt>
                <c:pt idx="4758">
                  <c:v>121.83040000001017</c:v>
                </c:pt>
                <c:pt idx="4759">
                  <c:v>121.85600000001017</c:v>
                </c:pt>
                <c:pt idx="4760">
                  <c:v>121.88160000001018</c:v>
                </c:pt>
                <c:pt idx="4761">
                  <c:v>121.90720000001018</c:v>
                </c:pt>
                <c:pt idx="4762">
                  <c:v>121.93280000001019</c:v>
                </c:pt>
                <c:pt idx="4763">
                  <c:v>121.9584000000102</c:v>
                </c:pt>
                <c:pt idx="4764">
                  <c:v>121.9840000000102</c:v>
                </c:pt>
                <c:pt idx="4765">
                  <c:v>122.00960000001021</c:v>
                </c:pt>
                <c:pt idx="4766">
                  <c:v>122.03520000001021</c:v>
                </c:pt>
                <c:pt idx="4767">
                  <c:v>122.06080000001022</c:v>
                </c:pt>
                <c:pt idx="4768">
                  <c:v>122.08640000001023</c:v>
                </c:pt>
                <c:pt idx="4769">
                  <c:v>122.11200000001023</c:v>
                </c:pt>
                <c:pt idx="4770">
                  <c:v>122.13760000001024</c:v>
                </c:pt>
                <c:pt idx="4771">
                  <c:v>122.16320000001024</c:v>
                </c:pt>
                <c:pt idx="4772">
                  <c:v>122.18880000001025</c:v>
                </c:pt>
                <c:pt idx="4773">
                  <c:v>122.21440000001026</c:v>
                </c:pt>
                <c:pt idx="4774">
                  <c:v>122.24000000001026</c:v>
                </c:pt>
                <c:pt idx="4775">
                  <c:v>122.26560000001027</c:v>
                </c:pt>
                <c:pt idx="4776">
                  <c:v>122.29120000001026</c:v>
                </c:pt>
                <c:pt idx="4777">
                  <c:v>122.31680000001028</c:v>
                </c:pt>
                <c:pt idx="4778">
                  <c:v>122.34240000001029</c:v>
                </c:pt>
                <c:pt idx="4779">
                  <c:v>122.36800000001028</c:v>
                </c:pt>
                <c:pt idx="4780">
                  <c:v>122.3936000000103</c:v>
                </c:pt>
                <c:pt idx="4781">
                  <c:v>122.41920000001031</c:v>
                </c:pt>
                <c:pt idx="4782">
                  <c:v>122.4448000000103</c:v>
                </c:pt>
                <c:pt idx="4783">
                  <c:v>122.47040000001032</c:v>
                </c:pt>
                <c:pt idx="4784">
                  <c:v>122.49600000001031</c:v>
                </c:pt>
                <c:pt idx="4785">
                  <c:v>122.52160000001032</c:v>
                </c:pt>
                <c:pt idx="4786">
                  <c:v>122.54720000001033</c:v>
                </c:pt>
                <c:pt idx="4787">
                  <c:v>122.57280000001033</c:v>
                </c:pt>
                <c:pt idx="4788">
                  <c:v>122.59840000001034</c:v>
                </c:pt>
                <c:pt idx="4789">
                  <c:v>122.62400000001034</c:v>
                </c:pt>
                <c:pt idx="4790">
                  <c:v>122.64960000001035</c:v>
                </c:pt>
                <c:pt idx="4791">
                  <c:v>122.67520000001036</c:v>
                </c:pt>
                <c:pt idx="4792">
                  <c:v>122.70080000001036</c:v>
                </c:pt>
                <c:pt idx="4793">
                  <c:v>122.72640000001037</c:v>
                </c:pt>
                <c:pt idx="4794">
                  <c:v>122.75200000001037</c:v>
                </c:pt>
                <c:pt idx="4795">
                  <c:v>122.77760000001038</c:v>
                </c:pt>
                <c:pt idx="4796">
                  <c:v>122.80320000001039</c:v>
                </c:pt>
                <c:pt idx="4797">
                  <c:v>122.82880000001039</c:v>
                </c:pt>
                <c:pt idx="4798">
                  <c:v>122.8544000000104</c:v>
                </c:pt>
                <c:pt idx="4799">
                  <c:v>122.8800000000104</c:v>
                </c:pt>
                <c:pt idx="4800">
                  <c:v>122.90560000001041</c:v>
                </c:pt>
                <c:pt idx="4801">
                  <c:v>122.93120000001042</c:v>
                </c:pt>
                <c:pt idx="4802">
                  <c:v>122.95680000001042</c:v>
                </c:pt>
                <c:pt idx="4803">
                  <c:v>122.98240000001043</c:v>
                </c:pt>
                <c:pt idx="4804">
                  <c:v>123.00800000001044</c:v>
                </c:pt>
                <c:pt idx="4805">
                  <c:v>123.03360000001044</c:v>
                </c:pt>
                <c:pt idx="4806">
                  <c:v>123.05920000001045</c:v>
                </c:pt>
                <c:pt idx="4807">
                  <c:v>123.08480000001045</c:v>
                </c:pt>
                <c:pt idx="4808">
                  <c:v>123.11040000001046</c:v>
                </c:pt>
                <c:pt idx="4809">
                  <c:v>123.13600000001047</c:v>
                </c:pt>
                <c:pt idx="4810">
                  <c:v>123.16160000001047</c:v>
                </c:pt>
                <c:pt idx="4811">
                  <c:v>123.18720000001048</c:v>
                </c:pt>
                <c:pt idx="4812">
                  <c:v>123.21280000001047</c:v>
                </c:pt>
                <c:pt idx="4813">
                  <c:v>123.23840000001049</c:v>
                </c:pt>
                <c:pt idx="4814">
                  <c:v>123.2640000000105</c:v>
                </c:pt>
                <c:pt idx="4815">
                  <c:v>123.28960000001049</c:v>
                </c:pt>
                <c:pt idx="4816">
                  <c:v>123.31520000001051</c:v>
                </c:pt>
                <c:pt idx="4817">
                  <c:v>123.3408000000105</c:v>
                </c:pt>
                <c:pt idx="4818">
                  <c:v>123.36640000001051</c:v>
                </c:pt>
                <c:pt idx="4819">
                  <c:v>123.39200000001053</c:v>
                </c:pt>
                <c:pt idx="4820">
                  <c:v>123.41760000001052</c:v>
                </c:pt>
                <c:pt idx="4821">
                  <c:v>123.44320000001053</c:v>
                </c:pt>
                <c:pt idx="4822">
                  <c:v>123.46880000001053</c:v>
                </c:pt>
                <c:pt idx="4823">
                  <c:v>123.49440000001054</c:v>
                </c:pt>
                <c:pt idx="4824">
                  <c:v>123.52000000001055</c:v>
                </c:pt>
                <c:pt idx="4825">
                  <c:v>123.54560000001055</c:v>
                </c:pt>
                <c:pt idx="4826">
                  <c:v>123.57120000001056</c:v>
                </c:pt>
                <c:pt idx="4827">
                  <c:v>123.59680000001057</c:v>
                </c:pt>
                <c:pt idx="4828">
                  <c:v>123.62240000001057</c:v>
                </c:pt>
                <c:pt idx="4829">
                  <c:v>123.64800000001058</c:v>
                </c:pt>
                <c:pt idx="4830">
                  <c:v>123.67360000001058</c:v>
                </c:pt>
                <c:pt idx="4831">
                  <c:v>123.69920000001059</c:v>
                </c:pt>
                <c:pt idx="4832">
                  <c:v>123.7248000000106</c:v>
                </c:pt>
                <c:pt idx="4833">
                  <c:v>123.7504000000106</c:v>
                </c:pt>
                <c:pt idx="4834">
                  <c:v>123.77600000001061</c:v>
                </c:pt>
                <c:pt idx="4835">
                  <c:v>123.80160000001061</c:v>
                </c:pt>
                <c:pt idx="4836">
                  <c:v>123.82720000001062</c:v>
                </c:pt>
                <c:pt idx="4837">
                  <c:v>123.85280000001063</c:v>
                </c:pt>
                <c:pt idx="4838">
                  <c:v>123.87840000001063</c:v>
                </c:pt>
                <c:pt idx="4839">
                  <c:v>123.90400000001064</c:v>
                </c:pt>
                <c:pt idx="4840">
                  <c:v>123.92960000001064</c:v>
                </c:pt>
                <c:pt idx="4841">
                  <c:v>123.95520000001065</c:v>
                </c:pt>
                <c:pt idx="4842">
                  <c:v>123.98080000001066</c:v>
                </c:pt>
                <c:pt idx="4843">
                  <c:v>124.00640000001066</c:v>
                </c:pt>
                <c:pt idx="4844">
                  <c:v>124.03200000001067</c:v>
                </c:pt>
                <c:pt idx="4845">
                  <c:v>124.05760000001067</c:v>
                </c:pt>
                <c:pt idx="4846">
                  <c:v>124.08320000001068</c:v>
                </c:pt>
                <c:pt idx="4847">
                  <c:v>124.10880000001069</c:v>
                </c:pt>
                <c:pt idx="4848">
                  <c:v>124.13440000001069</c:v>
                </c:pt>
                <c:pt idx="4849">
                  <c:v>124.1600000000107</c:v>
                </c:pt>
                <c:pt idx="4850">
                  <c:v>124.18560000001069</c:v>
                </c:pt>
                <c:pt idx="4851">
                  <c:v>124.21120000001071</c:v>
                </c:pt>
                <c:pt idx="4852">
                  <c:v>124.23680000001072</c:v>
                </c:pt>
                <c:pt idx="4853">
                  <c:v>124.26240000001071</c:v>
                </c:pt>
                <c:pt idx="4854">
                  <c:v>124.28800000001073</c:v>
                </c:pt>
                <c:pt idx="4855">
                  <c:v>124.31360000001074</c:v>
                </c:pt>
                <c:pt idx="4856">
                  <c:v>124.33920000001073</c:v>
                </c:pt>
                <c:pt idx="4857">
                  <c:v>124.36480000001075</c:v>
                </c:pt>
                <c:pt idx="4858">
                  <c:v>124.39040000001074</c:v>
                </c:pt>
                <c:pt idx="4859">
                  <c:v>124.41600000001075</c:v>
                </c:pt>
                <c:pt idx="4860">
                  <c:v>124.44160000001077</c:v>
                </c:pt>
                <c:pt idx="4861">
                  <c:v>124.46720000001076</c:v>
                </c:pt>
                <c:pt idx="4862">
                  <c:v>124.49280000001077</c:v>
                </c:pt>
                <c:pt idx="4863">
                  <c:v>124.51840000001077</c:v>
                </c:pt>
                <c:pt idx="4864">
                  <c:v>124.54400000001078</c:v>
                </c:pt>
                <c:pt idx="4865">
                  <c:v>124.56960000001079</c:v>
                </c:pt>
                <c:pt idx="4866">
                  <c:v>124.59520000001079</c:v>
                </c:pt>
                <c:pt idx="4867">
                  <c:v>124.6208000000108</c:v>
                </c:pt>
                <c:pt idx="4868">
                  <c:v>124.6464000000108</c:v>
                </c:pt>
                <c:pt idx="4869">
                  <c:v>124.67200000001081</c:v>
                </c:pt>
                <c:pt idx="4870">
                  <c:v>124.69760000001082</c:v>
                </c:pt>
                <c:pt idx="4871">
                  <c:v>124.72320000001082</c:v>
                </c:pt>
                <c:pt idx="4872">
                  <c:v>124.74880000001083</c:v>
                </c:pt>
                <c:pt idx="4873">
                  <c:v>124.77440000001083</c:v>
                </c:pt>
                <c:pt idx="4874">
                  <c:v>124.80000000001084</c:v>
                </c:pt>
                <c:pt idx="4875">
                  <c:v>124.82560000001085</c:v>
                </c:pt>
                <c:pt idx="4876">
                  <c:v>124.85120000001085</c:v>
                </c:pt>
                <c:pt idx="4877">
                  <c:v>124.87680000001086</c:v>
                </c:pt>
                <c:pt idx="4878">
                  <c:v>124.90240000001087</c:v>
                </c:pt>
                <c:pt idx="4879">
                  <c:v>124.92800000001087</c:v>
                </c:pt>
                <c:pt idx="4880">
                  <c:v>124.95360000001088</c:v>
                </c:pt>
                <c:pt idx="4881">
                  <c:v>124.97920000001088</c:v>
                </c:pt>
                <c:pt idx="4882">
                  <c:v>125.00480000001089</c:v>
                </c:pt>
                <c:pt idx="4883">
                  <c:v>125.0304000000109</c:v>
                </c:pt>
                <c:pt idx="4884">
                  <c:v>125.0560000000109</c:v>
                </c:pt>
                <c:pt idx="4885">
                  <c:v>125.08160000001091</c:v>
                </c:pt>
                <c:pt idx="4886">
                  <c:v>125.10720000001091</c:v>
                </c:pt>
                <c:pt idx="4887">
                  <c:v>125.13280000001092</c:v>
                </c:pt>
                <c:pt idx="4888">
                  <c:v>125.15840000001093</c:v>
                </c:pt>
                <c:pt idx="4889">
                  <c:v>125.18400000001093</c:v>
                </c:pt>
                <c:pt idx="4890">
                  <c:v>125.20960000001094</c:v>
                </c:pt>
                <c:pt idx="4891">
                  <c:v>125.23520000001093</c:v>
                </c:pt>
                <c:pt idx="4892">
                  <c:v>125.26080000001095</c:v>
                </c:pt>
                <c:pt idx="4893">
                  <c:v>125.28640000001096</c:v>
                </c:pt>
                <c:pt idx="4894">
                  <c:v>125.31200000001095</c:v>
                </c:pt>
                <c:pt idx="4895">
                  <c:v>125.33760000001097</c:v>
                </c:pt>
                <c:pt idx="4896">
                  <c:v>125.36320000001096</c:v>
                </c:pt>
                <c:pt idx="4897">
                  <c:v>125.38880000001097</c:v>
                </c:pt>
                <c:pt idx="4898">
                  <c:v>125.41440000001099</c:v>
                </c:pt>
                <c:pt idx="4899">
                  <c:v>125.44000000001098</c:v>
                </c:pt>
                <c:pt idx="4900">
                  <c:v>125.46560000001099</c:v>
                </c:pt>
                <c:pt idx="4901">
                  <c:v>125.49120000001099</c:v>
                </c:pt>
                <c:pt idx="4902">
                  <c:v>125.516800000011</c:v>
                </c:pt>
                <c:pt idx="4903">
                  <c:v>125.54240000001101</c:v>
                </c:pt>
                <c:pt idx="4904">
                  <c:v>125.56800000001101</c:v>
                </c:pt>
                <c:pt idx="4905">
                  <c:v>125.59360000001102</c:v>
                </c:pt>
                <c:pt idx="4906">
                  <c:v>125.61920000001103</c:v>
                </c:pt>
                <c:pt idx="4907">
                  <c:v>125.64480000001103</c:v>
                </c:pt>
                <c:pt idx="4908">
                  <c:v>125.67040000001104</c:v>
                </c:pt>
                <c:pt idx="4909">
                  <c:v>125.69600000001104</c:v>
                </c:pt>
                <c:pt idx="4910">
                  <c:v>125.72160000001105</c:v>
                </c:pt>
                <c:pt idx="4911">
                  <c:v>125.74720000001106</c:v>
                </c:pt>
                <c:pt idx="4912">
                  <c:v>125.77280000001106</c:v>
                </c:pt>
                <c:pt idx="4913">
                  <c:v>125.79840000001107</c:v>
                </c:pt>
                <c:pt idx="4914">
                  <c:v>125.82400000001107</c:v>
                </c:pt>
                <c:pt idx="4915">
                  <c:v>125.84960000001108</c:v>
                </c:pt>
                <c:pt idx="4916">
                  <c:v>125.87520000001109</c:v>
                </c:pt>
                <c:pt idx="4917">
                  <c:v>125.90080000001109</c:v>
                </c:pt>
                <c:pt idx="4918">
                  <c:v>125.9264000000111</c:v>
                </c:pt>
                <c:pt idx="4919">
                  <c:v>125.9520000000111</c:v>
                </c:pt>
                <c:pt idx="4920">
                  <c:v>125.97760000001111</c:v>
                </c:pt>
                <c:pt idx="4921">
                  <c:v>126.00320000001112</c:v>
                </c:pt>
                <c:pt idx="4922">
                  <c:v>126.02880000001112</c:v>
                </c:pt>
                <c:pt idx="4923">
                  <c:v>126.05440000001113</c:v>
                </c:pt>
                <c:pt idx="4924">
                  <c:v>126.08000000001113</c:v>
                </c:pt>
                <c:pt idx="4925">
                  <c:v>126.10560000001114</c:v>
                </c:pt>
                <c:pt idx="4926">
                  <c:v>126.13120000001115</c:v>
                </c:pt>
                <c:pt idx="4927">
                  <c:v>126.15680000001115</c:v>
                </c:pt>
                <c:pt idx="4928">
                  <c:v>126.18240000001116</c:v>
                </c:pt>
                <c:pt idx="4929">
                  <c:v>126.20800000001117</c:v>
                </c:pt>
                <c:pt idx="4930">
                  <c:v>126.23360000001117</c:v>
                </c:pt>
                <c:pt idx="4931">
                  <c:v>126.25920000001118</c:v>
                </c:pt>
                <c:pt idx="4932">
                  <c:v>126.28480000001117</c:v>
                </c:pt>
                <c:pt idx="4933">
                  <c:v>126.31040000001119</c:v>
                </c:pt>
                <c:pt idx="4934">
                  <c:v>126.3360000000112</c:v>
                </c:pt>
                <c:pt idx="4935">
                  <c:v>126.36160000001119</c:v>
                </c:pt>
                <c:pt idx="4936">
                  <c:v>126.38720000001121</c:v>
                </c:pt>
                <c:pt idx="4937">
                  <c:v>126.4128000000112</c:v>
                </c:pt>
                <c:pt idx="4938">
                  <c:v>126.43840000001121</c:v>
                </c:pt>
                <c:pt idx="4939">
                  <c:v>126.46400000001123</c:v>
                </c:pt>
                <c:pt idx="4940">
                  <c:v>126.48960000001122</c:v>
                </c:pt>
                <c:pt idx="4941">
                  <c:v>126.51520000001123</c:v>
                </c:pt>
                <c:pt idx="4942">
                  <c:v>126.54080000001123</c:v>
                </c:pt>
                <c:pt idx="4943">
                  <c:v>126.56640000001124</c:v>
                </c:pt>
                <c:pt idx="4944">
                  <c:v>126.59200000001125</c:v>
                </c:pt>
                <c:pt idx="4945">
                  <c:v>126.61760000001125</c:v>
                </c:pt>
                <c:pt idx="4946">
                  <c:v>126.64320000001126</c:v>
                </c:pt>
                <c:pt idx="4947">
                  <c:v>126.66880000001126</c:v>
                </c:pt>
                <c:pt idx="4948">
                  <c:v>126.69440000001127</c:v>
                </c:pt>
                <c:pt idx="4949">
                  <c:v>126.72000000001128</c:v>
                </c:pt>
                <c:pt idx="4950">
                  <c:v>126.74560000001128</c:v>
                </c:pt>
                <c:pt idx="4951">
                  <c:v>126.77120000001129</c:v>
                </c:pt>
                <c:pt idx="4952">
                  <c:v>126.7968000000113</c:v>
                </c:pt>
                <c:pt idx="4953">
                  <c:v>126.8224000000113</c:v>
                </c:pt>
                <c:pt idx="4954">
                  <c:v>126.84800000001131</c:v>
                </c:pt>
                <c:pt idx="4955">
                  <c:v>126.87360000001131</c:v>
                </c:pt>
                <c:pt idx="4956">
                  <c:v>126.89920000001132</c:v>
                </c:pt>
                <c:pt idx="4957">
                  <c:v>126.92480000001133</c:v>
                </c:pt>
                <c:pt idx="4958">
                  <c:v>126.95040000001133</c:v>
                </c:pt>
                <c:pt idx="4959">
                  <c:v>126.97600000001134</c:v>
                </c:pt>
                <c:pt idx="4960">
                  <c:v>127.00160000001134</c:v>
                </c:pt>
                <c:pt idx="4961">
                  <c:v>127.02720000001135</c:v>
                </c:pt>
                <c:pt idx="4962">
                  <c:v>127.05280000001136</c:v>
                </c:pt>
                <c:pt idx="4963">
                  <c:v>127.07840000001136</c:v>
                </c:pt>
                <c:pt idx="4964">
                  <c:v>127.10400000001137</c:v>
                </c:pt>
                <c:pt idx="4965">
                  <c:v>127.12960000001137</c:v>
                </c:pt>
                <c:pt idx="4966">
                  <c:v>127.15520000001138</c:v>
                </c:pt>
                <c:pt idx="4967">
                  <c:v>127.18080000001139</c:v>
                </c:pt>
                <c:pt idx="4968">
                  <c:v>127.20640000001139</c:v>
                </c:pt>
                <c:pt idx="4969">
                  <c:v>127.2320000000114</c:v>
                </c:pt>
                <c:pt idx="4970">
                  <c:v>127.25760000001139</c:v>
                </c:pt>
                <c:pt idx="4971">
                  <c:v>127.2832000000114</c:v>
                </c:pt>
                <c:pt idx="4972">
                  <c:v>127.30880000001142</c:v>
                </c:pt>
                <c:pt idx="4973">
                  <c:v>127.33440000001141</c:v>
                </c:pt>
                <c:pt idx="4974">
                  <c:v>127.36000000001142</c:v>
                </c:pt>
                <c:pt idx="4975">
                  <c:v>127.38560000001142</c:v>
                </c:pt>
                <c:pt idx="4976">
                  <c:v>127.41120000001143</c:v>
                </c:pt>
                <c:pt idx="4977">
                  <c:v>127.43680000001144</c:v>
                </c:pt>
                <c:pt idx="4978">
                  <c:v>127.46240000001144</c:v>
                </c:pt>
                <c:pt idx="4979">
                  <c:v>127.48800000001145</c:v>
                </c:pt>
                <c:pt idx="4980">
                  <c:v>127.51360000001146</c:v>
                </c:pt>
                <c:pt idx="4981">
                  <c:v>127.53920000001146</c:v>
                </c:pt>
                <c:pt idx="4982">
                  <c:v>127.56480000001147</c:v>
                </c:pt>
                <c:pt idx="4983">
                  <c:v>127.59040000001147</c:v>
                </c:pt>
                <c:pt idx="4984">
                  <c:v>127.61600000001148</c:v>
                </c:pt>
                <c:pt idx="4985">
                  <c:v>127.64160000001149</c:v>
                </c:pt>
                <c:pt idx="4986">
                  <c:v>127.66720000001149</c:v>
                </c:pt>
                <c:pt idx="4987">
                  <c:v>127.6928000000115</c:v>
                </c:pt>
                <c:pt idx="4988">
                  <c:v>127.7184000000115</c:v>
                </c:pt>
                <c:pt idx="4989">
                  <c:v>127.74400000001151</c:v>
                </c:pt>
                <c:pt idx="4990">
                  <c:v>127.76960000001152</c:v>
                </c:pt>
                <c:pt idx="4991">
                  <c:v>127.79520000001152</c:v>
                </c:pt>
                <c:pt idx="4992">
                  <c:v>127.82080000001153</c:v>
                </c:pt>
                <c:pt idx="4993">
                  <c:v>127.84640000001153</c:v>
                </c:pt>
                <c:pt idx="4994">
                  <c:v>127.87200000001154</c:v>
                </c:pt>
                <c:pt idx="4995">
                  <c:v>127.89760000001155</c:v>
                </c:pt>
                <c:pt idx="4996">
                  <c:v>127.92320000001155</c:v>
                </c:pt>
                <c:pt idx="4997">
                  <c:v>127.94880000001156</c:v>
                </c:pt>
                <c:pt idx="4998">
                  <c:v>127.97440000001156</c:v>
                </c:pt>
                <c:pt idx="4999">
                  <c:v>128.00000000001157</c:v>
                </c:pt>
              </c:numCache>
            </c:numRef>
          </c:xVal>
          <c:yVal>
            <c:numRef>
              <c:f>Sheet2!$C$10:$C$12350</c:f>
              <c:numCache>
                <c:formatCode>General</c:formatCode>
                <c:ptCount val="12341"/>
                <c:pt idx="0">
                  <c:v>-3.9695491586734244E-3</c:v>
                </c:pt>
                <c:pt idx="1">
                  <c:v>-1.585647340985007E-2</c:v>
                </c:pt>
                <c:pt idx="2">
                  <c:v>-3.5595997784960205E-2</c:v>
                </c:pt>
                <c:pt idx="3">
                  <c:v>-6.3081464715080734E-2</c:v>
                </c:pt>
                <c:pt idx="4">
                  <c:v>-9.8166233654938512E-2</c:v>
                </c:pt>
                <c:pt idx="5">
                  <c:v>-0.14066624105372647</c:v>
                </c:pt>
                <c:pt idx="6">
                  <c:v>-0.19036312873594396</c:v>
                </c:pt>
                <c:pt idx="7">
                  <c:v>-0.24700783248448954</c:v>
                </c:pt>
                <c:pt idx="8">
                  <c:v>-0.31032451254245635</c:v>
                </c:pt>
                <c:pt idx="9">
                  <c:v>-0.38001470401092097</c:v>
                </c:pt>
                <c:pt idx="10">
                  <c:v>-0.45576156737394985</c:v>
                </c:pt>
                <c:pt idx="11">
                  <c:v>-0.53723412688161365</c:v>
                </c:pt>
                <c:pt idx="12">
                  <c:v>-0.62409139623222043</c:v>
                </c:pt>
                <c:pt idx="13">
                  <c:v>-0.71598630572234412</c:v>
                </c:pt>
                <c:pt idx="14">
                  <c:v>-0.81256936154912041</c:v>
                </c:pt>
                <c:pt idx="15">
                  <c:v>-0.91349198509783724</c:v>
                </c:pt>
                <c:pt idx="16">
                  <c:v>-1.01840949682605</c:v>
                </c:pt>
                <c:pt idx="17">
                  <c:v>-1.126983724962632</c:v>
                </c:pt>
                <c:pt idx="18">
                  <c:v>-1.2388852330995239</c:v>
                </c:pt>
                <c:pt idx="19">
                  <c:v>-1.3537951725087649</c:v>
                </c:pt>
                <c:pt idx="20">
                  <c:v>-1.4714067745085631</c:v>
                </c:pt>
                <c:pt idx="21">
                  <c:v>-1.5914265054356753</c:v>
                </c:pt>
                <c:pt idx="22">
                  <c:v>-1.7135749118884083</c:v>
                </c:pt>
                <c:pt idx="23">
                  <c:v>-1.8375871871032625</c:v>
                </c:pt>
                <c:pt idx="24">
                  <c:v>-1.9632134908880352</c:v>
                </c:pt>
                <c:pt idx="25">
                  <c:v>-2.0902190557454818</c:v>
                </c:pt>
                <c:pt idx="26">
                  <c:v>-2.2183841109732421</c:v>
                </c:pt>
                <c:pt idx="27">
                  <c:v>-2.3475036548875439</c:v>
                </c:pt>
                <c:pt idx="28">
                  <c:v>-2.4773871031310675</c:v>
                </c:pt>
                <c:pt idx="29">
                  <c:v>-2.6078578384951392</c:v>
                </c:pt>
                <c:pt idx="30">
                  <c:v>-2.7387526849824124</c:v>
                </c:pt>
                <c:pt idx="31">
                  <c:v>-2.8699213260922813</c:v>
                </c:pt>
                <c:pt idx="32">
                  <c:v>-3.0012256846284835</c:v>
                </c:pt>
                <c:pt idx="33">
                  <c:v>-3.1325392787797939</c:v>
                </c:pt>
                <c:pt idx="34">
                  <c:v>-3.2637465668587051</c:v>
                </c:pt>
                <c:pt idx="35">
                  <c:v>-3.3947422909287575</c:v>
                </c:pt>
                <c:pt idx="36">
                  <c:v>-3.5254308276225639</c:v>
                </c:pt>
                <c:pt idx="37">
                  <c:v>-3.6557255527511368</c:v>
                </c:pt>
                <c:pt idx="38">
                  <c:v>-3.7855482248249839</c:v>
                </c:pt>
                <c:pt idx="39">
                  <c:v>-3.9148283913356807</c:v>
                </c:pt>
                <c:pt idx="40">
                  <c:v>-4.04350282056794</c:v>
                </c:pt>
                <c:pt idx="41">
                  <c:v>-4.1715149608079329</c:v>
                </c:pt>
                <c:pt idx="42">
                  <c:v>-4.2988144280655733</c:v>
                </c:pt>
                <c:pt idx="43">
                  <c:v>-4.425356522817804</c:v>
                </c:pt>
                <c:pt idx="44">
                  <c:v>-4.5511017757884531</c:v>
                </c:pt>
                <c:pt idx="45">
                  <c:v>-4.6760155223920483</c:v>
                </c:pt>
                <c:pt idx="46">
                  <c:v>-4.8000675051678838</c:v>
                </c:pt>
                <c:pt idx="47">
                  <c:v>-4.9232315033035752</c:v>
                </c:pt>
                <c:pt idx="48">
                  <c:v>-5.0454849881818014</c:v>
                </c:pt>
                <c:pt idx="49">
                  <c:v>-5.1668088037691753</c:v>
                </c:pt>
                <c:pt idx="50">
                  <c:v>-5.2871868705930964</c:v>
                </c:pt>
                <c:pt idx="51">
                  <c:v>-5.4066059120129424</c:v>
                </c:pt>
                <c:pt idx="52">
                  <c:v>-5.5250552014790868</c:v>
                </c:pt>
                <c:pt idx="53">
                  <c:v>-5.6425263294816839</c:v>
                </c:pt>
                <c:pt idx="54">
                  <c:v>-5.7590129889156092</c:v>
                </c:pt>
                <c:pt idx="55">
                  <c:v>-5.8745107776247396</c:v>
                </c:pt>
                <c:pt idx="56">
                  <c:v>-5.9890170169345716</c:v>
                </c:pt>
                <c:pt idx="57">
                  <c:v>-6.1025305850340796</c:v>
                </c:pt>
                <c:pt idx="58">
                  <c:v>-6.2150517641238956</c:v>
                </c:pt>
                <c:pt idx="59">
                  <c:v>-6.3265821003062603</c:v>
                </c:pt>
                <c:pt idx="60">
                  <c:v>-6.4371242752516435</c:v>
                </c:pt>
                <c:pt idx="61">
                  <c:v>-6.5466819887361467</c:v>
                </c:pt>
                <c:pt idx="62">
                  <c:v>-6.6552598512021754</c:v>
                </c:pt>
                <c:pt idx="63">
                  <c:v>-6.7628632855515765</c:v>
                </c:pt>
                <c:pt idx="64">
                  <c:v>-6.8694984374351931</c:v>
                </c:pt>
                <c:pt idx="65">
                  <c:v>-6.975172093355166</c:v>
                </c:pt>
                <c:pt idx="66">
                  <c:v>-7.0798916059461172</c:v>
                </c:pt>
                <c:pt idx="67">
                  <c:v>-7.1836648258485383</c:v>
                </c:pt>
                <c:pt idx="68">
                  <c:v>-7.2865000396320454</c:v>
                </c:pt>
                <c:pt idx="69">
                  <c:v>-7.3884059132679951</c:v>
                </c:pt>
                <c:pt idx="70">
                  <c:v>-7.4893914406897792</c:v>
                </c:pt>
                <c:pt idx="71">
                  <c:v>-7.5894658970156259</c:v>
                </c:pt>
                <c:pt idx="72">
                  <c:v>-7.6886387960425182</c:v>
                </c:pt>
                <c:pt idx="73">
                  <c:v>-7.7869198516512732</c:v>
                </c:pt>
                <c:pt idx="74">
                  <c:v>-7.8843189427919826</c:v>
                </c:pt>
                <c:pt idx="75">
                  <c:v>-7.980846081745927</c:v>
                </c:pt>
                <c:pt idx="76">
                  <c:v>-8.0765113853849932</c:v>
                </c:pt>
                <c:pt idx="77">
                  <c:v>-8.1713250491725855</c:v>
                </c:pt>
                <c:pt idx="78">
                  <c:v>-8.2652973236712484</c:v>
                </c:pt>
                <c:pt idx="79">
                  <c:v>-8.3584384933416054</c:v>
                </c:pt>
                <c:pt idx="80">
                  <c:v>-8.4507588574353125</c:v>
                </c:pt>
                <c:pt idx="81">
                  <c:v>-8.5422687128010768</c:v>
                </c:pt>
                <c:pt idx="82">
                  <c:v>-8.6329783384380185</c:v>
                </c:pt>
                <c:pt idx="83">
                  <c:v>-8.7228979816446053</c:v>
                </c:pt>
                <c:pt idx="84">
                  <c:v>-8.8120378456240047</c:v>
                </c:pt>
                <c:pt idx="85">
                  <c:v>-8.9004080784186375</c:v>
                </c:pt>
                <c:pt idx="86">
                  <c:v>-8.9880187630572639</c:v>
                </c:pt>
                <c:pt idx="87">
                  <c:v>-9.0748799088078798</c:v>
                </c:pt>
                <c:pt idx="88">
                  <c:v>-9.1610014434387335</c:v>
                </c:pt>
                <c:pt idx="89">
                  <c:v>-9.2463932063979772</c:v>
                </c:pt>
                <c:pt idx="90">
                  <c:v>-9.3310649428301495</c:v>
                </c:pt>
                <c:pt idx="91">
                  <c:v>-9.4150262983545012</c:v>
                </c:pt>
                <c:pt idx="92">
                  <c:v>-9.4982868145366588</c:v>
                </c:pt>
                <c:pt idx="93">
                  <c:v>-9.5808559249908534</c:v>
                </c:pt>
                <c:pt idx="94">
                  <c:v>-9.6627429520552983</c:v>
                </c:pt>
                <c:pt idx="95">
                  <c:v>-9.7439571039882384</c:v>
                </c:pt>
                <c:pt idx="96">
                  <c:v>-9.8245074726365473</c:v>
                </c:pt>
                <c:pt idx="97">
                  <c:v>-9.9044030315329827</c:v>
                </c:pt>
                <c:pt idx="98">
                  <c:v>-9.9836526343818139</c:v>
                </c:pt>
                <c:pt idx="99">
                  <c:v>-10.062265013896102</c:v>
                </c:pt>
                <c:pt idx="100">
                  <c:v>-10.140248780952962</c:v>
                </c:pt>
                <c:pt idx="101">
                  <c:v>-10.217612424036076</c:v>
                </c:pt>
                <c:pt idx="102">
                  <c:v>-10.294364308937265</c:v>
                </c:pt>
                <c:pt idx="103">
                  <c:v>-10.37051267869151</c:v>
                </c:pt>
                <c:pt idx="104">
                  <c:v>-10.446065653721831</c:v>
                </c:pt>
                <c:pt idx="105">
                  <c:v>-10.521031232172604</c:v>
                </c:pt>
                <c:pt idx="106">
                  <c:v>-10.59541729041165</c:v>
                </c:pt>
                <c:pt idx="107">
                  <c:v>-10.669231583683223</c:v>
                </c:pt>
                <c:pt idx="108">
                  <c:v>-10.74248174689548</c:v>
                </c:pt>
                <c:pt idx="109">
                  <c:v>-10.815175295527515</c:v>
                </c:pt>
                <c:pt idx="110">
                  <c:v>-10.887319626642306</c:v>
                </c:pt>
                <c:pt idx="111">
                  <c:v>-10.958922019993146</c:v>
                </c:pt>
                <c:pt idx="112">
                  <c:v>-11.029989639212205</c:v>
                </c:pt>
                <c:pt idx="113">
                  <c:v>-11.100529533070855</c:v>
                </c:pt>
                <c:pt idx="114">
                  <c:v>-11.170548636802382</c:v>
                </c:pt>
                <c:pt idx="115">
                  <c:v>-11.240053773478451</c:v>
                </c:pt>
                <c:pt idx="116">
                  <c:v>-11.309051655431565</c:v>
                </c:pt>
                <c:pt idx="117">
                  <c:v>-11.37754888571637</c:v>
                </c:pt>
                <c:pt idx="118">
                  <c:v>-11.44555195960335</c:v>
                </c:pt>
                <c:pt idx="119">
                  <c:v>-11.513067266099126</c:v>
                </c:pt>
                <c:pt idx="120">
                  <c:v>-11.580101089487918</c:v>
                </c:pt>
                <c:pt idx="121">
                  <c:v>-11.646659610889458</c:v>
                </c:pt>
                <c:pt idx="122">
                  <c:v>-11.712748909828923</c:v>
                </c:pt>
                <c:pt idx="123">
                  <c:v>-11.778374965814978</c:v>
                </c:pt>
                <c:pt idx="124">
                  <c:v>-11.843543659922339</c:v>
                </c:pt>
                <c:pt idx="125">
                  <c:v>-11.908260776375663</c:v>
                </c:pt>
                <c:pt idx="126">
                  <c:v>-11.972532004131844</c:v>
                </c:pt>
                <c:pt idx="127">
                  <c:v>-12.036362938458156</c:v>
                </c:pt>
                <c:pt idx="128">
                  <c:v>-12.099759082503876</c:v>
                </c:pt>
                <c:pt idx="129">
                  <c:v>-12.162725848863287</c:v>
                </c:pt>
                <c:pt idx="130">
                  <c:v>-12.225268561128281</c:v>
                </c:pt>
                <c:pt idx="131">
                  <c:v>-12.287392455428794</c:v>
                </c:pt>
                <c:pt idx="132">
                  <c:v>-12.349102681959659</c:v>
                </c:pt>
                <c:pt idx="133">
                  <c:v>-12.410404306492646</c:v>
                </c:pt>
                <c:pt idx="134">
                  <c:v>-12.471302311872389</c:v>
                </c:pt>
                <c:pt idx="135">
                  <c:v>-12.531801599495374</c:v>
                </c:pt>
                <c:pt idx="136">
                  <c:v>-12.591906990770983</c:v>
                </c:pt>
                <c:pt idx="137">
                  <c:v>-12.651623228563945</c:v>
                </c:pt>
                <c:pt idx="138">
                  <c:v>-12.710954978617488</c:v>
                </c:pt>
                <c:pt idx="139">
                  <c:v>-12.769906830956703</c:v>
                </c:pt>
                <c:pt idx="140">
                  <c:v>-12.828483301271598</c:v>
                </c:pt>
                <c:pt idx="141">
                  <c:v>-12.88668883227956</c:v>
                </c:pt>
                <c:pt idx="142">
                  <c:v>-12.944527795066868</c:v>
                </c:pt>
                <c:pt idx="143">
                  <c:v>-13.002004490409041</c:v>
                </c:pt>
                <c:pt idx="144">
                  <c:v>-13.059123150069851</c:v>
                </c:pt>
                <c:pt idx="145">
                  <c:v>-13.115887938078924</c:v>
                </c:pt>
                <c:pt idx="146">
                  <c:v>-13.172302951987811</c:v>
                </c:pt>
                <c:pt idx="147">
                  <c:v>-13.228372224104534</c:v>
                </c:pt>
                <c:pt idx="148">
                  <c:v>-13.284099722706674</c:v>
                </c:pt>
                <c:pt idx="149">
                  <c:v>-13.339489353232983</c:v>
                </c:pt>
                <c:pt idx="150">
                  <c:v>-13.394544959453661</c:v>
                </c:pt>
                <c:pt idx="151">
                  <c:v>-13.449270324619413</c:v>
                </c:pt>
                <c:pt idx="152">
                  <c:v>-13.503669172589444</c:v>
                </c:pt>
                <c:pt idx="153">
                  <c:v>-13.557745168938514</c:v>
                </c:pt>
                <c:pt idx="154">
                  <c:v>-13.611501922043324</c:v>
                </c:pt>
                <c:pt idx="155">
                  <c:v>-13.66494298414837</c:v>
                </c:pt>
                <c:pt idx="156">
                  <c:v>-13.718071852411525</c:v>
                </c:pt>
                <c:pt idx="157">
                  <c:v>-13.770891969929604</c:v>
                </c:pt>
                <c:pt idx="158">
                  <c:v>-13.823406726744118</c:v>
                </c:pt>
                <c:pt idx="159">
                  <c:v>-13.875619460827542</c:v>
                </c:pt>
                <c:pt idx="160">
                  <c:v>-13.927533459050291</c:v>
                </c:pt>
                <c:pt idx="161">
                  <c:v>-13.979151958128774</c:v>
                </c:pt>
                <c:pt idx="162">
                  <c:v>-14.030478145554738</c:v>
                </c:pt>
                <c:pt idx="163">
                  <c:v>-14.081515160506218</c:v>
                </c:pt>
                <c:pt idx="164">
                  <c:v>-14.132266094740407</c:v>
                </c:pt>
                <c:pt idx="165">
                  <c:v>-14.182733993468727</c:v>
                </c:pt>
                <c:pt idx="166">
                  <c:v>-14.232921856214386</c:v>
                </c:pt>
                <c:pt idx="167">
                  <c:v>-14.282832637652763</c:v>
                </c:pt>
                <c:pt idx="168">
                  <c:v>-14.332469248434878</c:v>
                </c:pt>
                <c:pt idx="169">
                  <c:v>-14.381834555994306</c:v>
                </c:pt>
                <c:pt idx="170">
                  <c:v>-14.430931385337761</c:v>
                </c:pt>
                <c:pt idx="171">
                  <c:v>-14.479762519819744</c:v>
                </c:pt>
                <c:pt idx="172">
                  <c:v>-14.528330701901469</c:v>
                </c:pt>
                <c:pt idx="173">
                  <c:v>-14.576638633894438</c:v>
                </c:pt>
                <c:pt idx="174">
                  <c:v>-14.624688978688898</c:v>
                </c:pt>
                <c:pt idx="175">
                  <c:v>-14.672484360467529</c:v>
                </c:pt>
                <c:pt idx="176">
                  <c:v>-14.720027365404606</c:v>
                </c:pt>
                <c:pt idx="177">
                  <c:v>-14.767320542350982</c:v>
                </c:pt>
                <c:pt idx="178">
                  <c:v>-14.814366403505089</c:v>
                </c:pt>
                <c:pt idx="179">
                  <c:v>-14.861167425070347</c:v>
                </c:pt>
                <c:pt idx="180">
                  <c:v>-14.907726047899173</c:v>
                </c:pt>
                <c:pt idx="181">
                  <c:v>-14.954044678123878</c:v>
                </c:pt>
                <c:pt idx="182">
                  <c:v>-15.000125687774776</c:v>
                </c:pt>
                <c:pt idx="183">
                  <c:v>-15.045971415385708</c:v>
                </c:pt>
                <c:pt idx="184">
                  <c:v>-15.091584166587261</c:v>
                </c:pt>
                <c:pt idx="185">
                  <c:v>-15.136966214687956</c:v>
                </c:pt>
                <c:pt idx="186">
                  <c:v>-15.182119801243664</c:v>
                </c:pt>
                <c:pt idx="187">
                  <c:v>-15.227047136615436</c:v>
                </c:pt>
                <c:pt idx="188">
                  <c:v>-15.271750400516087</c:v>
                </c:pt>
                <c:pt idx="189">
                  <c:v>-15.31623174254568</c:v>
                </c:pt>
                <c:pt idx="190">
                  <c:v>-15.360493282716238</c:v>
                </c:pt>
                <c:pt idx="191">
                  <c:v>-15.404537111965816</c:v>
                </c:pt>
                <c:pt idx="192">
                  <c:v>-15.448365292662247</c:v>
                </c:pt>
                <c:pt idx="193">
                  <c:v>-15.491979859096743</c:v>
                </c:pt>
                <c:pt idx="194">
                  <c:v>-15.535382817967564</c:v>
                </c:pt>
                <c:pt idx="195">
                  <c:v>-15.57857614885398</c:v>
                </c:pt>
                <c:pt idx="196">
                  <c:v>-15.62156180468075</c:v>
                </c:pt>
                <c:pt idx="197">
                  <c:v>-15.664341712173295</c:v>
                </c:pt>
                <c:pt idx="198">
                  <c:v>-15.706917772303782</c:v>
                </c:pt>
                <c:pt idx="199">
                  <c:v>-15.749291860728329</c:v>
                </c:pt>
                <c:pt idx="200">
                  <c:v>-15.791465828215461</c:v>
                </c:pt>
                <c:pt idx="201">
                  <c:v>-15.833441501066137</c:v>
                </c:pt>
                <c:pt idx="202">
                  <c:v>-15.875220681525352</c:v>
                </c:pt>
                <c:pt idx="203">
                  <c:v>-15.916805148185675</c:v>
                </c:pt>
                <c:pt idx="204">
                  <c:v>-15.958196656382764</c:v>
                </c:pt>
                <c:pt idx="205">
                  <c:v>-15.999396938583097</c:v>
                </c:pt>
                <c:pt idx="206">
                  <c:v>-16.040407704764096</c:v>
                </c:pt>
                <c:pt idx="207">
                  <c:v>-16.081230642786768</c:v>
                </c:pt>
                <c:pt idx="208">
                  <c:v>-16.121867418761042</c:v>
                </c:pt>
                <c:pt idx="209">
                  <c:v>-16.162319677403982</c:v>
                </c:pt>
                <c:pt idx="210">
                  <c:v>-16.202589042391015</c:v>
                </c:pt>
                <c:pt idx="211">
                  <c:v>-16.242677116700285</c:v>
                </c:pt>
                <c:pt idx="212">
                  <c:v>-16.282585482950392</c:v>
                </c:pt>
                <c:pt idx="213">
                  <c:v>-16.322315703731508</c:v>
                </c:pt>
                <c:pt idx="214">
                  <c:v>-16.361869321930161</c:v>
                </c:pt>
                <c:pt idx="215">
                  <c:v>-16.401247861047715</c:v>
                </c:pt>
                <c:pt idx="216">
                  <c:v>-16.440452825512725</c:v>
                </c:pt>
                <c:pt idx="217">
                  <c:v>-16.47948570098734</c:v>
                </c:pt>
                <c:pt idx="218">
                  <c:v>-16.518347954667775</c:v>
                </c:pt>
                <c:pt idx="219">
                  <c:v>-16.5570410355791</c:v>
                </c:pt>
                <c:pt idx="220">
                  <c:v>-16.595566374864397</c:v>
                </c:pt>
                <c:pt idx="221">
                  <c:v>-16.633925386068388</c:v>
                </c:pt>
                <c:pt idx="222">
                  <c:v>-16.672119465415754</c:v>
                </c:pt>
                <c:pt idx="223">
                  <c:v>-16.710149992084116</c:v>
                </c:pt>
                <c:pt idx="224">
                  <c:v>-16.748018328471932</c:v>
                </c:pt>
                <c:pt idx="225">
                  <c:v>-16.785725820461316</c:v>
                </c:pt>
                <c:pt idx="226">
                  <c:v>-16.823273797675927</c:v>
                </c:pt>
                <c:pt idx="227">
                  <c:v>-16.860663573734055</c:v>
                </c:pt>
                <c:pt idx="228">
                  <c:v>-16.897896446496961</c:v>
                </c:pt>
                <c:pt idx="229">
                  <c:v>-16.9349736983126</c:v>
                </c:pt>
                <c:pt idx="230">
                  <c:v>-16.971896596254812</c:v>
                </c:pt>
                <c:pt idx="231">
                  <c:v>-17.008666392358094</c:v>
                </c:pt>
                <c:pt idx="232">
                  <c:v>-17.04528432384803</c:v>
                </c:pt>
                <c:pt idx="233">
                  <c:v>-17.081751613367469</c:v>
                </c:pt>
                <c:pt idx="234">
                  <c:v>-17.118069469198566</c:v>
                </c:pt>
                <c:pt idx="235">
                  <c:v>-17.154239085480715</c:v>
                </c:pt>
                <c:pt idx="236">
                  <c:v>-17.190261642424556</c:v>
                </c:pt>
                <c:pt idx="237">
                  <c:v>-17.226138306522024</c:v>
                </c:pt>
                <c:pt idx="238">
                  <c:v>-17.261870230752624</c:v>
                </c:pt>
                <c:pt idx="239">
                  <c:v>-17.297458554785926</c:v>
                </c:pt>
                <c:pt idx="240">
                  <c:v>-17.332904405180447</c:v>
                </c:pt>
                <c:pt idx="241">
                  <c:v>-17.368208895578896</c:v>
                </c:pt>
                <c:pt idx="242">
                  <c:v>-17.403373126899954</c:v>
                </c:pt>
                <c:pt idx="243">
                  <c:v>-17.43839818752657</c:v>
                </c:pt>
                <c:pt idx="244">
                  <c:v>-17.473285153490931</c:v>
                </c:pt>
                <c:pt idx="245">
                  <c:v>-17.508035088656101</c:v>
                </c:pt>
                <c:pt idx="246">
                  <c:v>-17.542649044894471</c:v>
                </c:pt>
                <c:pt idx="247">
                  <c:v>-17.577128062262972</c:v>
                </c:pt>
                <c:pt idx="248">
                  <c:v>-17.611473169175259</c:v>
                </c:pt>
                <c:pt idx="249">
                  <c:v>-17.645685382570843</c:v>
                </c:pt>
                <c:pt idx="250">
                  <c:v>-17.679765708081202</c:v>
                </c:pt>
                <c:pt idx="251">
                  <c:v>-17.713715140193045</c:v>
                </c:pt>
                <c:pt idx="252">
                  <c:v>-17.747534662408665</c:v>
                </c:pt>
                <c:pt idx="253">
                  <c:v>-17.78122524740353</c:v>
                </c:pt>
                <c:pt idx="254">
                  <c:v>-17.814787857181102</c:v>
                </c:pt>
                <c:pt idx="255">
                  <c:v>-17.848223443225017</c:v>
                </c:pt>
                <c:pt idx="256">
                  <c:v>-17.881532946648566</c:v>
                </c:pt>
                <c:pt idx="257">
                  <c:v>-17.91471729834166</c:v>
                </c:pt>
                <c:pt idx="258">
                  <c:v>-17.947777419115233</c:v>
                </c:pt>
                <c:pt idx="259">
                  <c:v>-17.980714219843154</c:v>
                </c:pt>
                <c:pt idx="260">
                  <c:v>-18.013528601601777</c:v>
                </c:pt>
                <c:pt idx="261">
                  <c:v>-18.046221455807011</c:v>
                </c:pt>
                <c:pt idx="262">
                  <c:v>-18.078793664349153</c:v>
                </c:pt>
                <c:pt idx="263">
                  <c:v>-18.11124609972536</c:v>
                </c:pt>
                <c:pt idx="264">
                  <c:v>-18.143579625169941</c:v>
                </c:pt>
                <c:pt idx="265">
                  <c:v>-18.175795094782391</c:v>
                </c:pt>
                <c:pt idx="266">
                  <c:v>-18.207893353653329</c:v>
                </c:pt>
                <c:pt idx="267">
                  <c:v>-18.239875237988265</c:v>
                </c:pt>
                <c:pt idx="268">
                  <c:v>-18.271741575229353</c:v>
                </c:pt>
                <c:pt idx="269">
                  <c:v>-18.303493184175064</c:v>
                </c:pt>
                <c:pt idx="270">
                  <c:v>-18.335130875097899</c:v>
                </c:pt>
                <c:pt idx="271">
                  <c:v>-18.366655449860144</c:v>
                </c:pt>
                <c:pt idx="272">
                  <c:v>-18.398067702027681</c:v>
                </c:pt>
                <c:pt idx="273">
                  <c:v>-18.429368416981969</c:v>
                </c:pt>
                <c:pt idx="274">
                  <c:v>-18.46055837203015</c:v>
                </c:pt>
                <c:pt idx="275">
                  <c:v>-18.491638336513351</c:v>
                </c:pt>
                <c:pt idx="276">
                  <c:v>-18.522609071913202</c:v>
                </c:pt>
                <c:pt idx="277">
                  <c:v>-18.553471331956679</c:v>
                </c:pt>
                <c:pt idx="278">
                  <c:v>-18.584225862719141</c:v>
                </c:pt>
                <c:pt idx="279">
                  <c:v>-18.614873402725785</c:v>
                </c:pt>
                <c:pt idx="280">
                  <c:v>-18.645414683051396</c:v>
                </c:pt>
                <c:pt idx="281">
                  <c:v>-18.675850427418531</c:v>
                </c:pt>
                <c:pt idx="282">
                  <c:v>-18.706181352294099</c:v>
                </c:pt>
                <c:pt idx="283">
                  <c:v>-18.736408166984386</c:v>
                </c:pt>
                <c:pt idx="284">
                  <c:v>-18.766531573728585</c:v>
                </c:pt>
                <c:pt idx="285">
                  <c:v>-18.796552267790805</c:v>
                </c:pt>
                <c:pt idx="286">
                  <c:v>-18.826470937550631</c:v>
                </c:pt>
                <c:pt idx="287">
                  <c:v>-18.856288264592255</c:v>
                </c:pt>
                <c:pt idx="288">
                  <c:v>-18.886004923792161</c:v>
                </c:pt>
                <c:pt idx="289">
                  <c:v>-18.915621583405468</c:v>
                </c:pt>
                <c:pt idx="290">
                  <c:v>-18.945138905150877</c:v>
                </c:pt>
                <c:pt idx="291">
                  <c:v>-18.974557544294328</c:v>
                </c:pt>
                <c:pt idx="292">
                  <c:v>-19.003878149731285</c:v>
                </c:pt>
                <c:pt idx="293">
                  <c:v>-19.033101364067807</c:v>
                </c:pt>
                <c:pt idx="294">
                  <c:v>-19.06222782370029</c:v>
                </c:pt>
                <c:pt idx="295">
                  <c:v>-19.091258158894021</c:v>
                </c:pt>
                <c:pt idx="296">
                  <c:v>-19.120192993860492</c:v>
                </c:pt>
                <c:pt idx="297">
                  <c:v>-19.149032946833518</c:v>
                </c:pt>
                <c:pt idx="298">
                  <c:v>-19.177778630144189</c:v>
                </c:pt>
                <c:pt idx="299">
                  <c:v>-19.206430650294678</c:v>
                </c:pt>
                <c:pt idx="300">
                  <c:v>-19.23498960803089</c:v>
                </c:pt>
                <c:pt idx="301">
                  <c:v>-19.263456098414046</c:v>
                </c:pt>
                <c:pt idx="302">
                  <c:v>-19.291830710891126</c:v>
                </c:pt>
                <c:pt idx="303">
                  <c:v>-19.320114029364287</c:v>
                </c:pt>
                <c:pt idx="304">
                  <c:v>-19.348306632259185</c:v>
                </c:pt>
                <c:pt idx="305">
                  <c:v>-19.376409092592304</c:v>
                </c:pt>
                <c:pt idx="306">
                  <c:v>-19.404421978037256</c:v>
                </c:pt>
                <c:pt idx="307">
                  <c:v>-19.432345850990057</c:v>
                </c:pt>
                <c:pt idx="308">
                  <c:v>-19.460181268633473</c:v>
                </c:pt>
                <c:pt idx="309">
                  <c:v>-19.487928783000367</c:v>
                </c:pt>
                <c:pt idx="310">
                  <c:v>-19.515588941036107</c:v>
                </c:pt>
                <c:pt idx="311">
                  <c:v>-19.543162284660067</c:v>
                </c:pt>
                <c:pt idx="312">
                  <c:v>-19.570649350826187</c:v>
                </c:pt>
                <c:pt idx="313">
                  <c:v>-19.598050671582655</c:v>
                </c:pt>
                <c:pt idx="314">
                  <c:v>-19.625366774130697</c:v>
                </c:pt>
                <c:pt idx="315">
                  <c:v>-19.652598180882521</c:v>
                </c:pt>
                <c:pt idx="316">
                  <c:v>-19.679745409518379</c:v>
                </c:pt>
                <c:pt idx="317">
                  <c:v>-19.706808973042818</c:v>
                </c:pt>
                <c:pt idx="318">
                  <c:v>-19.733789379840118</c:v>
                </c:pt>
                <c:pt idx="319">
                  <c:v>-19.760687133728879</c:v>
                </c:pt>
                <c:pt idx="320">
                  <c:v>-19.78750273401587</c:v>
                </c:pt>
                <c:pt idx="321">
                  <c:v>-19.814236675549054</c:v>
                </c:pt>
                <c:pt idx="322">
                  <c:v>-19.840889448769868</c:v>
                </c:pt>
                <c:pt idx="323">
                  <c:v>-19.867461539764758</c:v>
                </c:pt>
                <c:pt idx="324">
                  <c:v>-19.893953430315939</c:v>
                </c:pt>
                <c:pt idx="325">
                  <c:v>-19.920365597951463</c:v>
                </c:pt>
                <c:pt idx="326">
                  <c:v>-19.946698515994559</c:v>
                </c:pt>
                <c:pt idx="327">
                  <c:v>-19.972952653612253</c:v>
                </c:pt>
                <c:pt idx="328">
                  <c:v>-19.999128475863323</c:v>
                </c:pt>
                <c:pt idx="329">
                  <c:v>-20.025226443745563</c:v>
                </c:pt>
                <c:pt idx="330">
                  <c:v>-20.051247014242357</c:v>
                </c:pt>
                <c:pt idx="331">
                  <c:v>-20.077190640368634</c:v>
                </c:pt>
                <c:pt idx="332">
                  <c:v>-20.103057771216161</c:v>
                </c:pt>
                <c:pt idx="333">
                  <c:v>-20.128848851998164</c:v>
                </c:pt>
                <c:pt idx="334">
                  <c:v>-20.154564324093375</c:v>
                </c:pt>
                <c:pt idx="335">
                  <c:v>-20.180204625089463</c:v>
                </c:pt>
                <c:pt idx="336">
                  <c:v>-20.205770188825799</c:v>
                </c:pt>
                <c:pt idx="337">
                  <c:v>-20.231261445435699</c:v>
                </c:pt>
                <c:pt idx="338">
                  <c:v>-20.256678821388043</c:v>
                </c:pt>
                <c:pt idx="339">
                  <c:v>-20.282022739528308</c:v>
                </c:pt>
                <c:pt idx="340">
                  <c:v>-20.307293619119086</c:v>
                </c:pt>
                <c:pt idx="341">
                  <c:v>-20.332491875879974</c:v>
                </c:pt>
                <c:pt idx="342">
                  <c:v>-20.357617922026975</c:v>
                </c:pt>
                <c:pt idx="343">
                  <c:v>-20.382672166311337</c:v>
                </c:pt>
                <c:pt idx="344">
                  <c:v>-20.407655014057852</c:v>
                </c:pt>
                <c:pt idx="345">
                  <c:v>-20.432566867202652</c:v>
                </c:pt>
                <c:pt idx="346">
                  <c:v>-20.457408124330474</c:v>
                </c:pt>
                <c:pt idx="347">
                  <c:v>-20.482179180711437</c:v>
                </c:pt>
                <c:pt idx="348">
                  <c:v>-20.506880428337318</c:v>
                </c:pt>
                <c:pt idx="349">
                  <c:v>-20.531512255957306</c:v>
                </c:pt>
                <c:pt idx="350">
                  <c:v>-20.556075049113353</c:v>
                </c:pt>
                <c:pt idx="351">
                  <c:v>-20.580569190174934</c:v>
                </c:pt>
                <c:pt idx="352">
                  <c:v>-20.604995058373468</c:v>
                </c:pt>
                <c:pt idx="353">
                  <c:v>-20.629353029836189</c:v>
                </c:pt>
                <c:pt idx="354">
                  <c:v>-20.65364347761961</c:v>
                </c:pt>
                <c:pt idx="355">
                  <c:v>-20.677866771742508</c:v>
                </c:pt>
                <c:pt idx="356">
                  <c:v>-20.702023279218515</c:v>
                </c:pt>
                <c:pt idx="357">
                  <c:v>-20.726113364088242</c:v>
                </c:pt>
                <c:pt idx="358">
                  <c:v>-20.750137387450998</c:v>
                </c:pt>
                <c:pt idx="359">
                  <c:v>-20.77409570749608</c:v>
                </c:pt>
                <c:pt idx="360">
                  <c:v>-20.797988679533667</c:v>
                </c:pt>
                <c:pt idx="361">
                  <c:v>-20.821816656025295</c:v>
                </c:pt>
                <c:pt idx="362">
                  <c:v>-20.845579986613938</c:v>
                </c:pt>
                <c:pt idx="363">
                  <c:v>-20.869279018153705</c:v>
                </c:pt>
                <c:pt idx="364">
                  <c:v>-20.892914094739147</c:v>
                </c:pt>
                <c:pt idx="365">
                  <c:v>-20.916485557734156</c:v>
                </c:pt>
                <c:pt idx="366">
                  <c:v>-20.939993745800557</c:v>
                </c:pt>
                <c:pt idx="367">
                  <c:v>-20.96343899492625</c:v>
                </c:pt>
                <c:pt idx="368">
                  <c:v>-20.986821638453069</c:v>
                </c:pt>
                <c:pt idx="369">
                  <c:v>-21.0101420071042</c:v>
                </c:pt>
                <c:pt idx="370">
                  <c:v>-21.03340042901133</c:v>
                </c:pt>
                <c:pt idx="371">
                  <c:v>-21.056597229741378</c:v>
                </c:pt>
                <c:pt idx="372">
                  <c:v>-21.079732732322945</c:v>
                </c:pt>
                <c:pt idx="373">
                  <c:v>-21.102807257272378</c:v>
                </c:pt>
                <c:pt idx="374">
                  <c:v>-21.125821122619541</c:v>
                </c:pt>
                <c:pt idx="375">
                  <c:v>-21.148774643933237</c:v>
                </c:pt>
                <c:pt idx="376">
                  <c:v>-21.171668134346309</c:v>
                </c:pt>
                <c:pt idx="377">
                  <c:v>-21.194501904580449</c:v>
                </c:pt>
                <c:pt idx="378">
                  <c:v>-21.217276262970657</c:v>
                </c:pt>
                <c:pt idx="379">
                  <c:v>-21.239991515489429</c:v>
                </c:pt>
                <c:pt idx="380">
                  <c:v>-21.262647965770608</c:v>
                </c:pt>
                <c:pt idx="381">
                  <c:v>-21.285245915132979</c:v>
                </c:pt>
                <c:pt idx="382">
                  <c:v>-21.30778566260355</c:v>
                </c:pt>
                <c:pt idx="383">
                  <c:v>-21.330267504940508</c:v>
                </c:pt>
                <c:pt idx="384">
                  <c:v>-21.352691736655949</c:v>
                </c:pt>
                <c:pt idx="385">
                  <c:v>-21.375058650038298</c:v>
                </c:pt>
                <c:pt idx="386">
                  <c:v>-21.397368535174461</c:v>
                </c:pt>
                <c:pt idx="387">
                  <c:v>-21.419621679971684</c:v>
                </c:pt>
                <c:pt idx="388">
                  <c:v>-21.44181837017917</c:v>
                </c:pt>
                <c:pt idx="389">
                  <c:v>-21.463958889409408</c:v>
                </c:pt>
                <c:pt idx="390">
                  <c:v>-21.486043519159285</c:v>
                </c:pt>
                <c:pt idx="391">
                  <c:v>-21.508072538830856</c:v>
                </c:pt>
                <c:pt idx="392">
                  <c:v>-21.53004622575196</c:v>
                </c:pt>
                <c:pt idx="393">
                  <c:v>-21.551964855196527</c:v>
                </c:pt>
                <c:pt idx="394">
                  <c:v>-21.573828700404626</c:v>
                </c:pt>
                <c:pt idx="395">
                  <c:v>-21.595638032602338</c:v>
                </c:pt>
                <c:pt idx="396">
                  <c:v>-21.617393121021315</c:v>
                </c:pt>
                <c:pt idx="397">
                  <c:v>-21.639094232918158</c:v>
                </c:pt>
                <c:pt idx="398">
                  <c:v>-21.660741633593513</c:v>
                </c:pt>
                <c:pt idx="399">
                  <c:v>-21.682335586411007</c:v>
                </c:pt>
                <c:pt idx="400">
                  <c:v>-21.703876352815872</c:v>
                </c:pt>
                <c:pt idx="401">
                  <c:v>-21.725364192353425</c:v>
                </c:pt>
                <c:pt idx="402">
                  <c:v>-21.74679936268728</c:v>
                </c:pt>
                <c:pt idx="403">
                  <c:v>-21.768182119617364</c:v>
                </c:pt>
                <c:pt idx="404">
                  <c:v>-21.789512717097704</c:v>
                </c:pt>
                <c:pt idx="405">
                  <c:v>-21.810791407254033</c:v>
                </c:pt>
                <c:pt idx="406">
                  <c:v>-21.83201844040115</c:v>
                </c:pt>
                <c:pt idx="407">
                  <c:v>-21.853194065060112</c:v>
                </c:pt>
                <c:pt idx="408">
                  <c:v>-21.874318527975191</c:v>
                </c:pt>
                <c:pt idx="409">
                  <c:v>-21.895392074130665</c:v>
                </c:pt>
                <c:pt idx="410">
                  <c:v>-21.916414946767397</c:v>
                </c:pt>
                <c:pt idx="411">
                  <c:v>-21.937387387399202</c:v>
                </c:pt>
                <c:pt idx="412">
                  <c:v>-21.958309635829046</c:v>
                </c:pt>
                <c:pt idx="413">
                  <c:v>-21.97918193016509</c:v>
                </c:pt>
                <c:pt idx="414">
                  <c:v>-22.000004506836461</c:v>
                </c:pt>
                <c:pt idx="415">
                  <c:v>-22.02077760060892</c:v>
                </c:pt>
                <c:pt idx="416">
                  <c:v>-22.041501444600318</c:v>
                </c:pt>
                <c:pt idx="417">
                  <c:v>-22.062176270295858</c:v>
                </c:pt>
                <c:pt idx="418">
                  <c:v>-22.082802307563234</c:v>
                </c:pt>
                <c:pt idx="419">
                  <c:v>-22.103379784667535</c:v>
                </c:pt>
                <c:pt idx="420">
                  <c:v>-22.123908928286014</c:v>
                </c:pt>
                <c:pt idx="421">
                  <c:v>-22.144389963522691</c:v>
                </c:pt>
                <c:pt idx="422">
                  <c:v>-22.164823113922768</c:v>
                </c:pt>
                <c:pt idx="423">
                  <c:v>-22.185208601486899</c:v>
                </c:pt>
                <c:pt idx="424">
                  <c:v>-22.205546646685285</c:v>
                </c:pt>
                <c:pt idx="425">
                  <c:v>-22.225837468471632</c:v>
                </c:pt>
                <c:pt idx="426">
                  <c:v>-22.246081284296906</c:v>
                </c:pt>
                <c:pt idx="427">
                  <c:v>-22.266278310123017</c:v>
                </c:pt>
                <c:pt idx="428">
                  <c:v>-22.286428760436227</c:v>
                </c:pt>
                <c:pt idx="429">
                  <c:v>-22.306532848260524</c:v>
                </c:pt>
                <c:pt idx="430">
                  <c:v>-22.326590785170779</c:v>
                </c:pt>
                <c:pt idx="431">
                  <c:v>-22.346602781305798</c:v>
                </c:pt>
                <c:pt idx="432">
                  <c:v>-22.366569045381162</c:v>
                </c:pt>
                <c:pt idx="433">
                  <c:v>-22.386489784702022</c:v>
                </c:pt>
                <c:pt idx="434">
                  <c:v>-22.40636520517565</c:v>
                </c:pt>
                <c:pt idx="435">
                  <c:v>-22.426195511323943</c:v>
                </c:pt>
                <c:pt idx="436">
                  <c:v>-22.445980906295709</c:v>
                </c:pt>
                <c:pt idx="437">
                  <c:v>-22.465721591878875</c:v>
                </c:pt>
                <c:pt idx="438">
                  <c:v>-22.485417768512541</c:v>
                </c:pt>
                <c:pt idx="439">
                  <c:v>-22.505069635298881</c:v>
                </c:pt>
                <c:pt idx="440">
                  <c:v>-22.524677390014961</c:v>
                </c:pt>
                <c:pt idx="441">
                  <c:v>-22.544241229124381</c:v>
                </c:pt>
                <c:pt idx="442">
                  <c:v>-22.563761347788809</c:v>
                </c:pt>
                <c:pt idx="443">
                  <c:v>-22.583237939879403</c:v>
                </c:pt>
                <c:pt idx="444">
                  <c:v>-22.602671197988084</c:v>
                </c:pt>
                <c:pt idx="445">
                  <c:v>-22.622061313438696</c:v>
                </c:pt>
                <c:pt idx="446">
                  <c:v>-22.641408476298071</c:v>
                </c:pt>
                <c:pt idx="447">
                  <c:v>-22.660712875386913</c:v>
                </c:pt>
                <c:pt idx="448">
                  <c:v>-22.679974698290636</c:v>
                </c:pt>
                <c:pt idx="449">
                  <c:v>-22.699194131370042</c:v>
                </c:pt>
                <c:pt idx="450">
                  <c:v>-22.718371359771897</c:v>
                </c:pt>
                <c:pt idx="451">
                  <c:v>-22.737506567439372</c:v>
                </c:pt>
                <c:pt idx="452">
                  <c:v>-22.756599937122427</c:v>
                </c:pt>
                <c:pt idx="453">
                  <c:v>-22.775651650388028</c:v>
                </c:pt>
                <c:pt idx="454">
                  <c:v>-22.794661887630273</c:v>
                </c:pt>
                <c:pt idx="455">
                  <c:v>-22.813630828080434</c:v>
                </c:pt>
                <c:pt idx="456">
                  <c:v>-22.832558649816853</c:v>
                </c:pt>
                <c:pt idx="457">
                  <c:v>-22.851445529774772</c:v>
                </c:pt>
                <c:pt idx="458">
                  <c:v>-22.870291643756012</c:v>
                </c:pt>
                <c:pt idx="459">
                  <c:v>-22.88909716643861</c:v>
                </c:pt>
                <c:pt idx="460">
                  <c:v>-22.907862271386321</c:v>
                </c:pt>
                <c:pt idx="461">
                  <c:v>-22.926587131057993</c:v>
                </c:pt>
                <c:pt idx="462">
                  <c:v>-22.9452719168169</c:v>
                </c:pt>
                <c:pt idx="463">
                  <c:v>-22.963916798939955</c:v>
                </c:pt>
                <c:pt idx="464">
                  <c:v>-22.982521946626804</c:v>
                </c:pt>
                <c:pt idx="465">
                  <c:v>-23.001087528008849</c:v>
                </c:pt>
                <c:pt idx="466">
                  <c:v>-23.01961371015819</c:v>
                </c:pt>
                <c:pt idx="467">
                  <c:v>-23.038100659096429</c:v>
                </c:pt>
                <c:pt idx="468">
                  <c:v>-23.056548539803448</c:v>
                </c:pt>
                <c:pt idx="469">
                  <c:v>-23.074957516226014</c:v>
                </c:pt>
                <c:pt idx="470">
                  <c:v>-23.093327751286381</c:v>
                </c:pt>
                <c:pt idx="471">
                  <c:v>-23.111659406890741</c:v>
                </c:pt>
                <c:pt idx="472">
                  <c:v>-23.129952643937628</c:v>
                </c:pt>
                <c:pt idx="473">
                  <c:v>-23.148207622326197</c:v>
                </c:pt>
                <c:pt idx="474">
                  <c:v>-23.166424500964453</c:v>
                </c:pt>
                <c:pt idx="475">
                  <c:v>-23.184603437777387</c:v>
                </c:pt>
                <c:pt idx="476">
                  <c:v>-23.202744589715007</c:v>
                </c:pt>
                <c:pt idx="477">
                  <c:v>-23.220848112760347</c:v>
                </c:pt>
                <c:pt idx="478">
                  <c:v>-23.238914161937288</c:v>
                </c:pt>
                <c:pt idx="479">
                  <c:v>-23.256942891318431</c:v>
                </c:pt>
                <c:pt idx="480">
                  <c:v>-23.274934454032788</c:v>
                </c:pt>
                <c:pt idx="481">
                  <c:v>-23.29288900227343</c:v>
                </c:pt>
                <c:pt idx="482">
                  <c:v>-23.310806687305092</c:v>
                </c:pt>
                <c:pt idx="483">
                  <c:v>-23.328687659471633</c:v>
                </c:pt>
                <c:pt idx="484">
                  <c:v>-23.346532068203487</c:v>
                </c:pt>
                <c:pt idx="485">
                  <c:v>-23.364340062024986</c:v>
                </c:pt>
                <c:pt idx="486">
                  <c:v>-23.382111788561659</c:v>
                </c:pt>
                <c:pt idx="487">
                  <c:v>-23.399847394547407</c:v>
                </c:pt>
                <c:pt idx="488">
                  <c:v>-23.41754702583167</c:v>
                </c:pt>
                <c:pt idx="489">
                  <c:v>-23.435210827386449</c:v>
                </c:pt>
                <c:pt idx="490">
                  <c:v>-23.452838943313314</c:v>
                </c:pt>
                <c:pt idx="491">
                  <c:v>-23.470431516850326</c:v>
                </c:pt>
                <c:pt idx="492">
                  <c:v>-23.487988690378895</c:v>
                </c:pt>
                <c:pt idx="493">
                  <c:v>-23.505510605430537</c:v>
                </c:pt>
                <c:pt idx="494">
                  <c:v>-23.522997402693619</c:v>
                </c:pt>
                <c:pt idx="495">
                  <c:v>-23.540449222020015</c:v>
                </c:pt>
                <c:pt idx="496">
                  <c:v>-23.557866202431658</c:v>
                </c:pt>
                <c:pt idx="497">
                  <c:v>-23.575248482127115</c:v>
                </c:pt>
                <c:pt idx="498">
                  <c:v>-23.592596198487982</c:v>
                </c:pt>
                <c:pt idx="499">
                  <c:v>-23.609909488085346</c:v>
                </c:pt>
                <c:pt idx="500">
                  <c:v>-23.62718848668607</c:v>
                </c:pt>
                <c:pt idx="501">
                  <c:v>-23.64443332925909</c:v>
                </c:pt>
                <c:pt idx="502">
                  <c:v>-23.661644149981626</c:v>
                </c:pt>
                <c:pt idx="503">
                  <c:v>-23.678821082245307</c:v>
                </c:pt>
                <c:pt idx="504">
                  <c:v>-23.695964258662311</c:v>
                </c:pt>
                <c:pt idx="505">
                  <c:v>-23.71307381107135</c:v>
                </c:pt>
                <c:pt idx="506">
                  <c:v>-23.730149870543684</c:v>
                </c:pt>
                <c:pt idx="507">
                  <c:v>-23.747192567389021</c:v>
                </c:pt>
                <c:pt idx="508">
                  <c:v>-23.764202031161361</c:v>
                </c:pt>
                <c:pt idx="509">
                  <c:v>-23.781178390664838</c:v>
                </c:pt>
                <c:pt idx="510">
                  <c:v>-23.798121773959465</c:v>
                </c:pt>
                <c:pt idx="511">
                  <c:v>-23.815032308366796</c:v>
                </c:pt>
                <c:pt idx="512">
                  <c:v>-23.831910120475598</c:v>
                </c:pt>
                <c:pt idx="513">
                  <c:v>-23.848755336147434</c:v>
                </c:pt>
                <c:pt idx="514">
                  <c:v>-23.865568080522191</c:v>
                </c:pt>
                <c:pt idx="515">
                  <c:v>-23.882348478023566</c:v>
                </c:pt>
                <c:pt idx="516">
                  <c:v>-23.899096652364499</c:v>
                </c:pt>
                <c:pt idx="517">
                  <c:v>-23.915812726552545</c:v>
                </c:pt>
                <c:pt idx="518">
                  <c:v>-23.932496822895221</c:v>
                </c:pt>
                <c:pt idx="519">
                  <c:v>-23.949149063005262</c:v>
                </c:pt>
                <c:pt idx="520">
                  <c:v>-23.965769567805864</c:v>
                </c:pt>
                <c:pt idx="521">
                  <c:v>-23.982358457535863</c:v>
                </c:pt>
                <c:pt idx="522">
                  <c:v>-23.99891585175488</c:v>
                </c:pt>
                <c:pt idx="523">
                  <c:v>-24.015441869348368</c:v>
                </c:pt>
                <c:pt idx="524">
                  <c:v>-24.031936628532691</c:v>
                </c:pt>
                <c:pt idx="525">
                  <c:v>-24.048400246860094</c:v>
                </c:pt>
                <c:pt idx="526">
                  <c:v>-24.064832841223655</c:v>
                </c:pt>
                <c:pt idx="527">
                  <c:v>-24.081234527862172</c:v>
                </c:pt>
                <c:pt idx="528">
                  <c:v>-24.097605422365028</c:v>
                </c:pt>
                <c:pt idx="529">
                  <c:v>-24.113945639677002</c:v>
                </c:pt>
                <c:pt idx="530">
                  <c:v>-24.130255294103016</c:v>
                </c:pt>
                <c:pt idx="531">
                  <c:v>-24.146534499312871</c:v>
                </c:pt>
                <c:pt idx="532">
                  <c:v>-24.162783368345934</c:v>
                </c:pt>
                <c:pt idx="533">
                  <c:v>-24.179002013615737</c:v>
                </c:pt>
                <c:pt idx="534">
                  <c:v>-24.195190546914603</c:v>
                </c:pt>
                <c:pt idx="535">
                  <c:v>-24.211349079418195</c:v>
                </c:pt>
                <c:pt idx="536">
                  <c:v>-24.227477721689993</c:v>
                </c:pt>
                <c:pt idx="537">
                  <c:v>-24.243576583685797</c:v>
                </c:pt>
                <c:pt idx="538">
                  <c:v>-24.259645774758141</c:v>
                </c:pt>
                <c:pt idx="539">
                  <c:v>-24.275685403660681</c:v>
                </c:pt>
                <c:pt idx="540">
                  <c:v>-24.291695578552549</c:v>
                </c:pt>
                <c:pt idx="541">
                  <c:v>-24.307676407002639</c:v>
                </c:pt>
                <c:pt idx="542">
                  <c:v>-24.323627995993895</c:v>
                </c:pt>
                <c:pt idx="543">
                  <c:v>-24.339550451927568</c:v>
                </c:pt>
                <c:pt idx="544">
                  <c:v>-24.355443880627348</c:v>
                </c:pt>
                <c:pt idx="545">
                  <c:v>-24.371308387343575</c:v>
                </c:pt>
                <c:pt idx="546">
                  <c:v>-24.387144076757323</c:v>
                </c:pt>
                <c:pt idx="547">
                  <c:v>-24.402951052984506</c:v>
                </c:pt>
                <c:pt idx="548">
                  <c:v>-24.418729419579911</c:v>
                </c:pt>
                <c:pt idx="549">
                  <c:v>-24.434479279541208</c:v>
                </c:pt>
                <c:pt idx="550">
                  <c:v>-24.450200735312922</c:v>
                </c:pt>
                <c:pt idx="551">
                  <c:v>-24.465893888790376</c:v>
                </c:pt>
                <c:pt idx="552">
                  <c:v>-24.481558841323601</c:v>
                </c:pt>
                <c:pt idx="553">
                  <c:v>-24.497195693721192</c:v>
                </c:pt>
                <c:pt idx="554">
                  <c:v>-24.512804546254152</c:v>
                </c:pt>
                <c:pt idx="555">
                  <c:v>-24.528385498659695</c:v>
                </c:pt>
                <c:pt idx="556">
                  <c:v>-24.543938650145002</c:v>
                </c:pt>
                <c:pt idx="557">
                  <c:v>-24.559464099390965</c:v>
                </c:pt>
                <c:pt idx="558">
                  <c:v>-24.574961944555898</c:v>
                </c:pt>
                <c:pt idx="559">
                  <c:v>-24.590432283279185</c:v>
                </c:pt>
                <c:pt idx="560">
                  <c:v>-24.605875212684943</c:v>
                </c:pt>
                <c:pt idx="561">
                  <c:v>-24.621290829385604</c:v>
                </c:pt>
                <c:pt idx="562">
                  <c:v>-24.636679229485516</c:v>
                </c:pt>
                <c:pt idx="563">
                  <c:v>-24.652040508584445</c:v>
                </c:pt>
                <c:pt idx="564">
                  <c:v>-24.667374761781144</c:v>
                </c:pt>
                <c:pt idx="565">
                  <c:v>-24.682682083676795</c:v>
                </c:pt>
                <c:pt idx="566">
                  <c:v>-24.697962568378472</c:v>
                </c:pt>
                <c:pt idx="567">
                  <c:v>-24.713216309502556</c:v>
                </c:pt>
                <c:pt idx="568">
                  <c:v>-24.728443400178154</c:v>
                </c:pt>
                <c:pt idx="569">
                  <c:v>-24.743643933050446</c:v>
                </c:pt>
                <c:pt idx="570">
                  <c:v>-24.758818000284002</c:v>
                </c:pt>
                <c:pt idx="571">
                  <c:v>-24.773965693566122</c:v>
                </c:pt>
                <c:pt idx="572">
                  <c:v>-24.789087104110095</c:v>
                </c:pt>
                <c:pt idx="573">
                  <c:v>-24.804182322658459</c:v>
                </c:pt>
                <c:pt idx="574">
                  <c:v>-24.819251439486209</c:v>
                </c:pt>
                <c:pt idx="575">
                  <c:v>-24.834294544404006</c:v>
                </c:pt>
                <c:pt idx="576">
                  <c:v>-24.849311726761339</c:v>
                </c:pt>
                <c:pt idx="577">
                  <c:v>-24.864303075449676</c:v>
                </c:pt>
                <c:pt idx="578">
                  <c:v>-24.879268678905557</c:v>
                </c:pt>
                <c:pt idx="579">
                  <c:v>-24.894208625113702</c:v>
                </c:pt>
                <c:pt idx="580">
                  <c:v>-24.909123001610073</c:v>
                </c:pt>
                <c:pt idx="581">
                  <c:v>-24.924011895484895</c:v>
                </c:pt>
                <c:pt idx="582">
                  <c:v>-24.938875393385675</c:v>
                </c:pt>
                <c:pt idx="583">
                  <c:v>-24.953713581520198</c:v>
                </c:pt>
                <c:pt idx="584">
                  <c:v>-24.968526545659465</c:v>
                </c:pt>
                <c:pt idx="585">
                  <c:v>-24.983314371140658</c:v>
                </c:pt>
                <c:pt idx="586">
                  <c:v>-24.998077142870017</c:v>
                </c:pt>
                <c:pt idx="587">
                  <c:v>-25.012814945325754</c:v>
                </c:pt>
                <c:pt idx="588">
                  <c:v>-25.027527862560905</c:v>
                </c:pt>
                <c:pt idx="589">
                  <c:v>-25.042215978206176</c:v>
                </c:pt>
                <c:pt idx="590">
                  <c:v>-25.056879375472747</c:v>
                </c:pt>
                <c:pt idx="591">
                  <c:v>-25.071518137155056</c:v>
                </c:pt>
                <c:pt idx="592">
                  <c:v>-25.086132345633612</c:v>
                </c:pt>
                <c:pt idx="593">
                  <c:v>-25.100722082877688</c:v>
                </c:pt>
                <c:pt idx="594">
                  <c:v>-25.115287430448078</c:v>
                </c:pt>
                <c:pt idx="595">
                  <c:v>-25.129828469499774</c:v>
                </c:pt>
                <c:pt idx="596">
                  <c:v>-25.144345280784677</c:v>
                </c:pt>
                <c:pt idx="597">
                  <c:v>-25.158837944654223</c:v>
                </c:pt>
                <c:pt idx="598">
                  <c:v>-25.173306541062029</c:v>
                </c:pt>
                <c:pt idx="599">
                  <c:v>-25.187751149566516</c:v>
                </c:pt>
                <c:pt idx="600">
                  <c:v>-25.202171849333478</c:v>
                </c:pt>
                <c:pt idx="601">
                  <c:v>-25.216568719138689</c:v>
                </c:pt>
                <c:pt idx="602">
                  <c:v>-25.230941837370406</c:v>
                </c:pt>
                <c:pt idx="603">
                  <c:v>-25.245291282031943</c:v>
                </c:pt>
                <c:pt idx="604">
                  <c:v>-25.259617130744154</c:v>
                </c:pt>
                <c:pt idx="605">
                  <c:v>-25.273919460747919</c:v>
                </c:pt>
                <c:pt idx="606">
                  <c:v>-25.28819834890664</c:v>
                </c:pt>
                <c:pt idx="607">
                  <c:v>-25.30245387170865</c:v>
                </c:pt>
                <c:pt idx="608">
                  <c:v>-25.316686105269678</c:v>
                </c:pt>
                <c:pt idx="609">
                  <c:v>-25.330895125335232</c:v>
                </c:pt>
                <c:pt idx="610">
                  <c:v>-25.345081007282996</c:v>
                </c:pt>
                <c:pt idx="611">
                  <c:v>-25.359243826125212</c:v>
                </c:pt>
                <c:pt idx="612">
                  <c:v>-25.373383656511024</c:v>
                </c:pt>
                <c:pt idx="613">
                  <c:v>-25.387500572728786</c:v>
                </c:pt>
                <c:pt idx="614">
                  <c:v>-25.401594648708432</c:v>
                </c:pt>
                <c:pt idx="615">
                  <c:v>-25.415665958023716</c:v>
                </c:pt>
                <c:pt idx="616">
                  <c:v>-25.429714573894508</c:v>
                </c:pt>
                <c:pt idx="617">
                  <c:v>-25.443740569189078</c:v>
                </c:pt>
                <c:pt idx="618">
                  <c:v>-25.45774401642629</c:v>
                </c:pt>
                <c:pt idx="619">
                  <c:v>-25.471724987777876</c:v>
                </c:pt>
                <c:pt idx="620">
                  <c:v>-25.485683555070597</c:v>
                </c:pt>
                <c:pt idx="621">
                  <c:v>-25.499619789788458</c:v>
                </c:pt>
                <c:pt idx="622">
                  <c:v>-25.513533763074875</c:v>
                </c:pt>
                <c:pt idx="623">
                  <c:v>-25.527425545734815</c:v>
                </c:pt>
                <c:pt idx="624">
                  <c:v>-25.541295208236967</c:v>
                </c:pt>
                <c:pt idx="625">
                  <c:v>-25.555142820715812</c:v>
                </c:pt>
                <c:pt idx="626">
                  <c:v>-25.56896845297377</c:v>
                </c:pt>
                <c:pt idx="627">
                  <c:v>-25.582772174483267</c:v>
                </c:pt>
                <c:pt idx="628">
                  <c:v>-25.596554054388804</c:v>
                </c:pt>
                <c:pt idx="629">
                  <c:v>-25.610314161509034</c:v>
                </c:pt>
                <c:pt idx="630">
                  <c:v>-25.624052564338761</c:v>
                </c:pt>
                <c:pt idx="631">
                  <c:v>-25.637769331051</c:v>
                </c:pt>
                <c:pt idx="632">
                  <c:v>-25.651464529498966</c:v>
                </c:pt>
                <c:pt idx="633">
                  <c:v>-25.665138227218073</c:v>
                </c:pt>
                <c:pt idx="634">
                  <c:v>-25.678790491427893</c:v>
                </c:pt>
                <c:pt idx="635">
                  <c:v>-25.692421389034152</c:v>
                </c:pt>
                <c:pt idx="636">
                  <c:v>-25.706030986630616</c:v>
                </c:pt>
                <c:pt idx="637">
                  <c:v>-25.719619350501105</c:v>
                </c:pt>
                <c:pt idx="638">
                  <c:v>-25.733186546621326</c:v>
                </c:pt>
                <c:pt idx="639">
                  <c:v>-25.746732640660831</c:v>
                </c:pt>
                <c:pt idx="640">
                  <c:v>-25.760257697984862</c:v>
                </c:pt>
                <c:pt idx="641">
                  <c:v>-25.773761783656269</c:v>
                </c:pt>
                <c:pt idx="642">
                  <c:v>-25.787244962437317</c:v>
                </c:pt>
                <c:pt idx="643">
                  <c:v>-25.800707298791576</c:v>
                </c:pt>
                <c:pt idx="644">
                  <c:v>-25.814148856885719</c:v>
                </c:pt>
                <c:pt idx="645">
                  <c:v>-25.827569700591336</c:v>
                </c:pt>
                <c:pt idx="646">
                  <c:v>-25.840969893486765</c:v>
                </c:pt>
                <c:pt idx="647">
                  <c:v>-25.854349498858852</c:v>
                </c:pt>
                <c:pt idx="648">
                  <c:v>-25.867708579704733</c:v>
                </c:pt>
                <c:pt idx="649">
                  <c:v>-25.881047198733597</c:v>
                </c:pt>
                <c:pt idx="650">
                  <c:v>-25.894365418368434</c:v>
                </c:pt>
                <c:pt idx="651">
                  <c:v>-25.907663300747771</c:v>
                </c:pt>
                <c:pt idx="652">
                  <c:v>-25.920940907727385</c:v>
                </c:pt>
                <c:pt idx="653">
                  <c:v>-25.934198300882024</c:v>
                </c:pt>
                <c:pt idx="654">
                  <c:v>-25.947435541507083</c:v>
                </c:pt>
                <c:pt idx="655">
                  <c:v>-25.960652690620304</c:v>
                </c:pt>
                <c:pt idx="656">
                  <c:v>-25.97384980896345</c:v>
                </c:pt>
                <c:pt idx="657">
                  <c:v>-25.987026957003934</c:v>
                </c:pt>
                <c:pt idx="658">
                  <c:v>-26.000184194936505</c:v>
                </c:pt>
                <c:pt idx="659">
                  <c:v>-26.013321582684839</c:v>
                </c:pt>
                <c:pt idx="660">
                  <c:v>-26.026439179903193</c:v>
                </c:pt>
                <c:pt idx="661">
                  <c:v>-26.039537045977994</c:v>
                </c:pt>
                <c:pt idx="662">
                  <c:v>-26.05261524002945</c:v>
                </c:pt>
                <c:pt idx="663">
                  <c:v>-26.065673820913119</c:v>
                </c:pt>
                <c:pt idx="664">
                  <c:v>-26.078712847221496</c:v>
                </c:pt>
                <c:pt idx="665">
                  <c:v>-26.091732377285556</c:v>
                </c:pt>
                <c:pt idx="666">
                  <c:v>-26.104732469176341</c:v>
                </c:pt>
                <c:pt idx="667">
                  <c:v>-26.117713180706446</c:v>
                </c:pt>
                <c:pt idx="668">
                  <c:v>-26.130674569431594</c:v>
                </c:pt>
                <c:pt idx="669">
                  <c:v>-26.143616692652124</c:v>
                </c:pt>
                <c:pt idx="670">
                  <c:v>-26.156539607414501</c:v>
                </c:pt>
                <c:pt idx="671">
                  <c:v>-26.169443370512827</c:v>
                </c:pt>
                <c:pt idx="672">
                  <c:v>-26.182328038490287</c:v>
                </c:pt>
                <c:pt idx="673">
                  <c:v>-26.195193667640659</c:v>
                </c:pt>
                <c:pt idx="674">
                  <c:v>-26.208040314009761</c:v>
                </c:pt>
                <c:pt idx="675">
                  <c:v>-26.22086803339689</c:v>
                </c:pt>
                <c:pt idx="676">
                  <c:v>-26.233676881356281</c:v>
                </c:pt>
                <c:pt idx="677">
                  <c:v>-26.246466913198514</c:v>
                </c:pt>
                <c:pt idx="678">
                  <c:v>-26.259238183991968</c:v>
                </c:pt>
                <c:pt idx="679">
                  <c:v>-26.271990748564189</c:v>
                </c:pt>
                <c:pt idx="680">
                  <c:v>-26.284724661503311</c:v>
                </c:pt>
                <c:pt idx="681">
                  <c:v>-26.297439977159456</c:v>
                </c:pt>
                <c:pt idx="682">
                  <c:v>-26.310136749646084</c:v>
                </c:pt>
                <c:pt idx="683">
                  <c:v>-26.322815032841383</c:v>
                </c:pt>
                <c:pt idx="684">
                  <c:v>-26.335474880389608</c:v>
                </c:pt>
                <c:pt idx="685">
                  <c:v>-26.348116345702458</c:v>
                </c:pt>
                <c:pt idx="686">
                  <c:v>-26.36073948196039</c:v>
                </c:pt>
                <c:pt idx="687">
                  <c:v>-26.373344342113967</c:v>
                </c:pt>
                <c:pt idx="688">
                  <c:v>-26.385930978885153</c:v>
                </c:pt>
                <c:pt idx="689">
                  <c:v>-26.398499444768653</c:v>
                </c:pt>
                <c:pt idx="690">
                  <c:v>-26.411049792033204</c:v>
                </c:pt>
                <c:pt idx="691">
                  <c:v>-26.423582072722851</c:v>
                </c:pt>
                <c:pt idx="692">
                  <c:v>-26.436096338658256</c:v>
                </c:pt>
                <c:pt idx="693">
                  <c:v>-26.448592641437948</c:v>
                </c:pt>
                <c:pt idx="694">
                  <c:v>-26.461071032439602</c:v>
                </c:pt>
                <c:pt idx="695">
                  <c:v>-26.4735315628213</c:v>
                </c:pt>
                <c:pt idx="696">
                  <c:v>-26.485974283522765</c:v>
                </c:pt>
                <c:pt idx="697">
                  <c:v>-26.49839924526659</c:v>
                </c:pt>
                <c:pt idx="698">
                  <c:v>-26.510806498559486</c:v>
                </c:pt>
                <c:pt idx="699">
                  <c:v>-26.523196093693514</c:v>
                </c:pt>
                <c:pt idx="700">
                  <c:v>-26.535568080747257</c:v>
                </c:pt>
                <c:pt idx="701">
                  <c:v>-26.547922509587067</c:v>
                </c:pt>
                <c:pt idx="702">
                  <c:v>-26.560259429868218</c:v>
                </c:pt>
                <c:pt idx="703">
                  <c:v>-26.572578891036123</c:v>
                </c:pt>
                <c:pt idx="704">
                  <c:v>-26.584880942327519</c:v>
                </c:pt>
                <c:pt idx="705">
                  <c:v>-26.597165632771596</c:v>
                </c:pt>
                <c:pt idx="706">
                  <c:v>-26.609433011191193</c:v>
                </c:pt>
                <c:pt idx="707">
                  <c:v>-26.621683126203955</c:v>
                </c:pt>
                <c:pt idx="708">
                  <c:v>-26.63391602622346</c:v>
                </c:pt>
                <c:pt idx="709">
                  <c:v>-26.646131759460353</c:v>
                </c:pt>
                <c:pt idx="710">
                  <c:v>-26.658330373923498</c:v>
                </c:pt>
                <c:pt idx="711">
                  <c:v>-26.670511917421088</c:v>
                </c:pt>
                <c:pt idx="712">
                  <c:v>-26.68267643756176</c:v>
                </c:pt>
                <c:pt idx="713">
                  <c:v>-26.694823981755704</c:v>
                </c:pt>
                <c:pt idx="714">
                  <c:v>-26.706954597215748</c:v>
                </c:pt>
                <c:pt idx="715">
                  <c:v>-26.719068330958478</c:v>
                </c:pt>
                <c:pt idx="716">
                  <c:v>-26.731165229805288</c:v>
                </c:pt>
                <c:pt idx="717">
                  <c:v>-26.743245340383496</c:v>
                </c:pt>
                <c:pt idx="718">
                  <c:v>-26.755308709127362</c:v>
                </c:pt>
                <c:pt idx="719">
                  <c:v>-26.767355382279199</c:v>
                </c:pt>
                <c:pt idx="720">
                  <c:v>-26.779385405890409</c:v>
                </c:pt>
                <c:pt idx="721">
                  <c:v>-26.791398825822505</c:v>
                </c:pt>
                <c:pt idx="722">
                  <c:v>-26.803395687748193</c:v>
                </c:pt>
                <c:pt idx="723">
                  <c:v>-26.815376037152387</c:v>
                </c:pt>
                <c:pt idx="724">
                  <c:v>-26.827339919333223</c:v>
                </c:pt>
                <c:pt idx="725">
                  <c:v>-26.8392873794031</c:v>
                </c:pt>
                <c:pt idx="726">
                  <c:v>-26.851218462289665</c:v>
                </c:pt>
                <c:pt idx="727">
                  <c:v>-26.863133212736848</c:v>
                </c:pt>
                <c:pt idx="728">
                  <c:v>-26.875031675305841</c:v>
                </c:pt>
                <c:pt idx="729">
                  <c:v>-26.886913894376097</c:v>
                </c:pt>
                <c:pt idx="730">
                  <c:v>-26.898779914146303</c:v>
                </c:pt>
                <c:pt idx="731">
                  <c:v>-26.910629778635386</c:v>
                </c:pt>
                <c:pt idx="732">
                  <c:v>-26.922463531683455</c:v>
                </c:pt>
                <c:pt idx="733">
                  <c:v>-26.934281216952769</c:v>
                </c:pt>
                <c:pt idx="734">
                  <c:v>-26.946082877928724</c:v>
                </c:pt>
                <c:pt idx="735">
                  <c:v>-26.957868557920772</c:v>
                </c:pt>
                <c:pt idx="736">
                  <c:v>-26.969638300063377</c:v>
                </c:pt>
                <c:pt idx="737">
                  <c:v>-26.981392147316974</c:v>
                </c:pt>
                <c:pt idx="738">
                  <c:v>-26.993130142468868</c:v>
                </c:pt>
                <c:pt idx="739">
                  <c:v>-27.004852328134188</c:v>
                </c:pt>
                <c:pt idx="740">
                  <c:v>-27.0165587467568</c:v>
                </c:pt>
                <c:pt idx="741">
                  <c:v>-27.028249440610214</c:v>
                </c:pt>
                <c:pt idx="742">
                  <c:v>-27.039924451798498</c:v>
                </c:pt>
                <c:pt idx="743">
                  <c:v>-27.051583822257189</c:v>
                </c:pt>
                <c:pt idx="744">
                  <c:v>-27.063227593754178</c:v>
                </c:pt>
                <c:pt idx="745">
                  <c:v>-27.074855807890593</c:v>
                </c:pt>
                <c:pt idx="746">
                  <c:v>-27.086468506101717</c:v>
                </c:pt>
                <c:pt idx="747">
                  <c:v>-27.098065729657822</c:v>
                </c:pt>
                <c:pt idx="748">
                  <c:v>-27.109647519665078</c:v>
                </c:pt>
                <c:pt idx="749">
                  <c:v>-27.121213917066406</c:v>
                </c:pt>
                <c:pt idx="750">
                  <c:v>-27.132764962642337</c:v>
                </c:pt>
                <c:pt idx="751">
                  <c:v>-27.144300697011872</c:v>
                </c:pt>
                <c:pt idx="752">
                  <c:v>-27.155821160633327</c:v>
                </c:pt>
                <c:pt idx="753">
                  <c:v>-27.167326393805197</c:v>
                </c:pt>
                <c:pt idx="754">
                  <c:v>-27.178816436666963</c:v>
                </c:pt>
                <c:pt idx="755">
                  <c:v>-27.190291329199955</c:v>
                </c:pt>
                <c:pt idx="756">
                  <c:v>-27.201751111228162</c:v>
                </c:pt>
                <c:pt idx="757">
                  <c:v>-27.21319582241906</c:v>
                </c:pt>
                <c:pt idx="758">
                  <c:v>-27.224625502284443</c:v>
                </c:pt>
                <c:pt idx="759">
                  <c:v>-27.236040190181207</c:v>
                </c:pt>
                <c:pt idx="760">
                  <c:v>-27.247439925312182</c:v>
                </c:pt>
                <c:pt idx="761">
                  <c:v>-27.258824746726916</c:v>
                </c:pt>
                <c:pt idx="762">
                  <c:v>-27.270194693322498</c:v>
                </c:pt>
                <c:pt idx="763">
                  <c:v>-27.28154980384431</c:v>
                </c:pt>
                <c:pt idx="764">
                  <c:v>-27.292890116886845</c:v>
                </c:pt>
                <c:pt idx="765">
                  <c:v>-27.304215670894472</c:v>
                </c:pt>
                <c:pt idx="766">
                  <c:v>-27.315526504162221</c:v>
                </c:pt>
                <c:pt idx="767">
                  <c:v>-27.326822654836551</c:v>
                </c:pt>
                <c:pt idx="768">
                  <c:v>-27.338104160916117</c:v>
                </c:pt>
                <c:pt idx="769">
                  <c:v>-27.349371060252526</c:v>
                </c:pt>
                <c:pt idx="770">
                  <c:v>-27.360623390551094</c:v>
                </c:pt>
                <c:pt idx="771">
                  <c:v>-27.371861189371607</c:v>
                </c:pt>
                <c:pt idx="772">
                  <c:v>-27.383084494129054</c:v>
                </c:pt>
                <c:pt idx="773">
                  <c:v>-27.394293342094386</c:v>
                </c:pt>
                <c:pt idx="774">
                  <c:v>-27.405487770395233</c:v>
                </c:pt>
                <c:pt idx="775">
                  <c:v>-27.416667816016648</c:v>
                </c:pt>
                <c:pt idx="776">
                  <c:v>-27.427833515801836</c:v>
                </c:pt>
                <c:pt idx="777">
                  <c:v>-27.43898490645288</c:v>
                </c:pt>
                <c:pt idx="778">
                  <c:v>-27.450122024531439</c:v>
                </c:pt>
                <c:pt idx="779">
                  <c:v>-27.461244906459491</c:v>
                </c:pt>
                <c:pt idx="780">
                  <c:v>-27.472353588520019</c:v>
                </c:pt>
                <c:pt idx="781">
                  <c:v>-27.483448106857725</c:v>
                </c:pt>
                <c:pt idx="782">
                  <c:v>-27.494528497479735</c:v>
                </c:pt>
                <c:pt idx="783">
                  <c:v>-27.505594796256293</c:v>
                </c:pt>
                <c:pt idx="784">
                  <c:v>-27.516647038921448</c:v>
                </c:pt>
                <c:pt idx="785">
                  <c:v>-27.527685261073742</c:v>
                </c:pt>
                <c:pt idx="786">
                  <c:v>-27.538709498176889</c:v>
                </c:pt>
                <c:pt idx="787">
                  <c:v>-27.549719785560477</c:v>
                </c:pt>
                <c:pt idx="788">
                  <c:v>-27.560716158420604</c:v>
                </c:pt>
                <c:pt idx="789">
                  <c:v>-27.571698651820586</c:v>
                </c:pt>
                <c:pt idx="790">
                  <c:v>-27.582667300691593</c:v>
                </c:pt>
                <c:pt idx="791">
                  <c:v>-27.593622139833336</c:v>
                </c:pt>
                <c:pt idx="792">
                  <c:v>-27.604563203914708</c:v>
                </c:pt>
                <c:pt idx="793">
                  <c:v>-27.615490527474439</c:v>
                </c:pt>
                <c:pt idx="794">
                  <c:v>-27.62640414492175</c:v>
                </c:pt>
                <c:pt idx="795">
                  <c:v>-27.637304090537008</c:v>
                </c:pt>
                <c:pt idx="796">
                  <c:v>-27.648190398472344</c:v>
                </c:pt>
                <c:pt idx="797">
                  <c:v>-27.65906310275231</c:v>
                </c:pt>
                <c:pt idx="798">
                  <c:v>-27.669922237274498</c:v>
                </c:pt>
                <c:pt idx="799">
                  <c:v>-27.680767835810197</c:v>
                </c:pt>
                <c:pt idx="800">
                  <c:v>-27.691599932004983</c:v>
                </c:pt>
                <c:pt idx="801">
                  <c:v>-27.702418559379364</c:v>
                </c:pt>
                <c:pt idx="802">
                  <c:v>-27.713223751329387</c:v>
                </c:pt>
                <c:pt idx="803">
                  <c:v>-27.724015541127265</c:v>
                </c:pt>
                <c:pt idx="804">
                  <c:v>-27.734793961921973</c:v>
                </c:pt>
                <c:pt idx="805">
                  <c:v>-27.745559046739867</c:v>
                </c:pt>
                <c:pt idx="806">
                  <c:v>-27.756310828485272</c:v>
                </c:pt>
                <c:pt idx="807">
                  <c:v>-27.767049339941106</c:v>
                </c:pt>
                <c:pt idx="808">
                  <c:v>-27.777774613769441</c:v>
                </c:pt>
                <c:pt idx="809">
                  <c:v>-27.788486682512136</c:v>
                </c:pt>
                <c:pt idx="810">
                  <c:v>-27.799185578591377</c:v>
                </c:pt>
                <c:pt idx="811">
                  <c:v>-27.809871334310326</c:v>
                </c:pt>
                <c:pt idx="812">
                  <c:v>-27.820543981853625</c:v>
                </c:pt>
                <c:pt idx="813">
                  <c:v>-27.831203553288042</c:v>
                </c:pt>
                <c:pt idx="814">
                  <c:v>-27.841850080563006</c:v>
                </c:pt>
                <c:pt idx="815">
                  <c:v>-27.852483595511181</c:v>
                </c:pt>
                <c:pt idx="816">
                  <c:v>-27.863104129849056</c:v>
                </c:pt>
                <c:pt idx="817">
                  <c:v>-27.873711715177485</c:v>
                </c:pt>
                <c:pt idx="818">
                  <c:v>-27.884306382982267</c:v>
                </c:pt>
                <c:pt idx="819">
                  <c:v>-27.894888164634665</c:v>
                </c:pt>
                <c:pt idx="820">
                  <c:v>-27.905457091392023</c:v>
                </c:pt>
                <c:pt idx="821">
                  <c:v>-27.916013194398253</c:v>
                </c:pt>
                <c:pt idx="822">
                  <c:v>-27.926556504684413</c:v>
                </c:pt>
                <c:pt idx="823">
                  <c:v>-27.937087053169265</c:v>
                </c:pt>
                <c:pt idx="824">
                  <c:v>-27.947604870659774</c:v>
                </c:pt>
                <c:pt idx="825">
                  <c:v>-27.958109987851685</c:v>
                </c:pt>
                <c:pt idx="826">
                  <c:v>-27.968602435330034</c:v>
                </c:pt>
                <c:pt idx="827">
                  <c:v>-27.979082243569682</c:v>
                </c:pt>
                <c:pt idx="828">
                  <c:v>-27.989549442935854</c:v>
                </c:pt>
                <c:pt idx="829">
                  <c:v>-28.000004063684649</c:v>
                </c:pt>
                <c:pt idx="830">
                  <c:v>-28.010446135963569</c:v>
                </c:pt>
                <c:pt idx="831">
                  <c:v>-28.020875689812041</c:v>
                </c:pt>
                <c:pt idx="832">
                  <c:v>-28.031292755161928</c:v>
                </c:pt>
                <c:pt idx="833">
                  <c:v>-28.041697361838025</c:v>
                </c:pt>
                <c:pt idx="834">
                  <c:v>-28.052089539558605</c:v>
                </c:pt>
                <c:pt idx="835">
                  <c:v>-28.062469317935886</c:v>
                </c:pt>
                <c:pt idx="836">
                  <c:v>-28.07283672647657</c:v>
                </c:pt>
                <c:pt idx="837">
                  <c:v>-28.083191794582305</c:v>
                </c:pt>
                <c:pt idx="838">
                  <c:v>-28.093534551550214</c:v>
                </c:pt>
                <c:pt idx="839">
                  <c:v>-28.103865026573374</c:v>
                </c:pt>
                <c:pt idx="840">
                  <c:v>-28.114183248741305</c:v>
                </c:pt>
                <c:pt idx="841">
                  <c:v>-28.124489247040472</c:v>
                </c:pt>
                <c:pt idx="842">
                  <c:v>-28.134783050354763</c:v>
                </c:pt>
                <c:pt idx="843">
                  <c:v>-28.145064687465965</c:v>
                </c:pt>
                <c:pt idx="844">
                  <c:v>-28.155334187054248</c:v>
                </c:pt>
                <c:pt idx="845">
                  <c:v>-28.165591577698656</c:v>
                </c:pt>
                <c:pt idx="846">
                  <c:v>-28.175836887877551</c:v>
                </c:pt>
                <c:pt idx="847">
                  <c:v>-28.186070145969122</c:v>
                </c:pt>
                <c:pt idx="848">
                  <c:v>-28.196291380251818</c:v>
                </c:pt>
                <c:pt idx="849">
                  <c:v>-28.206500618904844</c:v>
                </c:pt>
                <c:pt idx="850">
                  <c:v>-28.216697890008593</c:v>
                </c:pt>
                <c:pt idx="851">
                  <c:v>-28.226883221545144</c:v>
                </c:pt>
                <c:pt idx="852">
                  <c:v>-28.237056641398684</c:v>
                </c:pt>
                <c:pt idx="853">
                  <c:v>-28.247218177355986</c:v>
                </c:pt>
                <c:pt idx="854">
                  <c:v>-28.257367857106864</c:v>
                </c:pt>
                <c:pt idx="855">
                  <c:v>-28.267505708244592</c:v>
                </c:pt>
                <c:pt idx="856">
                  <c:v>-28.277631758266395</c:v>
                </c:pt>
                <c:pt idx="857">
                  <c:v>-28.28774603457385</c:v>
                </c:pt>
                <c:pt idx="858">
                  <c:v>-28.297848564473377</c:v>
                </c:pt>
                <c:pt idx="859">
                  <c:v>-28.30793937517663</c:v>
                </c:pt>
                <c:pt idx="860">
                  <c:v>-28.31801849380096</c:v>
                </c:pt>
                <c:pt idx="861">
                  <c:v>-28.328085947369857</c:v>
                </c:pt>
                <c:pt idx="862">
                  <c:v>-28.338141762813358</c:v>
                </c:pt>
                <c:pt idx="863">
                  <c:v>-28.34818596696849</c:v>
                </c:pt>
                <c:pt idx="864">
                  <c:v>-28.35821858657971</c:v>
                </c:pt>
                <c:pt idx="865">
                  <c:v>-28.368239648299301</c:v>
                </c:pt>
                <c:pt idx="866">
                  <c:v>-28.378249178687817</c:v>
                </c:pt>
                <c:pt idx="867">
                  <c:v>-28.388247204214498</c:v>
                </c:pt>
                <c:pt idx="868">
                  <c:v>-28.398233751257674</c:v>
                </c:pt>
                <c:pt idx="869">
                  <c:v>-28.408208846105193</c:v>
                </c:pt>
                <c:pt idx="870">
                  <c:v>-28.418172514954854</c:v>
                </c:pt>
                <c:pt idx="871">
                  <c:v>-28.428124783914768</c:v>
                </c:pt>
                <c:pt idx="872">
                  <c:v>-28.438065679003802</c:v>
                </c:pt>
                <c:pt idx="873">
                  <c:v>-28.447995226151988</c:v>
                </c:pt>
                <c:pt idx="874">
                  <c:v>-28.457913451200895</c:v>
                </c:pt>
                <c:pt idx="875">
                  <c:v>-28.467820379904062</c:v>
                </c:pt>
                <c:pt idx="876">
                  <c:v>-28.477716037927383</c:v>
                </c:pt>
                <c:pt idx="877">
                  <c:v>-28.487600450849506</c:v>
                </c:pt>
                <c:pt idx="878">
                  <c:v>-28.49747364416222</c:v>
                </c:pt>
                <c:pt idx="879">
                  <c:v>-28.507335643270864</c:v>
                </c:pt>
                <c:pt idx="880">
                  <c:v>-28.517186473494696</c:v>
                </c:pt>
                <c:pt idx="881">
                  <c:v>-28.527026160067308</c:v>
                </c:pt>
                <c:pt idx="882">
                  <c:v>-28.536854728136976</c:v>
                </c:pt>
                <c:pt idx="883">
                  <c:v>-28.546672202767081</c:v>
                </c:pt>
                <c:pt idx="884">
                  <c:v>-28.556478608936455</c:v>
                </c:pt>
                <c:pt idx="885">
                  <c:v>-28.56627397153979</c:v>
                </c:pt>
                <c:pt idx="886">
                  <c:v>-28.576058315387996</c:v>
                </c:pt>
                <c:pt idx="887">
                  <c:v>-28.585831665208588</c:v>
                </c:pt>
                <c:pt idx="888">
                  <c:v>-28.595594045646045</c:v>
                </c:pt>
                <c:pt idx="889">
                  <c:v>-28.605345481262194</c:v>
                </c:pt>
                <c:pt idx="890">
                  <c:v>-28.615085996536575</c:v>
                </c:pt>
                <c:pt idx="891">
                  <c:v>-28.624815615866805</c:v>
                </c:pt>
                <c:pt idx="892">
                  <c:v>-28.634534363568939</c:v>
                </c:pt>
                <c:pt idx="893">
                  <c:v>-28.644242263877846</c:v>
                </c:pt>
                <c:pt idx="894">
                  <c:v>-28.653939340947559</c:v>
                </c:pt>
                <c:pt idx="895">
                  <c:v>-28.663625618851629</c:v>
                </c:pt>
                <c:pt idx="896">
                  <c:v>-28.673301121583492</c:v>
                </c:pt>
                <c:pt idx="897">
                  <c:v>-28.682965873056823</c:v>
                </c:pt>
                <c:pt idx="898">
                  <c:v>-28.692619897105885</c:v>
                </c:pt>
                <c:pt idx="899">
                  <c:v>-28.702263217485871</c:v>
                </c:pt>
                <c:pt idx="900">
                  <c:v>-28.711895857873277</c:v>
                </c:pt>
                <c:pt idx="901">
                  <c:v>-28.721517841866223</c:v>
                </c:pt>
                <c:pt idx="902">
                  <c:v>-28.73112919298482</c:v>
                </c:pt>
                <c:pt idx="903">
                  <c:v>-28.740729934671489</c:v>
                </c:pt>
                <c:pt idx="904">
                  <c:v>-28.750320090291321</c:v>
                </c:pt>
                <c:pt idx="905">
                  <c:v>-28.759899683132414</c:v>
                </c:pt>
                <c:pt idx="906">
                  <c:v>-28.769468736406196</c:v>
                </c:pt>
                <c:pt idx="907">
                  <c:v>-28.779027273247788</c:v>
                </c:pt>
                <c:pt idx="908">
                  <c:v>-28.788575316716312</c:v>
                </c:pt>
                <c:pt idx="909">
                  <c:v>-28.798112889795235</c:v>
                </c:pt>
                <c:pt idx="910">
                  <c:v>-28.807640015392689</c:v>
                </c:pt>
                <c:pt idx="911">
                  <c:v>-28.817156716341813</c:v>
                </c:pt>
                <c:pt idx="912">
                  <c:v>-28.826663015401085</c:v>
                </c:pt>
                <c:pt idx="913">
                  <c:v>-28.836158935254616</c:v>
                </c:pt>
                <c:pt idx="914">
                  <c:v>-28.845644498512502</c:v>
                </c:pt>
                <c:pt idx="915">
                  <c:v>-28.855119727711131</c:v>
                </c:pt>
                <c:pt idx="916">
                  <c:v>-28.864584645313521</c:v>
                </c:pt>
                <c:pt idx="917">
                  <c:v>-28.874039273709609</c:v>
                </c:pt>
                <c:pt idx="918">
                  <c:v>-28.883483635216592</c:v>
                </c:pt>
                <c:pt idx="919">
                  <c:v>-28.892917752079221</c:v>
                </c:pt>
                <c:pt idx="920">
                  <c:v>-28.902341646470134</c:v>
                </c:pt>
                <c:pt idx="921">
                  <c:v>-28.911755340490153</c:v>
                </c:pt>
                <c:pt idx="922">
                  <c:v>-28.921158856168603</c:v>
                </c:pt>
                <c:pt idx="923">
                  <c:v>-28.930552215463614</c:v>
                </c:pt>
                <c:pt idx="924">
                  <c:v>-28.939935440262413</c:v>
                </c:pt>
                <c:pt idx="925">
                  <c:v>-28.94930855238167</c:v>
                </c:pt>
                <c:pt idx="926">
                  <c:v>-28.958671573567749</c:v>
                </c:pt>
                <c:pt idx="927">
                  <c:v>-28.968024525497043</c:v>
                </c:pt>
                <c:pt idx="928">
                  <c:v>-28.977367429776272</c:v>
                </c:pt>
                <c:pt idx="929">
                  <c:v>-28.986700307942762</c:v>
                </c:pt>
                <c:pt idx="930">
                  <c:v>-28.996023181464757</c:v>
                </c:pt>
                <c:pt idx="931">
                  <c:v>-29.005336071741713</c:v>
                </c:pt>
                <c:pt idx="932">
                  <c:v>-29.014639000104584</c:v>
                </c:pt>
                <c:pt idx="933">
                  <c:v>-29.023931987816116</c:v>
                </c:pt>
                <c:pt idx="934">
                  <c:v>-29.03321505607115</c:v>
                </c:pt>
                <c:pt idx="935">
                  <c:v>-29.042488225996877</c:v>
                </c:pt>
                <c:pt idx="936">
                  <c:v>-29.051751518653177</c:v>
                </c:pt>
                <c:pt idx="937">
                  <c:v>-29.061004955032846</c:v>
                </c:pt>
                <c:pt idx="938">
                  <c:v>-29.070248556061927</c:v>
                </c:pt>
                <c:pt idx="939">
                  <c:v>-29.07948234259997</c:v>
                </c:pt>
                <c:pt idx="940">
                  <c:v>-29.088706335440307</c:v>
                </c:pt>
                <c:pt idx="941">
                  <c:v>-29.09792055531036</c:v>
                </c:pt>
                <c:pt idx="942">
                  <c:v>-29.107125022871891</c:v>
                </c:pt>
                <c:pt idx="943">
                  <c:v>-29.116319758721282</c:v>
                </c:pt>
                <c:pt idx="944">
                  <c:v>-29.12550478338984</c:v>
                </c:pt>
                <c:pt idx="945">
                  <c:v>-29.134680117344015</c:v>
                </c:pt>
                <c:pt idx="946">
                  <c:v>-29.143845780985721</c:v>
                </c:pt>
                <c:pt idx="947">
                  <c:v>-29.153001794652603</c:v>
                </c:pt>
                <c:pt idx="948">
                  <c:v>-29.162148178618278</c:v>
                </c:pt>
                <c:pt idx="949">
                  <c:v>-29.171284953092616</c:v>
                </c:pt>
                <c:pt idx="950">
                  <c:v>-29.180412138222025</c:v>
                </c:pt>
                <c:pt idx="951">
                  <c:v>-29.189529754089676</c:v>
                </c:pt>
                <c:pt idx="952">
                  <c:v>-29.198637820715824</c:v>
                </c:pt>
                <c:pt idx="953">
                  <c:v>-29.207736358058018</c:v>
                </c:pt>
                <c:pt idx="954">
                  <c:v>-29.216825386011386</c:v>
                </c:pt>
                <c:pt idx="955">
                  <c:v>-29.225904924408891</c:v>
                </c:pt>
                <c:pt idx="956">
                  <c:v>-29.234974993021581</c:v>
                </c:pt>
                <c:pt idx="957">
                  <c:v>-29.244035611558875</c:v>
                </c:pt>
                <c:pt idx="958">
                  <c:v>-29.253086799668782</c:v>
                </c:pt>
                <c:pt idx="959">
                  <c:v>-29.262128576938178</c:v>
                </c:pt>
                <c:pt idx="960">
                  <c:v>-29.271160962893038</c:v>
                </c:pt>
                <c:pt idx="961">
                  <c:v>-29.280183976998732</c:v>
                </c:pt>
                <c:pt idx="962">
                  <c:v>-29.289197638660227</c:v>
                </c:pt>
                <c:pt idx="963">
                  <c:v>-29.298201967222344</c:v>
                </c:pt>
                <c:pt idx="964">
                  <c:v>-29.307196981970041</c:v>
                </c:pt>
                <c:pt idx="965">
                  <c:v>-29.316182702128625</c:v>
                </c:pt>
                <c:pt idx="966">
                  <c:v>-29.325159146864003</c:v>
                </c:pt>
                <c:pt idx="967">
                  <c:v>-29.334126335282949</c:v>
                </c:pt>
                <c:pt idx="968">
                  <c:v>-29.343084286433299</c:v>
                </c:pt>
                <c:pt idx="969">
                  <c:v>-29.352033019304255</c:v>
                </c:pt>
                <c:pt idx="970">
                  <c:v>-29.360972552826571</c:v>
                </c:pt>
                <c:pt idx="971">
                  <c:v>-29.369902905872824</c:v>
                </c:pt>
                <c:pt idx="972">
                  <c:v>-29.378824097257642</c:v>
                </c:pt>
                <c:pt idx="973">
                  <c:v>-29.387736145737939</c:v>
                </c:pt>
                <c:pt idx="974">
                  <c:v>-29.396639070013148</c:v>
                </c:pt>
                <c:pt idx="975">
                  <c:v>-29.405532888725471</c:v>
                </c:pt>
                <c:pt idx="976">
                  <c:v>-29.414417620460092</c:v>
                </c:pt>
                <c:pt idx="977">
                  <c:v>-29.423293283745423</c:v>
                </c:pt>
                <c:pt idx="978">
                  <c:v>-29.432159897053317</c:v>
                </c:pt>
                <c:pt idx="979">
                  <c:v>-29.441017478799335</c:v>
                </c:pt>
                <c:pt idx="980">
                  <c:v>-29.449866047342923</c:v>
                </c:pt>
                <c:pt idx="981">
                  <c:v>-29.458705620987679</c:v>
                </c:pt>
                <c:pt idx="982">
                  <c:v>-29.467536217981571</c:v>
                </c:pt>
                <c:pt idx="983">
                  <c:v>-29.476357856517147</c:v>
                </c:pt>
                <c:pt idx="984">
                  <c:v>-29.485170554731774</c:v>
                </c:pt>
                <c:pt idx="985">
                  <c:v>-29.493974330707857</c:v>
                </c:pt>
                <c:pt idx="986">
                  <c:v>-29.502769202473051</c:v>
                </c:pt>
                <c:pt idx="987">
                  <c:v>-29.511555188000496</c:v>
                </c:pt>
                <c:pt idx="988">
                  <c:v>-29.520332305209035</c:v>
                </c:pt>
                <c:pt idx="989">
                  <c:v>-29.529100571963415</c:v>
                </c:pt>
                <c:pt idx="990">
                  <c:v>-29.537860006074531</c:v>
                </c:pt>
                <c:pt idx="991">
                  <c:v>-29.546610625299614</c:v>
                </c:pt>
                <c:pt idx="992">
                  <c:v>-29.555352447342472</c:v>
                </c:pt>
                <c:pt idx="993">
                  <c:v>-29.564085489853685</c:v>
                </c:pt>
                <c:pt idx="994">
                  <c:v>-29.572809770430815</c:v>
                </c:pt>
                <c:pt idx="995">
                  <c:v>-29.581525306618648</c:v>
                </c:pt>
                <c:pt idx="996">
                  <c:v>-29.59023211590937</c:v>
                </c:pt>
                <c:pt idx="997">
                  <c:v>-29.59893021574279</c:v>
                </c:pt>
                <c:pt idx="998">
                  <c:v>-29.607619623506562</c:v>
                </c:pt>
                <c:pt idx="999">
                  <c:v>-29.616300356536371</c:v>
                </c:pt>
                <c:pt idx="1000">
                  <c:v>-29.624972432116138</c:v>
                </c:pt>
                <c:pt idx="1001">
                  <c:v>-29.633635867478262</c:v>
                </c:pt>
                <c:pt idx="1002">
                  <c:v>-29.642290679803772</c:v>
                </c:pt>
                <c:pt idx="1003">
                  <c:v>-29.650936886222581</c:v>
                </c:pt>
                <c:pt idx="1004">
                  <c:v>-29.659574503813644</c:v>
                </c:pt>
                <c:pt idx="1005">
                  <c:v>-29.668203549605195</c:v>
                </c:pt>
                <c:pt idx="1006">
                  <c:v>-29.676824040574928</c:v>
                </c:pt>
                <c:pt idx="1007">
                  <c:v>-29.685435993650202</c:v>
                </c:pt>
                <c:pt idx="1008">
                  <c:v>-29.69403942570824</c:v>
                </c:pt>
                <c:pt idx="1009">
                  <c:v>-29.702634353576308</c:v>
                </c:pt>
                <c:pt idx="1010">
                  <c:v>-29.711220794031973</c:v>
                </c:pt>
                <c:pt idx="1011">
                  <c:v>-29.719798763803205</c:v>
                </c:pt>
                <c:pt idx="1012">
                  <c:v>-29.728368279568652</c:v>
                </c:pt>
                <c:pt idx="1013">
                  <c:v>-29.736929357957791</c:v>
                </c:pt>
                <c:pt idx="1014">
                  <c:v>-29.745482015551147</c:v>
                </c:pt>
                <c:pt idx="1015">
                  <c:v>-29.754026268880452</c:v>
                </c:pt>
                <c:pt idx="1016">
                  <c:v>-29.762562134428869</c:v>
                </c:pt>
                <c:pt idx="1017">
                  <c:v>-29.771089628631159</c:v>
                </c:pt>
                <c:pt idx="1018">
                  <c:v>-29.779608767873881</c:v>
                </c:pt>
                <c:pt idx="1019">
                  <c:v>-29.788119568495585</c:v>
                </c:pt>
                <c:pt idx="1020">
                  <c:v>-29.796622046786986</c:v>
                </c:pt>
                <c:pt idx="1021">
                  <c:v>-29.805116218991156</c:v>
                </c:pt>
                <c:pt idx="1022">
                  <c:v>-29.813602101303719</c:v>
                </c:pt>
                <c:pt idx="1023">
                  <c:v>-29.822079709873009</c:v>
                </c:pt>
                <c:pt idx="1024">
                  <c:v>-29.830549060800283</c:v>
                </c:pt>
                <c:pt idx="1025">
                  <c:v>-29.839010170139897</c:v>
                </c:pt>
                <c:pt idx="1026">
                  <c:v>-29.847463053899467</c:v>
                </c:pt>
                <c:pt idx="1027">
                  <c:v>-29.855907728040076</c:v>
                </c:pt>
                <c:pt idx="1028">
                  <c:v>-29.864344208476442</c:v>
                </c:pt>
                <c:pt idx="1029">
                  <c:v>-29.872772511077098</c:v>
                </c:pt>
                <c:pt idx="1030">
                  <c:v>-29.881192651664577</c:v>
                </c:pt>
                <c:pt idx="1031">
                  <c:v>-29.88960464601557</c:v>
                </c:pt>
                <c:pt idx="1032">
                  <c:v>-29.898008509861128</c:v>
                </c:pt>
                <c:pt idx="1033">
                  <c:v>-29.906404258886823</c:v>
                </c:pt>
                <c:pt idx="1034">
                  <c:v>-29.914791908732926</c:v>
                </c:pt>
                <c:pt idx="1035">
                  <c:v>-29.923171474994579</c:v>
                </c:pt>
                <c:pt idx="1036">
                  <c:v>-29.931542973221973</c:v>
                </c:pt>
                <c:pt idx="1037">
                  <c:v>-29.939906418920511</c:v>
                </c:pt>
                <c:pt idx="1038">
                  <c:v>-29.948261827550997</c:v>
                </c:pt>
                <c:pt idx="1039">
                  <c:v>-29.956609214529792</c:v>
                </c:pt>
                <c:pt idx="1040">
                  <c:v>-29.964948595228989</c:v>
                </c:pt>
                <c:pt idx="1041">
                  <c:v>-29.973279984976571</c:v>
                </c:pt>
                <c:pt idx="1042">
                  <c:v>-29.981603399056603</c:v>
                </c:pt>
                <c:pt idx="1043">
                  <c:v>-29.989918852709391</c:v>
                </c:pt>
                <c:pt idx="1044">
                  <c:v>-29.998226361131618</c:v>
                </c:pt>
                <c:pt idx="1045">
                  <c:v>-30.006525939476557</c:v>
                </c:pt>
                <c:pt idx="1046">
                  <c:v>-30.014817602854215</c:v>
                </c:pt>
                <c:pt idx="1047">
                  <c:v>-30.023101366331488</c:v>
                </c:pt>
                <c:pt idx="1048">
                  <c:v>-30.03137724493234</c:v>
                </c:pt>
                <c:pt idx="1049">
                  <c:v>-30.039645253637957</c:v>
                </c:pt>
                <c:pt idx="1050">
                  <c:v>-30.047905407386921</c:v>
                </c:pt>
                <c:pt idx="1051">
                  <c:v>-30.056157721075344</c:v>
                </c:pt>
                <c:pt idx="1052">
                  <c:v>-30.06440220955707</c:v>
                </c:pt>
                <c:pt idx="1053">
                  <c:v>-30.072638887643784</c:v>
                </c:pt>
                <c:pt idx="1054">
                  <c:v>-30.080867770105229</c:v>
                </c:pt>
                <c:pt idx="1055">
                  <c:v>-30.089088871669304</c:v>
                </c:pt>
                <c:pt idx="1056">
                  <c:v>-30.097302207022278</c:v>
                </c:pt>
                <c:pt idx="1057">
                  <c:v>-30.105507790808907</c:v>
                </c:pt>
                <c:pt idx="1058">
                  <c:v>-30.113705637632599</c:v>
                </c:pt>
                <c:pt idx="1059">
                  <c:v>-30.12189576205558</c:v>
                </c:pt>
                <c:pt idx="1060">
                  <c:v>-30.130078178599046</c:v>
                </c:pt>
                <c:pt idx="1061">
                  <c:v>-30.138252901743307</c:v>
                </c:pt>
                <c:pt idx="1062">
                  <c:v>-30.146419945927938</c:v>
                </c:pt>
                <c:pt idx="1063">
                  <c:v>-30.154579325551968</c:v>
                </c:pt>
                <c:pt idx="1064">
                  <c:v>-30.16273105497396</c:v>
                </c:pt>
                <c:pt idx="1065">
                  <c:v>-30.170875148512259</c:v>
                </c:pt>
                <c:pt idx="1066">
                  <c:v>-30.179011620445038</c:v>
                </c:pt>
                <c:pt idx="1067">
                  <c:v>-30.187140485010527</c:v>
                </c:pt>
                <c:pt idx="1068">
                  <c:v>-30.19526175640712</c:v>
                </c:pt>
                <c:pt idx="1069">
                  <c:v>-30.203375448793555</c:v>
                </c:pt>
                <c:pt idx="1070">
                  <c:v>-30.211481576289021</c:v>
                </c:pt>
                <c:pt idx="1071">
                  <c:v>-30.219580152973343</c:v>
                </c:pt>
                <c:pt idx="1072">
                  <c:v>-30.227671192887101</c:v>
                </c:pt>
                <c:pt idx="1073">
                  <c:v>-30.235754710031788</c:v>
                </c:pt>
                <c:pt idx="1074">
                  <c:v>-30.243830718369967</c:v>
                </c:pt>
                <c:pt idx="1075">
                  <c:v>-30.25189923182538</c:v>
                </c:pt>
                <c:pt idx="1076">
                  <c:v>-30.259960264283126</c:v>
                </c:pt>
                <c:pt idx="1077">
                  <c:v>-30.26801382958979</c:v>
                </c:pt>
                <c:pt idx="1078">
                  <c:v>-30.276059941553587</c:v>
                </c:pt>
                <c:pt idx="1079">
                  <c:v>-30.284098613944501</c:v>
                </c:pt>
                <c:pt idx="1080">
                  <c:v>-30.29212986049442</c:v>
                </c:pt>
                <c:pt idx="1081">
                  <c:v>-30.30015369489729</c:v>
                </c:pt>
                <c:pt idx="1082">
                  <c:v>-30.308170130809255</c:v>
                </c:pt>
                <c:pt idx="1083">
                  <c:v>-30.316179181848778</c:v>
                </c:pt>
                <c:pt idx="1084">
                  <c:v>-30.324180861596794</c:v>
                </c:pt>
                <c:pt idx="1085">
                  <c:v>-30.332175183596842</c:v>
                </c:pt>
                <c:pt idx="1086">
                  <c:v>-30.340162161355202</c:v>
                </c:pt>
                <c:pt idx="1087">
                  <c:v>-30.348141808341055</c:v>
                </c:pt>
                <c:pt idx="1088">
                  <c:v>-30.356114137986559</c:v>
                </c:pt>
                <c:pt idx="1089">
                  <c:v>-30.364079163687062</c:v>
                </c:pt>
                <c:pt idx="1090">
                  <c:v>-30.372036898801163</c:v>
                </c:pt>
                <c:pt idx="1091">
                  <c:v>-30.379987356650901</c:v>
                </c:pt>
                <c:pt idx="1092">
                  <c:v>-30.387930550521865</c:v>
                </c:pt>
                <c:pt idx="1093">
                  <c:v>-30.395866493663316</c:v>
                </c:pt>
                <c:pt idx="1094">
                  <c:v>-30.403795199288346</c:v>
                </c:pt>
                <c:pt idx="1095">
                  <c:v>-30.411716680573988</c:v>
                </c:pt>
                <c:pt idx="1096">
                  <c:v>-30.419630950661357</c:v>
                </c:pt>
                <c:pt idx="1097">
                  <c:v>-30.427538022655781</c:v>
                </c:pt>
                <c:pt idx="1098">
                  <c:v>-30.435437909626923</c:v>
                </c:pt>
                <c:pt idx="1099">
                  <c:v>-30.443330624608912</c:v>
                </c:pt>
                <c:pt idx="1100">
                  <c:v>-30.451216180600476</c:v>
                </c:pt>
                <c:pt idx="1101">
                  <c:v>-30.459094590565069</c:v>
                </c:pt>
                <c:pt idx="1102">
                  <c:v>-30.466965867431007</c:v>
                </c:pt>
                <c:pt idx="1103">
                  <c:v>-30.474830024091567</c:v>
                </c:pt>
                <c:pt idx="1104">
                  <c:v>-30.482687073405149</c:v>
                </c:pt>
                <c:pt idx="1105">
                  <c:v>-30.490537028195366</c:v>
                </c:pt>
                <c:pt idx="1106">
                  <c:v>-30.498379901251202</c:v>
                </c:pt>
                <c:pt idx="1107">
                  <c:v>-30.506215705327126</c:v>
                </c:pt>
                <c:pt idx="1108">
                  <c:v>-30.514044453143189</c:v>
                </c:pt>
                <c:pt idx="1109">
                  <c:v>-30.521866157385201</c:v>
                </c:pt>
                <c:pt idx="1110">
                  <c:v>-30.529680830704791</c:v>
                </c:pt>
                <c:pt idx="1111">
                  <c:v>-30.537488485719596</c:v>
                </c:pt>
                <c:pt idx="1112">
                  <c:v>-30.545289135013313</c:v>
                </c:pt>
                <c:pt idx="1113">
                  <c:v>-30.553082791135886</c:v>
                </c:pt>
                <c:pt idx="1114">
                  <c:v>-30.560869466603574</c:v>
                </c:pt>
                <c:pt idx="1115">
                  <c:v>-30.568649173899111</c:v>
                </c:pt>
                <c:pt idx="1116">
                  <c:v>-30.576421925471795</c:v>
                </c:pt>
                <c:pt idx="1117">
                  <c:v>-30.584187733737632</c:v>
                </c:pt>
                <c:pt idx="1118">
                  <c:v>-30.591946611079432</c:v>
                </c:pt>
                <c:pt idx="1119">
                  <c:v>-30.59969856984695</c:v>
                </c:pt>
                <c:pt idx="1120">
                  <c:v>-30.607443622356975</c:v>
                </c:pt>
                <c:pt idx="1121">
                  <c:v>-30.615181780893479</c:v>
                </c:pt>
                <c:pt idx="1122">
                  <c:v>-30.622913057707709</c:v>
                </c:pt>
                <c:pt idx="1123">
                  <c:v>-30.630637465018321</c:v>
                </c:pt>
                <c:pt idx="1124">
                  <c:v>-30.63835501501147</c:v>
                </c:pt>
                <c:pt idx="1125">
                  <c:v>-30.646065719840962</c:v>
                </c:pt>
                <c:pt idx="1126">
                  <c:v>-30.653769591628333</c:v>
                </c:pt>
                <c:pt idx="1127">
                  <c:v>-30.661466642462983</c:v>
                </c:pt>
                <c:pt idx="1128">
                  <c:v>-30.669156884402284</c:v>
                </c:pt>
                <c:pt idx="1129">
                  <c:v>-30.676840329471688</c:v>
                </c:pt>
                <c:pt idx="1130">
                  <c:v>-30.684516989664857</c:v>
                </c:pt>
                <c:pt idx="1131">
                  <c:v>-30.692186876943754</c:v>
                </c:pt>
                <c:pt idx="1132">
                  <c:v>-30.699850003238758</c:v>
                </c:pt>
                <c:pt idx="1133">
                  <c:v>-30.707506380448791</c:v>
                </c:pt>
                <c:pt idx="1134">
                  <c:v>-30.715156020441412</c:v>
                </c:pt>
                <c:pt idx="1135">
                  <c:v>-30.722798935052932</c:v>
                </c:pt>
                <c:pt idx="1136">
                  <c:v>-30.730435136088524</c:v>
                </c:pt>
                <c:pt idx="1137">
                  <c:v>-30.738064635322331</c:v>
                </c:pt>
                <c:pt idx="1138">
                  <c:v>-30.745687444497584</c:v>
                </c:pt>
                <c:pt idx="1139">
                  <c:v>-30.753303575326683</c:v>
                </c:pt>
                <c:pt idx="1140">
                  <c:v>-30.760913039491349</c:v>
                </c:pt>
                <c:pt idx="1141">
                  <c:v>-30.768515848642682</c:v>
                </c:pt>
                <c:pt idx="1142">
                  <c:v>-30.776112014401299</c:v>
                </c:pt>
                <c:pt idx="1143">
                  <c:v>-30.783701548357438</c:v>
                </c:pt>
                <c:pt idx="1144">
                  <c:v>-30.791284462071054</c:v>
                </c:pt>
                <c:pt idx="1145">
                  <c:v>-30.798860767071922</c:v>
                </c:pt>
                <c:pt idx="1146">
                  <c:v>-30.806430474859759</c:v>
                </c:pt>
                <c:pt idx="1147">
                  <c:v>-30.813993596904314</c:v>
                </c:pt>
                <c:pt idx="1148">
                  <c:v>-30.821550144645467</c:v>
                </c:pt>
                <c:pt idx="1149">
                  <c:v>-30.829100129493348</c:v>
                </c:pt>
                <c:pt idx="1150">
                  <c:v>-30.836643562828442</c:v>
                </c:pt>
                <c:pt idx="1151">
                  <c:v>-30.844180456001666</c:v>
                </c:pt>
                <c:pt idx="1152">
                  <c:v>-30.851710820334493</c:v>
                </c:pt>
                <c:pt idx="1153">
                  <c:v>-30.859234667119054</c:v>
                </c:pt>
                <c:pt idx="1154">
                  <c:v>-30.866752007618224</c:v>
                </c:pt>
                <c:pt idx="1155">
                  <c:v>-30.874262853065741</c:v>
                </c:pt>
                <c:pt idx="1156">
                  <c:v>-30.881767214666294</c:v>
                </c:pt>
                <c:pt idx="1157">
                  <c:v>-30.889265103595633</c:v>
                </c:pt>
                <c:pt idx="1158">
                  <c:v>-30.896756531000655</c:v>
                </c:pt>
                <c:pt idx="1159">
                  <c:v>-30.904241507999505</c:v>
                </c:pt>
                <c:pt idx="1160">
                  <c:v>-30.911720045681687</c:v>
                </c:pt>
                <c:pt idx="1161">
                  <c:v>-30.919192155108171</c:v>
                </c:pt>
                <c:pt idx="1162">
                  <c:v>-30.926657847311443</c:v>
                </c:pt>
                <c:pt idx="1163">
                  <c:v>-30.934117133295661</c:v>
                </c:pt>
                <c:pt idx="1164">
                  <c:v>-30.941570024036711</c:v>
                </c:pt>
                <c:pt idx="1165">
                  <c:v>-30.949016530482329</c:v>
                </c:pt>
                <c:pt idx="1166">
                  <c:v>-30.956456663552174</c:v>
                </c:pt>
                <c:pt idx="1167">
                  <c:v>-30.963890434137944</c:v>
                </c:pt>
                <c:pt idx="1168">
                  <c:v>-30.971317853103471</c:v>
                </c:pt>
                <c:pt idx="1169">
                  <c:v>-30.978738931284788</c:v>
                </c:pt>
                <c:pt idx="1170">
                  <c:v>-30.986153679490261</c:v>
                </c:pt>
                <c:pt idx="1171">
                  <c:v>-30.993562108500655</c:v>
                </c:pt>
                <c:pt idx="1172">
                  <c:v>-31.000964229069258</c:v>
                </c:pt>
                <c:pt idx="1173">
                  <c:v>-31.008360051921926</c:v>
                </c:pt>
                <c:pt idx="1174">
                  <c:v>-31.015749587757231</c:v>
                </c:pt>
                <c:pt idx="1175">
                  <c:v>-31.023132847246519</c:v>
                </c:pt>
                <c:pt idx="1176">
                  <c:v>-31.030509841034004</c:v>
                </c:pt>
                <c:pt idx="1177">
                  <c:v>-31.037880579736875</c:v>
                </c:pt>
                <c:pt idx="1178">
                  <c:v>-31.045245073945374</c:v>
                </c:pt>
                <c:pt idx="1179">
                  <c:v>-31.052603334222901</c:v>
                </c:pt>
                <c:pt idx="1180">
                  <c:v>-31.059955371106081</c:v>
                </c:pt>
                <c:pt idx="1181">
                  <c:v>-31.067301195104882</c:v>
                </c:pt>
                <c:pt idx="1182">
                  <c:v>-31.074640816702694</c:v>
                </c:pt>
                <c:pt idx="1183">
                  <c:v>-31.081974246356395</c:v>
                </c:pt>
                <c:pt idx="1184">
                  <c:v>-31.089301494496485</c:v>
                </c:pt>
                <c:pt idx="1185">
                  <c:v>-31.096622571527138</c:v>
                </c:pt>
                <c:pt idx="1186">
                  <c:v>-31.103937487826315</c:v>
                </c:pt>
                <c:pt idx="1187">
                  <c:v>-31.111246253745826</c:v>
                </c:pt>
                <c:pt idx="1188">
                  <c:v>-31.118548879611438</c:v>
                </c:pt>
                <c:pt idx="1189">
                  <c:v>-31.125845375722964</c:v>
                </c:pt>
                <c:pt idx="1190">
                  <c:v>-31.133135752354335</c:v>
                </c:pt>
                <c:pt idx="1191">
                  <c:v>-31.140420019753684</c:v>
                </c:pt>
                <c:pt idx="1192">
                  <c:v>-31.147698188143458</c:v>
                </c:pt>
                <c:pt idx="1193">
                  <c:v>-31.154970267720493</c:v>
                </c:pt>
                <c:pt idx="1194">
                  <c:v>-31.162236268656073</c:v>
                </c:pt>
                <c:pt idx="1195">
                  <c:v>-31.169496201096049</c:v>
                </c:pt>
                <c:pt idx="1196">
                  <c:v>-31.176750075160907</c:v>
                </c:pt>
                <c:pt idx="1197">
                  <c:v>-31.183997900945858</c:v>
                </c:pt>
                <c:pt idx="1198">
                  <c:v>-31.19123968852093</c:v>
                </c:pt>
                <c:pt idx="1199">
                  <c:v>-31.198475447931024</c:v>
                </c:pt>
                <c:pt idx="1200">
                  <c:v>-31.205705189196028</c:v>
                </c:pt>
                <c:pt idx="1201">
                  <c:v>-31.21292892231088</c:v>
                </c:pt>
                <c:pt idx="1202">
                  <c:v>-31.220146657245667</c:v>
                </c:pt>
                <c:pt idx="1203">
                  <c:v>-31.22735840394569</c:v>
                </c:pt>
                <c:pt idx="1204">
                  <c:v>-31.234564172331567</c:v>
                </c:pt>
                <c:pt idx="1205">
                  <c:v>-31.241763972299275</c:v>
                </c:pt>
                <c:pt idx="1206">
                  <c:v>-31.248957813720295</c:v>
                </c:pt>
                <c:pt idx="1207">
                  <c:v>-31.256145706441632</c:v>
                </c:pt>
                <c:pt idx="1208">
                  <c:v>-31.263327660285928</c:v>
                </c:pt>
                <c:pt idx="1209">
                  <c:v>-31.270503685051523</c:v>
                </c:pt>
                <c:pt idx="1210">
                  <c:v>-31.277673790512566</c:v>
                </c:pt>
                <c:pt idx="1211">
                  <c:v>-31.284837986419056</c:v>
                </c:pt>
                <c:pt idx="1212">
                  <c:v>-31.291996282496957</c:v>
                </c:pt>
                <c:pt idx="1213">
                  <c:v>-31.299148688448248</c:v>
                </c:pt>
                <c:pt idx="1214">
                  <c:v>-31.306295213951017</c:v>
                </c:pt>
                <c:pt idx="1215">
                  <c:v>-31.313435868659539</c:v>
                </c:pt>
                <c:pt idx="1216">
                  <c:v>-31.320570662204336</c:v>
                </c:pt>
                <c:pt idx="1217">
                  <c:v>-31.327699604192304</c:v>
                </c:pt>
                <c:pt idx="1218">
                  <c:v>-31.334822704206722</c:v>
                </c:pt>
                <c:pt idx="1219">
                  <c:v>-31.341939971807381</c:v>
                </c:pt>
                <c:pt idx="1220">
                  <c:v>-31.349051416530635</c:v>
                </c:pt>
                <c:pt idx="1221">
                  <c:v>-31.356157047889489</c:v>
                </c:pt>
                <c:pt idx="1222">
                  <c:v>-31.363256875373679</c:v>
                </c:pt>
                <c:pt idx="1223">
                  <c:v>-31.370350908449723</c:v>
                </c:pt>
                <c:pt idx="1224">
                  <c:v>-31.377439156561028</c:v>
                </c:pt>
                <c:pt idx="1225">
                  <c:v>-31.384521629127953</c:v>
                </c:pt>
                <c:pt idx="1226">
                  <c:v>-31.391598335547872</c:v>
                </c:pt>
                <c:pt idx="1227">
                  <c:v>-31.398669285195258</c:v>
                </c:pt>
                <c:pt idx="1228">
                  <c:v>-31.405734487421771</c:v>
                </c:pt>
                <c:pt idx="1229">
                  <c:v>-31.41279395155631</c:v>
                </c:pt>
                <c:pt idx="1230">
                  <c:v>-31.41984768690509</c:v>
                </c:pt>
                <c:pt idx="1231">
                  <c:v>-31.426895702751736</c:v>
                </c:pt>
                <c:pt idx="1232">
                  <c:v>-31.43393800835733</c:v>
                </c:pt>
                <c:pt idx="1233">
                  <c:v>-31.440974612960495</c:v>
                </c:pt>
                <c:pt idx="1234">
                  <c:v>-31.448005525777472</c:v>
                </c:pt>
                <c:pt idx="1235">
                  <c:v>-31.455030756002191</c:v>
                </c:pt>
                <c:pt idx="1236">
                  <c:v>-31.46205031280633</c:v>
                </c:pt>
                <c:pt idx="1237">
                  <c:v>-31.4690642053394</c:v>
                </c:pt>
                <c:pt idx="1238">
                  <c:v>-31.476072442728814</c:v>
                </c:pt>
                <c:pt idx="1239">
                  <c:v>-31.483075034079956</c:v>
                </c:pt>
                <c:pt idx="1240">
                  <c:v>-31.490071988476259</c:v>
                </c:pt>
                <c:pt idx="1241">
                  <c:v>-31.497063314979258</c:v>
                </c:pt>
                <c:pt idx="1242">
                  <c:v>-31.504049022628671</c:v>
                </c:pt>
                <c:pt idx="1243">
                  <c:v>-31.51102912044248</c:v>
                </c:pt>
                <c:pt idx="1244">
                  <c:v>-31.51800361741698</c:v>
                </c:pt>
                <c:pt idx="1245">
                  <c:v>-31.524972522526866</c:v>
                </c:pt>
                <c:pt idx="1246">
                  <c:v>-31.531935844725282</c:v>
                </c:pt>
                <c:pt idx="1247">
                  <c:v>-31.538893592943914</c:v>
                </c:pt>
                <c:pt idx="1248">
                  <c:v>-31.545845776093046</c:v>
                </c:pt>
                <c:pt idx="1249">
                  <c:v>-31.552792403061623</c:v>
                </c:pt>
                <c:pt idx="1250">
                  <c:v>-31.559733482717323</c:v>
                </c:pt>
                <c:pt idx="1251">
                  <c:v>-31.566669023906634</c:v>
                </c:pt>
                <c:pt idx="1252">
                  <c:v>-31.573599035454905</c:v>
                </c:pt>
                <c:pt idx="1253">
                  <c:v>-31.580523526166438</c:v>
                </c:pt>
                <c:pt idx="1254">
                  <c:v>-31.587442504824523</c:v>
                </c:pt>
                <c:pt idx="1255">
                  <c:v>-31.594355980191523</c:v>
                </c:pt>
                <c:pt idx="1256">
                  <c:v>-31.601263961008947</c:v>
                </c:pt>
                <c:pt idx="1257">
                  <c:v>-31.608166455997502</c:v>
                </c:pt>
                <c:pt idx="1258">
                  <c:v>-31.615063473857159</c:v>
                </c:pt>
                <c:pt idx="1259">
                  <c:v>-31.62195502326724</c:v>
                </c:pt>
                <c:pt idx="1260">
                  <c:v>-31.628841112886441</c:v>
                </c:pt>
                <c:pt idx="1261">
                  <c:v>-31.63572175135295</c:v>
                </c:pt>
                <c:pt idx="1262">
                  <c:v>-31.642596947284467</c:v>
                </c:pt>
                <c:pt idx="1263">
                  <c:v>-31.6494667092783</c:v>
                </c:pt>
                <c:pt idx="1264">
                  <c:v>-31.656331045911404</c:v>
                </c:pt>
                <c:pt idx="1265">
                  <c:v>-31.663189965740465</c:v>
                </c:pt>
                <c:pt idx="1266">
                  <c:v>-31.670043477301949</c:v>
                </c:pt>
                <c:pt idx="1267">
                  <c:v>-31.676891589112177</c:v>
                </c:pt>
                <c:pt idx="1268">
                  <c:v>-31.68373430966739</c:v>
                </c:pt>
                <c:pt idx="1269">
                  <c:v>-31.69057164744379</c:v>
                </c:pt>
                <c:pt idx="1270">
                  <c:v>-31.697403610897634</c:v>
                </c:pt>
                <c:pt idx="1271">
                  <c:v>-31.704230208465276</c:v>
                </c:pt>
                <c:pt idx="1272">
                  <c:v>-31.711051448563229</c:v>
                </c:pt>
                <c:pt idx="1273">
                  <c:v>-31.717867339588238</c:v>
                </c:pt>
                <c:pt idx="1274">
                  <c:v>-31.724677889917338</c:v>
                </c:pt>
                <c:pt idx="1275">
                  <c:v>-31.731483107907913</c:v>
                </c:pt>
                <c:pt idx="1276">
                  <c:v>-31.738283001897749</c:v>
                </c:pt>
                <c:pt idx="1277">
                  <c:v>-31.745077580205123</c:v>
                </c:pt>
                <c:pt idx="1278">
                  <c:v>-31.751866851128835</c:v>
                </c:pt>
                <c:pt idx="1279">
                  <c:v>-31.758650822948272</c:v>
                </c:pt>
                <c:pt idx="1280">
                  <c:v>-31.765429503923492</c:v>
                </c:pt>
                <c:pt idx="1281">
                  <c:v>-31.772202902295255</c:v>
                </c:pt>
                <c:pt idx="1282">
                  <c:v>-31.778971026285099</c:v>
                </c:pt>
                <c:pt idx="1283">
                  <c:v>-31.7857338840954</c:v>
                </c:pt>
                <c:pt idx="1284">
                  <c:v>-31.792491483909423</c:v>
                </c:pt>
                <c:pt idx="1285">
                  <c:v>-31.799243833891389</c:v>
                </c:pt>
                <c:pt idx="1286">
                  <c:v>-31.805990942186529</c:v>
                </c:pt>
                <c:pt idx="1287">
                  <c:v>-31.812732816921148</c:v>
                </c:pt>
                <c:pt idx="1288">
                  <c:v>-31.81946946620268</c:v>
                </c:pt>
                <c:pt idx="1289">
                  <c:v>-31.826200898119748</c:v>
                </c:pt>
                <c:pt idx="1290">
                  <c:v>-31.832927120742212</c:v>
                </c:pt>
                <c:pt idx="1291">
                  <c:v>-31.839648142121248</c:v>
                </c:pt>
                <c:pt idx="1292">
                  <c:v>-31.846363970289389</c:v>
                </c:pt>
                <c:pt idx="1293">
                  <c:v>-31.853074613260585</c:v>
                </c:pt>
                <c:pt idx="1294">
                  <c:v>-31.859780079030262</c:v>
                </c:pt>
                <c:pt idx="1295">
                  <c:v>-31.866480375575385</c:v>
                </c:pt>
                <c:pt idx="1296">
                  <c:v>-31.873175510854502</c:v>
                </c:pt>
                <c:pt idx="1297">
                  <c:v>-31.879865492807813</c:v>
                </c:pt>
                <c:pt idx="1298">
                  <c:v>-31.886550329357213</c:v>
                </c:pt>
                <c:pt idx="1299">
                  <c:v>-31.893230028406371</c:v>
                </c:pt>
                <c:pt idx="1300">
                  <c:v>-31.899904597840756</c:v>
                </c:pt>
                <c:pt idx="1301">
                  <c:v>-31.906574045527712</c:v>
                </c:pt>
                <c:pt idx="1302">
                  <c:v>-31.913238379316518</c:v>
                </c:pt>
                <c:pt idx="1303">
                  <c:v>-31.919897607038415</c:v>
                </c:pt>
                <c:pt idx="1304">
                  <c:v>-31.92655173650671</c:v>
                </c:pt>
                <c:pt idx="1305">
                  <c:v>-31.93320077551677</c:v>
                </c:pt>
                <c:pt idx="1306">
                  <c:v>-31.939844731846129</c:v>
                </c:pt>
                <c:pt idx="1307">
                  <c:v>-31.946483613254507</c:v>
                </c:pt>
                <c:pt idx="1308">
                  <c:v>-31.953117427483903</c:v>
                </c:pt>
                <c:pt idx="1309">
                  <c:v>-31.959746182258595</c:v>
                </c:pt>
                <c:pt idx="1310">
                  <c:v>-31.966369885285239</c:v>
                </c:pt>
                <c:pt idx="1311">
                  <c:v>-31.97298854425291</c:v>
                </c:pt>
                <c:pt idx="1312">
                  <c:v>-31.979602166833146</c:v>
                </c:pt>
                <c:pt idx="1313">
                  <c:v>-31.986210760680009</c:v>
                </c:pt>
                <c:pt idx="1314">
                  <c:v>-31.99281433343014</c:v>
                </c:pt>
                <c:pt idx="1315">
                  <c:v>-31.999412892702811</c:v>
                </c:pt>
                <c:pt idx="1316">
                  <c:v>-32.00600644609996</c:v>
                </c:pt>
                <c:pt idx="1317">
                  <c:v>-32.012595001206279</c:v>
                </c:pt>
                <c:pt idx="1318">
                  <c:v>-32.019178565589229</c:v>
                </c:pt>
                <c:pt idx="1319">
                  <c:v>-32.02575714679913</c:v>
                </c:pt>
                <c:pt idx="1320">
                  <c:v>-32.032330752369162</c:v>
                </c:pt>
                <c:pt idx="1321">
                  <c:v>-32.038899389815477</c:v>
                </c:pt>
                <c:pt idx="1322">
                  <c:v>-32.045463066637197</c:v>
                </c:pt>
                <c:pt idx="1323">
                  <c:v>-32.052021790316509</c:v>
                </c:pt>
                <c:pt idx="1324">
                  <c:v>-32.058575568318666</c:v>
                </c:pt>
                <c:pt idx="1325">
                  <c:v>-32.065124408092096</c:v>
                </c:pt>
                <c:pt idx="1326">
                  <c:v>-32.071668317068408</c:v>
                </c:pt>
                <c:pt idx="1327">
                  <c:v>-32.078207302662463</c:v>
                </c:pt>
                <c:pt idx="1328">
                  <c:v>-32.084741372272418</c:v>
                </c:pt>
                <c:pt idx="1329">
                  <c:v>-32.091270533279783</c:v>
                </c:pt>
                <c:pt idx="1330">
                  <c:v>-32.097794793049445</c:v>
                </c:pt>
                <c:pt idx="1331">
                  <c:v>-32.104314158929775</c:v>
                </c:pt>
                <c:pt idx="1332">
                  <c:v>-32.110828638252606</c:v>
                </c:pt>
                <c:pt idx="1333">
                  <c:v>-32.117338238333339</c:v>
                </c:pt>
                <c:pt idx="1334">
                  <c:v>-32.123842966470953</c:v>
                </c:pt>
                <c:pt idx="1335">
                  <c:v>-32.130342829948084</c:v>
                </c:pt>
                <c:pt idx="1336">
                  <c:v>-32.136837836031049</c:v>
                </c:pt>
                <c:pt idx="1337">
                  <c:v>-32.143327991969926</c:v>
                </c:pt>
                <c:pt idx="1338">
                  <c:v>-32.149813304998574</c:v>
                </c:pt>
                <c:pt idx="1339">
                  <c:v>-32.156293782334672</c:v>
                </c:pt>
                <c:pt idx="1340">
                  <c:v>-32.162769431179811</c:v>
                </c:pt>
                <c:pt idx="1341">
                  <c:v>-32.169240258719505</c:v>
                </c:pt>
                <c:pt idx="1342">
                  <c:v>-32.17570627212325</c:v>
                </c:pt>
                <c:pt idx="1343">
                  <c:v>-32.182167478544578</c:v>
                </c:pt>
                <c:pt idx="1344">
                  <c:v>-32.188623885121089</c:v>
                </c:pt>
                <c:pt idx="1345">
                  <c:v>-32.195075498974518</c:v>
                </c:pt>
                <c:pt idx="1346">
                  <c:v>-32.201522327210753</c:v>
                </c:pt>
                <c:pt idx="1347">
                  <c:v>-32.207964376919918</c:v>
                </c:pt>
                <c:pt idx="1348">
                  <c:v>-32.214401655176388</c:v>
                </c:pt>
                <c:pt idx="1349">
                  <c:v>-32.220834169038866</c:v>
                </c:pt>
                <c:pt idx="1350">
                  <c:v>-32.227261925550401</c:v>
                </c:pt>
                <c:pt idx="1351">
                  <c:v>-32.233684931738445</c:v>
                </c:pt>
                <c:pt idx="1352">
                  <c:v>-32.240103194614903</c:v>
                </c:pt>
                <c:pt idx="1353">
                  <c:v>-32.246516721176171</c:v>
                </c:pt>
                <c:pt idx="1354">
                  <c:v>-32.252925518403181</c:v>
                </c:pt>
                <c:pt idx="1355">
                  <c:v>-32.259329593261484</c:v>
                </c:pt>
                <c:pt idx="1356">
                  <c:v>-32.265728952701224</c:v>
                </c:pt>
                <c:pt idx="1357">
                  <c:v>-32.272123603657235</c:v>
                </c:pt>
                <c:pt idx="1358">
                  <c:v>-32.278513553049073</c:v>
                </c:pt>
                <c:pt idx="1359">
                  <c:v>-32.284898807781076</c:v>
                </c:pt>
                <c:pt idx="1360">
                  <c:v>-32.291279374742373</c:v>
                </c:pt>
                <c:pt idx="1361">
                  <c:v>-32.297655260806955</c:v>
                </c:pt>
                <c:pt idx="1362">
                  <c:v>-32.304026472833712</c:v>
                </c:pt>
                <c:pt idx="1363">
                  <c:v>-32.310393017666492</c:v>
                </c:pt>
                <c:pt idx="1364">
                  <c:v>-32.316754902134107</c:v>
                </c:pt>
                <c:pt idx="1365">
                  <c:v>-32.323112133050422</c:v>
                </c:pt>
                <c:pt idx="1366">
                  <c:v>-32.329464717214378</c:v>
                </c:pt>
                <c:pt idx="1367">
                  <c:v>-32.33581266141001</c:v>
                </c:pt>
                <c:pt idx="1368">
                  <c:v>-32.342155972406552</c:v>
                </c:pt>
                <c:pt idx="1369">
                  <c:v>-32.348494656958422</c:v>
                </c:pt>
                <c:pt idx="1370">
                  <c:v>-32.354828721805291</c:v>
                </c:pt>
                <c:pt idx="1371">
                  <c:v>-32.361158173672123</c:v>
                </c:pt>
                <c:pt idx="1372">
                  <c:v>-32.367483019269216</c:v>
                </c:pt>
                <c:pt idx="1373">
                  <c:v>-32.373803265292239</c:v>
                </c:pt>
                <c:pt idx="1374">
                  <c:v>-32.380118918422298</c:v>
                </c:pt>
                <c:pt idx="1375">
                  <c:v>-32.386429985325954</c:v>
                </c:pt>
                <c:pt idx="1376">
                  <c:v>-32.392736472655258</c:v>
                </c:pt>
                <c:pt idx="1377">
                  <c:v>-32.399038387047824</c:v>
                </c:pt>
                <c:pt idx="1378">
                  <c:v>-32.405335735126847</c:v>
                </c:pt>
                <c:pt idx="1379">
                  <c:v>-32.411628523501157</c:v>
                </c:pt>
                <c:pt idx="1380">
                  <c:v>-32.417916758765259</c:v>
                </c:pt>
                <c:pt idx="1381">
                  <c:v>-32.424200447499338</c:v>
                </c:pt>
                <c:pt idx="1382">
                  <c:v>-32.430479596269379</c:v>
                </c:pt>
                <c:pt idx="1383">
                  <c:v>-32.436754211627132</c:v>
                </c:pt>
                <c:pt idx="1384">
                  <c:v>-32.443024300110196</c:v>
                </c:pt>
                <c:pt idx="1385">
                  <c:v>-32.44928986824204</c:v>
                </c:pt>
                <c:pt idx="1386">
                  <c:v>-32.455550922532048</c:v>
                </c:pt>
                <c:pt idx="1387">
                  <c:v>-32.461807469475573</c:v>
                </c:pt>
                <c:pt idx="1388">
                  <c:v>-32.468059515553954</c:v>
                </c:pt>
                <c:pt idx="1389">
                  <c:v>-32.474307067234577</c:v>
                </c:pt>
                <c:pt idx="1390">
                  <c:v>-32.480550130970897</c:v>
                </c:pt>
                <c:pt idx="1391">
                  <c:v>-32.4867887132025</c:v>
                </c:pt>
                <c:pt idx="1392">
                  <c:v>-32.493022820355122</c:v>
                </c:pt>
                <c:pt idx="1393">
                  <c:v>-32.499252458840687</c:v>
                </c:pt>
                <c:pt idx="1394">
                  <c:v>-32.505477635057368</c:v>
                </c:pt>
                <c:pt idx="1395">
                  <c:v>-32.511698355389619</c:v>
                </c:pt>
                <c:pt idx="1396">
                  <c:v>-32.51791462620821</c:v>
                </c:pt>
                <c:pt idx="1397">
                  <c:v>-32.524126453870238</c:v>
                </c:pt>
                <c:pt idx="1398">
                  <c:v>-32.530333844719223</c:v>
                </c:pt>
                <c:pt idx="1399">
                  <c:v>-32.53653680508512</c:v>
                </c:pt>
                <c:pt idx="1400">
                  <c:v>-32.542735341284327</c:v>
                </c:pt>
                <c:pt idx="1401">
                  <c:v>-32.548929459619778</c:v>
                </c:pt>
                <c:pt idx="1402">
                  <c:v>-32.55511916638094</c:v>
                </c:pt>
                <c:pt idx="1403">
                  <c:v>-32.561304467843875</c:v>
                </c:pt>
                <c:pt idx="1404">
                  <c:v>-32.567485370271257</c:v>
                </c:pt>
                <c:pt idx="1405">
                  <c:v>-32.573661879912436</c:v>
                </c:pt>
                <c:pt idx="1406">
                  <c:v>-32.579834003003455</c:v>
                </c:pt>
                <c:pt idx="1407">
                  <c:v>-32.586001745767099</c:v>
                </c:pt>
                <c:pt idx="1408">
                  <c:v>-32.592165114412921</c:v>
                </c:pt>
                <c:pt idx="1409">
                  <c:v>-32.598324115137288</c:v>
                </c:pt>
                <c:pt idx="1410">
                  <c:v>-32.604478754123427</c:v>
                </c:pt>
                <c:pt idx="1411">
                  <c:v>-32.610629037541436</c:v>
                </c:pt>
                <c:pt idx="1412">
                  <c:v>-32.616774971548352</c:v>
                </c:pt>
                <c:pt idx="1413">
                  <c:v>-32.622916562288168</c:v>
                </c:pt>
                <c:pt idx="1414">
                  <c:v>-32.629053815891865</c:v>
                </c:pt>
                <c:pt idx="1415">
                  <c:v>-32.635186738477472</c:v>
                </c:pt>
                <c:pt idx="1416">
                  <c:v>-32.641315336150086</c:v>
                </c:pt>
                <c:pt idx="1417">
                  <c:v>-32.647439615001907</c:v>
                </c:pt>
                <c:pt idx="1418">
                  <c:v>-32.653559581112283</c:v>
                </c:pt>
                <c:pt idx="1419">
                  <c:v>-32.659675240547735</c:v>
                </c:pt>
                <c:pt idx="1420">
                  <c:v>-32.665786599362001</c:v>
                </c:pt>
                <c:pt idx="1421">
                  <c:v>-32.671893663596087</c:v>
                </c:pt>
                <c:pt idx="1422">
                  <c:v>-32.67799643927826</c:v>
                </c:pt>
                <c:pt idx="1423">
                  <c:v>-32.684094932424131</c:v>
                </c:pt>
                <c:pt idx="1424">
                  <c:v>-32.690189149036662</c:v>
                </c:pt>
                <c:pt idx="1425">
                  <c:v>-32.696279095106199</c:v>
                </c:pt>
                <c:pt idx="1426">
                  <c:v>-32.702364776610544</c:v>
                </c:pt>
                <c:pt idx="1427">
                  <c:v>-32.708446199514931</c:v>
                </c:pt>
                <c:pt idx="1428">
                  <c:v>-32.71452336977211</c:v>
                </c:pt>
                <c:pt idx="1429">
                  <c:v>-32.720596293322359</c:v>
                </c:pt>
                <c:pt idx="1430">
                  <c:v>-32.726664976093545</c:v>
                </c:pt>
                <c:pt idx="1431">
                  <c:v>-32.732729424001114</c:v>
                </c:pt>
                <c:pt idx="1432">
                  <c:v>-32.738789642948156</c:v>
                </c:pt>
                <c:pt idx="1433">
                  <c:v>-32.744845638825446</c:v>
                </c:pt>
                <c:pt idx="1434">
                  <c:v>-32.750897417511439</c:v>
                </c:pt>
                <c:pt idx="1435">
                  <c:v>-32.756944984872355</c:v>
                </c:pt>
                <c:pt idx="1436">
                  <c:v>-32.762988346762192</c:v>
                </c:pt>
                <c:pt idx="1437">
                  <c:v>-32.769027509022735</c:v>
                </c:pt>
                <c:pt idx="1438">
                  <c:v>-32.77506247748363</c:v>
                </c:pt>
                <c:pt idx="1439">
                  <c:v>-32.781093257962382</c:v>
                </c:pt>
                <c:pt idx="1440">
                  <c:v>-32.787119856264432</c:v>
                </c:pt>
                <c:pt idx="1441">
                  <c:v>-32.79314227818314</c:v>
                </c:pt>
                <c:pt idx="1442">
                  <c:v>-32.799160529499851</c:v>
                </c:pt>
                <c:pt idx="1443">
                  <c:v>-32.80517461598393</c:v>
                </c:pt>
                <c:pt idx="1444">
                  <c:v>-32.81118454339277</c:v>
                </c:pt>
                <c:pt idx="1445">
                  <c:v>-32.817190317471834</c:v>
                </c:pt>
                <c:pt idx="1446">
                  <c:v>-32.823191943954726</c:v>
                </c:pt>
                <c:pt idx="1447">
                  <c:v>-32.829189428563161</c:v>
                </c:pt>
                <c:pt idx="1448">
                  <c:v>-32.835182777007049</c:v>
                </c:pt>
                <c:pt idx="1449">
                  <c:v>-32.841171994984478</c:v>
                </c:pt>
                <c:pt idx="1450">
                  <c:v>-32.847157088181817</c:v>
                </c:pt>
                <c:pt idx="1451">
                  <c:v>-32.853138062273672</c:v>
                </c:pt>
                <c:pt idx="1452">
                  <c:v>-32.85911492292297</c:v>
                </c:pt>
                <c:pt idx="1453">
                  <c:v>-32.865087675780963</c:v>
                </c:pt>
                <c:pt idx="1454">
                  <c:v>-32.871056326487277</c:v>
                </c:pt>
                <c:pt idx="1455">
                  <c:v>-32.877020880669953</c:v>
                </c:pt>
                <c:pt idx="1456">
                  <c:v>-32.882981343945438</c:v>
                </c:pt>
                <c:pt idx="1457">
                  <c:v>-32.888937721918651</c:v>
                </c:pt>
                <c:pt idx="1458">
                  <c:v>-32.894890020183013</c:v>
                </c:pt>
                <c:pt idx="1459">
                  <c:v>-32.900838244320468</c:v>
                </c:pt>
                <c:pt idx="1460">
                  <c:v>-32.906782399901516</c:v>
                </c:pt>
                <c:pt idx="1461">
                  <c:v>-32.912722492485244</c:v>
                </c:pt>
                <c:pt idx="1462">
                  <c:v>-32.918658527619364</c:v>
                </c:pt>
                <c:pt idx="1463">
                  <c:v>-32.924590510840233</c:v>
                </c:pt>
                <c:pt idx="1464">
                  <c:v>-32.930518447672895</c:v>
                </c:pt>
                <c:pt idx="1465">
                  <c:v>-32.936442343631114</c:v>
                </c:pt>
                <c:pt idx="1466">
                  <c:v>-32.942362204217382</c:v>
                </c:pt>
                <c:pt idx="1467">
                  <c:v>-32.948278034922971</c:v>
                </c:pt>
                <c:pt idx="1468">
                  <c:v>-32.954189841227958</c:v>
                </c:pt>
                <c:pt idx="1469">
                  <c:v>-32.960097628601254</c:v>
                </c:pt>
                <c:pt idx="1470">
                  <c:v>-32.966001402500652</c:v>
                </c:pt>
                <c:pt idx="1471">
                  <c:v>-32.971901168372817</c:v>
                </c:pt>
                <c:pt idx="1472">
                  <c:v>-32.977796931653344</c:v>
                </c:pt>
                <c:pt idx="1473">
                  <c:v>-32.983688697766794</c:v>
                </c:pt>
                <c:pt idx="1474">
                  <c:v>-32.9895764721267</c:v>
                </c:pt>
                <c:pt idx="1475">
                  <c:v>-32.99546026013563</c:v>
                </c:pt>
                <c:pt idx="1476">
                  <c:v>-33.001340067185176</c:v>
                </c:pt>
                <c:pt idx="1477">
                  <c:v>-33.007215898656021</c:v>
                </c:pt>
                <c:pt idx="1478">
                  <c:v>-33.013087759917937</c:v>
                </c:pt>
                <c:pt idx="1479">
                  <c:v>-33.018955656329837</c:v>
                </c:pt>
                <c:pt idx="1480">
                  <c:v>-33.024819593239805</c:v>
                </c:pt>
                <c:pt idx="1481">
                  <c:v>-33.030679575985104</c:v>
                </c:pt>
                <c:pt idx="1482">
                  <c:v>-33.036535609892219</c:v>
                </c:pt>
                <c:pt idx="1483">
                  <c:v>-33.04238770027689</c:v>
                </c:pt>
                <c:pt idx="1484">
                  <c:v>-33.048235852444137</c:v>
                </c:pt>
                <c:pt idx="1485">
                  <c:v>-33.054080071688283</c:v>
                </c:pt>
                <c:pt idx="1486">
                  <c:v>-33.059920363292996</c:v>
                </c:pt>
                <c:pt idx="1487">
                  <c:v>-33.065756732531291</c:v>
                </c:pt>
                <c:pt idx="1488">
                  <c:v>-33.071589184665598</c:v>
                </c:pt>
                <c:pt idx="1489">
                  <c:v>-33.07741772494775</c:v>
                </c:pt>
                <c:pt idx="1490">
                  <c:v>-33.083242358619046</c:v>
                </c:pt>
                <c:pt idx="1491">
                  <c:v>-33.089063090910258</c:v>
                </c:pt>
                <c:pt idx="1492">
                  <c:v>-33.094879927041653</c:v>
                </c:pt>
                <c:pt idx="1493">
                  <c:v>-33.100692872223057</c:v>
                </c:pt>
                <c:pt idx="1494">
                  <c:v>-33.106501931653831</c:v>
                </c:pt>
                <c:pt idx="1495">
                  <c:v>-33.112307110522949</c:v>
                </c:pt>
                <c:pt idx="1496">
                  <c:v>-33.118108414008979</c:v>
                </c:pt>
                <c:pt idx="1497">
                  <c:v>-33.12390584728017</c:v>
                </c:pt>
                <c:pt idx="1498">
                  <c:v>-33.129699415494407</c:v>
                </c:pt>
                <c:pt idx="1499">
                  <c:v>-33.135489123799303</c:v>
                </c:pt>
                <c:pt idx="1500">
                  <c:v>-33.141274977332188</c:v>
                </c:pt>
                <c:pt idx="1501">
                  <c:v>-33.147056981220139</c:v>
                </c:pt>
                <c:pt idx="1502">
                  <c:v>-33.152835140580038</c:v>
                </c:pt>
                <c:pt idx="1503">
                  <c:v>-33.158609460518555</c:v>
                </c:pt>
                <c:pt idx="1504">
                  <c:v>-33.164379946132215</c:v>
                </c:pt>
                <c:pt idx="1505">
                  <c:v>-33.170146602507394</c:v>
                </c:pt>
                <c:pt idx="1506">
                  <c:v>-33.175909434720353</c:v>
                </c:pt>
                <c:pt idx="1507">
                  <c:v>-33.181668447837296</c:v>
                </c:pt>
                <c:pt idx="1508">
                  <c:v>-33.18742364691434</c:v>
                </c:pt>
                <c:pt idx="1509">
                  <c:v>-33.193175036997602</c:v>
                </c:pt>
                <c:pt idx="1510">
                  <c:v>-33.198922623123167</c:v>
                </c:pt>
                <c:pt idx="1511">
                  <c:v>-33.204666410317174</c:v>
                </c:pt>
                <c:pt idx="1512">
                  <c:v>-33.210406403595783</c:v>
                </c:pt>
                <c:pt idx="1513">
                  <c:v>-33.216142607965253</c:v>
                </c:pt>
                <c:pt idx="1514">
                  <c:v>-33.221875028421941</c:v>
                </c:pt>
                <c:pt idx="1515">
                  <c:v>-33.227603669952316</c:v>
                </c:pt>
                <c:pt idx="1516">
                  <c:v>-33.233328537533005</c:v>
                </c:pt>
                <c:pt idx="1517">
                  <c:v>-33.239049636130844</c:v>
                </c:pt>
                <c:pt idx="1518">
                  <c:v>-33.244766970702841</c:v>
                </c:pt>
                <c:pt idx="1519">
                  <c:v>-33.250480546196258</c:v>
                </c:pt>
                <c:pt idx="1520">
                  <c:v>-33.256190367548591</c:v>
                </c:pt>
                <c:pt idx="1521">
                  <c:v>-33.261896439687646</c:v>
                </c:pt>
                <c:pt idx="1522">
                  <c:v>-33.267598767531517</c:v>
                </c:pt>
                <c:pt idx="1523">
                  <c:v>-33.273297355988639</c:v>
                </c:pt>
                <c:pt idx="1524">
                  <c:v>-33.278992209957813</c:v>
                </c:pt>
                <c:pt idx="1525">
                  <c:v>-33.284683334328207</c:v>
                </c:pt>
                <c:pt idx="1526">
                  <c:v>-33.290370733979422</c:v>
                </c:pt>
                <c:pt idx="1527">
                  <c:v>-33.296054413781476</c:v>
                </c:pt>
                <c:pt idx="1528">
                  <c:v>-33.301734378594844</c:v>
                </c:pt>
                <c:pt idx="1529">
                  <c:v>-33.3074106332705</c:v>
                </c:pt>
                <c:pt idx="1530">
                  <c:v>-33.313083182649919</c:v>
                </c:pt>
                <c:pt idx="1531">
                  <c:v>-33.318752031565111</c:v>
                </c:pt>
                <c:pt idx="1532">
                  <c:v>-33.324417184838637</c:v>
                </c:pt>
                <c:pt idx="1533">
                  <c:v>-33.330078647283656</c:v>
                </c:pt>
                <c:pt idx="1534">
                  <c:v>-33.335736423703921</c:v>
                </c:pt>
                <c:pt idx="1535">
                  <c:v>-33.341390518893832</c:v>
                </c:pt>
                <c:pt idx="1536">
                  <c:v>-33.347040937638432</c:v>
                </c:pt>
                <c:pt idx="1537">
                  <c:v>-33.352687684713452</c:v>
                </c:pt>
                <c:pt idx="1538">
                  <c:v>-33.358330764885309</c:v>
                </c:pt>
                <c:pt idx="1539">
                  <c:v>-33.363970182911181</c:v>
                </c:pt>
                <c:pt idx="1540">
                  <c:v>-33.369605943538978</c:v>
                </c:pt>
                <c:pt idx="1541">
                  <c:v>-33.375238051507395</c:v>
                </c:pt>
                <c:pt idx="1542">
                  <c:v>-33.380866511545918</c:v>
                </c:pt>
                <c:pt idx="1543">
                  <c:v>-33.386491328374873</c:v>
                </c:pt>
                <c:pt idx="1544">
                  <c:v>-33.392112506705409</c:v>
                </c:pt>
                <c:pt idx="1545">
                  <c:v>-33.397730051239577</c:v>
                </c:pt>
                <c:pt idx="1546">
                  <c:v>-33.403343966670299</c:v>
                </c:pt>
                <c:pt idx="1547">
                  <c:v>-33.40895425768143</c:v>
                </c:pt>
                <c:pt idx="1548">
                  <c:v>-33.414560928947765</c:v>
                </c:pt>
                <c:pt idx="1549">
                  <c:v>-33.420163985135069</c:v>
                </c:pt>
                <c:pt idx="1550">
                  <c:v>-33.425763430900076</c:v>
                </c:pt>
                <c:pt idx="1551">
                  <c:v>-33.431359270890553</c:v>
                </c:pt>
                <c:pt idx="1552">
                  <c:v>-33.436951509745299</c:v>
                </c:pt>
                <c:pt idx="1553">
                  <c:v>-33.442540152094153</c:v>
                </c:pt>
                <c:pt idx="1554">
                  <c:v>-33.448125202558067</c:v>
                </c:pt>
                <c:pt idx="1555">
                  <c:v>-33.453706665749067</c:v>
                </c:pt>
                <c:pt idx="1556">
                  <c:v>-33.459284546270318</c:v>
                </c:pt>
                <c:pt idx="1557">
                  <c:v>-33.46485884871614</c:v>
                </c:pt>
                <c:pt idx="1558">
                  <c:v>-33.470429577672022</c:v>
                </c:pt>
                <c:pt idx="1559">
                  <c:v>-33.475996737714638</c:v>
                </c:pt>
                <c:pt idx="1560">
                  <c:v>-33.481560333411892</c:v>
                </c:pt>
                <c:pt idx="1561">
                  <c:v>-33.487120369322923</c:v>
                </c:pt>
                <c:pt idx="1562">
                  <c:v>-33.492676849998126</c:v>
                </c:pt>
                <c:pt idx="1563">
                  <c:v>-33.498229779979191</c:v>
                </c:pt>
                <c:pt idx="1564">
                  <c:v>-33.503779163799109</c:v>
                </c:pt>
                <c:pt idx="1565">
                  <c:v>-33.509325005982205</c:v>
                </c:pt>
                <c:pt idx="1566">
                  <c:v>-33.514867311044142</c:v>
                </c:pt>
                <c:pt idx="1567">
                  <c:v>-33.520406083491977</c:v>
                </c:pt>
                <c:pt idx="1568">
                  <c:v>-33.525941327824135</c:v>
                </c:pt>
                <c:pt idx="1569">
                  <c:v>-33.531473048530479</c:v>
                </c:pt>
                <c:pt idx="1570">
                  <c:v>-33.537001250092317</c:v>
                </c:pt>
                <c:pt idx="1571">
                  <c:v>-33.542525936982379</c:v>
                </c:pt>
                <c:pt idx="1572">
                  <c:v>-33.548047113664921</c:v>
                </c:pt>
                <c:pt idx="1573">
                  <c:v>-33.553564784595686</c:v>
                </c:pt>
                <c:pt idx="1574">
                  <c:v>-33.559078954221931</c:v>
                </c:pt>
                <c:pt idx="1575">
                  <c:v>-33.564589626982475</c:v>
                </c:pt>
                <c:pt idx="1576">
                  <c:v>-33.570096807307692</c:v>
                </c:pt>
                <c:pt idx="1577">
                  <c:v>-33.575600499619554</c:v>
                </c:pt>
                <c:pt idx="1578">
                  <c:v>-33.581100708331647</c:v>
                </c:pt>
                <c:pt idx="1579">
                  <c:v>-33.586597437849186</c:v>
                </c:pt>
                <c:pt idx="1580">
                  <c:v>-33.59209069256903</c:v>
                </c:pt>
                <c:pt idx="1581">
                  <c:v>-33.59758047687972</c:v>
                </c:pt>
                <c:pt idx="1582">
                  <c:v>-33.603066795161496</c:v>
                </c:pt>
                <c:pt idx="1583">
                  <c:v>-33.608549651786305</c:v>
                </c:pt>
                <c:pt idx="1584">
                  <c:v>-33.614029051117832</c:v>
                </c:pt>
                <c:pt idx="1585">
                  <c:v>-33.619504997511534</c:v>
                </c:pt>
                <c:pt idx="1586">
                  <c:v>-33.624977495314624</c:v>
                </c:pt>
                <c:pt idx="1587">
                  <c:v>-33.630446548866118</c:v>
                </c:pt>
                <c:pt idx="1588">
                  <c:v>-33.635912162496879</c:v>
                </c:pt>
                <c:pt idx="1589">
                  <c:v>-33.641374340529573</c:v>
                </c:pt>
                <c:pt idx="1590">
                  <c:v>-33.646833087278758</c:v>
                </c:pt>
                <c:pt idx="1591">
                  <c:v>-33.652288407050847</c:v>
                </c:pt>
                <c:pt idx="1592">
                  <c:v>-33.657740304144163</c:v>
                </c:pt>
                <c:pt idx="1593">
                  <c:v>-33.66318878284897</c:v>
                </c:pt>
                <c:pt idx="1594">
                  <c:v>-33.668633847447438</c:v>
                </c:pt>
                <c:pt idx="1595">
                  <c:v>-33.674075502213732</c:v>
                </c:pt>
                <c:pt idx="1596">
                  <c:v>-33.679513751413992</c:v>
                </c:pt>
                <c:pt idx="1597">
                  <c:v>-33.684948599306338</c:v>
                </c:pt>
                <c:pt idx="1598">
                  <c:v>-33.690380050140924</c:v>
                </c:pt>
                <c:pt idx="1599">
                  <c:v>-33.695808108159973</c:v>
                </c:pt>
                <c:pt idx="1600">
                  <c:v>-33.701232777597731</c:v>
                </c:pt>
                <c:pt idx="1601">
                  <c:v>-33.706654062680549</c:v>
                </c:pt>
                <c:pt idx="1602">
                  <c:v>-33.712071967626876</c:v>
                </c:pt>
                <c:pt idx="1603">
                  <c:v>-33.717486496647268</c:v>
                </c:pt>
                <c:pt idx="1604">
                  <c:v>-33.722897653944436</c:v>
                </c:pt>
                <c:pt idx="1605">
                  <c:v>-33.728305443713253</c:v>
                </c:pt>
                <c:pt idx="1606">
                  <c:v>-33.733709870140764</c:v>
                </c:pt>
                <c:pt idx="1607">
                  <c:v>-33.739110937406217</c:v>
                </c:pt>
                <c:pt idx="1608">
                  <c:v>-33.744508649681066</c:v>
                </c:pt>
                <c:pt idx="1609">
                  <c:v>-33.749903011129028</c:v>
                </c:pt>
                <c:pt idx="1610">
                  <c:v>-33.755294025906068</c:v>
                </c:pt>
                <c:pt idx="1611">
                  <c:v>-33.760681698160397</c:v>
                </c:pt>
                <c:pt idx="1612">
                  <c:v>-33.766066032032569</c:v>
                </c:pt>
                <c:pt idx="1613">
                  <c:v>-33.77144703165542</c:v>
                </c:pt>
                <c:pt idx="1614">
                  <c:v>-33.77682470115414</c:v>
                </c:pt>
                <c:pt idx="1615">
                  <c:v>-33.782199044646248</c:v>
                </c:pt>
                <c:pt idx="1616">
                  <c:v>-33.787570066241649</c:v>
                </c:pt>
                <c:pt idx="1617">
                  <c:v>-33.792937770042649</c:v>
                </c:pt>
                <c:pt idx="1618">
                  <c:v>-33.798302160143933</c:v>
                </c:pt>
                <c:pt idx="1619">
                  <c:v>-33.803663240632638</c:v>
                </c:pt>
                <c:pt idx="1620">
                  <c:v>-33.809021015588343</c:v>
                </c:pt>
                <c:pt idx="1621">
                  <c:v>-33.814375489083083</c:v>
                </c:pt>
                <c:pt idx="1622">
                  <c:v>-33.819726665181385</c:v>
                </c:pt>
                <c:pt idx="1623">
                  <c:v>-33.825074547940268</c:v>
                </c:pt>
                <c:pt idx="1624">
                  <c:v>-33.830419141409287</c:v>
                </c:pt>
                <c:pt idx="1625">
                  <c:v>-33.835760449630527</c:v>
                </c:pt>
                <c:pt idx="1626">
                  <c:v>-33.841098476638621</c:v>
                </c:pt>
                <c:pt idx="1627">
                  <c:v>-33.846433226460789</c:v>
                </c:pt>
                <c:pt idx="1628">
                  <c:v>-33.851764703116842</c:v>
                </c:pt>
                <c:pt idx="1629">
                  <c:v>-33.857092910619201</c:v>
                </c:pt>
                <c:pt idx="1630">
                  <c:v>-33.862417852972925</c:v>
                </c:pt>
                <c:pt idx="1631">
                  <c:v>-33.867739534175698</c:v>
                </c:pt>
                <c:pt idx="1632">
                  <c:v>-33.873057958217892</c:v>
                </c:pt>
                <c:pt idx="1633">
                  <c:v>-33.878373129082547</c:v>
                </c:pt>
                <c:pt idx="1634">
                  <c:v>-33.883685050745427</c:v>
                </c:pt>
                <c:pt idx="1635">
                  <c:v>-33.888993727174991</c:v>
                </c:pt>
                <c:pt idx="1636">
                  <c:v>-33.894299162332445</c:v>
                </c:pt>
                <c:pt idx="1637">
                  <c:v>-33.899601360171751</c:v>
                </c:pt>
                <c:pt idx="1638">
                  <c:v>-33.904900324639641</c:v>
                </c:pt>
                <c:pt idx="1639">
                  <c:v>-33.910196059675634</c:v>
                </c:pt>
                <c:pt idx="1640">
                  <c:v>-33.915488569212066</c:v>
                </c:pt>
                <c:pt idx="1641">
                  <c:v>-33.920777857174087</c:v>
                </c:pt>
                <c:pt idx="1642">
                  <c:v>-33.926063927479703</c:v>
                </c:pt>
                <c:pt idx="1643">
                  <c:v>-33.931346784039754</c:v>
                </c:pt>
                <c:pt idx="1644">
                  <c:v>-33.936626430757983</c:v>
                </c:pt>
                <c:pt idx="1645">
                  <c:v>-33.941902871531028</c:v>
                </c:pt>
                <c:pt idx="1646">
                  <c:v>-33.947176110248414</c:v>
                </c:pt>
                <c:pt idx="1647">
                  <c:v>-33.952446150792625</c:v>
                </c:pt>
                <c:pt idx="1648">
                  <c:v>-33.957712997039053</c:v>
                </c:pt>
                <c:pt idx="1649">
                  <c:v>-33.962976652856099</c:v>
                </c:pt>
                <c:pt idx="1650">
                  <c:v>-33.968237122105116</c:v>
                </c:pt>
                <c:pt idx="1651">
                  <c:v>-33.973494408640448</c:v>
                </c:pt>
                <c:pt idx="1652">
                  <c:v>-33.978748516309473</c:v>
                </c:pt>
                <c:pt idx="1653">
                  <c:v>-33.983999448952588</c:v>
                </c:pt>
                <c:pt idx="1654">
                  <c:v>-33.989247210403242</c:v>
                </c:pt>
                <c:pt idx="1655">
                  <c:v>-33.99449180448795</c:v>
                </c:pt>
                <c:pt idx="1656">
                  <c:v>-33.999733235026291</c:v>
                </c:pt>
                <c:pt idx="1657">
                  <c:v>-34.004971505830973</c:v>
                </c:pt>
                <c:pt idx="1658">
                  <c:v>-34.010206620707784</c:v>
                </c:pt>
                <c:pt idx="1659">
                  <c:v>-34.015438583455676</c:v>
                </c:pt>
                <c:pt idx="1660">
                  <c:v>-34.020667397866717</c:v>
                </c:pt>
                <c:pt idx="1661">
                  <c:v>-34.025893067726159</c:v>
                </c:pt>
                <c:pt idx="1662">
                  <c:v>-34.031115596812434</c:v>
                </c:pt>
                <c:pt idx="1663">
                  <c:v>-34.036334988897167</c:v>
                </c:pt>
                <c:pt idx="1664">
                  <c:v>-34.041551247745183</c:v>
                </c:pt>
                <c:pt idx="1665">
                  <c:v>-34.046764377114556</c:v>
                </c:pt>
                <c:pt idx="1666">
                  <c:v>-34.051974380756604</c:v>
                </c:pt>
                <c:pt idx="1667">
                  <c:v>-34.057181262415888</c:v>
                </c:pt>
                <c:pt idx="1668">
                  <c:v>-34.062385025830267</c:v>
                </c:pt>
                <c:pt idx="1669">
                  <c:v>-34.067585674730879</c:v>
                </c:pt>
                <c:pt idx="1670">
                  <c:v>-34.072783212842182</c:v>
                </c:pt>
                <c:pt idx="1671">
                  <c:v>-34.077977643881965</c:v>
                </c:pt>
                <c:pt idx="1672">
                  <c:v>-34.083168971561335</c:v>
                </c:pt>
                <c:pt idx="1673">
                  <c:v>-34.088357199584784</c:v>
                </c:pt>
                <c:pt idx="1674">
                  <c:v>-34.093542331650156</c:v>
                </c:pt>
                <c:pt idx="1675">
                  <c:v>-34.098724371448704</c:v>
                </c:pt>
                <c:pt idx="1676">
                  <c:v>-34.103903322665076</c:v>
                </c:pt>
                <c:pt idx="1677">
                  <c:v>-34.109079188977326</c:v>
                </c:pt>
                <c:pt idx="1678">
                  <c:v>-34.11425197405697</c:v>
                </c:pt>
                <c:pt idx="1679">
                  <c:v>-34.119421681568966</c:v>
                </c:pt>
                <c:pt idx="1680">
                  <c:v>-34.124588315171728</c:v>
                </c:pt>
                <c:pt idx="1681">
                  <c:v>-34.129751878517176</c:v>
                </c:pt>
                <c:pt idx="1682">
                  <c:v>-34.134912375250714</c:v>
                </c:pt>
                <c:pt idx="1683">
                  <c:v>-34.140069809011251</c:v>
                </c:pt>
                <c:pt idx="1684">
                  <c:v>-34.145224183431246</c:v>
                </c:pt>
                <c:pt idx="1685">
                  <c:v>-34.150375502136697</c:v>
                </c:pt>
                <c:pt idx="1686">
                  <c:v>-34.155523768747145</c:v>
                </c:pt>
                <c:pt idx="1687">
                  <c:v>-34.16066898687572</c:v>
                </c:pt>
                <c:pt idx="1688">
                  <c:v>-34.165811160129152</c:v>
                </c:pt>
                <c:pt idx="1689">
                  <c:v>-34.170950292107761</c:v>
                </c:pt>
                <c:pt idx="1690">
                  <c:v>-34.176086386405487</c:v>
                </c:pt>
                <c:pt idx="1691">
                  <c:v>-34.181219446609916</c:v>
                </c:pt>
                <c:pt idx="1692">
                  <c:v>-34.186349476302283</c:v>
                </c:pt>
                <c:pt idx="1693">
                  <c:v>-34.191476479057464</c:v>
                </c:pt>
                <c:pt idx="1694">
                  <c:v>-34.196600458444067</c:v>
                </c:pt>
                <c:pt idx="1695">
                  <c:v>-34.201721418024349</c:v>
                </c:pt>
                <c:pt idx="1696">
                  <c:v>-34.206839361354284</c:v>
                </c:pt>
                <c:pt idx="1697">
                  <c:v>-34.211954291983602</c:v>
                </c:pt>
                <c:pt idx="1698">
                  <c:v>-34.217066213455738</c:v>
                </c:pt>
                <c:pt idx="1699">
                  <c:v>-34.222175129307892</c:v>
                </c:pt>
                <c:pt idx="1700">
                  <c:v>-34.227281043071045</c:v>
                </c:pt>
                <c:pt idx="1701">
                  <c:v>-34.232383958269942</c:v>
                </c:pt>
                <c:pt idx="1702">
                  <c:v>-34.237483878423149</c:v>
                </c:pt>
                <c:pt idx="1703">
                  <c:v>-34.242580807043026</c:v>
                </c:pt>
                <c:pt idx="1704">
                  <c:v>-34.247674747635763</c:v>
                </c:pt>
                <c:pt idx="1705">
                  <c:v>-34.2527657037014</c:v>
                </c:pt>
                <c:pt idx="1706">
                  <c:v>-34.257853678733831</c:v>
                </c:pt>
                <c:pt idx="1707">
                  <c:v>-34.26293867622082</c:v>
                </c:pt>
                <c:pt idx="1708">
                  <c:v>-34.268020699644012</c:v>
                </c:pt>
                <c:pt idx="1709">
                  <c:v>-34.273099752478956</c:v>
                </c:pt>
                <c:pt idx="1710">
                  <c:v>-34.278175838195104</c:v>
                </c:pt>
                <c:pt idx="1711">
                  <c:v>-34.283248960255854</c:v>
                </c:pt>
                <c:pt idx="1712">
                  <c:v>-34.288319122118537</c:v>
                </c:pt>
                <c:pt idx="1713">
                  <c:v>-34.293386327234437</c:v>
                </c:pt>
                <c:pt idx="1714">
                  <c:v>-34.298450579048797</c:v>
                </c:pt>
                <c:pt idx="1715">
                  <c:v>-34.303511881000873</c:v>
                </c:pt>
                <c:pt idx="1716">
                  <c:v>-34.308570236523906</c:v>
                </c:pt>
                <c:pt idx="1717">
                  <c:v>-34.313625649045122</c:v>
                </c:pt>
                <c:pt idx="1718">
                  <c:v>-34.318678121985826</c:v>
                </c:pt>
                <c:pt idx="1719">
                  <c:v>-34.323727658761307</c:v>
                </c:pt>
                <c:pt idx="1720">
                  <c:v>-34.328774262780961</c:v>
                </c:pt>
                <c:pt idx="1721">
                  <c:v>-34.333817937448202</c:v>
                </c:pt>
                <c:pt idx="1722">
                  <c:v>-34.338858686160556</c:v>
                </c:pt>
                <c:pt idx="1723">
                  <c:v>-34.343896512309634</c:v>
                </c:pt>
                <c:pt idx="1724">
                  <c:v>-34.348931419281158</c:v>
                </c:pt>
                <c:pt idx="1725">
                  <c:v>-34.35396341045498</c:v>
                </c:pt>
                <c:pt idx="1726">
                  <c:v>-34.358992489205065</c:v>
                </c:pt>
                <c:pt idx="1727">
                  <c:v>-34.364018658899546</c:v>
                </c:pt>
                <c:pt idx="1728">
                  <c:v>-34.36904192290072</c:v>
                </c:pt>
                <c:pt idx="1729">
                  <c:v>-34.374062284565042</c:v>
                </c:pt>
                <c:pt idx="1730">
                  <c:v>-34.379079747243189</c:v>
                </c:pt>
                <c:pt idx="1731">
                  <c:v>-34.384094314279999</c:v>
                </c:pt>
                <c:pt idx="1732">
                  <c:v>-34.38910598901456</c:v>
                </c:pt>
                <c:pt idx="1733">
                  <c:v>-34.394114774780178</c:v>
                </c:pt>
                <c:pt idx="1734">
                  <c:v>-34.399120674904403</c:v>
                </c:pt>
                <c:pt idx="1735">
                  <c:v>-34.404123692709035</c:v>
                </c:pt>
                <c:pt idx="1736">
                  <c:v>-34.409123831510158</c:v>
                </c:pt>
                <c:pt idx="1737">
                  <c:v>-34.414121094618125</c:v>
                </c:pt>
                <c:pt idx="1738">
                  <c:v>-34.419115485337592</c:v>
                </c:pt>
                <c:pt idx="1739">
                  <c:v>-34.424107006967525</c:v>
                </c:pt>
                <c:pt idx="1740">
                  <c:v>-34.429095662801203</c:v>
                </c:pt>
                <c:pt idx="1741">
                  <c:v>-34.434081456126243</c:v>
                </c:pt>
                <c:pt idx="1742">
                  <c:v>-34.439064390224623</c:v>
                </c:pt>
                <c:pt idx="1743">
                  <c:v>-34.444044468372667</c:v>
                </c:pt>
                <c:pt idx="1744">
                  <c:v>-34.449021693841075</c:v>
                </c:pt>
                <c:pt idx="1745">
                  <c:v>-34.453996069894941</c:v>
                </c:pt>
                <c:pt idx="1746">
                  <c:v>-34.458967599793752</c:v>
                </c:pt>
                <c:pt idx="1747">
                  <c:v>-34.463936286791402</c:v>
                </c:pt>
                <c:pt idx="1748">
                  <c:v>-34.468902134136229</c:v>
                </c:pt>
                <c:pt idx="1749">
                  <c:v>-34.473865145070995</c:v>
                </c:pt>
                <c:pt idx="1750">
                  <c:v>-34.478825322832911</c:v>
                </c:pt>
                <c:pt idx="1751">
                  <c:v>-34.48378267065366</c:v>
                </c:pt>
                <c:pt idx="1752">
                  <c:v>-34.488737191759384</c:v>
                </c:pt>
                <c:pt idx="1753">
                  <c:v>-34.493688889370738</c:v>
                </c:pt>
                <c:pt idx="1754">
                  <c:v>-34.498637766702856</c:v>
                </c:pt>
                <c:pt idx="1755">
                  <c:v>-34.503583826965404</c:v>
                </c:pt>
                <c:pt idx="1756">
                  <c:v>-34.508527073362551</c:v>
                </c:pt>
                <c:pt idx="1757">
                  <c:v>-34.513467509093026</c:v>
                </c:pt>
                <c:pt idx="1758">
                  <c:v>-34.518405137350101</c:v>
                </c:pt>
                <c:pt idx="1759">
                  <c:v>-34.523339961321611</c:v>
                </c:pt>
                <c:pt idx="1760">
                  <c:v>-34.528271984189956</c:v>
                </c:pt>
                <c:pt idx="1761">
                  <c:v>-34.533201209132145</c:v>
                </c:pt>
                <c:pt idx="1762">
                  <c:v>-34.538127639319768</c:v>
                </c:pt>
                <c:pt idx="1763">
                  <c:v>-34.543051277919041</c:v>
                </c:pt>
                <c:pt idx="1764">
                  <c:v>-34.547972128090784</c:v>
                </c:pt>
                <c:pt idx="1765">
                  <c:v>-34.552890192990482</c:v>
                </c:pt>
                <c:pt idx="1766">
                  <c:v>-34.557805475768248</c:v>
                </c:pt>
                <c:pt idx="1767">
                  <c:v>-34.562717979568866</c:v>
                </c:pt>
                <c:pt idx="1768">
                  <c:v>-34.567627707531784</c:v>
                </c:pt>
                <c:pt idx="1769">
                  <c:v>-34.572534662791142</c:v>
                </c:pt>
                <c:pt idx="1770">
                  <c:v>-34.577438848475772</c:v>
                </c:pt>
                <c:pt idx="1771">
                  <c:v>-34.582340267709228</c:v>
                </c:pt>
                <c:pt idx="1772">
                  <c:v>-34.587238923609753</c:v>
                </c:pt>
                <c:pt idx="1773">
                  <c:v>-34.592134819290358</c:v>
                </c:pt>
                <c:pt idx="1774">
                  <c:v>-34.597027957858785</c:v>
                </c:pt>
                <c:pt idx="1775">
                  <c:v>-34.60191834241752</c:v>
                </c:pt>
                <c:pt idx="1776">
                  <c:v>-34.606805976063839</c:v>
                </c:pt>
                <c:pt idx="1777">
                  <c:v>-34.611690861889784</c:v>
                </c:pt>
                <c:pt idx="1778">
                  <c:v>-34.616573002982193</c:v>
                </c:pt>
                <c:pt idx="1779">
                  <c:v>-34.621452402422698</c:v>
                </c:pt>
                <c:pt idx="1780">
                  <c:v>-34.626329063287763</c:v>
                </c:pt>
                <c:pt idx="1781">
                  <c:v>-34.63120298864866</c:v>
                </c:pt>
                <c:pt idx="1782">
                  <c:v>-34.636074181571516</c:v>
                </c:pt>
                <c:pt idx="1783">
                  <c:v>-34.640942645117292</c:v>
                </c:pt>
                <c:pt idx="1784">
                  <c:v>-34.645808382341826</c:v>
                </c:pt>
                <c:pt idx="1785">
                  <c:v>-34.650671396295813</c:v>
                </c:pt>
                <c:pt idx="1786">
                  <c:v>-34.655531690024851</c:v>
                </c:pt>
                <c:pt idx="1787">
                  <c:v>-34.66038926656941</c:v>
                </c:pt>
                <c:pt idx="1788">
                  <c:v>-34.665244128964879</c:v>
                </c:pt>
                <c:pt idx="1789">
                  <c:v>-34.670096280241573</c:v>
                </c:pt>
                <c:pt idx="1790">
                  <c:v>-34.674945723424727</c:v>
                </c:pt>
                <c:pt idx="1791">
                  <c:v>-34.679792461534518</c:v>
                </c:pt>
                <c:pt idx="1792">
                  <c:v>-34.684636497586069</c:v>
                </c:pt>
                <c:pt idx="1793">
                  <c:v>-34.689477834589482</c:v>
                </c:pt>
                <c:pt idx="1794">
                  <c:v>-34.694316475549826</c:v>
                </c:pt>
                <c:pt idx="1795">
                  <c:v>-34.699152423467154</c:v>
                </c:pt>
                <c:pt idx="1796">
                  <c:v>-34.703985681336512</c:v>
                </c:pt>
                <c:pt idx="1797">
                  <c:v>-34.708816252147962</c:v>
                </c:pt>
                <c:pt idx="1798">
                  <c:v>-34.713644138886586</c:v>
                </c:pt>
                <c:pt idx="1799">
                  <c:v>-34.71846934453248</c:v>
                </c:pt>
                <c:pt idx="1800">
                  <c:v>-34.723291872060813</c:v>
                </c:pt>
                <c:pt idx="1801">
                  <c:v>-34.728111724441767</c:v>
                </c:pt>
                <c:pt idx="1802">
                  <c:v>-34.732928904640616</c:v>
                </c:pt>
                <c:pt idx="1803">
                  <c:v>-34.737743415617707</c:v>
                </c:pt>
                <c:pt idx="1804">
                  <c:v>-34.742555260328459</c:v>
                </c:pt>
                <c:pt idx="1805">
                  <c:v>-34.747364441723377</c:v>
                </c:pt>
                <c:pt idx="1806">
                  <c:v>-34.75217096274811</c:v>
                </c:pt>
                <c:pt idx="1807">
                  <c:v>-34.756974826343388</c:v>
                </c:pt>
                <c:pt idx="1808">
                  <c:v>-34.761776035445095</c:v>
                </c:pt>
                <c:pt idx="1809">
                  <c:v>-34.766574592984227</c:v>
                </c:pt>
                <c:pt idx="1810">
                  <c:v>-34.771370501886963</c:v>
                </c:pt>
                <c:pt idx="1811">
                  <c:v>-34.776163765074614</c:v>
                </c:pt>
                <c:pt idx="1812">
                  <c:v>-34.780954385463673</c:v>
                </c:pt>
                <c:pt idx="1813">
                  <c:v>-34.785742365965824</c:v>
                </c:pt>
                <c:pt idx="1814">
                  <c:v>-34.790527709487925</c:v>
                </c:pt>
                <c:pt idx="1815">
                  <c:v>-34.795310418932054</c:v>
                </c:pt>
                <c:pt idx="1816">
                  <c:v>-34.800090497195491</c:v>
                </c:pt>
                <c:pt idx="1817">
                  <c:v>-34.804867947170742</c:v>
                </c:pt>
                <c:pt idx="1818">
                  <c:v>-34.809642771745551</c:v>
                </c:pt>
                <c:pt idx="1819">
                  <c:v>-34.814414973802904</c:v>
                </c:pt>
                <c:pt idx="1820">
                  <c:v>-34.819184556221046</c:v>
                </c:pt>
                <c:pt idx="1821">
                  <c:v>-34.823951521873489</c:v>
                </c:pt>
                <c:pt idx="1822">
                  <c:v>-34.828715873629015</c:v>
                </c:pt>
                <c:pt idx="1823">
                  <c:v>-34.833477614351686</c:v>
                </c:pt>
                <c:pt idx="1824">
                  <c:v>-34.838236746900883</c:v>
                </c:pt>
                <c:pt idx="1825">
                  <c:v>-34.842993274131274</c:v>
                </c:pt>
                <c:pt idx="1826">
                  <c:v>-34.847747198892861</c:v>
                </c:pt>
                <c:pt idx="1827">
                  <c:v>-34.852498524030956</c:v>
                </c:pt>
                <c:pt idx="1828">
                  <c:v>-34.857247252386216</c:v>
                </c:pt>
                <c:pt idx="1829">
                  <c:v>-34.861993386794651</c:v>
                </c:pt>
                <c:pt idx="1830">
                  <c:v>-34.866736930087626</c:v>
                </c:pt>
                <c:pt idx="1831">
                  <c:v>-34.871477885091871</c:v>
                </c:pt>
                <c:pt idx="1832">
                  <c:v>-34.876216254629497</c:v>
                </c:pt>
                <c:pt idx="1833">
                  <c:v>-34.880952041518</c:v>
                </c:pt>
                <c:pt idx="1834">
                  <c:v>-34.88568524857029</c:v>
                </c:pt>
                <c:pt idx="1835">
                  <c:v>-34.890415878594666</c:v>
                </c:pt>
                <c:pt idx="1836">
                  <c:v>-34.895143934394845</c:v>
                </c:pt>
                <c:pt idx="1837">
                  <c:v>-34.899869418769995</c:v>
                </c:pt>
                <c:pt idx="1838">
                  <c:v>-34.904592334514696</c:v>
                </c:pt>
                <c:pt idx="1839">
                  <c:v>-34.909312684418992</c:v>
                </c:pt>
                <c:pt idx="1840">
                  <c:v>-34.914030471268383</c:v>
                </c:pt>
                <c:pt idx="1841">
                  <c:v>-34.918745697843832</c:v>
                </c:pt>
                <c:pt idx="1842">
                  <c:v>-34.923458366921778</c:v>
                </c:pt>
                <c:pt idx="1843">
                  <c:v>-34.92816848127417</c:v>
                </c:pt>
                <c:pt idx="1844">
                  <c:v>-34.932876043668408</c:v>
                </c:pt>
                <c:pt idx="1845">
                  <c:v>-34.937581056867458</c:v>
                </c:pt>
                <c:pt idx="1846">
                  <c:v>-34.942283523629754</c:v>
                </c:pt>
                <c:pt idx="1847">
                  <c:v>-34.946983446709289</c:v>
                </c:pt>
                <c:pt idx="1848">
                  <c:v>-34.951680828855565</c:v>
                </c:pt>
                <c:pt idx="1849">
                  <c:v>-34.956375672813643</c:v>
                </c:pt>
                <c:pt idx="1850">
                  <c:v>-34.961067981324149</c:v>
                </c:pt>
                <c:pt idx="1851">
                  <c:v>-34.965757757123264</c:v>
                </c:pt>
                <c:pt idx="1852">
                  <c:v>-34.970445002942739</c:v>
                </c:pt>
                <c:pt idx="1853">
                  <c:v>-34.975129721509916</c:v>
                </c:pt>
                <c:pt idx="1854">
                  <c:v>-34.979811915547728</c:v>
                </c:pt>
                <c:pt idx="1855">
                  <c:v>-34.984491587774713</c:v>
                </c:pt>
                <c:pt idx="1856">
                  <c:v>-34.989168740905029</c:v>
                </c:pt>
                <c:pt idx="1857">
                  <c:v>-34.993843377648432</c:v>
                </c:pt>
                <c:pt idx="1858">
                  <c:v>-34.99851550071034</c:v>
                </c:pt>
                <c:pt idx="1859">
                  <c:v>-35.00318511279179</c:v>
                </c:pt>
                <c:pt idx="1860">
                  <c:v>-35.00785221658947</c:v>
                </c:pt>
                <c:pt idx="1861">
                  <c:v>-35.012516814795745</c:v>
                </c:pt>
                <c:pt idx="1862">
                  <c:v>-35.017178910098636</c:v>
                </c:pt>
                <c:pt idx="1863">
                  <c:v>-35.02183850518184</c:v>
                </c:pt>
                <c:pt idx="1864">
                  <c:v>-35.026495602724744</c:v>
                </c:pt>
                <c:pt idx="1865">
                  <c:v>-35.031150205402433</c:v>
                </c:pt>
                <c:pt idx="1866">
                  <c:v>-35.035802315885704</c:v>
                </c:pt>
                <c:pt idx="1867">
                  <c:v>-35.040451936841052</c:v>
                </c:pt>
                <c:pt idx="1868">
                  <c:v>-35.045099070930704</c:v>
                </c:pt>
                <c:pt idx="1869">
                  <c:v>-35.049743720812636</c:v>
                </c:pt>
                <c:pt idx="1870">
                  <c:v>-35.054385889140541</c:v>
                </c:pt>
                <c:pt idx="1871">
                  <c:v>-35.05902557856389</c:v>
                </c:pt>
                <c:pt idx="1872">
                  <c:v>-35.063662791727886</c:v>
                </c:pt>
                <c:pt idx="1873">
                  <c:v>-35.068297531273515</c:v>
                </c:pt>
                <c:pt idx="1874">
                  <c:v>-35.072929799837553</c:v>
                </c:pt>
                <c:pt idx="1875">
                  <c:v>-35.077559600052545</c:v>
                </c:pt>
                <c:pt idx="1876">
                  <c:v>-35.08218693454684</c:v>
                </c:pt>
                <c:pt idx="1877">
                  <c:v>-35.086811805944592</c:v>
                </c:pt>
                <c:pt idx="1878">
                  <c:v>-35.091434216865778</c:v>
                </c:pt>
                <c:pt idx="1879">
                  <c:v>-35.096054169926177</c:v>
                </c:pt>
                <c:pt idx="1880">
                  <c:v>-35.10067166773743</c:v>
                </c:pt>
                <c:pt idx="1881">
                  <c:v>-35.105286712906981</c:v>
                </c:pt>
                <c:pt idx="1882">
                  <c:v>-35.109899308038159</c:v>
                </c:pt>
                <c:pt idx="1883">
                  <c:v>-35.114509455730143</c:v>
                </c:pt>
                <c:pt idx="1884">
                  <c:v>-35.119117158577964</c:v>
                </c:pt>
                <c:pt idx="1885">
                  <c:v>-35.123722419172537</c:v>
                </c:pt>
                <c:pt idx="1886">
                  <c:v>-35.128325240100665</c:v>
                </c:pt>
                <c:pt idx="1887">
                  <c:v>-35.132925623945056</c:v>
                </c:pt>
                <c:pt idx="1888">
                  <c:v>-35.137523573284298</c:v>
                </c:pt>
                <c:pt idx="1889">
                  <c:v>-35.142119090692901</c:v>
                </c:pt>
                <c:pt idx="1890">
                  <c:v>-35.146712178741296</c:v>
                </c:pt>
                <c:pt idx="1891">
                  <c:v>-35.151302839995836</c:v>
                </c:pt>
                <c:pt idx="1892">
                  <c:v>-35.155891077018815</c:v>
                </c:pt>
                <c:pt idx="1893">
                  <c:v>-35.160476892368479</c:v>
                </c:pt>
                <c:pt idx="1894">
                  <c:v>-35.165060288599001</c:v>
                </c:pt>
                <c:pt idx="1895">
                  <c:v>-35.169641268260555</c:v>
                </c:pt>
                <c:pt idx="1896">
                  <c:v>-35.174219833899265</c:v>
                </c:pt>
                <c:pt idx="1897">
                  <c:v>-35.178795988057232</c:v>
                </c:pt>
                <c:pt idx="1898">
                  <c:v>-35.183369733272549</c:v>
                </c:pt>
                <c:pt idx="1899">
                  <c:v>-35.187941072079305</c:v>
                </c:pt>
                <c:pt idx="1900">
                  <c:v>-35.192510007007598</c:v>
                </c:pt>
                <c:pt idx="1901">
                  <c:v>-35.197076540583531</c:v>
                </c:pt>
                <c:pt idx="1902">
                  <c:v>-35.201640675329237</c:v>
                </c:pt>
                <c:pt idx="1903">
                  <c:v>-35.206202413762867</c:v>
                </c:pt>
                <c:pt idx="1904">
                  <c:v>-35.210761758398633</c:v>
                </c:pt>
                <c:pt idx="1905">
                  <c:v>-35.215318711746761</c:v>
                </c:pt>
                <c:pt idx="1906">
                  <c:v>-35.219873276313564</c:v>
                </c:pt>
                <c:pt idx="1907">
                  <c:v>-35.224425454601388</c:v>
                </c:pt>
                <c:pt idx="1908">
                  <c:v>-35.228975249108665</c:v>
                </c:pt>
                <c:pt idx="1909">
                  <c:v>-35.233522662329925</c:v>
                </c:pt>
                <c:pt idx="1910">
                  <c:v>-35.238067696755756</c:v>
                </c:pt>
                <c:pt idx="1911">
                  <c:v>-35.242610354872859</c:v>
                </c:pt>
                <c:pt idx="1912">
                  <c:v>-35.247150639164019</c:v>
                </c:pt>
                <c:pt idx="1913">
                  <c:v>-35.251688552108156</c:v>
                </c:pt>
                <c:pt idx="1914">
                  <c:v>-35.256224096180297</c:v>
                </c:pt>
                <c:pt idx="1915">
                  <c:v>-35.260757273851617</c:v>
                </c:pt>
                <c:pt idx="1916">
                  <c:v>-35.26528808758939</c:v>
                </c:pt>
                <c:pt idx="1917">
                  <c:v>-35.269816539857082</c:v>
                </c:pt>
                <c:pt idx="1918">
                  <c:v>-35.274342633114259</c:v>
                </c:pt>
                <c:pt idx="1919">
                  <c:v>-35.27886636981669</c:v>
                </c:pt>
                <c:pt idx="1920">
                  <c:v>-35.283387752416289</c:v>
                </c:pt>
                <c:pt idx="1921">
                  <c:v>-35.287906783361159</c:v>
                </c:pt>
                <c:pt idx="1922">
                  <c:v>-35.292423465095588</c:v>
                </c:pt>
                <c:pt idx="1923">
                  <c:v>-35.296937800060043</c:v>
                </c:pt>
                <c:pt idx="1924">
                  <c:v>-35.301449790691201</c:v>
                </c:pt>
                <c:pt idx="1925">
                  <c:v>-35.30595943942194</c:v>
                </c:pt>
                <c:pt idx="1926">
                  <c:v>-35.310466748681371</c:v>
                </c:pt>
                <c:pt idx="1927">
                  <c:v>-35.314971720894803</c:v>
                </c:pt>
                <c:pt idx="1928">
                  <c:v>-35.319474358483795</c:v>
                </c:pt>
                <c:pt idx="1929">
                  <c:v>-35.323974663866153</c:v>
                </c:pt>
                <c:pt idx="1930">
                  <c:v>-35.328472639455896</c:v>
                </c:pt>
                <c:pt idx="1931">
                  <c:v>-35.332968287663334</c:v>
                </c:pt>
                <c:pt idx="1932">
                  <c:v>-35.337461610895026</c:v>
                </c:pt>
                <c:pt idx="1933">
                  <c:v>-35.341952611553801</c:v>
                </c:pt>
                <c:pt idx="1934">
                  <c:v>-35.346441292038755</c:v>
                </c:pt>
                <c:pt idx="1935">
                  <c:v>-35.350927654745291</c:v>
                </c:pt>
                <c:pt idx="1936">
                  <c:v>-35.355411702065091</c:v>
                </c:pt>
                <c:pt idx="1937">
                  <c:v>-35.359893436386145</c:v>
                </c:pt>
                <c:pt idx="1938">
                  <c:v>-35.36437286009275</c:v>
                </c:pt>
                <c:pt idx="1939">
                  <c:v>-35.368849975565503</c:v>
                </c:pt>
                <c:pt idx="1940">
                  <c:v>-35.37332478518136</c:v>
                </c:pt>
                <c:pt idx="1941">
                  <c:v>-35.377797291313584</c:v>
                </c:pt>
                <c:pt idx="1942">
                  <c:v>-35.382267496331771</c:v>
                </c:pt>
                <c:pt idx="1943">
                  <c:v>-35.386735402601886</c:v>
                </c:pt>
                <c:pt idx="1944">
                  <c:v>-35.391201012486221</c:v>
                </c:pt>
                <c:pt idx="1945">
                  <c:v>-35.395664328343464</c:v>
                </c:pt>
                <c:pt idx="1946">
                  <c:v>-35.40012535252864</c:v>
                </c:pt>
                <c:pt idx="1947">
                  <c:v>-35.404584087393161</c:v>
                </c:pt>
                <c:pt idx="1948">
                  <c:v>-35.409040535284831</c:v>
                </c:pt>
                <c:pt idx="1949">
                  <c:v>-35.413494698547829</c:v>
                </c:pt>
                <c:pt idx="1950">
                  <c:v>-35.417946579522756</c:v>
                </c:pt>
                <c:pt idx="1951">
                  <c:v>-35.422396180546599</c:v>
                </c:pt>
                <c:pt idx="1952">
                  <c:v>-35.426843503952767</c:v>
                </c:pt>
                <c:pt idx="1953">
                  <c:v>-35.431288552071081</c:v>
                </c:pt>
                <c:pt idx="1954">
                  <c:v>-35.435731327227806</c:v>
                </c:pt>
                <c:pt idx="1955">
                  <c:v>-35.440171831745623</c:v>
                </c:pt>
                <c:pt idx="1956">
                  <c:v>-35.444610067943671</c:v>
                </c:pt>
                <c:pt idx="1957">
                  <c:v>-35.449046038137539</c:v>
                </c:pt>
                <c:pt idx="1958">
                  <c:v>-35.453479744639246</c:v>
                </c:pt>
                <c:pt idx="1959">
                  <c:v>-35.457911189757318</c:v>
                </c:pt>
                <c:pt idx="1960">
                  <c:v>-35.462340375796721</c:v>
                </c:pt>
                <c:pt idx="1961">
                  <c:v>-35.466767305058923</c:v>
                </c:pt>
                <c:pt idx="1962">
                  <c:v>-35.471191979841841</c:v>
                </c:pt>
                <c:pt idx="1963">
                  <c:v>-35.47561440243993</c:v>
                </c:pt>
                <c:pt idx="1964">
                  <c:v>-35.48003457514411</c:v>
                </c:pt>
                <c:pt idx="1965">
                  <c:v>-35.484452500241829</c:v>
                </c:pt>
                <c:pt idx="1966">
                  <c:v>-35.488868180017043</c:v>
                </c:pt>
                <c:pt idx="1967">
                  <c:v>-35.493281616750224</c:v>
                </c:pt>
                <c:pt idx="1968">
                  <c:v>-35.497692812718384</c:v>
                </c:pt>
                <c:pt idx="1969">
                  <c:v>-35.502101770195054</c:v>
                </c:pt>
                <c:pt idx="1970">
                  <c:v>-35.506508491450326</c:v>
                </c:pt>
                <c:pt idx="1971">
                  <c:v>-35.510912978750831</c:v>
                </c:pt>
                <c:pt idx="1972">
                  <c:v>-35.515315234359754</c:v>
                </c:pt>
                <c:pt idx="1973">
                  <c:v>-35.519715260536849</c:v>
                </c:pt>
                <c:pt idx="1974">
                  <c:v>-35.524113059538443</c:v>
                </c:pt>
                <c:pt idx="1975">
                  <c:v>-35.528508633617434</c:v>
                </c:pt>
                <c:pt idx="1976">
                  <c:v>-35.532901985023301</c:v>
                </c:pt>
                <c:pt idx="1977">
                  <c:v>-35.537293116002139</c:v>
                </c:pt>
                <c:pt idx="1978">
                  <c:v>-35.5416820287966</c:v>
                </c:pt>
                <c:pt idx="1979">
                  <c:v>-35.546068725645974</c:v>
                </c:pt>
                <c:pt idx="1980">
                  <c:v>-35.550453208786152</c:v>
                </c:pt>
                <c:pt idx="1981">
                  <c:v>-35.55483548044964</c:v>
                </c:pt>
                <c:pt idx="1982">
                  <c:v>-35.55921554286558</c:v>
                </c:pt>
                <c:pt idx="1983">
                  <c:v>-35.563593398259734</c:v>
                </c:pt>
                <c:pt idx="1984">
                  <c:v>-35.567969048854515</c:v>
                </c:pt>
                <c:pt idx="1985">
                  <c:v>-35.572342496868956</c:v>
                </c:pt>
                <c:pt idx="1986">
                  <c:v>-35.576713744518777</c:v>
                </c:pt>
                <c:pt idx="1987">
                  <c:v>-35.581082794016346</c:v>
                </c:pt>
                <c:pt idx="1988">
                  <c:v>-35.585449647570684</c:v>
                </c:pt>
                <c:pt idx="1989">
                  <c:v>-35.589814307387499</c:v>
                </c:pt>
                <c:pt idx="1990">
                  <c:v>-35.594176775669169</c:v>
                </c:pt>
                <c:pt idx="1991">
                  <c:v>-35.598537054614752</c:v>
                </c:pt>
                <c:pt idx="1992">
                  <c:v>-35.602895146420025</c:v>
                </c:pt>
                <c:pt idx="1993">
                  <c:v>-35.607251053277444</c:v>
                </c:pt>
                <c:pt idx="1994">
                  <c:v>-35.611604777376172</c:v>
                </c:pt>
                <c:pt idx="1995">
                  <c:v>-35.615956320902086</c:v>
                </c:pt>
                <c:pt idx="1996">
                  <c:v>-35.620305686037781</c:v>
                </c:pt>
                <c:pt idx="1997">
                  <c:v>-35.624652874962585</c:v>
                </c:pt>
                <c:pt idx="1998">
                  <c:v>-35.628997889852549</c:v>
                </c:pt>
                <c:pt idx="1999">
                  <c:v>-35.633340732880463</c:v>
                </c:pt>
                <c:pt idx="2000">
                  <c:v>-35.637681406215883</c:v>
                </c:pt>
                <c:pt idx="2001">
                  <c:v>-35.642019912025077</c:v>
                </c:pt>
                <c:pt idx="2002">
                  <c:v>-35.646356252471108</c:v>
                </c:pt>
                <c:pt idx="2003">
                  <c:v>-35.650690429713777</c:v>
                </c:pt>
                <c:pt idx="2004">
                  <c:v>-35.65502244590968</c:v>
                </c:pt>
                <c:pt idx="2005">
                  <c:v>-35.659352303212174</c:v>
                </c:pt>
                <c:pt idx="2006">
                  <c:v>-35.663680003771404</c:v>
                </c:pt>
                <c:pt idx="2007">
                  <c:v>-35.66800554973431</c:v>
                </c:pt>
                <c:pt idx="2008">
                  <c:v>-35.672328943244622</c:v>
                </c:pt>
                <c:pt idx="2009">
                  <c:v>-35.67665018644287</c:v>
                </c:pt>
                <c:pt idx="2010">
                  <c:v>-35.68096928146641</c:v>
                </c:pt>
                <c:pt idx="2011">
                  <c:v>-35.685286230449393</c:v>
                </c:pt>
                <c:pt idx="2012">
                  <c:v>-35.689601035522813</c:v>
                </c:pt>
                <c:pt idx="2013">
                  <c:v>-35.69391369881447</c:v>
                </c:pt>
                <c:pt idx="2014">
                  <c:v>-35.698224222449014</c:v>
                </c:pt>
                <c:pt idx="2015">
                  <c:v>-35.702532608547926</c:v>
                </c:pt>
                <c:pt idx="2016">
                  <c:v>-35.706838859229563</c:v>
                </c:pt>
                <c:pt idx="2017">
                  <c:v>-35.711142976609082</c:v>
                </c:pt>
                <c:pt idx="2018">
                  <c:v>-35.715444962798557</c:v>
                </c:pt>
                <c:pt idx="2019">
                  <c:v>-35.719744819906886</c:v>
                </c:pt>
                <c:pt idx="2020">
                  <c:v>-35.724042550039854</c:v>
                </c:pt>
                <c:pt idx="2021">
                  <c:v>-35.728338155300129</c:v>
                </c:pt>
                <c:pt idx="2022">
                  <c:v>-35.732631637787257</c:v>
                </c:pt>
                <c:pt idx="2023">
                  <c:v>-35.736922999597681</c:v>
                </c:pt>
                <c:pt idx="2024">
                  <c:v>-35.74121224282473</c:v>
                </c:pt>
                <c:pt idx="2025">
                  <c:v>-35.745499369558651</c:v>
                </c:pt>
                <c:pt idx="2026">
                  <c:v>-35.749784381886577</c:v>
                </c:pt>
                <c:pt idx="2027">
                  <c:v>-35.754067281892581</c:v>
                </c:pt>
                <c:pt idx="2028">
                  <c:v>-35.75834807165765</c:v>
                </c:pt>
                <c:pt idx="2029">
                  <c:v>-35.762626753259681</c:v>
                </c:pt>
                <c:pt idx="2030">
                  <c:v>-35.76690332877353</c:v>
                </c:pt>
                <c:pt idx="2031">
                  <c:v>-35.771177800270969</c:v>
                </c:pt>
                <c:pt idx="2032">
                  <c:v>-35.775450169820736</c:v>
                </c:pt>
                <c:pt idx="2033">
                  <c:v>-35.779720439488507</c:v>
                </c:pt>
                <c:pt idx="2034">
                  <c:v>-35.783988611336916</c:v>
                </c:pt>
                <c:pt idx="2035">
                  <c:v>-35.788254687425564</c:v>
                </c:pt>
                <c:pt idx="2036">
                  <c:v>-35.792518669811017</c:v>
                </c:pt>
                <c:pt idx="2037">
                  <c:v>-35.796780560546829</c:v>
                </c:pt>
                <c:pt idx="2038">
                  <c:v>-35.801040361683512</c:v>
                </c:pt>
                <c:pt idx="2039">
                  <c:v>-35.805298075268588</c:v>
                </c:pt>
                <c:pt idx="2040">
                  <c:v>-35.809553703346559</c:v>
                </c:pt>
                <c:pt idx="2041">
                  <c:v>-35.813807247958927</c:v>
                </c:pt>
                <c:pt idx="2042">
                  <c:v>-35.818058711144204</c:v>
                </c:pt>
                <c:pt idx="2043">
                  <c:v>-35.82230809493791</c:v>
                </c:pt>
                <c:pt idx="2044">
                  <c:v>-35.826555401372573</c:v>
                </c:pt>
                <c:pt idx="2045">
                  <c:v>-35.830800632477754</c:v>
                </c:pt>
                <c:pt idx="2046">
                  <c:v>-35.835043790280039</c:v>
                </c:pt>
                <c:pt idx="2047">
                  <c:v>-35.839284876803042</c:v>
                </c:pt>
                <c:pt idx="2048">
                  <c:v>-35.843523894067431</c:v>
                </c:pt>
                <c:pt idx="2049">
                  <c:v>-35.847760844090907</c:v>
                </c:pt>
                <c:pt idx="2050">
                  <c:v>-35.851995728888213</c:v>
                </c:pt>
                <c:pt idx="2051">
                  <c:v>-35.85622855047118</c:v>
                </c:pt>
                <c:pt idx="2052">
                  <c:v>-35.860459310848668</c:v>
                </c:pt>
                <c:pt idx="2053">
                  <c:v>-35.864688012026619</c:v>
                </c:pt>
                <c:pt idx="2054">
                  <c:v>-35.868914656008059</c:v>
                </c:pt>
                <c:pt idx="2055">
                  <c:v>-35.87313924479308</c:v>
                </c:pt>
                <c:pt idx="2056">
                  <c:v>-35.877361780378855</c:v>
                </c:pt>
                <c:pt idx="2057">
                  <c:v>-35.881582264759672</c:v>
                </c:pt>
                <c:pt idx="2058">
                  <c:v>-35.885800699926882</c:v>
                </c:pt>
                <c:pt idx="2059">
                  <c:v>-35.890017087868969</c:v>
                </c:pt>
                <c:pt idx="2060">
                  <c:v>-35.894231430571509</c:v>
                </c:pt>
                <c:pt idx="2061">
                  <c:v>-35.898443730017192</c:v>
                </c:pt>
                <c:pt idx="2062">
                  <c:v>-35.902653988185833</c:v>
                </c:pt>
                <c:pt idx="2063">
                  <c:v>-35.906862207054367</c:v>
                </c:pt>
                <c:pt idx="2064">
                  <c:v>-35.911068388596853</c:v>
                </c:pt>
                <c:pt idx="2065">
                  <c:v>-35.915272534784499</c:v>
                </c:pt>
                <c:pt idx="2066">
                  <c:v>-35.919474647585652</c:v>
                </c:pt>
                <c:pt idx="2067">
                  <c:v>-35.9236747289658</c:v>
                </c:pt>
                <c:pt idx="2068">
                  <c:v>-35.927872780887583</c:v>
                </c:pt>
                <c:pt idx="2069">
                  <c:v>-35.932068805310799</c:v>
                </c:pt>
                <c:pt idx="2070">
                  <c:v>-35.936262804192424</c:v>
                </c:pt>
                <c:pt idx="2071">
                  <c:v>-35.940454779486572</c:v>
                </c:pt>
                <c:pt idx="2072">
                  <c:v>-35.944644733144557</c:v>
                </c:pt>
                <c:pt idx="2073">
                  <c:v>-35.948832667114871</c:v>
                </c:pt>
                <c:pt idx="2074">
                  <c:v>-35.95301858334318</c:v>
                </c:pt>
                <c:pt idx="2075">
                  <c:v>-35.957202483772349</c:v>
                </c:pt>
                <c:pt idx="2076">
                  <c:v>-35.961384370342429</c:v>
                </c:pt>
                <c:pt idx="2077">
                  <c:v>-35.965564244990688</c:v>
                </c:pt>
                <c:pt idx="2078">
                  <c:v>-35.969742109651584</c:v>
                </c:pt>
                <c:pt idx="2079">
                  <c:v>-35.973917966256799</c:v>
                </c:pt>
                <c:pt idx="2080">
                  <c:v>-35.978091816735223</c:v>
                </c:pt>
                <c:pt idx="2081">
                  <c:v>-35.982263663012979</c:v>
                </c:pt>
                <c:pt idx="2082">
                  <c:v>-35.986433507013423</c:v>
                </c:pt>
                <c:pt idx="2083">
                  <c:v>-35.990601350657116</c:v>
                </c:pt>
                <c:pt idx="2084">
                  <c:v>-35.994767195861883</c:v>
                </c:pt>
                <c:pt idx="2085">
                  <c:v>-35.998931044542786</c:v>
                </c:pt>
                <c:pt idx="2086">
                  <c:v>-36.003092898612138</c:v>
                </c:pt>
                <c:pt idx="2087">
                  <c:v>-36.007252759979501</c:v>
                </c:pt>
                <c:pt idx="2088">
                  <c:v>-36.011410630551708</c:v>
                </c:pt>
                <c:pt idx="2089">
                  <c:v>-36.015566512232844</c:v>
                </c:pt>
                <c:pt idx="2090">
                  <c:v>-36.019720406924264</c:v>
                </c:pt>
                <c:pt idx="2091">
                  <c:v>-36.023872316524624</c:v>
                </c:pt>
                <c:pt idx="2092">
                  <c:v>-36.028022242929822</c:v>
                </c:pt>
                <c:pt idx="2093">
                  <c:v>-36.032170188033071</c:v>
                </c:pt>
                <c:pt idx="2094">
                  <c:v>-36.036316153724862</c:v>
                </c:pt>
                <c:pt idx="2095">
                  <c:v>-36.040460141892979</c:v>
                </c:pt>
                <c:pt idx="2096">
                  <c:v>-36.044602154422527</c:v>
                </c:pt>
                <c:pt idx="2097">
                  <c:v>-36.048742193195892</c:v>
                </c:pt>
                <c:pt idx="2098">
                  <c:v>-36.052880260092785</c:v>
                </c:pt>
                <c:pt idx="2099">
                  <c:v>-36.057016356990246</c:v>
                </c:pt>
                <c:pt idx="2100">
                  <c:v>-36.061150485762603</c:v>
                </c:pt>
                <c:pt idx="2101">
                  <c:v>-36.065282648281539</c:v>
                </c:pt>
                <c:pt idx="2102">
                  <c:v>-36.069412846416064</c:v>
                </c:pt>
                <c:pt idx="2103">
                  <c:v>-36.073541082032527</c:v>
                </c:pt>
                <c:pt idx="2104">
                  <c:v>-36.077667356994603</c:v>
                </c:pt>
                <c:pt idx="2105">
                  <c:v>-36.081791673163337</c:v>
                </c:pt>
                <c:pt idx="2106">
                  <c:v>-36.085914032397099</c:v>
                </c:pt>
                <c:pt idx="2107">
                  <c:v>-36.090034436551647</c:v>
                </c:pt>
                <c:pt idx="2108">
                  <c:v>-36.094152887480078</c:v>
                </c:pt>
                <c:pt idx="2109">
                  <c:v>-36.098269387032865</c:v>
                </c:pt>
                <c:pt idx="2110">
                  <c:v>-36.102383937057851</c:v>
                </c:pt>
                <c:pt idx="2111">
                  <c:v>-36.106496539400268</c:v>
                </c:pt>
                <c:pt idx="2112">
                  <c:v>-36.110607195902709</c:v>
                </c:pt>
                <c:pt idx="2113">
                  <c:v>-36.114715908405167</c:v>
                </c:pt>
                <c:pt idx="2114">
                  <c:v>-36.118822678745026</c:v>
                </c:pt>
                <c:pt idx="2115">
                  <c:v>-36.122927508757073</c:v>
                </c:pt>
                <c:pt idx="2116">
                  <c:v>-36.127030400273476</c:v>
                </c:pt>
                <c:pt idx="2117">
                  <c:v>-36.131131355123827</c:v>
                </c:pt>
                <c:pt idx="2118">
                  <c:v>-36.135230375135137</c:v>
                </c:pt>
                <c:pt idx="2119">
                  <c:v>-36.13932746213181</c:v>
                </c:pt>
                <c:pt idx="2120">
                  <c:v>-36.143422617935691</c:v>
                </c:pt>
                <c:pt idx="2121">
                  <c:v>-36.147515844366048</c:v>
                </c:pt>
                <c:pt idx="2122">
                  <c:v>-36.151607143239566</c:v>
                </c:pt>
                <c:pt idx="2123">
                  <c:v>-36.155696516370377</c:v>
                </c:pt>
                <c:pt idx="2124">
                  <c:v>-36.159783965570064</c:v>
                </c:pt>
                <c:pt idx="2125">
                  <c:v>-36.163869492647642</c:v>
                </c:pt>
                <c:pt idx="2126">
                  <c:v>-36.167953099409573</c:v>
                </c:pt>
                <c:pt idx="2127">
                  <c:v>-36.172034787659776</c:v>
                </c:pt>
                <c:pt idx="2128">
                  <c:v>-36.176114559199647</c:v>
                </c:pt>
                <c:pt idx="2129">
                  <c:v>-36.180192415828024</c:v>
                </c:pt>
                <c:pt idx="2130">
                  <c:v>-36.184268359341232</c:v>
                </c:pt>
                <c:pt idx="2131">
                  <c:v>-36.188342391533055</c:v>
                </c:pt>
                <c:pt idx="2132">
                  <c:v>-36.192414514194773</c:v>
                </c:pt>
                <c:pt idx="2133">
                  <c:v>-36.196484729115127</c:v>
                </c:pt>
                <c:pt idx="2134">
                  <c:v>-36.200553038080365</c:v>
                </c:pt>
                <c:pt idx="2135">
                  <c:v>-36.204619442874233</c:v>
                </c:pt>
                <c:pt idx="2136">
                  <c:v>-36.208683945277954</c:v>
                </c:pt>
                <c:pt idx="2137">
                  <c:v>-36.212746547070253</c:v>
                </c:pt>
                <c:pt idx="2138">
                  <c:v>-36.216807250027394</c:v>
                </c:pt>
                <c:pt idx="2139">
                  <c:v>-36.220866055923118</c:v>
                </c:pt>
                <c:pt idx="2140">
                  <c:v>-36.224922966528709</c:v>
                </c:pt>
                <c:pt idx="2141">
                  <c:v>-36.228977983612943</c:v>
                </c:pt>
                <c:pt idx="2142">
                  <c:v>-36.233031108942136</c:v>
                </c:pt>
                <c:pt idx="2143">
                  <c:v>-36.237082344280154</c:v>
                </c:pt>
                <c:pt idx="2144">
                  <c:v>-36.241131691388368</c:v>
                </c:pt>
                <c:pt idx="2145">
                  <c:v>-36.245179152025699</c:v>
                </c:pt>
                <c:pt idx="2146">
                  <c:v>-36.249224727948615</c:v>
                </c:pt>
                <c:pt idx="2147">
                  <c:v>-36.253268420911141</c:v>
                </c:pt>
                <c:pt idx="2148">
                  <c:v>-36.257310232664828</c:v>
                </c:pt>
                <c:pt idx="2149">
                  <c:v>-36.261350164958806</c:v>
                </c:pt>
                <c:pt idx="2150">
                  <c:v>-36.265388219539773</c:v>
                </c:pt>
                <c:pt idx="2151">
                  <c:v>-36.269424398151969</c:v>
                </c:pt>
                <c:pt idx="2152">
                  <c:v>-36.273458702537226</c:v>
                </c:pt>
                <c:pt idx="2153">
                  <c:v>-36.277491134434953</c:v>
                </c:pt>
                <c:pt idx="2154">
                  <c:v>-36.281521695582121</c:v>
                </c:pt>
                <c:pt idx="2155">
                  <c:v>-36.2855503877133</c:v>
                </c:pt>
                <c:pt idx="2156">
                  <c:v>-36.289577212560651</c:v>
                </c:pt>
                <c:pt idx="2157">
                  <c:v>-36.293602171853912</c:v>
                </c:pt>
                <c:pt idx="2158">
                  <c:v>-36.297625267320441</c:v>
                </c:pt>
                <c:pt idx="2159">
                  <c:v>-36.301646500685187</c:v>
                </c:pt>
                <c:pt idx="2160">
                  <c:v>-36.305665873670712</c:v>
                </c:pt>
                <c:pt idx="2161">
                  <c:v>-36.309683387997168</c:v>
                </c:pt>
                <c:pt idx="2162">
                  <c:v>-36.313699045382357</c:v>
                </c:pt>
                <c:pt idx="2163">
                  <c:v>-36.317712847541671</c:v>
                </c:pt>
                <c:pt idx="2164">
                  <c:v>-36.321724796188157</c:v>
                </c:pt>
                <c:pt idx="2165">
                  <c:v>-36.325734893032454</c:v>
                </c:pt>
                <c:pt idx="2166">
                  <c:v>-36.329743139782863</c:v>
                </c:pt>
                <c:pt idx="2167">
                  <c:v>-36.333749538145319</c:v>
                </c:pt>
                <c:pt idx="2168">
                  <c:v>-36.337754089823385</c:v>
                </c:pt>
                <c:pt idx="2169">
                  <c:v>-36.341756796518283</c:v>
                </c:pt>
                <c:pt idx="2170">
                  <c:v>-36.345757659928886</c:v>
                </c:pt>
                <c:pt idx="2171">
                  <c:v>-36.349756681751714</c:v>
                </c:pt>
                <c:pt idx="2172">
                  <c:v>-36.35375386368095</c:v>
                </c:pt>
                <c:pt idx="2173">
                  <c:v>-36.357749207408446</c:v>
                </c:pt>
                <c:pt idx="2174">
                  <c:v>-36.361742714623716</c:v>
                </c:pt>
                <c:pt idx="2175">
                  <c:v>-36.365734387013944</c:v>
                </c:pt>
                <c:pt idx="2176">
                  <c:v>-36.369724226264005</c:v>
                </c:pt>
                <c:pt idx="2177">
                  <c:v>-36.373712234056434</c:v>
                </c:pt>
                <c:pt idx="2178">
                  <c:v>-36.37769841207146</c:v>
                </c:pt>
                <c:pt idx="2179">
                  <c:v>-36.381682761987015</c:v>
                </c:pt>
                <c:pt idx="2180">
                  <c:v>-36.385665285478701</c:v>
                </c:pt>
                <c:pt idx="2181">
                  <c:v>-36.38964598421984</c:v>
                </c:pt>
                <c:pt idx="2182">
                  <c:v>-36.393624859881434</c:v>
                </c:pt>
                <c:pt idx="2183">
                  <c:v>-36.397601914132217</c:v>
                </c:pt>
                <c:pt idx="2184">
                  <c:v>-36.401577148638601</c:v>
                </c:pt>
                <c:pt idx="2185">
                  <c:v>-36.40555056506475</c:v>
                </c:pt>
                <c:pt idx="2186">
                  <c:v>-36.409522165072509</c:v>
                </c:pt>
                <c:pt idx="2187">
                  <c:v>-36.413491950321479</c:v>
                </c:pt>
                <c:pt idx="2188">
                  <c:v>-36.417459922468964</c:v>
                </c:pt>
                <c:pt idx="2189">
                  <c:v>-36.421426083170012</c:v>
                </c:pt>
                <c:pt idx="2190">
                  <c:v>-36.425390434077407</c:v>
                </c:pt>
                <c:pt idx="2191">
                  <c:v>-36.429352976841663</c:v>
                </c:pt>
                <c:pt idx="2192">
                  <c:v>-36.433313713111048</c:v>
                </c:pt>
                <c:pt idx="2193">
                  <c:v>-36.437272644531561</c:v>
                </c:pt>
                <c:pt idx="2194">
                  <c:v>-36.441229772746986</c:v>
                </c:pt>
                <c:pt idx="2195">
                  <c:v>-36.445185099398827</c:v>
                </c:pt>
                <c:pt idx="2196">
                  <c:v>-36.44913862612637</c:v>
                </c:pt>
                <c:pt idx="2197">
                  <c:v>-36.453090354566655</c:v>
                </c:pt>
                <c:pt idx="2198">
                  <c:v>-36.457040286354491</c:v>
                </c:pt>
                <c:pt idx="2199">
                  <c:v>-36.460988423122458</c:v>
                </c:pt>
                <c:pt idx="2200">
                  <c:v>-36.464934766500932</c:v>
                </c:pt>
                <c:pt idx="2201">
                  <c:v>-36.468879318118034</c:v>
                </c:pt>
                <c:pt idx="2202">
                  <c:v>-36.472822079599702</c:v>
                </c:pt>
                <c:pt idx="2203">
                  <c:v>-36.476763052569645</c:v>
                </c:pt>
                <c:pt idx="2204">
                  <c:v>-36.480702238649364</c:v>
                </c:pt>
                <c:pt idx="2205">
                  <c:v>-36.484639639458166</c:v>
                </c:pt>
                <c:pt idx="2206">
                  <c:v>-36.488575256613146</c:v>
                </c:pt>
                <c:pt idx="2207">
                  <c:v>-36.492509091729218</c:v>
                </c:pt>
                <c:pt idx="2208">
                  <c:v>-36.496441146419095</c:v>
                </c:pt>
                <c:pt idx="2209">
                  <c:v>-36.500371422293291</c:v>
                </c:pt>
                <c:pt idx="2210">
                  <c:v>-36.504299920960165</c:v>
                </c:pt>
                <c:pt idx="2211">
                  <c:v>-36.508226644025882</c:v>
                </c:pt>
                <c:pt idx="2212">
                  <c:v>-36.512151593094416</c:v>
                </c:pt>
                <c:pt idx="2213">
                  <c:v>-36.516074769767584</c:v>
                </c:pt>
                <c:pt idx="2214">
                  <c:v>-36.519996175645041</c:v>
                </c:pt>
                <c:pt idx="2215">
                  <c:v>-36.523915812324262</c:v>
                </c:pt>
                <c:pt idx="2216">
                  <c:v>-36.527833681400573</c:v>
                </c:pt>
                <c:pt idx="2217">
                  <c:v>-36.531749784467145</c:v>
                </c:pt>
                <c:pt idx="2218">
                  <c:v>-36.535664123114991</c:v>
                </c:pt>
                <c:pt idx="2219">
                  <c:v>-36.539576698932962</c:v>
                </c:pt>
                <c:pt idx="2220">
                  <c:v>-36.543487513507799</c:v>
                </c:pt>
                <c:pt idx="2221">
                  <c:v>-36.547396568424077</c:v>
                </c:pt>
                <c:pt idx="2222">
                  <c:v>-36.551303865264224</c:v>
                </c:pt>
                <c:pt idx="2223">
                  <c:v>-36.555209405608565</c:v>
                </c:pt>
                <c:pt idx="2224">
                  <c:v>-36.55911319103528</c:v>
                </c:pt>
                <c:pt idx="2225">
                  <c:v>-36.563015223120409</c:v>
                </c:pt>
                <c:pt idx="2226">
                  <c:v>-36.566915503437897</c:v>
                </c:pt>
                <c:pt idx="2227">
                  <c:v>-36.570814033559564</c:v>
                </c:pt>
                <c:pt idx="2228">
                  <c:v>-36.574710815055099</c:v>
                </c:pt>
                <c:pt idx="2229">
                  <c:v>-36.578605849492099</c:v>
                </c:pt>
                <c:pt idx="2230">
                  <c:v>-36.582499138436042</c:v>
                </c:pt>
                <c:pt idx="2231">
                  <c:v>-36.586390683450318</c:v>
                </c:pt>
                <c:pt idx="2232">
                  <c:v>-36.590280486096205</c:v>
                </c:pt>
                <c:pt idx="2233">
                  <c:v>-36.594168547932895</c:v>
                </c:pt>
                <c:pt idx="2234">
                  <c:v>-36.598054870517473</c:v>
                </c:pt>
                <c:pt idx="2235">
                  <c:v>-36.60193945540496</c:v>
                </c:pt>
                <c:pt idx="2236">
                  <c:v>-36.605822304148262</c:v>
                </c:pt>
                <c:pt idx="2237">
                  <c:v>-36.609703418298238</c:v>
                </c:pt>
                <c:pt idx="2238">
                  <c:v>-36.613582799403652</c:v>
                </c:pt>
                <c:pt idx="2239">
                  <c:v>-36.61746044901119</c:v>
                </c:pt>
                <c:pt idx="2240">
                  <c:v>-36.621336368665489</c:v>
                </c:pt>
                <c:pt idx="2241">
                  <c:v>-36.6252105599091</c:v>
                </c:pt>
                <c:pt idx="2242">
                  <c:v>-36.629083024282522</c:v>
                </c:pt>
                <c:pt idx="2243">
                  <c:v>-36.632953763324196</c:v>
                </c:pt>
                <c:pt idx="2244">
                  <c:v>-36.636822778570505</c:v>
                </c:pt>
                <c:pt idx="2245">
                  <c:v>-36.640690071555781</c:v>
                </c:pt>
                <c:pt idx="2246">
                  <c:v>-36.644555643812318</c:v>
                </c:pt>
                <c:pt idx="2247">
                  <c:v>-36.648419496870353</c:v>
                </c:pt>
                <c:pt idx="2248">
                  <c:v>-36.652281632258095</c:v>
                </c:pt>
                <c:pt idx="2249">
                  <c:v>-36.656142051501696</c:v>
                </c:pt>
                <c:pt idx="2250">
                  <c:v>-36.660000756125307</c:v>
                </c:pt>
                <c:pt idx="2251">
                  <c:v>-36.663857747651029</c:v>
                </c:pt>
                <c:pt idx="2252">
                  <c:v>-36.667713027598936</c:v>
                </c:pt>
                <c:pt idx="2253">
                  <c:v>-36.6715665974871</c:v>
                </c:pt>
                <c:pt idx="2254">
                  <c:v>-36.675418458831544</c:v>
                </c:pt>
                <c:pt idx="2255">
                  <c:v>-36.679268613146299</c:v>
                </c:pt>
                <c:pt idx="2256">
                  <c:v>-36.683117061943378</c:v>
                </c:pt>
                <c:pt idx="2257">
                  <c:v>-36.686963806732791</c:v>
                </c:pt>
                <c:pt idx="2258">
                  <c:v>-36.690808849022538</c:v>
                </c:pt>
                <c:pt idx="2259">
                  <c:v>-36.694652190318621</c:v>
                </c:pt>
                <c:pt idx="2260">
                  <c:v>-36.698493832125045</c:v>
                </c:pt>
                <c:pt idx="2261">
                  <c:v>-36.702333775943814</c:v>
                </c:pt>
                <c:pt idx="2262">
                  <c:v>-36.706172023274959</c:v>
                </c:pt>
                <c:pt idx="2263">
                  <c:v>-36.71000857561652</c:v>
                </c:pt>
                <c:pt idx="2264">
                  <c:v>-36.713843434464529</c:v>
                </c:pt>
                <c:pt idx="2265">
                  <c:v>-36.717676601313073</c:v>
                </c:pt>
                <c:pt idx="2266">
                  <c:v>-36.721508077654249</c:v>
                </c:pt>
                <c:pt idx="2267">
                  <c:v>-36.725337864978172</c:v>
                </c:pt>
                <c:pt idx="2268">
                  <c:v>-36.72916596477301</c:v>
                </c:pt>
                <c:pt idx="2269">
                  <c:v>-36.732992378524941</c:v>
                </c:pt>
                <c:pt idx="2270">
                  <c:v>-36.736817107718203</c:v>
                </c:pt>
                <c:pt idx="2271">
                  <c:v>-36.740640153835059</c:v>
                </c:pt>
                <c:pt idx="2272">
                  <c:v>-36.74446151835582</c:v>
                </c:pt>
                <c:pt idx="2273">
                  <c:v>-36.748281202758854</c:v>
                </c:pt>
                <c:pt idx="2274">
                  <c:v>-36.752099208520569</c:v>
                </c:pt>
                <c:pt idx="2275">
                  <c:v>-36.755915537115449</c:v>
                </c:pt>
                <c:pt idx="2276">
                  <c:v>-36.759730190016008</c:v>
                </c:pt>
                <c:pt idx="2277">
                  <c:v>-36.763543168692834</c:v>
                </c:pt>
                <c:pt idx="2278">
                  <c:v>-36.767354474614599</c:v>
                </c:pt>
                <c:pt idx="2279">
                  <c:v>-36.771164109248005</c:v>
                </c:pt>
                <c:pt idx="2280">
                  <c:v>-36.774972074057864</c:v>
                </c:pt>
                <c:pt idx="2281">
                  <c:v>-36.778778370507041</c:v>
                </c:pt>
                <c:pt idx="2282">
                  <c:v>-36.782583000056491</c:v>
                </c:pt>
                <c:pt idx="2283">
                  <c:v>-36.786385964165241</c:v>
                </c:pt>
                <c:pt idx="2284">
                  <c:v>-36.790187264290417</c:v>
                </c:pt>
                <c:pt idx="2285">
                  <c:v>-36.793986901887209</c:v>
                </c:pt>
                <c:pt idx="2286">
                  <c:v>-36.79778487840894</c:v>
                </c:pt>
                <c:pt idx="2287">
                  <c:v>-36.801581195306994</c:v>
                </c:pt>
                <c:pt idx="2288">
                  <c:v>-36.805375854030864</c:v>
                </c:pt>
                <c:pt idx="2289">
                  <c:v>-36.809168856028151</c:v>
                </c:pt>
                <c:pt idx="2290">
                  <c:v>-36.812960202744549</c:v>
                </c:pt>
                <c:pt idx="2291">
                  <c:v>-36.816749895623879</c:v>
                </c:pt>
                <c:pt idx="2292">
                  <c:v>-36.820537936108053</c:v>
                </c:pt>
                <c:pt idx="2293">
                  <c:v>-36.824324325637122</c:v>
                </c:pt>
                <c:pt idx="2294">
                  <c:v>-36.82810906564923</c:v>
                </c:pt>
                <c:pt idx="2295">
                  <c:v>-36.831892157580668</c:v>
                </c:pt>
                <c:pt idx="2296">
                  <c:v>-36.835673602865839</c:v>
                </c:pt>
                <c:pt idx="2297">
                  <c:v>-36.839453402937266</c:v>
                </c:pt>
                <c:pt idx="2298">
                  <c:v>-36.843231559225629</c:v>
                </c:pt>
                <c:pt idx="2299">
                  <c:v>-36.847008073159721</c:v>
                </c:pt>
                <c:pt idx="2300">
                  <c:v>-36.850782946166476</c:v>
                </c:pt>
                <c:pt idx="2301">
                  <c:v>-36.854556179670979</c:v>
                </c:pt>
                <c:pt idx="2302">
                  <c:v>-36.858327775096456</c:v>
                </c:pt>
                <c:pt idx="2303">
                  <c:v>-36.862097733864275</c:v>
                </c:pt>
                <c:pt idx="2304">
                  <c:v>-36.865866057393958</c:v>
                </c:pt>
                <c:pt idx="2305">
                  <c:v>-36.869632747103196</c:v>
                </c:pt>
                <c:pt idx="2306">
                  <c:v>-36.873397804407816</c:v>
                </c:pt>
                <c:pt idx="2307">
                  <c:v>-36.877161230721811</c:v>
                </c:pt>
                <c:pt idx="2308">
                  <c:v>-36.880923027457342</c:v>
                </c:pt>
                <c:pt idx="2309">
                  <c:v>-36.884683196024739</c:v>
                </c:pt>
                <c:pt idx="2310">
                  <c:v>-36.888441737832508</c:v>
                </c:pt>
                <c:pt idx="2311">
                  <c:v>-36.892198654287313</c:v>
                </c:pt>
                <c:pt idx="2312">
                  <c:v>-36.895953946793995</c:v>
                </c:pt>
                <c:pt idx="2313">
                  <c:v>-36.899707616755592</c:v>
                </c:pt>
                <c:pt idx="2314">
                  <c:v>-36.903459665573315</c:v>
                </c:pt>
                <c:pt idx="2315">
                  <c:v>-36.907210094646558</c:v>
                </c:pt>
                <c:pt idx="2316">
                  <c:v>-36.910958905372901</c:v>
                </c:pt>
                <c:pt idx="2317">
                  <c:v>-36.914706099148127</c:v>
                </c:pt>
                <c:pt idx="2318">
                  <c:v>-36.918451677366221</c:v>
                </c:pt>
                <c:pt idx="2319">
                  <c:v>-36.922195641419336</c:v>
                </c:pt>
                <c:pt idx="2320">
                  <c:v>-36.925937992697854</c:v>
                </c:pt>
                <c:pt idx="2321">
                  <c:v>-36.929678732590354</c:v>
                </c:pt>
                <c:pt idx="2322">
                  <c:v>-36.933417862483623</c:v>
                </c:pt>
                <c:pt idx="2323">
                  <c:v>-36.937155383762665</c:v>
                </c:pt>
                <c:pt idx="2324">
                  <c:v>-36.940891297810673</c:v>
                </c:pt>
                <c:pt idx="2325">
                  <c:v>-36.944625606009097</c:v>
                </c:pt>
                <c:pt idx="2326">
                  <c:v>-36.948358309737564</c:v>
                </c:pt>
                <c:pt idx="2327">
                  <c:v>-36.952089410373958</c:v>
                </c:pt>
                <c:pt idx="2328">
                  <c:v>-36.955818909294379</c:v>
                </c:pt>
                <c:pt idx="2329">
                  <c:v>-36.959546807873153</c:v>
                </c:pt>
                <c:pt idx="2330">
                  <c:v>-36.963273107482827</c:v>
                </c:pt>
                <c:pt idx="2331">
                  <c:v>-36.966997809494217</c:v>
                </c:pt>
                <c:pt idx="2332">
                  <c:v>-36.970720915276331</c:v>
                </c:pt>
                <c:pt idx="2333">
                  <c:v>-36.974442426196461</c:v>
                </c:pt>
                <c:pt idx="2334">
                  <c:v>-36.978162343620127</c:v>
                </c:pt>
                <c:pt idx="2335">
                  <c:v>-36.981880668911074</c:v>
                </c:pt>
                <c:pt idx="2336">
                  <c:v>-36.985597403431349</c:v>
                </c:pt>
                <c:pt idx="2337">
                  <c:v>-36.989312548541193</c:v>
                </c:pt>
                <c:pt idx="2338">
                  <c:v>-36.993026105599149</c:v>
                </c:pt>
                <c:pt idx="2339">
                  <c:v>-36.996738075962</c:v>
                </c:pt>
                <c:pt idx="2340">
                  <c:v>-37.000448460984792</c:v>
                </c:pt>
                <c:pt idx="2341">
                  <c:v>-37.00415726202084</c:v>
                </c:pt>
                <c:pt idx="2342">
                  <c:v>-37.007864480421716</c:v>
                </c:pt>
                <c:pt idx="2343">
                  <c:v>-37.011570117537282</c:v>
                </c:pt>
                <c:pt idx="2344">
                  <c:v>-37.015274174715664</c:v>
                </c:pt>
                <c:pt idx="2345">
                  <c:v>-37.01897665330327</c:v>
                </c:pt>
                <c:pt idx="2346">
                  <c:v>-37.022677554644766</c:v>
                </c:pt>
                <c:pt idx="2347">
                  <c:v>-37.026376880083134</c:v>
                </c:pt>
                <c:pt idx="2348">
                  <c:v>-37.030074630959618</c:v>
                </c:pt>
                <c:pt idx="2349">
                  <c:v>-37.033770808613767</c:v>
                </c:pt>
                <c:pt idx="2350">
                  <c:v>-37.037465414383412</c:v>
                </c:pt>
                <c:pt idx="2351">
                  <c:v>-37.041158449604673</c:v>
                </c:pt>
                <c:pt idx="2352">
                  <c:v>-37.044849915611977</c:v>
                </c:pt>
                <c:pt idx="2353">
                  <c:v>-37.04853981373806</c:v>
                </c:pt>
                <c:pt idx="2354">
                  <c:v>-37.052228145313933</c:v>
                </c:pt>
                <c:pt idx="2355">
                  <c:v>-37.055914911668943</c:v>
                </c:pt>
                <c:pt idx="2356">
                  <c:v>-37.059600114130731</c:v>
                </c:pt>
                <c:pt idx="2357">
                  <c:v>-37.06328375402525</c:v>
                </c:pt>
                <c:pt idx="2358">
                  <c:v>-37.066965832676772</c:v>
                </c:pt>
                <c:pt idx="2359">
                  <c:v>-37.070646351407881</c:v>
                </c:pt>
                <c:pt idx="2360">
                  <c:v>-37.074325311539489</c:v>
                </c:pt>
                <c:pt idx="2361">
                  <c:v>-37.078002714390827</c:v>
                </c:pt>
                <c:pt idx="2362">
                  <c:v>-37.081678561279453</c:v>
                </c:pt>
                <c:pt idx="2363">
                  <c:v>-37.08535285352125</c:v>
                </c:pt>
                <c:pt idx="2364">
                  <c:v>-37.089025592430438</c:v>
                </c:pt>
                <c:pt idx="2365">
                  <c:v>-37.092696779319567</c:v>
                </c:pt>
                <c:pt idx="2366">
                  <c:v>-37.096366415499531</c:v>
                </c:pt>
                <c:pt idx="2367">
                  <c:v>-37.100034502279556</c:v>
                </c:pt>
                <c:pt idx="2368">
                  <c:v>-37.103701040967223</c:v>
                </c:pt>
                <c:pt idx="2369">
                  <c:v>-37.107366032868441</c:v>
                </c:pt>
                <c:pt idx="2370">
                  <c:v>-37.111029479287495</c:v>
                </c:pt>
                <c:pt idx="2371">
                  <c:v>-37.114691381526974</c:v>
                </c:pt>
                <c:pt idx="2372">
                  <c:v>-37.118351740887874</c:v>
                </c:pt>
                <c:pt idx="2373">
                  <c:v>-37.122010558669523</c:v>
                </c:pt>
                <c:pt idx="2374">
                  <c:v>-37.125667836169605</c:v>
                </c:pt>
                <c:pt idx="2375">
                  <c:v>-37.129323574684172</c:v>
                </c:pt>
                <c:pt idx="2376">
                  <c:v>-37.132977775507648</c:v>
                </c:pt>
                <c:pt idx="2377">
                  <c:v>-37.136630439932809</c:v>
                </c:pt>
                <c:pt idx="2378">
                  <c:v>-37.140281569250817</c:v>
                </c:pt>
                <c:pt idx="2379">
                  <c:v>-37.143931164751201</c:v>
                </c:pt>
                <c:pt idx="2380">
                  <c:v>-37.147579227721863</c:v>
                </c:pt>
                <c:pt idx="2381">
                  <c:v>-37.15122575944909</c:v>
                </c:pt>
                <c:pt idx="2382">
                  <c:v>-37.154870761217545</c:v>
                </c:pt>
                <c:pt idx="2383">
                  <c:v>-37.158514234310282</c:v>
                </c:pt>
                <c:pt idx="2384">
                  <c:v>-37.162156180008736</c:v>
                </c:pt>
                <c:pt idx="2385">
                  <c:v>-37.165796599592738</c:v>
                </c:pt>
                <c:pt idx="2386">
                  <c:v>-37.169435494340497</c:v>
                </c:pt>
                <c:pt idx="2387">
                  <c:v>-37.173072865528638</c:v>
                </c:pt>
                <c:pt idx="2388">
                  <c:v>-37.176708714432166</c:v>
                </c:pt>
                <c:pt idx="2389">
                  <c:v>-37.180343042324502</c:v>
                </c:pt>
                <c:pt idx="2390">
                  <c:v>-37.183975850477452</c:v>
                </c:pt>
                <c:pt idx="2391">
                  <c:v>-37.187607140161241</c:v>
                </c:pt>
                <c:pt idx="2392">
                  <c:v>-37.191236912644499</c:v>
                </c:pt>
                <c:pt idx="2393">
                  <c:v>-37.194865169194273</c:v>
                </c:pt>
                <c:pt idx="2394">
                  <c:v>-37.198491911076005</c:v>
                </c:pt>
                <c:pt idx="2395">
                  <c:v>-37.202117139553579</c:v>
                </c:pt>
                <c:pt idx="2396">
                  <c:v>-37.205740855889282</c:v>
                </c:pt>
                <c:pt idx="2397">
                  <c:v>-37.209363061343822</c:v>
                </c:pt>
                <c:pt idx="2398">
                  <c:v>-37.212983757176332</c:v>
                </c:pt>
                <c:pt idx="2399">
                  <c:v>-37.216602944644393</c:v>
                </c:pt>
                <c:pt idx="2400">
                  <c:v>-37.220220625003975</c:v>
                </c:pt>
                <c:pt idx="2401">
                  <c:v>-37.22383679950952</c:v>
                </c:pt>
                <c:pt idx="2402">
                  <c:v>-37.227451469413879</c:v>
                </c:pt>
                <c:pt idx="2403">
                  <c:v>-37.231064635968359</c:v>
                </c:pt>
                <c:pt idx="2404">
                  <c:v>-37.234676300422684</c:v>
                </c:pt>
                <c:pt idx="2405">
                  <c:v>-37.238286464025038</c:v>
                </c:pt>
                <c:pt idx="2406">
                  <c:v>-37.241895128022058</c:v>
                </c:pt>
                <c:pt idx="2407">
                  <c:v>-37.245502293658802</c:v>
                </c:pt>
                <c:pt idx="2408">
                  <c:v>-37.249107962178797</c:v>
                </c:pt>
                <c:pt idx="2409">
                  <c:v>-37.252712134824016</c:v>
                </c:pt>
                <c:pt idx="2410">
                  <c:v>-37.256314812834901</c:v>
                </c:pt>
                <c:pt idx="2411">
                  <c:v>-37.259915997450335</c:v>
                </c:pt>
                <c:pt idx="2412">
                  <c:v>-37.263515689907663</c:v>
                </c:pt>
                <c:pt idx="2413">
                  <c:v>-37.267113891442705</c:v>
                </c:pt>
                <c:pt idx="2414">
                  <c:v>-37.270710603289736</c:v>
                </c:pt>
                <c:pt idx="2415">
                  <c:v>-37.274305826681505</c:v>
                </c:pt>
                <c:pt idx="2416">
                  <c:v>-37.277899562849235</c:v>
                </c:pt>
                <c:pt idx="2417">
                  <c:v>-37.281491813022605</c:v>
                </c:pt>
                <c:pt idx="2418">
                  <c:v>-37.285082578429787</c:v>
                </c:pt>
                <c:pt idx="2419">
                  <c:v>-37.288671860297434</c:v>
                </c:pt>
                <c:pt idx="2420">
                  <c:v>-37.292259659850657</c:v>
                </c:pt>
                <c:pt idx="2421">
                  <c:v>-37.295845978313082</c:v>
                </c:pt>
                <c:pt idx="2422">
                  <c:v>-37.299430816906785</c:v>
                </c:pt>
                <c:pt idx="2423">
                  <c:v>-37.303014176852372</c:v>
                </c:pt>
                <c:pt idx="2424">
                  <c:v>-37.306596059368893</c:v>
                </c:pt>
                <c:pt idx="2425">
                  <c:v>-37.310176465673933</c:v>
                </c:pt>
                <c:pt idx="2426">
                  <c:v>-37.313755396983545</c:v>
                </c:pt>
                <c:pt idx="2427">
                  <c:v>-37.317332854512301</c:v>
                </c:pt>
                <c:pt idx="2428">
                  <c:v>-37.320908839473255</c:v>
                </c:pt>
                <c:pt idx="2429">
                  <c:v>-37.324483353077973</c:v>
                </c:pt>
                <c:pt idx="2430">
                  <c:v>-37.328056396536532</c:v>
                </c:pt>
                <c:pt idx="2431">
                  <c:v>-37.3316279710575</c:v>
                </c:pt>
                <c:pt idx="2432">
                  <c:v>-37.335198077847977</c:v>
                </c:pt>
                <c:pt idx="2433">
                  <c:v>-37.338766718113568</c:v>
                </c:pt>
                <c:pt idx="2434">
                  <c:v>-37.342333893058381</c:v>
                </c:pt>
                <c:pt idx="2435">
                  <c:v>-37.345899603885051</c:v>
                </c:pt>
                <c:pt idx="2436">
                  <c:v>-37.349463851794745</c:v>
                </c:pt>
                <c:pt idx="2437">
                  <c:v>-37.353026637987135</c:v>
                </c:pt>
                <c:pt idx="2438">
                  <c:v>-37.356587963660431</c:v>
                </c:pt>
                <c:pt idx="2439">
                  <c:v>-37.360147830011364</c:v>
                </c:pt>
                <c:pt idx="2440">
                  <c:v>-37.363706238235189</c:v>
                </c:pt>
                <c:pt idx="2441">
                  <c:v>-37.367263189525708</c:v>
                </c:pt>
                <c:pt idx="2442">
                  <c:v>-37.370818685075243</c:v>
                </c:pt>
                <c:pt idx="2443">
                  <c:v>-37.374372726074661</c:v>
                </c:pt>
                <c:pt idx="2444">
                  <c:v>-37.377925313713376</c:v>
                </c:pt>
                <c:pt idx="2445">
                  <c:v>-37.381476449179331</c:v>
                </c:pt>
                <c:pt idx="2446">
                  <c:v>-37.385026133659018</c:v>
                </c:pt>
                <c:pt idx="2447">
                  <c:v>-37.388574368337473</c:v>
                </c:pt>
                <c:pt idx="2448">
                  <c:v>-37.392121154398282</c:v>
                </c:pt>
                <c:pt idx="2449">
                  <c:v>-37.395666493023597</c:v>
                </c:pt>
                <c:pt idx="2450">
                  <c:v>-37.399210385394106</c:v>
                </c:pt>
                <c:pt idx="2451">
                  <c:v>-37.402752832689053</c:v>
                </c:pt>
                <c:pt idx="2452">
                  <c:v>-37.406293836086249</c:v>
                </c:pt>
                <c:pt idx="2453">
                  <c:v>-37.40983339676206</c:v>
                </c:pt>
                <c:pt idx="2454">
                  <c:v>-37.413371515891427</c:v>
                </c:pt>
                <c:pt idx="2455">
                  <c:v>-37.416908194647846</c:v>
                </c:pt>
                <c:pt idx="2456">
                  <c:v>-37.420443434203371</c:v>
                </c:pt>
                <c:pt idx="2457">
                  <c:v>-37.42397723572865</c:v>
                </c:pt>
                <c:pt idx="2458">
                  <c:v>-37.427509600392881</c:v>
                </c:pt>
                <c:pt idx="2459">
                  <c:v>-37.431040529363855</c:v>
                </c:pt>
                <c:pt idx="2460">
                  <c:v>-37.434570023807936</c:v>
                </c:pt>
                <c:pt idx="2461">
                  <c:v>-37.438098084890058</c:v>
                </c:pt>
                <c:pt idx="2462">
                  <c:v>-37.441624713773741</c:v>
                </c:pt>
                <c:pt idx="2463">
                  <c:v>-37.445149911621101</c:v>
                </c:pt>
                <c:pt idx="2464">
                  <c:v>-37.448673679592815</c:v>
                </c:pt>
                <c:pt idx="2465">
                  <c:v>-37.452196018848177</c:v>
                </c:pt>
                <c:pt idx="2466">
                  <c:v>-37.455716930545051</c:v>
                </c:pt>
                <c:pt idx="2467">
                  <c:v>-37.459236415839911</c:v>
                </c:pt>
                <c:pt idx="2468">
                  <c:v>-37.462754475887806</c:v>
                </c:pt>
                <c:pt idx="2469">
                  <c:v>-37.466271111842403</c:v>
                </c:pt>
                <c:pt idx="2470">
                  <c:v>-37.46978632485596</c:v>
                </c:pt>
                <c:pt idx="2471">
                  <c:v>-37.473300116079344</c:v>
                </c:pt>
                <c:pt idx="2472">
                  <c:v>-37.476812486662006</c:v>
                </c:pt>
                <c:pt idx="2473">
                  <c:v>-37.480323437752027</c:v>
                </c:pt>
                <c:pt idx="2474">
                  <c:v>-37.483832970496088</c:v>
                </c:pt>
                <c:pt idx="2475">
                  <c:v>-37.487341086039486</c:v>
                </c:pt>
                <c:pt idx="2476">
                  <c:v>-37.490847785526114</c:v>
                </c:pt>
                <c:pt idx="2477">
                  <c:v>-37.494353070098512</c:v>
                </c:pt>
                <c:pt idx="2478">
                  <c:v>-37.497856940897812</c:v>
                </c:pt>
                <c:pt idx="2479">
                  <c:v>-37.501359399063773</c:v>
                </c:pt>
                <c:pt idx="2480">
                  <c:v>-37.504860445734785</c:v>
                </c:pt>
                <c:pt idx="2481">
                  <c:v>-37.508360082047851</c:v>
                </c:pt>
                <c:pt idx="2482">
                  <c:v>-37.511858309138603</c:v>
                </c:pt>
                <c:pt idx="2483">
                  <c:v>-37.515355128141309</c:v>
                </c:pt>
                <c:pt idx="2484">
                  <c:v>-37.518850540188865</c:v>
                </c:pt>
                <c:pt idx="2485">
                  <c:v>-37.522344546412803</c:v>
                </c:pt>
                <c:pt idx="2486">
                  <c:v>-37.525837147943278</c:v>
                </c:pt>
                <c:pt idx="2487">
                  <c:v>-37.529328345909107</c:v>
                </c:pt>
                <c:pt idx="2488">
                  <c:v>-37.532818141437723</c:v>
                </c:pt>
                <c:pt idx="2489">
                  <c:v>-37.536306535655214</c:v>
                </c:pt>
                <c:pt idx="2490">
                  <c:v>-37.539793529686307</c:v>
                </c:pt>
                <c:pt idx="2491">
                  <c:v>-37.543279124654376</c:v>
                </c:pt>
                <c:pt idx="2492">
                  <c:v>-37.54676332168146</c:v>
                </c:pt>
                <c:pt idx="2493">
                  <c:v>-37.550246121888222</c:v>
                </c:pt>
                <c:pt idx="2494">
                  <c:v>-37.553727526393999</c:v>
                </c:pt>
                <c:pt idx="2495">
                  <c:v>-37.557207536316767</c:v>
                </c:pt>
                <c:pt idx="2496">
                  <c:v>-37.560686152773172</c:v>
                </c:pt>
                <c:pt idx="2497">
                  <c:v>-37.564163376878525</c:v>
                </c:pt>
                <c:pt idx="2498">
                  <c:v>-37.56763920974678</c:v>
                </c:pt>
                <c:pt idx="2499">
                  <c:v>-37.571113652490567</c:v>
                </c:pt>
                <c:pt idx="2500">
                  <c:v>-37.574586706221176</c:v>
                </c:pt>
                <c:pt idx="2501">
                  <c:v>-37.578058372048574</c:v>
                </c:pt>
                <c:pt idx="2502">
                  <c:v>-37.581528651081399</c:v>
                </c:pt>
                <c:pt idx="2503">
                  <c:v>-37.58499754442694</c:v>
                </c:pt>
                <c:pt idx="2504">
                  <c:v>-37.588465053191186</c:v>
                </c:pt>
                <c:pt idx="2505">
                  <c:v>-37.591931178478795</c:v>
                </c:pt>
                <c:pt idx="2506">
                  <c:v>-37.595395921393091</c:v>
                </c:pt>
                <c:pt idx="2507">
                  <c:v>-37.598859283036099</c:v>
                </c:pt>
                <c:pt idx="2508">
                  <c:v>-37.602321264508518</c:v>
                </c:pt>
                <c:pt idx="2509">
                  <c:v>-37.605781866909723</c:v>
                </c:pt>
                <c:pt idx="2510">
                  <c:v>-37.609241091337793</c:v>
                </c:pt>
                <c:pt idx="2511">
                  <c:v>-37.61269893888948</c:v>
                </c:pt>
                <c:pt idx="2512">
                  <c:v>-37.616155410660241</c:v>
                </c:pt>
                <c:pt idx="2513">
                  <c:v>-37.61961050774422</c:v>
                </c:pt>
                <c:pt idx="2514">
                  <c:v>-37.623064231234252</c:v>
                </c:pt>
                <c:pt idx="2515">
                  <c:v>-37.626516582221889</c:v>
                </c:pt>
                <c:pt idx="2516">
                  <c:v>-37.629967561797351</c:v>
                </c:pt>
                <c:pt idx="2517">
                  <c:v>-37.633417171049587</c:v>
                </c:pt>
                <c:pt idx="2518">
                  <c:v>-37.636865411066232</c:v>
                </c:pt>
                <c:pt idx="2519">
                  <c:v>-37.64031228293365</c:v>
                </c:pt>
                <c:pt idx="2520">
                  <c:v>-37.643757787736881</c:v>
                </c:pt>
                <c:pt idx="2521">
                  <c:v>-37.647201926559703</c:v>
                </c:pt>
                <c:pt idx="2522">
                  <c:v>-37.650644700484584</c:v>
                </c:pt>
                <c:pt idx="2523">
                  <c:v>-37.654086110592729</c:v>
                </c:pt>
                <c:pt idx="2524">
                  <c:v>-37.657526157964028</c:v>
                </c:pt>
                <c:pt idx="2525">
                  <c:v>-37.660964843677135</c:v>
                </c:pt>
                <c:pt idx="2526">
                  <c:v>-37.664402168809367</c:v>
                </c:pt>
                <c:pt idx="2527">
                  <c:v>-37.667838134436813</c:v>
                </c:pt>
                <c:pt idx="2528">
                  <c:v>-37.671272741634262</c:v>
                </c:pt>
                <c:pt idx="2529">
                  <c:v>-37.674705991475228</c:v>
                </c:pt>
                <c:pt idx="2530">
                  <c:v>-37.678137885031958</c:v>
                </c:pt>
                <c:pt idx="2531">
                  <c:v>-37.681568423375438</c:v>
                </c:pt>
                <c:pt idx="2532">
                  <c:v>-37.684997607575369</c:v>
                </c:pt>
                <c:pt idx="2533">
                  <c:v>-37.6884254387002</c:v>
                </c:pt>
                <c:pt idx="2534">
                  <c:v>-37.691851917817104</c:v>
                </c:pt>
                <c:pt idx="2535">
                  <c:v>-37.695277045992015</c:v>
                </c:pt>
                <c:pt idx="2536">
                  <c:v>-37.698700824289574</c:v>
                </c:pt>
                <c:pt idx="2537">
                  <c:v>-37.702123253773181</c:v>
                </c:pt>
                <c:pt idx="2538">
                  <c:v>-37.705544335504996</c:v>
                </c:pt>
                <c:pt idx="2539">
                  <c:v>-37.708964070545903</c:v>
                </c:pt>
                <c:pt idx="2540">
                  <c:v>-37.712382459955535</c:v>
                </c:pt>
                <c:pt idx="2541">
                  <c:v>-37.71579950479228</c:v>
                </c:pt>
                <c:pt idx="2542">
                  <c:v>-37.719215206113297</c:v>
                </c:pt>
                <c:pt idx="2543">
                  <c:v>-37.722629564974454</c:v>
                </c:pt>
                <c:pt idx="2544">
                  <c:v>-37.726042582430424</c:v>
                </c:pt>
                <c:pt idx="2545">
                  <c:v>-37.729454259534606</c:v>
                </c:pt>
                <c:pt idx="2546">
                  <c:v>-37.732864597339166</c:v>
                </c:pt>
                <c:pt idx="2547">
                  <c:v>-37.736273596895046</c:v>
                </c:pt>
                <c:pt idx="2548">
                  <c:v>-37.739681259251924</c:v>
                </c:pt>
                <c:pt idx="2549">
                  <c:v>-37.743087585458277</c:v>
                </c:pt>
                <c:pt idx="2550">
                  <c:v>-37.746492576561309</c:v>
                </c:pt>
                <c:pt idx="2551">
                  <c:v>-37.749896233607039</c:v>
                </c:pt>
                <c:pt idx="2552">
                  <c:v>-37.753298557640221</c:v>
                </c:pt>
                <c:pt idx="2553">
                  <c:v>-37.756699549704408</c:v>
                </c:pt>
                <c:pt idx="2554">
                  <c:v>-37.760099210841915</c:v>
                </c:pt>
                <c:pt idx="2555">
                  <c:v>-37.763497542093823</c:v>
                </c:pt>
                <c:pt idx="2556">
                  <c:v>-37.766894544500019</c:v>
                </c:pt>
                <c:pt idx="2557">
                  <c:v>-37.770290219099152</c:v>
                </c:pt>
                <c:pt idx="2558">
                  <c:v>-37.773684566928658</c:v>
                </c:pt>
                <c:pt idx="2559">
                  <c:v>-37.777077589024756</c:v>
                </c:pt>
                <c:pt idx="2560">
                  <c:v>-37.780469286422466</c:v>
                </c:pt>
                <c:pt idx="2561">
                  <c:v>-37.783859660155571</c:v>
                </c:pt>
                <c:pt idx="2562">
                  <c:v>-37.787248711256673</c:v>
                </c:pt>
                <c:pt idx="2563">
                  <c:v>-37.790636440757147</c:v>
                </c:pt>
                <c:pt idx="2564">
                  <c:v>-37.794022849687167</c:v>
                </c:pt>
                <c:pt idx="2565">
                  <c:v>-37.797407939075697</c:v>
                </c:pt>
                <c:pt idx="2566">
                  <c:v>-37.800791709950509</c:v>
                </c:pt>
                <c:pt idx="2567">
                  <c:v>-37.804174163338182</c:v>
                </c:pt>
                <c:pt idx="2568">
                  <c:v>-37.80755530026407</c:v>
                </c:pt>
                <c:pt idx="2569">
                  <c:v>-37.810935121752358</c:v>
                </c:pt>
                <c:pt idx="2570">
                  <c:v>-37.814313628826021</c:v>
                </c:pt>
                <c:pt idx="2571">
                  <c:v>-37.817690822506847</c:v>
                </c:pt>
                <c:pt idx="2572">
                  <c:v>-37.821066703815433</c:v>
                </c:pt>
                <c:pt idx="2573">
                  <c:v>-37.824441273771185</c:v>
                </c:pt>
                <c:pt idx="2574">
                  <c:v>-37.827814533392321</c:v>
                </c:pt>
                <c:pt idx="2575">
                  <c:v>-37.83118648369588</c:v>
                </c:pt>
                <c:pt idx="2576">
                  <c:v>-37.834557125697707</c:v>
                </c:pt>
                <c:pt idx="2577">
                  <c:v>-37.837926460412483</c:v>
                </c:pt>
                <c:pt idx="2578">
                  <c:v>-37.841294488853677</c:v>
                </c:pt>
                <c:pt idx="2579">
                  <c:v>-37.844661212033628</c:v>
                </c:pt>
                <c:pt idx="2580">
                  <c:v>-37.848026630963446</c:v>
                </c:pt>
                <c:pt idx="2581">
                  <c:v>-37.851390746653117</c:v>
                </c:pt>
                <c:pt idx="2582">
                  <c:v>-37.854753560111412</c:v>
                </c:pt>
                <c:pt idx="2583">
                  <c:v>-37.858115072345953</c:v>
                </c:pt>
                <c:pt idx="2584">
                  <c:v>-37.861475284363195</c:v>
                </c:pt>
                <c:pt idx="2585">
                  <c:v>-37.864834197168413</c:v>
                </c:pt>
                <c:pt idx="2586">
                  <c:v>-37.868191811765733</c:v>
                </c:pt>
                <c:pt idx="2587">
                  <c:v>-37.8715481291581</c:v>
                </c:pt>
                <c:pt idx="2588">
                  <c:v>-37.874903150347315</c:v>
                </c:pt>
                <c:pt idx="2589">
                  <c:v>-37.878256876334007</c:v>
                </c:pt>
                <c:pt idx="2590">
                  <c:v>-37.881609308117646</c:v>
                </c:pt>
                <c:pt idx="2591">
                  <c:v>-37.88496044669656</c:v>
                </c:pt>
                <c:pt idx="2592">
                  <c:v>-37.888310293067903</c:v>
                </c:pt>
                <c:pt idx="2593">
                  <c:v>-37.891658848227678</c:v>
                </c:pt>
                <c:pt idx="2594">
                  <c:v>-37.895006113170766</c:v>
                </c:pt>
                <c:pt idx="2595">
                  <c:v>-37.898352088890867</c:v>
                </c:pt>
                <c:pt idx="2596">
                  <c:v>-37.901696776380554</c:v>
                </c:pt>
                <c:pt idx="2597">
                  <c:v>-37.905040176631225</c:v>
                </c:pt>
                <c:pt idx="2598">
                  <c:v>-37.90838229063317</c:v>
                </c:pt>
                <c:pt idx="2599">
                  <c:v>-37.911723119375516</c:v>
                </c:pt>
                <c:pt idx="2600">
                  <c:v>-37.91506266384625</c:v>
                </c:pt>
                <c:pt idx="2601">
                  <c:v>-37.91840092503223</c:v>
                </c:pt>
                <c:pt idx="2602">
                  <c:v>-37.921737903919173</c:v>
                </c:pt>
                <c:pt idx="2603">
                  <c:v>-37.925073601491661</c:v>
                </c:pt>
                <c:pt idx="2604">
                  <c:v>-37.928408018733137</c:v>
                </c:pt>
                <c:pt idx="2605">
                  <c:v>-37.931741156625918</c:v>
                </c:pt>
                <c:pt idx="2606">
                  <c:v>-37.935073016151193</c:v>
                </c:pt>
                <c:pt idx="2607">
                  <c:v>-37.938403598289014</c:v>
                </c:pt>
                <c:pt idx="2608">
                  <c:v>-37.941732904018316</c:v>
                </c:pt>
                <c:pt idx="2609">
                  <c:v>-37.945060934316913</c:v>
                </c:pt>
                <c:pt idx="2610">
                  <c:v>-37.948387690161475</c:v>
                </c:pt>
                <c:pt idx="2611">
                  <c:v>-37.951713172527576</c:v>
                </c:pt>
                <c:pt idx="2612">
                  <c:v>-37.955037382389648</c:v>
                </c:pt>
                <c:pt idx="2613">
                  <c:v>-37.958360320721034</c:v>
                </c:pt>
                <c:pt idx="2614">
                  <c:v>-37.961681988493922</c:v>
                </c:pt>
                <c:pt idx="2615">
                  <c:v>-37.965002386679416</c:v>
                </c:pt>
                <c:pt idx="2616">
                  <c:v>-37.968321516247507</c:v>
                </c:pt>
                <c:pt idx="2617">
                  <c:v>-37.971639378167048</c:v>
                </c:pt>
                <c:pt idx="2618">
                  <c:v>-37.974955973405812</c:v>
                </c:pt>
                <c:pt idx="2619">
                  <c:v>-37.978271302930452</c:v>
                </c:pt>
                <c:pt idx="2620">
                  <c:v>-37.981585367706515</c:v>
                </c:pt>
                <c:pt idx="2621">
                  <c:v>-37.98489816869845</c:v>
                </c:pt>
                <c:pt idx="2622">
                  <c:v>-37.988209706869583</c:v>
                </c:pt>
                <c:pt idx="2623">
                  <c:v>-37.991519983182172</c:v>
                </c:pt>
                <c:pt idx="2624">
                  <c:v>-37.994828998597342</c:v>
                </c:pt>
                <c:pt idx="2625">
                  <c:v>-37.998136754075148</c:v>
                </c:pt>
                <c:pt idx="2626">
                  <c:v>-38.001443250574539</c:v>
                </c:pt>
                <c:pt idx="2627">
                  <c:v>-38.004748489053362</c:v>
                </c:pt>
                <c:pt idx="2628">
                  <c:v>-38.008052470468378</c:v>
                </c:pt>
                <c:pt idx="2629">
                  <c:v>-38.011355195775252</c:v>
                </c:pt>
                <c:pt idx="2630">
                  <c:v>-38.014656665928584</c:v>
                </c:pt>
                <c:pt idx="2631">
                  <c:v>-38.017956881881844</c:v>
                </c:pt>
                <c:pt idx="2632">
                  <c:v>-38.021255844587458</c:v>
                </c:pt>
                <c:pt idx="2633">
                  <c:v>-38.024553554996736</c:v>
                </c:pt>
                <c:pt idx="2634">
                  <c:v>-38.027850014059929</c:v>
                </c:pt>
                <c:pt idx="2635">
                  <c:v>-38.031145222726181</c:v>
                </c:pt>
                <c:pt idx="2636">
                  <c:v>-38.034439181943597</c:v>
                </c:pt>
                <c:pt idx="2637">
                  <c:v>-38.037731892659153</c:v>
                </c:pt>
                <c:pt idx="2638">
                  <c:v>-38.041023355818794</c:v>
                </c:pt>
                <c:pt idx="2639">
                  <c:v>-38.044313572367358</c:v>
                </c:pt>
                <c:pt idx="2640">
                  <c:v>-38.04760254324863</c:v>
                </c:pt>
                <c:pt idx="2641">
                  <c:v>-38.050890269405329</c:v>
                </c:pt>
                <c:pt idx="2642">
                  <c:v>-38.054176751779082</c:v>
                </c:pt>
                <c:pt idx="2643">
                  <c:v>-38.057461991310454</c:v>
                </c:pt>
                <c:pt idx="2644">
                  <c:v>-38.060745988938962</c:v>
                </c:pt>
                <c:pt idx="2645">
                  <c:v>-38.064028745603032</c:v>
                </c:pt>
                <c:pt idx="2646">
                  <c:v>-38.067310262240056</c:v>
                </c:pt>
                <c:pt idx="2647">
                  <c:v>-38.07059053978633</c:v>
                </c:pt>
                <c:pt idx="2648">
                  <c:v>-38.073869579177128</c:v>
                </c:pt>
                <c:pt idx="2649">
                  <c:v>-38.077147381346627</c:v>
                </c:pt>
                <c:pt idx="2650">
                  <c:v>-38.080423947227978</c:v>
                </c:pt>
                <c:pt idx="2651">
                  <c:v>-38.083699277753269</c:v>
                </c:pt>
                <c:pt idx="2652">
                  <c:v>-38.086973373853532</c:v>
                </c:pt>
                <c:pt idx="2653">
                  <c:v>-38.090246236458732</c:v>
                </c:pt>
                <c:pt idx="2654">
                  <c:v>-38.093517866497805</c:v>
                </c:pt>
                <c:pt idx="2655">
                  <c:v>-38.096788264898635</c:v>
                </c:pt>
                <c:pt idx="2656">
                  <c:v>-38.100057432588052</c:v>
                </c:pt>
                <c:pt idx="2657">
                  <c:v>-38.103325370491838</c:v>
                </c:pt>
                <c:pt idx="2658">
                  <c:v>-38.106592079534749</c:v>
                </c:pt>
                <c:pt idx="2659">
                  <c:v>-38.109857560640471</c:v>
                </c:pt>
                <c:pt idx="2660">
                  <c:v>-38.11312181473167</c:v>
                </c:pt>
                <c:pt idx="2661">
                  <c:v>-38.116384842729964</c:v>
                </c:pt>
                <c:pt idx="2662">
                  <c:v>-38.119646645555946</c:v>
                </c:pt>
                <c:pt idx="2663">
                  <c:v>-38.12290722412915</c:v>
                </c:pt>
                <c:pt idx="2664">
                  <c:v>-38.126166579368082</c:v>
                </c:pt>
                <c:pt idx="2665">
                  <c:v>-38.129424712190236</c:v>
                </c:pt>
                <c:pt idx="2666">
                  <c:v>-38.132681623512056</c:v>
                </c:pt>
                <c:pt idx="2667">
                  <c:v>-38.135937314248949</c:v>
                </c:pt>
                <c:pt idx="2668">
                  <c:v>-38.139191785315312</c:v>
                </c:pt>
                <c:pt idx="2669">
                  <c:v>-38.142445037624505</c:v>
                </c:pt>
                <c:pt idx="2670">
                  <c:v>-38.145697072088858</c:v>
                </c:pt>
                <c:pt idx="2671">
                  <c:v>-38.148947889619691</c:v>
                </c:pt>
                <c:pt idx="2672">
                  <c:v>-38.152197491127282</c:v>
                </c:pt>
                <c:pt idx="2673">
                  <c:v>-38.155445877520911</c:v>
                </c:pt>
                <c:pt idx="2674">
                  <c:v>-38.158693049708823</c:v>
                </c:pt>
                <c:pt idx="2675">
                  <c:v>-38.161939008598253</c:v>
                </c:pt>
                <c:pt idx="2676">
                  <c:v>-38.165183755095413</c:v>
                </c:pt>
                <c:pt idx="2677">
                  <c:v>-38.168427290105498</c:v>
                </c:pt>
                <c:pt idx="2678">
                  <c:v>-38.171669614532711</c:v>
                </c:pt>
                <c:pt idx="2679">
                  <c:v>-38.174910729280214</c:v>
                </c:pt>
                <c:pt idx="2680">
                  <c:v>-38.178150635250176</c:v>
                </c:pt>
                <c:pt idx="2681">
                  <c:v>-38.181389333343752</c:v>
                </c:pt>
                <c:pt idx="2682">
                  <c:v>-38.184626824461098</c:v>
                </c:pt>
                <c:pt idx="2683">
                  <c:v>-38.18786310950135</c:v>
                </c:pt>
                <c:pt idx="2684">
                  <c:v>-38.191098189362656</c:v>
                </c:pt>
                <c:pt idx="2685">
                  <c:v>-38.194332064942145</c:v>
                </c:pt>
                <c:pt idx="2686">
                  <c:v>-38.197564737135956</c:v>
                </c:pt>
                <c:pt idx="2687">
                  <c:v>-38.200796206839229</c:v>
                </c:pt>
                <c:pt idx="2688">
                  <c:v>-38.20402647494609</c:v>
                </c:pt>
                <c:pt idx="2689">
                  <c:v>-38.207255542349692</c:v>
                </c:pt>
                <c:pt idx="2690">
                  <c:v>-38.210483409942178</c:v>
                </c:pt>
                <c:pt idx="2691">
                  <c:v>-38.213710078614696</c:v>
                </c:pt>
                <c:pt idx="2692">
                  <c:v>-38.216935549257407</c:v>
                </c:pt>
                <c:pt idx="2693">
                  <c:v>-38.220159822759484</c:v>
                </c:pt>
                <c:pt idx="2694">
                  <c:v>-38.223382900009099</c:v>
                </c:pt>
                <c:pt idx="2695">
                  <c:v>-38.226604781893442</c:v>
                </c:pt>
                <c:pt idx="2696">
                  <c:v>-38.229825469298731</c:v>
                </c:pt>
                <c:pt idx="2697">
                  <c:v>-38.233044963110167</c:v>
                </c:pt>
                <c:pt idx="2698">
                  <c:v>-38.236263264212013</c:v>
                </c:pt>
                <c:pt idx="2699">
                  <c:v>-38.239480373487496</c:v>
                </c:pt>
                <c:pt idx="2700">
                  <c:v>-38.242696291818902</c:v>
                </c:pt>
                <c:pt idx="2701">
                  <c:v>-38.245911020087526</c:v>
                </c:pt>
                <c:pt idx="2702">
                  <c:v>-38.249124559173694</c:v>
                </c:pt>
                <c:pt idx="2703">
                  <c:v>-38.252336909956725</c:v>
                </c:pt>
                <c:pt idx="2704">
                  <c:v>-38.255548073314991</c:v>
                </c:pt>
                <c:pt idx="2705">
                  <c:v>-38.258758050125905</c:v>
                </c:pt>
                <c:pt idx="2706">
                  <c:v>-38.261966841265853</c:v>
                </c:pt>
                <c:pt idx="2707">
                  <c:v>-38.26517444761032</c:v>
                </c:pt>
                <c:pt idx="2708">
                  <c:v>-38.268380870033759</c:v>
                </c:pt>
                <c:pt idx="2709">
                  <c:v>-38.271586109409697</c:v>
                </c:pt>
                <c:pt idx="2710">
                  <c:v>-38.274790166610678</c:v>
                </c:pt>
                <c:pt idx="2711">
                  <c:v>-38.277993042508285</c:v>
                </c:pt>
                <c:pt idx="2712">
                  <c:v>-38.281194737973138</c:v>
                </c:pt>
                <c:pt idx="2713">
                  <c:v>-38.284395253874884</c:v>
                </c:pt>
                <c:pt idx="2714">
                  <c:v>-38.287594591082225</c:v>
                </c:pt>
                <c:pt idx="2715">
                  <c:v>-38.290792750462906</c:v>
                </c:pt>
                <c:pt idx="2716">
                  <c:v>-38.293989732883702</c:v>
                </c:pt>
                <c:pt idx="2717">
                  <c:v>-38.297185539210425</c:v>
                </c:pt>
                <c:pt idx="2718">
                  <c:v>-38.30038017030796</c:v>
                </c:pt>
                <c:pt idx="2719">
                  <c:v>-38.303573627040201</c:v>
                </c:pt>
                <c:pt idx="2720">
                  <c:v>-38.306765910270137</c:v>
                </c:pt>
                <c:pt idx="2721">
                  <c:v>-38.309957020859756</c:v>
                </c:pt>
                <c:pt idx="2722">
                  <c:v>-38.313146959670128</c:v>
                </c:pt>
                <c:pt idx="2723">
                  <c:v>-38.316335727561373</c:v>
                </c:pt>
                <c:pt idx="2724">
                  <c:v>-38.319523325392652</c:v>
                </c:pt>
                <c:pt idx="2725">
                  <c:v>-38.322709754022192</c:v>
                </c:pt>
                <c:pt idx="2726">
                  <c:v>-38.325895014307271</c:v>
                </c:pt>
                <c:pt idx="2727">
                  <c:v>-38.329079107104228</c:v>
                </c:pt>
                <c:pt idx="2728">
                  <c:v>-38.332262033268449</c:v>
                </c:pt>
                <c:pt idx="2729">
                  <c:v>-38.335443793654406</c:v>
                </c:pt>
                <c:pt idx="2730">
                  <c:v>-38.338624389115601</c:v>
                </c:pt>
                <c:pt idx="2731">
                  <c:v>-38.341803820504616</c:v>
                </c:pt>
                <c:pt idx="2732">
                  <c:v>-38.344982088673106</c:v>
                </c:pt>
                <c:pt idx="2733">
                  <c:v>-38.348159194471783</c:v>
                </c:pt>
                <c:pt idx="2734">
                  <c:v>-38.351335138750422</c:v>
                </c:pt>
                <c:pt idx="2735">
                  <c:v>-38.354509922357863</c:v>
                </c:pt>
                <c:pt idx="2736">
                  <c:v>-38.357683546142034</c:v>
                </c:pt>
                <c:pt idx="2737">
                  <c:v>-38.360856010949917</c:v>
                </c:pt>
                <c:pt idx="2738">
                  <c:v>-38.364027317627574</c:v>
                </c:pt>
                <c:pt idx="2739">
                  <c:v>-38.367197467020141</c:v>
                </c:pt>
                <c:pt idx="2740">
                  <c:v>-38.370366459971819</c:v>
                </c:pt>
                <c:pt idx="2741">
                  <c:v>-38.373534297325918</c:v>
                </c:pt>
                <c:pt idx="2742">
                  <c:v>-38.376700979924784</c:v>
                </c:pt>
                <c:pt idx="2743">
                  <c:v>-38.379866508609865</c:v>
                </c:pt>
                <c:pt idx="2744">
                  <c:v>-38.383030884221697</c:v>
                </c:pt>
                <c:pt idx="2745">
                  <c:v>-38.386194107599877</c:v>
                </c:pt>
                <c:pt idx="2746">
                  <c:v>-38.389356179583089</c:v>
                </c:pt>
                <c:pt idx="2747">
                  <c:v>-38.392517101009133</c:v>
                </c:pt>
                <c:pt idx="2748">
                  <c:v>-38.395676872714844</c:v>
                </c:pt>
                <c:pt idx="2749">
                  <c:v>-38.39883549553619</c:v>
                </c:pt>
                <c:pt idx="2750">
                  <c:v>-38.4019929703082</c:v>
                </c:pt>
                <c:pt idx="2751">
                  <c:v>-38.405149297865002</c:v>
                </c:pt>
                <c:pt idx="2752">
                  <c:v>-38.40830447903982</c:v>
                </c:pt>
                <c:pt idx="2753">
                  <c:v>-38.411458514664972</c:v>
                </c:pt>
                <c:pt idx="2754">
                  <c:v>-38.414611405571847</c:v>
                </c:pt>
                <c:pt idx="2755">
                  <c:v>-38.417763152590958</c:v>
                </c:pt>
                <c:pt idx="2756">
                  <c:v>-38.420913756551897</c:v>
                </c:pt>
                <c:pt idx="2757">
                  <c:v>-38.424063218283372</c:v>
                </c:pt>
                <c:pt idx="2758">
                  <c:v>-38.427211538613172</c:v>
                </c:pt>
                <c:pt idx="2759">
                  <c:v>-38.430358718368183</c:v>
                </c:pt>
                <c:pt idx="2760">
                  <c:v>-38.433504758374418</c:v>
                </c:pt>
                <c:pt idx="2761">
                  <c:v>-38.436649659456975</c:v>
                </c:pt>
                <c:pt idx="2762">
                  <c:v>-38.439793422440047</c:v>
                </c:pt>
                <c:pt idx="2763">
                  <c:v>-38.442936048146954</c:v>
                </c:pt>
                <c:pt idx="2764">
                  <c:v>-38.446077537400129</c:v>
                </c:pt>
                <c:pt idx="2765">
                  <c:v>-38.449217891021078</c:v>
                </c:pt>
                <c:pt idx="2766">
                  <c:v>-38.452357109830437</c:v>
                </c:pt>
                <c:pt idx="2767">
                  <c:v>-38.455495194647966</c:v>
                </c:pt>
                <c:pt idx="2768">
                  <c:v>-38.458632146292523</c:v>
                </c:pt>
                <c:pt idx="2769">
                  <c:v>-38.461767965582077</c:v>
                </c:pt>
                <c:pt idx="2770">
                  <c:v>-38.464902653333709</c:v>
                </c:pt>
                <c:pt idx="2771">
                  <c:v>-38.468036210363636</c:v>
                </c:pt>
                <c:pt idx="2772">
                  <c:v>-38.471168637487175</c:v>
                </c:pt>
                <c:pt idx="2773">
                  <c:v>-38.474299935518758</c:v>
                </c:pt>
                <c:pt idx="2774">
                  <c:v>-38.477430105271949</c:v>
                </c:pt>
                <c:pt idx="2775">
                  <c:v>-38.48055914755944</c:v>
                </c:pt>
                <c:pt idx="2776">
                  <c:v>-38.483687063193017</c:v>
                </c:pt>
                <c:pt idx="2777">
                  <c:v>-38.486813852983616</c:v>
                </c:pt>
                <c:pt idx="2778">
                  <c:v>-38.489939517741291</c:v>
                </c:pt>
                <c:pt idx="2779">
                  <c:v>-38.493064058275209</c:v>
                </c:pt>
                <c:pt idx="2780">
                  <c:v>-38.49618747539369</c:v>
                </c:pt>
                <c:pt idx="2781">
                  <c:v>-38.499309769904158</c:v>
                </c:pt>
                <c:pt idx="2782">
                  <c:v>-38.502430942613181</c:v>
                </c:pt>
                <c:pt idx="2783">
                  <c:v>-38.505550994326455</c:v>
                </c:pt>
                <c:pt idx="2784">
                  <c:v>-38.508669925848793</c:v>
                </c:pt>
                <c:pt idx="2785">
                  <c:v>-38.511787737984179</c:v>
                </c:pt>
                <c:pt idx="2786">
                  <c:v>-38.514904431535697</c:v>
                </c:pt>
                <c:pt idx="2787">
                  <c:v>-38.518020007305587</c:v>
                </c:pt>
                <c:pt idx="2788">
                  <c:v>-38.521134466095205</c:v>
                </c:pt>
                <c:pt idx="2789">
                  <c:v>-38.524247808705077</c:v>
                </c:pt>
                <c:pt idx="2790">
                  <c:v>-38.527360035934841</c:v>
                </c:pt>
                <c:pt idx="2791">
                  <c:v>-38.530471148583281</c:v>
                </c:pt>
                <c:pt idx="2792">
                  <c:v>-38.533581147448345</c:v>
                </c:pt>
                <c:pt idx="2793">
                  <c:v>-38.536690033327091</c:v>
                </c:pt>
                <c:pt idx="2794">
                  <c:v>-38.539797807015745</c:v>
                </c:pt>
                <c:pt idx="2795">
                  <c:v>-38.542904469309683</c:v>
                </c:pt>
                <c:pt idx="2796">
                  <c:v>-38.546010021003411</c:v>
                </c:pt>
                <c:pt idx="2797">
                  <c:v>-38.549114462890586</c:v>
                </c:pt>
                <c:pt idx="2798">
                  <c:v>-38.55221779576403</c:v>
                </c:pt>
                <c:pt idx="2799">
                  <c:v>-38.555320020415692</c:v>
                </c:pt>
                <c:pt idx="2800">
                  <c:v>-38.558421137636699</c:v>
                </c:pt>
                <c:pt idx="2801">
                  <c:v>-38.561521148217309</c:v>
                </c:pt>
                <c:pt idx="2802">
                  <c:v>-38.564620052946957</c:v>
                </c:pt>
                <c:pt idx="2803">
                  <c:v>-38.567717852614209</c:v>
                </c:pt>
                <c:pt idx="2804">
                  <c:v>-38.570814548006801</c:v>
                </c:pt>
                <c:pt idx="2805">
                  <c:v>-38.573910139911632</c:v>
                </c:pt>
                <c:pt idx="2806">
                  <c:v>-38.577004629114754</c:v>
                </c:pt>
                <c:pt idx="2807">
                  <c:v>-38.580098016401379</c:v>
                </c:pt>
                <c:pt idx="2808">
                  <c:v>-38.583190302555877</c:v>
                </c:pt>
                <c:pt idx="2809">
                  <c:v>-38.586281488361792</c:v>
                </c:pt>
                <c:pt idx="2810">
                  <c:v>-38.58937157460182</c:v>
                </c:pt>
                <c:pt idx="2811">
                  <c:v>-38.59246056205783</c:v>
                </c:pt>
                <c:pt idx="2812">
                  <c:v>-38.595548451510858</c:v>
                </c:pt>
                <c:pt idx="2813">
                  <c:v>-38.5986352437411</c:v>
                </c:pt>
                <c:pt idx="2814">
                  <c:v>-38.601720939527929</c:v>
                </c:pt>
                <c:pt idx="2815">
                  <c:v>-38.604805539649888</c:v>
                </c:pt>
                <c:pt idx="2816">
                  <c:v>-38.607889044884679</c:v>
                </c:pt>
                <c:pt idx="2817">
                  <c:v>-38.610971456009196</c:v>
                </c:pt>
                <c:pt idx="2818">
                  <c:v>-38.614052773799486</c:v>
                </c:pt>
                <c:pt idx="2819">
                  <c:v>-38.617132999030794</c:v>
                </c:pt>
                <c:pt idx="2820">
                  <c:v>-38.620212132477512</c:v>
                </c:pt>
                <c:pt idx="2821">
                  <c:v>-38.623290174913237</c:v>
                </c:pt>
                <c:pt idx="2822">
                  <c:v>-38.626367127110726</c:v>
                </c:pt>
                <c:pt idx="2823">
                  <c:v>-38.62944298984192</c:v>
                </c:pt>
                <c:pt idx="2824">
                  <c:v>-38.632517763877942</c:v>
                </c:pt>
                <c:pt idx="2825">
                  <c:v>-38.6355914499891</c:v>
                </c:pt>
                <c:pt idx="2826">
                  <c:v>-38.638664048944882</c:v>
                </c:pt>
                <c:pt idx="2827">
                  <c:v>-38.641735561513961</c:v>
                </c:pt>
                <c:pt idx="2828">
                  <c:v>-38.644805988464185</c:v>
                </c:pt>
                <c:pt idx="2829">
                  <c:v>-38.647875330562599</c:v>
                </c:pt>
                <c:pt idx="2830">
                  <c:v>-38.650943588575444</c:v>
                </c:pt>
                <c:pt idx="2831">
                  <c:v>-38.654010763268126</c:v>
                </c:pt>
                <c:pt idx="2832">
                  <c:v>-38.657076855405258</c:v>
                </c:pt>
                <c:pt idx="2833">
                  <c:v>-38.660141865750639</c:v>
                </c:pt>
                <c:pt idx="2834">
                  <c:v>-38.663205795067263</c:v>
                </c:pt>
                <c:pt idx="2835">
                  <c:v>-38.666268644117316</c:v>
                </c:pt>
                <c:pt idx="2836">
                  <c:v>-38.669330413662173</c:v>
                </c:pt>
                <c:pt idx="2837">
                  <c:v>-38.672391104462413</c:v>
                </c:pt>
                <c:pt idx="2838">
                  <c:v>-38.675450717277798</c:v>
                </c:pt>
                <c:pt idx="2839">
                  <c:v>-38.678509252867308</c:v>
                </c:pt>
                <c:pt idx="2840">
                  <c:v>-38.681566711989113</c:v>
                </c:pt>
                <c:pt idx="2841">
                  <c:v>-38.684623095400561</c:v>
                </c:pt>
                <c:pt idx="2842">
                  <c:v>-38.687678403858243</c:v>
                </c:pt>
                <c:pt idx="2843">
                  <c:v>-38.690732638117915</c:v>
                </c:pt>
                <c:pt idx="2844">
                  <c:v>-38.693785798934563</c:v>
                </c:pt>
                <c:pt idx="2845">
                  <c:v>-38.696837887062358</c:v>
                </c:pt>
                <c:pt idx="2846">
                  <c:v>-38.699888903254688</c:v>
                </c:pt>
                <c:pt idx="2847">
                  <c:v>-38.702938848264139</c:v>
                </c:pt>
                <c:pt idx="2848">
                  <c:v>-38.705987722842522</c:v>
                </c:pt>
                <c:pt idx="2849">
                  <c:v>-38.709035527740824</c:v>
                </c:pt>
                <c:pt idx="2850">
                  <c:v>-38.712082263709291</c:v>
                </c:pt>
                <c:pt idx="2851">
                  <c:v>-38.715127931497328</c:v>
                </c:pt>
                <c:pt idx="2852">
                  <c:v>-38.718172531853583</c:v>
                </c:pt>
                <c:pt idx="2853">
                  <c:v>-38.721216065525915</c:v>
                </c:pt>
                <c:pt idx="2854">
                  <c:v>-38.724258533261391</c:v>
                </c:pt>
                <c:pt idx="2855">
                  <c:v>-38.7272999358063</c:v>
                </c:pt>
                <c:pt idx="2856">
                  <c:v>-38.73034027390613</c:v>
                </c:pt>
                <c:pt idx="2857">
                  <c:v>-38.733379548305614</c:v>
                </c:pt>
                <c:pt idx="2858">
                  <c:v>-38.736417759748683</c:v>
                </c:pt>
                <c:pt idx="2859">
                  <c:v>-38.739454908978495</c:v>
                </c:pt>
                <c:pt idx="2860">
                  <c:v>-38.74249099673743</c:v>
                </c:pt>
                <c:pt idx="2861">
                  <c:v>-38.745526023767091</c:v>
                </c:pt>
                <c:pt idx="2862">
                  <c:v>-38.748559990808296</c:v>
                </c:pt>
                <c:pt idx="2863">
                  <c:v>-38.751592898601103</c:v>
                </c:pt>
                <c:pt idx="2864">
                  <c:v>-38.754624747884783</c:v>
                </c:pt>
                <c:pt idx="2865">
                  <c:v>-38.757655539397824</c:v>
                </c:pt>
                <c:pt idx="2866">
                  <c:v>-38.760685273877968</c:v>
                </c:pt>
                <c:pt idx="2867">
                  <c:v>-38.763713952062162</c:v>
                </c:pt>
                <c:pt idx="2868">
                  <c:v>-38.766741574686606</c:v>
                </c:pt>
                <c:pt idx="2869">
                  <c:v>-38.769768142486697</c:v>
                </c:pt>
                <c:pt idx="2870">
                  <c:v>-38.772793656197095</c:v>
                </c:pt>
                <c:pt idx="2871">
                  <c:v>-38.775818116551683</c:v>
                </c:pt>
                <c:pt idx="2872">
                  <c:v>-38.778841524283571</c:v>
                </c:pt>
                <c:pt idx="2873">
                  <c:v>-38.781863880125108</c:v>
                </c:pt>
                <c:pt idx="2874">
                  <c:v>-38.784885184807891</c:v>
                </c:pt>
                <c:pt idx="2875">
                  <c:v>-38.787905439062733</c:v>
                </c:pt>
                <c:pt idx="2876">
                  <c:v>-38.790924643619697</c:v>
                </c:pt>
                <c:pt idx="2877">
                  <c:v>-38.793942799208089</c:v>
                </c:pt>
                <c:pt idx="2878">
                  <c:v>-38.796959906556452</c:v>
                </c:pt>
                <c:pt idx="2879">
                  <c:v>-38.799975966392559</c:v>
                </c:pt>
                <c:pt idx="2880">
                  <c:v>-38.802990979443443</c:v>
                </c:pt>
                <c:pt idx="2881">
                  <c:v>-38.806004946435365</c:v>
                </c:pt>
                <c:pt idx="2882">
                  <c:v>-38.809017868093846</c:v>
                </c:pt>
                <c:pt idx="2883">
                  <c:v>-38.812029745143647</c:v>
                </c:pt>
                <c:pt idx="2884">
                  <c:v>-38.815040578308761</c:v>
                </c:pt>
                <c:pt idx="2885">
                  <c:v>-38.818050368312456</c:v>
                </c:pt>
                <c:pt idx="2886">
                  <c:v>-38.821059115877219</c:v>
                </c:pt>
                <c:pt idx="2887">
                  <c:v>-38.824066821724813</c:v>
                </c:pt>
                <c:pt idx="2888">
                  <c:v>-38.827073486576239</c:v>
                </c:pt>
                <c:pt idx="2889">
                  <c:v>-38.830079111151733</c:v>
                </c:pt>
                <c:pt idx="2890">
                  <c:v>-38.833083696170831</c:v>
                </c:pt>
                <c:pt idx="2891">
                  <c:v>-38.836087242352278</c:v>
                </c:pt>
                <c:pt idx="2892">
                  <c:v>-38.839089750414082</c:v>
                </c:pt>
                <c:pt idx="2893">
                  <c:v>-38.842091221073531</c:v>
                </c:pt>
                <c:pt idx="2894">
                  <c:v>-38.845091655047149</c:v>
                </c:pt>
                <c:pt idx="2895">
                  <c:v>-38.848091053050716</c:v>
                </c:pt>
                <c:pt idx="2896">
                  <c:v>-38.851089415799287</c:v>
                </c:pt>
                <c:pt idx="2897">
                  <c:v>-38.854086744007155</c:v>
                </c:pt>
                <c:pt idx="2898">
                  <c:v>-38.857083038387898</c:v>
                </c:pt>
                <c:pt idx="2899">
                  <c:v>-38.86007829965434</c:v>
                </c:pt>
                <c:pt idx="2900">
                  <c:v>-38.863072528518572</c:v>
                </c:pt>
                <c:pt idx="2901">
                  <c:v>-38.866065725691954</c:v>
                </c:pt>
                <c:pt idx="2902">
                  <c:v>-38.869057891885106</c:v>
                </c:pt>
                <c:pt idx="2903">
                  <c:v>-38.872049027807918</c:v>
                </c:pt>
                <c:pt idx="2904">
                  <c:v>-38.875039134169533</c:v>
                </c:pt>
                <c:pt idx="2905">
                  <c:v>-38.878028211678384</c:v>
                </c:pt>
                <c:pt idx="2906">
                  <c:v>-38.881016261042163</c:v>
                </c:pt>
                <c:pt idx="2907">
                  <c:v>-38.884003282967832</c:v>
                </c:pt>
                <c:pt idx="2908">
                  <c:v>-38.886989278161622</c:v>
                </c:pt>
                <c:pt idx="2909">
                  <c:v>-38.889974247329029</c:v>
                </c:pt>
                <c:pt idx="2910">
                  <c:v>-38.892958191174849</c:v>
                </c:pt>
                <c:pt idx="2911">
                  <c:v>-38.895941110403115</c:v>
                </c:pt>
                <c:pt idx="2912">
                  <c:v>-38.898923005717172</c:v>
                </c:pt>
                <c:pt idx="2913">
                  <c:v>-38.901903877819628</c:v>
                </c:pt>
                <c:pt idx="2914">
                  <c:v>-38.90488372741234</c:v>
                </c:pt>
                <c:pt idx="2915">
                  <c:v>-38.907862555196488</c:v>
                </c:pt>
                <c:pt idx="2916">
                  <c:v>-38.910840361872502</c:v>
                </c:pt>
                <c:pt idx="2917">
                  <c:v>-38.913817148140105</c:v>
                </c:pt>
                <c:pt idx="2918">
                  <c:v>-38.916792914698291</c:v>
                </c:pt>
                <c:pt idx="2919">
                  <c:v>-38.919767662245349</c:v>
                </c:pt>
                <c:pt idx="2920">
                  <c:v>-38.922741391478837</c:v>
                </c:pt>
                <c:pt idx="2921">
                  <c:v>-38.925714103095601</c:v>
                </c:pt>
                <c:pt idx="2922">
                  <c:v>-38.928685797791793</c:v>
                </c:pt>
                <c:pt idx="2923">
                  <c:v>-38.931656476262816</c:v>
                </c:pt>
                <c:pt idx="2924">
                  <c:v>-38.934626139203374</c:v>
                </c:pt>
                <c:pt idx="2925">
                  <c:v>-38.937594787307475</c:v>
                </c:pt>
                <c:pt idx="2926">
                  <c:v>-38.940562421268403</c:v>
                </c:pt>
                <c:pt idx="2927">
                  <c:v>-38.943529041778724</c:v>
                </c:pt>
                <c:pt idx="2928">
                  <c:v>-38.946494649530294</c:v>
                </c:pt>
                <c:pt idx="2929">
                  <c:v>-38.949459245214292</c:v>
                </c:pt>
                <c:pt idx="2930">
                  <c:v>-38.952422829521154</c:v>
                </c:pt>
                <c:pt idx="2931">
                  <c:v>-38.955385403140625</c:v>
                </c:pt>
                <c:pt idx="2932">
                  <c:v>-38.958346966761738</c:v>
                </c:pt>
                <c:pt idx="2933">
                  <c:v>-38.96130752107284</c:v>
                </c:pt>
                <c:pt idx="2934">
                  <c:v>-38.964267066761543</c:v>
                </c:pt>
                <c:pt idx="2935">
                  <c:v>-38.967225604514788</c:v>
                </c:pt>
                <c:pt idx="2936">
                  <c:v>-38.9701831350188</c:v>
                </c:pt>
                <c:pt idx="2937">
                  <c:v>-38.973139658959099</c:v>
                </c:pt>
                <c:pt idx="2938">
                  <c:v>-38.976095177020518</c:v>
                </c:pt>
                <c:pt idx="2939">
                  <c:v>-38.979049689887177</c:v>
                </c:pt>
                <c:pt idx="2940">
                  <c:v>-38.982003198242516</c:v>
                </c:pt>
                <c:pt idx="2941">
                  <c:v>-38.984955702769263</c:v>
                </c:pt>
                <c:pt idx="2942">
                  <c:v>-38.987907204149451</c:v>
                </c:pt>
                <c:pt idx="2943">
                  <c:v>-38.990857703064435</c:v>
                </c:pt>
                <c:pt idx="2944">
                  <c:v>-38.993807200194858</c:v>
                </c:pt>
                <c:pt idx="2945">
                  <c:v>-38.996755696220674</c:v>
                </c:pt>
                <c:pt idx="2946">
                  <c:v>-38.999703191821141</c:v>
                </c:pt>
                <c:pt idx="2947">
                  <c:v>-39.002649687674847</c:v>
                </c:pt>
                <c:pt idx="2948">
                  <c:v>-39.005595184459672</c:v>
                </c:pt>
                <c:pt idx="2949">
                  <c:v>-39.008539682852813</c:v>
                </c:pt>
                <c:pt idx="2950">
                  <c:v>-39.011483183530757</c:v>
                </c:pt>
                <c:pt idx="2951">
                  <c:v>-39.014425687169343</c:v>
                </c:pt>
                <c:pt idx="2952">
                  <c:v>-39.017367194443693</c:v>
                </c:pt>
                <c:pt idx="2953">
                  <c:v>-39.020307706028262</c:v>
                </c:pt>
                <c:pt idx="2954">
                  <c:v>-39.023247222596794</c:v>
                </c:pt>
                <c:pt idx="2955">
                  <c:v>-39.026185744822392</c:v>
                </c:pt>
                <c:pt idx="2956">
                  <c:v>-39.029123273377444</c:v>
                </c:pt>
                <c:pt idx="2957">
                  <c:v>-39.032059808933653</c:v>
                </c:pt>
                <c:pt idx="2958">
                  <c:v>-39.034995352162063</c:v>
                </c:pt>
                <c:pt idx="2959">
                  <c:v>-39.03792990373303</c:v>
                </c:pt>
                <c:pt idx="2960">
                  <c:v>-39.040863464316224</c:v>
                </c:pt>
                <c:pt idx="2961">
                  <c:v>-39.043796034580637</c:v>
                </c:pt>
                <c:pt idx="2962">
                  <c:v>-39.046727615194605</c:v>
                </c:pt>
                <c:pt idx="2963">
                  <c:v>-39.049658206825754</c:v>
                </c:pt>
                <c:pt idx="2964">
                  <c:v>-39.052587810141063</c:v>
                </c:pt>
                <c:pt idx="2965">
                  <c:v>-39.055516425806815</c:v>
                </c:pt>
                <c:pt idx="2966">
                  <c:v>-39.058444054488646</c:v>
                </c:pt>
                <c:pt idx="2967">
                  <c:v>-39.061370696851483</c:v>
                </c:pt>
                <c:pt idx="2968">
                  <c:v>-39.064296353559627</c:v>
                </c:pt>
                <c:pt idx="2969">
                  <c:v>-39.067221025276659</c:v>
                </c:pt>
                <c:pt idx="2970">
                  <c:v>-39.070144712665538</c:v>
                </c:pt>
                <c:pt idx="2971">
                  <c:v>-39.073067416388504</c:v>
                </c:pt>
                <c:pt idx="2972">
                  <c:v>-39.075989137107172</c:v>
                </c:pt>
                <c:pt idx="2973">
                  <c:v>-39.078909875482481</c:v>
                </c:pt>
                <c:pt idx="2974">
                  <c:v>-39.081829632174674</c:v>
                </c:pt>
                <c:pt idx="2975">
                  <c:v>-39.084748407843371</c:v>
                </c:pt>
                <c:pt idx="2976">
                  <c:v>-39.087666203147492</c:v>
                </c:pt>
                <c:pt idx="2977">
                  <c:v>-39.090583018745313</c:v>
                </c:pt>
                <c:pt idx="2978">
                  <c:v>-39.093498855294449</c:v>
                </c:pt>
                <c:pt idx="2979">
                  <c:v>-39.096413713451838</c:v>
                </c:pt>
                <c:pt idx="2980">
                  <c:v>-39.099327593873781</c:v>
                </c:pt>
                <c:pt idx="2981">
                  <c:v>-39.102240497215881</c:v>
                </c:pt>
                <c:pt idx="2982">
                  <c:v>-39.105152424133124</c:v>
                </c:pt>
                <c:pt idx="2983">
                  <c:v>-39.108063375279812</c:v>
                </c:pt>
                <c:pt idx="2984">
                  <c:v>-39.110973351309596</c:v>
                </c:pt>
                <c:pt idx="2985">
                  <c:v>-39.113882352875471</c:v>
                </c:pt>
                <c:pt idx="2986">
                  <c:v>-39.116790380629773</c:v>
                </c:pt>
                <c:pt idx="2987">
                  <c:v>-39.11969743522419</c:v>
                </c:pt>
                <c:pt idx="2988">
                  <c:v>-39.122603517309756</c:v>
                </c:pt>
                <c:pt idx="2989">
                  <c:v>-39.125508627536838</c:v>
                </c:pt>
                <c:pt idx="2990">
                  <c:v>-39.128412766555172</c:v>
                </c:pt>
                <c:pt idx="2991">
                  <c:v>-39.131315935013831</c:v>
                </c:pt>
                <c:pt idx="2992">
                  <c:v>-39.134218133561234</c:v>
                </c:pt>
                <c:pt idx="2993">
                  <c:v>-39.137119362845155</c:v>
                </c:pt>
                <c:pt idx="2994">
                  <c:v>-39.140019623512728</c:v>
                </c:pt>
                <c:pt idx="2995">
                  <c:v>-39.142918916210419</c:v>
                </c:pt>
                <c:pt idx="2996">
                  <c:v>-39.145817241584062</c:v>
                </c:pt>
                <c:pt idx="2997">
                  <c:v>-39.148714600278851</c:v>
                </c:pt>
                <c:pt idx="2998">
                  <c:v>-39.151610992939311</c:v>
                </c:pt>
                <c:pt idx="2999">
                  <c:v>-39.154506420209351</c:v>
                </c:pt>
                <c:pt idx="3000">
                  <c:v>-39.157400882732219</c:v>
                </c:pt>
                <c:pt idx="3001">
                  <c:v>-39.160294381150521</c:v>
                </c:pt>
                <c:pt idx="3002">
                  <c:v>-39.16318691610622</c:v>
                </c:pt>
                <c:pt idx="3003">
                  <c:v>-39.16607848824065</c:v>
                </c:pt>
                <c:pt idx="3004">
                  <c:v>-39.168969098194502</c:v>
                </c:pt>
                <c:pt idx="3005">
                  <c:v>-39.171858746607811</c:v>
                </c:pt>
                <c:pt idx="3006">
                  <c:v>-39.174747434119993</c:v>
                </c:pt>
                <c:pt idx="3007">
                  <c:v>-39.177635161369814</c:v>
                </c:pt>
                <c:pt idx="3008">
                  <c:v>-39.180521928995418</c:v>
                </c:pt>
                <c:pt idx="3009">
                  <c:v>-39.183407737634298</c:v>
                </c:pt>
                <c:pt idx="3010">
                  <c:v>-39.186292587923319</c:v>
                </c:pt>
                <c:pt idx="3011">
                  <c:v>-39.189176480498716</c:v>
                </c:pt>
                <c:pt idx="3012">
                  <c:v>-39.192059415996077</c:v>
                </c:pt>
                <c:pt idx="3013">
                  <c:v>-39.194941395050371</c:v>
                </c:pt>
                <c:pt idx="3014">
                  <c:v>-39.197822418295928</c:v>
                </c:pt>
                <c:pt idx="3015">
                  <c:v>-39.200702486366445</c:v>
                </c:pt>
                <c:pt idx="3016">
                  <c:v>-39.203581599895003</c:v>
                </c:pt>
                <c:pt idx="3017">
                  <c:v>-39.206459759514047</c:v>
                </c:pt>
                <c:pt idx="3018">
                  <c:v>-39.209336965855378</c:v>
                </c:pt>
                <c:pt idx="3019">
                  <c:v>-39.212213219550193</c:v>
                </c:pt>
                <c:pt idx="3020">
                  <c:v>-39.215088521229056</c:v>
                </c:pt>
                <c:pt idx="3021">
                  <c:v>-39.217962871521891</c:v>
                </c:pt>
                <c:pt idx="3022">
                  <c:v>-39.220836271058012</c:v>
                </c:pt>
                <c:pt idx="3023">
                  <c:v>-39.223708720466114</c:v>
                </c:pt>
                <c:pt idx="3024">
                  <c:v>-39.226580220374238</c:v>
                </c:pt>
                <c:pt idx="3025">
                  <c:v>-39.229450771409844</c:v>
                </c:pt>
                <c:pt idx="3026">
                  <c:v>-39.232320374199738</c:v>
                </c:pt>
                <c:pt idx="3027">
                  <c:v>-39.235189029370126</c:v>
                </c:pt>
                <c:pt idx="3028">
                  <c:v>-39.238056737546579</c:v>
                </c:pt>
                <c:pt idx="3029">
                  <c:v>-39.240923499354061</c:v>
                </c:pt>
                <c:pt idx="3030">
                  <c:v>-39.243789315416905</c:v>
                </c:pt>
                <c:pt idx="3031">
                  <c:v>-39.246654186358832</c:v>
                </c:pt>
                <c:pt idx="3032">
                  <c:v>-39.24951811280296</c:v>
                </c:pt>
                <c:pt idx="3033">
                  <c:v>-39.252381095371767</c:v>
                </c:pt>
                <c:pt idx="3034">
                  <c:v>-39.255243134687127</c:v>
                </c:pt>
                <c:pt idx="3035">
                  <c:v>-39.258104231370311</c:v>
                </c:pt>
                <c:pt idx="3036">
                  <c:v>-39.260964386041955</c:v>
                </c:pt>
                <c:pt idx="3037">
                  <c:v>-39.263823599322095</c:v>
                </c:pt>
                <c:pt idx="3038">
                  <c:v>-39.266681871830158</c:v>
                </c:pt>
                <c:pt idx="3039">
                  <c:v>-39.269539204184952</c:v>
                </c:pt>
                <c:pt idx="3040">
                  <c:v>-39.272395597004667</c:v>
                </c:pt>
                <c:pt idx="3041">
                  <c:v>-39.275251050906917</c:v>
                </c:pt>
                <c:pt idx="3042">
                  <c:v>-39.278105566508671</c:v>
                </c:pt>
                <c:pt idx="3043">
                  <c:v>-39.280959144426298</c:v>
                </c:pt>
                <c:pt idx="3044">
                  <c:v>-39.283811785275574</c:v>
                </c:pt>
                <c:pt idx="3045">
                  <c:v>-39.286663489671653</c:v>
                </c:pt>
                <c:pt idx="3046">
                  <c:v>-39.289514258229104</c:v>
                </c:pt>
                <c:pt idx="3047">
                  <c:v>-39.292364091561865</c:v>
                </c:pt>
                <c:pt idx="3048">
                  <c:v>-39.295212990283289</c:v>
                </c:pt>
                <c:pt idx="3049">
                  <c:v>-39.298060955006122</c:v>
                </c:pt>
                <c:pt idx="3050">
                  <c:v>-39.300907986342509</c:v>
                </c:pt>
                <c:pt idx="3051">
                  <c:v>-39.303754084903971</c:v>
                </c:pt>
                <c:pt idx="3052">
                  <c:v>-39.306599251301471</c:v>
                </c:pt>
                <c:pt idx="3053">
                  <c:v>-39.309443486145327</c:v>
                </c:pt>
                <c:pt idx="3054">
                  <c:v>-39.312286790045306</c:v>
                </c:pt>
                <c:pt idx="3055">
                  <c:v>-39.315129163610528</c:v>
                </c:pt>
                <c:pt idx="3056">
                  <c:v>-39.317970607449546</c:v>
                </c:pt>
                <c:pt idx="3057">
                  <c:v>-39.320811122170298</c:v>
                </c:pt>
                <c:pt idx="3058">
                  <c:v>-39.323650708380157</c:v>
                </c:pt>
                <c:pt idx="3059">
                  <c:v>-39.326489366685855</c:v>
                </c:pt>
                <c:pt idx="3060">
                  <c:v>-39.329327097693564</c:v>
                </c:pt>
                <c:pt idx="3061">
                  <c:v>-39.332163902008858</c:v>
                </c:pt>
                <c:pt idx="3062">
                  <c:v>-39.3349997802367</c:v>
                </c:pt>
                <c:pt idx="3063">
                  <c:v>-39.337834732981484</c:v>
                </c:pt>
                <c:pt idx="3064">
                  <c:v>-39.340668760847002</c:v>
                </c:pt>
                <c:pt idx="3065">
                  <c:v>-39.343501864436448</c:v>
                </c:pt>
                <c:pt idx="3066">
                  <c:v>-39.346334044352432</c:v>
                </c:pt>
                <c:pt idx="3067">
                  <c:v>-39.349165301196983</c:v>
                </c:pt>
                <c:pt idx="3068">
                  <c:v>-39.351995635571527</c:v>
                </c:pt>
                <c:pt idx="3069">
                  <c:v>-39.354825048076918</c:v>
                </c:pt>
                <c:pt idx="3070">
                  <c:v>-39.357653539313404</c:v>
                </c:pt>
                <c:pt idx="3071">
                  <c:v>-39.360481109880674</c:v>
                </c:pt>
                <c:pt idx="3072">
                  <c:v>-39.363307760377808</c:v>
                </c:pt>
                <c:pt idx="3073">
                  <c:v>-39.366133491403311</c:v>
                </c:pt>
                <c:pt idx="3074">
                  <c:v>-39.368958303555097</c:v>
                </c:pt>
                <c:pt idx="3075">
                  <c:v>-39.37178219743052</c:v>
                </c:pt>
                <c:pt idx="3076">
                  <c:v>-39.374605173626314</c:v>
                </c:pt>
                <c:pt idx="3077">
                  <c:v>-39.377427232738654</c:v>
                </c:pt>
                <c:pt idx="3078">
                  <c:v>-39.380248375363152</c:v>
                </c:pt>
                <c:pt idx="3079">
                  <c:v>-39.383068602094802</c:v>
                </c:pt>
                <c:pt idx="3080">
                  <c:v>-39.385887913528045</c:v>
                </c:pt>
                <c:pt idx="3081">
                  <c:v>-39.388706310256737</c:v>
                </c:pt>
                <c:pt idx="3082">
                  <c:v>-39.391523792874146</c:v>
                </c:pt>
                <c:pt idx="3083">
                  <c:v>-39.394340361972986</c:v>
                </c:pt>
                <c:pt idx="3084">
                  <c:v>-39.397156018145381</c:v>
                </c:pt>
                <c:pt idx="3085">
                  <c:v>-39.399970761982864</c:v>
                </c:pt>
                <c:pt idx="3086">
                  <c:v>-39.402784594076422</c:v>
                </c:pt>
                <c:pt idx="3087">
                  <c:v>-39.405597515016446</c:v>
                </c:pt>
                <c:pt idx="3088">
                  <c:v>-39.408409525392777</c:v>
                </c:pt>
                <c:pt idx="3089">
                  <c:v>-39.411220625794655</c:v>
                </c:pt>
                <c:pt idx="3090">
                  <c:v>-39.414030816810772</c:v>
                </c:pt>
                <c:pt idx="3091">
                  <c:v>-39.41684009902923</c:v>
                </c:pt>
                <c:pt idx="3092">
                  <c:v>-39.419648473037583</c:v>
                </c:pt>
                <c:pt idx="3093">
                  <c:v>-39.42245593942279</c:v>
                </c:pt>
                <c:pt idx="3094">
                  <c:v>-39.425262498771268</c:v>
                </c:pt>
                <c:pt idx="3095">
                  <c:v>-39.428068151668839</c:v>
                </c:pt>
                <c:pt idx="3096">
                  <c:v>-39.430872898700777</c:v>
                </c:pt>
                <c:pt idx="3097">
                  <c:v>-39.43367674045178</c:v>
                </c:pt>
                <c:pt idx="3098">
                  <c:v>-39.436479677505993</c:v>
                </c:pt>
                <c:pt idx="3099">
                  <c:v>-39.43928171044697</c:v>
                </c:pt>
                <c:pt idx="3100">
                  <c:v>-39.442082839857726</c:v>
                </c:pt>
                <c:pt idx="3101">
                  <c:v>-39.444883066320699</c:v>
                </c:pt>
                <c:pt idx="3102">
                  <c:v>-39.447682390417782</c:v>
                </c:pt>
                <c:pt idx="3103">
                  <c:v>-39.450480812730277</c:v>
                </c:pt>
                <c:pt idx="3104">
                  <c:v>-39.453278333838938</c:v>
                </c:pt>
                <c:pt idx="3105">
                  <c:v>-39.456074954323974</c:v>
                </c:pt>
                <c:pt idx="3106">
                  <c:v>-39.458870674765002</c:v>
                </c:pt>
                <c:pt idx="3107">
                  <c:v>-39.461665495741109</c:v>
                </c:pt>
                <c:pt idx="3108">
                  <c:v>-39.46445941783081</c:v>
                </c:pt>
                <c:pt idx="3109">
                  <c:v>-39.467252441612061</c:v>
                </c:pt>
                <c:pt idx="3110">
                  <c:v>-39.470044567662264</c:v>
                </c:pt>
                <c:pt idx="3111">
                  <c:v>-39.472835796558265</c:v>
                </c:pt>
                <c:pt idx="3112">
                  <c:v>-39.475626128876357</c:v>
                </c:pt>
                <c:pt idx="3113">
                  <c:v>-39.478415565192272</c:v>
                </c:pt>
                <c:pt idx="3114">
                  <c:v>-39.481204106081179</c:v>
                </c:pt>
                <c:pt idx="3115">
                  <c:v>-39.483991752117724</c:v>
                </c:pt>
                <c:pt idx="3116">
                  <c:v>-39.486778503875961</c:v>
                </c:pt>
                <c:pt idx="3117">
                  <c:v>-39.489564361929432</c:v>
                </c:pt>
                <c:pt idx="3118">
                  <c:v>-39.492349326851091</c:v>
                </c:pt>
                <c:pt idx="3119">
                  <c:v>-39.495133399213358</c:v>
                </c:pt>
                <c:pt idx="3120">
                  <c:v>-39.497916579588114</c:v>
                </c:pt>
                <c:pt idx="3121">
                  <c:v>-39.500698868546664</c:v>
                </c:pt>
                <c:pt idx="3122">
                  <c:v>-39.503480266659786</c:v>
                </c:pt>
                <c:pt idx="3123">
                  <c:v>-39.506260774497704</c:v>
                </c:pt>
                <c:pt idx="3124">
                  <c:v>-39.509040392630091</c:v>
                </c:pt>
                <c:pt idx="3125">
                  <c:v>-39.511819121626083</c:v>
                </c:pt>
                <c:pt idx="3126">
                  <c:v>-39.514596962054249</c:v>
                </c:pt>
                <c:pt idx="3127">
                  <c:v>-39.517373914482647</c:v>
                </c:pt>
                <c:pt idx="3128">
                  <c:v>-39.520149979478745</c:v>
                </c:pt>
                <c:pt idx="3129">
                  <c:v>-39.522925157609521</c:v>
                </c:pt>
                <c:pt idx="3130">
                  <c:v>-39.525699449441362</c:v>
                </c:pt>
                <c:pt idx="3131">
                  <c:v>-39.528472855540137</c:v>
                </c:pt>
                <c:pt idx="3132">
                  <c:v>-39.531245376471176</c:v>
                </c:pt>
                <c:pt idx="3133">
                  <c:v>-39.534017012799254</c:v>
                </c:pt>
                <c:pt idx="3134">
                  <c:v>-39.536787765088619</c:v>
                </c:pt>
                <c:pt idx="3135">
                  <c:v>-39.539557633902966</c:v>
                </c:pt>
                <c:pt idx="3136">
                  <c:v>-39.542326619805451</c:v>
                </c:pt>
                <c:pt idx="3137">
                  <c:v>-39.545094723358723</c:v>
                </c:pt>
                <c:pt idx="3138">
                  <c:v>-39.547861945124843</c:v>
                </c:pt>
                <c:pt idx="3139">
                  <c:v>-39.550628285665375</c:v>
                </c:pt>
                <c:pt idx="3140">
                  <c:v>-39.553393745541328</c:v>
                </c:pt>
                <c:pt idx="3141">
                  <c:v>-39.556158325313191</c:v>
                </c:pt>
                <c:pt idx="3142">
                  <c:v>-39.558922025540888</c:v>
                </c:pt>
                <c:pt idx="3143">
                  <c:v>-39.561684846783848</c:v>
                </c:pt>
                <c:pt idx="3144">
                  <c:v>-39.564446789600943</c:v>
                </c:pt>
                <c:pt idx="3145">
                  <c:v>-39.567207854550503</c:v>
                </c:pt>
                <c:pt idx="3146">
                  <c:v>-39.569968042190361</c:v>
                </c:pt>
                <c:pt idx="3147">
                  <c:v>-39.572727353077774</c:v>
                </c:pt>
                <c:pt idx="3148">
                  <c:v>-39.575485787769509</c:v>
                </c:pt>
                <c:pt idx="3149">
                  <c:v>-39.578243346821779</c:v>
                </c:pt>
                <c:pt idx="3150">
                  <c:v>-39.581000030790271</c:v>
                </c:pt>
                <c:pt idx="3151">
                  <c:v>-39.583755840230147</c:v>
                </c:pt>
                <c:pt idx="3152">
                  <c:v>-39.586510775696041</c:v>
                </c:pt>
                <c:pt idx="3153">
                  <c:v>-39.589264837742057</c:v>
                </c:pt>
                <c:pt idx="3154">
                  <c:v>-39.592018026921771</c:v>
                </c:pt>
                <c:pt idx="3155">
                  <c:v>-39.594770343788241</c:v>
                </c:pt>
                <c:pt idx="3156">
                  <c:v>-39.597521788893992</c:v>
                </c:pt>
                <c:pt idx="3157">
                  <c:v>-39.600272362791024</c:v>
                </c:pt>
                <c:pt idx="3158">
                  <c:v>-39.603022066030825</c:v>
                </c:pt>
                <c:pt idx="3159">
                  <c:v>-39.605770899164334</c:v>
                </c:pt>
                <c:pt idx="3160">
                  <c:v>-39.608518862741995</c:v>
                </c:pt>
                <c:pt idx="3161">
                  <c:v>-39.611265957313719</c:v>
                </c:pt>
                <c:pt idx="3162">
                  <c:v>-39.614012183428883</c:v>
                </c:pt>
                <c:pt idx="3163">
                  <c:v>-39.616757541636368</c:v>
                </c:pt>
                <c:pt idx="3164">
                  <c:v>-39.619502032484519</c:v>
                </c:pt>
                <c:pt idx="3165">
                  <c:v>-39.622245656521152</c:v>
                </c:pt>
                <c:pt idx="3166">
                  <c:v>-39.624988414293597</c:v>
                </c:pt>
                <c:pt idx="3167">
                  <c:v>-39.627730306348624</c:v>
                </c:pt>
                <c:pt idx="3168">
                  <c:v>-39.630471333232521</c:v>
                </c:pt>
                <c:pt idx="3169">
                  <c:v>-39.633211495491047</c:v>
                </c:pt>
                <c:pt idx="3170">
                  <c:v>-39.63595079366943</c:v>
                </c:pt>
                <c:pt idx="3171">
                  <c:v>-39.638689228312408</c:v>
                </c:pt>
                <c:pt idx="3172">
                  <c:v>-39.641426799964179</c:v>
                </c:pt>
                <c:pt idx="3173">
                  <c:v>-39.644163509168457</c:v>
                </c:pt>
                <c:pt idx="3174">
                  <c:v>-39.64689935646841</c:v>
                </c:pt>
                <c:pt idx="3175">
                  <c:v>-39.649634342406706</c:v>
                </c:pt>
                <c:pt idx="3176">
                  <c:v>-39.652368467525513</c:v>
                </c:pt>
                <c:pt idx="3177">
                  <c:v>-39.655101732366475</c:v>
                </c:pt>
                <c:pt idx="3178">
                  <c:v>-39.657834137470715</c:v>
                </c:pt>
                <c:pt idx="3179">
                  <c:v>-39.660565683378877</c:v>
                </c:pt>
                <c:pt idx="3180">
                  <c:v>-39.663296370631059</c:v>
                </c:pt>
                <c:pt idx="3181">
                  <c:v>-39.666026199766868</c:v>
                </c:pt>
                <c:pt idx="3182">
                  <c:v>-39.668755171325415</c:v>
                </c:pt>
                <c:pt idx="3183">
                  <c:v>-39.671483285845277</c:v>
                </c:pt>
                <c:pt idx="3184">
                  <c:v>-39.674210543864532</c:v>
                </c:pt>
                <c:pt idx="3185">
                  <c:v>-39.676936945920772</c:v>
                </c:pt>
                <c:pt idx="3186">
                  <c:v>-39.679662492551053</c:v>
                </c:pt>
                <c:pt idx="3187">
                  <c:v>-39.682387184291947</c:v>
                </c:pt>
                <c:pt idx="3188">
                  <c:v>-39.685111021679511</c:v>
                </c:pt>
                <c:pt idx="3189">
                  <c:v>-39.6878340052493</c:v>
                </c:pt>
                <c:pt idx="3190">
                  <c:v>-39.690556135536369</c:v>
                </c:pt>
                <c:pt idx="3191">
                  <c:v>-39.693277413075265</c:v>
                </c:pt>
                <c:pt idx="3192">
                  <c:v>-39.695997838400032</c:v>
                </c:pt>
                <c:pt idx="3193">
                  <c:v>-39.698717412044225</c:v>
                </c:pt>
                <c:pt idx="3194">
                  <c:v>-39.701436134540884</c:v>
                </c:pt>
                <c:pt idx="3195">
                  <c:v>-39.704154006422563</c:v>
                </c:pt>
                <c:pt idx="3196">
                  <c:v>-39.706871028221293</c:v>
                </c:pt>
                <c:pt idx="3197">
                  <c:v>-39.709587200468633</c:v>
                </c:pt>
                <c:pt idx="3198">
                  <c:v>-39.71230252369562</c:v>
                </c:pt>
                <c:pt idx="3199">
                  <c:v>-39.715016998432809</c:v>
                </c:pt>
                <c:pt idx="3200">
                  <c:v>-39.717730625210258</c:v>
                </c:pt>
                <c:pt idx="3201">
                  <c:v>-39.720443404557528</c:v>
                </c:pt>
                <c:pt idx="3202">
                  <c:v>-39.723155337003668</c:v>
                </c:pt>
                <c:pt idx="3203">
                  <c:v>-39.725866423077242</c:v>
                </c:pt>
                <c:pt idx="3204">
                  <c:v>-39.728576663306342</c:v>
                </c:pt>
                <c:pt idx="3205">
                  <c:v>-39.731286058218522</c:v>
                </c:pt>
                <c:pt idx="3206">
                  <c:v>-39.733994608340872</c:v>
                </c:pt>
                <c:pt idx="3207">
                  <c:v>-39.736702314199995</c:v>
                </c:pt>
                <c:pt idx="3208">
                  <c:v>-39.739409176321978</c:v>
                </c:pt>
                <c:pt idx="3209">
                  <c:v>-39.742115195232429</c:v>
                </c:pt>
                <c:pt idx="3210">
                  <c:v>-39.74482037145647</c:v>
                </c:pt>
                <c:pt idx="3211">
                  <c:v>-39.747524705518714</c:v>
                </c:pt>
                <c:pt idx="3212">
                  <c:v>-39.750228197943322</c:v>
                </c:pt>
                <c:pt idx="3213">
                  <c:v>-39.752930849253914</c:v>
                </c:pt>
                <c:pt idx="3214">
                  <c:v>-39.755632659973671</c:v>
                </c:pt>
                <c:pt idx="3215">
                  <c:v>-39.758333630625245</c:v>
                </c:pt>
                <c:pt idx="3216">
                  <c:v>-39.761033761730836</c:v>
                </c:pt>
                <c:pt idx="3217">
                  <c:v>-39.763733053812132</c:v>
                </c:pt>
                <c:pt idx="3218">
                  <c:v>-39.766431507390344</c:v>
                </c:pt>
                <c:pt idx="3219">
                  <c:v>-39.7691291229862</c:v>
                </c:pt>
                <c:pt idx="3220">
                  <c:v>-39.771825901119932</c:v>
                </c:pt>
                <c:pt idx="3221">
                  <c:v>-39.774521842311316</c:v>
                </c:pt>
                <c:pt idx="3222">
                  <c:v>-39.777216947079602</c:v>
                </c:pt>
                <c:pt idx="3223">
                  <c:v>-39.779911215943592</c:v>
                </c:pt>
                <c:pt idx="3224">
                  <c:v>-39.782604649421593</c:v>
                </c:pt>
                <c:pt idx="3225">
                  <c:v>-39.785297248031426</c:v>
                </c:pt>
                <c:pt idx="3226">
                  <c:v>-39.787989012290438</c:v>
                </c:pt>
                <c:pt idx="3227">
                  <c:v>-39.790679942715485</c:v>
                </c:pt>
                <c:pt idx="3228">
                  <c:v>-39.79337003982296</c:v>
                </c:pt>
                <c:pt idx="3229">
                  <c:v>-39.796059304128761</c:v>
                </c:pt>
                <c:pt idx="3230">
                  <c:v>-39.798747736148322</c:v>
                </c:pt>
                <c:pt idx="3231">
                  <c:v>-39.801435336396565</c:v>
                </c:pt>
                <c:pt idx="3232">
                  <c:v>-39.804122105387989</c:v>
                </c:pt>
                <c:pt idx="3233">
                  <c:v>-39.806808043636565</c:v>
                </c:pt>
                <c:pt idx="3234">
                  <c:v>-39.809493151655822</c:v>
                </c:pt>
                <c:pt idx="3235">
                  <c:v>-39.812177429958794</c:v>
                </c:pt>
                <c:pt idx="3236">
                  <c:v>-39.814860879058031</c:v>
                </c:pt>
                <c:pt idx="3237">
                  <c:v>-39.817543499465643</c:v>
                </c:pt>
                <c:pt idx="3238">
                  <c:v>-39.820225291693234</c:v>
                </c:pt>
                <c:pt idx="3239">
                  <c:v>-39.822906256251947</c:v>
                </c:pt>
                <c:pt idx="3240">
                  <c:v>-39.825586393652451</c:v>
                </c:pt>
                <c:pt idx="3241">
                  <c:v>-39.828265704404934</c:v>
                </c:pt>
                <c:pt idx="3242">
                  <c:v>-39.830944189019135</c:v>
                </c:pt>
                <c:pt idx="3243">
                  <c:v>-39.833621848004299</c:v>
                </c:pt>
                <c:pt idx="3244">
                  <c:v>-39.836298681869209</c:v>
                </c:pt>
                <c:pt idx="3245">
                  <c:v>-39.838974691122175</c:v>
                </c:pt>
                <c:pt idx="3246">
                  <c:v>-39.841649876271042</c:v>
                </c:pt>
                <c:pt idx="3247">
                  <c:v>-39.844324237823173</c:v>
                </c:pt>
                <c:pt idx="3248">
                  <c:v>-39.846997776285491</c:v>
                </c:pt>
                <c:pt idx="3249">
                  <c:v>-39.849670492164421</c:v>
                </c:pt>
                <c:pt idx="3250">
                  <c:v>-39.85234238596594</c:v>
                </c:pt>
                <c:pt idx="3251">
                  <c:v>-39.855013458195543</c:v>
                </c:pt>
                <c:pt idx="3252">
                  <c:v>-39.85768370935827</c:v>
                </c:pt>
                <c:pt idx="3253">
                  <c:v>-39.860353139958697</c:v>
                </c:pt>
                <c:pt idx="3254">
                  <c:v>-39.863021750500934</c:v>
                </c:pt>
                <c:pt idx="3255">
                  <c:v>-39.865689541488621</c:v>
                </c:pt>
                <c:pt idx="3256">
                  <c:v>-39.868356513424928</c:v>
                </c:pt>
                <c:pt idx="3257">
                  <c:v>-39.871022666812578</c:v>
                </c:pt>
                <c:pt idx="3258">
                  <c:v>-39.873688002153827</c:v>
                </c:pt>
                <c:pt idx="3259">
                  <c:v>-39.876352519950458</c:v>
                </c:pt>
                <c:pt idx="3260">
                  <c:v>-39.879016220703811</c:v>
                </c:pt>
                <c:pt idx="3261">
                  <c:v>-39.881679104914738</c:v>
                </c:pt>
                <c:pt idx="3262">
                  <c:v>-39.884341173083662</c:v>
                </c:pt>
                <c:pt idx="3263">
                  <c:v>-39.887002425710534</c:v>
                </c:pt>
                <c:pt idx="3264">
                  <c:v>-39.889662863294824</c:v>
                </c:pt>
                <c:pt idx="3265">
                  <c:v>-39.89232248633558</c:v>
                </c:pt>
                <c:pt idx="3266">
                  <c:v>-39.89498129533137</c:v>
                </c:pt>
                <c:pt idx="3267">
                  <c:v>-39.897639290780297</c:v>
                </c:pt>
                <c:pt idx="3268">
                  <c:v>-39.900296473180042</c:v>
                </c:pt>
                <c:pt idx="3269">
                  <c:v>-39.902952843027784</c:v>
                </c:pt>
                <c:pt idx="3270">
                  <c:v>-39.905608400820277</c:v>
                </c:pt>
                <c:pt idx="3271">
                  <c:v>-39.908263147053816</c:v>
                </c:pt>
                <c:pt idx="3272">
                  <c:v>-39.910917082224223</c:v>
                </c:pt>
                <c:pt idx="3273">
                  <c:v>-39.91357020682689</c:v>
                </c:pt>
                <c:pt idx="3274">
                  <c:v>-39.916222521356744</c:v>
                </c:pt>
                <c:pt idx="3275">
                  <c:v>-39.918874026308252</c:v>
                </c:pt>
                <c:pt idx="3276">
                  <c:v>-39.921524722175441</c:v>
                </c:pt>
                <c:pt idx="3277">
                  <c:v>-39.924174609451882</c:v>
                </c:pt>
                <c:pt idx="3278">
                  <c:v>-39.926823688630691</c:v>
                </c:pt>
                <c:pt idx="3279">
                  <c:v>-39.92947196020453</c:v>
                </c:pt>
                <c:pt idx="3280">
                  <c:v>-39.932119424665622</c:v>
                </c:pt>
                <c:pt idx="3281">
                  <c:v>-39.934766082505732</c:v>
                </c:pt>
                <c:pt idx="3282">
                  <c:v>-39.937411934216186</c:v>
                </c:pt>
                <c:pt idx="3283">
                  <c:v>-39.940056980287835</c:v>
                </c:pt>
                <c:pt idx="3284">
                  <c:v>-39.942701221211117</c:v>
                </c:pt>
                <c:pt idx="3285">
                  <c:v>-39.945344657475999</c:v>
                </c:pt>
                <c:pt idx="3286">
                  <c:v>-39.947987289572005</c:v>
                </c:pt>
                <c:pt idx="3287">
                  <c:v>-39.950629117988214</c:v>
                </c:pt>
                <c:pt idx="3288">
                  <c:v>-39.953270143213267</c:v>
                </c:pt>
                <c:pt idx="3289">
                  <c:v>-39.955910365735349</c:v>
                </c:pt>
                <c:pt idx="3290">
                  <c:v>-39.958549786042198</c:v>
                </c:pt>
                <c:pt idx="3291">
                  <c:v>-39.961188404621112</c:v>
                </c:pt>
                <c:pt idx="3292">
                  <c:v>-39.963826221958961</c:v>
                </c:pt>
                <c:pt idx="3293">
                  <c:v>-39.96646323854214</c:v>
                </c:pt>
                <c:pt idx="3294">
                  <c:v>-39.969099454856632</c:v>
                </c:pt>
                <c:pt idx="3295">
                  <c:v>-39.971734871387952</c:v>
                </c:pt>
                <c:pt idx="3296">
                  <c:v>-39.974369488621193</c:v>
                </c:pt>
                <c:pt idx="3297">
                  <c:v>-39.977003307040988</c:v>
                </c:pt>
                <c:pt idx="3298">
                  <c:v>-39.979636327131558</c:v>
                </c:pt>
                <c:pt idx="3299">
                  <c:v>-39.982268549376656</c:v>
                </c:pt>
                <c:pt idx="3300">
                  <c:v>-39.984899974259605</c:v>
                </c:pt>
                <c:pt idx="3301">
                  <c:v>-39.987530602263284</c:v>
                </c:pt>
                <c:pt idx="3302">
                  <c:v>-39.990160433870152</c:v>
                </c:pt>
                <c:pt idx="3303">
                  <c:v>-39.992789469562219</c:v>
                </c:pt>
                <c:pt idx="3304">
                  <c:v>-39.995417709821041</c:v>
                </c:pt>
                <c:pt idx="3305">
                  <c:v>-39.998045155127762</c:v>
                </c:pt>
                <c:pt idx="3306">
                  <c:v>-40.00067180596308</c:v>
                </c:pt>
                <c:pt idx="3307">
                  <c:v>-40.003297662807256</c:v>
                </c:pt>
                <c:pt idx="3308">
                  <c:v>-40.005922726140113</c:v>
                </c:pt>
                <c:pt idx="3309">
                  <c:v>-40.008546996441048</c:v>
                </c:pt>
                <c:pt idx="3310">
                  <c:v>-40.011170474189008</c:v>
                </c:pt>
                <c:pt idx="3311">
                  <c:v>-40.01379315986253</c:v>
                </c:pt>
                <c:pt idx="3312">
                  <c:v>-40.016415053939703</c:v>
                </c:pt>
                <c:pt idx="3313">
                  <c:v>-40.019036156898181</c:v>
                </c:pt>
                <c:pt idx="3314">
                  <c:v>-40.021656469215181</c:v>
                </c:pt>
                <c:pt idx="3315">
                  <c:v>-40.024275991367517</c:v>
                </c:pt>
                <c:pt idx="3316">
                  <c:v>-40.026894723831532</c:v>
                </c:pt>
                <c:pt idx="3317">
                  <c:v>-40.029512667083168</c:v>
                </c:pt>
                <c:pt idx="3318">
                  <c:v>-40.032129821597934</c:v>
                </c:pt>
                <c:pt idx="3319">
                  <c:v>-40.034746187850899</c:v>
                </c:pt>
                <c:pt idx="3320">
                  <c:v>-40.037361766316685</c:v>
                </c:pt>
                <c:pt idx="3321">
                  <c:v>-40.039976557469537</c:v>
                </c:pt>
                <c:pt idx="3322">
                  <c:v>-40.042590561783236</c:v>
                </c:pt>
                <c:pt idx="3323">
                  <c:v>-40.045203779731125</c:v>
                </c:pt>
                <c:pt idx="3324">
                  <c:v>-40.047816211786156</c:v>
                </c:pt>
                <c:pt idx="3325">
                  <c:v>-40.050427858420825</c:v>
                </c:pt>
                <c:pt idx="3326">
                  <c:v>-40.05303872010721</c:v>
                </c:pt>
                <c:pt idx="3327">
                  <c:v>-40.055648797316977</c:v>
                </c:pt>
                <c:pt idx="3328">
                  <c:v>-40.058258090521342</c:v>
                </c:pt>
                <c:pt idx="3329">
                  <c:v>-40.060866600191119</c:v>
                </c:pt>
                <c:pt idx="3330">
                  <c:v>-40.063474326796694</c:v>
                </c:pt>
                <c:pt idx="3331">
                  <c:v>-40.06608127080802</c:v>
                </c:pt>
                <c:pt idx="3332">
                  <c:v>-40.068687432694631</c:v>
                </c:pt>
                <c:pt idx="3333">
                  <c:v>-40.071292812925634</c:v>
                </c:pt>
                <c:pt idx="3334">
                  <c:v>-40.073897411969725</c:v>
                </c:pt>
                <c:pt idx="3335">
                  <c:v>-40.076501230295179</c:v>
                </c:pt>
                <c:pt idx="3336">
                  <c:v>-40.079104268369832</c:v>
                </c:pt>
                <c:pt idx="3337">
                  <c:v>-40.081706526661129</c:v>
                </c:pt>
                <c:pt idx="3338">
                  <c:v>-40.084308005636075</c:v>
                </c:pt>
                <c:pt idx="3339">
                  <c:v>-40.086908705761246</c:v>
                </c:pt>
                <c:pt idx="3340">
                  <c:v>-40.089508627502816</c:v>
                </c:pt>
                <c:pt idx="3341">
                  <c:v>-40.092107771326546</c:v>
                </c:pt>
                <c:pt idx="3342">
                  <c:v>-40.09470613769777</c:v>
                </c:pt>
                <c:pt idx="3343">
                  <c:v>-40.097303727081396</c:v>
                </c:pt>
                <c:pt idx="3344">
                  <c:v>-40.099900539941913</c:v>
                </c:pt>
                <c:pt idx="3345">
                  <c:v>-40.102496576743434</c:v>
                </c:pt>
                <c:pt idx="3346">
                  <c:v>-40.105091837949601</c:v>
                </c:pt>
                <c:pt idx="3347">
                  <c:v>-40.107686324023689</c:v>
                </c:pt>
                <c:pt idx="3348">
                  <c:v>-40.110280035428516</c:v>
                </c:pt>
                <c:pt idx="3349">
                  <c:v>-40.112872972626512</c:v>
                </c:pt>
                <c:pt idx="3350">
                  <c:v>-40.115465136079685</c:v>
                </c:pt>
                <c:pt idx="3351">
                  <c:v>-40.118056526249632</c:v>
                </c:pt>
                <c:pt idx="3352">
                  <c:v>-40.12064714359753</c:v>
                </c:pt>
                <c:pt idx="3353">
                  <c:v>-40.123236988584161</c:v>
                </c:pt>
                <c:pt idx="3354">
                  <c:v>-40.125826061669869</c:v>
                </c:pt>
                <c:pt idx="3355">
                  <c:v>-40.128414363314604</c:v>
                </c:pt>
                <c:pt idx="3356">
                  <c:v>-40.13100189397791</c:v>
                </c:pt>
                <c:pt idx="3357">
                  <c:v>-40.133588654118917</c:v>
                </c:pt>
                <c:pt idx="3358">
                  <c:v>-40.136174644196323</c:v>
                </c:pt>
                <c:pt idx="3359">
                  <c:v>-40.138759864668444</c:v>
                </c:pt>
                <c:pt idx="3360">
                  <c:v>-40.14134431599318</c:v>
                </c:pt>
                <c:pt idx="3361">
                  <c:v>-40.143927998628016</c:v>
                </c:pt>
                <c:pt idx="3362">
                  <c:v>-40.146510913030028</c:v>
                </c:pt>
                <c:pt idx="3363">
                  <c:v>-40.149093059655897</c:v>
                </c:pt>
                <c:pt idx="3364">
                  <c:v>-40.151674438961891</c:v>
                </c:pt>
                <c:pt idx="3365">
                  <c:v>-40.154255051403858</c:v>
                </c:pt>
                <c:pt idx="3366">
                  <c:v>-40.156834897437264</c:v>
                </c:pt>
                <c:pt idx="3367">
                  <c:v>-40.159413977517147</c:v>
                </c:pt>
                <c:pt idx="3368">
                  <c:v>-40.161992292098148</c:v>
                </c:pt>
                <c:pt idx="3369">
                  <c:v>-40.16456984163451</c:v>
                </c:pt>
                <c:pt idx="3370">
                  <c:v>-40.167146626580077</c:v>
                </c:pt>
                <c:pt idx="3371">
                  <c:v>-40.169722647388262</c:v>
                </c:pt>
                <c:pt idx="3372">
                  <c:v>-40.172297904512106</c:v>
                </c:pt>
                <c:pt idx="3373">
                  <c:v>-40.174872398404219</c:v>
                </c:pt>
                <c:pt idx="3374">
                  <c:v>-40.177446129516838</c:v>
                </c:pt>
                <c:pt idx="3375">
                  <c:v>-40.18001909830177</c:v>
                </c:pt>
                <c:pt idx="3376">
                  <c:v>-40.182591305210451</c:v>
                </c:pt>
                <c:pt idx="3377">
                  <c:v>-40.185162750693884</c:v>
                </c:pt>
                <c:pt idx="3378">
                  <c:v>-40.187733435202688</c:v>
                </c:pt>
                <c:pt idx="3379">
                  <c:v>-40.190303359187084</c:v>
                </c:pt>
                <c:pt idx="3380">
                  <c:v>-40.192872523096909</c:v>
                </c:pt>
                <c:pt idx="3381">
                  <c:v>-40.195440927381547</c:v>
                </c:pt>
                <c:pt idx="3382">
                  <c:v>-40.198008572490039</c:v>
                </c:pt>
                <c:pt idx="3383">
                  <c:v>-40.200575458871015</c:v>
                </c:pt>
                <c:pt idx="3384">
                  <c:v>-40.203141586972691</c:v>
                </c:pt>
                <c:pt idx="3385">
                  <c:v>-40.205706957242896</c:v>
                </c:pt>
                <c:pt idx="3386">
                  <c:v>-40.208271570129064</c:v>
                </c:pt>
                <c:pt idx="3387">
                  <c:v>-40.210835426078226</c:v>
                </c:pt>
                <c:pt idx="3388">
                  <c:v>-40.213398525537031</c:v>
                </c:pt>
                <c:pt idx="3389">
                  <c:v>-40.215960868951726</c:v>
                </c:pt>
                <c:pt idx="3390">
                  <c:v>-40.218522456768156</c:v>
                </c:pt>
                <c:pt idx="3391">
                  <c:v>-40.221083289431775</c:v>
                </c:pt>
                <c:pt idx="3392">
                  <c:v>-40.223643367387652</c:v>
                </c:pt>
                <c:pt idx="3393">
                  <c:v>-40.226202691080452</c:v>
                </c:pt>
                <c:pt idx="3394">
                  <c:v>-40.228761260954442</c:v>
                </c:pt>
                <c:pt idx="3395">
                  <c:v>-40.231319077453527</c:v>
                </c:pt>
                <c:pt idx="3396">
                  <c:v>-40.233876141021192</c:v>
                </c:pt>
                <c:pt idx="3397">
                  <c:v>-40.23643245210053</c:v>
                </c:pt>
                <c:pt idx="3398">
                  <c:v>-40.238988011134253</c:v>
                </c:pt>
                <c:pt idx="3399">
                  <c:v>-40.241542818564689</c:v>
                </c:pt>
                <c:pt idx="3400">
                  <c:v>-40.244096874833758</c:v>
                </c:pt>
                <c:pt idx="3401">
                  <c:v>-40.246650180383</c:v>
                </c:pt>
                <c:pt idx="3402">
                  <c:v>-40.249202735653569</c:v>
                </c:pt>
                <c:pt idx="3403">
                  <c:v>-40.251754541086214</c:v>
                </c:pt>
                <c:pt idx="3404">
                  <c:v>-40.254305597121338</c:v>
                </c:pt>
                <c:pt idx="3405">
                  <c:v>-40.2568559041989</c:v>
                </c:pt>
                <c:pt idx="3406">
                  <c:v>-40.259405462758508</c:v>
                </c:pt>
                <c:pt idx="3407">
                  <c:v>-40.261954273239375</c:v>
                </c:pt>
                <c:pt idx="3408">
                  <c:v>-40.264502336080319</c:v>
                </c:pt>
                <c:pt idx="3409">
                  <c:v>-40.267049651719788</c:v>
                </c:pt>
                <c:pt idx="3410">
                  <c:v>-40.269596220595822</c:v>
                </c:pt>
                <c:pt idx="3411">
                  <c:v>-40.272142043146097</c:v>
                </c:pt>
                <c:pt idx="3412">
                  <c:v>-40.274687119807908</c:v>
                </c:pt>
                <c:pt idx="3413">
                  <c:v>-40.277231451018132</c:v>
                </c:pt>
                <c:pt idx="3414">
                  <c:v>-40.279775037213305</c:v>
                </c:pt>
                <c:pt idx="3415">
                  <c:v>-40.282317878829552</c:v>
                </c:pt>
                <c:pt idx="3416">
                  <c:v>-40.28485997630262</c:v>
                </c:pt>
                <c:pt idx="3417">
                  <c:v>-40.28740133006788</c:v>
                </c:pt>
                <c:pt idx="3418">
                  <c:v>-40.289941940560318</c:v>
                </c:pt>
                <c:pt idx="3419">
                  <c:v>-40.292481808214532</c:v>
                </c:pt>
                <c:pt idx="3420">
                  <c:v>-40.295020933464755</c:v>
                </c:pt>
                <c:pt idx="3421">
                  <c:v>-40.29755931674481</c:v>
                </c:pt>
                <c:pt idx="3422">
                  <c:v>-40.30009695848819</c:v>
                </c:pt>
                <c:pt idx="3423">
                  <c:v>-40.302633859127958</c:v>
                </c:pt>
                <c:pt idx="3424">
                  <c:v>-40.305170019096821</c:v>
                </c:pt>
                <c:pt idx="3425">
                  <c:v>-40.307705438827092</c:v>
                </c:pt>
                <c:pt idx="3426">
                  <c:v>-40.310240118750741</c:v>
                </c:pt>
                <c:pt idx="3427">
                  <c:v>-40.312774059299315</c:v>
                </c:pt>
                <c:pt idx="3428">
                  <c:v>-40.315307260904014</c:v>
                </c:pt>
                <c:pt idx="3429">
                  <c:v>-40.317839723995654</c:v>
                </c:pt>
                <c:pt idx="3430">
                  <c:v>-40.320371449004654</c:v>
                </c:pt>
                <c:pt idx="3431">
                  <c:v>-40.322902436361112</c:v>
                </c:pt>
                <c:pt idx="3432">
                  <c:v>-40.325432686494665</c:v>
                </c:pt>
                <c:pt idx="3433">
                  <c:v>-40.327962199834666</c:v>
                </c:pt>
                <c:pt idx="3434">
                  <c:v>-40.330490976810026</c:v>
                </c:pt>
                <c:pt idx="3435">
                  <c:v>-40.333019017849317</c:v>
                </c:pt>
                <c:pt idx="3436">
                  <c:v>-40.335546323380711</c:v>
                </c:pt>
                <c:pt idx="3437">
                  <c:v>-40.338072893832042</c:v>
                </c:pt>
                <c:pt idx="3438">
                  <c:v>-40.340598729630734</c:v>
                </c:pt>
                <c:pt idx="3439">
                  <c:v>-40.343123831203854</c:v>
                </c:pt>
                <c:pt idx="3440">
                  <c:v>-40.345648198978104</c:v>
                </c:pt>
                <c:pt idx="3441">
                  <c:v>-40.348171833379809</c:v>
                </c:pt>
                <c:pt idx="3442">
                  <c:v>-40.350694734834903</c:v>
                </c:pt>
                <c:pt idx="3443">
                  <c:v>-40.353216903768995</c:v>
                </c:pt>
                <c:pt idx="3444">
                  <c:v>-40.355738340607274</c:v>
                </c:pt>
                <c:pt idx="3445">
                  <c:v>-40.358259045774588</c:v>
                </c:pt>
                <c:pt idx="3446">
                  <c:v>-40.360779019695407</c:v>
                </c:pt>
                <c:pt idx="3447">
                  <c:v>-40.363298262793833</c:v>
                </c:pt>
                <c:pt idx="3448">
                  <c:v>-40.365816775493599</c:v>
                </c:pt>
                <c:pt idx="3449">
                  <c:v>-40.368334558218059</c:v>
                </c:pt>
                <c:pt idx="3450">
                  <c:v>-40.370851611390222</c:v>
                </c:pt>
                <c:pt idx="3451">
                  <c:v>-40.373367935432711</c:v>
                </c:pt>
                <c:pt idx="3452">
                  <c:v>-40.375883530767787</c:v>
                </c:pt>
                <c:pt idx="3453">
                  <c:v>-40.37839839781735</c:v>
                </c:pt>
                <c:pt idx="3454">
                  <c:v>-40.380912537002928</c:v>
                </c:pt>
                <c:pt idx="3455">
                  <c:v>-40.383425948745675</c:v>
                </c:pt>
                <c:pt idx="3456">
                  <c:v>-40.385938633466395</c:v>
                </c:pt>
                <c:pt idx="3457">
                  <c:v>-40.38845059158551</c:v>
                </c:pt>
                <c:pt idx="3458">
                  <c:v>-40.390961823523106</c:v>
                </c:pt>
                <c:pt idx="3459">
                  <c:v>-40.393472329698881</c:v>
                </c:pt>
                <c:pt idx="3460">
                  <c:v>-40.395982110532174</c:v>
                </c:pt>
                <c:pt idx="3461">
                  <c:v>-40.39849116644195</c:v>
                </c:pt>
                <c:pt idx="3462">
                  <c:v>-40.40099949784684</c:v>
                </c:pt>
                <c:pt idx="3463">
                  <c:v>-40.40350710516509</c:v>
                </c:pt>
                <c:pt idx="3464">
                  <c:v>-40.406013988814571</c:v>
                </c:pt>
                <c:pt idx="3465">
                  <c:v>-40.408520149212848</c:v>
                </c:pt>
                <c:pt idx="3466">
                  <c:v>-40.411025586777043</c:v>
                </c:pt>
                <c:pt idx="3467">
                  <c:v>-40.413530301924006</c:v>
                </c:pt>
                <c:pt idx="3468">
                  <c:v>-40.416034295070148</c:v>
                </c:pt>
                <c:pt idx="3469">
                  <c:v>-40.418537566631578</c:v>
                </c:pt>
                <c:pt idx="3470">
                  <c:v>-40.421040117023999</c:v>
                </c:pt>
                <c:pt idx="3471">
                  <c:v>-40.423541946662795</c:v>
                </c:pt>
                <c:pt idx="3472">
                  <c:v>-40.426043055962964</c:v>
                </c:pt>
                <c:pt idx="3473">
                  <c:v>-40.428543445339159</c:v>
                </c:pt>
                <c:pt idx="3474">
                  <c:v>-40.431043115205689</c:v>
                </c:pt>
                <c:pt idx="3475">
                  <c:v>-40.433542065976454</c:v>
                </c:pt>
                <c:pt idx="3476">
                  <c:v>-40.436040298065059</c:v>
                </c:pt>
                <c:pt idx="3477">
                  <c:v>-40.438537811884714</c:v>
                </c:pt>
                <c:pt idx="3478">
                  <c:v>-40.44103460784828</c:v>
                </c:pt>
                <c:pt idx="3479">
                  <c:v>-40.44353068636827</c:v>
                </c:pt>
                <c:pt idx="3480">
                  <c:v>-40.44602604785684</c:v>
                </c:pt>
                <c:pt idx="3481">
                  <c:v>-40.448520692725786</c:v>
                </c:pt>
                <c:pt idx="3482">
                  <c:v>-40.451014621386541</c:v>
                </c:pt>
                <c:pt idx="3483">
                  <c:v>-40.45350783425021</c:v>
                </c:pt>
                <c:pt idx="3484">
                  <c:v>-40.456000331727523</c:v>
                </c:pt>
                <c:pt idx="3485">
                  <c:v>-40.458492114228847</c:v>
                </c:pt>
                <c:pt idx="3486">
                  <c:v>-40.460983182164235</c:v>
                </c:pt>
                <c:pt idx="3487">
                  <c:v>-40.463473535943358</c:v>
                </c:pt>
                <c:pt idx="3488">
                  <c:v>-40.465963175975531</c:v>
                </c:pt>
                <c:pt idx="3489">
                  <c:v>-40.468452102669723</c:v>
                </c:pt>
                <c:pt idx="3490">
                  <c:v>-40.470940316434564</c:v>
                </c:pt>
                <c:pt idx="3491">
                  <c:v>-40.473427817678328</c:v>
                </c:pt>
                <c:pt idx="3492">
                  <c:v>-40.475914606808921</c:v>
                </c:pt>
                <c:pt idx="3493">
                  <c:v>-40.478400684233932</c:v>
                </c:pt>
                <c:pt idx="3494">
                  <c:v>-40.48088605036056</c:v>
                </c:pt>
                <c:pt idx="3495">
                  <c:v>-40.483370705595682</c:v>
                </c:pt>
                <c:pt idx="3496">
                  <c:v>-40.485854650345829</c:v>
                </c:pt>
                <c:pt idx="3497">
                  <c:v>-40.48833788501716</c:v>
                </c:pt>
                <c:pt idx="3498">
                  <c:v>-40.490820410015502</c:v>
                </c:pt>
                <c:pt idx="3499">
                  <c:v>-40.493302225746334</c:v>
                </c:pt>
                <c:pt idx="3500">
                  <c:v>-40.495783332614792</c:v>
                </c:pt>
                <c:pt idx="3501">
                  <c:v>-40.498263731025652</c:v>
                </c:pt>
                <c:pt idx="3502">
                  <c:v>-40.500743421383348</c:v>
                </c:pt>
                <c:pt idx="3503">
                  <c:v>-40.503222404091971</c:v>
                </c:pt>
                <c:pt idx="3504">
                  <c:v>-40.505700679555268</c:v>
                </c:pt>
                <c:pt idx="3505">
                  <c:v>-40.508178248176634</c:v>
                </c:pt>
                <c:pt idx="3506">
                  <c:v>-40.510655110359117</c:v>
                </c:pt>
                <c:pt idx="3507">
                  <c:v>-40.513131266505439</c:v>
                </c:pt>
                <c:pt idx="3508">
                  <c:v>-40.51560671701796</c:v>
                </c:pt>
                <c:pt idx="3509">
                  <c:v>-40.518081462298696</c:v>
                </c:pt>
                <c:pt idx="3510">
                  <c:v>-40.520555502749325</c:v>
                </c:pt>
                <c:pt idx="3511">
                  <c:v>-40.523028838771182</c:v>
                </c:pt>
                <c:pt idx="3512">
                  <c:v>-40.525501470765263</c:v>
                </c:pt>
                <c:pt idx="3513">
                  <c:v>-40.5279733991322</c:v>
                </c:pt>
                <c:pt idx="3514">
                  <c:v>-40.530444624272334</c:v>
                </c:pt>
                <c:pt idx="3515">
                  <c:v>-40.532915146585601</c:v>
                </c:pt>
                <c:pt idx="3516">
                  <c:v>-40.535384966471632</c:v>
                </c:pt>
                <c:pt idx="3517">
                  <c:v>-40.537854084329716</c:v>
                </c:pt>
                <c:pt idx="3518">
                  <c:v>-40.540322500558801</c:v>
                </c:pt>
                <c:pt idx="3519">
                  <c:v>-40.542790215557474</c:v>
                </c:pt>
                <c:pt idx="3520">
                  <c:v>-40.545257229724015</c:v>
                </c:pt>
                <c:pt idx="3521">
                  <c:v>-40.547723543456364</c:v>
                </c:pt>
                <c:pt idx="3522">
                  <c:v>-40.550189157152076</c:v>
                </c:pt>
                <c:pt idx="3523">
                  <c:v>-40.552654071208394</c:v>
                </c:pt>
                <c:pt idx="3524">
                  <c:v>-40.555118286022271</c:v>
                </c:pt>
                <c:pt idx="3525">
                  <c:v>-40.557581801990239</c:v>
                </c:pt>
                <c:pt idx="3526">
                  <c:v>-40.560044619508552</c:v>
                </c:pt>
                <c:pt idx="3527">
                  <c:v>-40.562506738973099</c:v>
                </c:pt>
                <c:pt idx="3528">
                  <c:v>-40.564968160779451</c:v>
                </c:pt>
                <c:pt idx="3529">
                  <c:v>-40.567428885322826</c:v>
                </c:pt>
                <c:pt idx="3530">
                  <c:v>-40.569888912998124</c:v>
                </c:pt>
                <c:pt idx="3531">
                  <c:v>-40.572348244199887</c:v>
                </c:pt>
                <c:pt idx="3532">
                  <c:v>-40.574806879322338</c:v>
                </c:pt>
                <c:pt idx="3533">
                  <c:v>-40.577264818759375</c:v>
                </c:pt>
                <c:pt idx="3534">
                  <c:v>-40.579722062904523</c:v>
                </c:pt>
                <c:pt idx="3535">
                  <c:v>-40.582178612151019</c:v>
                </c:pt>
                <c:pt idx="3536">
                  <c:v>-40.584634466891742</c:v>
                </c:pt>
                <c:pt idx="3537">
                  <c:v>-40.587089627519248</c:v>
                </c:pt>
                <c:pt idx="3538">
                  <c:v>-40.589544094425747</c:v>
                </c:pt>
                <c:pt idx="3539">
                  <c:v>-40.591997868003126</c:v>
                </c:pt>
                <c:pt idx="3540">
                  <c:v>-40.594450948642937</c:v>
                </c:pt>
                <c:pt idx="3541">
                  <c:v>-40.596903336736403</c:v>
                </c:pt>
                <c:pt idx="3542">
                  <c:v>-40.59935503267441</c:v>
                </c:pt>
                <c:pt idx="3543">
                  <c:v>-40.601806036847535</c:v>
                </c:pt>
                <c:pt idx="3544">
                  <c:v>-40.604256349645993</c:v>
                </c:pt>
                <c:pt idx="3545">
                  <c:v>-40.606705971459689</c:v>
                </c:pt>
                <c:pt idx="3546">
                  <c:v>-40.609154902678185</c:v>
                </c:pt>
                <c:pt idx="3547">
                  <c:v>-40.611603143690729</c:v>
                </c:pt>
                <c:pt idx="3548">
                  <c:v>-40.614050694886224</c:v>
                </c:pt>
                <c:pt idx="3549">
                  <c:v>-40.616497556653272</c:v>
                </c:pt>
                <c:pt idx="3550">
                  <c:v>-40.618943729380099</c:v>
                </c:pt>
                <c:pt idx="3551">
                  <c:v>-40.621389213454655</c:v>
                </c:pt>
                <c:pt idx="3552">
                  <c:v>-40.623834009264534</c:v>
                </c:pt>
                <c:pt idx="3553">
                  <c:v>-40.626278117197003</c:v>
                </c:pt>
                <c:pt idx="3554">
                  <c:v>-40.628721537639017</c:v>
                </c:pt>
                <c:pt idx="3555">
                  <c:v>-40.63116427097718</c:v>
                </c:pt>
                <c:pt idx="3556">
                  <c:v>-40.633606317597788</c:v>
                </c:pt>
                <c:pt idx="3557">
                  <c:v>-40.636047677886822</c:v>
                </c:pt>
                <c:pt idx="3558">
                  <c:v>-40.638488352229913</c:v>
                </c:pt>
                <c:pt idx="3559">
                  <c:v>-40.640928341012383</c:v>
                </c:pt>
                <c:pt idx="3560">
                  <c:v>-40.643367644619218</c:v>
                </c:pt>
                <c:pt idx="3561">
                  <c:v>-40.645806263435098</c:v>
                </c:pt>
                <c:pt idx="3562">
                  <c:v>-40.648244197844363</c:v>
                </c:pt>
                <c:pt idx="3563">
                  <c:v>-40.650681448231019</c:v>
                </c:pt>
                <c:pt idx="3564">
                  <c:v>-40.653118014978787</c:v>
                </c:pt>
                <c:pt idx="3565">
                  <c:v>-40.655553898471027</c:v>
                </c:pt>
                <c:pt idx="3566">
                  <c:v>-40.657989099090805</c:v>
                </c:pt>
                <c:pt idx="3567">
                  <c:v>-40.660423617220836</c:v>
                </c:pt>
                <c:pt idx="3568">
                  <c:v>-40.662857453243547</c:v>
                </c:pt>
                <c:pt idx="3569">
                  <c:v>-40.665290607541003</c:v>
                </c:pt>
                <c:pt idx="3570">
                  <c:v>-40.667723080495001</c:v>
                </c:pt>
                <c:pt idx="3571">
                  <c:v>-40.670154872486961</c:v>
                </c:pt>
                <c:pt idx="3572">
                  <c:v>-40.672585983898024</c:v>
                </c:pt>
                <c:pt idx="3573">
                  <c:v>-40.675016415108985</c:v>
                </c:pt>
                <c:pt idx="3574">
                  <c:v>-40.677446166500346</c:v>
                </c:pt>
                <c:pt idx="3575">
                  <c:v>-40.679875238452261</c:v>
                </c:pt>
                <c:pt idx="3576">
                  <c:v>-40.682303631344595</c:v>
                </c:pt>
                <c:pt idx="3577">
                  <c:v>-40.68473134555687</c:v>
                </c:pt>
                <c:pt idx="3578">
                  <c:v>-40.687158381468286</c:v>
                </c:pt>
                <c:pt idx="3579">
                  <c:v>-40.689584739457757</c:v>
                </c:pt>
                <c:pt idx="3580">
                  <c:v>-40.692010419903852</c:v>
                </c:pt>
                <c:pt idx="3581">
                  <c:v>-40.694435423184828</c:v>
                </c:pt>
                <c:pt idx="3582">
                  <c:v>-40.696859749678637</c:v>
                </c:pt>
                <c:pt idx="3583">
                  <c:v>-40.699283399762905</c:v>
                </c:pt>
                <c:pt idx="3584">
                  <c:v>-40.701706373814936</c:v>
                </c:pt>
                <c:pt idx="3585">
                  <c:v>-40.704128672211738</c:v>
                </c:pt>
                <c:pt idx="3586">
                  <c:v>-40.70655029532999</c:v>
                </c:pt>
                <c:pt idx="3587">
                  <c:v>-40.708971243546046</c:v>
                </c:pt>
                <c:pt idx="3588">
                  <c:v>-40.71139151723596</c:v>
                </c:pt>
                <c:pt idx="3589">
                  <c:v>-40.713811116775474</c:v>
                </c:pt>
                <c:pt idx="3590">
                  <c:v>-40.716230042540019</c:v>
                </c:pt>
                <c:pt idx="3591">
                  <c:v>-40.718648294904696</c:v>
                </c:pt>
                <c:pt idx="3592">
                  <c:v>-40.721065874244303</c:v>
                </c:pt>
                <c:pt idx="3593">
                  <c:v>-40.723482780933331</c:v>
                </c:pt>
                <c:pt idx="3594">
                  <c:v>-40.725899015345931</c:v>
                </c:pt>
                <c:pt idx="3595">
                  <c:v>-40.728314577855983</c:v>
                </c:pt>
                <c:pt idx="3596">
                  <c:v>-40.730729468837026</c:v>
                </c:pt>
                <c:pt idx="3597">
                  <c:v>-40.73314368866231</c:v>
                </c:pt>
                <c:pt idx="3598">
                  <c:v>-40.735557237704739</c:v>
                </c:pt>
                <c:pt idx="3599">
                  <c:v>-40.737970116336932</c:v>
                </c:pt>
                <c:pt idx="3600">
                  <c:v>-40.740382324931197</c:v>
                </c:pt>
                <c:pt idx="3601">
                  <c:v>-40.742793863859532</c:v>
                </c:pt>
                <c:pt idx="3602">
                  <c:v>-40.745204733493622</c:v>
                </c:pt>
                <c:pt idx="3603">
                  <c:v>-40.747614934204833</c:v>
                </c:pt>
                <c:pt idx="3604">
                  <c:v>-40.750024466364245</c:v>
                </c:pt>
                <c:pt idx="3605">
                  <c:v>-40.752433330342598</c:v>
                </c:pt>
                <c:pt idx="3606">
                  <c:v>-40.754841526510361</c:v>
                </c:pt>
                <c:pt idx="3607">
                  <c:v>-40.757249055237651</c:v>
                </c:pt>
                <c:pt idx="3608">
                  <c:v>-40.759655916894324</c:v>
                </c:pt>
                <c:pt idx="3609">
                  <c:v>-40.762062111849893</c:v>
                </c:pt>
                <c:pt idx="3610">
                  <c:v>-40.764467640473583</c:v>
                </c:pt>
                <c:pt idx="3611">
                  <c:v>-40.766872503134323</c:v>
                </c:pt>
                <c:pt idx="3612">
                  <c:v>-40.769276700200678</c:v>
                </c:pt>
                <c:pt idx="3613">
                  <c:v>-40.771680232040985</c:v>
                </c:pt>
                <c:pt idx="3614">
                  <c:v>-40.774083099023215</c:v>
                </c:pt>
                <c:pt idx="3615">
                  <c:v>-40.776485301515081</c:v>
                </c:pt>
                <c:pt idx="3616">
                  <c:v>-40.778886839883953</c:v>
                </c:pt>
                <c:pt idx="3617">
                  <c:v>-40.781287714496919</c:v>
                </c:pt>
                <c:pt idx="3618">
                  <c:v>-40.783687925720749</c:v>
                </c:pt>
                <c:pt idx="3619">
                  <c:v>-40.78608747392191</c:v>
                </c:pt>
                <c:pt idx="3620">
                  <c:v>-40.788486359466589</c:v>
                </c:pt>
                <c:pt idx="3621">
                  <c:v>-40.790884582720622</c:v>
                </c:pt>
                <c:pt idx="3622">
                  <c:v>-40.793282144049606</c:v>
                </c:pt>
                <c:pt idx="3623">
                  <c:v>-40.79567904381878</c:v>
                </c:pt>
                <c:pt idx="3624">
                  <c:v>-40.798075282393107</c:v>
                </c:pt>
                <c:pt idx="3625">
                  <c:v>-40.800470860137239</c:v>
                </c:pt>
                <c:pt idx="3626">
                  <c:v>-40.802865777415533</c:v>
                </c:pt>
                <c:pt idx="3627">
                  <c:v>-40.805260034592038</c:v>
                </c:pt>
                <c:pt idx="3628">
                  <c:v>-40.807653632030508</c:v>
                </c:pt>
                <c:pt idx="3629">
                  <c:v>-40.810046570094407</c:v>
                </c:pt>
                <c:pt idx="3630">
                  <c:v>-40.812438849146879</c:v>
                </c:pt>
                <c:pt idx="3631">
                  <c:v>-40.814830469550756</c:v>
                </c:pt>
                <c:pt idx="3632">
                  <c:v>-40.817221431668628</c:v>
                </c:pt>
                <c:pt idx="3633">
                  <c:v>-40.819611735862708</c:v>
                </c:pt>
                <c:pt idx="3634">
                  <c:v>-40.822001382494975</c:v>
                </c:pt>
                <c:pt idx="3635">
                  <c:v>-40.824390371927066</c:v>
                </c:pt>
                <c:pt idx="3636">
                  <c:v>-40.826778704520365</c:v>
                </c:pt>
                <c:pt idx="3637">
                  <c:v>-40.829166380635904</c:v>
                </c:pt>
                <c:pt idx="3638">
                  <c:v>-40.831553400634455</c:v>
                </c:pt>
                <c:pt idx="3639">
                  <c:v>-40.83393976487649</c:v>
                </c:pt>
                <c:pt idx="3640">
                  <c:v>-40.836325473722155</c:v>
                </c:pt>
                <c:pt idx="3641">
                  <c:v>-40.838710527531347</c:v>
                </c:pt>
                <c:pt idx="3642">
                  <c:v>-40.841094926663615</c:v>
                </c:pt>
                <c:pt idx="3643">
                  <c:v>-40.843478671478259</c:v>
                </c:pt>
                <c:pt idx="3644">
                  <c:v>-40.845861762334238</c:v>
                </c:pt>
                <c:pt idx="3645">
                  <c:v>-40.848244199590262</c:v>
                </c:pt>
                <c:pt idx="3646">
                  <c:v>-40.850625983604715</c:v>
                </c:pt>
                <c:pt idx="3647">
                  <c:v>-40.853007114735689</c:v>
                </c:pt>
                <c:pt idx="3648">
                  <c:v>-40.855387593340993</c:v>
                </c:pt>
                <c:pt idx="3649">
                  <c:v>-40.857767419778135</c:v>
                </c:pt>
                <c:pt idx="3650">
                  <c:v>-40.860146594404334</c:v>
                </c:pt>
                <c:pt idx="3651">
                  <c:v>-40.862525117576503</c:v>
                </c:pt>
                <c:pt idx="3652">
                  <c:v>-40.864902989651277</c:v>
                </c:pt>
                <c:pt idx="3653">
                  <c:v>-40.867280210985001</c:v>
                </c:pt>
                <c:pt idx="3654">
                  <c:v>-40.869656781933692</c:v>
                </c:pt>
                <c:pt idx="3655">
                  <c:v>-40.872032702853133</c:v>
                </c:pt>
                <c:pt idx="3656">
                  <c:v>-40.874407974098766</c:v>
                </c:pt>
                <c:pt idx="3657">
                  <c:v>-40.876782596025762</c:v>
                </c:pt>
                <c:pt idx="3658">
                  <c:v>-40.879156568989004</c:v>
                </c:pt>
                <c:pt idx="3659">
                  <c:v>-40.881529893343078</c:v>
                </c:pt>
                <c:pt idx="3660">
                  <c:v>-40.88390256944227</c:v>
                </c:pt>
                <c:pt idx="3661">
                  <c:v>-40.886274597640593</c:v>
                </c:pt>
                <c:pt idx="3662">
                  <c:v>-40.888645978291777</c:v>
                </c:pt>
                <c:pt idx="3663">
                  <c:v>-40.891016711749224</c:v>
                </c:pt>
                <c:pt idx="3664">
                  <c:v>-40.893386798366073</c:v>
                </c:pt>
                <c:pt idx="3665">
                  <c:v>-40.895756238495188</c:v>
                </c:pt>
                <c:pt idx="3666">
                  <c:v>-40.898125032489119</c:v>
                </c:pt>
                <c:pt idx="3667">
                  <c:v>-40.900493180700146</c:v>
                </c:pt>
                <c:pt idx="3668">
                  <c:v>-40.902860683480242</c:v>
                </c:pt>
                <c:pt idx="3669">
                  <c:v>-40.905227541181105</c:v>
                </c:pt>
                <c:pt idx="3670">
                  <c:v>-40.907593754154149</c:v>
                </c:pt>
                <c:pt idx="3671">
                  <c:v>-40.909959322750488</c:v>
                </c:pt>
                <c:pt idx="3672">
                  <c:v>-40.912324247320953</c:v>
                </c:pt>
                <c:pt idx="3673">
                  <c:v>-40.914688528216118</c:v>
                </c:pt>
                <c:pt idx="3674">
                  <c:v>-40.91705216578621</c:v>
                </c:pt>
                <c:pt idx="3675">
                  <c:v>-40.919415160381227</c:v>
                </c:pt>
                <c:pt idx="3676">
                  <c:v>-40.92177751235085</c:v>
                </c:pt>
                <c:pt idx="3677">
                  <c:v>-40.924139222044495</c:v>
                </c:pt>
                <c:pt idx="3678">
                  <c:v>-40.926500289811266</c:v>
                </c:pt>
                <c:pt idx="3679">
                  <c:v>-40.928860716000017</c:v>
                </c:pt>
                <c:pt idx="3680">
                  <c:v>-40.931220500959292</c:v>
                </c:pt>
                <c:pt idx="3681">
                  <c:v>-40.933579645037355</c:v>
                </c:pt>
                <c:pt idx="3682">
                  <c:v>-40.935938148582196</c:v>
                </c:pt>
                <c:pt idx="3683">
                  <c:v>-40.938296011941517</c:v>
                </c:pt>
                <c:pt idx="3684">
                  <c:v>-40.940653235462733</c:v>
                </c:pt>
                <c:pt idx="3685">
                  <c:v>-40.943009819492971</c:v>
                </c:pt>
                <c:pt idx="3686">
                  <c:v>-40.945365764379105</c:v>
                </c:pt>
                <c:pt idx="3687">
                  <c:v>-40.947721070467686</c:v>
                </c:pt>
                <c:pt idx="3688">
                  <c:v>-40.950075738105014</c:v>
                </c:pt>
                <c:pt idx="3689">
                  <c:v>-40.952429767637085</c:v>
                </c:pt>
                <c:pt idx="3690">
                  <c:v>-40.954783159409651</c:v>
                </c:pt>
                <c:pt idx="3691">
                  <c:v>-40.957135913768127</c:v>
                </c:pt>
                <c:pt idx="3692">
                  <c:v>-40.959488031057695</c:v>
                </c:pt>
                <c:pt idx="3693">
                  <c:v>-40.961839511623232</c:v>
                </c:pt>
                <c:pt idx="3694">
                  <c:v>-40.96419035580935</c:v>
                </c:pt>
                <c:pt idx="3695">
                  <c:v>-40.966540563960365</c:v>
                </c:pt>
                <c:pt idx="3696">
                  <c:v>-40.968890136420328</c:v>
                </c:pt>
                <c:pt idx="3697">
                  <c:v>-40.971239073532999</c:v>
                </c:pt>
                <c:pt idx="3698">
                  <c:v>-40.973587375641884</c:v>
                </c:pt>
                <c:pt idx="3699">
                  <c:v>-40.975935043090175</c:v>
                </c:pt>
                <c:pt idx="3700">
                  <c:v>-40.9782820762208</c:v>
                </c:pt>
                <c:pt idx="3701">
                  <c:v>-40.980628475376434</c:v>
                </c:pt>
                <c:pt idx="3702">
                  <c:v>-40.982974240899431</c:v>
                </c:pt>
                <c:pt idx="3703">
                  <c:v>-40.985319373131908</c:v>
                </c:pt>
                <c:pt idx="3704">
                  <c:v>-40.987663872415673</c:v>
                </c:pt>
                <c:pt idx="3705">
                  <c:v>-40.990007739092263</c:v>
                </c:pt>
                <c:pt idx="3706">
                  <c:v>-40.99235097350298</c:v>
                </c:pt>
                <c:pt idx="3707">
                  <c:v>-40.994693575988777</c:v>
                </c:pt>
                <c:pt idx="3708">
                  <c:v>-40.997035546890402</c:v>
                </c:pt>
                <c:pt idx="3709">
                  <c:v>-40.999376886548269</c:v>
                </c:pt>
                <c:pt idx="3710">
                  <c:v>-41.001717595302566</c:v>
                </c:pt>
                <c:pt idx="3711">
                  <c:v>-41.004057673493186</c:v>
                </c:pt>
                <c:pt idx="3712">
                  <c:v>-41.006397121459727</c:v>
                </c:pt>
                <c:pt idx="3713">
                  <c:v>-41.008735939541545</c:v>
                </c:pt>
                <c:pt idx="3714">
                  <c:v>-41.011074128077702</c:v>
                </c:pt>
                <c:pt idx="3715">
                  <c:v>-41.013411687406993</c:v>
                </c:pt>
                <c:pt idx="3716">
                  <c:v>-41.015748617867942</c:v>
                </c:pt>
                <c:pt idx="3717">
                  <c:v>-41.018084919798795</c:v>
                </c:pt>
                <c:pt idx="3718">
                  <c:v>-41.02042059353753</c:v>
                </c:pt>
                <c:pt idx="3719">
                  <c:v>-41.02275563942186</c:v>
                </c:pt>
                <c:pt idx="3720">
                  <c:v>-41.025090057789193</c:v>
                </c:pt>
                <c:pt idx="3721">
                  <c:v>-41.027423848976703</c:v>
                </c:pt>
                <c:pt idx="3722">
                  <c:v>-41.029757013321273</c:v>
                </c:pt>
                <c:pt idx="3723">
                  <c:v>-41.032089551159523</c:v>
                </c:pt>
                <c:pt idx="3724">
                  <c:v>-41.034421462827801</c:v>
                </c:pt>
                <c:pt idx="3725">
                  <c:v>-41.036752748662167</c:v>
                </c:pt>
                <c:pt idx="3726">
                  <c:v>-41.03908340899843</c:v>
                </c:pt>
                <c:pt idx="3727">
                  <c:v>-41.041413444172136</c:v>
                </c:pt>
                <c:pt idx="3728">
                  <c:v>-41.043742854518527</c:v>
                </c:pt>
                <c:pt idx="3729">
                  <c:v>-41.046071640372617</c:v>
                </c:pt>
                <c:pt idx="3730">
                  <c:v>-41.048399802069113</c:v>
                </c:pt>
                <c:pt idx="3731">
                  <c:v>-41.050727339942483</c:v>
                </c:pt>
                <c:pt idx="3732">
                  <c:v>-41.053054254326923</c:v>
                </c:pt>
                <c:pt idx="3733">
                  <c:v>-41.055380545556318</c:v>
                </c:pt>
                <c:pt idx="3734">
                  <c:v>-41.057706213964352</c:v>
                </c:pt>
                <c:pt idx="3735">
                  <c:v>-41.060031259884397</c:v>
                </c:pt>
                <c:pt idx="3736">
                  <c:v>-41.062355683649557</c:v>
                </c:pt>
                <c:pt idx="3737">
                  <c:v>-41.064679485592691</c:v>
                </c:pt>
                <c:pt idx="3738">
                  <c:v>-41.067002666046378</c:v>
                </c:pt>
                <c:pt idx="3739">
                  <c:v>-41.069325225342929</c:v>
                </c:pt>
                <c:pt idx="3740">
                  <c:v>-41.07164716381439</c:v>
                </c:pt>
                <c:pt idx="3741">
                  <c:v>-41.073968481792548</c:v>
                </c:pt>
                <c:pt idx="3742">
                  <c:v>-41.076289179608906</c:v>
                </c:pt>
                <c:pt idx="3743">
                  <c:v>-41.078609257594735</c:v>
                </c:pt>
                <c:pt idx="3744">
                  <c:v>-41.080928716080997</c:v>
                </c:pt>
                <c:pt idx="3745">
                  <c:v>-41.083247555398415</c:v>
                </c:pt>
                <c:pt idx="3746">
                  <c:v>-41.08556577587747</c:v>
                </c:pt>
                <c:pt idx="3747">
                  <c:v>-41.087883377848314</c:v>
                </c:pt>
                <c:pt idx="3748">
                  <c:v>-41.090200361640896</c:v>
                </c:pt>
                <c:pt idx="3749">
                  <c:v>-41.092516727584879</c:v>
                </c:pt>
                <c:pt idx="3750">
                  <c:v>-41.094832476009643</c:v>
                </c:pt>
                <c:pt idx="3751">
                  <c:v>-41.097147607244352</c:v>
                </c:pt>
                <c:pt idx="3752">
                  <c:v>-41.099462121617847</c:v>
                </c:pt>
                <c:pt idx="3753">
                  <c:v>-41.101776019458754</c:v>
                </c:pt>
                <c:pt idx="3754">
                  <c:v>-41.104089301095428</c:v>
                </c:pt>
                <c:pt idx="3755">
                  <c:v>-41.106401966855934</c:v>
                </c:pt>
                <c:pt idx="3756">
                  <c:v>-41.108714017068102</c:v>
                </c:pt>
                <c:pt idx="3757">
                  <c:v>-41.111025452059508</c:v>
                </c:pt>
                <c:pt idx="3758">
                  <c:v>-41.113336272157426</c:v>
                </c:pt>
                <c:pt idx="3759">
                  <c:v>-41.115646477688905</c:v>
                </c:pt>
                <c:pt idx="3760">
                  <c:v>-41.117956068980732</c:v>
                </c:pt>
                <c:pt idx="3761">
                  <c:v>-41.120265046359414</c:v>
                </c:pt>
                <c:pt idx="3762">
                  <c:v>-41.122573410151219</c:v>
                </c:pt>
                <c:pt idx="3763">
                  <c:v>-41.124881160682129</c:v>
                </c:pt>
                <c:pt idx="3764">
                  <c:v>-41.127188298277886</c:v>
                </c:pt>
                <c:pt idx="3765">
                  <c:v>-41.129494823263968</c:v>
                </c:pt>
                <c:pt idx="3766">
                  <c:v>-41.131800735965605</c:v>
                </c:pt>
                <c:pt idx="3767">
                  <c:v>-41.134106036707749</c:v>
                </c:pt>
                <c:pt idx="3768">
                  <c:v>-41.13641072581509</c:v>
                </c:pt>
                <c:pt idx="3769">
                  <c:v>-41.138714803612082</c:v>
                </c:pt>
                <c:pt idx="3770">
                  <c:v>-41.141018270422904</c:v>
                </c:pt>
                <c:pt idx="3771">
                  <c:v>-41.143321126571493</c:v>
                </c:pt>
                <c:pt idx="3772">
                  <c:v>-41.145623372381515</c:v>
                </c:pt>
                <c:pt idx="3773">
                  <c:v>-41.147925008176372</c:v>
                </c:pt>
                <c:pt idx="3774">
                  <c:v>-41.150226034279235</c:v>
                </c:pt>
                <c:pt idx="3775">
                  <c:v>-41.152526451012996</c:v>
                </c:pt>
                <c:pt idx="3776">
                  <c:v>-41.15482625870029</c:v>
                </c:pt>
                <c:pt idx="3777">
                  <c:v>-41.157125457663504</c:v>
                </c:pt>
                <c:pt idx="3778">
                  <c:v>-41.159424048224778</c:v>
                </c:pt>
                <c:pt idx="3779">
                  <c:v>-41.161722030705981</c:v>
                </c:pt>
                <c:pt idx="3780">
                  <c:v>-41.164019405428725</c:v>
                </c:pt>
                <c:pt idx="3781">
                  <c:v>-41.166316172714389</c:v>
                </c:pt>
                <c:pt idx="3782">
                  <c:v>-41.168612332884074</c:v>
                </c:pt>
                <c:pt idx="3783">
                  <c:v>-41.170907886258625</c:v>
                </c:pt>
                <c:pt idx="3784">
                  <c:v>-41.173202833158662</c:v>
                </c:pt>
                <c:pt idx="3785">
                  <c:v>-41.175497173904517</c:v>
                </c:pt>
                <c:pt idx="3786">
                  <c:v>-41.177790908816291</c:v>
                </c:pt>
                <c:pt idx="3787">
                  <c:v>-41.18008403821382</c:v>
                </c:pt>
                <c:pt idx="3788">
                  <c:v>-41.182376562416685</c:v>
                </c:pt>
                <c:pt idx="3789">
                  <c:v>-41.184668481744218</c:v>
                </c:pt>
                <c:pt idx="3790">
                  <c:v>-41.186959796515517</c:v>
                </c:pt>
                <c:pt idx="3791">
                  <c:v>-41.189250507049387</c:v>
                </c:pt>
                <c:pt idx="3792">
                  <c:v>-41.191540613664429</c:v>
                </c:pt>
                <c:pt idx="3793">
                  <c:v>-41.193830116678939</c:v>
                </c:pt>
                <c:pt idx="3794">
                  <c:v>-41.196119016411011</c:v>
                </c:pt>
                <c:pt idx="3795">
                  <c:v>-41.198407313178464</c:v>
                </c:pt>
                <c:pt idx="3796">
                  <c:v>-41.200695007298847</c:v>
                </c:pt>
                <c:pt idx="3797">
                  <c:v>-41.20298209908951</c:v>
                </c:pt>
                <c:pt idx="3798">
                  <c:v>-41.20526858886749</c:v>
                </c:pt>
                <c:pt idx="3799">
                  <c:v>-41.207554476949639</c:v>
                </c:pt>
                <c:pt idx="3800">
                  <c:v>-41.209839763652496</c:v>
                </c:pt>
                <c:pt idx="3801">
                  <c:v>-41.212124449292403</c:v>
                </c:pt>
                <c:pt idx="3802">
                  <c:v>-41.214408534185409</c:v>
                </c:pt>
                <c:pt idx="3803">
                  <c:v>-41.216692018647343</c:v>
                </c:pt>
                <c:pt idx="3804">
                  <c:v>-41.218974902993786</c:v>
                </c:pt>
                <c:pt idx="3805">
                  <c:v>-41.221257187540047</c:v>
                </c:pt>
                <c:pt idx="3806">
                  <c:v>-41.223538872601189</c:v>
                </c:pt>
                <c:pt idx="3807">
                  <c:v>-41.225819958492067</c:v>
                </c:pt>
                <c:pt idx="3808">
                  <c:v>-41.228100445527247</c:v>
                </c:pt>
                <c:pt idx="3809">
                  <c:v>-41.230380334021042</c:v>
                </c:pt>
                <c:pt idx="3810">
                  <c:v>-41.232659624287564</c:v>
                </c:pt>
                <c:pt idx="3811">
                  <c:v>-41.234938316640623</c:v>
                </c:pt>
                <c:pt idx="3812">
                  <c:v>-41.237216411393824</c:v>
                </c:pt>
                <c:pt idx="3813">
                  <c:v>-41.239493908860496</c:v>
                </c:pt>
                <c:pt idx="3814">
                  <c:v>-41.241770809353746</c:v>
                </c:pt>
                <c:pt idx="3815">
                  <c:v>-41.244047113186426</c:v>
                </c:pt>
                <c:pt idx="3816">
                  <c:v>-41.246322820671118</c:v>
                </c:pt>
                <c:pt idx="3817">
                  <c:v>-41.248597932120205</c:v>
                </c:pt>
                <c:pt idx="3818">
                  <c:v>-41.250872447845794</c:v>
                </c:pt>
                <c:pt idx="3819">
                  <c:v>-41.253146368159747</c:v>
                </c:pt>
                <c:pt idx="3820">
                  <c:v>-41.255419693373689</c:v>
                </c:pt>
                <c:pt idx="3821">
                  <c:v>-41.257692423798993</c:v>
                </c:pt>
                <c:pt idx="3822">
                  <c:v>-41.259964559746798</c:v>
                </c:pt>
                <c:pt idx="3823">
                  <c:v>-41.262236101527996</c:v>
                </c:pt>
                <c:pt idx="3824">
                  <c:v>-41.264507049453243</c:v>
                </c:pt>
                <c:pt idx="3825">
                  <c:v>-41.266777403832918</c:v>
                </c:pt>
                <c:pt idx="3826">
                  <c:v>-41.269047164977202</c:v>
                </c:pt>
                <c:pt idx="3827">
                  <c:v>-41.271316333195998</c:v>
                </c:pt>
                <c:pt idx="3828">
                  <c:v>-41.273584908798988</c:v>
                </c:pt>
                <c:pt idx="3829">
                  <c:v>-41.275852892095592</c:v>
                </c:pt>
                <c:pt idx="3830">
                  <c:v>-41.278120283395012</c:v>
                </c:pt>
                <c:pt idx="3831">
                  <c:v>-41.280387083006183</c:v>
                </c:pt>
                <c:pt idx="3832">
                  <c:v>-41.282653291237821</c:v>
                </c:pt>
                <c:pt idx="3833">
                  <c:v>-41.284918908398389</c:v>
                </c:pt>
                <c:pt idx="3834">
                  <c:v>-41.287183934796097</c:v>
                </c:pt>
                <c:pt idx="3835">
                  <c:v>-41.289448370738938</c:v>
                </c:pt>
                <c:pt idx="3836">
                  <c:v>-41.291712216534641</c:v>
                </c:pt>
                <c:pt idx="3837">
                  <c:v>-41.293975472490715</c:v>
                </c:pt>
                <c:pt idx="3838">
                  <c:v>-41.296238138914426</c:v>
                </c:pt>
                <c:pt idx="3839">
                  <c:v>-41.298500216112785</c:v>
                </c:pt>
                <c:pt idx="3840">
                  <c:v>-41.300761704392571</c:v>
                </c:pt>
                <c:pt idx="3841">
                  <c:v>-41.303022604060331</c:v>
                </c:pt>
                <c:pt idx="3842">
                  <c:v>-41.305282915422353</c:v>
                </c:pt>
                <c:pt idx="3843">
                  <c:v>-41.307542638784717</c:v>
                </c:pt>
                <c:pt idx="3844">
                  <c:v>-41.309801774453234</c:v>
                </c:pt>
                <c:pt idx="3845">
                  <c:v>-41.312060322733487</c:v>
                </c:pt>
                <c:pt idx="3846">
                  <c:v>-41.314318283930831</c:v>
                </c:pt>
                <c:pt idx="3847">
                  <c:v>-41.316575658350374</c:v>
                </c:pt>
                <c:pt idx="3848">
                  <c:v>-41.318832446296987</c:v>
                </c:pt>
                <c:pt idx="3849">
                  <c:v>-41.321088648075289</c:v>
                </c:pt>
                <c:pt idx="3850">
                  <c:v>-41.323344263989704</c:v>
                </c:pt>
                <c:pt idx="3851">
                  <c:v>-41.325599294344364</c:v>
                </c:pt>
                <c:pt idx="3852">
                  <c:v>-41.327853739443213</c:v>
                </c:pt>
                <c:pt idx="3853">
                  <c:v>-41.330107599589923</c:v>
                </c:pt>
                <c:pt idx="3854">
                  <c:v>-41.332360875087943</c:v>
                </c:pt>
                <c:pt idx="3855">
                  <c:v>-41.334613566240492</c:v>
                </c:pt>
                <c:pt idx="3856">
                  <c:v>-41.336865673350538</c:v>
                </c:pt>
                <c:pt idx="3857">
                  <c:v>-41.339117196720842</c:v>
                </c:pt>
                <c:pt idx="3858">
                  <c:v>-41.341368136653891</c:v>
                </c:pt>
                <c:pt idx="3859">
                  <c:v>-41.343618493451963</c:v>
                </c:pt>
                <c:pt idx="3860">
                  <c:v>-41.345868267417103</c:v>
                </c:pt>
                <c:pt idx="3861">
                  <c:v>-41.348117458851107</c:v>
                </c:pt>
                <c:pt idx="3862">
                  <c:v>-41.35036606805555</c:v>
                </c:pt>
                <c:pt idx="3863">
                  <c:v>-41.352614095331745</c:v>
                </c:pt>
                <c:pt idx="3864">
                  <c:v>-41.354861540980814</c:v>
                </c:pt>
                <c:pt idx="3865">
                  <c:v>-41.357108405303613</c:v>
                </c:pt>
                <c:pt idx="3866">
                  <c:v>-41.359354688600767</c:v>
                </c:pt>
                <c:pt idx="3867">
                  <c:v>-41.361600391172708</c:v>
                </c:pt>
                <c:pt idx="3868">
                  <c:v>-41.363845513319568</c:v>
                </c:pt>
                <c:pt idx="3869">
                  <c:v>-41.366090055341289</c:v>
                </c:pt>
                <c:pt idx="3870">
                  <c:v>-41.368334017537585</c:v>
                </c:pt>
                <c:pt idx="3871">
                  <c:v>-41.370577400207921</c:v>
                </c:pt>
                <c:pt idx="3872">
                  <c:v>-41.372820203651528</c:v>
                </c:pt>
                <c:pt idx="3873">
                  <c:v>-41.375062428167418</c:v>
                </c:pt>
                <c:pt idx="3874">
                  <c:v>-41.377304074054358</c:v>
                </c:pt>
                <c:pt idx="3875">
                  <c:v>-41.379545141610912</c:v>
                </c:pt>
                <c:pt idx="3876">
                  <c:v>-41.381785631135358</c:v>
                </c:pt>
                <c:pt idx="3877">
                  <c:v>-41.384025542925819</c:v>
                </c:pt>
                <c:pt idx="3878">
                  <c:v>-41.386264877280112</c:v>
                </c:pt>
                <c:pt idx="3879">
                  <c:v>-41.388503634495876</c:v>
                </c:pt>
                <c:pt idx="3880">
                  <c:v>-41.390741814870495</c:v>
                </c:pt>
                <c:pt idx="3881">
                  <c:v>-41.392979418701131</c:v>
                </c:pt>
                <c:pt idx="3882">
                  <c:v>-41.395216446284728</c:v>
                </c:pt>
                <c:pt idx="3883">
                  <c:v>-41.397452897917965</c:v>
                </c:pt>
                <c:pt idx="3884">
                  <c:v>-41.399688773897331</c:v>
                </c:pt>
                <c:pt idx="3885">
                  <c:v>-41.401924074519059</c:v>
                </c:pt>
                <c:pt idx="3886">
                  <c:v>-41.40415880007918</c:v>
                </c:pt>
                <c:pt idx="3887">
                  <c:v>-41.406392950873474</c:v>
                </c:pt>
                <c:pt idx="3888">
                  <c:v>-41.408626527197498</c:v>
                </c:pt>
                <c:pt idx="3889">
                  <c:v>-41.410859529346588</c:v>
                </c:pt>
                <c:pt idx="3890">
                  <c:v>-41.413091957615848</c:v>
                </c:pt>
                <c:pt idx="3891">
                  <c:v>-41.415323812300144</c:v>
                </c:pt>
                <c:pt idx="3892">
                  <c:v>-41.417555093694133</c:v>
                </c:pt>
                <c:pt idx="3893">
                  <c:v>-41.41978580209225</c:v>
                </c:pt>
                <c:pt idx="3894">
                  <c:v>-41.422015937788657</c:v>
                </c:pt>
                <c:pt idx="3895">
                  <c:v>-41.424245501077351</c:v>
                </c:pt>
                <c:pt idx="3896">
                  <c:v>-41.426474492252069</c:v>
                </c:pt>
                <c:pt idx="3897">
                  <c:v>-41.428702911606322</c:v>
                </c:pt>
                <c:pt idx="3898">
                  <c:v>-41.430930759433409</c:v>
                </c:pt>
                <c:pt idx="3899">
                  <c:v>-41.433158036026384</c:v>
                </c:pt>
                <c:pt idx="3900">
                  <c:v>-41.435384741678092</c:v>
                </c:pt>
                <c:pt idx="3901">
                  <c:v>-41.437610876681148</c:v>
                </c:pt>
                <c:pt idx="3902">
                  <c:v>-41.439836441327948</c:v>
                </c:pt>
                <c:pt idx="3903">
                  <c:v>-41.442061435910645</c:v>
                </c:pt>
                <c:pt idx="3904">
                  <c:v>-41.444285860721202</c:v>
                </c:pt>
                <c:pt idx="3905">
                  <c:v>-41.446509716051303</c:v>
                </c:pt>
                <c:pt idx="3906">
                  <c:v>-41.448733002192462</c:v>
                </c:pt>
                <c:pt idx="3907">
                  <c:v>-41.450955719435939</c:v>
                </c:pt>
                <c:pt idx="3908">
                  <c:v>-41.453177868072792</c:v>
                </c:pt>
                <c:pt idx="3909">
                  <c:v>-41.455399448393841</c:v>
                </c:pt>
                <c:pt idx="3910">
                  <c:v>-41.457620460689668</c:v>
                </c:pt>
                <c:pt idx="3911">
                  <c:v>-41.459840905250658</c:v>
                </c:pt>
                <c:pt idx="3912">
                  <c:v>-41.462060782366976</c:v>
                </c:pt>
                <c:pt idx="3913">
                  <c:v>-41.464280092328536</c:v>
                </c:pt>
                <c:pt idx="3914">
                  <c:v>-41.466498835425071</c:v>
                </c:pt>
                <c:pt idx="3915">
                  <c:v>-41.46871701194604</c:v>
                </c:pt>
                <c:pt idx="3916">
                  <c:v>-41.470934622180721</c:v>
                </c:pt>
                <c:pt idx="3917">
                  <c:v>-41.473151666418161</c:v>
                </c:pt>
                <c:pt idx="3918">
                  <c:v>-41.475368144947176</c:v>
                </c:pt>
                <c:pt idx="3919">
                  <c:v>-41.477584058056379</c:v>
                </c:pt>
                <c:pt idx="3920">
                  <c:v>-41.47979940603414</c:v>
                </c:pt>
                <c:pt idx="3921">
                  <c:v>-41.482014189168623</c:v>
                </c:pt>
                <c:pt idx="3922">
                  <c:v>-41.484228407747779</c:v>
                </c:pt>
                <c:pt idx="3923">
                  <c:v>-41.486442062059304</c:v>
                </c:pt>
                <c:pt idx="3924">
                  <c:v>-41.488655152390727</c:v>
                </c:pt>
                <c:pt idx="3925">
                  <c:v>-41.4908676790293</c:v>
                </c:pt>
                <c:pt idx="3926">
                  <c:v>-41.49307964226211</c:v>
                </c:pt>
                <c:pt idx="3927">
                  <c:v>-41.495291042375982</c:v>
                </c:pt>
                <c:pt idx="3928">
                  <c:v>-41.497501879657548</c:v>
                </c:pt>
                <c:pt idx="3929">
                  <c:v>-41.499712154393215</c:v>
                </c:pt>
                <c:pt idx="3930">
                  <c:v>-41.501921866869154</c:v>
                </c:pt>
                <c:pt idx="3931">
                  <c:v>-41.504131017371336</c:v>
                </c:pt>
                <c:pt idx="3932">
                  <c:v>-41.506339606185527</c:v>
                </c:pt>
                <c:pt idx="3933">
                  <c:v>-41.508547633597239</c:v>
                </c:pt>
                <c:pt idx="3934">
                  <c:v>-41.510755099891796</c:v>
                </c:pt>
                <c:pt idx="3935">
                  <c:v>-41.512962005354296</c:v>
                </c:pt>
                <c:pt idx="3936">
                  <c:v>-41.515168350269605</c:v>
                </c:pt>
                <c:pt idx="3937">
                  <c:v>-41.517374134922392</c:v>
                </c:pt>
                <c:pt idx="3938">
                  <c:v>-41.519579359597117</c:v>
                </c:pt>
                <c:pt idx="3939">
                  <c:v>-41.52178402457799</c:v>
                </c:pt>
                <c:pt idx="3940">
                  <c:v>-41.523988130149021</c:v>
                </c:pt>
                <c:pt idx="3941">
                  <c:v>-41.526191676594024</c:v>
                </c:pt>
                <c:pt idx="3942">
                  <c:v>-41.528394664196568</c:v>
                </c:pt>
                <c:pt idx="3943">
                  <c:v>-41.530597093240019</c:v>
                </c:pt>
                <c:pt idx="3944">
                  <c:v>-41.532798964007533</c:v>
                </c:pt>
                <c:pt idx="3945">
                  <c:v>-41.535000276782029</c:v>
                </c:pt>
                <c:pt idx="3946">
                  <c:v>-41.537201031846244</c:v>
                </c:pt>
                <c:pt idx="3947">
                  <c:v>-41.539401229482671</c:v>
                </c:pt>
                <c:pt idx="3948">
                  <c:v>-41.541600869973593</c:v>
                </c:pt>
                <c:pt idx="3949">
                  <c:v>-41.543799953601109</c:v>
                </c:pt>
                <c:pt idx="3950">
                  <c:v>-41.545998480647057</c:v>
                </c:pt>
                <c:pt idx="3951">
                  <c:v>-41.548196451393096</c:v>
                </c:pt>
                <c:pt idx="3952">
                  <c:v>-41.550393866120665</c:v>
                </c:pt>
                <c:pt idx="3953">
                  <c:v>-41.552590725110967</c:v>
                </c:pt>
                <c:pt idx="3954">
                  <c:v>-41.554787028645023</c:v>
                </c:pt>
                <c:pt idx="3955">
                  <c:v>-41.556982777003611</c:v>
                </c:pt>
                <c:pt idx="3956">
                  <c:v>-41.559177970467339</c:v>
                </c:pt>
                <c:pt idx="3957">
                  <c:v>-41.56137260931655</c:v>
                </c:pt>
                <c:pt idx="3958">
                  <c:v>-41.563566693831405</c:v>
                </c:pt>
                <c:pt idx="3959">
                  <c:v>-41.565760224291857</c:v>
                </c:pt>
                <c:pt idx="3960">
                  <c:v>-41.567953200977634</c:v>
                </c:pt>
                <c:pt idx="3961">
                  <c:v>-41.570145624168248</c:v>
                </c:pt>
                <c:pt idx="3962">
                  <c:v>-41.572337494143021</c:v>
                </c:pt>
                <c:pt idx="3963">
                  <c:v>-41.574528811181032</c:v>
                </c:pt>
                <c:pt idx="3964">
                  <c:v>-41.576719575561178</c:v>
                </c:pt>
                <c:pt idx="3965">
                  <c:v>-41.578909787562132</c:v>
                </c:pt>
                <c:pt idx="3966">
                  <c:v>-41.581099447462357</c:v>
                </c:pt>
                <c:pt idx="3967">
                  <c:v>-41.583288555540108</c:v>
                </c:pt>
                <c:pt idx="3968">
                  <c:v>-41.585477112073434</c:v>
                </c:pt>
                <c:pt idx="3969">
                  <c:v>-41.587665117340158</c:v>
                </c:pt>
                <c:pt idx="3970">
                  <c:v>-41.589852571617911</c:v>
                </c:pt>
                <c:pt idx="3971">
                  <c:v>-41.592039475184102</c:v>
                </c:pt>
                <c:pt idx="3972">
                  <c:v>-41.594225828315942</c:v>
                </c:pt>
                <c:pt idx="3973">
                  <c:v>-41.596411631290415</c:v>
                </c:pt>
                <c:pt idx="3974">
                  <c:v>-41.598596884384314</c:v>
                </c:pt>
                <c:pt idx="3975">
                  <c:v>-41.600781587874216</c:v>
                </c:pt>
                <c:pt idx="3976">
                  <c:v>-41.602965742036488</c:v>
                </c:pt>
                <c:pt idx="3977">
                  <c:v>-41.605149347147297</c:v>
                </c:pt>
                <c:pt idx="3978">
                  <c:v>-41.60733240348258</c:v>
                </c:pt>
                <c:pt idx="3979">
                  <c:v>-41.609514911318101</c:v>
                </c:pt>
                <c:pt idx="3980">
                  <c:v>-41.611696870929379</c:v>
                </c:pt>
                <c:pt idx="3981">
                  <c:v>-41.613878282591756</c:v>
                </c:pt>
                <c:pt idx="3982">
                  <c:v>-41.616059146580341</c:v>
                </c:pt>
                <c:pt idx="3983">
                  <c:v>-41.618239463170063</c:v>
                </c:pt>
                <c:pt idx="3984">
                  <c:v>-41.620419232635612</c:v>
                </c:pt>
                <c:pt idx="3985">
                  <c:v>-41.622598455251492</c:v>
                </c:pt>
                <c:pt idx="3986">
                  <c:v>-41.624777131292007</c:v>
                </c:pt>
                <c:pt idx="3987">
                  <c:v>-41.626955261031249</c:v>
                </c:pt>
                <c:pt idx="3988">
                  <c:v>-41.629132844743083</c:v>
                </c:pt>
                <c:pt idx="3989">
                  <c:v>-41.631309882701196</c:v>
                </c:pt>
                <c:pt idx="3990">
                  <c:v>-41.633486375179054</c:v>
                </c:pt>
                <c:pt idx="3991">
                  <c:v>-41.635662322449924</c:v>
                </c:pt>
                <c:pt idx="3992">
                  <c:v>-41.637837724786863</c:v>
                </c:pt>
                <c:pt idx="3993">
                  <c:v>-41.640012582462724</c:v>
                </c:pt>
                <c:pt idx="3994">
                  <c:v>-41.642186895750164</c:v>
                </c:pt>
                <c:pt idx="3995">
                  <c:v>-41.644360664921614</c:v>
                </c:pt>
                <c:pt idx="3996">
                  <c:v>-41.64653389024933</c:v>
                </c:pt>
                <c:pt idx="3997">
                  <c:v>-41.648706572005338</c:v>
                </c:pt>
                <c:pt idx="3998">
                  <c:v>-41.65087871046147</c:v>
                </c:pt>
                <c:pt idx="3999">
                  <c:v>-41.653050305889366</c:v>
                </c:pt>
                <c:pt idx="4000">
                  <c:v>-41.655221358560439</c:v>
                </c:pt>
                <c:pt idx="4001">
                  <c:v>-41.657391868745904</c:v>
                </c:pt>
                <c:pt idx="4002">
                  <c:v>-41.65956183671679</c:v>
                </c:pt>
                <c:pt idx="4003">
                  <c:v>-41.661731262743913</c:v>
                </c:pt>
                <c:pt idx="4004">
                  <c:v>-41.663900147097891</c:v>
                </c:pt>
                <c:pt idx="4005">
                  <c:v>-41.666068490049106</c:v>
                </c:pt>
                <c:pt idx="4006">
                  <c:v>-41.668236291867792</c:v>
                </c:pt>
                <c:pt idx="4007">
                  <c:v>-41.670403552823942</c:v>
                </c:pt>
                <c:pt idx="4008">
                  <c:v>-41.672570273187361</c:v>
                </c:pt>
                <c:pt idx="4009">
                  <c:v>-41.674736453227652</c:v>
                </c:pt>
                <c:pt idx="4010">
                  <c:v>-41.67690209321421</c:v>
                </c:pt>
                <c:pt idx="4011">
                  <c:v>-41.679067193416238</c:v>
                </c:pt>
                <c:pt idx="4012">
                  <c:v>-41.681231754102726</c:v>
                </c:pt>
                <c:pt idx="4013">
                  <c:v>-41.683395775542479</c:v>
                </c:pt>
                <c:pt idx="4014">
                  <c:v>-41.685559258004076</c:v>
                </c:pt>
                <c:pt idx="4015">
                  <c:v>-41.687722201755932</c:v>
                </c:pt>
                <c:pt idx="4016">
                  <c:v>-41.689884607066219</c:v>
                </c:pt>
                <c:pt idx="4017">
                  <c:v>-41.692046474202947</c:v>
                </c:pt>
                <c:pt idx="4018">
                  <c:v>-41.694207803433912</c:v>
                </c:pt>
                <c:pt idx="4019">
                  <c:v>-41.696368595026698</c:v>
                </c:pt>
                <c:pt idx="4020">
                  <c:v>-41.698528849248689</c:v>
                </c:pt>
                <c:pt idx="4021">
                  <c:v>-41.700688566367106</c:v>
                </c:pt>
                <c:pt idx="4022">
                  <c:v>-41.702847746648928</c:v>
                </c:pt>
                <c:pt idx="4023">
                  <c:v>-41.70500639036095</c:v>
                </c:pt>
                <c:pt idx="4024">
                  <c:v>-41.707164497769767</c:v>
                </c:pt>
                <c:pt idx="4025">
                  <c:v>-41.709322069141798</c:v>
                </c:pt>
                <c:pt idx="4026">
                  <c:v>-41.711479104743219</c:v>
                </c:pt>
                <c:pt idx="4027">
                  <c:v>-41.71363560484005</c:v>
                </c:pt>
                <c:pt idx="4028">
                  <c:v>-41.715791569698084</c:v>
                </c:pt>
                <c:pt idx="4029">
                  <c:v>-41.717946999582935</c:v>
                </c:pt>
                <c:pt idx="4030">
                  <c:v>-41.720101894760013</c:v>
                </c:pt>
                <c:pt idx="4031">
                  <c:v>-41.722256255494521</c:v>
                </c:pt>
                <c:pt idx="4032">
                  <c:v>-41.724410082051477</c:v>
                </c:pt>
                <c:pt idx="4033">
                  <c:v>-41.726563374695701</c:v>
                </c:pt>
                <c:pt idx="4034">
                  <c:v>-41.728716133691812</c:v>
                </c:pt>
                <c:pt idx="4035">
                  <c:v>-41.730868359304232</c:v>
                </c:pt>
                <c:pt idx="4036">
                  <c:v>-41.733020051797183</c:v>
                </c:pt>
                <c:pt idx="4037">
                  <c:v>-41.735171211434704</c:v>
                </c:pt>
                <c:pt idx="4038">
                  <c:v>-41.737321838480632</c:v>
                </c:pt>
                <c:pt idx="4039">
                  <c:v>-41.739471933198601</c:v>
                </c:pt>
                <c:pt idx="4040">
                  <c:v>-41.741621495852044</c:v>
                </c:pt>
                <c:pt idx="4041">
                  <c:v>-41.743770526704225</c:v>
                </c:pt>
                <c:pt idx="4042">
                  <c:v>-41.745919026018186</c:v>
                </c:pt>
                <c:pt idx="4043">
                  <c:v>-41.748066994056792</c:v>
                </c:pt>
                <c:pt idx="4044">
                  <c:v>-41.750214431082703</c:v>
                </c:pt>
                <c:pt idx="4045">
                  <c:v>-41.752361337358373</c:v>
                </c:pt>
                <c:pt idx="4046">
                  <c:v>-41.754507713146097</c:v>
                </c:pt>
                <c:pt idx="4047">
                  <c:v>-41.756653558707946</c:v>
                </c:pt>
                <c:pt idx="4048">
                  <c:v>-41.758798874305796</c:v>
                </c:pt>
                <c:pt idx="4049">
                  <c:v>-41.760943660201342</c:v>
                </c:pt>
                <c:pt idx="4050">
                  <c:v>-41.76308791665609</c:v>
                </c:pt>
                <c:pt idx="4051">
                  <c:v>-41.76523164393133</c:v>
                </c:pt>
                <c:pt idx="4052">
                  <c:v>-41.767374842288177</c:v>
                </c:pt>
                <c:pt idx="4053">
                  <c:v>-41.769517511987559</c:v>
                </c:pt>
                <c:pt idx="4054">
                  <c:v>-41.771659653290172</c:v>
                </c:pt>
                <c:pt idx="4055">
                  <c:v>-41.773801266456573</c:v>
                </c:pt>
                <c:pt idx="4056">
                  <c:v>-41.775942351747091</c:v>
                </c:pt>
                <c:pt idx="4057">
                  <c:v>-41.778082909421869</c:v>
                </c:pt>
                <c:pt idx="4058">
                  <c:v>-41.780222939740867</c:v>
                </c:pt>
                <c:pt idx="4059">
                  <c:v>-41.78236244296383</c:v>
                </c:pt>
                <c:pt idx="4060">
                  <c:v>-41.784501419350349</c:v>
                </c:pt>
                <c:pt idx="4061">
                  <c:v>-41.786639869159792</c:v>
                </c:pt>
                <c:pt idx="4062">
                  <c:v>-41.788777792651352</c:v>
                </c:pt>
                <c:pt idx="4063">
                  <c:v>-41.790915190084014</c:v>
                </c:pt>
                <c:pt idx="4064">
                  <c:v>-41.79305206171658</c:v>
                </c:pt>
                <c:pt idx="4065">
                  <c:v>-41.795188407807672</c:v>
                </c:pt>
                <c:pt idx="4066">
                  <c:v>-41.797324228615707</c:v>
                </c:pt>
                <c:pt idx="4067">
                  <c:v>-41.799459524398934</c:v>
                </c:pt>
                <c:pt idx="4068">
                  <c:v>-41.801594295415363</c:v>
                </c:pt>
                <c:pt idx="4069">
                  <c:v>-41.803728541922865</c:v>
                </c:pt>
                <c:pt idx="4070">
                  <c:v>-41.805862264179112</c:v>
                </c:pt>
                <c:pt idx="4071">
                  <c:v>-41.807995462441554</c:v>
                </c:pt>
                <c:pt idx="4072">
                  <c:v>-41.810128136967471</c:v>
                </c:pt>
                <c:pt idx="4073">
                  <c:v>-41.812260288013974</c:v>
                </c:pt>
                <c:pt idx="4074">
                  <c:v>-41.814391915837959</c:v>
                </c:pt>
                <c:pt idx="4075">
                  <c:v>-41.816523020696138</c:v>
                </c:pt>
                <c:pt idx="4076">
                  <c:v>-41.818653602845039</c:v>
                </c:pt>
                <c:pt idx="4077">
                  <c:v>-41.82078366254099</c:v>
                </c:pt>
                <c:pt idx="4078">
                  <c:v>-41.822913200040134</c:v>
                </c:pt>
                <c:pt idx="4079">
                  <c:v>-41.825042215598458</c:v>
                </c:pt>
                <c:pt idx="4080">
                  <c:v>-41.827170709471709</c:v>
                </c:pt>
                <c:pt idx="4081">
                  <c:v>-41.829298681915489</c:v>
                </c:pt>
                <c:pt idx="4082">
                  <c:v>-41.831426133185175</c:v>
                </c:pt>
                <c:pt idx="4083">
                  <c:v>-41.833553063535987</c:v>
                </c:pt>
                <c:pt idx="4084">
                  <c:v>-41.835679473222946</c:v>
                </c:pt>
                <c:pt idx="4085">
                  <c:v>-41.837805362500887</c:v>
                </c:pt>
                <c:pt idx="4086">
                  <c:v>-41.839930731624442</c:v>
                </c:pt>
                <c:pt idx="4087">
                  <c:v>-41.842055580848083</c:v>
                </c:pt>
                <c:pt idx="4088">
                  <c:v>-41.844179910426085</c:v>
                </c:pt>
                <c:pt idx="4089">
                  <c:v>-41.846303720612532</c:v>
                </c:pt>
                <c:pt idx="4090">
                  <c:v>-41.848427011661322</c:v>
                </c:pt>
                <c:pt idx="4091">
                  <c:v>-41.850549783826168</c:v>
                </c:pt>
                <c:pt idx="4092">
                  <c:v>-41.852672037360598</c:v>
                </c:pt>
                <c:pt idx="4093">
                  <c:v>-41.854793772517958</c:v>
                </c:pt>
                <c:pt idx="4094">
                  <c:v>-41.856914989551413</c:v>
                </c:pt>
                <c:pt idx="4095">
                  <c:v>-41.859035688713924</c:v>
                </c:pt>
                <c:pt idx="4096">
                  <c:v>-41.86115587025828</c:v>
                </c:pt>
                <c:pt idx="4097">
                  <c:v>-41.863275534437072</c:v>
                </c:pt>
                <c:pt idx="4098">
                  <c:v>-41.865394681502735</c:v>
                </c:pt>
                <c:pt idx="4099">
                  <c:v>-41.867513311707484</c:v>
                </c:pt>
                <c:pt idx="4100">
                  <c:v>-41.869631425303389</c:v>
                </c:pt>
                <c:pt idx="4101">
                  <c:v>-41.871749022542282</c:v>
                </c:pt>
                <c:pt idx="4102">
                  <c:v>-41.873866103675866</c:v>
                </c:pt>
                <c:pt idx="4103">
                  <c:v>-41.875982668955636</c:v>
                </c:pt>
                <c:pt idx="4104">
                  <c:v>-41.878098718632884</c:v>
                </c:pt>
                <c:pt idx="4105">
                  <c:v>-41.880214252958758</c:v>
                </c:pt>
                <c:pt idx="4106">
                  <c:v>-41.882329272184187</c:v>
                </c:pt>
                <c:pt idx="4107">
                  <c:v>-41.884443776559941</c:v>
                </c:pt>
                <c:pt idx="4108">
                  <c:v>-41.886557766336587</c:v>
                </c:pt>
                <c:pt idx="4109">
                  <c:v>-41.888671241764534</c:v>
                </c:pt>
                <c:pt idx="4110">
                  <c:v>-41.890784203093993</c:v>
                </c:pt>
                <c:pt idx="4111">
                  <c:v>-41.892896650574983</c:v>
                </c:pt>
                <c:pt idx="4112">
                  <c:v>-41.895008584457358</c:v>
                </c:pt>
                <c:pt idx="4113">
                  <c:v>-41.897120004990782</c:v>
                </c:pt>
                <c:pt idx="4114">
                  <c:v>-41.899230912424741</c:v>
                </c:pt>
                <c:pt idx="4115">
                  <c:v>-41.901341307008536</c:v>
                </c:pt>
                <c:pt idx="4116">
                  <c:v>-41.903451188991284</c:v>
                </c:pt>
                <c:pt idx="4117">
                  <c:v>-41.905560558621922</c:v>
                </c:pt>
                <c:pt idx="4118">
                  <c:v>-41.907669416149211</c:v>
                </c:pt>
                <c:pt idx="4119">
                  <c:v>-41.909777761821729</c:v>
                </c:pt>
                <c:pt idx="4120">
                  <c:v>-41.911885595887867</c:v>
                </c:pt>
                <c:pt idx="4121">
                  <c:v>-41.913992918595831</c:v>
                </c:pt>
                <c:pt idx="4122">
                  <c:v>-41.916099730193672</c:v>
                </c:pt>
                <c:pt idx="4123">
                  <c:v>-41.918206030929227</c:v>
                </c:pt>
                <c:pt idx="4124">
                  <c:v>-41.920311821050191</c:v>
                </c:pt>
                <c:pt idx="4125">
                  <c:v>-41.922417100804033</c:v>
                </c:pt>
                <c:pt idx="4126">
                  <c:v>-41.924521870438085</c:v>
                </c:pt>
                <c:pt idx="4127">
                  <c:v>-41.926626130199466</c:v>
                </c:pt>
                <c:pt idx="4128">
                  <c:v>-41.928729880335133</c:v>
                </c:pt>
                <c:pt idx="4129">
                  <c:v>-41.930833121091865</c:v>
                </c:pt>
                <c:pt idx="4130">
                  <c:v>-41.932935852716248</c:v>
                </c:pt>
                <c:pt idx="4131">
                  <c:v>-41.935038075454713</c:v>
                </c:pt>
                <c:pt idx="4132">
                  <c:v>-41.937139789553484</c:v>
                </c:pt>
                <c:pt idx="4133">
                  <c:v>-41.939240995258643</c:v>
                </c:pt>
                <c:pt idx="4134">
                  <c:v>-41.941341692816032</c:v>
                </c:pt>
                <c:pt idx="4135">
                  <c:v>-41.943441882471376</c:v>
                </c:pt>
                <c:pt idx="4136">
                  <c:v>-41.945541564470204</c:v>
                </c:pt>
                <c:pt idx="4137">
                  <c:v>-41.947640739057867</c:v>
                </c:pt>
                <c:pt idx="4138">
                  <c:v>-41.949739406479495</c:v>
                </c:pt>
                <c:pt idx="4139">
                  <c:v>-41.951837566980117</c:v>
                </c:pt>
                <c:pt idx="4140">
                  <c:v>-41.953935220804539</c:v>
                </c:pt>
                <c:pt idx="4141">
                  <c:v>-41.956032368197384</c:v>
                </c:pt>
                <c:pt idx="4142">
                  <c:v>-41.958129009403116</c:v>
                </c:pt>
                <c:pt idx="4143">
                  <c:v>-41.960225144666019</c:v>
                </c:pt>
                <c:pt idx="4144">
                  <c:v>-41.9623207742302</c:v>
                </c:pt>
                <c:pt idx="4145">
                  <c:v>-41.964415898339581</c:v>
                </c:pt>
                <c:pt idx="4146">
                  <c:v>-41.966510517237914</c:v>
                </c:pt>
                <c:pt idx="4147">
                  <c:v>-41.96860463116878</c:v>
                </c:pt>
                <c:pt idx="4148">
                  <c:v>-41.970698240375569</c:v>
                </c:pt>
                <c:pt idx="4149">
                  <c:v>-41.972791345101527</c:v>
                </c:pt>
                <c:pt idx="4150">
                  <c:v>-41.974883945589667</c:v>
                </c:pt>
                <c:pt idx="4151">
                  <c:v>-41.976976042082896</c:v>
                </c:pt>
                <c:pt idx="4152">
                  <c:v>-41.979067634823878</c:v>
                </c:pt>
                <c:pt idx="4153">
                  <c:v>-41.981158724055163</c:v>
                </c:pt>
                <c:pt idx="4154">
                  <c:v>-41.983249310019076</c:v>
                </c:pt>
                <c:pt idx="4155">
                  <c:v>-41.985339392957812</c:v>
                </c:pt>
                <c:pt idx="4156">
                  <c:v>-41.987428973113346</c:v>
                </c:pt>
                <c:pt idx="4157">
                  <c:v>-41.989518050727497</c:v>
                </c:pt>
                <c:pt idx="4158">
                  <c:v>-41.991606626041936</c:v>
                </c:pt>
                <c:pt idx="4159">
                  <c:v>-41.993694699298125</c:v>
                </c:pt>
                <c:pt idx="4160">
                  <c:v>-41.995782270737358</c:v>
                </c:pt>
                <c:pt idx="4161">
                  <c:v>-41.997869340600758</c:v>
                </c:pt>
                <c:pt idx="4162">
                  <c:v>-41.999955909129298</c:v>
                </c:pt>
                <c:pt idx="4163">
                  <c:v>-42.002041976563731</c:v>
                </c:pt>
                <c:pt idx="4164">
                  <c:v>-42.004127543144669</c:v>
                </c:pt>
                <c:pt idx="4165">
                  <c:v>-42.006212609112559</c:v>
                </c:pt>
                <c:pt idx="4166">
                  <c:v>-42.008297174707643</c:v>
                </c:pt>
                <c:pt idx="4167">
                  <c:v>-42.010381240170005</c:v>
                </c:pt>
                <c:pt idx="4168">
                  <c:v>-42.012464805739569</c:v>
                </c:pt>
                <c:pt idx="4169">
                  <c:v>-42.014547871656063</c:v>
                </c:pt>
                <c:pt idx="4170">
                  <c:v>-42.016630438159069</c:v>
                </c:pt>
                <c:pt idx="4171">
                  <c:v>-42.018712505487976</c:v>
                </c:pt>
                <c:pt idx="4172">
                  <c:v>-42.020794073882008</c:v>
                </c:pt>
                <c:pt idx="4173">
                  <c:v>-42.022875143580208</c:v>
                </c:pt>
                <c:pt idx="4174">
                  <c:v>-42.024955714821466</c:v>
                </c:pt>
                <c:pt idx="4175">
                  <c:v>-42.027035787844497</c:v>
                </c:pt>
                <c:pt idx="4176">
                  <c:v>-42.029115362887815</c:v>
                </c:pt>
                <c:pt idx="4177">
                  <c:v>-42.031194440189807</c:v>
                </c:pt>
                <c:pt idx="4178">
                  <c:v>-42.033273019988656</c:v>
                </c:pt>
                <c:pt idx="4179">
                  <c:v>-42.035351102522391</c:v>
                </c:pt>
                <c:pt idx="4180">
                  <c:v>-42.037428688028854</c:v>
                </c:pt>
                <c:pt idx="4181">
                  <c:v>-42.039505776745749</c:v>
                </c:pt>
                <c:pt idx="4182">
                  <c:v>-42.041582368910568</c:v>
                </c:pt>
                <c:pt idx="4183">
                  <c:v>-42.043658464760661</c:v>
                </c:pt>
                <c:pt idx="4184">
                  <c:v>-42.045734064533193</c:v>
                </c:pt>
                <c:pt idx="4185">
                  <c:v>-42.047809168465172</c:v>
                </c:pt>
                <c:pt idx="4186">
                  <c:v>-42.049883776793429</c:v>
                </c:pt>
                <c:pt idx="4187">
                  <c:v>-42.051957889754625</c:v>
                </c:pt>
                <c:pt idx="4188">
                  <c:v>-42.05403150758525</c:v>
                </c:pt>
                <c:pt idx="4189">
                  <c:v>-42.056104630521631</c:v>
                </c:pt>
                <c:pt idx="4190">
                  <c:v>-42.058177258799915</c:v>
                </c:pt>
                <c:pt idx="4191">
                  <c:v>-42.060249392656097</c:v>
                </c:pt>
                <c:pt idx="4192">
                  <c:v>-42.062321032325983</c:v>
                </c:pt>
                <c:pt idx="4193">
                  <c:v>-42.064392178045232</c:v>
                </c:pt>
                <c:pt idx="4194">
                  <c:v>-42.066462830049318</c:v>
                </c:pt>
                <c:pt idx="4195">
                  <c:v>-42.068532988573544</c:v>
                </c:pt>
                <c:pt idx="4196">
                  <c:v>-42.070602653853058</c:v>
                </c:pt>
                <c:pt idx="4197">
                  <c:v>-42.07267182612285</c:v>
                </c:pt>
                <c:pt idx="4198">
                  <c:v>-42.074740505617704</c:v>
                </c:pt>
                <c:pt idx="4199">
                  <c:v>-42.076808692572257</c:v>
                </c:pt>
                <c:pt idx="4200">
                  <c:v>-42.078876387221001</c:v>
                </c:pt>
                <c:pt idx="4201">
                  <c:v>-42.080943589798238</c:v>
                </c:pt>
                <c:pt idx="4202">
                  <c:v>-42.083010300538092</c:v>
                </c:pt>
                <c:pt idx="4203">
                  <c:v>-42.08507651967453</c:v>
                </c:pt>
                <c:pt idx="4204">
                  <c:v>-42.087142247441363</c:v>
                </c:pt>
                <c:pt idx="4205">
                  <c:v>-42.08920748407224</c:v>
                </c:pt>
                <c:pt idx="4206">
                  <c:v>-42.091272229800609</c:v>
                </c:pt>
                <c:pt idx="4207">
                  <c:v>-42.093336484859776</c:v>
                </c:pt>
                <c:pt idx="4208">
                  <c:v>-42.095400249482893</c:v>
                </c:pt>
                <c:pt idx="4209">
                  <c:v>-42.097463523902917</c:v>
                </c:pt>
                <c:pt idx="4210">
                  <c:v>-42.099526308352665</c:v>
                </c:pt>
                <c:pt idx="4211">
                  <c:v>-42.101588603064755</c:v>
                </c:pt>
                <c:pt idx="4212">
                  <c:v>-42.10365040827169</c:v>
                </c:pt>
                <c:pt idx="4213">
                  <c:v>-42.105711724205747</c:v>
                </c:pt>
                <c:pt idx="4214">
                  <c:v>-42.107772551099089</c:v>
                </c:pt>
                <c:pt idx="4215">
                  <c:v>-42.109832889183679</c:v>
                </c:pt>
                <c:pt idx="4216">
                  <c:v>-42.111892738691353</c:v>
                </c:pt>
                <c:pt idx="4217">
                  <c:v>-42.113952099853734</c:v>
                </c:pt>
                <c:pt idx="4218">
                  <c:v>-42.116010972902316</c:v>
                </c:pt>
                <c:pt idx="4219">
                  <c:v>-42.118069358068418</c:v>
                </c:pt>
                <c:pt idx="4220">
                  <c:v>-42.120127255583185</c:v>
                </c:pt>
                <c:pt idx="4221">
                  <c:v>-42.122184665677622</c:v>
                </c:pt>
                <c:pt idx="4222">
                  <c:v>-42.124241588582542</c:v>
                </c:pt>
                <c:pt idx="4223">
                  <c:v>-42.126298024528609</c:v>
                </c:pt>
                <c:pt idx="4224">
                  <c:v>-42.128353973746329</c:v>
                </c:pt>
                <c:pt idx="4225">
                  <c:v>-42.130409436466024</c:v>
                </c:pt>
                <c:pt idx="4226">
                  <c:v>-42.132464412917869</c:v>
                </c:pt>
                <c:pt idx="4227">
                  <c:v>-42.13451890333188</c:v>
                </c:pt>
                <c:pt idx="4228">
                  <c:v>-42.136572907937897</c:v>
                </c:pt>
                <c:pt idx="4229">
                  <c:v>-42.138626426965587</c:v>
                </c:pt>
                <c:pt idx="4230">
                  <c:v>-42.140679460644492</c:v>
                </c:pt>
                <c:pt idx="4231">
                  <c:v>-42.142732009203954</c:v>
                </c:pt>
                <c:pt idx="4232">
                  <c:v>-42.144784072873165</c:v>
                </c:pt>
                <c:pt idx="4233">
                  <c:v>-42.146835651881169</c:v>
                </c:pt>
                <c:pt idx="4234">
                  <c:v>-42.148886746456817</c:v>
                </c:pt>
                <c:pt idx="4235">
                  <c:v>-42.150937356828841</c:v>
                </c:pt>
                <c:pt idx="4236">
                  <c:v>-42.152987483225751</c:v>
                </c:pt>
                <c:pt idx="4237">
                  <c:v>-42.155037125875964</c:v>
                </c:pt>
                <c:pt idx="4238">
                  <c:v>-42.157086285007679</c:v>
                </c:pt>
                <c:pt idx="4239">
                  <c:v>-42.159134960848959</c:v>
                </c:pt>
                <c:pt idx="4240">
                  <c:v>-42.161183153627718</c:v>
                </c:pt>
                <c:pt idx="4241">
                  <c:v>-42.163230863571677</c:v>
                </c:pt>
                <c:pt idx="4242">
                  <c:v>-42.165278090908416</c:v>
                </c:pt>
                <c:pt idx="4243">
                  <c:v>-42.167324835865358</c:v>
                </c:pt>
                <c:pt idx="4244">
                  <c:v>-42.169371098669757</c:v>
                </c:pt>
                <c:pt idx="4245">
                  <c:v>-42.171416879548701</c:v>
                </c:pt>
                <c:pt idx="4246">
                  <c:v>-42.173462178729118</c:v>
                </c:pt>
                <c:pt idx="4247">
                  <c:v>-42.175506996437797</c:v>
                </c:pt>
                <c:pt idx="4248">
                  <c:v>-42.177551332901338</c:v>
                </c:pt>
                <c:pt idx="4249">
                  <c:v>-42.179595188346212</c:v>
                </c:pt>
                <c:pt idx="4250">
                  <c:v>-42.1816385629987</c:v>
                </c:pt>
                <c:pt idx="4251">
                  <c:v>-42.183681457084944</c:v>
                </c:pt>
                <c:pt idx="4252">
                  <c:v>-42.185723870830913</c:v>
                </c:pt>
                <c:pt idx="4253">
                  <c:v>-42.187765804462416</c:v>
                </c:pt>
                <c:pt idx="4254">
                  <c:v>-42.189807258205114</c:v>
                </c:pt>
                <c:pt idx="4255">
                  <c:v>-42.191848232284521</c:v>
                </c:pt>
                <c:pt idx="4256">
                  <c:v>-42.193888726925948</c:v>
                </c:pt>
                <c:pt idx="4257">
                  <c:v>-42.195928742354596</c:v>
                </c:pt>
                <c:pt idx="4258">
                  <c:v>-42.197968278795479</c:v>
                </c:pt>
                <c:pt idx="4259">
                  <c:v>-42.200007336473462</c:v>
                </c:pt>
                <c:pt idx="4260">
                  <c:v>-42.20204591561324</c:v>
                </c:pt>
                <c:pt idx="4261">
                  <c:v>-42.204084016439367</c:v>
                </c:pt>
                <c:pt idx="4262">
                  <c:v>-42.206121639176231</c:v>
                </c:pt>
                <c:pt idx="4263">
                  <c:v>-42.208158784048067</c:v>
                </c:pt>
                <c:pt idx="4264">
                  <c:v>-42.210195451278935</c:v>
                </c:pt>
                <c:pt idx="4265">
                  <c:v>-42.212231641092757</c:v>
                </c:pt>
                <c:pt idx="4266">
                  <c:v>-42.214267353713282</c:v>
                </c:pt>
                <c:pt idx="4267">
                  <c:v>-42.216302589364133</c:v>
                </c:pt>
                <c:pt idx="4268">
                  <c:v>-42.218337348268733</c:v>
                </c:pt>
                <c:pt idx="4269">
                  <c:v>-42.220371630650376</c:v>
                </c:pt>
                <c:pt idx="4270">
                  <c:v>-42.222405436732188</c:v>
                </c:pt>
                <c:pt idx="4271">
                  <c:v>-42.224438766737144</c:v>
                </c:pt>
                <c:pt idx="4272">
                  <c:v>-42.226471620888056</c:v>
                </c:pt>
                <c:pt idx="4273">
                  <c:v>-42.228503999407593</c:v>
                </c:pt>
                <c:pt idx="4274">
                  <c:v>-42.230535902518255</c:v>
                </c:pt>
                <c:pt idx="4275">
                  <c:v>-42.232567330442379</c:v>
                </c:pt>
                <c:pt idx="4276">
                  <c:v>-42.234598283402171</c:v>
                </c:pt>
                <c:pt idx="4277">
                  <c:v>-42.236628761619663</c:v>
                </c:pt>
                <c:pt idx="4278">
                  <c:v>-42.238658765316728</c:v>
                </c:pt>
                <c:pt idx="4279">
                  <c:v>-42.240688294715113</c:v>
                </c:pt>
                <c:pt idx="4280">
                  <c:v>-42.242717350036358</c:v>
                </c:pt>
                <c:pt idx="4281">
                  <c:v>-42.244745931501882</c:v>
                </c:pt>
                <c:pt idx="4282">
                  <c:v>-42.246774039332962</c:v>
                </c:pt>
                <c:pt idx="4283">
                  <c:v>-42.248801673750691</c:v>
                </c:pt>
                <c:pt idx="4284">
                  <c:v>-42.250828834976019</c:v>
                </c:pt>
                <c:pt idx="4285">
                  <c:v>-42.252855523229741</c:v>
                </c:pt>
                <c:pt idx="4286">
                  <c:v>-42.254881738732493</c:v>
                </c:pt>
                <c:pt idx="4287">
                  <c:v>-42.256907481704779</c:v>
                </c:pt>
                <c:pt idx="4288">
                  <c:v>-42.258932752366903</c:v>
                </c:pt>
                <c:pt idx="4289">
                  <c:v>-42.260957550939054</c:v>
                </c:pt>
                <c:pt idx="4290">
                  <c:v>-42.262981877641266</c:v>
                </c:pt>
                <c:pt idx="4291">
                  <c:v>-42.265005732693403</c:v>
                </c:pt>
                <c:pt idx="4292">
                  <c:v>-42.267029116315172</c:v>
                </c:pt>
                <c:pt idx="4293">
                  <c:v>-42.269052028726151</c:v>
                </c:pt>
                <c:pt idx="4294">
                  <c:v>-42.271074470145741</c:v>
                </c:pt>
                <c:pt idx="4295">
                  <c:v>-42.273096440793189</c:v>
                </c:pt>
                <c:pt idx="4296">
                  <c:v>-42.275117940887618</c:v>
                </c:pt>
                <c:pt idx="4297">
                  <c:v>-42.277138970647961</c:v>
                </c:pt>
                <c:pt idx="4298">
                  <c:v>-42.279159530293029</c:v>
                </c:pt>
                <c:pt idx="4299">
                  <c:v>-42.281179620041456</c:v>
                </c:pt>
                <c:pt idx="4300">
                  <c:v>-42.283199240111742</c:v>
                </c:pt>
                <c:pt idx="4301">
                  <c:v>-42.285218390722221</c:v>
                </c:pt>
                <c:pt idx="4302">
                  <c:v>-42.287237072091088</c:v>
                </c:pt>
                <c:pt idx="4303">
                  <c:v>-42.289255284436379</c:v>
                </c:pt>
                <c:pt idx="4304">
                  <c:v>-42.291273027975961</c:v>
                </c:pt>
                <c:pt idx="4305">
                  <c:v>-42.293290302927588</c:v>
                </c:pt>
                <c:pt idx="4306">
                  <c:v>-42.295307109508826</c:v>
                </c:pt>
                <c:pt idx="4307">
                  <c:v>-42.29732344793711</c:v>
                </c:pt>
                <c:pt idx="4308">
                  <c:v>-42.299339318429723</c:v>
                </c:pt>
                <c:pt idx="4309">
                  <c:v>-42.301354721203779</c:v>
                </c:pt>
                <c:pt idx="4310">
                  <c:v>-42.303369656476264</c:v>
                </c:pt>
                <c:pt idx="4311">
                  <c:v>-42.305384124463991</c:v>
                </c:pt>
                <c:pt idx="4312">
                  <c:v>-42.307398125383642</c:v>
                </c:pt>
                <c:pt idx="4313">
                  <c:v>-42.30941165945174</c:v>
                </c:pt>
                <c:pt idx="4314">
                  <c:v>-42.311424726884653</c:v>
                </c:pt>
                <c:pt idx="4315">
                  <c:v>-42.313437327898605</c:v>
                </c:pt>
                <c:pt idx="4316">
                  <c:v>-42.315449462709665</c:v>
                </c:pt>
                <c:pt idx="4317">
                  <c:v>-42.317461131533769</c:v>
                </c:pt>
                <c:pt idx="4318">
                  <c:v>-42.319472334586678</c:v>
                </c:pt>
                <c:pt idx="4319">
                  <c:v>-42.321483072084007</c:v>
                </c:pt>
                <c:pt idx="4320">
                  <c:v>-42.323493344241228</c:v>
                </c:pt>
                <c:pt idx="4321">
                  <c:v>-42.325503151273679</c:v>
                </c:pt>
                <c:pt idx="4322">
                  <c:v>-42.327512493396512</c:v>
                </c:pt>
                <c:pt idx="4323">
                  <c:v>-42.329521370824779</c:v>
                </c:pt>
                <c:pt idx="4324">
                  <c:v>-42.331529783773334</c:v>
                </c:pt>
                <c:pt idx="4325">
                  <c:v>-42.333537732456904</c:v>
                </c:pt>
                <c:pt idx="4326">
                  <c:v>-42.335545217090072</c:v>
                </c:pt>
                <c:pt idx="4327">
                  <c:v>-42.337552237887266</c:v>
                </c:pt>
                <c:pt idx="4328">
                  <c:v>-42.339558795062757</c:v>
                </c:pt>
                <c:pt idx="4329">
                  <c:v>-42.341564888830689</c:v>
                </c:pt>
                <c:pt idx="4330">
                  <c:v>-42.343570519405034</c:v>
                </c:pt>
                <c:pt idx="4331">
                  <c:v>-42.345575686999631</c:v>
                </c:pt>
                <c:pt idx="4332">
                  <c:v>-42.347580391828174</c:v>
                </c:pt>
                <c:pt idx="4333">
                  <c:v>-42.34958463410419</c:v>
                </c:pt>
                <c:pt idx="4334">
                  <c:v>-42.351588414041075</c:v>
                </c:pt>
                <c:pt idx="4335">
                  <c:v>-42.353591731852077</c:v>
                </c:pt>
                <c:pt idx="4336">
                  <c:v>-42.355594587750282</c:v>
                </c:pt>
                <c:pt idx="4337">
                  <c:v>-42.357596981948646</c:v>
                </c:pt>
                <c:pt idx="4338">
                  <c:v>-42.359598914659969</c:v>
                </c:pt>
                <c:pt idx="4339">
                  <c:v>-42.361600386096903</c:v>
                </c:pt>
                <c:pt idx="4340">
                  <c:v>-42.363601396471964</c:v>
                </c:pt>
                <c:pt idx="4341">
                  <c:v>-42.365601945997497</c:v>
                </c:pt>
                <c:pt idx="4342">
                  <c:v>-42.367602034885721</c:v>
                </c:pt>
                <c:pt idx="4343">
                  <c:v>-42.369601663348718</c:v>
                </c:pt>
                <c:pt idx="4344">
                  <c:v>-42.371600831598393</c:v>
                </c:pt>
                <c:pt idx="4345">
                  <c:v>-42.373599539846523</c:v>
                </c:pt>
                <c:pt idx="4346">
                  <c:v>-42.375597788304738</c:v>
                </c:pt>
                <c:pt idx="4347">
                  <c:v>-42.377595577184522</c:v>
                </c:pt>
                <c:pt idx="4348">
                  <c:v>-42.379592906697212</c:v>
                </c:pt>
                <c:pt idx="4349">
                  <c:v>-42.381589777054003</c:v>
                </c:pt>
                <c:pt idx="4350">
                  <c:v>-42.383586188465927</c:v>
                </c:pt>
                <c:pt idx="4351">
                  <c:v>-42.3855821411439</c:v>
                </c:pt>
                <c:pt idx="4352">
                  <c:v>-42.387577635298655</c:v>
                </c:pt>
                <c:pt idx="4353">
                  <c:v>-42.389572671140826</c:v>
                </c:pt>
                <c:pt idx="4354">
                  <c:v>-42.391567248880861</c:v>
                </c:pt>
                <c:pt idx="4355">
                  <c:v>-42.393561368729081</c:v>
                </c:pt>
                <c:pt idx="4356">
                  <c:v>-42.395555030895679</c:v>
                </c:pt>
                <c:pt idx="4357">
                  <c:v>-42.397548235590662</c:v>
                </c:pt>
                <c:pt idx="4358">
                  <c:v>-42.399540983023911</c:v>
                </c:pt>
                <c:pt idx="4359">
                  <c:v>-42.401533273405192</c:v>
                </c:pt>
                <c:pt idx="4360">
                  <c:v>-42.40352510694408</c:v>
                </c:pt>
                <c:pt idx="4361">
                  <c:v>-42.405516483850043</c:v>
                </c:pt>
                <c:pt idx="4362">
                  <c:v>-42.407507404332385</c:v>
                </c:pt>
                <c:pt idx="4363">
                  <c:v>-42.409497868600269</c:v>
                </c:pt>
                <c:pt idx="4364">
                  <c:v>-42.411487876862708</c:v>
                </c:pt>
                <c:pt idx="4365">
                  <c:v>-42.413477429328587</c:v>
                </c:pt>
                <c:pt idx="4366">
                  <c:v>-42.415466526206636</c:v>
                </c:pt>
                <c:pt idx="4367">
                  <c:v>-42.417455167705462</c:v>
                </c:pt>
                <c:pt idx="4368">
                  <c:v>-42.41944335403349</c:v>
                </c:pt>
                <c:pt idx="4369">
                  <c:v>-42.421431085399028</c:v>
                </c:pt>
                <c:pt idx="4370">
                  <c:v>-42.423418362010253</c:v>
                </c:pt>
                <c:pt idx="4371">
                  <c:v>-42.425405184075167</c:v>
                </c:pt>
                <c:pt idx="4372">
                  <c:v>-42.427391551801648</c:v>
                </c:pt>
                <c:pt idx="4373">
                  <c:v>-42.429377465397444</c:v>
                </c:pt>
                <c:pt idx="4374">
                  <c:v>-42.431362925070133</c:v>
                </c:pt>
                <c:pt idx="4375">
                  <c:v>-42.433347931027157</c:v>
                </c:pt>
                <c:pt idx="4376">
                  <c:v>-42.435332483475825</c:v>
                </c:pt>
                <c:pt idx="4377">
                  <c:v>-42.437316582623325</c:v>
                </c:pt>
                <c:pt idx="4378">
                  <c:v>-42.43930022867665</c:v>
                </c:pt>
                <c:pt idx="4379">
                  <c:v>-42.441283421842691</c:v>
                </c:pt>
                <c:pt idx="4380">
                  <c:v>-42.443266162328186</c:v>
                </c:pt>
                <c:pt idx="4381">
                  <c:v>-42.445248450339733</c:v>
                </c:pt>
                <c:pt idx="4382">
                  <c:v>-42.447230286083794</c:v>
                </c:pt>
                <c:pt idx="4383">
                  <c:v>-42.449211669766676</c:v>
                </c:pt>
                <c:pt idx="4384">
                  <c:v>-42.451192601594549</c:v>
                </c:pt>
                <c:pt idx="4385">
                  <c:v>-42.453173081773457</c:v>
                </c:pt>
                <c:pt idx="4386">
                  <c:v>-42.455153110509293</c:v>
                </c:pt>
                <c:pt idx="4387">
                  <c:v>-42.457132688007789</c:v>
                </c:pt>
                <c:pt idx="4388">
                  <c:v>-42.459111814474575</c:v>
                </c:pt>
                <c:pt idx="4389">
                  <c:v>-42.461090490115112</c:v>
                </c:pt>
                <c:pt idx="4390">
                  <c:v>-42.463068715134725</c:v>
                </c:pt>
                <c:pt idx="4391">
                  <c:v>-42.465046489738612</c:v>
                </c:pt>
                <c:pt idx="4392">
                  <c:v>-42.467023814131821</c:v>
                </c:pt>
                <c:pt idx="4393">
                  <c:v>-42.469000688519252</c:v>
                </c:pt>
                <c:pt idx="4394">
                  <c:v>-42.47097711310569</c:v>
                </c:pt>
                <c:pt idx="4395">
                  <c:v>-42.472953088095757</c:v>
                </c:pt>
                <c:pt idx="4396">
                  <c:v>-42.474928613693933</c:v>
                </c:pt>
                <c:pt idx="4397">
                  <c:v>-42.476903690104578</c:v>
                </c:pt>
                <c:pt idx="4398">
                  <c:v>-42.478878317531908</c:v>
                </c:pt>
                <c:pt idx="4399">
                  <c:v>-42.480852496179992</c:v>
                </c:pt>
                <c:pt idx="4400">
                  <c:v>-42.482826226252755</c:v>
                </c:pt>
                <c:pt idx="4401">
                  <c:v>-42.484799507953994</c:v>
                </c:pt>
                <c:pt idx="4402">
                  <c:v>-42.486772341487367</c:v>
                </c:pt>
                <c:pt idx="4403">
                  <c:v>-42.4887447270564</c:v>
                </c:pt>
                <c:pt idx="4404">
                  <c:v>-42.490716664864443</c:v>
                </c:pt>
                <c:pt idx="4405">
                  <c:v>-42.49268815511477</c:v>
                </c:pt>
                <c:pt idx="4406">
                  <c:v>-42.494659198010453</c:v>
                </c:pt>
                <c:pt idx="4407">
                  <c:v>-42.496629793754465</c:v>
                </c:pt>
                <c:pt idx="4408">
                  <c:v>-42.498599942549632</c:v>
                </c:pt>
                <c:pt idx="4409">
                  <c:v>-42.500569644598649</c:v>
                </c:pt>
                <c:pt idx="4410">
                  <c:v>-42.502538900104049</c:v>
                </c:pt>
                <c:pt idx="4411">
                  <c:v>-42.504507709268253</c:v>
                </c:pt>
                <c:pt idx="4412">
                  <c:v>-42.506476072293538</c:v>
                </c:pt>
                <c:pt idx="4413">
                  <c:v>-42.508443989382023</c:v>
                </c:pt>
                <c:pt idx="4414">
                  <c:v>-42.510411460735718</c:v>
                </c:pt>
                <c:pt idx="4415">
                  <c:v>-42.512378486556493</c:v>
                </c:pt>
                <c:pt idx="4416">
                  <c:v>-42.514345067046058</c:v>
                </c:pt>
                <c:pt idx="4417">
                  <c:v>-42.516311202406001</c:v>
                </c:pt>
                <c:pt idx="4418">
                  <c:v>-42.51827689283779</c:v>
                </c:pt>
                <c:pt idx="4419">
                  <c:v>-42.520242138542713</c:v>
                </c:pt>
                <c:pt idx="4420">
                  <c:v>-42.522206939721976</c:v>
                </c:pt>
                <c:pt idx="4421">
                  <c:v>-42.52417129657659</c:v>
                </c:pt>
                <c:pt idx="4422">
                  <c:v>-42.526135209307483</c:v>
                </c:pt>
                <c:pt idx="4423">
                  <c:v>-42.528098678115413</c:v>
                </c:pt>
                <c:pt idx="4424">
                  <c:v>-42.530061703201014</c:v>
                </c:pt>
                <c:pt idx="4425">
                  <c:v>-42.53202428476478</c:v>
                </c:pt>
                <c:pt idx="4426">
                  <c:v>-42.533986423007079</c:v>
                </c:pt>
                <c:pt idx="4427">
                  <c:v>-42.535948118128118</c:v>
                </c:pt>
                <c:pt idx="4428">
                  <c:v>-42.537909370328009</c:v>
                </c:pt>
                <c:pt idx="4429">
                  <c:v>-42.539870179806698</c:v>
                </c:pt>
                <c:pt idx="4430">
                  <c:v>-42.54183054676399</c:v>
                </c:pt>
                <c:pt idx="4431">
                  <c:v>-42.543790471399575</c:v>
                </c:pt>
                <c:pt idx="4432">
                  <c:v>-42.545749953913017</c:v>
                </c:pt>
                <c:pt idx="4433">
                  <c:v>-42.547708994503708</c:v>
                </c:pt>
                <c:pt idx="4434">
                  <c:v>-42.549667593370934</c:v>
                </c:pt>
                <c:pt idx="4435">
                  <c:v>-42.551625750713825</c:v>
                </c:pt>
                <c:pt idx="4436">
                  <c:v>-42.553583466731418</c:v>
                </c:pt>
                <c:pt idx="4437">
                  <c:v>-42.555540741622565</c:v>
                </c:pt>
                <c:pt idx="4438">
                  <c:v>-42.557497575586012</c:v>
                </c:pt>
                <c:pt idx="4439">
                  <c:v>-42.559453968820364</c:v>
                </c:pt>
                <c:pt idx="4440">
                  <c:v>-42.561409921524096</c:v>
                </c:pt>
                <c:pt idx="4441">
                  <c:v>-42.563365433895541</c:v>
                </c:pt>
                <c:pt idx="4442">
                  <c:v>-42.565320506132892</c:v>
                </c:pt>
                <c:pt idx="4443">
                  <c:v>-42.567275138434233</c:v>
                </c:pt>
                <c:pt idx="4444">
                  <c:v>-42.569229330997508</c:v>
                </c:pt>
                <c:pt idx="4445">
                  <c:v>-42.571183084020497</c:v>
                </c:pt>
                <c:pt idx="4446">
                  <c:v>-42.573136397700885</c:v>
                </c:pt>
                <c:pt idx="4447">
                  <c:v>-42.575089272236191</c:v>
                </c:pt>
                <c:pt idx="4448">
                  <c:v>-42.577041707823838</c:v>
                </c:pt>
                <c:pt idx="4449">
                  <c:v>-42.578993704661087</c:v>
                </c:pt>
                <c:pt idx="4450">
                  <c:v>-42.580945262945072</c:v>
                </c:pt>
                <c:pt idx="4451">
                  <c:v>-42.582896382872796</c:v>
                </c:pt>
                <c:pt idx="4452">
                  <c:v>-42.584847064641131</c:v>
                </c:pt>
                <c:pt idx="4453">
                  <c:v>-42.586797308446805</c:v>
                </c:pt>
                <c:pt idx="4454">
                  <c:v>-42.588747114486452</c:v>
                </c:pt>
                <c:pt idx="4455">
                  <c:v>-42.590696482956517</c:v>
                </c:pt>
                <c:pt idx="4456">
                  <c:v>-42.592645414053358</c:v>
                </c:pt>
                <c:pt idx="4457">
                  <c:v>-42.594593907973177</c:v>
                </c:pt>
                <c:pt idx="4458">
                  <c:v>-42.596541964912049</c:v>
                </c:pt>
                <c:pt idx="4459">
                  <c:v>-42.59848958506592</c:v>
                </c:pt>
                <c:pt idx="4460">
                  <c:v>-42.600436768630615</c:v>
                </c:pt>
                <c:pt idx="4461">
                  <c:v>-42.60238351580179</c:v>
                </c:pt>
                <c:pt idx="4462">
                  <c:v>-42.604329826775029</c:v>
                </c:pt>
                <c:pt idx="4463">
                  <c:v>-42.60627570174573</c:v>
                </c:pt>
                <c:pt idx="4464">
                  <c:v>-42.60822114090918</c:v>
                </c:pt>
                <c:pt idx="4465">
                  <c:v>-42.61016614446055</c:v>
                </c:pt>
                <c:pt idx="4466">
                  <c:v>-42.612110712594841</c:v>
                </c:pt>
                <c:pt idx="4467">
                  <c:v>-42.614054845506963</c:v>
                </c:pt>
                <c:pt idx="4468">
                  <c:v>-42.615998543391683</c:v>
                </c:pt>
                <c:pt idx="4469">
                  <c:v>-42.617941806443639</c:v>
                </c:pt>
                <c:pt idx="4470">
                  <c:v>-42.619884634857314</c:v>
                </c:pt>
                <c:pt idx="4471">
                  <c:v>-42.621827028827084</c:v>
                </c:pt>
                <c:pt idx="4472">
                  <c:v>-42.623768988547212</c:v>
                </c:pt>
                <c:pt idx="4473">
                  <c:v>-42.625710514211775</c:v>
                </c:pt>
                <c:pt idx="4474">
                  <c:v>-42.627651606014787</c:v>
                </c:pt>
                <c:pt idx="4475">
                  <c:v>-42.629592264150077</c:v>
                </c:pt>
                <c:pt idx="4476">
                  <c:v>-42.631532488811381</c:v>
                </c:pt>
                <c:pt idx="4477">
                  <c:v>-42.633472280192279</c:v>
                </c:pt>
                <c:pt idx="4478">
                  <c:v>-42.635411638486232</c:v>
                </c:pt>
                <c:pt idx="4479">
                  <c:v>-42.637350563886585</c:v>
                </c:pt>
                <c:pt idx="4480">
                  <c:v>-42.639289056586527</c:v>
                </c:pt>
                <c:pt idx="4481">
                  <c:v>-42.641227116779142</c:v>
                </c:pt>
                <c:pt idx="4482">
                  <c:v>-42.643164744657376</c:v>
                </c:pt>
                <c:pt idx="4483">
                  <c:v>-42.645101940414037</c:v>
                </c:pt>
                <c:pt idx="4484">
                  <c:v>-42.647038704241815</c:v>
                </c:pt>
                <c:pt idx="4485">
                  <c:v>-42.648975036333255</c:v>
                </c:pt>
                <c:pt idx="4486">
                  <c:v>-42.650910936880813</c:v>
                </c:pt>
                <c:pt idx="4487">
                  <c:v>-42.652846406076762</c:v>
                </c:pt>
                <c:pt idx="4488">
                  <c:v>-42.65478144411329</c:v>
                </c:pt>
                <c:pt idx="4489">
                  <c:v>-42.656716051182428</c:v>
                </c:pt>
                <c:pt idx="4490">
                  <c:v>-42.658650227476109</c:v>
                </c:pt>
                <c:pt idx="4491">
                  <c:v>-42.6605839731861</c:v>
                </c:pt>
                <c:pt idx="4492">
                  <c:v>-42.66251728850407</c:v>
                </c:pt>
                <c:pt idx="4493">
                  <c:v>-42.664450173621553</c:v>
                </c:pt>
                <c:pt idx="4494">
                  <c:v>-42.666382628729949</c:v>
                </c:pt>
                <c:pt idx="4495">
                  <c:v>-42.668314654020527</c:v>
                </c:pt>
                <c:pt idx="4496">
                  <c:v>-42.670246249684439</c:v>
                </c:pt>
                <c:pt idx="4497">
                  <c:v>-42.672177415912714</c:v>
                </c:pt>
                <c:pt idx="4498">
                  <c:v>-42.674108152896231</c:v>
                </c:pt>
                <c:pt idx="4499">
                  <c:v>-42.676038460825765</c:v>
                </c:pt>
                <c:pt idx="4500">
                  <c:v>-42.677968339891954</c:v>
                </c:pt>
                <c:pt idx="4501">
                  <c:v>-42.67989779028531</c:v>
                </c:pt>
                <c:pt idx="4502">
                  <c:v>-42.681826812196206</c:v>
                </c:pt>
                <c:pt idx="4503">
                  <c:v>-42.683755405814914</c:v>
                </c:pt>
                <c:pt idx="4504">
                  <c:v>-42.685683571331559</c:v>
                </c:pt>
                <c:pt idx="4505">
                  <c:v>-42.687611308936148</c:v>
                </c:pt>
                <c:pt idx="4506">
                  <c:v>-42.689538618818553</c:v>
                </c:pt>
                <c:pt idx="4507">
                  <c:v>-42.691465501168537</c:v>
                </c:pt>
                <c:pt idx="4508">
                  <c:v>-42.693391956175716</c:v>
                </c:pt>
                <c:pt idx="4509">
                  <c:v>-42.695317984029593</c:v>
                </c:pt>
                <c:pt idx="4510">
                  <c:v>-42.697243584919548</c:v>
                </c:pt>
                <c:pt idx="4511">
                  <c:v>-42.699168759034805</c:v>
                </c:pt>
                <c:pt idx="4512">
                  <c:v>-42.701093506564511</c:v>
                </c:pt>
                <c:pt idx="4513">
                  <c:v>-42.70301782769765</c:v>
                </c:pt>
                <c:pt idx="4514">
                  <c:v>-42.704941722623104</c:v>
                </c:pt>
                <c:pt idx="4515">
                  <c:v>-42.706865191529609</c:v>
                </c:pt>
                <c:pt idx="4516">
                  <c:v>-42.708788234605777</c:v>
                </c:pt>
                <c:pt idx="4517">
                  <c:v>-42.710710852040123</c:v>
                </c:pt>
                <c:pt idx="4518">
                  <c:v>-42.71263304402099</c:v>
                </c:pt>
                <c:pt idx="4519">
                  <c:v>-42.714554810736651</c:v>
                </c:pt>
                <c:pt idx="4520">
                  <c:v>-42.716476152375201</c:v>
                </c:pt>
                <c:pt idx="4521">
                  <c:v>-42.718397069124649</c:v>
                </c:pt>
                <c:pt idx="4522">
                  <c:v>-42.720317561172855</c:v>
                </c:pt>
                <c:pt idx="4523">
                  <c:v>-42.722237628707575</c:v>
                </c:pt>
                <c:pt idx="4524">
                  <c:v>-42.724157271916425</c:v>
                </c:pt>
                <c:pt idx="4525">
                  <c:v>-42.726076490986898</c:v>
                </c:pt>
                <c:pt idx="4526">
                  <c:v>-42.727995286106371</c:v>
                </c:pt>
                <c:pt idx="4527">
                  <c:v>-42.729913657462092</c:v>
                </c:pt>
                <c:pt idx="4528">
                  <c:v>-42.73183160524119</c:v>
                </c:pt>
                <c:pt idx="4529">
                  <c:v>-42.733749129630652</c:v>
                </c:pt>
                <c:pt idx="4530">
                  <c:v>-42.735666230817372</c:v>
                </c:pt>
                <c:pt idx="4531">
                  <c:v>-42.737582908988081</c:v>
                </c:pt>
                <c:pt idx="4532">
                  <c:v>-42.73949916432943</c:v>
                </c:pt>
                <c:pt idx="4533">
                  <c:v>-42.741414997027903</c:v>
                </c:pt>
                <c:pt idx="4534">
                  <c:v>-42.743330407269902</c:v>
                </c:pt>
                <c:pt idx="4535">
                  <c:v>-42.745245395241682</c:v>
                </c:pt>
                <c:pt idx="4536">
                  <c:v>-42.74715996112937</c:v>
                </c:pt>
                <c:pt idx="4537">
                  <c:v>-42.749074105118979</c:v>
                </c:pt>
                <c:pt idx="4538">
                  <c:v>-42.750987827396408</c:v>
                </c:pt>
                <c:pt idx="4539">
                  <c:v>-42.752901128147428</c:v>
                </c:pt>
                <c:pt idx="4540">
                  <c:v>-42.75481400755767</c:v>
                </c:pt>
                <c:pt idx="4541">
                  <c:v>-42.756726465812662</c:v>
                </c:pt>
                <c:pt idx="4542">
                  <c:v>-42.758638503097799</c:v>
                </c:pt>
                <c:pt idx="4543">
                  <c:v>-42.760550119598371</c:v>
                </c:pt>
                <c:pt idx="4544">
                  <c:v>-42.762461315499522</c:v>
                </c:pt>
                <c:pt idx="4545">
                  <c:v>-42.764372090986278</c:v>
                </c:pt>
                <c:pt idx="4546">
                  <c:v>-42.766282446243558</c:v>
                </c:pt>
                <c:pt idx="4547">
                  <c:v>-42.76819238145616</c:v>
                </c:pt>
                <c:pt idx="4548">
                  <c:v>-42.770101896808733</c:v>
                </c:pt>
                <c:pt idx="4549">
                  <c:v>-42.772010992485825</c:v>
                </c:pt>
                <c:pt idx="4550">
                  <c:v>-42.773919668671866</c:v>
                </c:pt>
                <c:pt idx="4551">
                  <c:v>-42.775827925551162</c:v>
                </c:pt>
                <c:pt idx="4552">
                  <c:v>-42.777735763307888</c:v>
                </c:pt>
                <c:pt idx="4553">
                  <c:v>-42.779643182126101</c:v>
                </c:pt>
                <c:pt idx="4554">
                  <c:v>-42.78155018218974</c:v>
                </c:pt>
                <c:pt idx="4555">
                  <c:v>-42.783456763682615</c:v>
                </c:pt>
                <c:pt idx="4556">
                  <c:v>-42.78536292678843</c:v>
                </c:pt>
                <c:pt idx="4557">
                  <c:v>-42.787268671690761</c:v>
                </c:pt>
                <c:pt idx="4558">
                  <c:v>-42.789173998573055</c:v>
                </c:pt>
                <c:pt idx="4559">
                  <c:v>-42.791078907618648</c:v>
                </c:pt>
                <c:pt idx="4560">
                  <c:v>-42.792983399010758</c:v>
                </c:pt>
                <c:pt idx="4561">
                  <c:v>-42.794887472932466</c:v>
                </c:pt>
                <c:pt idx="4562">
                  <c:v>-42.796791129566756</c:v>
                </c:pt>
                <c:pt idx="4563">
                  <c:v>-42.798694369096481</c:v>
                </c:pt>
                <c:pt idx="4564">
                  <c:v>-42.800597191704348</c:v>
                </c:pt>
                <c:pt idx="4565">
                  <c:v>-42.802499597572996</c:v>
                </c:pt>
                <c:pt idx="4566">
                  <c:v>-42.804401586884914</c:v>
                </c:pt>
                <c:pt idx="4567">
                  <c:v>-42.806303159822448</c:v>
                </c:pt>
                <c:pt idx="4568">
                  <c:v>-42.808204316567888</c:v>
                </c:pt>
                <c:pt idx="4569">
                  <c:v>-42.810105057303332</c:v>
                </c:pt>
                <c:pt idx="4570">
                  <c:v>-42.812005382210813</c:v>
                </c:pt>
                <c:pt idx="4571">
                  <c:v>-42.813905291472224</c:v>
                </c:pt>
                <c:pt idx="4572">
                  <c:v>-42.815804785269322</c:v>
                </c:pt>
                <c:pt idx="4573">
                  <c:v>-42.817703863783777</c:v>
                </c:pt>
                <c:pt idx="4574">
                  <c:v>-42.819602527197127</c:v>
                </c:pt>
                <c:pt idx="4575">
                  <c:v>-42.82150077569078</c:v>
                </c:pt>
                <c:pt idx="4576">
                  <c:v>-42.823398609446031</c:v>
                </c:pt>
                <c:pt idx="4577">
                  <c:v>-42.825296028644075</c:v>
                </c:pt>
                <c:pt idx="4578">
                  <c:v>-42.827193033465953</c:v>
                </c:pt>
                <c:pt idx="4579">
                  <c:v>-42.829089624092617</c:v>
                </c:pt>
                <c:pt idx="4580">
                  <c:v>-42.830985800704894</c:v>
                </c:pt>
                <c:pt idx="4581">
                  <c:v>-42.832881563483475</c:v>
                </c:pt>
                <c:pt idx="4582">
                  <c:v>-42.834776912608959</c:v>
                </c:pt>
                <c:pt idx="4583">
                  <c:v>-42.836671848261815</c:v>
                </c:pt>
                <c:pt idx="4584">
                  <c:v>-42.838566370622388</c:v>
                </c:pt>
                <c:pt idx="4585">
                  <c:v>-42.840460479870906</c:v>
                </c:pt>
                <c:pt idx="4586">
                  <c:v>-42.842354176187492</c:v>
                </c:pt>
                <c:pt idx="4587">
                  <c:v>-42.84424745975214</c:v>
                </c:pt>
                <c:pt idx="4588">
                  <c:v>-42.846140330744724</c:v>
                </c:pt>
                <c:pt idx="4589">
                  <c:v>-42.848032789345027</c:v>
                </c:pt>
                <c:pt idx="4590">
                  <c:v>-42.849924835732658</c:v>
                </c:pt>
                <c:pt idx="4591">
                  <c:v>-42.851816470087165</c:v>
                </c:pt>
                <c:pt idx="4592">
                  <c:v>-42.853707692587967</c:v>
                </c:pt>
                <c:pt idx="4593">
                  <c:v>-42.855598503414328</c:v>
                </c:pt>
                <c:pt idx="4594">
                  <c:v>-42.857488902745445</c:v>
                </c:pt>
                <c:pt idx="4595">
                  <c:v>-42.859378890760375</c:v>
                </c:pt>
                <c:pt idx="4596">
                  <c:v>-42.861268467638055</c:v>
                </c:pt>
                <c:pt idx="4597">
                  <c:v>-42.863157633557307</c:v>
                </c:pt>
                <c:pt idx="4598">
                  <c:v>-42.86504638869684</c:v>
                </c:pt>
                <c:pt idx="4599">
                  <c:v>-42.866934733235247</c:v>
                </c:pt>
                <c:pt idx="4600">
                  <c:v>-42.868822667351012</c:v>
                </c:pt>
                <c:pt idx="4601">
                  <c:v>-42.870710191222479</c:v>
                </c:pt>
                <c:pt idx="4602">
                  <c:v>-42.872597305027902</c:v>
                </c:pt>
                <c:pt idx="4603">
                  <c:v>-42.874484008945402</c:v>
                </c:pt>
                <c:pt idx="4604">
                  <c:v>-42.876370303152981</c:v>
                </c:pt>
                <c:pt idx="4605">
                  <c:v>-42.878256187828548</c:v>
                </c:pt>
                <c:pt idx="4606">
                  <c:v>-42.880141663149878</c:v>
                </c:pt>
                <c:pt idx="4607">
                  <c:v>-42.882026729294637</c:v>
                </c:pt>
                <c:pt idx="4608">
                  <c:v>-42.88391138644036</c:v>
                </c:pt>
                <c:pt idx="4609">
                  <c:v>-42.885795634764492</c:v>
                </c:pt>
                <c:pt idx="4610">
                  <c:v>-42.887679474444333</c:v>
                </c:pt>
                <c:pt idx="4611">
                  <c:v>-42.889562905657101</c:v>
                </c:pt>
                <c:pt idx="4612">
                  <c:v>-42.89144592857987</c:v>
                </c:pt>
                <c:pt idx="4613">
                  <c:v>-42.893328543389622</c:v>
                </c:pt>
                <c:pt idx="4614">
                  <c:v>-42.89521075026321</c:v>
                </c:pt>
                <c:pt idx="4615">
                  <c:v>-42.897092549377369</c:v>
                </c:pt>
                <c:pt idx="4616">
                  <c:v>-42.898973940908725</c:v>
                </c:pt>
                <c:pt idx="4617">
                  <c:v>-42.900854925033791</c:v>
                </c:pt>
                <c:pt idx="4618">
                  <c:v>-42.902735501928966</c:v>
                </c:pt>
                <c:pt idx="4619">
                  <c:v>-42.904615671770529</c:v>
                </c:pt>
                <c:pt idx="4620">
                  <c:v>-42.906495434734644</c:v>
                </c:pt>
                <c:pt idx="4621">
                  <c:v>-42.908374790997371</c:v>
                </c:pt>
                <c:pt idx="4622">
                  <c:v>-42.910253740734646</c:v>
                </c:pt>
                <c:pt idx="4623">
                  <c:v>-42.912132284122293</c:v>
                </c:pt>
                <c:pt idx="4624">
                  <c:v>-42.91401042133603</c:v>
                </c:pt>
                <c:pt idx="4625">
                  <c:v>-42.915888152551446</c:v>
                </c:pt>
                <c:pt idx="4626">
                  <c:v>-42.917765477944023</c:v>
                </c:pt>
                <c:pt idx="4627">
                  <c:v>-42.919642397689131</c:v>
                </c:pt>
                <c:pt idx="4628">
                  <c:v>-42.921518911962039</c:v>
                </c:pt>
                <c:pt idx="4629">
                  <c:v>-42.923395020937875</c:v>
                </c:pt>
                <c:pt idx="4630">
                  <c:v>-42.925270724791659</c:v>
                </c:pt>
                <c:pt idx="4631">
                  <c:v>-42.927146023698327</c:v>
                </c:pt>
                <c:pt idx="4632">
                  <c:v>-42.929020917832673</c:v>
                </c:pt>
                <c:pt idx="4633">
                  <c:v>-42.930895407369377</c:v>
                </c:pt>
                <c:pt idx="4634">
                  <c:v>-42.932769492483025</c:v>
                </c:pt>
                <c:pt idx="4635">
                  <c:v>-42.934643173348086</c:v>
                </c:pt>
                <c:pt idx="4636">
                  <c:v>-42.936516450138889</c:v>
                </c:pt>
                <c:pt idx="4637">
                  <c:v>-42.938389323029689</c:v>
                </c:pt>
                <c:pt idx="4638">
                  <c:v>-42.940261792194612</c:v>
                </c:pt>
                <c:pt idx="4639">
                  <c:v>-42.942133857807654</c:v>
                </c:pt>
                <c:pt idx="4640">
                  <c:v>-42.94400552004273</c:v>
                </c:pt>
                <c:pt idx="4641">
                  <c:v>-42.945876779073622</c:v>
                </c:pt>
                <c:pt idx="4642">
                  <c:v>-42.947747635073995</c:v>
                </c:pt>
                <c:pt idx="4643">
                  <c:v>-42.949618088217427</c:v>
                </c:pt>
                <c:pt idx="4644">
                  <c:v>-42.951488138677362</c:v>
                </c:pt>
                <c:pt idx="4645">
                  <c:v>-42.953357786627137</c:v>
                </c:pt>
                <c:pt idx="4646">
                  <c:v>-42.955227032239982</c:v>
                </c:pt>
                <c:pt idx="4647">
                  <c:v>-42.957095875689006</c:v>
                </c:pt>
                <c:pt idx="4648">
                  <c:v>-42.958964317147228</c:v>
                </c:pt>
                <c:pt idx="4649">
                  <c:v>-42.960832356787513</c:v>
                </c:pt>
                <c:pt idx="4650">
                  <c:v>-42.962699994782668</c:v>
                </c:pt>
                <c:pt idx="4651">
                  <c:v>-42.964567231305338</c:v>
                </c:pt>
                <c:pt idx="4652">
                  <c:v>-42.966434066528109</c:v>
                </c:pt>
                <c:pt idx="4653">
                  <c:v>-42.9683005006234</c:v>
                </c:pt>
                <c:pt idx="4654">
                  <c:v>-42.97016653376356</c:v>
                </c:pt>
                <c:pt idx="4655">
                  <c:v>-42.972032166120812</c:v>
                </c:pt>
                <c:pt idx="4656">
                  <c:v>-42.973897397867262</c:v>
                </c:pt>
                <c:pt idx="4657">
                  <c:v>-42.975762229174912</c:v>
                </c:pt>
                <c:pt idx="4658">
                  <c:v>-42.977626660215662</c:v>
                </c:pt>
                <c:pt idx="4659">
                  <c:v>-42.979490691161296</c:v>
                </c:pt>
                <c:pt idx="4660">
                  <c:v>-42.981354322183478</c:v>
                </c:pt>
                <c:pt idx="4661">
                  <c:v>-42.983217553453763</c:v>
                </c:pt>
                <c:pt idx="4662">
                  <c:v>-42.985080385143604</c:v>
                </c:pt>
                <c:pt idx="4663">
                  <c:v>-42.986942817424342</c:v>
                </c:pt>
                <c:pt idx="4664">
                  <c:v>-42.988804850467204</c:v>
                </c:pt>
                <c:pt idx="4665">
                  <c:v>-42.99066648444331</c:v>
                </c:pt>
                <c:pt idx="4666">
                  <c:v>-42.992527719523672</c:v>
                </c:pt>
                <c:pt idx="4667">
                  <c:v>-42.994388555879183</c:v>
                </c:pt>
                <c:pt idx="4668">
                  <c:v>-42.996248993680631</c:v>
                </c:pt>
                <c:pt idx="4669">
                  <c:v>-42.9981090330987</c:v>
                </c:pt>
                <c:pt idx="4670">
                  <c:v>-42.999968674303972</c:v>
                </c:pt>
                <c:pt idx="4671">
                  <c:v>-43.00182791746689</c:v>
                </c:pt>
                <c:pt idx="4672">
                  <c:v>-43.003686762757809</c:v>
                </c:pt>
                <c:pt idx="4673">
                  <c:v>-43.005545210346973</c:v>
                </c:pt>
                <c:pt idx="4674">
                  <c:v>-43.007403260404509</c:v>
                </c:pt>
                <c:pt idx="4675">
                  <c:v>-43.009260913100448</c:v>
                </c:pt>
                <c:pt idx="4676">
                  <c:v>-43.011118168604696</c:v>
                </c:pt>
                <c:pt idx="4677">
                  <c:v>-43.012975027087066</c:v>
                </c:pt>
                <c:pt idx="4678">
                  <c:v>-43.014831488717256</c:v>
                </c:pt>
                <c:pt idx="4679">
                  <c:v>-43.016687553664845</c:v>
                </c:pt>
                <c:pt idx="4680">
                  <c:v>-43.018543222099325</c:v>
                </c:pt>
                <c:pt idx="4681">
                  <c:v>-43.02039849419004</c:v>
                </c:pt>
                <c:pt idx="4682">
                  <c:v>-43.022253370106284</c:v>
                </c:pt>
                <c:pt idx="4683">
                  <c:v>-43.024107850017188</c:v>
                </c:pt>
                <c:pt idx="4684">
                  <c:v>-43.025961934091811</c:v>
                </c:pt>
                <c:pt idx="4685">
                  <c:v>-43.027815622499084</c:v>
                </c:pt>
                <c:pt idx="4686">
                  <c:v>-43.029668915407832</c:v>
                </c:pt>
                <c:pt idx="4687">
                  <c:v>-43.031521812986782</c:v>
                </c:pt>
                <c:pt idx="4688">
                  <c:v>-43.033374315404551</c:v>
                </c:pt>
                <c:pt idx="4689">
                  <c:v>-43.035226422829631</c:v>
                </c:pt>
                <c:pt idx="4690">
                  <c:v>-43.03707813543042</c:v>
                </c:pt>
                <c:pt idx="4691">
                  <c:v>-43.038929453375225</c:v>
                </c:pt>
                <c:pt idx="4692">
                  <c:v>-43.040780376832203</c:v>
                </c:pt>
                <c:pt idx="4693">
                  <c:v>-43.04263090596946</c:v>
                </c:pt>
                <c:pt idx="4694">
                  <c:v>-43.044481040954935</c:v>
                </c:pt>
                <c:pt idx="4695">
                  <c:v>-43.046330781956499</c:v>
                </c:pt>
                <c:pt idx="4696">
                  <c:v>-43.048180129141905</c:v>
                </c:pt>
                <c:pt idx="4697">
                  <c:v>-43.050029082678805</c:v>
                </c:pt>
                <c:pt idx="4698">
                  <c:v>-43.051877642734723</c:v>
                </c:pt>
                <c:pt idx="4699">
                  <c:v>-43.053725809477108</c:v>
                </c:pt>
                <c:pt idx="4700">
                  <c:v>-43.055573583073262</c:v>
                </c:pt>
                <c:pt idx="4701">
                  <c:v>-43.057420963690419</c:v>
                </c:pt>
                <c:pt idx="4702">
                  <c:v>-43.059267951495684</c:v>
                </c:pt>
                <c:pt idx="4703">
                  <c:v>-43.061114546656079</c:v>
                </c:pt>
                <c:pt idx="4704">
                  <c:v>-43.06296074933848</c:v>
                </c:pt>
                <c:pt idx="4705">
                  <c:v>-43.064806559709687</c:v>
                </c:pt>
                <c:pt idx="4706">
                  <c:v>-43.066651977936388</c:v>
                </c:pt>
                <c:pt idx="4707">
                  <c:v>-43.068497004185161</c:v>
                </c:pt>
                <c:pt idx="4708">
                  <c:v>-43.07034163862248</c:v>
                </c:pt>
                <c:pt idx="4709">
                  <c:v>-43.072185881414704</c:v>
                </c:pt>
                <c:pt idx="4710">
                  <c:v>-43.074029732728114</c:v>
                </c:pt>
                <c:pt idx="4711">
                  <c:v>-43.075873192728842</c:v>
                </c:pt>
                <c:pt idx="4712">
                  <c:v>-43.077716261582957</c:v>
                </c:pt>
                <c:pt idx="4713">
                  <c:v>-43.07955893945639</c:v>
                </c:pt>
                <c:pt idx="4714">
                  <c:v>-43.081401226514984</c:v>
                </c:pt>
                <c:pt idx="4715">
                  <c:v>-43.083243122924479</c:v>
                </c:pt>
                <c:pt idx="4716">
                  <c:v>-43.085084628850495</c:v>
                </c:pt>
                <c:pt idx="4717">
                  <c:v>-43.086925744458561</c:v>
                </c:pt>
                <c:pt idx="4718">
                  <c:v>-43.088766469914077</c:v>
                </c:pt>
                <c:pt idx="4719">
                  <c:v>-43.090606805382379</c:v>
                </c:pt>
                <c:pt idx="4720">
                  <c:v>-43.09244675102866</c:v>
                </c:pt>
                <c:pt idx="4721">
                  <c:v>-43.094286307018017</c:v>
                </c:pt>
                <c:pt idx="4722">
                  <c:v>-43.096125473515457</c:v>
                </c:pt>
                <c:pt idx="4723">
                  <c:v>-43.09796425068587</c:v>
                </c:pt>
                <c:pt idx="4724">
                  <c:v>-43.099802638694051</c:v>
                </c:pt>
                <c:pt idx="4725">
                  <c:v>-43.101640637704662</c:v>
                </c:pt>
                <c:pt idx="4726">
                  <c:v>-43.103478247882308</c:v>
                </c:pt>
                <c:pt idx="4727">
                  <c:v>-43.105315469391449</c:v>
                </c:pt>
                <c:pt idx="4728">
                  <c:v>-43.10715230239645</c:v>
                </c:pt>
                <c:pt idx="4729">
                  <c:v>-43.108988747061588</c:v>
                </c:pt>
                <c:pt idx="4730">
                  <c:v>-43.110824803551026</c:v>
                </c:pt>
                <c:pt idx="4731">
                  <c:v>-43.112660472028793</c:v>
                </c:pt>
                <c:pt idx="4732">
                  <c:v>-43.11449575265889</c:v>
                </c:pt>
                <c:pt idx="4733">
                  <c:v>-43.116330645605117</c:v>
                </c:pt>
                <c:pt idx="4734">
                  <c:v>-43.118165151031263</c:v>
                </c:pt>
                <c:pt idx="4735">
                  <c:v>-43.119999269100944</c:v>
                </c:pt>
                <c:pt idx="4736">
                  <c:v>-43.121832999977705</c:v>
                </c:pt>
                <c:pt idx="4737">
                  <c:v>-43.123666343824986</c:v>
                </c:pt>
                <c:pt idx="4738">
                  <c:v>-43.125499300806105</c:v>
                </c:pt>
                <c:pt idx="4739">
                  <c:v>-43.127331871084294</c:v>
                </c:pt>
                <c:pt idx="4740">
                  <c:v>-43.129164054822695</c:v>
                </c:pt>
                <c:pt idx="4741">
                  <c:v>-43.130995852184313</c:v>
                </c:pt>
                <c:pt idx="4742">
                  <c:v>-43.132827263332068</c:v>
                </c:pt>
                <c:pt idx="4743">
                  <c:v>-43.134658288428781</c:v>
                </c:pt>
                <c:pt idx="4744">
                  <c:v>-43.136488927637153</c:v>
                </c:pt>
                <c:pt idx="4745">
                  <c:v>-43.138319181119805</c:v>
                </c:pt>
                <c:pt idx="4746">
                  <c:v>-43.140149049039245</c:v>
                </c:pt>
                <c:pt idx="4747">
                  <c:v>-43.141978531557882</c:v>
                </c:pt>
                <c:pt idx="4748">
                  <c:v>-43.143807628837997</c:v>
                </c:pt>
                <c:pt idx="4749">
                  <c:v>-43.145636341041794</c:v>
                </c:pt>
                <c:pt idx="4750">
                  <c:v>-43.147464668331388</c:v>
                </c:pt>
                <c:pt idx="4751">
                  <c:v>-43.149292610868756</c:v>
                </c:pt>
                <c:pt idx="4752">
                  <c:v>-43.151120168815794</c:v>
                </c:pt>
                <c:pt idx="4753">
                  <c:v>-43.152947342334301</c:v>
                </c:pt>
                <c:pt idx="4754">
                  <c:v>-43.15477413158596</c:v>
                </c:pt>
                <c:pt idx="4755">
                  <c:v>-43.156600536732348</c:v>
                </c:pt>
                <c:pt idx="4756">
                  <c:v>-43.158426557934959</c:v>
                </c:pt>
                <c:pt idx="4757">
                  <c:v>-43.160252195355177</c:v>
                </c:pt>
                <c:pt idx="4758">
                  <c:v>-43.162077449154275</c:v>
                </c:pt>
                <c:pt idx="4759">
                  <c:v>-43.163902319493424</c:v>
                </c:pt>
                <c:pt idx="4760">
                  <c:v>-43.165726806533726</c:v>
                </c:pt>
                <c:pt idx="4761">
                  <c:v>-43.167550910436141</c:v>
                </c:pt>
                <c:pt idx="4762">
                  <c:v>-43.169374631361549</c:v>
                </c:pt>
                <c:pt idx="4763">
                  <c:v>-43.171197969470718</c:v>
                </c:pt>
                <c:pt idx="4764">
                  <c:v>-43.173020924924316</c:v>
                </c:pt>
                <c:pt idx="4765">
                  <c:v>-43.174843497882932</c:v>
                </c:pt>
                <c:pt idx="4766">
                  <c:v>-43.176665688507008</c:v>
                </c:pt>
                <c:pt idx="4767">
                  <c:v>-43.178487496956933</c:v>
                </c:pt>
                <c:pt idx="4768">
                  <c:v>-43.180308923392978</c:v>
                </c:pt>
                <c:pt idx="4769">
                  <c:v>-43.182129967975307</c:v>
                </c:pt>
                <c:pt idx="4770">
                  <c:v>-43.183950630863976</c:v>
                </c:pt>
                <c:pt idx="4771">
                  <c:v>-43.185770912218956</c:v>
                </c:pt>
                <c:pt idx="4772">
                  <c:v>-43.187590812200114</c:v>
                </c:pt>
                <c:pt idx="4773">
                  <c:v>-43.189410330967213</c:v>
                </c:pt>
                <c:pt idx="4774">
                  <c:v>-43.191229468679921</c:v>
                </c:pt>
                <c:pt idx="4775">
                  <c:v>-43.193048225497805</c:v>
                </c:pt>
                <c:pt idx="4776">
                  <c:v>-43.194866601580316</c:v>
                </c:pt>
                <c:pt idx="4777">
                  <c:v>-43.196684597086836</c:v>
                </c:pt>
                <c:pt idx="4778">
                  <c:v>-43.198502212176606</c:v>
                </c:pt>
                <c:pt idx="4779">
                  <c:v>-43.200319447008823</c:v>
                </c:pt>
                <c:pt idx="4780">
                  <c:v>-43.202136301742513</c:v>
                </c:pt>
                <c:pt idx="4781">
                  <c:v>-43.203952776536667</c:v>
                </c:pt>
                <c:pt idx="4782">
                  <c:v>-43.205768871550141</c:v>
                </c:pt>
                <c:pt idx="4783">
                  <c:v>-43.207584586941707</c:v>
                </c:pt>
                <c:pt idx="4784">
                  <c:v>-43.209399922870013</c:v>
                </c:pt>
                <c:pt idx="4785">
                  <c:v>-43.211214879493639</c:v>
                </c:pt>
                <c:pt idx="4786">
                  <c:v>-43.21302945697105</c:v>
                </c:pt>
                <c:pt idx="4787">
                  <c:v>-43.214843655460612</c:v>
                </c:pt>
                <c:pt idx="4788">
                  <c:v>-43.216657475120584</c:v>
                </c:pt>
                <c:pt idx="4789">
                  <c:v>-43.218470916109162</c:v>
                </c:pt>
                <c:pt idx="4790">
                  <c:v>-43.220283978584391</c:v>
                </c:pt>
                <c:pt idx="4791">
                  <c:v>-43.222096662704246</c:v>
                </c:pt>
                <c:pt idx="4792">
                  <c:v>-43.22390896862661</c:v>
                </c:pt>
                <c:pt idx="4793">
                  <c:v>-43.225720896509245</c:v>
                </c:pt>
                <c:pt idx="4794">
                  <c:v>-43.227532446509827</c:v>
                </c:pt>
                <c:pt idx="4795">
                  <c:v>-43.22934361878594</c:v>
                </c:pt>
                <c:pt idx="4796">
                  <c:v>-43.231154413495048</c:v>
                </c:pt>
                <c:pt idx="4797">
                  <c:v>-43.232964830794543</c:v>
                </c:pt>
                <c:pt idx="4798">
                  <c:v>-43.234774870841704</c:v>
                </c:pt>
                <c:pt idx="4799">
                  <c:v>-43.236584533793717</c:v>
                </c:pt>
                <c:pt idx="4800">
                  <c:v>-43.238393819807648</c:v>
                </c:pt>
                <c:pt idx="4801">
                  <c:v>-43.240202729040504</c:v>
                </c:pt>
                <c:pt idx="4802">
                  <c:v>-43.242011261649161</c:v>
                </c:pt>
                <c:pt idx="4803">
                  <c:v>-43.243819417790412</c:v>
                </c:pt>
                <c:pt idx="4804">
                  <c:v>-43.245627197620948</c:v>
                </c:pt>
                <c:pt idx="4805">
                  <c:v>-43.247434601297371</c:v>
                </c:pt>
                <c:pt idx="4806">
                  <c:v>-43.249241628976165</c:v>
                </c:pt>
                <c:pt idx="4807">
                  <c:v>-43.251048280813734</c:v>
                </c:pt>
                <c:pt idx="4808">
                  <c:v>-43.252854556966383</c:v>
                </c:pt>
                <c:pt idx="4809">
                  <c:v>-43.254660457590326</c:v>
                </c:pt>
                <c:pt idx="4810">
                  <c:v>-43.256465982841647</c:v>
                </c:pt>
                <c:pt idx="4811">
                  <c:v>-43.258271132876374</c:v>
                </c:pt>
                <c:pt idx="4812">
                  <c:v>-43.2600759078504</c:v>
                </c:pt>
                <c:pt idx="4813">
                  <c:v>-43.261880307919554</c:v>
                </c:pt>
                <c:pt idx="4814">
                  <c:v>-43.26368433323956</c:v>
                </c:pt>
                <c:pt idx="4815">
                  <c:v>-43.265487983966018</c:v>
                </c:pt>
                <c:pt idx="4816">
                  <c:v>-43.267291260254481</c:v>
                </c:pt>
                <c:pt idx="4817">
                  <c:v>-43.269094162260345</c:v>
                </c:pt>
                <c:pt idx="4818">
                  <c:v>-43.270896690138954</c:v>
                </c:pt>
                <c:pt idx="4819">
                  <c:v>-43.27269884404555</c:v>
                </c:pt>
                <c:pt idx="4820">
                  <c:v>-43.274500624135257</c:v>
                </c:pt>
                <c:pt idx="4821">
                  <c:v>-43.276302030563123</c:v>
                </c:pt>
                <c:pt idx="4822">
                  <c:v>-43.278103063484096</c:v>
                </c:pt>
                <c:pt idx="4823">
                  <c:v>-43.27990372305301</c:v>
                </c:pt>
                <c:pt idx="4824">
                  <c:v>-43.281704009424622</c:v>
                </c:pt>
                <c:pt idx="4825">
                  <c:v>-43.283503922753596</c:v>
                </c:pt>
                <c:pt idx="4826">
                  <c:v>-43.285303463194481</c:v>
                </c:pt>
                <c:pt idx="4827">
                  <c:v>-43.287102630901742</c:v>
                </c:pt>
                <c:pt idx="4828">
                  <c:v>-43.28890142602976</c:v>
                </c:pt>
                <c:pt idx="4829">
                  <c:v>-43.290699848732785</c:v>
                </c:pt>
                <c:pt idx="4830">
                  <c:v>-43.292497899165014</c:v>
                </c:pt>
                <c:pt idx="4831">
                  <c:v>-43.294295577480497</c:v>
                </c:pt>
                <c:pt idx="4832">
                  <c:v>-43.296092883833246</c:v>
                </c:pt>
                <c:pt idx="4833">
                  <c:v>-43.297889818377143</c:v>
                </c:pt>
                <c:pt idx="4834">
                  <c:v>-43.299686381265978</c:v>
                </c:pt>
                <c:pt idx="4835">
                  <c:v>-43.301482572653441</c:v>
                </c:pt>
                <c:pt idx="4836">
                  <c:v>-43.303278392693151</c:v>
                </c:pt>
                <c:pt idx="4837">
                  <c:v>-43.305073841538608</c:v>
                </c:pt>
                <c:pt idx="4838">
                  <c:v>-43.306868919343216</c:v>
                </c:pt>
                <c:pt idx="4839">
                  <c:v>-43.308663626260312</c:v>
                </c:pt>
                <c:pt idx="4840">
                  <c:v>-43.310457962443095</c:v>
                </c:pt>
                <c:pt idx="4841">
                  <c:v>-43.312251928044702</c:v>
                </c:pt>
                <c:pt idx="4842">
                  <c:v>-43.314045523218169</c:v>
                </c:pt>
                <c:pt idx="4843">
                  <c:v>-43.315838748116427</c:v>
                </c:pt>
                <c:pt idx="4844">
                  <c:v>-43.317631602892334</c:v>
                </c:pt>
                <c:pt idx="4845">
                  <c:v>-43.319424087698614</c:v>
                </c:pt>
                <c:pt idx="4846">
                  <c:v>-43.321216202687935</c:v>
                </c:pt>
                <c:pt idx="4847">
                  <c:v>-43.323007948012851</c:v>
                </c:pt>
                <c:pt idx="4848">
                  <c:v>-43.324799323825829</c:v>
                </c:pt>
                <c:pt idx="4849">
                  <c:v>-43.326590330279245</c:v>
                </c:pt>
                <c:pt idx="4850">
                  <c:v>-43.328380967525376</c:v>
                </c:pt>
                <c:pt idx="4851">
                  <c:v>-43.330171235716392</c:v>
                </c:pt>
                <c:pt idx="4852">
                  <c:v>-43.331961135004384</c:v>
                </c:pt>
                <c:pt idx="4853">
                  <c:v>-43.333750665541359</c:v>
                </c:pt>
                <c:pt idx="4854">
                  <c:v>-43.335539827479195</c:v>
                </c:pt>
                <c:pt idx="4855">
                  <c:v>-43.337328620969728</c:v>
                </c:pt>
                <c:pt idx="4856">
                  <c:v>-43.339117046164645</c:v>
                </c:pt>
                <c:pt idx="4857">
                  <c:v>-43.340905103215576</c:v>
                </c:pt>
                <c:pt idx="4858">
                  <c:v>-43.342692792274036</c:v>
                </c:pt>
                <c:pt idx="4859">
                  <c:v>-43.344480113491464</c:v>
                </c:pt>
                <c:pt idx="4860">
                  <c:v>-43.346267067019213</c:v>
                </c:pt>
                <c:pt idx="4861">
                  <c:v>-43.348053653008506</c:v>
                </c:pt>
                <c:pt idx="4862">
                  <c:v>-43.349839871610499</c:v>
                </c:pt>
                <c:pt idx="4863">
                  <c:v>-43.351625722976259</c:v>
                </c:pt>
                <c:pt idx="4864">
                  <c:v>-43.353411207256741</c:v>
                </c:pt>
                <c:pt idx="4865">
                  <c:v>-43.355196324602829</c:v>
                </c:pt>
                <c:pt idx="4866">
                  <c:v>-43.356981075165294</c:v>
                </c:pt>
                <c:pt idx="4867">
                  <c:v>-43.358765459094826</c:v>
                </c:pt>
                <c:pt idx="4868">
                  <c:v>-43.360549476542019</c:v>
                </c:pt>
                <c:pt idx="4869">
                  <c:v>-43.362333127657365</c:v>
                </c:pt>
                <c:pt idx="4870">
                  <c:v>-43.364116412591287</c:v>
                </c:pt>
                <c:pt idx="4871">
                  <c:v>-43.365899331494084</c:v>
                </c:pt>
                <c:pt idx="4872">
                  <c:v>-43.367681884515989</c:v>
                </c:pt>
                <c:pt idx="4873">
                  <c:v>-43.369464071807123</c:v>
                </c:pt>
                <c:pt idx="4874">
                  <c:v>-43.371245893517539</c:v>
                </c:pt>
                <c:pt idx="4875">
                  <c:v>-43.373027349797184</c:v>
                </c:pt>
                <c:pt idx="4876">
                  <c:v>-43.374808440795888</c:v>
                </c:pt>
                <c:pt idx="4877">
                  <c:v>-43.376589166663429</c:v>
                </c:pt>
                <c:pt idx="4878">
                  <c:v>-43.378369527549481</c:v>
                </c:pt>
                <c:pt idx="4879">
                  <c:v>-43.380149523603613</c:v>
                </c:pt>
                <c:pt idx="4880">
                  <c:v>-43.381929154975303</c:v>
                </c:pt>
                <c:pt idx="4881">
                  <c:v>-43.383708421813971</c:v>
                </c:pt>
                <c:pt idx="4882">
                  <c:v>-43.38548732426888</c:v>
                </c:pt>
                <c:pt idx="4883">
                  <c:v>-43.387265862489279</c:v>
                </c:pt>
                <c:pt idx="4884">
                  <c:v>-43.389044036624256</c:v>
                </c:pt>
                <c:pt idx="4885">
                  <c:v>-43.39082184682286</c:v>
                </c:pt>
                <c:pt idx="4886">
                  <c:v>-43.392599293234007</c:v>
                </c:pt>
                <c:pt idx="4887">
                  <c:v>-43.394376376006562</c:v>
                </c:pt>
                <c:pt idx="4888">
                  <c:v>-43.39615309528925</c:v>
                </c:pt>
                <c:pt idx="4889">
                  <c:v>-43.397929451230766</c:v>
                </c:pt>
                <c:pt idx="4890">
                  <c:v>-43.399705443979656</c:v>
                </c:pt>
                <c:pt idx="4891">
                  <c:v>-43.401481073684408</c:v>
                </c:pt>
                <c:pt idx="4892">
                  <c:v>-43.4032563404934</c:v>
                </c:pt>
                <c:pt idx="4893">
                  <c:v>-43.405031244554948</c:v>
                </c:pt>
                <c:pt idx="4894">
                  <c:v>-43.406805786017244</c:v>
                </c:pt>
                <c:pt idx="4895">
                  <c:v>-43.408579965028409</c:v>
                </c:pt>
                <c:pt idx="4896">
                  <c:v>-43.410353781736461</c:v>
                </c:pt>
                <c:pt idx="4897">
                  <c:v>-43.412127236289344</c:v>
                </c:pt>
                <c:pt idx="4898">
                  <c:v>-43.413900328834892</c:v>
                </c:pt>
                <c:pt idx="4899">
                  <c:v>-43.41567305952087</c:v>
                </c:pt>
                <c:pt idx="4900">
                  <c:v>-43.417445428494929</c:v>
                </c:pt>
                <c:pt idx="4901">
                  <c:v>-43.419217435904642</c:v>
                </c:pt>
                <c:pt idx="4902">
                  <c:v>-43.420989081897488</c:v>
                </c:pt>
                <c:pt idx="4903">
                  <c:v>-43.422760366620878</c:v>
                </c:pt>
                <c:pt idx="4904">
                  <c:v>-43.424531290222099</c:v>
                </c:pt>
                <c:pt idx="4905">
                  <c:v>-43.426301852848361</c:v>
                </c:pt>
                <c:pt idx="4906">
                  <c:v>-43.42807205464679</c:v>
                </c:pt>
                <c:pt idx="4907">
                  <c:v>-43.429841895764405</c:v>
                </c:pt>
                <c:pt idx="4908">
                  <c:v>-43.431611376348165</c:v>
                </c:pt>
                <c:pt idx="4909">
                  <c:v>-43.433380496544913</c:v>
                </c:pt>
                <c:pt idx="4910">
                  <c:v>-43.435149256501418</c:v>
                </c:pt>
                <c:pt idx="4911">
                  <c:v>-43.436917656364351</c:v>
                </c:pt>
                <c:pt idx="4912">
                  <c:v>-43.438685696280288</c:v>
                </c:pt>
                <c:pt idx="4913">
                  <c:v>-43.440453376395723</c:v>
                </c:pt>
                <c:pt idx="4914">
                  <c:v>-43.442220696857071</c:v>
                </c:pt>
                <c:pt idx="4915">
                  <c:v>-43.443987657810638</c:v>
                </c:pt>
                <c:pt idx="4916">
                  <c:v>-43.445754259402648</c:v>
                </c:pt>
                <c:pt idx="4917">
                  <c:v>-43.447520501779245</c:v>
                </c:pt>
                <c:pt idx="4918">
                  <c:v>-43.449286385086474</c:v>
                </c:pt>
                <c:pt idx="4919">
                  <c:v>-43.45105190947028</c:v>
                </c:pt>
                <c:pt idx="4920">
                  <c:v>-43.45281707507656</c:v>
                </c:pt>
                <c:pt idx="4921">
                  <c:v>-43.454581882051066</c:v>
                </c:pt>
                <c:pt idx="4922">
                  <c:v>-43.456346330539503</c:v>
                </c:pt>
                <c:pt idx="4923">
                  <c:v>-43.458110420687468</c:v>
                </c:pt>
                <c:pt idx="4924">
                  <c:v>-43.459874152640488</c:v>
                </c:pt>
                <c:pt idx="4925">
                  <c:v>-43.461637526543974</c:v>
                </c:pt>
                <c:pt idx="4926">
                  <c:v>-43.463400542543269</c:v>
                </c:pt>
                <c:pt idx="4927">
                  <c:v>-43.465163200783621</c:v>
                </c:pt>
                <c:pt idx="4928">
                  <c:v>-43.466925501410188</c:v>
                </c:pt>
                <c:pt idx="4929">
                  <c:v>-43.468687444568054</c:v>
                </c:pt>
                <c:pt idx="4930">
                  <c:v>-43.470449030402179</c:v>
                </c:pt>
                <c:pt idx="4931">
                  <c:v>-43.472210259057476</c:v>
                </c:pt>
                <c:pt idx="4932">
                  <c:v>-43.473971130678748</c:v>
                </c:pt>
                <c:pt idx="4933">
                  <c:v>-43.475731645410711</c:v>
                </c:pt>
                <c:pt idx="4934">
                  <c:v>-43.477491803398003</c:v>
                </c:pt>
                <c:pt idx="4935">
                  <c:v>-43.479251604785162</c:v>
                </c:pt>
                <c:pt idx="4936">
                  <c:v>-43.481011049716642</c:v>
                </c:pt>
                <c:pt idx="4937">
                  <c:v>-43.482770138336811</c:v>
                </c:pt>
                <c:pt idx="4938">
                  <c:v>-43.484528870789958</c:v>
                </c:pt>
                <c:pt idx="4939">
                  <c:v>-43.486287247220268</c:v>
                </c:pt>
                <c:pt idx="4940">
                  <c:v>-43.488045267771838</c:v>
                </c:pt>
                <c:pt idx="4941">
                  <c:v>-43.489802932588702</c:v>
                </c:pt>
                <c:pt idx="4942">
                  <c:v>-43.491560241814781</c:v>
                </c:pt>
                <c:pt idx="4943">
                  <c:v>-43.49331719559391</c:v>
                </c:pt>
                <c:pt idx="4944">
                  <c:v>-43.495073794069867</c:v>
                </c:pt>
                <c:pt idx="4945">
                  <c:v>-43.496830037386296</c:v>
                </c:pt>
                <c:pt idx="4946">
                  <c:v>-43.49858592568679</c:v>
                </c:pt>
                <c:pt idx="4947">
                  <c:v>-43.500341459114836</c:v>
                </c:pt>
                <c:pt idx="4948">
                  <c:v>-43.50209663781385</c:v>
                </c:pt>
                <c:pt idx="4949">
                  <c:v>-43.503851461927148</c:v>
                </c:pt>
                <c:pt idx="4950">
                  <c:v>-43.50560593159797</c:v>
                </c:pt>
                <c:pt idx="4951">
                  <c:v>-43.507360046969445</c:v>
                </c:pt>
                <c:pt idx="4952">
                  <c:v>-43.509113808184651</c:v>
                </c:pt>
                <c:pt idx="4953">
                  <c:v>-43.510867215386554</c:v>
                </c:pt>
                <c:pt idx="4954">
                  <c:v>-43.512620268718038</c:v>
                </c:pt>
                <c:pt idx="4955">
                  <c:v>-43.514372968321908</c:v>
                </c:pt>
                <c:pt idx="4956">
                  <c:v>-43.516125314340869</c:v>
                </c:pt>
                <c:pt idx="4957">
                  <c:v>-43.517877306917555</c:v>
                </c:pt>
                <c:pt idx="4958">
                  <c:v>-43.519628946194516</c:v>
                </c:pt>
                <c:pt idx="4959">
                  <c:v>-43.521380232314193</c:v>
                </c:pt>
                <c:pt idx="4960">
                  <c:v>-43.523131165418967</c:v>
                </c:pt>
                <c:pt idx="4961">
                  <c:v>-43.524881745651108</c:v>
                </c:pt>
                <c:pt idx="4962">
                  <c:v>-43.526631973152817</c:v>
                </c:pt>
                <c:pt idx="4963">
                  <c:v>-43.528381848066211</c:v>
                </c:pt>
                <c:pt idx="4964">
                  <c:v>-43.530131370533311</c:v>
                </c:pt>
                <c:pt idx="4965">
                  <c:v>-43.531880540696051</c:v>
                </c:pt>
                <c:pt idx="4966">
                  <c:v>-43.533629358696288</c:v>
                </c:pt>
                <c:pt idx="4967">
                  <c:v>-43.535377824675791</c:v>
                </c:pt>
                <c:pt idx="4968">
                  <c:v>-43.537125938776242</c:v>
                </c:pt>
                <c:pt idx="4969">
                  <c:v>-43.538873701139238</c:v>
                </c:pt>
                <c:pt idx="4970">
                  <c:v>-43.540621111906283</c:v>
                </c:pt>
                <c:pt idx="4971">
                  <c:v>-43.542368171218811</c:v>
                </c:pt>
                <c:pt idx="4972">
                  <c:v>-43.544114879218171</c:v>
                </c:pt>
                <c:pt idx="4973">
                  <c:v>-43.545861236045596</c:v>
                </c:pt>
                <c:pt idx="4974">
                  <c:v>-43.547607241842279</c:v>
                </c:pt>
                <c:pt idx="4975">
                  <c:v>-43.549352896749284</c:v>
                </c:pt>
                <c:pt idx="4976">
                  <c:v>-43.551098200907632</c:v>
                </c:pt>
                <c:pt idx="4977">
                  <c:v>-43.552843154458216</c:v>
                </c:pt>
                <c:pt idx="4978">
                  <c:v>-43.554587757541881</c:v>
                </c:pt>
                <c:pt idx="4979">
                  <c:v>-43.556332010299379</c:v>
                </c:pt>
                <c:pt idx="4980">
                  <c:v>-43.558075912871352</c:v>
                </c:pt>
                <c:pt idx="4981">
                  <c:v>-43.559819465398384</c:v>
                </c:pt>
                <c:pt idx="4982">
                  <c:v>-43.561562668020962</c:v>
                </c:pt>
                <c:pt idx="4983">
                  <c:v>-43.563305520879503</c:v>
                </c:pt>
                <c:pt idx="4984">
                  <c:v>-43.565048024114319</c:v>
                </c:pt>
                <c:pt idx="4985">
                  <c:v>-43.566790177865649</c:v>
                </c:pt>
                <c:pt idx="4986">
                  <c:v>-43.568531982273655</c:v>
                </c:pt>
                <c:pt idx="4987">
                  <c:v>-43.570273437478392</c:v>
                </c:pt>
                <c:pt idx="4988">
                  <c:v>-43.572014543619858</c:v>
                </c:pt>
                <c:pt idx="4989">
                  <c:v>-43.573755300837959</c:v>
                </c:pt>
                <c:pt idx="4990">
                  <c:v>-43.575495709272488</c:v>
                </c:pt>
                <c:pt idx="4991">
                  <c:v>-43.577235769063194</c:v>
                </c:pt>
                <c:pt idx="4992">
                  <c:v>-43.578975480349726</c:v>
                </c:pt>
                <c:pt idx="4993">
                  <c:v>-43.580714843271636</c:v>
                </c:pt>
                <c:pt idx="4994">
                  <c:v>-43.582453857968417</c:v>
                </c:pt>
                <c:pt idx="4995">
                  <c:v>-43.584192524579478</c:v>
                </c:pt>
                <c:pt idx="4996">
                  <c:v>-43.5859308432441</c:v>
                </c:pt>
                <c:pt idx="4997">
                  <c:v>-43.587668814101541</c:v>
                </c:pt>
                <c:pt idx="4998">
                  <c:v>-43.589406437290926</c:v>
                </c:pt>
                <c:pt idx="4999">
                  <c:v>-43.591143712951336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Sheet2!$E$7</c:f>
              <c:strCache>
                <c:ptCount val="1"/>
                <c:pt idx="0">
                  <c:v>RC + Sinc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Sheet2!$B$10:$B$12350</c:f>
              <c:numCache>
                <c:formatCode>General</c:formatCode>
                <c:ptCount val="12341"/>
                <c:pt idx="0">
                  <c:v>2.5600000000000001E-2</c:v>
                </c:pt>
                <c:pt idx="1">
                  <c:v>5.1200000000000002E-2</c:v>
                </c:pt>
                <c:pt idx="2">
                  <c:v>7.6800000000000007E-2</c:v>
                </c:pt>
                <c:pt idx="3">
                  <c:v>0.1024</c:v>
                </c:pt>
                <c:pt idx="4">
                  <c:v>0.128</c:v>
                </c:pt>
                <c:pt idx="5">
                  <c:v>0.15359999999999999</c:v>
                </c:pt>
                <c:pt idx="6">
                  <c:v>0.1792</c:v>
                </c:pt>
                <c:pt idx="7">
                  <c:v>0.20479999999999998</c:v>
                </c:pt>
                <c:pt idx="8">
                  <c:v>0.23039999999999997</c:v>
                </c:pt>
                <c:pt idx="9">
                  <c:v>0.25599999999999995</c:v>
                </c:pt>
                <c:pt idx="10">
                  <c:v>0.28159999999999996</c:v>
                </c:pt>
                <c:pt idx="11">
                  <c:v>0.30719999999999997</c:v>
                </c:pt>
                <c:pt idx="12">
                  <c:v>0.33279999999999998</c:v>
                </c:pt>
                <c:pt idx="13">
                  <c:v>0.35840000000000005</c:v>
                </c:pt>
                <c:pt idx="14">
                  <c:v>0.38400000000000006</c:v>
                </c:pt>
                <c:pt idx="15">
                  <c:v>0.40960000000000008</c:v>
                </c:pt>
                <c:pt idx="16">
                  <c:v>0.43520000000000009</c:v>
                </c:pt>
                <c:pt idx="17">
                  <c:v>0.4608000000000001</c:v>
                </c:pt>
                <c:pt idx="18">
                  <c:v>0.48640000000000017</c:v>
                </c:pt>
                <c:pt idx="19">
                  <c:v>0.51200000000000012</c:v>
                </c:pt>
                <c:pt idx="20">
                  <c:v>0.53760000000000019</c:v>
                </c:pt>
                <c:pt idx="21">
                  <c:v>0.56320000000000014</c:v>
                </c:pt>
                <c:pt idx="22">
                  <c:v>0.58880000000000021</c:v>
                </c:pt>
                <c:pt idx="23">
                  <c:v>0.61440000000000017</c:v>
                </c:pt>
                <c:pt idx="24">
                  <c:v>0.64000000000000024</c:v>
                </c:pt>
                <c:pt idx="25">
                  <c:v>0.6656000000000003</c:v>
                </c:pt>
                <c:pt idx="26">
                  <c:v>0.69120000000000026</c:v>
                </c:pt>
                <c:pt idx="27">
                  <c:v>0.71680000000000033</c:v>
                </c:pt>
                <c:pt idx="28">
                  <c:v>0.74240000000000028</c:v>
                </c:pt>
                <c:pt idx="29">
                  <c:v>0.76800000000000035</c:v>
                </c:pt>
                <c:pt idx="30">
                  <c:v>0.79360000000000042</c:v>
                </c:pt>
                <c:pt idx="31">
                  <c:v>0.81920000000000037</c:v>
                </c:pt>
                <c:pt idx="32">
                  <c:v>0.84480000000000044</c:v>
                </c:pt>
                <c:pt idx="33">
                  <c:v>0.8704000000000004</c:v>
                </c:pt>
                <c:pt idx="34">
                  <c:v>0.89600000000000046</c:v>
                </c:pt>
                <c:pt idx="35">
                  <c:v>0.92160000000000053</c:v>
                </c:pt>
                <c:pt idx="36">
                  <c:v>0.94720000000000049</c:v>
                </c:pt>
                <c:pt idx="37">
                  <c:v>0.97280000000000055</c:v>
                </c:pt>
                <c:pt idx="38">
                  <c:v>0.99840000000000051</c:v>
                </c:pt>
                <c:pt idx="39">
                  <c:v>1.0240000000000005</c:v>
                </c:pt>
                <c:pt idx="40">
                  <c:v>1.0496000000000003</c:v>
                </c:pt>
                <c:pt idx="41">
                  <c:v>1.0752000000000004</c:v>
                </c:pt>
                <c:pt idx="42">
                  <c:v>1.1008000000000002</c:v>
                </c:pt>
                <c:pt idx="43">
                  <c:v>1.1264000000000001</c:v>
                </c:pt>
                <c:pt idx="44">
                  <c:v>1.1519999999999999</c:v>
                </c:pt>
                <c:pt idx="45">
                  <c:v>1.1776</c:v>
                </c:pt>
                <c:pt idx="46">
                  <c:v>1.2031999999999998</c:v>
                </c:pt>
                <c:pt idx="47">
                  <c:v>1.2287999999999997</c:v>
                </c:pt>
                <c:pt idx="48">
                  <c:v>1.2543999999999997</c:v>
                </c:pt>
                <c:pt idx="49">
                  <c:v>1.2799999999999996</c:v>
                </c:pt>
                <c:pt idx="50">
                  <c:v>1.3055999999999994</c:v>
                </c:pt>
                <c:pt idx="51">
                  <c:v>1.3311999999999993</c:v>
                </c:pt>
                <c:pt idx="52">
                  <c:v>1.3567999999999993</c:v>
                </c:pt>
                <c:pt idx="53">
                  <c:v>1.3823999999999992</c:v>
                </c:pt>
                <c:pt idx="54">
                  <c:v>1.407999999999999</c:v>
                </c:pt>
                <c:pt idx="55">
                  <c:v>1.4335999999999991</c:v>
                </c:pt>
                <c:pt idx="56">
                  <c:v>1.4591999999999989</c:v>
                </c:pt>
                <c:pt idx="57">
                  <c:v>1.4847999999999988</c:v>
                </c:pt>
                <c:pt idx="58">
                  <c:v>1.5103999999999986</c:v>
                </c:pt>
                <c:pt idx="59">
                  <c:v>1.5359999999999987</c:v>
                </c:pt>
                <c:pt idx="60">
                  <c:v>1.5615999999999985</c:v>
                </c:pt>
                <c:pt idx="61">
                  <c:v>1.5871999999999984</c:v>
                </c:pt>
                <c:pt idx="62">
                  <c:v>1.6127999999999985</c:v>
                </c:pt>
                <c:pt idx="63">
                  <c:v>1.6383999999999983</c:v>
                </c:pt>
                <c:pt idx="64">
                  <c:v>1.6639999999999981</c:v>
                </c:pt>
                <c:pt idx="65">
                  <c:v>1.689599999999998</c:v>
                </c:pt>
                <c:pt idx="66">
                  <c:v>1.7151999999999981</c:v>
                </c:pt>
                <c:pt idx="67">
                  <c:v>1.7407999999999979</c:v>
                </c:pt>
                <c:pt idx="68">
                  <c:v>1.7663999999999977</c:v>
                </c:pt>
                <c:pt idx="69">
                  <c:v>1.7919999999999978</c:v>
                </c:pt>
                <c:pt idx="70">
                  <c:v>1.8175999999999977</c:v>
                </c:pt>
                <c:pt idx="71">
                  <c:v>1.8431999999999975</c:v>
                </c:pt>
                <c:pt idx="72">
                  <c:v>1.8687999999999974</c:v>
                </c:pt>
                <c:pt idx="73">
                  <c:v>1.8943999999999974</c:v>
                </c:pt>
                <c:pt idx="74">
                  <c:v>1.9199999999999973</c:v>
                </c:pt>
                <c:pt idx="75">
                  <c:v>1.9455999999999971</c:v>
                </c:pt>
                <c:pt idx="76">
                  <c:v>1.9711999999999972</c:v>
                </c:pt>
                <c:pt idx="77">
                  <c:v>1.996799999999997</c:v>
                </c:pt>
                <c:pt idx="78">
                  <c:v>2.0223999999999971</c:v>
                </c:pt>
                <c:pt idx="79">
                  <c:v>2.0479999999999969</c:v>
                </c:pt>
                <c:pt idx="80">
                  <c:v>2.0735999999999968</c:v>
                </c:pt>
                <c:pt idx="81">
                  <c:v>2.0991999999999966</c:v>
                </c:pt>
                <c:pt idx="82">
                  <c:v>2.1247999999999965</c:v>
                </c:pt>
                <c:pt idx="83">
                  <c:v>2.1503999999999963</c:v>
                </c:pt>
                <c:pt idx="84">
                  <c:v>2.1759999999999962</c:v>
                </c:pt>
                <c:pt idx="85">
                  <c:v>2.2015999999999964</c:v>
                </c:pt>
                <c:pt idx="86">
                  <c:v>2.2271999999999963</c:v>
                </c:pt>
                <c:pt idx="87">
                  <c:v>2.2527999999999961</c:v>
                </c:pt>
                <c:pt idx="88">
                  <c:v>2.278399999999996</c:v>
                </c:pt>
                <c:pt idx="89">
                  <c:v>2.3039999999999958</c:v>
                </c:pt>
                <c:pt idx="90">
                  <c:v>2.3295999999999957</c:v>
                </c:pt>
                <c:pt idx="91">
                  <c:v>2.3551999999999955</c:v>
                </c:pt>
                <c:pt idx="92">
                  <c:v>2.3807999999999958</c:v>
                </c:pt>
                <c:pt idx="93">
                  <c:v>2.4063999999999957</c:v>
                </c:pt>
                <c:pt idx="94">
                  <c:v>2.4319999999999955</c:v>
                </c:pt>
                <c:pt idx="95">
                  <c:v>2.4575999999999953</c:v>
                </c:pt>
                <c:pt idx="96">
                  <c:v>2.4831999999999952</c:v>
                </c:pt>
                <c:pt idx="97">
                  <c:v>2.508799999999995</c:v>
                </c:pt>
                <c:pt idx="98">
                  <c:v>2.5343999999999949</c:v>
                </c:pt>
                <c:pt idx="99">
                  <c:v>2.5599999999999952</c:v>
                </c:pt>
                <c:pt idx="100">
                  <c:v>2.585599999999995</c:v>
                </c:pt>
                <c:pt idx="101">
                  <c:v>2.6111999999999949</c:v>
                </c:pt>
                <c:pt idx="102">
                  <c:v>2.6367999999999947</c:v>
                </c:pt>
                <c:pt idx="103">
                  <c:v>2.6623999999999945</c:v>
                </c:pt>
                <c:pt idx="104">
                  <c:v>2.6879999999999944</c:v>
                </c:pt>
                <c:pt idx="105">
                  <c:v>2.7135999999999942</c:v>
                </c:pt>
                <c:pt idx="106">
                  <c:v>2.7391999999999945</c:v>
                </c:pt>
                <c:pt idx="107">
                  <c:v>2.7647999999999944</c:v>
                </c:pt>
                <c:pt idx="108">
                  <c:v>2.7903999999999942</c:v>
                </c:pt>
                <c:pt idx="109">
                  <c:v>2.8159999999999941</c:v>
                </c:pt>
                <c:pt idx="110">
                  <c:v>2.8415999999999939</c:v>
                </c:pt>
                <c:pt idx="111">
                  <c:v>2.8671999999999938</c:v>
                </c:pt>
                <c:pt idx="112">
                  <c:v>2.8927999999999936</c:v>
                </c:pt>
                <c:pt idx="113">
                  <c:v>2.9183999999999939</c:v>
                </c:pt>
                <c:pt idx="114">
                  <c:v>2.9439999999999937</c:v>
                </c:pt>
                <c:pt idx="115">
                  <c:v>2.9695999999999936</c:v>
                </c:pt>
                <c:pt idx="116">
                  <c:v>2.9951999999999934</c:v>
                </c:pt>
                <c:pt idx="117">
                  <c:v>3.0207999999999933</c:v>
                </c:pt>
                <c:pt idx="118">
                  <c:v>3.0463999999999931</c:v>
                </c:pt>
                <c:pt idx="119">
                  <c:v>3.071999999999993</c:v>
                </c:pt>
                <c:pt idx="120">
                  <c:v>3.0975999999999932</c:v>
                </c:pt>
                <c:pt idx="121">
                  <c:v>3.1231999999999931</c:v>
                </c:pt>
                <c:pt idx="122">
                  <c:v>3.1487999999999929</c:v>
                </c:pt>
                <c:pt idx="123">
                  <c:v>3.1743999999999928</c:v>
                </c:pt>
                <c:pt idx="124">
                  <c:v>3.1999999999999926</c:v>
                </c:pt>
                <c:pt idx="125">
                  <c:v>3.2255999999999925</c:v>
                </c:pt>
                <c:pt idx="126">
                  <c:v>3.2511999999999928</c:v>
                </c:pt>
                <c:pt idx="127">
                  <c:v>3.2767999999999926</c:v>
                </c:pt>
                <c:pt idx="128">
                  <c:v>3.3023999999999925</c:v>
                </c:pt>
                <c:pt idx="129">
                  <c:v>3.3279999999999923</c:v>
                </c:pt>
                <c:pt idx="130">
                  <c:v>3.3535999999999921</c:v>
                </c:pt>
                <c:pt idx="131">
                  <c:v>3.379199999999992</c:v>
                </c:pt>
                <c:pt idx="132">
                  <c:v>3.4047999999999918</c:v>
                </c:pt>
                <c:pt idx="133">
                  <c:v>3.4303999999999921</c:v>
                </c:pt>
                <c:pt idx="134">
                  <c:v>3.455999999999992</c:v>
                </c:pt>
                <c:pt idx="135">
                  <c:v>3.4815999999999918</c:v>
                </c:pt>
                <c:pt idx="136">
                  <c:v>3.5071999999999917</c:v>
                </c:pt>
                <c:pt idx="137">
                  <c:v>3.5327999999999915</c:v>
                </c:pt>
                <c:pt idx="138">
                  <c:v>3.5583999999999913</c:v>
                </c:pt>
                <c:pt idx="139">
                  <c:v>3.5839999999999912</c:v>
                </c:pt>
                <c:pt idx="140">
                  <c:v>3.6095999999999915</c:v>
                </c:pt>
                <c:pt idx="141">
                  <c:v>3.6351999999999913</c:v>
                </c:pt>
                <c:pt idx="142">
                  <c:v>3.6607999999999912</c:v>
                </c:pt>
                <c:pt idx="143">
                  <c:v>3.686399999999991</c:v>
                </c:pt>
                <c:pt idx="144">
                  <c:v>3.7119999999999909</c:v>
                </c:pt>
                <c:pt idx="145">
                  <c:v>3.7375999999999907</c:v>
                </c:pt>
                <c:pt idx="146">
                  <c:v>3.7631999999999906</c:v>
                </c:pt>
                <c:pt idx="147">
                  <c:v>3.7887999999999908</c:v>
                </c:pt>
                <c:pt idx="148">
                  <c:v>3.8143999999999907</c:v>
                </c:pt>
                <c:pt idx="149">
                  <c:v>3.8399999999999905</c:v>
                </c:pt>
                <c:pt idx="150">
                  <c:v>3.8655999999999904</c:v>
                </c:pt>
                <c:pt idx="151">
                  <c:v>3.8911999999999902</c:v>
                </c:pt>
                <c:pt idx="152">
                  <c:v>3.9167999999999901</c:v>
                </c:pt>
                <c:pt idx="153">
                  <c:v>3.9423999999999899</c:v>
                </c:pt>
                <c:pt idx="154">
                  <c:v>3.9679999999999902</c:v>
                </c:pt>
                <c:pt idx="155">
                  <c:v>3.99359999999999</c:v>
                </c:pt>
                <c:pt idx="156">
                  <c:v>4.0191999999999899</c:v>
                </c:pt>
                <c:pt idx="157">
                  <c:v>4.0447999999999897</c:v>
                </c:pt>
                <c:pt idx="158">
                  <c:v>4.0703999999999896</c:v>
                </c:pt>
                <c:pt idx="159">
                  <c:v>4.0959999999999894</c:v>
                </c:pt>
                <c:pt idx="160">
                  <c:v>4.1215999999999893</c:v>
                </c:pt>
                <c:pt idx="161">
                  <c:v>4.14719999999999</c:v>
                </c:pt>
                <c:pt idx="162">
                  <c:v>4.1727999999999899</c:v>
                </c:pt>
                <c:pt idx="163">
                  <c:v>4.1983999999999906</c:v>
                </c:pt>
                <c:pt idx="164">
                  <c:v>4.2239999999999913</c:v>
                </c:pt>
                <c:pt idx="165">
                  <c:v>4.2495999999999912</c:v>
                </c:pt>
                <c:pt idx="166">
                  <c:v>4.2751999999999919</c:v>
                </c:pt>
                <c:pt idx="167">
                  <c:v>4.3007999999999917</c:v>
                </c:pt>
                <c:pt idx="168">
                  <c:v>4.3263999999999925</c:v>
                </c:pt>
                <c:pt idx="169">
                  <c:v>4.3519999999999923</c:v>
                </c:pt>
                <c:pt idx="170">
                  <c:v>4.3775999999999931</c:v>
                </c:pt>
                <c:pt idx="171">
                  <c:v>4.4031999999999938</c:v>
                </c:pt>
                <c:pt idx="172">
                  <c:v>4.4287999999999936</c:v>
                </c:pt>
                <c:pt idx="173">
                  <c:v>4.4543999999999944</c:v>
                </c:pt>
                <c:pt idx="174">
                  <c:v>4.4799999999999942</c:v>
                </c:pt>
                <c:pt idx="175">
                  <c:v>4.5055999999999949</c:v>
                </c:pt>
                <c:pt idx="176">
                  <c:v>4.5311999999999957</c:v>
                </c:pt>
                <c:pt idx="177">
                  <c:v>4.5567999999999955</c:v>
                </c:pt>
                <c:pt idx="178">
                  <c:v>4.5823999999999963</c:v>
                </c:pt>
                <c:pt idx="179">
                  <c:v>4.6079999999999961</c:v>
                </c:pt>
                <c:pt idx="180">
                  <c:v>4.6335999999999968</c:v>
                </c:pt>
                <c:pt idx="181">
                  <c:v>4.6591999999999967</c:v>
                </c:pt>
                <c:pt idx="182">
                  <c:v>4.6847999999999974</c:v>
                </c:pt>
                <c:pt idx="183">
                  <c:v>4.7103999999999981</c:v>
                </c:pt>
                <c:pt idx="184">
                  <c:v>4.735999999999998</c:v>
                </c:pt>
                <c:pt idx="185">
                  <c:v>4.7615999999999987</c:v>
                </c:pt>
                <c:pt idx="186">
                  <c:v>4.7871999999999986</c:v>
                </c:pt>
                <c:pt idx="187">
                  <c:v>4.8127999999999993</c:v>
                </c:pt>
                <c:pt idx="188">
                  <c:v>4.8384</c:v>
                </c:pt>
                <c:pt idx="189">
                  <c:v>4.8639999999999999</c:v>
                </c:pt>
                <c:pt idx="190">
                  <c:v>4.8896000000000006</c:v>
                </c:pt>
                <c:pt idx="191">
                  <c:v>4.9152000000000005</c:v>
                </c:pt>
                <c:pt idx="192">
                  <c:v>4.9408000000000012</c:v>
                </c:pt>
                <c:pt idx="193">
                  <c:v>4.966400000000001</c:v>
                </c:pt>
                <c:pt idx="194">
                  <c:v>4.9920000000000018</c:v>
                </c:pt>
                <c:pt idx="195">
                  <c:v>5.0176000000000025</c:v>
                </c:pt>
                <c:pt idx="196">
                  <c:v>5.0432000000000023</c:v>
                </c:pt>
                <c:pt idx="197">
                  <c:v>5.0688000000000031</c:v>
                </c:pt>
                <c:pt idx="198">
                  <c:v>5.0944000000000029</c:v>
                </c:pt>
                <c:pt idx="199">
                  <c:v>5.1200000000000037</c:v>
                </c:pt>
                <c:pt idx="200">
                  <c:v>5.1456000000000044</c:v>
                </c:pt>
                <c:pt idx="201">
                  <c:v>5.1712000000000042</c:v>
                </c:pt>
                <c:pt idx="202">
                  <c:v>5.196800000000005</c:v>
                </c:pt>
                <c:pt idx="203">
                  <c:v>5.2224000000000048</c:v>
                </c:pt>
                <c:pt idx="204">
                  <c:v>5.2480000000000055</c:v>
                </c:pt>
                <c:pt idx="205">
                  <c:v>5.2736000000000054</c:v>
                </c:pt>
                <c:pt idx="206">
                  <c:v>5.2992000000000061</c:v>
                </c:pt>
                <c:pt idx="207">
                  <c:v>5.3248000000000069</c:v>
                </c:pt>
                <c:pt idx="208">
                  <c:v>5.3504000000000067</c:v>
                </c:pt>
                <c:pt idx="209">
                  <c:v>5.3760000000000074</c:v>
                </c:pt>
                <c:pt idx="210">
                  <c:v>5.4016000000000073</c:v>
                </c:pt>
                <c:pt idx="211">
                  <c:v>5.427200000000008</c:v>
                </c:pt>
                <c:pt idx="212">
                  <c:v>5.4528000000000088</c:v>
                </c:pt>
                <c:pt idx="213">
                  <c:v>5.4784000000000086</c:v>
                </c:pt>
                <c:pt idx="214">
                  <c:v>5.5040000000000093</c:v>
                </c:pt>
                <c:pt idx="215">
                  <c:v>5.5296000000000092</c:v>
                </c:pt>
                <c:pt idx="216">
                  <c:v>5.5552000000000099</c:v>
                </c:pt>
                <c:pt idx="217">
                  <c:v>5.5808000000000098</c:v>
                </c:pt>
                <c:pt idx="218">
                  <c:v>5.6064000000000105</c:v>
                </c:pt>
                <c:pt idx="219">
                  <c:v>5.6320000000000112</c:v>
                </c:pt>
                <c:pt idx="220">
                  <c:v>5.6576000000000111</c:v>
                </c:pt>
                <c:pt idx="221">
                  <c:v>5.6832000000000118</c:v>
                </c:pt>
                <c:pt idx="222">
                  <c:v>5.7088000000000116</c:v>
                </c:pt>
                <c:pt idx="223">
                  <c:v>5.7344000000000124</c:v>
                </c:pt>
                <c:pt idx="224">
                  <c:v>5.7600000000000131</c:v>
                </c:pt>
                <c:pt idx="225">
                  <c:v>5.785600000000013</c:v>
                </c:pt>
                <c:pt idx="226">
                  <c:v>5.8112000000000137</c:v>
                </c:pt>
                <c:pt idx="227">
                  <c:v>5.8368000000000135</c:v>
                </c:pt>
                <c:pt idx="228">
                  <c:v>5.8624000000000143</c:v>
                </c:pt>
                <c:pt idx="229">
                  <c:v>5.8880000000000141</c:v>
                </c:pt>
                <c:pt idx="230">
                  <c:v>5.9136000000000148</c:v>
                </c:pt>
                <c:pt idx="231">
                  <c:v>5.9392000000000156</c:v>
                </c:pt>
                <c:pt idx="232">
                  <c:v>5.9648000000000154</c:v>
                </c:pt>
                <c:pt idx="233">
                  <c:v>5.9904000000000162</c:v>
                </c:pt>
                <c:pt idx="234">
                  <c:v>6.016000000000016</c:v>
                </c:pt>
                <c:pt idx="235">
                  <c:v>6.0416000000000167</c:v>
                </c:pt>
                <c:pt idx="236">
                  <c:v>6.0672000000000175</c:v>
                </c:pt>
                <c:pt idx="237">
                  <c:v>6.0928000000000173</c:v>
                </c:pt>
                <c:pt idx="238">
                  <c:v>6.118400000000018</c:v>
                </c:pt>
                <c:pt idx="239">
                  <c:v>6.1440000000000179</c:v>
                </c:pt>
                <c:pt idx="240">
                  <c:v>6.1696000000000186</c:v>
                </c:pt>
                <c:pt idx="241">
                  <c:v>6.1952000000000194</c:v>
                </c:pt>
                <c:pt idx="242">
                  <c:v>6.2208000000000192</c:v>
                </c:pt>
                <c:pt idx="243">
                  <c:v>6.2464000000000199</c:v>
                </c:pt>
                <c:pt idx="244">
                  <c:v>6.2720000000000198</c:v>
                </c:pt>
                <c:pt idx="245">
                  <c:v>6.2976000000000205</c:v>
                </c:pt>
                <c:pt idx="246">
                  <c:v>6.3232000000000204</c:v>
                </c:pt>
                <c:pt idx="247">
                  <c:v>6.3488000000000211</c:v>
                </c:pt>
                <c:pt idx="248">
                  <c:v>6.3744000000000218</c:v>
                </c:pt>
                <c:pt idx="249">
                  <c:v>6.4000000000000217</c:v>
                </c:pt>
                <c:pt idx="250">
                  <c:v>6.4256000000000224</c:v>
                </c:pt>
                <c:pt idx="251">
                  <c:v>6.4512000000000222</c:v>
                </c:pt>
                <c:pt idx="252">
                  <c:v>6.476800000000023</c:v>
                </c:pt>
                <c:pt idx="253">
                  <c:v>6.5024000000000237</c:v>
                </c:pt>
                <c:pt idx="254">
                  <c:v>6.5280000000000236</c:v>
                </c:pt>
                <c:pt idx="255">
                  <c:v>6.5536000000000243</c:v>
                </c:pt>
                <c:pt idx="256">
                  <c:v>6.5792000000000241</c:v>
                </c:pt>
                <c:pt idx="257">
                  <c:v>6.6048000000000249</c:v>
                </c:pt>
                <c:pt idx="258">
                  <c:v>6.6304000000000247</c:v>
                </c:pt>
                <c:pt idx="259">
                  <c:v>6.6560000000000255</c:v>
                </c:pt>
                <c:pt idx="260">
                  <c:v>6.6816000000000262</c:v>
                </c:pt>
                <c:pt idx="261">
                  <c:v>6.707200000000026</c:v>
                </c:pt>
                <c:pt idx="262">
                  <c:v>6.7328000000000268</c:v>
                </c:pt>
                <c:pt idx="263">
                  <c:v>6.7584000000000266</c:v>
                </c:pt>
                <c:pt idx="264">
                  <c:v>6.7840000000000273</c:v>
                </c:pt>
                <c:pt idx="265">
                  <c:v>6.8096000000000281</c:v>
                </c:pt>
                <c:pt idx="266">
                  <c:v>6.8352000000000279</c:v>
                </c:pt>
                <c:pt idx="267">
                  <c:v>6.8608000000000287</c:v>
                </c:pt>
                <c:pt idx="268">
                  <c:v>6.8864000000000285</c:v>
                </c:pt>
                <c:pt idx="269">
                  <c:v>6.9120000000000292</c:v>
                </c:pt>
                <c:pt idx="270">
                  <c:v>6.9376000000000291</c:v>
                </c:pt>
                <c:pt idx="271">
                  <c:v>6.9632000000000298</c:v>
                </c:pt>
                <c:pt idx="272">
                  <c:v>6.9888000000000305</c:v>
                </c:pt>
                <c:pt idx="273">
                  <c:v>7.0144000000000304</c:v>
                </c:pt>
                <c:pt idx="274">
                  <c:v>7.0400000000000311</c:v>
                </c:pt>
                <c:pt idx="275">
                  <c:v>7.065600000000031</c:v>
                </c:pt>
                <c:pt idx="276">
                  <c:v>7.0912000000000317</c:v>
                </c:pt>
                <c:pt idx="277">
                  <c:v>7.1168000000000324</c:v>
                </c:pt>
                <c:pt idx="278">
                  <c:v>7.1424000000000323</c:v>
                </c:pt>
                <c:pt idx="279">
                  <c:v>7.168000000000033</c:v>
                </c:pt>
                <c:pt idx="280">
                  <c:v>7.1936000000000329</c:v>
                </c:pt>
                <c:pt idx="281">
                  <c:v>7.2192000000000336</c:v>
                </c:pt>
                <c:pt idx="282">
                  <c:v>7.2448000000000334</c:v>
                </c:pt>
                <c:pt idx="283">
                  <c:v>7.2704000000000342</c:v>
                </c:pt>
                <c:pt idx="284">
                  <c:v>7.2960000000000349</c:v>
                </c:pt>
                <c:pt idx="285">
                  <c:v>7.3216000000000347</c:v>
                </c:pt>
                <c:pt idx="286">
                  <c:v>7.3472000000000355</c:v>
                </c:pt>
                <c:pt idx="287">
                  <c:v>7.3728000000000353</c:v>
                </c:pt>
                <c:pt idx="288">
                  <c:v>7.3984000000000361</c:v>
                </c:pt>
                <c:pt idx="289">
                  <c:v>7.4240000000000368</c:v>
                </c:pt>
                <c:pt idx="290">
                  <c:v>7.4496000000000366</c:v>
                </c:pt>
                <c:pt idx="291">
                  <c:v>7.4752000000000374</c:v>
                </c:pt>
                <c:pt idx="292">
                  <c:v>7.5008000000000372</c:v>
                </c:pt>
                <c:pt idx="293">
                  <c:v>7.5264000000000379</c:v>
                </c:pt>
                <c:pt idx="294">
                  <c:v>7.5520000000000378</c:v>
                </c:pt>
                <c:pt idx="295">
                  <c:v>7.5776000000000385</c:v>
                </c:pt>
                <c:pt idx="296">
                  <c:v>7.6032000000000393</c:v>
                </c:pt>
                <c:pt idx="297">
                  <c:v>7.6288000000000391</c:v>
                </c:pt>
                <c:pt idx="298">
                  <c:v>7.6544000000000398</c:v>
                </c:pt>
                <c:pt idx="299">
                  <c:v>7.6800000000000397</c:v>
                </c:pt>
                <c:pt idx="300">
                  <c:v>7.7056000000000404</c:v>
                </c:pt>
                <c:pt idx="301">
                  <c:v>7.7312000000000412</c:v>
                </c:pt>
                <c:pt idx="302">
                  <c:v>7.756800000000041</c:v>
                </c:pt>
                <c:pt idx="303">
                  <c:v>7.7824000000000417</c:v>
                </c:pt>
                <c:pt idx="304">
                  <c:v>7.8080000000000416</c:v>
                </c:pt>
                <c:pt idx="305">
                  <c:v>7.8336000000000423</c:v>
                </c:pt>
                <c:pt idx="306">
                  <c:v>7.8592000000000422</c:v>
                </c:pt>
                <c:pt idx="307">
                  <c:v>7.8848000000000429</c:v>
                </c:pt>
                <c:pt idx="308">
                  <c:v>7.9104000000000436</c:v>
                </c:pt>
                <c:pt idx="309">
                  <c:v>7.9360000000000435</c:v>
                </c:pt>
                <c:pt idx="310">
                  <c:v>7.9616000000000442</c:v>
                </c:pt>
                <c:pt idx="311">
                  <c:v>7.987200000000044</c:v>
                </c:pt>
                <c:pt idx="312">
                  <c:v>8.0128000000000448</c:v>
                </c:pt>
                <c:pt idx="313">
                  <c:v>8.0384000000000455</c:v>
                </c:pt>
                <c:pt idx="314">
                  <c:v>8.0640000000000462</c:v>
                </c:pt>
                <c:pt idx="315">
                  <c:v>8.0896000000000452</c:v>
                </c:pt>
                <c:pt idx="316">
                  <c:v>8.1152000000000459</c:v>
                </c:pt>
                <c:pt idx="317">
                  <c:v>8.1408000000000467</c:v>
                </c:pt>
                <c:pt idx="318">
                  <c:v>8.1664000000000474</c:v>
                </c:pt>
                <c:pt idx="319">
                  <c:v>8.1920000000000481</c:v>
                </c:pt>
                <c:pt idx="320">
                  <c:v>8.2176000000000471</c:v>
                </c:pt>
                <c:pt idx="321">
                  <c:v>8.2432000000000478</c:v>
                </c:pt>
                <c:pt idx="322">
                  <c:v>8.2688000000000486</c:v>
                </c:pt>
                <c:pt idx="323">
                  <c:v>8.2944000000000493</c:v>
                </c:pt>
                <c:pt idx="324">
                  <c:v>8.3200000000000482</c:v>
                </c:pt>
                <c:pt idx="325">
                  <c:v>8.345600000000049</c:v>
                </c:pt>
                <c:pt idx="326">
                  <c:v>8.3712000000000497</c:v>
                </c:pt>
                <c:pt idx="327">
                  <c:v>8.3968000000000504</c:v>
                </c:pt>
                <c:pt idx="328">
                  <c:v>8.4224000000000512</c:v>
                </c:pt>
                <c:pt idx="329">
                  <c:v>8.4480000000000501</c:v>
                </c:pt>
                <c:pt idx="330">
                  <c:v>8.4736000000000509</c:v>
                </c:pt>
                <c:pt idx="331">
                  <c:v>8.4992000000000516</c:v>
                </c:pt>
                <c:pt idx="332">
                  <c:v>8.5248000000000523</c:v>
                </c:pt>
                <c:pt idx="333">
                  <c:v>8.5504000000000531</c:v>
                </c:pt>
                <c:pt idx="334">
                  <c:v>8.576000000000052</c:v>
                </c:pt>
                <c:pt idx="335">
                  <c:v>8.6016000000000528</c:v>
                </c:pt>
                <c:pt idx="336">
                  <c:v>8.6272000000000535</c:v>
                </c:pt>
                <c:pt idx="337">
                  <c:v>8.6528000000000542</c:v>
                </c:pt>
                <c:pt idx="338">
                  <c:v>8.678400000000055</c:v>
                </c:pt>
                <c:pt idx="339">
                  <c:v>8.7040000000000539</c:v>
                </c:pt>
                <c:pt idx="340">
                  <c:v>8.7296000000000546</c:v>
                </c:pt>
                <c:pt idx="341">
                  <c:v>8.7552000000000554</c:v>
                </c:pt>
                <c:pt idx="342">
                  <c:v>8.7808000000000561</c:v>
                </c:pt>
                <c:pt idx="343">
                  <c:v>8.8064000000000568</c:v>
                </c:pt>
                <c:pt idx="344">
                  <c:v>8.8320000000000558</c:v>
                </c:pt>
                <c:pt idx="345">
                  <c:v>8.8576000000000565</c:v>
                </c:pt>
                <c:pt idx="346">
                  <c:v>8.8832000000000573</c:v>
                </c:pt>
                <c:pt idx="347">
                  <c:v>8.908800000000058</c:v>
                </c:pt>
                <c:pt idx="348">
                  <c:v>8.934400000000057</c:v>
                </c:pt>
                <c:pt idx="349">
                  <c:v>8.9600000000000577</c:v>
                </c:pt>
                <c:pt idx="350">
                  <c:v>8.9856000000000584</c:v>
                </c:pt>
                <c:pt idx="351">
                  <c:v>9.0112000000000592</c:v>
                </c:pt>
                <c:pt idx="352">
                  <c:v>9.0368000000000599</c:v>
                </c:pt>
                <c:pt idx="353">
                  <c:v>9.0624000000000589</c:v>
                </c:pt>
                <c:pt idx="354">
                  <c:v>9.0880000000000596</c:v>
                </c:pt>
                <c:pt idx="355">
                  <c:v>9.1136000000000603</c:v>
                </c:pt>
                <c:pt idx="356">
                  <c:v>9.1392000000000611</c:v>
                </c:pt>
                <c:pt idx="357">
                  <c:v>9.1648000000000618</c:v>
                </c:pt>
                <c:pt idx="358">
                  <c:v>9.1904000000000607</c:v>
                </c:pt>
                <c:pt idx="359">
                  <c:v>9.2160000000000615</c:v>
                </c:pt>
                <c:pt idx="360">
                  <c:v>9.2416000000000622</c:v>
                </c:pt>
                <c:pt idx="361">
                  <c:v>9.2672000000000629</c:v>
                </c:pt>
                <c:pt idx="362">
                  <c:v>9.2928000000000637</c:v>
                </c:pt>
                <c:pt idx="363">
                  <c:v>9.3184000000000626</c:v>
                </c:pt>
                <c:pt idx="364">
                  <c:v>9.3440000000000634</c:v>
                </c:pt>
                <c:pt idx="365">
                  <c:v>9.3696000000000641</c:v>
                </c:pt>
                <c:pt idx="366">
                  <c:v>9.3952000000000648</c:v>
                </c:pt>
                <c:pt idx="367">
                  <c:v>9.4208000000000656</c:v>
                </c:pt>
                <c:pt idx="368">
                  <c:v>9.4464000000000645</c:v>
                </c:pt>
                <c:pt idx="369">
                  <c:v>9.4720000000000653</c:v>
                </c:pt>
                <c:pt idx="370">
                  <c:v>9.497600000000066</c:v>
                </c:pt>
                <c:pt idx="371">
                  <c:v>9.5232000000000667</c:v>
                </c:pt>
                <c:pt idx="372">
                  <c:v>9.5488000000000675</c:v>
                </c:pt>
                <c:pt idx="373">
                  <c:v>9.5744000000000664</c:v>
                </c:pt>
                <c:pt idx="374">
                  <c:v>9.6000000000000671</c:v>
                </c:pt>
                <c:pt idx="375">
                  <c:v>9.6256000000000679</c:v>
                </c:pt>
                <c:pt idx="376">
                  <c:v>9.6512000000000686</c:v>
                </c:pt>
                <c:pt idx="377">
                  <c:v>9.6768000000000676</c:v>
                </c:pt>
                <c:pt idx="378">
                  <c:v>9.7024000000000683</c:v>
                </c:pt>
                <c:pt idx="379">
                  <c:v>9.728000000000069</c:v>
                </c:pt>
                <c:pt idx="380">
                  <c:v>9.7536000000000698</c:v>
                </c:pt>
                <c:pt idx="381">
                  <c:v>9.7792000000000705</c:v>
                </c:pt>
                <c:pt idx="382">
                  <c:v>9.8048000000000695</c:v>
                </c:pt>
                <c:pt idx="383">
                  <c:v>9.8304000000000702</c:v>
                </c:pt>
                <c:pt idx="384">
                  <c:v>9.8560000000000709</c:v>
                </c:pt>
                <c:pt idx="385">
                  <c:v>9.8816000000000717</c:v>
                </c:pt>
                <c:pt idx="386">
                  <c:v>9.9072000000000724</c:v>
                </c:pt>
                <c:pt idx="387">
                  <c:v>9.9328000000000713</c:v>
                </c:pt>
                <c:pt idx="388">
                  <c:v>9.9584000000000721</c:v>
                </c:pt>
                <c:pt idx="389">
                  <c:v>9.9840000000000728</c:v>
                </c:pt>
                <c:pt idx="390">
                  <c:v>10.009600000000074</c:v>
                </c:pt>
                <c:pt idx="391">
                  <c:v>10.035200000000074</c:v>
                </c:pt>
                <c:pt idx="392">
                  <c:v>10.060800000000073</c:v>
                </c:pt>
                <c:pt idx="393">
                  <c:v>10.086400000000074</c:v>
                </c:pt>
                <c:pt idx="394">
                  <c:v>10.112000000000075</c:v>
                </c:pt>
                <c:pt idx="395">
                  <c:v>10.137600000000075</c:v>
                </c:pt>
                <c:pt idx="396">
                  <c:v>10.163200000000076</c:v>
                </c:pt>
                <c:pt idx="397">
                  <c:v>10.188800000000075</c:v>
                </c:pt>
                <c:pt idx="398">
                  <c:v>10.214400000000076</c:v>
                </c:pt>
                <c:pt idx="399">
                  <c:v>10.240000000000077</c:v>
                </c:pt>
                <c:pt idx="400">
                  <c:v>10.265600000000077</c:v>
                </c:pt>
                <c:pt idx="401">
                  <c:v>10.291200000000076</c:v>
                </c:pt>
                <c:pt idx="402">
                  <c:v>10.316800000000077</c:v>
                </c:pt>
                <c:pt idx="403">
                  <c:v>10.342400000000078</c:v>
                </c:pt>
                <c:pt idx="404">
                  <c:v>10.368000000000078</c:v>
                </c:pt>
                <c:pt idx="405">
                  <c:v>10.393600000000079</c:v>
                </c:pt>
                <c:pt idx="406">
                  <c:v>10.419200000000078</c:v>
                </c:pt>
                <c:pt idx="407">
                  <c:v>10.444800000000079</c:v>
                </c:pt>
                <c:pt idx="408">
                  <c:v>10.47040000000008</c:v>
                </c:pt>
                <c:pt idx="409">
                  <c:v>10.49600000000008</c:v>
                </c:pt>
                <c:pt idx="410">
                  <c:v>10.521600000000081</c:v>
                </c:pt>
                <c:pt idx="411">
                  <c:v>10.54720000000008</c:v>
                </c:pt>
                <c:pt idx="412">
                  <c:v>10.572800000000081</c:v>
                </c:pt>
                <c:pt idx="413">
                  <c:v>10.598400000000082</c:v>
                </c:pt>
                <c:pt idx="414">
                  <c:v>10.624000000000082</c:v>
                </c:pt>
                <c:pt idx="415">
                  <c:v>10.649600000000083</c:v>
                </c:pt>
                <c:pt idx="416">
                  <c:v>10.675200000000082</c:v>
                </c:pt>
                <c:pt idx="417">
                  <c:v>10.700800000000083</c:v>
                </c:pt>
                <c:pt idx="418">
                  <c:v>10.726400000000083</c:v>
                </c:pt>
                <c:pt idx="419">
                  <c:v>10.752000000000084</c:v>
                </c:pt>
                <c:pt idx="420">
                  <c:v>10.777600000000085</c:v>
                </c:pt>
                <c:pt idx="421">
                  <c:v>10.803200000000084</c:v>
                </c:pt>
                <c:pt idx="422">
                  <c:v>10.828800000000085</c:v>
                </c:pt>
                <c:pt idx="423">
                  <c:v>10.854400000000085</c:v>
                </c:pt>
                <c:pt idx="424">
                  <c:v>10.880000000000086</c:v>
                </c:pt>
                <c:pt idx="425">
                  <c:v>10.905600000000085</c:v>
                </c:pt>
                <c:pt idx="426">
                  <c:v>10.931200000000086</c:v>
                </c:pt>
                <c:pt idx="427">
                  <c:v>10.956800000000086</c:v>
                </c:pt>
                <c:pt idx="428">
                  <c:v>10.982400000000087</c:v>
                </c:pt>
                <c:pt idx="429">
                  <c:v>11.008000000000088</c:v>
                </c:pt>
                <c:pt idx="430">
                  <c:v>11.033600000000087</c:v>
                </c:pt>
                <c:pt idx="431">
                  <c:v>11.059200000000088</c:v>
                </c:pt>
                <c:pt idx="432">
                  <c:v>11.084800000000088</c:v>
                </c:pt>
                <c:pt idx="433">
                  <c:v>11.110400000000089</c:v>
                </c:pt>
                <c:pt idx="434">
                  <c:v>11.13600000000009</c:v>
                </c:pt>
                <c:pt idx="435">
                  <c:v>11.161600000000089</c:v>
                </c:pt>
                <c:pt idx="436">
                  <c:v>11.18720000000009</c:v>
                </c:pt>
                <c:pt idx="437">
                  <c:v>11.21280000000009</c:v>
                </c:pt>
                <c:pt idx="438">
                  <c:v>11.238400000000091</c:v>
                </c:pt>
                <c:pt idx="439">
                  <c:v>11.264000000000092</c:v>
                </c:pt>
                <c:pt idx="440">
                  <c:v>11.289600000000091</c:v>
                </c:pt>
                <c:pt idx="441">
                  <c:v>11.315200000000091</c:v>
                </c:pt>
                <c:pt idx="442">
                  <c:v>11.340800000000092</c:v>
                </c:pt>
                <c:pt idx="443">
                  <c:v>11.366400000000093</c:v>
                </c:pt>
                <c:pt idx="444">
                  <c:v>11.392000000000094</c:v>
                </c:pt>
                <c:pt idx="445">
                  <c:v>11.417600000000093</c:v>
                </c:pt>
                <c:pt idx="446">
                  <c:v>11.443200000000093</c:v>
                </c:pt>
                <c:pt idx="447">
                  <c:v>11.468800000000094</c:v>
                </c:pt>
                <c:pt idx="448">
                  <c:v>11.494400000000095</c:v>
                </c:pt>
                <c:pt idx="449">
                  <c:v>11.520000000000094</c:v>
                </c:pt>
                <c:pt idx="450">
                  <c:v>11.545600000000094</c:v>
                </c:pt>
                <c:pt idx="451">
                  <c:v>11.571200000000095</c:v>
                </c:pt>
                <c:pt idx="452">
                  <c:v>11.596800000000096</c:v>
                </c:pt>
                <c:pt idx="453">
                  <c:v>11.622400000000097</c:v>
                </c:pt>
                <c:pt idx="454">
                  <c:v>11.648000000000096</c:v>
                </c:pt>
                <c:pt idx="455">
                  <c:v>11.673600000000096</c:v>
                </c:pt>
                <c:pt idx="456">
                  <c:v>11.699200000000097</c:v>
                </c:pt>
                <c:pt idx="457">
                  <c:v>11.724800000000098</c:v>
                </c:pt>
                <c:pt idx="458">
                  <c:v>11.750400000000099</c:v>
                </c:pt>
                <c:pt idx="459">
                  <c:v>11.776000000000098</c:v>
                </c:pt>
                <c:pt idx="460">
                  <c:v>11.801600000000098</c:v>
                </c:pt>
                <c:pt idx="461">
                  <c:v>11.827200000000099</c:v>
                </c:pt>
                <c:pt idx="462">
                  <c:v>11.8528000000001</c:v>
                </c:pt>
                <c:pt idx="463">
                  <c:v>11.8784000000001</c:v>
                </c:pt>
                <c:pt idx="464">
                  <c:v>11.904000000000099</c:v>
                </c:pt>
                <c:pt idx="465">
                  <c:v>11.9296000000001</c:v>
                </c:pt>
                <c:pt idx="466">
                  <c:v>11.955200000000101</c:v>
                </c:pt>
                <c:pt idx="467">
                  <c:v>11.980800000000102</c:v>
                </c:pt>
                <c:pt idx="468">
                  <c:v>12.006400000000102</c:v>
                </c:pt>
                <c:pt idx="469">
                  <c:v>12.032000000000101</c:v>
                </c:pt>
                <c:pt idx="470">
                  <c:v>12.057600000000102</c:v>
                </c:pt>
                <c:pt idx="471">
                  <c:v>12.083200000000103</c:v>
                </c:pt>
                <c:pt idx="472">
                  <c:v>12.108800000000103</c:v>
                </c:pt>
                <c:pt idx="473">
                  <c:v>12.134400000000102</c:v>
                </c:pt>
                <c:pt idx="474">
                  <c:v>12.160000000000103</c:v>
                </c:pt>
                <c:pt idx="475">
                  <c:v>12.185600000000104</c:v>
                </c:pt>
                <c:pt idx="476">
                  <c:v>12.211200000000105</c:v>
                </c:pt>
                <c:pt idx="477">
                  <c:v>12.236800000000105</c:v>
                </c:pt>
                <c:pt idx="478">
                  <c:v>12.262400000000104</c:v>
                </c:pt>
                <c:pt idx="479">
                  <c:v>12.288000000000105</c:v>
                </c:pt>
                <c:pt idx="480">
                  <c:v>12.313600000000106</c:v>
                </c:pt>
                <c:pt idx="481">
                  <c:v>12.339200000000107</c:v>
                </c:pt>
                <c:pt idx="482">
                  <c:v>12.364800000000107</c:v>
                </c:pt>
                <c:pt idx="483">
                  <c:v>12.390400000000106</c:v>
                </c:pt>
                <c:pt idx="484">
                  <c:v>12.416000000000107</c:v>
                </c:pt>
                <c:pt idx="485">
                  <c:v>12.441600000000108</c:v>
                </c:pt>
                <c:pt idx="486">
                  <c:v>12.467200000000108</c:v>
                </c:pt>
                <c:pt idx="487">
                  <c:v>12.492800000000109</c:v>
                </c:pt>
                <c:pt idx="488">
                  <c:v>12.518400000000108</c:v>
                </c:pt>
                <c:pt idx="489">
                  <c:v>12.544000000000109</c:v>
                </c:pt>
                <c:pt idx="490">
                  <c:v>12.56960000000011</c:v>
                </c:pt>
                <c:pt idx="491">
                  <c:v>12.59520000000011</c:v>
                </c:pt>
                <c:pt idx="492">
                  <c:v>12.620800000000111</c:v>
                </c:pt>
                <c:pt idx="493">
                  <c:v>12.64640000000011</c:v>
                </c:pt>
                <c:pt idx="494">
                  <c:v>12.672000000000111</c:v>
                </c:pt>
                <c:pt idx="495">
                  <c:v>12.697600000000111</c:v>
                </c:pt>
                <c:pt idx="496">
                  <c:v>12.723200000000112</c:v>
                </c:pt>
                <c:pt idx="497">
                  <c:v>12.748800000000113</c:v>
                </c:pt>
                <c:pt idx="498">
                  <c:v>12.774400000000112</c:v>
                </c:pt>
                <c:pt idx="499">
                  <c:v>12.800000000000113</c:v>
                </c:pt>
                <c:pt idx="500">
                  <c:v>12.825600000000113</c:v>
                </c:pt>
                <c:pt idx="501">
                  <c:v>12.851200000000114</c:v>
                </c:pt>
                <c:pt idx="502">
                  <c:v>12.876800000000113</c:v>
                </c:pt>
                <c:pt idx="503">
                  <c:v>12.902400000000114</c:v>
                </c:pt>
                <c:pt idx="504">
                  <c:v>12.928000000000115</c:v>
                </c:pt>
                <c:pt idx="505">
                  <c:v>12.953600000000115</c:v>
                </c:pt>
                <c:pt idx="506">
                  <c:v>12.979200000000116</c:v>
                </c:pt>
                <c:pt idx="507">
                  <c:v>13.004800000000115</c:v>
                </c:pt>
                <c:pt idx="508">
                  <c:v>13.030400000000116</c:v>
                </c:pt>
                <c:pt idx="509">
                  <c:v>13.056000000000116</c:v>
                </c:pt>
                <c:pt idx="510">
                  <c:v>13.081600000000117</c:v>
                </c:pt>
                <c:pt idx="511">
                  <c:v>13.107200000000118</c:v>
                </c:pt>
                <c:pt idx="512">
                  <c:v>13.132800000000117</c:v>
                </c:pt>
                <c:pt idx="513">
                  <c:v>13.158400000000118</c:v>
                </c:pt>
                <c:pt idx="514">
                  <c:v>13.184000000000118</c:v>
                </c:pt>
                <c:pt idx="515">
                  <c:v>13.209600000000119</c:v>
                </c:pt>
                <c:pt idx="516">
                  <c:v>13.23520000000012</c:v>
                </c:pt>
                <c:pt idx="517">
                  <c:v>13.260800000000119</c:v>
                </c:pt>
                <c:pt idx="518">
                  <c:v>13.286400000000119</c:v>
                </c:pt>
                <c:pt idx="519">
                  <c:v>13.31200000000012</c:v>
                </c:pt>
                <c:pt idx="520">
                  <c:v>13.337600000000121</c:v>
                </c:pt>
                <c:pt idx="521">
                  <c:v>13.363200000000122</c:v>
                </c:pt>
                <c:pt idx="522">
                  <c:v>13.388800000000121</c:v>
                </c:pt>
                <c:pt idx="523">
                  <c:v>13.414400000000121</c:v>
                </c:pt>
                <c:pt idx="524">
                  <c:v>13.440000000000122</c:v>
                </c:pt>
                <c:pt idx="525">
                  <c:v>13.465600000000123</c:v>
                </c:pt>
                <c:pt idx="526">
                  <c:v>13.491200000000122</c:v>
                </c:pt>
                <c:pt idx="527">
                  <c:v>13.516800000000122</c:v>
                </c:pt>
                <c:pt idx="528">
                  <c:v>13.542400000000123</c:v>
                </c:pt>
                <c:pt idx="529">
                  <c:v>13.568000000000124</c:v>
                </c:pt>
                <c:pt idx="530">
                  <c:v>13.593600000000125</c:v>
                </c:pt>
                <c:pt idx="531">
                  <c:v>13.619200000000124</c:v>
                </c:pt>
                <c:pt idx="532">
                  <c:v>13.644800000000124</c:v>
                </c:pt>
                <c:pt idx="533">
                  <c:v>13.670400000000125</c:v>
                </c:pt>
                <c:pt idx="534">
                  <c:v>13.696000000000126</c:v>
                </c:pt>
                <c:pt idx="535">
                  <c:v>13.721600000000127</c:v>
                </c:pt>
                <c:pt idx="536">
                  <c:v>13.747200000000126</c:v>
                </c:pt>
                <c:pt idx="537">
                  <c:v>13.772800000000126</c:v>
                </c:pt>
                <c:pt idx="538">
                  <c:v>13.798400000000127</c:v>
                </c:pt>
                <c:pt idx="539">
                  <c:v>13.824000000000128</c:v>
                </c:pt>
                <c:pt idx="540">
                  <c:v>13.849600000000128</c:v>
                </c:pt>
                <c:pt idx="541">
                  <c:v>13.875200000000127</c:v>
                </c:pt>
                <c:pt idx="542">
                  <c:v>13.900800000000128</c:v>
                </c:pt>
                <c:pt idx="543">
                  <c:v>13.926400000000129</c:v>
                </c:pt>
                <c:pt idx="544">
                  <c:v>13.95200000000013</c:v>
                </c:pt>
                <c:pt idx="545">
                  <c:v>13.97760000000013</c:v>
                </c:pt>
                <c:pt idx="546">
                  <c:v>14.003200000000129</c:v>
                </c:pt>
                <c:pt idx="547">
                  <c:v>14.02880000000013</c:v>
                </c:pt>
                <c:pt idx="548">
                  <c:v>14.054400000000131</c:v>
                </c:pt>
                <c:pt idx="549">
                  <c:v>14.080000000000132</c:v>
                </c:pt>
                <c:pt idx="550">
                  <c:v>14.10560000000013</c:v>
                </c:pt>
                <c:pt idx="551">
                  <c:v>14.131200000000131</c:v>
                </c:pt>
                <c:pt idx="552">
                  <c:v>14.156800000000132</c:v>
                </c:pt>
                <c:pt idx="553">
                  <c:v>14.182400000000133</c:v>
                </c:pt>
                <c:pt idx="554">
                  <c:v>14.208000000000133</c:v>
                </c:pt>
                <c:pt idx="555">
                  <c:v>14.233600000000132</c:v>
                </c:pt>
                <c:pt idx="556">
                  <c:v>14.259200000000133</c:v>
                </c:pt>
                <c:pt idx="557">
                  <c:v>14.284800000000134</c:v>
                </c:pt>
                <c:pt idx="558">
                  <c:v>14.310400000000135</c:v>
                </c:pt>
                <c:pt idx="559">
                  <c:v>14.336000000000135</c:v>
                </c:pt>
                <c:pt idx="560">
                  <c:v>14.361600000000134</c:v>
                </c:pt>
                <c:pt idx="561">
                  <c:v>14.387200000000135</c:v>
                </c:pt>
                <c:pt idx="562">
                  <c:v>14.412800000000136</c:v>
                </c:pt>
                <c:pt idx="563">
                  <c:v>14.438400000000136</c:v>
                </c:pt>
                <c:pt idx="564">
                  <c:v>14.464000000000137</c:v>
                </c:pt>
                <c:pt idx="565">
                  <c:v>14.489600000000136</c:v>
                </c:pt>
                <c:pt idx="566">
                  <c:v>14.515200000000137</c:v>
                </c:pt>
                <c:pt idx="567">
                  <c:v>14.540800000000138</c:v>
                </c:pt>
                <c:pt idx="568">
                  <c:v>14.566400000000138</c:v>
                </c:pt>
                <c:pt idx="569">
                  <c:v>14.592000000000139</c:v>
                </c:pt>
                <c:pt idx="570">
                  <c:v>14.617600000000138</c:v>
                </c:pt>
                <c:pt idx="571">
                  <c:v>14.643200000000139</c:v>
                </c:pt>
                <c:pt idx="572">
                  <c:v>14.66880000000014</c:v>
                </c:pt>
                <c:pt idx="573">
                  <c:v>14.69440000000014</c:v>
                </c:pt>
                <c:pt idx="574">
                  <c:v>14.720000000000139</c:v>
                </c:pt>
                <c:pt idx="575">
                  <c:v>14.74560000000014</c:v>
                </c:pt>
                <c:pt idx="576">
                  <c:v>14.771200000000141</c:v>
                </c:pt>
                <c:pt idx="577">
                  <c:v>14.796800000000141</c:v>
                </c:pt>
                <c:pt idx="578">
                  <c:v>14.822400000000142</c:v>
                </c:pt>
                <c:pt idx="579">
                  <c:v>14.848000000000141</c:v>
                </c:pt>
                <c:pt idx="580">
                  <c:v>14.873600000000142</c:v>
                </c:pt>
                <c:pt idx="581">
                  <c:v>14.899200000000143</c:v>
                </c:pt>
                <c:pt idx="582">
                  <c:v>14.924800000000143</c:v>
                </c:pt>
                <c:pt idx="583">
                  <c:v>14.950400000000144</c:v>
                </c:pt>
                <c:pt idx="584">
                  <c:v>14.976000000000143</c:v>
                </c:pt>
                <c:pt idx="585">
                  <c:v>15.001600000000144</c:v>
                </c:pt>
                <c:pt idx="586">
                  <c:v>15.027200000000144</c:v>
                </c:pt>
                <c:pt idx="587">
                  <c:v>15.052800000000145</c:v>
                </c:pt>
                <c:pt idx="588">
                  <c:v>15.078400000000146</c:v>
                </c:pt>
                <c:pt idx="589">
                  <c:v>15.104000000000145</c:v>
                </c:pt>
                <c:pt idx="590">
                  <c:v>15.129600000000146</c:v>
                </c:pt>
                <c:pt idx="591">
                  <c:v>15.155200000000146</c:v>
                </c:pt>
                <c:pt idx="592">
                  <c:v>15.180800000000147</c:v>
                </c:pt>
                <c:pt idx="593">
                  <c:v>15.206400000000148</c:v>
                </c:pt>
                <c:pt idx="594">
                  <c:v>15.232000000000147</c:v>
                </c:pt>
                <c:pt idx="595">
                  <c:v>15.257600000000147</c:v>
                </c:pt>
                <c:pt idx="596">
                  <c:v>15.283200000000148</c:v>
                </c:pt>
                <c:pt idx="597">
                  <c:v>15.308800000000149</c:v>
                </c:pt>
                <c:pt idx="598">
                  <c:v>15.334400000000148</c:v>
                </c:pt>
                <c:pt idx="599">
                  <c:v>15.360000000000149</c:v>
                </c:pt>
                <c:pt idx="600">
                  <c:v>15.385600000000149</c:v>
                </c:pt>
                <c:pt idx="601">
                  <c:v>15.41120000000015</c:v>
                </c:pt>
                <c:pt idx="602">
                  <c:v>15.436800000000151</c:v>
                </c:pt>
                <c:pt idx="603">
                  <c:v>15.46240000000015</c:v>
                </c:pt>
                <c:pt idx="604">
                  <c:v>15.488000000000151</c:v>
                </c:pt>
                <c:pt idx="605">
                  <c:v>15.513600000000151</c:v>
                </c:pt>
                <c:pt idx="606">
                  <c:v>15.539200000000152</c:v>
                </c:pt>
                <c:pt idx="607">
                  <c:v>15.564800000000153</c:v>
                </c:pt>
                <c:pt idx="608">
                  <c:v>15.590400000000152</c:v>
                </c:pt>
                <c:pt idx="609">
                  <c:v>15.616000000000152</c:v>
                </c:pt>
                <c:pt idx="610">
                  <c:v>15.641600000000153</c:v>
                </c:pt>
                <c:pt idx="611">
                  <c:v>15.667200000000154</c:v>
                </c:pt>
                <c:pt idx="612">
                  <c:v>15.692800000000155</c:v>
                </c:pt>
                <c:pt idx="613">
                  <c:v>15.718400000000154</c:v>
                </c:pt>
                <c:pt idx="614">
                  <c:v>15.744000000000154</c:v>
                </c:pt>
                <c:pt idx="615">
                  <c:v>15.769600000000155</c:v>
                </c:pt>
                <c:pt idx="616">
                  <c:v>15.795200000000156</c:v>
                </c:pt>
                <c:pt idx="617">
                  <c:v>15.820800000000157</c:v>
                </c:pt>
                <c:pt idx="618">
                  <c:v>15.846400000000155</c:v>
                </c:pt>
                <c:pt idx="619">
                  <c:v>15.872000000000156</c:v>
                </c:pt>
                <c:pt idx="620">
                  <c:v>15.897600000000157</c:v>
                </c:pt>
                <c:pt idx="621">
                  <c:v>15.923200000000158</c:v>
                </c:pt>
                <c:pt idx="622">
                  <c:v>15.948800000000158</c:v>
                </c:pt>
                <c:pt idx="623">
                  <c:v>15.974400000000157</c:v>
                </c:pt>
                <c:pt idx="624">
                  <c:v>16.00000000000016</c:v>
                </c:pt>
                <c:pt idx="625">
                  <c:v>16.025600000000157</c:v>
                </c:pt>
                <c:pt idx="626">
                  <c:v>16.051200000000158</c:v>
                </c:pt>
                <c:pt idx="627">
                  <c:v>16.076800000000159</c:v>
                </c:pt>
                <c:pt idx="628">
                  <c:v>16.102400000000159</c:v>
                </c:pt>
                <c:pt idx="629">
                  <c:v>16.12800000000016</c:v>
                </c:pt>
                <c:pt idx="630">
                  <c:v>16.153600000000161</c:v>
                </c:pt>
                <c:pt idx="631">
                  <c:v>16.179200000000161</c:v>
                </c:pt>
                <c:pt idx="632">
                  <c:v>16.204800000000162</c:v>
                </c:pt>
                <c:pt idx="633">
                  <c:v>16.230400000000163</c:v>
                </c:pt>
                <c:pt idx="634">
                  <c:v>16.256000000000164</c:v>
                </c:pt>
                <c:pt idx="635">
                  <c:v>16.281600000000161</c:v>
                </c:pt>
                <c:pt idx="636">
                  <c:v>16.307200000000162</c:v>
                </c:pt>
                <c:pt idx="637">
                  <c:v>16.332800000000162</c:v>
                </c:pt>
                <c:pt idx="638">
                  <c:v>16.358400000000163</c:v>
                </c:pt>
                <c:pt idx="639">
                  <c:v>16.384000000000164</c:v>
                </c:pt>
                <c:pt idx="640">
                  <c:v>16.409600000000161</c:v>
                </c:pt>
                <c:pt idx="641">
                  <c:v>16.435200000000162</c:v>
                </c:pt>
                <c:pt idx="642">
                  <c:v>16.460800000000159</c:v>
                </c:pt>
                <c:pt idx="643">
                  <c:v>16.48640000000016</c:v>
                </c:pt>
                <c:pt idx="644">
                  <c:v>16.512000000000157</c:v>
                </c:pt>
                <c:pt idx="645">
                  <c:v>16.537600000000154</c:v>
                </c:pt>
                <c:pt idx="646">
                  <c:v>16.563200000000155</c:v>
                </c:pt>
                <c:pt idx="647">
                  <c:v>16.588800000000152</c:v>
                </c:pt>
                <c:pt idx="648">
                  <c:v>16.614400000000149</c:v>
                </c:pt>
                <c:pt idx="649">
                  <c:v>16.64000000000015</c:v>
                </c:pt>
                <c:pt idx="650">
                  <c:v>16.665600000000147</c:v>
                </c:pt>
                <c:pt idx="651">
                  <c:v>16.691200000000148</c:v>
                </c:pt>
                <c:pt idx="652">
                  <c:v>16.716800000000145</c:v>
                </c:pt>
                <c:pt idx="653">
                  <c:v>16.742400000000142</c:v>
                </c:pt>
                <c:pt idx="654">
                  <c:v>16.768000000000143</c:v>
                </c:pt>
                <c:pt idx="655">
                  <c:v>16.79360000000014</c:v>
                </c:pt>
                <c:pt idx="656">
                  <c:v>16.819200000000141</c:v>
                </c:pt>
                <c:pt idx="657">
                  <c:v>16.844800000000138</c:v>
                </c:pt>
                <c:pt idx="658">
                  <c:v>16.870400000000135</c:v>
                </c:pt>
                <c:pt idx="659">
                  <c:v>16.896000000000136</c:v>
                </c:pt>
                <c:pt idx="660">
                  <c:v>16.921600000000133</c:v>
                </c:pt>
                <c:pt idx="661">
                  <c:v>16.94720000000013</c:v>
                </c:pt>
                <c:pt idx="662">
                  <c:v>16.972800000000131</c:v>
                </c:pt>
                <c:pt idx="663">
                  <c:v>16.998400000000128</c:v>
                </c:pt>
                <c:pt idx="664">
                  <c:v>17.024000000000129</c:v>
                </c:pt>
                <c:pt idx="665">
                  <c:v>17.049600000000126</c:v>
                </c:pt>
                <c:pt idx="666">
                  <c:v>17.075200000000123</c:v>
                </c:pt>
                <c:pt idx="667">
                  <c:v>17.100800000000124</c:v>
                </c:pt>
                <c:pt idx="668">
                  <c:v>17.126400000000121</c:v>
                </c:pt>
                <c:pt idx="669">
                  <c:v>17.152000000000122</c:v>
                </c:pt>
                <c:pt idx="670">
                  <c:v>17.177600000000119</c:v>
                </c:pt>
                <c:pt idx="671">
                  <c:v>17.203200000000116</c:v>
                </c:pt>
                <c:pt idx="672">
                  <c:v>17.228800000000117</c:v>
                </c:pt>
                <c:pt idx="673">
                  <c:v>17.254400000000114</c:v>
                </c:pt>
                <c:pt idx="674">
                  <c:v>17.280000000000111</c:v>
                </c:pt>
                <c:pt idx="675">
                  <c:v>17.305600000000112</c:v>
                </c:pt>
                <c:pt idx="676">
                  <c:v>17.331200000000109</c:v>
                </c:pt>
                <c:pt idx="677">
                  <c:v>17.35680000000011</c:v>
                </c:pt>
                <c:pt idx="678">
                  <c:v>17.382400000000107</c:v>
                </c:pt>
                <c:pt idx="679">
                  <c:v>17.408000000000104</c:v>
                </c:pt>
                <c:pt idx="680">
                  <c:v>17.433600000000105</c:v>
                </c:pt>
                <c:pt idx="681">
                  <c:v>17.459200000000102</c:v>
                </c:pt>
                <c:pt idx="682">
                  <c:v>17.484800000000099</c:v>
                </c:pt>
                <c:pt idx="683">
                  <c:v>17.5104000000001</c:v>
                </c:pt>
                <c:pt idx="684">
                  <c:v>17.536000000000097</c:v>
                </c:pt>
                <c:pt idx="685">
                  <c:v>17.561600000000098</c:v>
                </c:pt>
                <c:pt idx="686">
                  <c:v>17.587200000000095</c:v>
                </c:pt>
                <c:pt idx="687">
                  <c:v>17.612800000000092</c:v>
                </c:pt>
                <c:pt idx="688">
                  <c:v>17.638400000000093</c:v>
                </c:pt>
                <c:pt idx="689">
                  <c:v>17.66400000000009</c:v>
                </c:pt>
                <c:pt idx="690">
                  <c:v>17.689600000000091</c:v>
                </c:pt>
                <c:pt idx="691">
                  <c:v>17.715200000000088</c:v>
                </c:pt>
                <c:pt idx="692">
                  <c:v>17.740800000000085</c:v>
                </c:pt>
                <c:pt idx="693">
                  <c:v>17.766400000000086</c:v>
                </c:pt>
                <c:pt idx="694">
                  <c:v>17.792000000000083</c:v>
                </c:pt>
                <c:pt idx="695">
                  <c:v>17.81760000000008</c:v>
                </c:pt>
                <c:pt idx="696">
                  <c:v>17.843200000000081</c:v>
                </c:pt>
                <c:pt idx="697">
                  <c:v>17.868800000000078</c:v>
                </c:pt>
                <c:pt idx="698">
                  <c:v>17.894400000000079</c:v>
                </c:pt>
                <c:pt idx="699">
                  <c:v>17.920000000000076</c:v>
                </c:pt>
                <c:pt idx="700">
                  <c:v>17.945600000000073</c:v>
                </c:pt>
                <c:pt idx="701">
                  <c:v>17.971200000000074</c:v>
                </c:pt>
                <c:pt idx="702">
                  <c:v>17.996800000000071</c:v>
                </c:pt>
                <c:pt idx="703">
                  <c:v>18.022400000000072</c:v>
                </c:pt>
                <c:pt idx="704">
                  <c:v>18.048000000000069</c:v>
                </c:pt>
                <c:pt idx="705">
                  <c:v>18.073600000000067</c:v>
                </c:pt>
                <c:pt idx="706">
                  <c:v>18.099200000000067</c:v>
                </c:pt>
                <c:pt idx="707">
                  <c:v>18.124800000000064</c:v>
                </c:pt>
                <c:pt idx="708">
                  <c:v>18.150400000000062</c:v>
                </c:pt>
                <c:pt idx="709">
                  <c:v>18.176000000000062</c:v>
                </c:pt>
                <c:pt idx="710">
                  <c:v>18.20160000000006</c:v>
                </c:pt>
                <c:pt idx="711">
                  <c:v>18.22720000000006</c:v>
                </c:pt>
                <c:pt idx="712">
                  <c:v>18.252800000000057</c:v>
                </c:pt>
                <c:pt idx="713">
                  <c:v>18.278400000000055</c:v>
                </c:pt>
                <c:pt idx="714">
                  <c:v>18.304000000000055</c:v>
                </c:pt>
                <c:pt idx="715">
                  <c:v>18.329600000000053</c:v>
                </c:pt>
                <c:pt idx="716">
                  <c:v>18.355200000000053</c:v>
                </c:pt>
                <c:pt idx="717">
                  <c:v>18.38080000000005</c:v>
                </c:pt>
                <c:pt idx="718">
                  <c:v>18.406400000000048</c:v>
                </c:pt>
                <c:pt idx="719">
                  <c:v>18.432000000000048</c:v>
                </c:pt>
                <c:pt idx="720">
                  <c:v>18.457600000000046</c:v>
                </c:pt>
                <c:pt idx="721">
                  <c:v>18.483200000000043</c:v>
                </c:pt>
                <c:pt idx="722">
                  <c:v>18.508800000000043</c:v>
                </c:pt>
                <c:pt idx="723">
                  <c:v>18.534400000000041</c:v>
                </c:pt>
                <c:pt idx="724">
                  <c:v>18.560000000000041</c:v>
                </c:pt>
                <c:pt idx="725">
                  <c:v>18.585600000000039</c:v>
                </c:pt>
                <c:pt idx="726">
                  <c:v>18.611200000000036</c:v>
                </c:pt>
                <c:pt idx="727">
                  <c:v>18.636800000000036</c:v>
                </c:pt>
                <c:pt idx="728">
                  <c:v>18.662400000000034</c:v>
                </c:pt>
                <c:pt idx="729">
                  <c:v>18.688000000000034</c:v>
                </c:pt>
                <c:pt idx="730">
                  <c:v>18.713600000000032</c:v>
                </c:pt>
                <c:pt idx="731">
                  <c:v>18.739200000000029</c:v>
                </c:pt>
                <c:pt idx="732">
                  <c:v>18.764800000000029</c:v>
                </c:pt>
                <c:pt idx="733">
                  <c:v>18.790400000000027</c:v>
                </c:pt>
                <c:pt idx="734">
                  <c:v>18.816000000000024</c:v>
                </c:pt>
                <c:pt idx="735">
                  <c:v>18.841600000000025</c:v>
                </c:pt>
                <c:pt idx="736">
                  <c:v>18.867200000000022</c:v>
                </c:pt>
                <c:pt idx="737">
                  <c:v>18.892800000000022</c:v>
                </c:pt>
                <c:pt idx="738">
                  <c:v>18.91840000000002</c:v>
                </c:pt>
                <c:pt idx="739">
                  <c:v>18.944000000000017</c:v>
                </c:pt>
                <c:pt idx="740">
                  <c:v>18.969600000000018</c:v>
                </c:pt>
                <c:pt idx="741">
                  <c:v>18.995200000000015</c:v>
                </c:pt>
                <c:pt idx="742">
                  <c:v>19.020800000000015</c:v>
                </c:pt>
                <c:pt idx="743">
                  <c:v>19.046400000000013</c:v>
                </c:pt>
                <c:pt idx="744">
                  <c:v>19.07200000000001</c:v>
                </c:pt>
                <c:pt idx="745">
                  <c:v>19.097600000000011</c:v>
                </c:pt>
                <c:pt idx="746">
                  <c:v>19.123200000000008</c:v>
                </c:pt>
                <c:pt idx="747">
                  <c:v>19.148800000000005</c:v>
                </c:pt>
                <c:pt idx="748">
                  <c:v>19.174400000000006</c:v>
                </c:pt>
                <c:pt idx="749">
                  <c:v>19.200000000000003</c:v>
                </c:pt>
                <c:pt idx="750">
                  <c:v>19.225600000000004</c:v>
                </c:pt>
                <c:pt idx="751">
                  <c:v>19.251200000000001</c:v>
                </c:pt>
                <c:pt idx="752">
                  <c:v>19.276799999999998</c:v>
                </c:pt>
                <c:pt idx="753">
                  <c:v>19.302399999999999</c:v>
                </c:pt>
                <c:pt idx="754">
                  <c:v>19.327999999999996</c:v>
                </c:pt>
                <c:pt idx="755">
                  <c:v>19.353599999999997</c:v>
                </c:pt>
                <c:pt idx="756">
                  <c:v>19.379199999999994</c:v>
                </c:pt>
                <c:pt idx="757">
                  <c:v>19.404799999999991</c:v>
                </c:pt>
                <c:pt idx="758">
                  <c:v>19.430399999999992</c:v>
                </c:pt>
                <c:pt idx="759">
                  <c:v>19.455999999999989</c:v>
                </c:pt>
                <c:pt idx="760">
                  <c:v>19.481599999999986</c:v>
                </c:pt>
                <c:pt idx="761">
                  <c:v>19.507199999999987</c:v>
                </c:pt>
                <c:pt idx="762">
                  <c:v>19.532799999999984</c:v>
                </c:pt>
                <c:pt idx="763">
                  <c:v>19.558399999999985</c:v>
                </c:pt>
                <c:pt idx="764">
                  <c:v>19.583999999999982</c:v>
                </c:pt>
                <c:pt idx="765">
                  <c:v>19.609599999999979</c:v>
                </c:pt>
                <c:pt idx="766">
                  <c:v>19.63519999999998</c:v>
                </c:pt>
                <c:pt idx="767">
                  <c:v>19.660799999999977</c:v>
                </c:pt>
                <c:pt idx="768">
                  <c:v>19.686399999999978</c:v>
                </c:pt>
                <c:pt idx="769">
                  <c:v>19.711999999999975</c:v>
                </c:pt>
                <c:pt idx="770">
                  <c:v>19.737599999999972</c:v>
                </c:pt>
                <c:pt idx="771">
                  <c:v>19.763199999999973</c:v>
                </c:pt>
                <c:pt idx="772">
                  <c:v>19.78879999999997</c:v>
                </c:pt>
                <c:pt idx="773">
                  <c:v>19.814399999999967</c:v>
                </c:pt>
                <c:pt idx="774">
                  <c:v>19.839999999999968</c:v>
                </c:pt>
                <c:pt idx="775">
                  <c:v>19.865599999999965</c:v>
                </c:pt>
                <c:pt idx="776">
                  <c:v>19.891199999999966</c:v>
                </c:pt>
                <c:pt idx="777">
                  <c:v>19.916799999999963</c:v>
                </c:pt>
                <c:pt idx="778">
                  <c:v>19.94239999999996</c:v>
                </c:pt>
                <c:pt idx="779">
                  <c:v>19.967999999999961</c:v>
                </c:pt>
                <c:pt idx="780">
                  <c:v>19.993599999999958</c:v>
                </c:pt>
                <c:pt idx="781">
                  <c:v>20.019199999999959</c:v>
                </c:pt>
                <c:pt idx="782">
                  <c:v>20.044799999999956</c:v>
                </c:pt>
                <c:pt idx="783">
                  <c:v>20.070399999999953</c:v>
                </c:pt>
                <c:pt idx="784">
                  <c:v>20.095999999999954</c:v>
                </c:pt>
                <c:pt idx="785">
                  <c:v>20.121599999999951</c:v>
                </c:pt>
                <c:pt idx="786">
                  <c:v>20.147199999999948</c:v>
                </c:pt>
                <c:pt idx="787">
                  <c:v>20.172799999999949</c:v>
                </c:pt>
                <c:pt idx="788">
                  <c:v>20.198399999999946</c:v>
                </c:pt>
                <c:pt idx="789">
                  <c:v>20.223999999999947</c:v>
                </c:pt>
                <c:pt idx="790">
                  <c:v>20.249599999999944</c:v>
                </c:pt>
                <c:pt idx="791">
                  <c:v>20.275199999999941</c:v>
                </c:pt>
                <c:pt idx="792">
                  <c:v>20.300799999999942</c:v>
                </c:pt>
                <c:pt idx="793">
                  <c:v>20.326399999999939</c:v>
                </c:pt>
                <c:pt idx="794">
                  <c:v>20.35199999999994</c:v>
                </c:pt>
                <c:pt idx="795">
                  <c:v>20.377599999999937</c:v>
                </c:pt>
                <c:pt idx="796">
                  <c:v>20.403199999999934</c:v>
                </c:pt>
                <c:pt idx="797">
                  <c:v>20.428799999999935</c:v>
                </c:pt>
                <c:pt idx="798">
                  <c:v>20.454399999999932</c:v>
                </c:pt>
                <c:pt idx="799">
                  <c:v>20.479999999999929</c:v>
                </c:pt>
                <c:pt idx="800">
                  <c:v>20.50559999999993</c:v>
                </c:pt>
                <c:pt idx="801">
                  <c:v>20.531199999999927</c:v>
                </c:pt>
                <c:pt idx="802">
                  <c:v>20.556799999999928</c:v>
                </c:pt>
                <c:pt idx="803">
                  <c:v>20.582399999999925</c:v>
                </c:pt>
                <c:pt idx="804">
                  <c:v>20.607999999999922</c:v>
                </c:pt>
                <c:pt idx="805">
                  <c:v>20.633599999999923</c:v>
                </c:pt>
                <c:pt idx="806">
                  <c:v>20.65919999999992</c:v>
                </c:pt>
                <c:pt idx="807">
                  <c:v>20.684799999999917</c:v>
                </c:pt>
                <c:pt idx="808">
                  <c:v>20.710399999999918</c:v>
                </c:pt>
                <c:pt idx="809">
                  <c:v>20.735999999999915</c:v>
                </c:pt>
                <c:pt idx="810">
                  <c:v>20.761599999999916</c:v>
                </c:pt>
                <c:pt idx="811">
                  <c:v>20.787199999999913</c:v>
                </c:pt>
                <c:pt idx="812">
                  <c:v>20.81279999999991</c:v>
                </c:pt>
                <c:pt idx="813">
                  <c:v>20.838399999999911</c:v>
                </c:pt>
                <c:pt idx="814">
                  <c:v>20.863999999999908</c:v>
                </c:pt>
                <c:pt idx="815">
                  <c:v>20.889599999999909</c:v>
                </c:pt>
                <c:pt idx="816">
                  <c:v>20.915199999999906</c:v>
                </c:pt>
                <c:pt idx="817">
                  <c:v>20.940799999999903</c:v>
                </c:pt>
                <c:pt idx="818">
                  <c:v>20.966399999999904</c:v>
                </c:pt>
                <c:pt idx="819">
                  <c:v>20.991999999999901</c:v>
                </c:pt>
                <c:pt idx="820">
                  <c:v>21.017599999999899</c:v>
                </c:pt>
                <c:pt idx="821">
                  <c:v>21.043199999999899</c:v>
                </c:pt>
                <c:pt idx="822">
                  <c:v>21.068799999999896</c:v>
                </c:pt>
                <c:pt idx="823">
                  <c:v>21.094399999999897</c:v>
                </c:pt>
                <c:pt idx="824">
                  <c:v>21.119999999999894</c:v>
                </c:pt>
                <c:pt idx="825">
                  <c:v>21.145599999999892</c:v>
                </c:pt>
                <c:pt idx="826">
                  <c:v>21.171199999999892</c:v>
                </c:pt>
                <c:pt idx="827">
                  <c:v>21.19679999999989</c:v>
                </c:pt>
                <c:pt idx="828">
                  <c:v>21.22239999999989</c:v>
                </c:pt>
                <c:pt idx="829">
                  <c:v>21.247999999999887</c:v>
                </c:pt>
                <c:pt idx="830">
                  <c:v>21.273599999999885</c:v>
                </c:pt>
                <c:pt idx="831">
                  <c:v>21.299199999999885</c:v>
                </c:pt>
                <c:pt idx="832">
                  <c:v>21.324799999999883</c:v>
                </c:pt>
                <c:pt idx="833">
                  <c:v>21.35039999999988</c:v>
                </c:pt>
                <c:pt idx="834">
                  <c:v>21.37599999999988</c:v>
                </c:pt>
                <c:pt idx="835">
                  <c:v>21.401599999999878</c:v>
                </c:pt>
                <c:pt idx="836">
                  <c:v>21.427199999999878</c:v>
                </c:pt>
                <c:pt idx="837">
                  <c:v>21.452799999999876</c:v>
                </c:pt>
                <c:pt idx="838">
                  <c:v>21.478399999999873</c:v>
                </c:pt>
                <c:pt idx="839">
                  <c:v>21.503999999999873</c:v>
                </c:pt>
                <c:pt idx="840">
                  <c:v>21.529599999999871</c:v>
                </c:pt>
                <c:pt idx="841">
                  <c:v>21.555199999999871</c:v>
                </c:pt>
                <c:pt idx="842">
                  <c:v>21.580799999999869</c:v>
                </c:pt>
                <c:pt idx="843">
                  <c:v>21.606399999999866</c:v>
                </c:pt>
                <c:pt idx="844">
                  <c:v>21.631999999999866</c:v>
                </c:pt>
                <c:pt idx="845">
                  <c:v>21.657599999999864</c:v>
                </c:pt>
                <c:pt idx="846">
                  <c:v>21.683199999999861</c:v>
                </c:pt>
                <c:pt idx="847">
                  <c:v>21.708799999999862</c:v>
                </c:pt>
                <c:pt idx="848">
                  <c:v>21.734399999999859</c:v>
                </c:pt>
                <c:pt idx="849">
                  <c:v>21.759999999999859</c:v>
                </c:pt>
                <c:pt idx="850">
                  <c:v>21.785599999999857</c:v>
                </c:pt>
                <c:pt idx="851">
                  <c:v>21.811199999999854</c:v>
                </c:pt>
                <c:pt idx="852">
                  <c:v>21.836799999999855</c:v>
                </c:pt>
                <c:pt idx="853">
                  <c:v>21.862399999999852</c:v>
                </c:pt>
                <c:pt idx="854">
                  <c:v>21.887999999999852</c:v>
                </c:pt>
                <c:pt idx="855">
                  <c:v>21.91359999999985</c:v>
                </c:pt>
                <c:pt idx="856">
                  <c:v>21.939199999999847</c:v>
                </c:pt>
                <c:pt idx="857">
                  <c:v>21.964799999999848</c:v>
                </c:pt>
                <c:pt idx="858">
                  <c:v>21.990399999999845</c:v>
                </c:pt>
                <c:pt idx="859">
                  <c:v>22.015999999999842</c:v>
                </c:pt>
                <c:pt idx="860">
                  <c:v>22.041599999999843</c:v>
                </c:pt>
                <c:pt idx="861">
                  <c:v>22.06719999999984</c:v>
                </c:pt>
                <c:pt idx="862">
                  <c:v>22.092799999999841</c:v>
                </c:pt>
                <c:pt idx="863">
                  <c:v>22.118399999999838</c:v>
                </c:pt>
                <c:pt idx="864">
                  <c:v>22.143999999999835</c:v>
                </c:pt>
                <c:pt idx="865">
                  <c:v>22.169599999999836</c:v>
                </c:pt>
                <c:pt idx="866">
                  <c:v>22.195199999999833</c:v>
                </c:pt>
                <c:pt idx="867">
                  <c:v>22.220799999999834</c:v>
                </c:pt>
                <c:pt idx="868">
                  <c:v>22.246399999999831</c:v>
                </c:pt>
                <c:pt idx="869">
                  <c:v>22.271999999999828</c:v>
                </c:pt>
                <c:pt idx="870">
                  <c:v>22.297599999999829</c:v>
                </c:pt>
                <c:pt idx="871">
                  <c:v>22.323199999999826</c:v>
                </c:pt>
                <c:pt idx="872">
                  <c:v>22.348799999999823</c:v>
                </c:pt>
                <c:pt idx="873">
                  <c:v>22.374399999999824</c:v>
                </c:pt>
                <c:pt idx="874">
                  <c:v>22.399999999999821</c:v>
                </c:pt>
                <c:pt idx="875">
                  <c:v>22.425599999999822</c:v>
                </c:pt>
                <c:pt idx="876">
                  <c:v>22.451199999999819</c:v>
                </c:pt>
                <c:pt idx="877">
                  <c:v>22.476799999999816</c:v>
                </c:pt>
                <c:pt idx="878">
                  <c:v>22.502399999999817</c:v>
                </c:pt>
                <c:pt idx="879">
                  <c:v>22.527999999999814</c:v>
                </c:pt>
                <c:pt idx="880">
                  <c:v>22.553599999999815</c:v>
                </c:pt>
                <c:pt idx="881">
                  <c:v>22.579199999999812</c:v>
                </c:pt>
                <c:pt idx="882">
                  <c:v>22.604799999999809</c:v>
                </c:pt>
                <c:pt idx="883">
                  <c:v>22.63039999999981</c:v>
                </c:pt>
                <c:pt idx="884">
                  <c:v>22.655999999999807</c:v>
                </c:pt>
                <c:pt idx="885">
                  <c:v>22.681599999999804</c:v>
                </c:pt>
                <c:pt idx="886">
                  <c:v>22.707199999999805</c:v>
                </c:pt>
                <c:pt idx="887">
                  <c:v>22.732799999999802</c:v>
                </c:pt>
                <c:pt idx="888">
                  <c:v>22.758399999999803</c:v>
                </c:pt>
                <c:pt idx="889">
                  <c:v>22.7839999999998</c:v>
                </c:pt>
                <c:pt idx="890">
                  <c:v>22.809599999999797</c:v>
                </c:pt>
                <c:pt idx="891">
                  <c:v>22.835199999999798</c:v>
                </c:pt>
                <c:pt idx="892">
                  <c:v>22.860799999999795</c:v>
                </c:pt>
                <c:pt idx="893">
                  <c:v>22.886399999999796</c:v>
                </c:pt>
                <c:pt idx="894">
                  <c:v>22.911999999999793</c:v>
                </c:pt>
                <c:pt idx="895">
                  <c:v>22.93759999999979</c:v>
                </c:pt>
                <c:pt idx="896">
                  <c:v>22.963199999999791</c:v>
                </c:pt>
                <c:pt idx="897">
                  <c:v>22.988799999999788</c:v>
                </c:pt>
                <c:pt idx="898">
                  <c:v>23.014399999999785</c:v>
                </c:pt>
                <c:pt idx="899">
                  <c:v>23.039999999999786</c:v>
                </c:pt>
                <c:pt idx="900">
                  <c:v>23.065599999999783</c:v>
                </c:pt>
                <c:pt idx="901">
                  <c:v>23.091199999999784</c:v>
                </c:pt>
                <c:pt idx="902">
                  <c:v>23.116799999999781</c:v>
                </c:pt>
                <c:pt idx="903">
                  <c:v>23.142399999999778</c:v>
                </c:pt>
                <c:pt idx="904">
                  <c:v>23.167999999999779</c:v>
                </c:pt>
                <c:pt idx="905">
                  <c:v>23.193599999999776</c:v>
                </c:pt>
                <c:pt idx="906">
                  <c:v>23.219199999999777</c:v>
                </c:pt>
                <c:pt idx="907">
                  <c:v>23.244799999999774</c:v>
                </c:pt>
                <c:pt idx="908">
                  <c:v>23.270399999999771</c:v>
                </c:pt>
                <c:pt idx="909">
                  <c:v>23.295999999999772</c:v>
                </c:pt>
                <c:pt idx="910">
                  <c:v>23.321599999999769</c:v>
                </c:pt>
                <c:pt idx="911">
                  <c:v>23.347199999999766</c:v>
                </c:pt>
                <c:pt idx="912">
                  <c:v>23.372799999999767</c:v>
                </c:pt>
                <c:pt idx="913">
                  <c:v>23.398399999999764</c:v>
                </c:pt>
                <c:pt idx="914">
                  <c:v>23.423999999999765</c:v>
                </c:pt>
                <c:pt idx="915">
                  <c:v>23.449599999999762</c:v>
                </c:pt>
                <c:pt idx="916">
                  <c:v>23.475199999999759</c:v>
                </c:pt>
                <c:pt idx="917">
                  <c:v>23.50079999999976</c:v>
                </c:pt>
                <c:pt idx="918">
                  <c:v>23.526399999999757</c:v>
                </c:pt>
                <c:pt idx="919">
                  <c:v>23.551999999999758</c:v>
                </c:pt>
                <c:pt idx="920">
                  <c:v>23.577599999999755</c:v>
                </c:pt>
                <c:pt idx="921">
                  <c:v>23.603199999999752</c:v>
                </c:pt>
                <c:pt idx="922">
                  <c:v>23.628799999999753</c:v>
                </c:pt>
                <c:pt idx="923">
                  <c:v>23.65439999999975</c:v>
                </c:pt>
                <c:pt idx="924">
                  <c:v>23.679999999999747</c:v>
                </c:pt>
                <c:pt idx="925">
                  <c:v>23.705599999999748</c:v>
                </c:pt>
                <c:pt idx="926">
                  <c:v>23.731199999999745</c:v>
                </c:pt>
                <c:pt idx="927">
                  <c:v>23.756799999999746</c:v>
                </c:pt>
                <c:pt idx="928">
                  <c:v>23.782399999999743</c:v>
                </c:pt>
                <c:pt idx="929">
                  <c:v>23.80799999999974</c:v>
                </c:pt>
                <c:pt idx="930">
                  <c:v>23.833599999999741</c:v>
                </c:pt>
                <c:pt idx="931">
                  <c:v>23.859199999999738</c:v>
                </c:pt>
                <c:pt idx="932">
                  <c:v>23.884799999999736</c:v>
                </c:pt>
                <c:pt idx="933">
                  <c:v>23.910399999999736</c:v>
                </c:pt>
                <c:pt idx="934">
                  <c:v>23.935999999999733</c:v>
                </c:pt>
                <c:pt idx="935">
                  <c:v>23.961599999999734</c:v>
                </c:pt>
                <c:pt idx="936">
                  <c:v>23.987199999999731</c:v>
                </c:pt>
                <c:pt idx="937">
                  <c:v>24.012799999999729</c:v>
                </c:pt>
                <c:pt idx="938">
                  <c:v>24.038399999999729</c:v>
                </c:pt>
                <c:pt idx="939">
                  <c:v>24.063999999999726</c:v>
                </c:pt>
                <c:pt idx="940">
                  <c:v>24.089599999999727</c:v>
                </c:pt>
                <c:pt idx="941">
                  <c:v>24.115199999999724</c:v>
                </c:pt>
                <c:pt idx="942">
                  <c:v>24.140799999999722</c:v>
                </c:pt>
                <c:pt idx="943">
                  <c:v>24.166399999999722</c:v>
                </c:pt>
                <c:pt idx="944">
                  <c:v>24.19199999999972</c:v>
                </c:pt>
                <c:pt idx="945">
                  <c:v>24.217599999999717</c:v>
                </c:pt>
                <c:pt idx="946">
                  <c:v>24.243199999999717</c:v>
                </c:pt>
                <c:pt idx="947">
                  <c:v>24.268799999999715</c:v>
                </c:pt>
                <c:pt idx="948">
                  <c:v>24.294399999999715</c:v>
                </c:pt>
                <c:pt idx="949">
                  <c:v>24.319999999999713</c:v>
                </c:pt>
                <c:pt idx="950">
                  <c:v>24.34559999999971</c:v>
                </c:pt>
                <c:pt idx="951">
                  <c:v>24.37119999999971</c:v>
                </c:pt>
                <c:pt idx="952">
                  <c:v>24.396799999999708</c:v>
                </c:pt>
                <c:pt idx="953">
                  <c:v>24.422399999999708</c:v>
                </c:pt>
                <c:pt idx="954">
                  <c:v>24.447999999999706</c:v>
                </c:pt>
                <c:pt idx="955">
                  <c:v>24.473599999999703</c:v>
                </c:pt>
                <c:pt idx="956">
                  <c:v>24.499199999999703</c:v>
                </c:pt>
                <c:pt idx="957">
                  <c:v>24.524799999999701</c:v>
                </c:pt>
                <c:pt idx="958">
                  <c:v>24.550399999999698</c:v>
                </c:pt>
                <c:pt idx="959">
                  <c:v>24.575999999999699</c:v>
                </c:pt>
                <c:pt idx="960">
                  <c:v>24.601599999999696</c:v>
                </c:pt>
                <c:pt idx="961">
                  <c:v>24.627199999999696</c:v>
                </c:pt>
                <c:pt idx="962">
                  <c:v>24.652799999999694</c:v>
                </c:pt>
                <c:pt idx="963">
                  <c:v>24.678399999999691</c:v>
                </c:pt>
                <c:pt idx="964">
                  <c:v>24.703999999999692</c:v>
                </c:pt>
                <c:pt idx="965">
                  <c:v>24.729599999999689</c:v>
                </c:pt>
                <c:pt idx="966">
                  <c:v>24.755199999999689</c:v>
                </c:pt>
                <c:pt idx="967">
                  <c:v>24.780799999999687</c:v>
                </c:pt>
                <c:pt idx="968">
                  <c:v>24.806399999999684</c:v>
                </c:pt>
                <c:pt idx="969">
                  <c:v>24.831999999999685</c:v>
                </c:pt>
                <c:pt idx="970">
                  <c:v>24.857599999999682</c:v>
                </c:pt>
                <c:pt idx="971">
                  <c:v>24.883199999999679</c:v>
                </c:pt>
                <c:pt idx="972">
                  <c:v>24.90879999999968</c:v>
                </c:pt>
                <c:pt idx="973">
                  <c:v>24.934399999999677</c:v>
                </c:pt>
                <c:pt idx="974">
                  <c:v>24.959999999999678</c:v>
                </c:pt>
                <c:pt idx="975">
                  <c:v>24.985599999999675</c:v>
                </c:pt>
                <c:pt idx="976">
                  <c:v>25.011199999999672</c:v>
                </c:pt>
                <c:pt idx="977">
                  <c:v>25.036799999999673</c:v>
                </c:pt>
                <c:pt idx="978">
                  <c:v>25.06239999999967</c:v>
                </c:pt>
                <c:pt idx="979">
                  <c:v>25.087999999999671</c:v>
                </c:pt>
                <c:pt idx="980">
                  <c:v>25.113599999999668</c:v>
                </c:pt>
                <c:pt idx="981">
                  <c:v>25.139199999999665</c:v>
                </c:pt>
                <c:pt idx="982">
                  <c:v>25.164799999999666</c:v>
                </c:pt>
                <c:pt idx="983">
                  <c:v>25.190399999999663</c:v>
                </c:pt>
                <c:pt idx="984">
                  <c:v>25.21599999999966</c:v>
                </c:pt>
                <c:pt idx="985">
                  <c:v>25.241599999999661</c:v>
                </c:pt>
                <c:pt idx="986">
                  <c:v>25.267199999999658</c:v>
                </c:pt>
                <c:pt idx="987">
                  <c:v>25.292799999999659</c:v>
                </c:pt>
                <c:pt idx="988">
                  <c:v>25.318399999999656</c:v>
                </c:pt>
                <c:pt idx="989">
                  <c:v>25.343999999999653</c:v>
                </c:pt>
                <c:pt idx="990">
                  <c:v>25.369599999999654</c:v>
                </c:pt>
                <c:pt idx="991">
                  <c:v>25.395199999999651</c:v>
                </c:pt>
                <c:pt idx="992">
                  <c:v>25.420799999999652</c:v>
                </c:pt>
                <c:pt idx="993">
                  <c:v>25.446399999999649</c:v>
                </c:pt>
                <c:pt idx="994">
                  <c:v>25.471999999999646</c:v>
                </c:pt>
                <c:pt idx="995">
                  <c:v>25.497599999999647</c:v>
                </c:pt>
                <c:pt idx="996">
                  <c:v>25.523199999999644</c:v>
                </c:pt>
                <c:pt idx="997">
                  <c:v>25.548799999999641</c:v>
                </c:pt>
                <c:pt idx="998">
                  <c:v>25.574399999999642</c:v>
                </c:pt>
                <c:pt idx="999">
                  <c:v>25.599999999999639</c:v>
                </c:pt>
                <c:pt idx="1000">
                  <c:v>25.62559999999964</c:v>
                </c:pt>
                <c:pt idx="1001">
                  <c:v>25.651199999999637</c:v>
                </c:pt>
                <c:pt idx="1002">
                  <c:v>25.676799999999634</c:v>
                </c:pt>
                <c:pt idx="1003">
                  <c:v>25.702399999999635</c:v>
                </c:pt>
                <c:pt idx="1004">
                  <c:v>25.727999999999632</c:v>
                </c:pt>
                <c:pt idx="1005">
                  <c:v>25.753599999999633</c:v>
                </c:pt>
                <c:pt idx="1006">
                  <c:v>25.77919999999963</c:v>
                </c:pt>
                <c:pt idx="1007">
                  <c:v>25.804799999999627</c:v>
                </c:pt>
                <c:pt idx="1008">
                  <c:v>25.830399999999628</c:v>
                </c:pt>
                <c:pt idx="1009">
                  <c:v>25.855999999999625</c:v>
                </c:pt>
                <c:pt idx="1010">
                  <c:v>25.881599999999622</c:v>
                </c:pt>
                <c:pt idx="1011">
                  <c:v>25.907199999999623</c:v>
                </c:pt>
                <c:pt idx="1012">
                  <c:v>25.93279999999962</c:v>
                </c:pt>
                <c:pt idx="1013">
                  <c:v>25.958399999999621</c:v>
                </c:pt>
                <c:pt idx="1014">
                  <c:v>25.983999999999618</c:v>
                </c:pt>
                <c:pt idx="1015">
                  <c:v>26.009599999999615</c:v>
                </c:pt>
                <c:pt idx="1016">
                  <c:v>26.035199999999616</c:v>
                </c:pt>
                <c:pt idx="1017">
                  <c:v>26.060799999999613</c:v>
                </c:pt>
                <c:pt idx="1018">
                  <c:v>26.086399999999614</c:v>
                </c:pt>
                <c:pt idx="1019">
                  <c:v>26.111999999999611</c:v>
                </c:pt>
                <c:pt idx="1020">
                  <c:v>26.137599999999608</c:v>
                </c:pt>
                <c:pt idx="1021">
                  <c:v>26.163199999999609</c:v>
                </c:pt>
                <c:pt idx="1022">
                  <c:v>26.188799999999606</c:v>
                </c:pt>
                <c:pt idx="1023">
                  <c:v>26.214399999999603</c:v>
                </c:pt>
                <c:pt idx="1024">
                  <c:v>26.239999999999604</c:v>
                </c:pt>
                <c:pt idx="1025">
                  <c:v>26.265599999999601</c:v>
                </c:pt>
                <c:pt idx="1026">
                  <c:v>26.291199999999602</c:v>
                </c:pt>
                <c:pt idx="1027">
                  <c:v>26.316799999999599</c:v>
                </c:pt>
                <c:pt idx="1028">
                  <c:v>26.342399999999596</c:v>
                </c:pt>
                <c:pt idx="1029">
                  <c:v>26.367999999999597</c:v>
                </c:pt>
                <c:pt idx="1030">
                  <c:v>26.393599999999594</c:v>
                </c:pt>
                <c:pt idx="1031">
                  <c:v>26.419199999999595</c:v>
                </c:pt>
                <c:pt idx="1032">
                  <c:v>26.444799999999592</c:v>
                </c:pt>
                <c:pt idx="1033">
                  <c:v>26.470399999999589</c:v>
                </c:pt>
                <c:pt idx="1034">
                  <c:v>26.49599999999959</c:v>
                </c:pt>
                <c:pt idx="1035">
                  <c:v>26.521599999999587</c:v>
                </c:pt>
                <c:pt idx="1036">
                  <c:v>26.547199999999584</c:v>
                </c:pt>
                <c:pt idx="1037">
                  <c:v>26.572799999999585</c:v>
                </c:pt>
                <c:pt idx="1038">
                  <c:v>26.598399999999582</c:v>
                </c:pt>
                <c:pt idx="1039">
                  <c:v>26.623999999999583</c:v>
                </c:pt>
                <c:pt idx="1040">
                  <c:v>26.64959999999958</c:v>
                </c:pt>
                <c:pt idx="1041">
                  <c:v>26.675199999999577</c:v>
                </c:pt>
                <c:pt idx="1042">
                  <c:v>26.700799999999578</c:v>
                </c:pt>
                <c:pt idx="1043">
                  <c:v>26.726399999999575</c:v>
                </c:pt>
                <c:pt idx="1044">
                  <c:v>26.751999999999576</c:v>
                </c:pt>
                <c:pt idx="1045">
                  <c:v>26.777599999999573</c:v>
                </c:pt>
                <c:pt idx="1046">
                  <c:v>26.80319999999957</c:v>
                </c:pt>
                <c:pt idx="1047">
                  <c:v>26.828799999999571</c:v>
                </c:pt>
                <c:pt idx="1048">
                  <c:v>26.854399999999568</c:v>
                </c:pt>
                <c:pt idx="1049">
                  <c:v>26.879999999999566</c:v>
                </c:pt>
                <c:pt idx="1050">
                  <c:v>26.905599999999566</c:v>
                </c:pt>
                <c:pt idx="1051">
                  <c:v>26.931199999999563</c:v>
                </c:pt>
                <c:pt idx="1052">
                  <c:v>26.956799999999564</c:v>
                </c:pt>
                <c:pt idx="1053">
                  <c:v>26.982399999999561</c:v>
                </c:pt>
                <c:pt idx="1054">
                  <c:v>27.007999999999559</c:v>
                </c:pt>
                <c:pt idx="1055">
                  <c:v>27.033599999999559</c:v>
                </c:pt>
                <c:pt idx="1056">
                  <c:v>27.059199999999556</c:v>
                </c:pt>
                <c:pt idx="1057">
                  <c:v>27.084799999999554</c:v>
                </c:pt>
                <c:pt idx="1058">
                  <c:v>27.110399999999554</c:v>
                </c:pt>
                <c:pt idx="1059">
                  <c:v>27.135999999999552</c:v>
                </c:pt>
                <c:pt idx="1060">
                  <c:v>27.161599999999552</c:v>
                </c:pt>
                <c:pt idx="1061">
                  <c:v>27.18719999999955</c:v>
                </c:pt>
                <c:pt idx="1062">
                  <c:v>27.212799999999547</c:v>
                </c:pt>
                <c:pt idx="1063">
                  <c:v>27.238399999999547</c:v>
                </c:pt>
                <c:pt idx="1064">
                  <c:v>27.263999999999545</c:v>
                </c:pt>
                <c:pt idx="1065">
                  <c:v>27.289599999999545</c:v>
                </c:pt>
                <c:pt idx="1066">
                  <c:v>27.315199999999543</c:v>
                </c:pt>
                <c:pt idx="1067">
                  <c:v>27.34079999999954</c:v>
                </c:pt>
                <c:pt idx="1068">
                  <c:v>27.36639999999954</c:v>
                </c:pt>
                <c:pt idx="1069">
                  <c:v>27.391999999999538</c:v>
                </c:pt>
                <c:pt idx="1070">
                  <c:v>27.417599999999535</c:v>
                </c:pt>
                <c:pt idx="1071">
                  <c:v>27.443199999999536</c:v>
                </c:pt>
                <c:pt idx="1072">
                  <c:v>27.468799999999533</c:v>
                </c:pt>
                <c:pt idx="1073">
                  <c:v>27.494399999999533</c:v>
                </c:pt>
                <c:pt idx="1074">
                  <c:v>27.519999999999531</c:v>
                </c:pt>
                <c:pt idx="1075">
                  <c:v>27.545599999999528</c:v>
                </c:pt>
                <c:pt idx="1076">
                  <c:v>27.571199999999529</c:v>
                </c:pt>
                <c:pt idx="1077">
                  <c:v>27.596799999999526</c:v>
                </c:pt>
                <c:pt idx="1078">
                  <c:v>27.622399999999526</c:v>
                </c:pt>
                <c:pt idx="1079">
                  <c:v>27.647999999999524</c:v>
                </c:pt>
                <c:pt idx="1080">
                  <c:v>27.673599999999521</c:v>
                </c:pt>
                <c:pt idx="1081">
                  <c:v>27.699199999999522</c:v>
                </c:pt>
                <c:pt idx="1082">
                  <c:v>27.724799999999519</c:v>
                </c:pt>
                <c:pt idx="1083">
                  <c:v>27.750399999999516</c:v>
                </c:pt>
                <c:pt idx="1084">
                  <c:v>27.775999999999517</c:v>
                </c:pt>
                <c:pt idx="1085">
                  <c:v>27.801599999999514</c:v>
                </c:pt>
                <c:pt idx="1086">
                  <c:v>27.827199999999515</c:v>
                </c:pt>
                <c:pt idx="1087">
                  <c:v>27.852799999999512</c:v>
                </c:pt>
                <c:pt idx="1088">
                  <c:v>27.878399999999509</c:v>
                </c:pt>
                <c:pt idx="1089">
                  <c:v>27.90399999999951</c:v>
                </c:pt>
                <c:pt idx="1090">
                  <c:v>27.929599999999507</c:v>
                </c:pt>
                <c:pt idx="1091">
                  <c:v>27.955199999999508</c:v>
                </c:pt>
                <c:pt idx="1092">
                  <c:v>27.980799999999505</c:v>
                </c:pt>
                <c:pt idx="1093">
                  <c:v>28.006399999999502</c:v>
                </c:pt>
                <c:pt idx="1094">
                  <c:v>28.031999999999503</c:v>
                </c:pt>
                <c:pt idx="1095">
                  <c:v>28.0575999999995</c:v>
                </c:pt>
                <c:pt idx="1096">
                  <c:v>28.083199999999497</c:v>
                </c:pt>
                <c:pt idx="1097">
                  <c:v>28.108799999999498</c:v>
                </c:pt>
                <c:pt idx="1098">
                  <c:v>28.134399999999495</c:v>
                </c:pt>
                <c:pt idx="1099">
                  <c:v>28.159999999999496</c:v>
                </c:pt>
                <c:pt idx="1100">
                  <c:v>28.185599999999493</c:v>
                </c:pt>
                <c:pt idx="1101">
                  <c:v>28.21119999999949</c:v>
                </c:pt>
                <c:pt idx="1102">
                  <c:v>28.236799999999491</c:v>
                </c:pt>
                <c:pt idx="1103">
                  <c:v>28.262399999999488</c:v>
                </c:pt>
                <c:pt idx="1104">
                  <c:v>28.287999999999489</c:v>
                </c:pt>
                <c:pt idx="1105">
                  <c:v>28.313599999999486</c:v>
                </c:pt>
                <c:pt idx="1106">
                  <c:v>28.339199999999483</c:v>
                </c:pt>
                <c:pt idx="1107">
                  <c:v>28.364799999999484</c:v>
                </c:pt>
                <c:pt idx="1108">
                  <c:v>28.390399999999481</c:v>
                </c:pt>
                <c:pt idx="1109">
                  <c:v>28.415999999999478</c:v>
                </c:pt>
                <c:pt idx="1110">
                  <c:v>28.441599999999479</c:v>
                </c:pt>
                <c:pt idx="1111">
                  <c:v>28.467199999999476</c:v>
                </c:pt>
                <c:pt idx="1112">
                  <c:v>28.492799999999477</c:v>
                </c:pt>
                <c:pt idx="1113">
                  <c:v>28.518399999999474</c:v>
                </c:pt>
                <c:pt idx="1114">
                  <c:v>28.543999999999471</c:v>
                </c:pt>
                <c:pt idx="1115">
                  <c:v>28.569599999999472</c:v>
                </c:pt>
                <c:pt idx="1116">
                  <c:v>28.595199999999469</c:v>
                </c:pt>
                <c:pt idx="1117">
                  <c:v>28.62079999999947</c:v>
                </c:pt>
                <c:pt idx="1118">
                  <c:v>28.646399999999467</c:v>
                </c:pt>
                <c:pt idx="1119">
                  <c:v>28.671999999999464</c:v>
                </c:pt>
                <c:pt idx="1120">
                  <c:v>28.697599999999465</c:v>
                </c:pt>
                <c:pt idx="1121">
                  <c:v>28.723199999999462</c:v>
                </c:pt>
                <c:pt idx="1122">
                  <c:v>28.748799999999459</c:v>
                </c:pt>
                <c:pt idx="1123">
                  <c:v>28.77439999999946</c:v>
                </c:pt>
                <c:pt idx="1124">
                  <c:v>28.799999999999457</c:v>
                </c:pt>
                <c:pt idx="1125">
                  <c:v>28.825599999999458</c:v>
                </c:pt>
                <c:pt idx="1126">
                  <c:v>28.851199999999455</c:v>
                </c:pt>
                <c:pt idx="1127">
                  <c:v>28.876799999999452</c:v>
                </c:pt>
                <c:pt idx="1128">
                  <c:v>28.902399999999453</c:v>
                </c:pt>
                <c:pt idx="1129">
                  <c:v>28.92799999999945</c:v>
                </c:pt>
                <c:pt idx="1130">
                  <c:v>28.953599999999451</c:v>
                </c:pt>
                <c:pt idx="1131">
                  <c:v>28.979199999999448</c:v>
                </c:pt>
                <c:pt idx="1132">
                  <c:v>29.004799999999445</c:v>
                </c:pt>
                <c:pt idx="1133">
                  <c:v>29.030399999999446</c:v>
                </c:pt>
                <c:pt idx="1134">
                  <c:v>29.055999999999443</c:v>
                </c:pt>
                <c:pt idx="1135">
                  <c:v>29.08159999999944</c:v>
                </c:pt>
                <c:pt idx="1136">
                  <c:v>29.107199999999441</c:v>
                </c:pt>
                <c:pt idx="1137">
                  <c:v>29.132799999999438</c:v>
                </c:pt>
                <c:pt idx="1138">
                  <c:v>29.158399999999439</c:v>
                </c:pt>
                <c:pt idx="1139">
                  <c:v>29.183999999999436</c:v>
                </c:pt>
                <c:pt idx="1140">
                  <c:v>29.209599999999433</c:v>
                </c:pt>
                <c:pt idx="1141">
                  <c:v>29.235199999999434</c:v>
                </c:pt>
                <c:pt idx="1142">
                  <c:v>29.260799999999431</c:v>
                </c:pt>
                <c:pt idx="1143">
                  <c:v>29.286399999999432</c:v>
                </c:pt>
                <c:pt idx="1144">
                  <c:v>29.311999999999429</c:v>
                </c:pt>
                <c:pt idx="1145">
                  <c:v>29.337599999999426</c:v>
                </c:pt>
                <c:pt idx="1146">
                  <c:v>29.363199999999427</c:v>
                </c:pt>
                <c:pt idx="1147">
                  <c:v>29.388799999999424</c:v>
                </c:pt>
                <c:pt idx="1148">
                  <c:v>29.414399999999421</c:v>
                </c:pt>
                <c:pt idx="1149">
                  <c:v>29.439999999999422</c:v>
                </c:pt>
                <c:pt idx="1150">
                  <c:v>29.465599999999419</c:v>
                </c:pt>
                <c:pt idx="1151">
                  <c:v>29.49119999999942</c:v>
                </c:pt>
                <c:pt idx="1152">
                  <c:v>29.516799999999417</c:v>
                </c:pt>
                <c:pt idx="1153">
                  <c:v>29.542399999999414</c:v>
                </c:pt>
                <c:pt idx="1154">
                  <c:v>29.567999999999415</c:v>
                </c:pt>
                <c:pt idx="1155">
                  <c:v>29.593599999999412</c:v>
                </c:pt>
                <c:pt idx="1156">
                  <c:v>29.619199999999413</c:v>
                </c:pt>
                <c:pt idx="1157">
                  <c:v>29.64479999999941</c:v>
                </c:pt>
                <c:pt idx="1158">
                  <c:v>29.670399999999407</c:v>
                </c:pt>
                <c:pt idx="1159">
                  <c:v>29.695999999999408</c:v>
                </c:pt>
                <c:pt idx="1160">
                  <c:v>29.721599999999405</c:v>
                </c:pt>
                <c:pt idx="1161">
                  <c:v>29.747199999999403</c:v>
                </c:pt>
                <c:pt idx="1162">
                  <c:v>29.772799999999403</c:v>
                </c:pt>
                <c:pt idx="1163">
                  <c:v>29.7983999999994</c:v>
                </c:pt>
                <c:pt idx="1164">
                  <c:v>29.823999999999401</c:v>
                </c:pt>
                <c:pt idx="1165">
                  <c:v>29.849599999999398</c:v>
                </c:pt>
                <c:pt idx="1166">
                  <c:v>29.875199999999396</c:v>
                </c:pt>
                <c:pt idx="1167">
                  <c:v>29.900799999999396</c:v>
                </c:pt>
                <c:pt idx="1168">
                  <c:v>29.926399999999393</c:v>
                </c:pt>
                <c:pt idx="1169">
                  <c:v>29.951999999999394</c:v>
                </c:pt>
                <c:pt idx="1170">
                  <c:v>29.977599999999391</c:v>
                </c:pt>
                <c:pt idx="1171">
                  <c:v>30.003199999999389</c:v>
                </c:pt>
                <c:pt idx="1172">
                  <c:v>30.028799999999389</c:v>
                </c:pt>
                <c:pt idx="1173">
                  <c:v>30.054399999999386</c:v>
                </c:pt>
                <c:pt idx="1174">
                  <c:v>30.079999999999384</c:v>
                </c:pt>
                <c:pt idx="1175">
                  <c:v>30.105599999999384</c:v>
                </c:pt>
                <c:pt idx="1176">
                  <c:v>30.131199999999382</c:v>
                </c:pt>
                <c:pt idx="1177">
                  <c:v>30.156799999999382</c:v>
                </c:pt>
                <c:pt idx="1178">
                  <c:v>30.18239999999938</c:v>
                </c:pt>
                <c:pt idx="1179">
                  <c:v>30.207999999999377</c:v>
                </c:pt>
                <c:pt idx="1180">
                  <c:v>30.233599999999377</c:v>
                </c:pt>
                <c:pt idx="1181">
                  <c:v>30.259199999999375</c:v>
                </c:pt>
                <c:pt idx="1182">
                  <c:v>30.284799999999372</c:v>
                </c:pt>
                <c:pt idx="1183">
                  <c:v>30.310399999999373</c:v>
                </c:pt>
                <c:pt idx="1184">
                  <c:v>30.33599999999937</c:v>
                </c:pt>
                <c:pt idx="1185">
                  <c:v>30.36159999999937</c:v>
                </c:pt>
                <c:pt idx="1186">
                  <c:v>30.387199999999368</c:v>
                </c:pt>
                <c:pt idx="1187">
                  <c:v>30.412799999999365</c:v>
                </c:pt>
                <c:pt idx="1188">
                  <c:v>30.438399999999366</c:v>
                </c:pt>
                <c:pt idx="1189">
                  <c:v>30.463999999999363</c:v>
                </c:pt>
                <c:pt idx="1190">
                  <c:v>30.489599999999363</c:v>
                </c:pt>
                <c:pt idx="1191">
                  <c:v>30.515199999999361</c:v>
                </c:pt>
                <c:pt idx="1192">
                  <c:v>30.540799999999358</c:v>
                </c:pt>
                <c:pt idx="1193">
                  <c:v>30.566399999999359</c:v>
                </c:pt>
                <c:pt idx="1194">
                  <c:v>30.591999999999356</c:v>
                </c:pt>
                <c:pt idx="1195">
                  <c:v>30.617599999999353</c:v>
                </c:pt>
                <c:pt idx="1196">
                  <c:v>30.643199999999354</c:v>
                </c:pt>
                <c:pt idx="1197">
                  <c:v>30.668799999999351</c:v>
                </c:pt>
                <c:pt idx="1198">
                  <c:v>30.694399999999352</c:v>
                </c:pt>
                <c:pt idx="1199">
                  <c:v>30.719999999999349</c:v>
                </c:pt>
                <c:pt idx="1200">
                  <c:v>30.745599999999346</c:v>
                </c:pt>
                <c:pt idx="1201">
                  <c:v>30.771199999999347</c:v>
                </c:pt>
                <c:pt idx="1202">
                  <c:v>30.796799999999344</c:v>
                </c:pt>
                <c:pt idx="1203">
                  <c:v>30.822399999999345</c:v>
                </c:pt>
                <c:pt idx="1204">
                  <c:v>30.847999999999342</c:v>
                </c:pt>
                <c:pt idx="1205">
                  <c:v>30.873599999999339</c:v>
                </c:pt>
                <c:pt idx="1206">
                  <c:v>30.89919999999934</c:v>
                </c:pt>
                <c:pt idx="1207">
                  <c:v>30.924799999999337</c:v>
                </c:pt>
                <c:pt idx="1208">
                  <c:v>30.950399999999334</c:v>
                </c:pt>
                <c:pt idx="1209">
                  <c:v>30.975999999999335</c:v>
                </c:pt>
                <c:pt idx="1210">
                  <c:v>31.001599999999332</c:v>
                </c:pt>
                <c:pt idx="1211">
                  <c:v>31.027199999999333</c:v>
                </c:pt>
                <c:pt idx="1212">
                  <c:v>31.05279999999933</c:v>
                </c:pt>
                <c:pt idx="1213">
                  <c:v>31.078399999999327</c:v>
                </c:pt>
                <c:pt idx="1214">
                  <c:v>31.103999999999328</c:v>
                </c:pt>
                <c:pt idx="1215">
                  <c:v>31.129599999999325</c:v>
                </c:pt>
                <c:pt idx="1216">
                  <c:v>31.155199999999326</c:v>
                </c:pt>
                <c:pt idx="1217">
                  <c:v>31.180799999999323</c:v>
                </c:pt>
                <c:pt idx="1218">
                  <c:v>31.20639999999932</c:v>
                </c:pt>
                <c:pt idx="1219">
                  <c:v>31.231999999999321</c:v>
                </c:pt>
                <c:pt idx="1220">
                  <c:v>31.257599999999318</c:v>
                </c:pt>
                <c:pt idx="1221">
                  <c:v>31.283199999999315</c:v>
                </c:pt>
                <c:pt idx="1222">
                  <c:v>31.308799999999316</c:v>
                </c:pt>
                <c:pt idx="1223">
                  <c:v>31.334399999999313</c:v>
                </c:pt>
                <c:pt idx="1224">
                  <c:v>31.359999999999314</c:v>
                </c:pt>
                <c:pt idx="1225">
                  <c:v>31.385599999999311</c:v>
                </c:pt>
                <c:pt idx="1226">
                  <c:v>31.411199999999308</c:v>
                </c:pt>
                <c:pt idx="1227">
                  <c:v>31.436799999999309</c:v>
                </c:pt>
                <c:pt idx="1228">
                  <c:v>31.462399999999306</c:v>
                </c:pt>
                <c:pt idx="1229">
                  <c:v>31.487999999999307</c:v>
                </c:pt>
                <c:pt idx="1230">
                  <c:v>31.513599999999304</c:v>
                </c:pt>
                <c:pt idx="1231">
                  <c:v>31.539199999999301</c:v>
                </c:pt>
                <c:pt idx="1232">
                  <c:v>31.564799999999302</c:v>
                </c:pt>
                <c:pt idx="1233">
                  <c:v>31.590399999999299</c:v>
                </c:pt>
                <c:pt idx="1234">
                  <c:v>31.615999999999296</c:v>
                </c:pt>
                <c:pt idx="1235">
                  <c:v>31.641599999999297</c:v>
                </c:pt>
                <c:pt idx="1236">
                  <c:v>31.667199999999294</c:v>
                </c:pt>
                <c:pt idx="1237">
                  <c:v>31.692799999999295</c:v>
                </c:pt>
                <c:pt idx="1238">
                  <c:v>31.718399999999292</c:v>
                </c:pt>
                <c:pt idx="1239">
                  <c:v>31.743999999999289</c:v>
                </c:pt>
                <c:pt idx="1240">
                  <c:v>31.76959999999929</c:v>
                </c:pt>
                <c:pt idx="1241">
                  <c:v>31.795199999999287</c:v>
                </c:pt>
                <c:pt idx="1242">
                  <c:v>31.820799999999288</c:v>
                </c:pt>
                <c:pt idx="1243">
                  <c:v>31.846399999999285</c:v>
                </c:pt>
                <c:pt idx="1244">
                  <c:v>31.871999999999282</c:v>
                </c:pt>
                <c:pt idx="1245">
                  <c:v>31.897599999999283</c:v>
                </c:pt>
                <c:pt idx="1246">
                  <c:v>31.92319999999928</c:v>
                </c:pt>
                <c:pt idx="1247">
                  <c:v>31.948799999999277</c:v>
                </c:pt>
                <c:pt idx="1248">
                  <c:v>31.974399999999278</c:v>
                </c:pt>
                <c:pt idx="1249">
                  <c:v>31.999999999999275</c:v>
                </c:pt>
                <c:pt idx="1250">
                  <c:v>32.025599999999272</c:v>
                </c:pt>
                <c:pt idx="1251">
                  <c:v>32.05119999999927</c:v>
                </c:pt>
                <c:pt idx="1252">
                  <c:v>32.076799999999274</c:v>
                </c:pt>
                <c:pt idx="1253">
                  <c:v>32.102399999999271</c:v>
                </c:pt>
                <c:pt idx="1254">
                  <c:v>32.127999999999268</c:v>
                </c:pt>
                <c:pt idx="1255">
                  <c:v>32.153599999999265</c:v>
                </c:pt>
                <c:pt idx="1256">
                  <c:v>32.179199999999263</c:v>
                </c:pt>
                <c:pt idx="1257">
                  <c:v>32.204799999999267</c:v>
                </c:pt>
                <c:pt idx="1258">
                  <c:v>32.230399999999264</c:v>
                </c:pt>
                <c:pt idx="1259">
                  <c:v>32.255999999999261</c:v>
                </c:pt>
                <c:pt idx="1260">
                  <c:v>32.281599999999258</c:v>
                </c:pt>
                <c:pt idx="1261">
                  <c:v>32.307199999999256</c:v>
                </c:pt>
                <c:pt idx="1262">
                  <c:v>32.33279999999926</c:v>
                </c:pt>
                <c:pt idx="1263">
                  <c:v>32.358399999999257</c:v>
                </c:pt>
                <c:pt idx="1264">
                  <c:v>32.383999999999254</c:v>
                </c:pt>
                <c:pt idx="1265">
                  <c:v>32.409599999999251</c:v>
                </c:pt>
                <c:pt idx="1266">
                  <c:v>32.435199999999249</c:v>
                </c:pt>
                <c:pt idx="1267">
                  <c:v>32.460799999999253</c:v>
                </c:pt>
                <c:pt idx="1268">
                  <c:v>32.48639999999925</c:v>
                </c:pt>
                <c:pt idx="1269">
                  <c:v>32.511999999999247</c:v>
                </c:pt>
                <c:pt idx="1270">
                  <c:v>32.537599999999244</c:v>
                </c:pt>
                <c:pt idx="1271">
                  <c:v>32.563199999999242</c:v>
                </c:pt>
                <c:pt idx="1272">
                  <c:v>32.588799999999246</c:v>
                </c:pt>
                <c:pt idx="1273">
                  <c:v>32.614399999999243</c:v>
                </c:pt>
                <c:pt idx="1274">
                  <c:v>32.63999999999924</c:v>
                </c:pt>
                <c:pt idx="1275">
                  <c:v>32.665599999999237</c:v>
                </c:pt>
                <c:pt idx="1276">
                  <c:v>32.691199999999235</c:v>
                </c:pt>
                <c:pt idx="1277">
                  <c:v>32.716799999999232</c:v>
                </c:pt>
                <c:pt idx="1278">
                  <c:v>32.742399999999236</c:v>
                </c:pt>
                <c:pt idx="1279">
                  <c:v>32.767999999999233</c:v>
                </c:pt>
                <c:pt idx="1280">
                  <c:v>32.793599999999238</c:v>
                </c:pt>
                <c:pt idx="1281">
                  <c:v>32.819199999999235</c:v>
                </c:pt>
                <c:pt idx="1282">
                  <c:v>32.844799999999232</c:v>
                </c:pt>
                <c:pt idx="1283">
                  <c:v>32.870399999999229</c:v>
                </c:pt>
                <c:pt idx="1284">
                  <c:v>32.895999999999226</c:v>
                </c:pt>
                <c:pt idx="1285">
                  <c:v>32.921599999999231</c:v>
                </c:pt>
                <c:pt idx="1286">
                  <c:v>32.947199999999228</c:v>
                </c:pt>
                <c:pt idx="1287">
                  <c:v>32.972799999999225</c:v>
                </c:pt>
                <c:pt idx="1288">
                  <c:v>32.998399999999222</c:v>
                </c:pt>
                <c:pt idx="1289">
                  <c:v>33.023999999999219</c:v>
                </c:pt>
                <c:pt idx="1290">
                  <c:v>33.049599999999216</c:v>
                </c:pt>
                <c:pt idx="1291">
                  <c:v>33.075199999999221</c:v>
                </c:pt>
                <c:pt idx="1292">
                  <c:v>33.100799999999218</c:v>
                </c:pt>
                <c:pt idx="1293">
                  <c:v>33.126399999999215</c:v>
                </c:pt>
                <c:pt idx="1294">
                  <c:v>33.151999999999212</c:v>
                </c:pt>
                <c:pt idx="1295">
                  <c:v>33.17759999999921</c:v>
                </c:pt>
                <c:pt idx="1296">
                  <c:v>33.203199999999214</c:v>
                </c:pt>
                <c:pt idx="1297">
                  <c:v>33.228799999999211</c:v>
                </c:pt>
                <c:pt idx="1298">
                  <c:v>33.254399999999208</c:v>
                </c:pt>
                <c:pt idx="1299">
                  <c:v>33.279999999999205</c:v>
                </c:pt>
                <c:pt idx="1300">
                  <c:v>33.305599999999203</c:v>
                </c:pt>
                <c:pt idx="1301">
                  <c:v>33.331199999999207</c:v>
                </c:pt>
                <c:pt idx="1302">
                  <c:v>33.356799999999204</c:v>
                </c:pt>
                <c:pt idx="1303">
                  <c:v>33.382399999999201</c:v>
                </c:pt>
                <c:pt idx="1304">
                  <c:v>33.407999999999198</c:v>
                </c:pt>
                <c:pt idx="1305">
                  <c:v>33.433599999999196</c:v>
                </c:pt>
                <c:pt idx="1306">
                  <c:v>33.4591999999992</c:v>
                </c:pt>
                <c:pt idx="1307">
                  <c:v>33.484799999999197</c:v>
                </c:pt>
                <c:pt idx="1308">
                  <c:v>33.510399999999194</c:v>
                </c:pt>
                <c:pt idx="1309">
                  <c:v>33.535999999999191</c:v>
                </c:pt>
                <c:pt idx="1310">
                  <c:v>33.561599999999189</c:v>
                </c:pt>
                <c:pt idx="1311">
                  <c:v>33.587199999999193</c:v>
                </c:pt>
                <c:pt idx="1312">
                  <c:v>33.61279999999919</c:v>
                </c:pt>
                <c:pt idx="1313">
                  <c:v>33.638399999999187</c:v>
                </c:pt>
                <c:pt idx="1314">
                  <c:v>33.663999999999184</c:v>
                </c:pt>
                <c:pt idx="1315">
                  <c:v>33.689599999999182</c:v>
                </c:pt>
                <c:pt idx="1316">
                  <c:v>33.715199999999179</c:v>
                </c:pt>
                <c:pt idx="1317">
                  <c:v>33.740799999999183</c:v>
                </c:pt>
                <c:pt idx="1318">
                  <c:v>33.76639999999918</c:v>
                </c:pt>
                <c:pt idx="1319">
                  <c:v>33.791999999999177</c:v>
                </c:pt>
                <c:pt idx="1320">
                  <c:v>33.817599999999175</c:v>
                </c:pt>
                <c:pt idx="1321">
                  <c:v>33.843199999999172</c:v>
                </c:pt>
                <c:pt idx="1322">
                  <c:v>33.868799999999176</c:v>
                </c:pt>
                <c:pt idx="1323">
                  <c:v>33.894399999999173</c:v>
                </c:pt>
                <c:pt idx="1324">
                  <c:v>33.91999999999917</c:v>
                </c:pt>
                <c:pt idx="1325">
                  <c:v>33.945599999999168</c:v>
                </c:pt>
                <c:pt idx="1326">
                  <c:v>33.971199999999165</c:v>
                </c:pt>
                <c:pt idx="1327">
                  <c:v>33.996799999999169</c:v>
                </c:pt>
                <c:pt idx="1328">
                  <c:v>34.022399999999166</c:v>
                </c:pt>
                <c:pt idx="1329">
                  <c:v>34.047999999999163</c:v>
                </c:pt>
                <c:pt idx="1330">
                  <c:v>34.073599999999161</c:v>
                </c:pt>
                <c:pt idx="1331">
                  <c:v>34.099199999999158</c:v>
                </c:pt>
                <c:pt idx="1332">
                  <c:v>34.124799999999162</c:v>
                </c:pt>
                <c:pt idx="1333">
                  <c:v>34.150399999999159</c:v>
                </c:pt>
                <c:pt idx="1334">
                  <c:v>34.175999999999156</c:v>
                </c:pt>
                <c:pt idx="1335">
                  <c:v>34.201599999999154</c:v>
                </c:pt>
                <c:pt idx="1336">
                  <c:v>34.227199999999151</c:v>
                </c:pt>
                <c:pt idx="1337">
                  <c:v>34.252799999999155</c:v>
                </c:pt>
                <c:pt idx="1338">
                  <c:v>34.278399999999152</c:v>
                </c:pt>
                <c:pt idx="1339">
                  <c:v>34.303999999999149</c:v>
                </c:pt>
                <c:pt idx="1340">
                  <c:v>34.329599999999147</c:v>
                </c:pt>
                <c:pt idx="1341">
                  <c:v>34.355199999999144</c:v>
                </c:pt>
                <c:pt idx="1342">
                  <c:v>34.380799999999141</c:v>
                </c:pt>
                <c:pt idx="1343">
                  <c:v>34.406399999999145</c:v>
                </c:pt>
                <c:pt idx="1344">
                  <c:v>34.431999999999142</c:v>
                </c:pt>
                <c:pt idx="1345">
                  <c:v>34.45759999999914</c:v>
                </c:pt>
                <c:pt idx="1346">
                  <c:v>34.483199999999137</c:v>
                </c:pt>
                <c:pt idx="1347">
                  <c:v>34.508799999999134</c:v>
                </c:pt>
                <c:pt idx="1348">
                  <c:v>34.534399999999138</c:v>
                </c:pt>
                <c:pt idx="1349">
                  <c:v>34.559999999999135</c:v>
                </c:pt>
                <c:pt idx="1350">
                  <c:v>34.585599999999133</c:v>
                </c:pt>
                <c:pt idx="1351">
                  <c:v>34.61119999999913</c:v>
                </c:pt>
                <c:pt idx="1352">
                  <c:v>34.636799999999127</c:v>
                </c:pt>
                <c:pt idx="1353">
                  <c:v>34.662399999999131</c:v>
                </c:pt>
                <c:pt idx="1354">
                  <c:v>34.687999999999128</c:v>
                </c:pt>
                <c:pt idx="1355">
                  <c:v>34.713599999999126</c:v>
                </c:pt>
                <c:pt idx="1356">
                  <c:v>34.739199999999123</c:v>
                </c:pt>
                <c:pt idx="1357">
                  <c:v>34.76479999999912</c:v>
                </c:pt>
                <c:pt idx="1358">
                  <c:v>34.790399999999124</c:v>
                </c:pt>
                <c:pt idx="1359">
                  <c:v>34.815999999999121</c:v>
                </c:pt>
                <c:pt idx="1360">
                  <c:v>34.841599999999119</c:v>
                </c:pt>
                <c:pt idx="1361">
                  <c:v>34.867199999999116</c:v>
                </c:pt>
                <c:pt idx="1362">
                  <c:v>34.892799999999113</c:v>
                </c:pt>
                <c:pt idx="1363">
                  <c:v>34.918399999999117</c:v>
                </c:pt>
                <c:pt idx="1364">
                  <c:v>34.943999999999114</c:v>
                </c:pt>
                <c:pt idx="1365">
                  <c:v>34.969599999999112</c:v>
                </c:pt>
                <c:pt idx="1366">
                  <c:v>34.995199999999109</c:v>
                </c:pt>
                <c:pt idx="1367">
                  <c:v>35.020799999999106</c:v>
                </c:pt>
                <c:pt idx="1368">
                  <c:v>35.046399999999103</c:v>
                </c:pt>
                <c:pt idx="1369">
                  <c:v>35.071999999999107</c:v>
                </c:pt>
                <c:pt idx="1370">
                  <c:v>35.097599999999105</c:v>
                </c:pt>
                <c:pt idx="1371">
                  <c:v>35.123199999999102</c:v>
                </c:pt>
                <c:pt idx="1372">
                  <c:v>35.148799999999099</c:v>
                </c:pt>
                <c:pt idx="1373">
                  <c:v>35.174399999999096</c:v>
                </c:pt>
                <c:pt idx="1374">
                  <c:v>35.1999999999991</c:v>
                </c:pt>
                <c:pt idx="1375">
                  <c:v>35.225599999999098</c:v>
                </c:pt>
                <c:pt idx="1376">
                  <c:v>35.251199999999095</c:v>
                </c:pt>
                <c:pt idx="1377">
                  <c:v>35.276799999999092</c:v>
                </c:pt>
                <c:pt idx="1378">
                  <c:v>35.302399999999089</c:v>
                </c:pt>
                <c:pt idx="1379">
                  <c:v>35.327999999999093</c:v>
                </c:pt>
                <c:pt idx="1380">
                  <c:v>35.353599999999091</c:v>
                </c:pt>
                <c:pt idx="1381">
                  <c:v>35.379199999999088</c:v>
                </c:pt>
                <c:pt idx="1382">
                  <c:v>35.404799999999085</c:v>
                </c:pt>
                <c:pt idx="1383">
                  <c:v>35.430399999999082</c:v>
                </c:pt>
                <c:pt idx="1384">
                  <c:v>35.455999999999086</c:v>
                </c:pt>
                <c:pt idx="1385">
                  <c:v>35.481599999999084</c:v>
                </c:pt>
                <c:pt idx="1386">
                  <c:v>35.507199999999081</c:v>
                </c:pt>
                <c:pt idx="1387">
                  <c:v>35.532799999999078</c:v>
                </c:pt>
                <c:pt idx="1388">
                  <c:v>35.558399999999075</c:v>
                </c:pt>
                <c:pt idx="1389">
                  <c:v>35.583999999999079</c:v>
                </c:pt>
                <c:pt idx="1390">
                  <c:v>35.609599999999077</c:v>
                </c:pt>
                <c:pt idx="1391">
                  <c:v>35.635199999999074</c:v>
                </c:pt>
                <c:pt idx="1392">
                  <c:v>35.660799999999071</c:v>
                </c:pt>
                <c:pt idx="1393">
                  <c:v>35.686399999999068</c:v>
                </c:pt>
                <c:pt idx="1394">
                  <c:v>35.711999999999065</c:v>
                </c:pt>
                <c:pt idx="1395">
                  <c:v>35.73759999999907</c:v>
                </c:pt>
                <c:pt idx="1396">
                  <c:v>35.763199999999067</c:v>
                </c:pt>
                <c:pt idx="1397">
                  <c:v>35.788799999999064</c:v>
                </c:pt>
                <c:pt idx="1398">
                  <c:v>35.814399999999061</c:v>
                </c:pt>
                <c:pt idx="1399">
                  <c:v>35.839999999999058</c:v>
                </c:pt>
                <c:pt idx="1400">
                  <c:v>35.865599999999063</c:v>
                </c:pt>
                <c:pt idx="1401">
                  <c:v>35.89119999999906</c:v>
                </c:pt>
                <c:pt idx="1402">
                  <c:v>35.916799999999057</c:v>
                </c:pt>
                <c:pt idx="1403">
                  <c:v>35.942399999999054</c:v>
                </c:pt>
                <c:pt idx="1404">
                  <c:v>35.967999999999051</c:v>
                </c:pt>
                <c:pt idx="1405">
                  <c:v>35.993599999999056</c:v>
                </c:pt>
                <c:pt idx="1406">
                  <c:v>36.019199999999053</c:v>
                </c:pt>
                <c:pt idx="1407">
                  <c:v>36.04479999999905</c:v>
                </c:pt>
                <c:pt idx="1408">
                  <c:v>36.070399999999047</c:v>
                </c:pt>
                <c:pt idx="1409">
                  <c:v>36.095999999999044</c:v>
                </c:pt>
                <c:pt idx="1410">
                  <c:v>36.121599999999049</c:v>
                </c:pt>
                <c:pt idx="1411">
                  <c:v>36.147199999999046</c:v>
                </c:pt>
                <c:pt idx="1412">
                  <c:v>36.172799999999043</c:v>
                </c:pt>
                <c:pt idx="1413">
                  <c:v>36.19839999999904</c:v>
                </c:pt>
                <c:pt idx="1414">
                  <c:v>36.223999999999037</c:v>
                </c:pt>
                <c:pt idx="1415">
                  <c:v>36.249599999999035</c:v>
                </c:pt>
                <c:pt idx="1416">
                  <c:v>36.275199999999039</c:v>
                </c:pt>
                <c:pt idx="1417">
                  <c:v>36.300799999999036</c:v>
                </c:pt>
                <c:pt idx="1418">
                  <c:v>36.326399999999033</c:v>
                </c:pt>
                <c:pt idx="1419">
                  <c:v>36.35199999999903</c:v>
                </c:pt>
                <c:pt idx="1420">
                  <c:v>36.377599999999028</c:v>
                </c:pt>
                <c:pt idx="1421">
                  <c:v>36.403199999999032</c:v>
                </c:pt>
                <c:pt idx="1422">
                  <c:v>36.428799999999029</c:v>
                </c:pt>
                <c:pt idx="1423">
                  <c:v>36.454399999999026</c:v>
                </c:pt>
                <c:pt idx="1424">
                  <c:v>36.479999999999023</c:v>
                </c:pt>
                <c:pt idx="1425">
                  <c:v>36.505599999999021</c:v>
                </c:pt>
                <c:pt idx="1426">
                  <c:v>36.531199999999025</c:v>
                </c:pt>
                <c:pt idx="1427">
                  <c:v>36.556799999999022</c:v>
                </c:pt>
                <c:pt idx="1428">
                  <c:v>36.582399999999019</c:v>
                </c:pt>
                <c:pt idx="1429">
                  <c:v>36.607999999999016</c:v>
                </c:pt>
                <c:pt idx="1430">
                  <c:v>36.633599999999014</c:v>
                </c:pt>
                <c:pt idx="1431">
                  <c:v>36.659199999999018</c:v>
                </c:pt>
                <c:pt idx="1432">
                  <c:v>36.684799999999015</c:v>
                </c:pt>
                <c:pt idx="1433">
                  <c:v>36.710399999999012</c:v>
                </c:pt>
                <c:pt idx="1434">
                  <c:v>36.735999999999009</c:v>
                </c:pt>
                <c:pt idx="1435">
                  <c:v>36.761599999999007</c:v>
                </c:pt>
                <c:pt idx="1436">
                  <c:v>36.787199999999011</c:v>
                </c:pt>
                <c:pt idx="1437">
                  <c:v>36.812799999999008</c:v>
                </c:pt>
                <c:pt idx="1438">
                  <c:v>36.838399999999005</c:v>
                </c:pt>
                <c:pt idx="1439">
                  <c:v>36.863999999999002</c:v>
                </c:pt>
                <c:pt idx="1440">
                  <c:v>36.889599999999</c:v>
                </c:pt>
                <c:pt idx="1441">
                  <c:v>36.915199999998997</c:v>
                </c:pt>
                <c:pt idx="1442">
                  <c:v>36.940799999999001</c:v>
                </c:pt>
                <c:pt idx="1443">
                  <c:v>36.966399999998998</c:v>
                </c:pt>
                <c:pt idx="1444">
                  <c:v>36.991999999998995</c:v>
                </c:pt>
                <c:pt idx="1445">
                  <c:v>37.017599999998993</c:v>
                </c:pt>
                <c:pt idx="1446">
                  <c:v>37.04319999999899</c:v>
                </c:pt>
                <c:pt idx="1447">
                  <c:v>37.068799999998994</c:v>
                </c:pt>
                <c:pt idx="1448">
                  <c:v>37.094399999998991</c:v>
                </c:pt>
                <c:pt idx="1449">
                  <c:v>37.119999999998988</c:v>
                </c:pt>
                <c:pt idx="1450">
                  <c:v>37.145599999998986</c:v>
                </c:pt>
                <c:pt idx="1451">
                  <c:v>37.171199999998983</c:v>
                </c:pt>
                <c:pt idx="1452">
                  <c:v>37.196799999998987</c:v>
                </c:pt>
                <c:pt idx="1453">
                  <c:v>37.222399999998984</c:v>
                </c:pt>
                <c:pt idx="1454">
                  <c:v>37.247999999998981</c:v>
                </c:pt>
                <c:pt idx="1455">
                  <c:v>37.273599999998979</c:v>
                </c:pt>
                <c:pt idx="1456">
                  <c:v>37.299199999998976</c:v>
                </c:pt>
                <c:pt idx="1457">
                  <c:v>37.32479999999898</c:v>
                </c:pt>
                <c:pt idx="1458">
                  <c:v>37.350399999998977</c:v>
                </c:pt>
                <c:pt idx="1459">
                  <c:v>37.375999999998974</c:v>
                </c:pt>
                <c:pt idx="1460">
                  <c:v>37.401599999998972</c:v>
                </c:pt>
                <c:pt idx="1461">
                  <c:v>37.427199999998969</c:v>
                </c:pt>
                <c:pt idx="1462">
                  <c:v>37.452799999998973</c:v>
                </c:pt>
                <c:pt idx="1463">
                  <c:v>37.47839999999897</c:v>
                </c:pt>
                <c:pt idx="1464">
                  <c:v>37.503999999998967</c:v>
                </c:pt>
                <c:pt idx="1465">
                  <c:v>37.529599999998965</c:v>
                </c:pt>
                <c:pt idx="1466">
                  <c:v>37.555199999998962</c:v>
                </c:pt>
                <c:pt idx="1467">
                  <c:v>37.580799999998959</c:v>
                </c:pt>
                <c:pt idx="1468">
                  <c:v>37.606399999998963</c:v>
                </c:pt>
                <c:pt idx="1469">
                  <c:v>37.631999999998961</c:v>
                </c:pt>
                <c:pt idx="1470">
                  <c:v>37.657599999998958</c:v>
                </c:pt>
                <c:pt idx="1471">
                  <c:v>37.683199999998955</c:v>
                </c:pt>
                <c:pt idx="1472">
                  <c:v>37.708799999998952</c:v>
                </c:pt>
                <c:pt idx="1473">
                  <c:v>37.734399999998956</c:v>
                </c:pt>
                <c:pt idx="1474">
                  <c:v>37.759999999998954</c:v>
                </c:pt>
                <c:pt idx="1475">
                  <c:v>37.785599999998951</c:v>
                </c:pt>
                <c:pt idx="1476">
                  <c:v>37.811199999998948</c:v>
                </c:pt>
                <c:pt idx="1477">
                  <c:v>37.836799999998945</c:v>
                </c:pt>
                <c:pt idx="1478">
                  <c:v>37.862399999998949</c:v>
                </c:pt>
                <c:pt idx="1479">
                  <c:v>37.887999999998947</c:v>
                </c:pt>
                <c:pt idx="1480">
                  <c:v>37.913599999998944</c:v>
                </c:pt>
                <c:pt idx="1481">
                  <c:v>37.939199999998941</c:v>
                </c:pt>
                <c:pt idx="1482">
                  <c:v>37.964799999998938</c:v>
                </c:pt>
                <c:pt idx="1483">
                  <c:v>37.990399999998942</c:v>
                </c:pt>
                <c:pt idx="1484">
                  <c:v>38.01599999999894</c:v>
                </c:pt>
                <c:pt idx="1485">
                  <c:v>38.041599999998937</c:v>
                </c:pt>
                <c:pt idx="1486">
                  <c:v>38.067199999998934</c:v>
                </c:pt>
                <c:pt idx="1487">
                  <c:v>38.092799999998931</c:v>
                </c:pt>
                <c:pt idx="1488">
                  <c:v>38.118399999998935</c:v>
                </c:pt>
                <c:pt idx="1489">
                  <c:v>38.143999999998933</c:v>
                </c:pt>
                <c:pt idx="1490">
                  <c:v>38.16959999999893</c:v>
                </c:pt>
                <c:pt idx="1491">
                  <c:v>38.195199999998927</c:v>
                </c:pt>
                <c:pt idx="1492">
                  <c:v>38.220799999998924</c:v>
                </c:pt>
                <c:pt idx="1493">
                  <c:v>38.246399999998921</c:v>
                </c:pt>
                <c:pt idx="1494">
                  <c:v>38.271999999998926</c:v>
                </c:pt>
                <c:pt idx="1495">
                  <c:v>38.297599999998923</c:v>
                </c:pt>
                <c:pt idx="1496">
                  <c:v>38.32319999999892</c:v>
                </c:pt>
                <c:pt idx="1497">
                  <c:v>38.348799999998917</c:v>
                </c:pt>
                <c:pt idx="1498">
                  <c:v>38.374399999998914</c:v>
                </c:pt>
                <c:pt idx="1499">
                  <c:v>38.399999999998919</c:v>
                </c:pt>
                <c:pt idx="1500">
                  <c:v>38.425599999998916</c:v>
                </c:pt>
                <c:pt idx="1501">
                  <c:v>38.451199999998913</c:v>
                </c:pt>
                <c:pt idx="1502">
                  <c:v>38.47679999999891</c:v>
                </c:pt>
                <c:pt idx="1503">
                  <c:v>38.502399999998907</c:v>
                </c:pt>
                <c:pt idx="1504">
                  <c:v>38.527999999998912</c:v>
                </c:pt>
                <c:pt idx="1505">
                  <c:v>38.553599999998909</c:v>
                </c:pt>
                <c:pt idx="1506">
                  <c:v>38.579199999998906</c:v>
                </c:pt>
                <c:pt idx="1507">
                  <c:v>38.604799999998903</c:v>
                </c:pt>
                <c:pt idx="1508">
                  <c:v>38.6303999999989</c:v>
                </c:pt>
                <c:pt idx="1509">
                  <c:v>38.655999999998905</c:v>
                </c:pt>
                <c:pt idx="1510">
                  <c:v>38.681599999998902</c:v>
                </c:pt>
                <c:pt idx="1511">
                  <c:v>38.707199999998899</c:v>
                </c:pt>
                <c:pt idx="1512">
                  <c:v>38.732799999998896</c:v>
                </c:pt>
                <c:pt idx="1513">
                  <c:v>38.758399999998893</c:v>
                </c:pt>
                <c:pt idx="1514">
                  <c:v>38.783999999998898</c:v>
                </c:pt>
                <c:pt idx="1515">
                  <c:v>38.809599999998895</c:v>
                </c:pt>
                <c:pt idx="1516">
                  <c:v>38.835199999998892</c:v>
                </c:pt>
                <c:pt idx="1517">
                  <c:v>38.860799999998889</c:v>
                </c:pt>
                <c:pt idx="1518">
                  <c:v>38.886399999998886</c:v>
                </c:pt>
                <c:pt idx="1519">
                  <c:v>38.911999999998883</c:v>
                </c:pt>
                <c:pt idx="1520">
                  <c:v>38.937599999998888</c:v>
                </c:pt>
                <c:pt idx="1521">
                  <c:v>38.963199999998885</c:v>
                </c:pt>
                <c:pt idx="1522">
                  <c:v>38.988799999998882</c:v>
                </c:pt>
                <c:pt idx="1523">
                  <c:v>39.014399999998879</c:v>
                </c:pt>
                <c:pt idx="1524">
                  <c:v>39.039999999998876</c:v>
                </c:pt>
                <c:pt idx="1525">
                  <c:v>39.065599999998881</c:v>
                </c:pt>
                <c:pt idx="1526">
                  <c:v>39.091199999998878</c:v>
                </c:pt>
                <c:pt idx="1527">
                  <c:v>39.116799999998875</c:v>
                </c:pt>
                <c:pt idx="1528">
                  <c:v>39.142399999998872</c:v>
                </c:pt>
                <c:pt idx="1529">
                  <c:v>39.167999999998869</c:v>
                </c:pt>
                <c:pt idx="1530">
                  <c:v>39.193599999998874</c:v>
                </c:pt>
                <c:pt idx="1531">
                  <c:v>39.219199999998871</c:v>
                </c:pt>
                <c:pt idx="1532">
                  <c:v>39.244799999998868</c:v>
                </c:pt>
                <c:pt idx="1533">
                  <c:v>39.270399999998865</c:v>
                </c:pt>
                <c:pt idx="1534">
                  <c:v>39.295999999998863</c:v>
                </c:pt>
                <c:pt idx="1535">
                  <c:v>39.321599999998867</c:v>
                </c:pt>
                <c:pt idx="1536">
                  <c:v>39.347199999998864</c:v>
                </c:pt>
                <c:pt idx="1537">
                  <c:v>39.372799999998861</c:v>
                </c:pt>
                <c:pt idx="1538">
                  <c:v>39.398399999998858</c:v>
                </c:pt>
                <c:pt idx="1539">
                  <c:v>39.423999999998856</c:v>
                </c:pt>
                <c:pt idx="1540">
                  <c:v>39.449599999998853</c:v>
                </c:pt>
                <c:pt idx="1541">
                  <c:v>39.475199999998857</c:v>
                </c:pt>
                <c:pt idx="1542">
                  <c:v>39.500799999998854</c:v>
                </c:pt>
                <c:pt idx="1543">
                  <c:v>39.526399999998851</c:v>
                </c:pt>
                <c:pt idx="1544">
                  <c:v>39.551999999998849</c:v>
                </c:pt>
                <c:pt idx="1545">
                  <c:v>39.577599999998846</c:v>
                </c:pt>
                <c:pt idx="1546">
                  <c:v>39.60319999999885</c:v>
                </c:pt>
                <c:pt idx="1547">
                  <c:v>39.628799999998847</c:v>
                </c:pt>
                <c:pt idx="1548">
                  <c:v>39.654399999998844</c:v>
                </c:pt>
                <c:pt idx="1549">
                  <c:v>39.679999999998842</c:v>
                </c:pt>
                <c:pt idx="1550">
                  <c:v>39.705599999998839</c:v>
                </c:pt>
                <c:pt idx="1551">
                  <c:v>39.731199999998843</c:v>
                </c:pt>
                <c:pt idx="1552">
                  <c:v>39.75679999999884</c:v>
                </c:pt>
                <c:pt idx="1553">
                  <c:v>39.782399999998837</c:v>
                </c:pt>
                <c:pt idx="1554">
                  <c:v>39.807999999998835</c:v>
                </c:pt>
                <c:pt idx="1555">
                  <c:v>39.833599999998832</c:v>
                </c:pt>
                <c:pt idx="1556">
                  <c:v>39.859199999998836</c:v>
                </c:pt>
                <c:pt idx="1557">
                  <c:v>39.884799999998833</c:v>
                </c:pt>
                <c:pt idx="1558">
                  <c:v>39.91039999999883</c:v>
                </c:pt>
                <c:pt idx="1559">
                  <c:v>39.935999999998828</c:v>
                </c:pt>
                <c:pt idx="1560">
                  <c:v>39.961599999998825</c:v>
                </c:pt>
                <c:pt idx="1561">
                  <c:v>39.987199999998829</c:v>
                </c:pt>
                <c:pt idx="1562">
                  <c:v>40.012799999998826</c:v>
                </c:pt>
                <c:pt idx="1563">
                  <c:v>40.038399999998823</c:v>
                </c:pt>
                <c:pt idx="1564">
                  <c:v>40.063999999998821</c:v>
                </c:pt>
                <c:pt idx="1565">
                  <c:v>40.089599999998818</c:v>
                </c:pt>
                <c:pt idx="1566">
                  <c:v>40.115199999998815</c:v>
                </c:pt>
                <c:pt idx="1567">
                  <c:v>40.140799999998819</c:v>
                </c:pt>
                <c:pt idx="1568">
                  <c:v>40.166399999998816</c:v>
                </c:pt>
                <c:pt idx="1569">
                  <c:v>40.191999999998814</c:v>
                </c:pt>
                <c:pt idx="1570">
                  <c:v>40.217599999998811</c:v>
                </c:pt>
                <c:pt idx="1571">
                  <c:v>40.243199999998808</c:v>
                </c:pt>
                <c:pt idx="1572">
                  <c:v>40.268799999998812</c:v>
                </c:pt>
                <c:pt idx="1573">
                  <c:v>40.294399999998809</c:v>
                </c:pt>
                <c:pt idx="1574">
                  <c:v>40.319999999998807</c:v>
                </c:pt>
                <c:pt idx="1575">
                  <c:v>40.345599999998804</c:v>
                </c:pt>
                <c:pt idx="1576">
                  <c:v>40.371199999998801</c:v>
                </c:pt>
                <c:pt idx="1577">
                  <c:v>40.396799999998805</c:v>
                </c:pt>
                <c:pt idx="1578">
                  <c:v>40.422399999998802</c:v>
                </c:pt>
                <c:pt idx="1579">
                  <c:v>40.4479999999988</c:v>
                </c:pt>
                <c:pt idx="1580">
                  <c:v>40.473599999998797</c:v>
                </c:pt>
                <c:pt idx="1581">
                  <c:v>40.499199999998794</c:v>
                </c:pt>
                <c:pt idx="1582">
                  <c:v>40.524799999998798</c:v>
                </c:pt>
                <c:pt idx="1583">
                  <c:v>40.550399999998795</c:v>
                </c:pt>
                <c:pt idx="1584">
                  <c:v>40.575999999998793</c:v>
                </c:pt>
                <c:pt idx="1585">
                  <c:v>40.60159999999879</c:v>
                </c:pt>
                <c:pt idx="1586">
                  <c:v>40.627199999998787</c:v>
                </c:pt>
                <c:pt idx="1587">
                  <c:v>40.652799999998791</c:v>
                </c:pt>
                <c:pt idx="1588">
                  <c:v>40.678399999998788</c:v>
                </c:pt>
                <c:pt idx="1589">
                  <c:v>40.703999999998786</c:v>
                </c:pt>
                <c:pt idx="1590">
                  <c:v>40.729599999998783</c:v>
                </c:pt>
                <c:pt idx="1591">
                  <c:v>40.75519999999878</c:v>
                </c:pt>
                <c:pt idx="1592">
                  <c:v>40.780799999998777</c:v>
                </c:pt>
                <c:pt idx="1593">
                  <c:v>40.806399999998781</c:v>
                </c:pt>
                <c:pt idx="1594">
                  <c:v>40.831999999998779</c:v>
                </c:pt>
                <c:pt idx="1595">
                  <c:v>40.857599999998776</c:v>
                </c:pt>
                <c:pt idx="1596">
                  <c:v>40.883199999998773</c:v>
                </c:pt>
                <c:pt idx="1597">
                  <c:v>40.90879999999877</c:v>
                </c:pt>
                <c:pt idx="1598">
                  <c:v>40.934399999998774</c:v>
                </c:pt>
                <c:pt idx="1599">
                  <c:v>40.959999999998772</c:v>
                </c:pt>
                <c:pt idx="1600">
                  <c:v>40.985599999998769</c:v>
                </c:pt>
                <c:pt idx="1601">
                  <c:v>41.011199999998766</c:v>
                </c:pt>
                <c:pt idx="1602">
                  <c:v>41.036799999998763</c:v>
                </c:pt>
                <c:pt idx="1603">
                  <c:v>41.062399999998767</c:v>
                </c:pt>
                <c:pt idx="1604">
                  <c:v>41.087999999998765</c:v>
                </c:pt>
                <c:pt idx="1605">
                  <c:v>41.113599999998762</c:v>
                </c:pt>
                <c:pt idx="1606">
                  <c:v>41.139199999998759</c:v>
                </c:pt>
                <c:pt idx="1607">
                  <c:v>41.164799999998756</c:v>
                </c:pt>
                <c:pt idx="1608">
                  <c:v>41.19039999999876</c:v>
                </c:pt>
                <c:pt idx="1609">
                  <c:v>41.215999999998758</c:v>
                </c:pt>
                <c:pt idx="1610">
                  <c:v>41.241599999998755</c:v>
                </c:pt>
                <c:pt idx="1611">
                  <c:v>41.267199999998752</c:v>
                </c:pt>
                <c:pt idx="1612">
                  <c:v>41.292799999998749</c:v>
                </c:pt>
                <c:pt idx="1613">
                  <c:v>41.318399999998753</c:v>
                </c:pt>
                <c:pt idx="1614">
                  <c:v>41.343999999998751</c:v>
                </c:pt>
                <c:pt idx="1615">
                  <c:v>41.369599999998748</c:v>
                </c:pt>
                <c:pt idx="1616">
                  <c:v>41.395199999998745</c:v>
                </c:pt>
                <c:pt idx="1617">
                  <c:v>41.420799999998742</c:v>
                </c:pt>
                <c:pt idx="1618">
                  <c:v>41.446399999998739</c:v>
                </c:pt>
                <c:pt idx="1619">
                  <c:v>41.471999999998744</c:v>
                </c:pt>
                <c:pt idx="1620">
                  <c:v>41.497599999998741</c:v>
                </c:pt>
                <c:pt idx="1621">
                  <c:v>41.523199999998738</c:v>
                </c:pt>
                <c:pt idx="1622">
                  <c:v>41.548799999998735</c:v>
                </c:pt>
                <c:pt idx="1623">
                  <c:v>41.574399999998732</c:v>
                </c:pt>
                <c:pt idx="1624">
                  <c:v>41.599999999998737</c:v>
                </c:pt>
                <c:pt idx="1625">
                  <c:v>41.625599999998734</c:v>
                </c:pt>
                <c:pt idx="1626">
                  <c:v>41.651199999998731</c:v>
                </c:pt>
                <c:pt idx="1627">
                  <c:v>41.676799999998728</c:v>
                </c:pt>
                <c:pt idx="1628">
                  <c:v>41.702399999998725</c:v>
                </c:pt>
                <c:pt idx="1629">
                  <c:v>41.72799999999873</c:v>
                </c:pt>
                <c:pt idx="1630">
                  <c:v>41.753599999998727</c:v>
                </c:pt>
                <c:pt idx="1631">
                  <c:v>41.779199999998724</c:v>
                </c:pt>
                <c:pt idx="1632">
                  <c:v>41.804799999998721</c:v>
                </c:pt>
                <c:pt idx="1633">
                  <c:v>41.830399999998718</c:v>
                </c:pt>
                <c:pt idx="1634">
                  <c:v>41.855999999998723</c:v>
                </c:pt>
                <c:pt idx="1635">
                  <c:v>41.88159999999872</c:v>
                </c:pt>
                <c:pt idx="1636">
                  <c:v>41.907199999998717</c:v>
                </c:pt>
                <c:pt idx="1637">
                  <c:v>41.932799999998714</c:v>
                </c:pt>
                <c:pt idx="1638">
                  <c:v>41.958399999998711</c:v>
                </c:pt>
                <c:pt idx="1639">
                  <c:v>41.983999999998716</c:v>
                </c:pt>
                <c:pt idx="1640">
                  <c:v>42.009599999998713</c:v>
                </c:pt>
                <c:pt idx="1641">
                  <c:v>42.03519999999871</c:v>
                </c:pt>
                <c:pt idx="1642">
                  <c:v>42.060799999998707</c:v>
                </c:pt>
                <c:pt idx="1643">
                  <c:v>42.086399999998704</c:v>
                </c:pt>
                <c:pt idx="1644">
                  <c:v>42.111999999998702</c:v>
                </c:pt>
                <c:pt idx="1645">
                  <c:v>42.137599999998706</c:v>
                </c:pt>
                <c:pt idx="1646">
                  <c:v>42.163199999998703</c:v>
                </c:pt>
                <c:pt idx="1647">
                  <c:v>42.1887999999987</c:v>
                </c:pt>
                <c:pt idx="1648">
                  <c:v>42.214399999998697</c:v>
                </c:pt>
                <c:pt idx="1649">
                  <c:v>42.239999999998695</c:v>
                </c:pt>
                <c:pt idx="1650">
                  <c:v>42.265599999998699</c:v>
                </c:pt>
                <c:pt idx="1651">
                  <c:v>42.291199999998696</c:v>
                </c:pt>
                <c:pt idx="1652">
                  <c:v>42.316799999998693</c:v>
                </c:pt>
                <c:pt idx="1653">
                  <c:v>42.34239999999869</c:v>
                </c:pt>
                <c:pt idx="1654">
                  <c:v>42.367999999998688</c:v>
                </c:pt>
                <c:pt idx="1655">
                  <c:v>42.393599999998692</c:v>
                </c:pt>
                <c:pt idx="1656">
                  <c:v>42.419199999998689</c:v>
                </c:pt>
                <c:pt idx="1657">
                  <c:v>42.444799999998686</c:v>
                </c:pt>
                <c:pt idx="1658">
                  <c:v>42.470399999998683</c:v>
                </c:pt>
                <c:pt idx="1659">
                  <c:v>42.495999999998681</c:v>
                </c:pt>
                <c:pt idx="1660">
                  <c:v>42.521599999998685</c:v>
                </c:pt>
                <c:pt idx="1661">
                  <c:v>42.547199999998682</c:v>
                </c:pt>
                <c:pt idx="1662">
                  <c:v>42.572799999998679</c:v>
                </c:pt>
                <c:pt idx="1663">
                  <c:v>42.598399999998676</c:v>
                </c:pt>
                <c:pt idx="1664">
                  <c:v>42.623999999998674</c:v>
                </c:pt>
                <c:pt idx="1665">
                  <c:v>42.649599999998671</c:v>
                </c:pt>
                <c:pt idx="1666">
                  <c:v>42.675199999998675</c:v>
                </c:pt>
                <c:pt idx="1667">
                  <c:v>42.700799999998672</c:v>
                </c:pt>
                <c:pt idx="1668">
                  <c:v>42.726399999998669</c:v>
                </c:pt>
                <c:pt idx="1669">
                  <c:v>42.751999999998667</c:v>
                </c:pt>
                <c:pt idx="1670">
                  <c:v>42.777599999998664</c:v>
                </c:pt>
                <c:pt idx="1671">
                  <c:v>42.803199999998668</c:v>
                </c:pt>
                <c:pt idx="1672">
                  <c:v>42.828799999998665</c:v>
                </c:pt>
                <c:pt idx="1673">
                  <c:v>42.854399999998662</c:v>
                </c:pt>
                <c:pt idx="1674">
                  <c:v>42.87999999999866</c:v>
                </c:pt>
                <c:pt idx="1675">
                  <c:v>42.905599999998657</c:v>
                </c:pt>
                <c:pt idx="1676">
                  <c:v>42.931199999998661</c:v>
                </c:pt>
                <c:pt idx="1677">
                  <c:v>42.956799999998658</c:v>
                </c:pt>
                <c:pt idx="1678">
                  <c:v>42.982399999998655</c:v>
                </c:pt>
                <c:pt idx="1679">
                  <c:v>43.007999999998653</c:v>
                </c:pt>
                <c:pt idx="1680">
                  <c:v>43.03359999999865</c:v>
                </c:pt>
                <c:pt idx="1681">
                  <c:v>43.059199999998654</c:v>
                </c:pt>
                <c:pt idx="1682">
                  <c:v>43.084799999998651</c:v>
                </c:pt>
                <c:pt idx="1683">
                  <c:v>43.110399999998648</c:v>
                </c:pt>
                <c:pt idx="1684">
                  <c:v>43.135999999998646</c:v>
                </c:pt>
                <c:pt idx="1685">
                  <c:v>43.161599999998643</c:v>
                </c:pt>
                <c:pt idx="1686">
                  <c:v>43.187199999998647</c:v>
                </c:pt>
                <c:pt idx="1687">
                  <c:v>43.212799999998644</c:v>
                </c:pt>
                <c:pt idx="1688">
                  <c:v>43.238399999998641</c:v>
                </c:pt>
                <c:pt idx="1689">
                  <c:v>43.263999999998639</c:v>
                </c:pt>
                <c:pt idx="1690">
                  <c:v>43.289599999998636</c:v>
                </c:pt>
                <c:pt idx="1691">
                  <c:v>43.315199999998633</c:v>
                </c:pt>
                <c:pt idx="1692">
                  <c:v>43.340799999998637</c:v>
                </c:pt>
                <c:pt idx="1693">
                  <c:v>43.366399999998634</c:v>
                </c:pt>
                <c:pt idx="1694">
                  <c:v>43.391999999998632</c:v>
                </c:pt>
                <c:pt idx="1695">
                  <c:v>43.417599999998629</c:v>
                </c:pt>
                <c:pt idx="1696">
                  <c:v>43.443199999998626</c:v>
                </c:pt>
                <c:pt idx="1697">
                  <c:v>43.46879999999863</c:v>
                </c:pt>
                <c:pt idx="1698">
                  <c:v>43.494399999998627</c:v>
                </c:pt>
                <c:pt idx="1699">
                  <c:v>43.519999999998625</c:v>
                </c:pt>
                <c:pt idx="1700">
                  <c:v>43.545599999998622</c:v>
                </c:pt>
                <c:pt idx="1701">
                  <c:v>43.571199999998619</c:v>
                </c:pt>
                <c:pt idx="1702">
                  <c:v>43.596799999998623</c:v>
                </c:pt>
                <c:pt idx="1703">
                  <c:v>43.622399999998621</c:v>
                </c:pt>
                <c:pt idx="1704">
                  <c:v>43.647999999998618</c:v>
                </c:pt>
                <c:pt idx="1705">
                  <c:v>43.673599999998615</c:v>
                </c:pt>
                <c:pt idx="1706">
                  <c:v>43.699199999998612</c:v>
                </c:pt>
                <c:pt idx="1707">
                  <c:v>43.724799999998616</c:v>
                </c:pt>
                <c:pt idx="1708">
                  <c:v>43.750399999998614</c:v>
                </c:pt>
                <c:pt idx="1709">
                  <c:v>43.775999999998611</c:v>
                </c:pt>
                <c:pt idx="1710">
                  <c:v>43.801599999998608</c:v>
                </c:pt>
                <c:pt idx="1711">
                  <c:v>43.827199999998605</c:v>
                </c:pt>
                <c:pt idx="1712">
                  <c:v>43.852799999998609</c:v>
                </c:pt>
                <c:pt idx="1713">
                  <c:v>43.878399999998607</c:v>
                </c:pt>
                <c:pt idx="1714">
                  <c:v>43.903999999998604</c:v>
                </c:pt>
                <c:pt idx="1715">
                  <c:v>43.929599999998601</c:v>
                </c:pt>
                <c:pt idx="1716">
                  <c:v>43.955199999998598</c:v>
                </c:pt>
                <c:pt idx="1717">
                  <c:v>43.980799999998595</c:v>
                </c:pt>
                <c:pt idx="1718">
                  <c:v>44.0063999999986</c:v>
                </c:pt>
                <c:pt idx="1719">
                  <c:v>44.031999999998597</c:v>
                </c:pt>
                <c:pt idx="1720">
                  <c:v>44.057599999998594</c:v>
                </c:pt>
                <c:pt idx="1721">
                  <c:v>44.083199999998591</c:v>
                </c:pt>
                <c:pt idx="1722">
                  <c:v>44.108799999998588</c:v>
                </c:pt>
                <c:pt idx="1723">
                  <c:v>44.134399999998593</c:v>
                </c:pt>
                <c:pt idx="1724">
                  <c:v>44.15999999999859</c:v>
                </c:pt>
                <c:pt idx="1725">
                  <c:v>44.185599999998587</c:v>
                </c:pt>
                <c:pt idx="1726">
                  <c:v>44.211199999998584</c:v>
                </c:pt>
                <c:pt idx="1727">
                  <c:v>44.236799999998581</c:v>
                </c:pt>
                <c:pt idx="1728">
                  <c:v>44.262399999998586</c:v>
                </c:pt>
                <c:pt idx="1729">
                  <c:v>44.287999999998583</c:v>
                </c:pt>
                <c:pt idx="1730">
                  <c:v>44.31359999999858</c:v>
                </c:pt>
                <c:pt idx="1731">
                  <c:v>44.339199999998577</c:v>
                </c:pt>
                <c:pt idx="1732">
                  <c:v>44.364799999998574</c:v>
                </c:pt>
                <c:pt idx="1733">
                  <c:v>44.390399999998579</c:v>
                </c:pt>
                <c:pt idx="1734">
                  <c:v>44.415999999998576</c:v>
                </c:pt>
                <c:pt idx="1735">
                  <c:v>44.441599999998573</c:v>
                </c:pt>
                <c:pt idx="1736">
                  <c:v>44.46719999999857</c:v>
                </c:pt>
                <c:pt idx="1737">
                  <c:v>44.492799999998567</c:v>
                </c:pt>
                <c:pt idx="1738">
                  <c:v>44.518399999998572</c:v>
                </c:pt>
                <c:pt idx="1739">
                  <c:v>44.543999999998569</c:v>
                </c:pt>
                <c:pt idx="1740">
                  <c:v>44.569599999998566</c:v>
                </c:pt>
                <c:pt idx="1741">
                  <c:v>44.595199999998563</c:v>
                </c:pt>
                <c:pt idx="1742">
                  <c:v>44.62079999999856</c:v>
                </c:pt>
                <c:pt idx="1743">
                  <c:v>44.646399999998557</c:v>
                </c:pt>
                <c:pt idx="1744">
                  <c:v>44.671999999998562</c:v>
                </c:pt>
                <c:pt idx="1745">
                  <c:v>44.697599999998559</c:v>
                </c:pt>
                <c:pt idx="1746">
                  <c:v>44.723199999998556</c:v>
                </c:pt>
                <c:pt idx="1747">
                  <c:v>44.748799999998553</c:v>
                </c:pt>
                <c:pt idx="1748">
                  <c:v>44.77439999999855</c:v>
                </c:pt>
                <c:pt idx="1749">
                  <c:v>44.799999999998555</c:v>
                </c:pt>
                <c:pt idx="1750">
                  <c:v>44.825599999998552</c:v>
                </c:pt>
                <c:pt idx="1751">
                  <c:v>44.851199999998549</c:v>
                </c:pt>
                <c:pt idx="1752">
                  <c:v>44.876799999998546</c:v>
                </c:pt>
                <c:pt idx="1753">
                  <c:v>44.902399999998543</c:v>
                </c:pt>
                <c:pt idx="1754">
                  <c:v>44.927999999998548</c:v>
                </c:pt>
                <c:pt idx="1755">
                  <c:v>44.953599999998545</c:v>
                </c:pt>
                <c:pt idx="1756">
                  <c:v>44.979199999998542</c:v>
                </c:pt>
                <c:pt idx="1757">
                  <c:v>45.004799999998539</c:v>
                </c:pt>
                <c:pt idx="1758">
                  <c:v>45.030399999998536</c:v>
                </c:pt>
                <c:pt idx="1759">
                  <c:v>45.055999999998541</c:v>
                </c:pt>
                <c:pt idx="1760">
                  <c:v>45.081599999998538</c:v>
                </c:pt>
                <c:pt idx="1761">
                  <c:v>45.107199999998535</c:v>
                </c:pt>
                <c:pt idx="1762">
                  <c:v>45.132799999998532</c:v>
                </c:pt>
                <c:pt idx="1763">
                  <c:v>45.158399999998529</c:v>
                </c:pt>
                <c:pt idx="1764">
                  <c:v>45.183999999998534</c:v>
                </c:pt>
                <c:pt idx="1765">
                  <c:v>45.209599999998531</c:v>
                </c:pt>
                <c:pt idx="1766">
                  <c:v>45.235199999998528</c:v>
                </c:pt>
                <c:pt idx="1767">
                  <c:v>45.260799999998525</c:v>
                </c:pt>
                <c:pt idx="1768">
                  <c:v>45.286399999998523</c:v>
                </c:pt>
                <c:pt idx="1769">
                  <c:v>45.31199999999852</c:v>
                </c:pt>
                <c:pt idx="1770">
                  <c:v>45.337599999998524</c:v>
                </c:pt>
                <c:pt idx="1771">
                  <c:v>45.363199999998521</c:v>
                </c:pt>
                <c:pt idx="1772">
                  <c:v>45.388799999998518</c:v>
                </c:pt>
                <c:pt idx="1773">
                  <c:v>45.414399999998516</c:v>
                </c:pt>
                <c:pt idx="1774">
                  <c:v>45.439999999998513</c:v>
                </c:pt>
                <c:pt idx="1775">
                  <c:v>45.465599999998517</c:v>
                </c:pt>
                <c:pt idx="1776">
                  <c:v>45.491199999998514</c:v>
                </c:pt>
                <c:pt idx="1777">
                  <c:v>45.516799999998511</c:v>
                </c:pt>
                <c:pt idx="1778">
                  <c:v>45.542399999998509</c:v>
                </c:pt>
                <c:pt idx="1779">
                  <c:v>45.567999999998506</c:v>
                </c:pt>
                <c:pt idx="1780">
                  <c:v>45.59359999999851</c:v>
                </c:pt>
                <c:pt idx="1781">
                  <c:v>45.619199999998507</c:v>
                </c:pt>
                <c:pt idx="1782">
                  <c:v>45.644799999998504</c:v>
                </c:pt>
                <c:pt idx="1783">
                  <c:v>45.670399999998502</c:v>
                </c:pt>
                <c:pt idx="1784">
                  <c:v>45.695999999998499</c:v>
                </c:pt>
                <c:pt idx="1785">
                  <c:v>45.721599999998503</c:v>
                </c:pt>
                <c:pt idx="1786">
                  <c:v>45.7471999999985</c:v>
                </c:pt>
                <c:pt idx="1787">
                  <c:v>45.772799999998497</c:v>
                </c:pt>
                <c:pt idx="1788">
                  <c:v>45.798399999998495</c:v>
                </c:pt>
                <c:pt idx="1789">
                  <c:v>45.823999999998492</c:v>
                </c:pt>
                <c:pt idx="1790">
                  <c:v>45.849599999998489</c:v>
                </c:pt>
                <c:pt idx="1791">
                  <c:v>45.875199999998493</c:v>
                </c:pt>
                <c:pt idx="1792">
                  <c:v>45.90079999999849</c:v>
                </c:pt>
                <c:pt idx="1793">
                  <c:v>45.926399999998488</c:v>
                </c:pt>
                <c:pt idx="1794">
                  <c:v>45.951999999998485</c:v>
                </c:pt>
                <c:pt idx="1795">
                  <c:v>45.977599999998482</c:v>
                </c:pt>
                <c:pt idx="1796">
                  <c:v>46.003199999998486</c:v>
                </c:pt>
                <c:pt idx="1797">
                  <c:v>46.028799999998483</c:v>
                </c:pt>
                <c:pt idx="1798">
                  <c:v>46.054399999998481</c:v>
                </c:pt>
                <c:pt idx="1799">
                  <c:v>46.079999999998478</c:v>
                </c:pt>
                <c:pt idx="1800">
                  <c:v>46.105599999998475</c:v>
                </c:pt>
                <c:pt idx="1801">
                  <c:v>46.131199999998479</c:v>
                </c:pt>
                <c:pt idx="1802">
                  <c:v>46.156799999998476</c:v>
                </c:pt>
                <c:pt idx="1803">
                  <c:v>46.182399999998474</c:v>
                </c:pt>
                <c:pt idx="1804">
                  <c:v>46.207999999998471</c:v>
                </c:pt>
                <c:pt idx="1805">
                  <c:v>46.233599999998468</c:v>
                </c:pt>
                <c:pt idx="1806">
                  <c:v>46.259199999998472</c:v>
                </c:pt>
                <c:pt idx="1807">
                  <c:v>46.284799999998469</c:v>
                </c:pt>
                <c:pt idx="1808">
                  <c:v>46.310399999998467</c:v>
                </c:pt>
                <c:pt idx="1809">
                  <c:v>46.335999999998464</c:v>
                </c:pt>
                <c:pt idx="1810">
                  <c:v>46.361599999998461</c:v>
                </c:pt>
                <c:pt idx="1811">
                  <c:v>46.387199999998465</c:v>
                </c:pt>
                <c:pt idx="1812">
                  <c:v>46.412799999998462</c:v>
                </c:pt>
                <c:pt idx="1813">
                  <c:v>46.43839999999846</c:v>
                </c:pt>
                <c:pt idx="1814">
                  <c:v>46.463999999998457</c:v>
                </c:pt>
                <c:pt idx="1815">
                  <c:v>46.489599999998454</c:v>
                </c:pt>
                <c:pt idx="1816">
                  <c:v>46.515199999998451</c:v>
                </c:pt>
                <c:pt idx="1817">
                  <c:v>46.540799999998455</c:v>
                </c:pt>
                <c:pt idx="1818">
                  <c:v>46.566399999998453</c:v>
                </c:pt>
                <c:pt idx="1819">
                  <c:v>46.59199999999845</c:v>
                </c:pt>
                <c:pt idx="1820">
                  <c:v>46.617599999998447</c:v>
                </c:pt>
                <c:pt idx="1821">
                  <c:v>46.643199999998444</c:v>
                </c:pt>
                <c:pt idx="1822">
                  <c:v>46.668799999998448</c:v>
                </c:pt>
                <c:pt idx="1823">
                  <c:v>46.694399999998446</c:v>
                </c:pt>
                <c:pt idx="1824">
                  <c:v>46.719999999998443</c:v>
                </c:pt>
                <c:pt idx="1825">
                  <c:v>46.74559999999844</c:v>
                </c:pt>
                <c:pt idx="1826">
                  <c:v>46.771199999998437</c:v>
                </c:pt>
                <c:pt idx="1827">
                  <c:v>46.796799999998441</c:v>
                </c:pt>
                <c:pt idx="1828">
                  <c:v>46.822399999998439</c:v>
                </c:pt>
                <c:pt idx="1829">
                  <c:v>46.847999999998436</c:v>
                </c:pt>
                <c:pt idx="1830">
                  <c:v>46.873599999998433</c:v>
                </c:pt>
                <c:pt idx="1831">
                  <c:v>46.89919999999843</c:v>
                </c:pt>
                <c:pt idx="1832">
                  <c:v>46.924799999998434</c:v>
                </c:pt>
                <c:pt idx="1833">
                  <c:v>46.950399999998432</c:v>
                </c:pt>
                <c:pt idx="1834">
                  <c:v>46.975999999998429</c:v>
                </c:pt>
                <c:pt idx="1835">
                  <c:v>47.001599999998426</c:v>
                </c:pt>
                <c:pt idx="1836">
                  <c:v>47.027199999998423</c:v>
                </c:pt>
                <c:pt idx="1837">
                  <c:v>47.052799999998427</c:v>
                </c:pt>
                <c:pt idx="1838">
                  <c:v>47.078399999998425</c:v>
                </c:pt>
                <c:pt idx="1839">
                  <c:v>47.103999999998422</c:v>
                </c:pt>
                <c:pt idx="1840">
                  <c:v>47.129599999998419</c:v>
                </c:pt>
                <c:pt idx="1841">
                  <c:v>47.155199999998416</c:v>
                </c:pt>
                <c:pt idx="1842">
                  <c:v>47.180799999998413</c:v>
                </c:pt>
                <c:pt idx="1843">
                  <c:v>47.206399999998418</c:v>
                </c:pt>
                <c:pt idx="1844">
                  <c:v>47.231999999998415</c:v>
                </c:pt>
                <c:pt idx="1845">
                  <c:v>47.257599999998412</c:v>
                </c:pt>
                <c:pt idx="1846">
                  <c:v>47.283199999998409</c:v>
                </c:pt>
                <c:pt idx="1847">
                  <c:v>47.308799999998406</c:v>
                </c:pt>
                <c:pt idx="1848">
                  <c:v>47.334399999998411</c:v>
                </c:pt>
                <c:pt idx="1849">
                  <c:v>47.359999999998408</c:v>
                </c:pt>
                <c:pt idx="1850">
                  <c:v>47.385599999998405</c:v>
                </c:pt>
                <c:pt idx="1851">
                  <c:v>47.411199999998402</c:v>
                </c:pt>
                <c:pt idx="1852">
                  <c:v>47.436799999998399</c:v>
                </c:pt>
                <c:pt idx="1853">
                  <c:v>47.462399999998404</c:v>
                </c:pt>
                <c:pt idx="1854">
                  <c:v>47.487999999998401</c:v>
                </c:pt>
                <c:pt idx="1855">
                  <c:v>47.513599999998398</c:v>
                </c:pt>
                <c:pt idx="1856">
                  <c:v>47.539199999998395</c:v>
                </c:pt>
                <c:pt idx="1857">
                  <c:v>47.564799999998392</c:v>
                </c:pt>
                <c:pt idx="1858">
                  <c:v>47.590399999998397</c:v>
                </c:pt>
                <c:pt idx="1859">
                  <c:v>47.615999999998394</c:v>
                </c:pt>
                <c:pt idx="1860">
                  <c:v>47.641599999998391</c:v>
                </c:pt>
                <c:pt idx="1861">
                  <c:v>47.667199999998388</c:v>
                </c:pt>
                <c:pt idx="1862">
                  <c:v>47.692799999998385</c:v>
                </c:pt>
                <c:pt idx="1863">
                  <c:v>47.71839999999839</c:v>
                </c:pt>
                <c:pt idx="1864">
                  <c:v>47.743999999998387</c:v>
                </c:pt>
                <c:pt idx="1865">
                  <c:v>47.769599999998384</c:v>
                </c:pt>
                <c:pt idx="1866">
                  <c:v>47.795199999998381</c:v>
                </c:pt>
                <c:pt idx="1867">
                  <c:v>47.820799999998378</c:v>
                </c:pt>
                <c:pt idx="1868">
                  <c:v>47.846399999998376</c:v>
                </c:pt>
                <c:pt idx="1869">
                  <c:v>47.87199999999838</c:v>
                </c:pt>
                <c:pt idx="1870">
                  <c:v>47.897599999998377</c:v>
                </c:pt>
                <c:pt idx="1871">
                  <c:v>47.923199999998374</c:v>
                </c:pt>
                <c:pt idx="1872">
                  <c:v>47.948799999998371</c:v>
                </c:pt>
                <c:pt idx="1873">
                  <c:v>47.974399999998369</c:v>
                </c:pt>
                <c:pt idx="1874">
                  <c:v>47.999999999998373</c:v>
                </c:pt>
                <c:pt idx="1875">
                  <c:v>48.02559999999837</c:v>
                </c:pt>
                <c:pt idx="1876">
                  <c:v>48.051199999998367</c:v>
                </c:pt>
                <c:pt idx="1877">
                  <c:v>48.076799999998364</c:v>
                </c:pt>
                <c:pt idx="1878">
                  <c:v>48.102399999998362</c:v>
                </c:pt>
                <c:pt idx="1879">
                  <c:v>48.127999999998366</c:v>
                </c:pt>
                <c:pt idx="1880">
                  <c:v>48.153599999998363</c:v>
                </c:pt>
                <c:pt idx="1881">
                  <c:v>48.17919999999836</c:v>
                </c:pt>
                <c:pt idx="1882">
                  <c:v>48.204799999998357</c:v>
                </c:pt>
                <c:pt idx="1883">
                  <c:v>48.230399999998355</c:v>
                </c:pt>
                <c:pt idx="1884">
                  <c:v>48.255999999998359</c:v>
                </c:pt>
                <c:pt idx="1885">
                  <c:v>48.281599999998356</c:v>
                </c:pt>
                <c:pt idx="1886">
                  <c:v>48.307199999998353</c:v>
                </c:pt>
                <c:pt idx="1887">
                  <c:v>48.33279999999835</c:v>
                </c:pt>
                <c:pt idx="1888">
                  <c:v>48.358399999998348</c:v>
                </c:pt>
                <c:pt idx="1889">
                  <c:v>48.383999999998352</c:v>
                </c:pt>
                <c:pt idx="1890">
                  <c:v>48.409599999998349</c:v>
                </c:pt>
                <c:pt idx="1891">
                  <c:v>48.435199999998346</c:v>
                </c:pt>
                <c:pt idx="1892">
                  <c:v>48.460799999998343</c:v>
                </c:pt>
                <c:pt idx="1893">
                  <c:v>48.486399999998341</c:v>
                </c:pt>
                <c:pt idx="1894">
                  <c:v>48.511999999998338</c:v>
                </c:pt>
                <c:pt idx="1895">
                  <c:v>48.537599999998342</c:v>
                </c:pt>
                <c:pt idx="1896">
                  <c:v>48.563199999998339</c:v>
                </c:pt>
                <c:pt idx="1897">
                  <c:v>48.588799999998336</c:v>
                </c:pt>
                <c:pt idx="1898">
                  <c:v>48.614399999998334</c:v>
                </c:pt>
                <c:pt idx="1899">
                  <c:v>48.639999999998331</c:v>
                </c:pt>
                <c:pt idx="1900">
                  <c:v>48.665599999998335</c:v>
                </c:pt>
                <c:pt idx="1901">
                  <c:v>48.691199999998332</c:v>
                </c:pt>
                <c:pt idx="1902">
                  <c:v>48.716799999998329</c:v>
                </c:pt>
                <c:pt idx="1903">
                  <c:v>48.742399999998327</c:v>
                </c:pt>
                <c:pt idx="1904">
                  <c:v>48.767999999998324</c:v>
                </c:pt>
                <c:pt idx="1905">
                  <c:v>48.793599999998328</c:v>
                </c:pt>
                <c:pt idx="1906">
                  <c:v>48.819199999998325</c:v>
                </c:pt>
                <c:pt idx="1907">
                  <c:v>48.844799999998322</c:v>
                </c:pt>
                <c:pt idx="1908">
                  <c:v>48.87039999999832</c:v>
                </c:pt>
                <c:pt idx="1909">
                  <c:v>48.895999999998317</c:v>
                </c:pt>
                <c:pt idx="1910">
                  <c:v>48.921599999998321</c:v>
                </c:pt>
                <c:pt idx="1911">
                  <c:v>48.947199999998318</c:v>
                </c:pt>
                <c:pt idx="1912">
                  <c:v>48.972799999998315</c:v>
                </c:pt>
                <c:pt idx="1913">
                  <c:v>48.998399999998313</c:v>
                </c:pt>
                <c:pt idx="1914">
                  <c:v>49.02399999999831</c:v>
                </c:pt>
                <c:pt idx="1915">
                  <c:v>49.049599999998307</c:v>
                </c:pt>
                <c:pt idx="1916">
                  <c:v>49.075199999998311</c:v>
                </c:pt>
                <c:pt idx="1917">
                  <c:v>49.100799999998308</c:v>
                </c:pt>
                <c:pt idx="1918">
                  <c:v>49.126399999998306</c:v>
                </c:pt>
                <c:pt idx="1919">
                  <c:v>49.151999999998303</c:v>
                </c:pt>
                <c:pt idx="1920">
                  <c:v>49.1775999999983</c:v>
                </c:pt>
                <c:pt idx="1921">
                  <c:v>49.203199999998304</c:v>
                </c:pt>
                <c:pt idx="1922">
                  <c:v>49.228799999998301</c:v>
                </c:pt>
                <c:pt idx="1923">
                  <c:v>49.254399999998299</c:v>
                </c:pt>
                <c:pt idx="1924">
                  <c:v>49.279999999998296</c:v>
                </c:pt>
                <c:pt idx="1925">
                  <c:v>49.305599999998293</c:v>
                </c:pt>
                <c:pt idx="1926">
                  <c:v>49.331199999998297</c:v>
                </c:pt>
                <c:pt idx="1927">
                  <c:v>49.356799999998294</c:v>
                </c:pt>
                <c:pt idx="1928">
                  <c:v>49.382399999998292</c:v>
                </c:pt>
                <c:pt idx="1929">
                  <c:v>49.407999999998289</c:v>
                </c:pt>
                <c:pt idx="1930">
                  <c:v>49.433599999998286</c:v>
                </c:pt>
                <c:pt idx="1931">
                  <c:v>49.45919999999829</c:v>
                </c:pt>
                <c:pt idx="1932">
                  <c:v>49.484799999998287</c:v>
                </c:pt>
                <c:pt idx="1933">
                  <c:v>49.510399999998285</c:v>
                </c:pt>
                <c:pt idx="1934">
                  <c:v>49.535999999998282</c:v>
                </c:pt>
                <c:pt idx="1935">
                  <c:v>49.561599999998279</c:v>
                </c:pt>
                <c:pt idx="1936">
                  <c:v>49.587199999998283</c:v>
                </c:pt>
                <c:pt idx="1937">
                  <c:v>49.61279999999828</c:v>
                </c:pt>
                <c:pt idx="1938">
                  <c:v>49.638399999998278</c:v>
                </c:pt>
                <c:pt idx="1939">
                  <c:v>49.663999999998275</c:v>
                </c:pt>
                <c:pt idx="1940">
                  <c:v>49.689599999998272</c:v>
                </c:pt>
                <c:pt idx="1941">
                  <c:v>49.715199999998269</c:v>
                </c:pt>
                <c:pt idx="1942">
                  <c:v>49.740799999998274</c:v>
                </c:pt>
                <c:pt idx="1943">
                  <c:v>49.766399999998271</c:v>
                </c:pt>
                <c:pt idx="1944">
                  <c:v>49.791999999998268</c:v>
                </c:pt>
                <c:pt idx="1945">
                  <c:v>49.817599999998265</c:v>
                </c:pt>
                <c:pt idx="1946">
                  <c:v>49.843199999998262</c:v>
                </c:pt>
                <c:pt idx="1947">
                  <c:v>49.868799999998267</c:v>
                </c:pt>
                <c:pt idx="1948">
                  <c:v>49.894399999998264</c:v>
                </c:pt>
                <c:pt idx="1949">
                  <c:v>49.919999999998261</c:v>
                </c:pt>
                <c:pt idx="1950">
                  <c:v>49.945599999998258</c:v>
                </c:pt>
                <c:pt idx="1951">
                  <c:v>49.971199999998255</c:v>
                </c:pt>
                <c:pt idx="1952">
                  <c:v>49.99679999999826</c:v>
                </c:pt>
                <c:pt idx="1953">
                  <c:v>50.022399999998257</c:v>
                </c:pt>
                <c:pt idx="1954">
                  <c:v>50.047999999998254</c:v>
                </c:pt>
                <c:pt idx="1955">
                  <c:v>50.073599999998251</c:v>
                </c:pt>
                <c:pt idx="1956">
                  <c:v>50.099199999998248</c:v>
                </c:pt>
                <c:pt idx="1957">
                  <c:v>50.124799999998253</c:v>
                </c:pt>
                <c:pt idx="1958">
                  <c:v>50.15039999999825</c:v>
                </c:pt>
                <c:pt idx="1959">
                  <c:v>50.175999999998247</c:v>
                </c:pt>
                <c:pt idx="1960">
                  <c:v>50.201599999998244</c:v>
                </c:pt>
                <c:pt idx="1961">
                  <c:v>50.227199999998241</c:v>
                </c:pt>
                <c:pt idx="1962">
                  <c:v>50.252799999998246</c:v>
                </c:pt>
                <c:pt idx="1963">
                  <c:v>50.278399999998243</c:v>
                </c:pt>
                <c:pt idx="1964">
                  <c:v>50.30399999999824</c:v>
                </c:pt>
                <c:pt idx="1965">
                  <c:v>50.329599999998237</c:v>
                </c:pt>
                <c:pt idx="1966">
                  <c:v>50.355199999998234</c:v>
                </c:pt>
                <c:pt idx="1967">
                  <c:v>50.380799999998231</c:v>
                </c:pt>
                <c:pt idx="1968">
                  <c:v>50.406399999998236</c:v>
                </c:pt>
                <c:pt idx="1969">
                  <c:v>50.431999999998233</c:v>
                </c:pt>
                <c:pt idx="1970">
                  <c:v>50.45759999999823</c:v>
                </c:pt>
                <c:pt idx="1971">
                  <c:v>50.483199999998227</c:v>
                </c:pt>
                <c:pt idx="1972">
                  <c:v>50.508799999998224</c:v>
                </c:pt>
                <c:pt idx="1973">
                  <c:v>50.534399999998229</c:v>
                </c:pt>
                <c:pt idx="1974">
                  <c:v>50.559999999998226</c:v>
                </c:pt>
                <c:pt idx="1975">
                  <c:v>50.585599999998223</c:v>
                </c:pt>
                <c:pt idx="1976">
                  <c:v>50.61119999999822</c:v>
                </c:pt>
                <c:pt idx="1977">
                  <c:v>50.636799999998217</c:v>
                </c:pt>
                <c:pt idx="1978">
                  <c:v>50.662399999998222</c:v>
                </c:pt>
                <c:pt idx="1979">
                  <c:v>50.687999999998219</c:v>
                </c:pt>
                <c:pt idx="1980">
                  <c:v>50.713599999998216</c:v>
                </c:pt>
                <c:pt idx="1981">
                  <c:v>50.739199999998213</c:v>
                </c:pt>
                <c:pt idx="1982">
                  <c:v>50.76479999999821</c:v>
                </c:pt>
                <c:pt idx="1983">
                  <c:v>50.790399999998215</c:v>
                </c:pt>
                <c:pt idx="1984">
                  <c:v>50.815999999998212</c:v>
                </c:pt>
                <c:pt idx="1985">
                  <c:v>50.841599999998209</c:v>
                </c:pt>
                <c:pt idx="1986">
                  <c:v>50.867199999998206</c:v>
                </c:pt>
                <c:pt idx="1987">
                  <c:v>50.892799999998203</c:v>
                </c:pt>
                <c:pt idx="1988">
                  <c:v>50.918399999998208</c:v>
                </c:pt>
                <c:pt idx="1989">
                  <c:v>50.943999999998205</c:v>
                </c:pt>
                <c:pt idx="1990">
                  <c:v>50.969599999998202</c:v>
                </c:pt>
                <c:pt idx="1991">
                  <c:v>50.995199999998199</c:v>
                </c:pt>
                <c:pt idx="1992">
                  <c:v>51.020799999998196</c:v>
                </c:pt>
                <c:pt idx="1993">
                  <c:v>51.046399999998194</c:v>
                </c:pt>
                <c:pt idx="1994">
                  <c:v>51.071999999998198</c:v>
                </c:pt>
                <c:pt idx="1995">
                  <c:v>51.097599999998195</c:v>
                </c:pt>
                <c:pt idx="1996">
                  <c:v>51.123199999998192</c:v>
                </c:pt>
                <c:pt idx="1997">
                  <c:v>51.148799999998189</c:v>
                </c:pt>
                <c:pt idx="1998">
                  <c:v>51.174399999998187</c:v>
                </c:pt>
                <c:pt idx="1999">
                  <c:v>51.199999999998191</c:v>
                </c:pt>
                <c:pt idx="2000">
                  <c:v>51.225599999998188</c:v>
                </c:pt>
                <c:pt idx="2001">
                  <c:v>51.251199999998185</c:v>
                </c:pt>
                <c:pt idx="2002">
                  <c:v>51.276799999998182</c:v>
                </c:pt>
                <c:pt idx="2003">
                  <c:v>51.30239999999818</c:v>
                </c:pt>
                <c:pt idx="2004">
                  <c:v>51.327999999998184</c:v>
                </c:pt>
                <c:pt idx="2005">
                  <c:v>51.353599999998181</c:v>
                </c:pt>
                <c:pt idx="2006">
                  <c:v>51.379199999998178</c:v>
                </c:pt>
                <c:pt idx="2007">
                  <c:v>51.404799999998176</c:v>
                </c:pt>
                <c:pt idx="2008">
                  <c:v>51.430399999998173</c:v>
                </c:pt>
                <c:pt idx="2009">
                  <c:v>51.455999999998177</c:v>
                </c:pt>
                <c:pt idx="2010">
                  <c:v>51.481599999998174</c:v>
                </c:pt>
                <c:pt idx="2011">
                  <c:v>51.507199999998171</c:v>
                </c:pt>
                <c:pt idx="2012">
                  <c:v>51.532799999998169</c:v>
                </c:pt>
                <c:pt idx="2013">
                  <c:v>51.558399999998166</c:v>
                </c:pt>
                <c:pt idx="2014">
                  <c:v>51.58399999999817</c:v>
                </c:pt>
                <c:pt idx="2015">
                  <c:v>51.609599999998167</c:v>
                </c:pt>
                <c:pt idx="2016">
                  <c:v>51.635199999998164</c:v>
                </c:pt>
                <c:pt idx="2017">
                  <c:v>51.660799999998162</c:v>
                </c:pt>
                <c:pt idx="2018">
                  <c:v>51.686399999998159</c:v>
                </c:pt>
                <c:pt idx="2019">
                  <c:v>51.711999999998156</c:v>
                </c:pt>
                <c:pt idx="2020">
                  <c:v>51.73759999999816</c:v>
                </c:pt>
                <c:pt idx="2021">
                  <c:v>51.763199999998157</c:v>
                </c:pt>
                <c:pt idx="2022">
                  <c:v>51.788799999998155</c:v>
                </c:pt>
                <c:pt idx="2023">
                  <c:v>51.814399999998152</c:v>
                </c:pt>
                <c:pt idx="2024">
                  <c:v>51.839999999998149</c:v>
                </c:pt>
                <c:pt idx="2025">
                  <c:v>51.865599999998153</c:v>
                </c:pt>
                <c:pt idx="2026">
                  <c:v>51.89119999999815</c:v>
                </c:pt>
                <c:pt idx="2027">
                  <c:v>51.916799999998148</c:v>
                </c:pt>
                <c:pt idx="2028">
                  <c:v>51.942399999998145</c:v>
                </c:pt>
                <c:pt idx="2029">
                  <c:v>51.967999999998142</c:v>
                </c:pt>
                <c:pt idx="2030">
                  <c:v>51.993599999998146</c:v>
                </c:pt>
                <c:pt idx="2031">
                  <c:v>52.019199999998143</c:v>
                </c:pt>
                <c:pt idx="2032">
                  <c:v>52.044799999998141</c:v>
                </c:pt>
                <c:pt idx="2033">
                  <c:v>52.070399999998138</c:v>
                </c:pt>
                <c:pt idx="2034">
                  <c:v>52.095999999998135</c:v>
                </c:pt>
                <c:pt idx="2035">
                  <c:v>52.121599999998139</c:v>
                </c:pt>
                <c:pt idx="2036">
                  <c:v>52.147199999998136</c:v>
                </c:pt>
                <c:pt idx="2037">
                  <c:v>52.172799999998134</c:v>
                </c:pt>
                <c:pt idx="2038">
                  <c:v>52.198399999998131</c:v>
                </c:pt>
                <c:pt idx="2039">
                  <c:v>52.223999999998128</c:v>
                </c:pt>
                <c:pt idx="2040">
                  <c:v>52.249599999998125</c:v>
                </c:pt>
                <c:pt idx="2041">
                  <c:v>52.275199999998129</c:v>
                </c:pt>
                <c:pt idx="2042">
                  <c:v>52.300799999998127</c:v>
                </c:pt>
                <c:pt idx="2043">
                  <c:v>52.326399999998124</c:v>
                </c:pt>
                <c:pt idx="2044">
                  <c:v>52.351999999998121</c:v>
                </c:pt>
                <c:pt idx="2045">
                  <c:v>52.377599999998118</c:v>
                </c:pt>
                <c:pt idx="2046">
                  <c:v>52.403199999998122</c:v>
                </c:pt>
                <c:pt idx="2047">
                  <c:v>52.42879999999812</c:v>
                </c:pt>
                <c:pt idx="2048">
                  <c:v>52.454399999998117</c:v>
                </c:pt>
                <c:pt idx="2049">
                  <c:v>52.479999999998114</c:v>
                </c:pt>
                <c:pt idx="2050">
                  <c:v>52.505599999998111</c:v>
                </c:pt>
                <c:pt idx="2051">
                  <c:v>52.531199999998115</c:v>
                </c:pt>
                <c:pt idx="2052">
                  <c:v>52.556799999998113</c:v>
                </c:pt>
                <c:pt idx="2053">
                  <c:v>52.58239999999811</c:v>
                </c:pt>
                <c:pt idx="2054">
                  <c:v>52.607999999998107</c:v>
                </c:pt>
                <c:pt idx="2055">
                  <c:v>52.633599999998104</c:v>
                </c:pt>
                <c:pt idx="2056">
                  <c:v>52.659199999998108</c:v>
                </c:pt>
                <c:pt idx="2057">
                  <c:v>52.684799999998106</c:v>
                </c:pt>
                <c:pt idx="2058">
                  <c:v>52.710399999998103</c:v>
                </c:pt>
                <c:pt idx="2059">
                  <c:v>52.7359999999981</c:v>
                </c:pt>
                <c:pt idx="2060">
                  <c:v>52.761599999998097</c:v>
                </c:pt>
                <c:pt idx="2061">
                  <c:v>52.787199999998101</c:v>
                </c:pt>
                <c:pt idx="2062">
                  <c:v>52.812799999998099</c:v>
                </c:pt>
                <c:pt idx="2063">
                  <c:v>52.838399999998096</c:v>
                </c:pt>
                <c:pt idx="2064">
                  <c:v>52.863999999998093</c:v>
                </c:pt>
                <c:pt idx="2065">
                  <c:v>52.88959999999809</c:v>
                </c:pt>
                <c:pt idx="2066">
                  <c:v>52.915199999998087</c:v>
                </c:pt>
                <c:pt idx="2067">
                  <c:v>52.940799999998092</c:v>
                </c:pt>
                <c:pt idx="2068">
                  <c:v>52.966399999998089</c:v>
                </c:pt>
                <c:pt idx="2069">
                  <c:v>52.991999999998086</c:v>
                </c:pt>
                <c:pt idx="2070">
                  <c:v>53.017599999998083</c:v>
                </c:pt>
                <c:pt idx="2071">
                  <c:v>53.04319999999808</c:v>
                </c:pt>
                <c:pt idx="2072">
                  <c:v>53.068799999998085</c:v>
                </c:pt>
                <c:pt idx="2073">
                  <c:v>53.094399999998082</c:v>
                </c:pt>
                <c:pt idx="2074">
                  <c:v>53.119999999998079</c:v>
                </c:pt>
                <c:pt idx="2075">
                  <c:v>53.145599999998076</c:v>
                </c:pt>
                <c:pt idx="2076">
                  <c:v>53.171199999998073</c:v>
                </c:pt>
                <c:pt idx="2077">
                  <c:v>53.196799999998078</c:v>
                </c:pt>
                <c:pt idx="2078">
                  <c:v>53.222399999998075</c:v>
                </c:pt>
                <c:pt idx="2079">
                  <c:v>53.247999999998072</c:v>
                </c:pt>
                <c:pt idx="2080">
                  <c:v>53.273599999998069</c:v>
                </c:pt>
                <c:pt idx="2081">
                  <c:v>53.299199999998066</c:v>
                </c:pt>
                <c:pt idx="2082">
                  <c:v>53.324799999998071</c:v>
                </c:pt>
                <c:pt idx="2083">
                  <c:v>53.350399999998068</c:v>
                </c:pt>
                <c:pt idx="2084">
                  <c:v>53.375999999998065</c:v>
                </c:pt>
                <c:pt idx="2085">
                  <c:v>53.401599999998062</c:v>
                </c:pt>
                <c:pt idx="2086">
                  <c:v>53.427199999998059</c:v>
                </c:pt>
                <c:pt idx="2087">
                  <c:v>53.452799999998064</c:v>
                </c:pt>
                <c:pt idx="2088">
                  <c:v>53.478399999998061</c:v>
                </c:pt>
                <c:pt idx="2089">
                  <c:v>53.503999999998058</c:v>
                </c:pt>
                <c:pt idx="2090">
                  <c:v>53.529599999998055</c:v>
                </c:pt>
                <c:pt idx="2091">
                  <c:v>53.555199999998052</c:v>
                </c:pt>
                <c:pt idx="2092">
                  <c:v>53.58079999999805</c:v>
                </c:pt>
                <c:pt idx="2093">
                  <c:v>53.606399999998054</c:v>
                </c:pt>
                <c:pt idx="2094">
                  <c:v>53.631999999998051</c:v>
                </c:pt>
                <c:pt idx="2095">
                  <c:v>53.657599999998048</c:v>
                </c:pt>
                <c:pt idx="2096">
                  <c:v>53.683199999998045</c:v>
                </c:pt>
                <c:pt idx="2097">
                  <c:v>53.708799999998043</c:v>
                </c:pt>
                <c:pt idx="2098">
                  <c:v>53.734399999998047</c:v>
                </c:pt>
                <c:pt idx="2099">
                  <c:v>53.759999999998044</c:v>
                </c:pt>
                <c:pt idx="2100">
                  <c:v>53.785599999998041</c:v>
                </c:pt>
                <c:pt idx="2101">
                  <c:v>53.811199999998038</c:v>
                </c:pt>
                <c:pt idx="2102">
                  <c:v>53.836799999998036</c:v>
                </c:pt>
                <c:pt idx="2103">
                  <c:v>53.86239999999804</c:v>
                </c:pt>
                <c:pt idx="2104">
                  <c:v>53.887999999998037</c:v>
                </c:pt>
                <c:pt idx="2105">
                  <c:v>53.913599999998034</c:v>
                </c:pt>
                <c:pt idx="2106">
                  <c:v>53.939199999998031</c:v>
                </c:pt>
                <c:pt idx="2107">
                  <c:v>53.964799999998029</c:v>
                </c:pt>
                <c:pt idx="2108">
                  <c:v>53.990399999998033</c:v>
                </c:pt>
                <c:pt idx="2109">
                  <c:v>54.01599999999803</c:v>
                </c:pt>
                <c:pt idx="2110">
                  <c:v>54.041599999998027</c:v>
                </c:pt>
                <c:pt idx="2111">
                  <c:v>54.067199999998024</c:v>
                </c:pt>
                <c:pt idx="2112">
                  <c:v>54.092799999998022</c:v>
                </c:pt>
                <c:pt idx="2113">
                  <c:v>54.118399999998026</c:v>
                </c:pt>
                <c:pt idx="2114">
                  <c:v>54.143999999998023</c:v>
                </c:pt>
                <c:pt idx="2115">
                  <c:v>54.16959999999802</c:v>
                </c:pt>
                <c:pt idx="2116">
                  <c:v>54.195199999998017</c:v>
                </c:pt>
                <c:pt idx="2117">
                  <c:v>54.220799999998015</c:v>
                </c:pt>
                <c:pt idx="2118">
                  <c:v>54.246399999998012</c:v>
                </c:pt>
                <c:pt idx="2119">
                  <c:v>54.271999999998016</c:v>
                </c:pt>
                <c:pt idx="2120">
                  <c:v>54.297599999998013</c:v>
                </c:pt>
                <c:pt idx="2121">
                  <c:v>54.32319999999801</c:v>
                </c:pt>
                <c:pt idx="2122">
                  <c:v>54.348799999998008</c:v>
                </c:pt>
                <c:pt idx="2123">
                  <c:v>54.374399999998005</c:v>
                </c:pt>
                <c:pt idx="2124">
                  <c:v>54.399999999998009</c:v>
                </c:pt>
                <c:pt idx="2125">
                  <c:v>54.425599999998006</c:v>
                </c:pt>
                <c:pt idx="2126">
                  <c:v>54.451199999998003</c:v>
                </c:pt>
                <c:pt idx="2127">
                  <c:v>54.476799999998001</c:v>
                </c:pt>
                <c:pt idx="2128">
                  <c:v>54.502399999997998</c:v>
                </c:pt>
                <c:pt idx="2129">
                  <c:v>54.527999999998002</c:v>
                </c:pt>
                <c:pt idx="2130">
                  <c:v>54.553599999997999</c:v>
                </c:pt>
                <c:pt idx="2131">
                  <c:v>54.579199999997996</c:v>
                </c:pt>
                <c:pt idx="2132">
                  <c:v>54.604799999997994</c:v>
                </c:pt>
                <c:pt idx="2133">
                  <c:v>54.630399999997991</c:v>
                </c:pt>
                <c:pt idx="2134">
                  <c:v>54.655999999997995</c:v>
                </c:pt>
                <c:pt idx="2135">
                  <c:v>54.681599999997992</c:v>
                </c:pt>
                <c:pt idx="2136">
                  <c:v>54.707199999997989</c:v>
                </c:pt>
                <c:pt idx="2137">
                  <c:v>54.732799999997987</c:v>
                </c:pt>
                <c:pt idx="2138">
                  <c:v>54.758399999997984</c:v>
                </c:pt>
                <c:pt idx="2139">
                  <c:v>54.783999999997988</c:v>
                </c:pt>
                <c:pt idx="2140">
                  <c:v>54.809599999997985</c:v>
                </c:pt>
                <c:pt idx="2141">
                  <c:v>54.835199999997982</c:v>
                </c:pt>
                <c:pt idx="2142">
                  <c:v>54.86079999999798</c:v>
                </c:pt>
                <c:pt idx="2143">
                  <c:v>54.886399999997977</c:v>
                </c:pt>
                <c:pt idx="2144">
                  <c:v>54.911999999997974</c:v>
                </c:pt>
                <c:pt idx="2145">
                  <c:v>54.937599999997978</c:v>
                </c:pt>
                <c:pt idx="2146">
                  <c:v>54.963199999997975</c:v>
                </c:pt>
                <c:pt idx="2147">
                  <c:v>54.988799999997973</c:v>
                </c:pt>
                <c:pt idx="2148">
                  <c:v>55.01439999999797</c:v>
                </c:pt>
                <c:pt idx="2149">
                  <c:v>55.039999999997967</c:v>
                </c:pt>
                <c:pt idx="2150">
                  <c:v>55.065599999997971</c:v>
                </c:pt>
                <c:pt idx="2151">
                  <c:v>55.091199999997968</c:v>
                </c:pt>
                <c:pt idx="2152">
                  <c:v>55.116799999997966</c:v>
                </c:pt>
                <c:pt idx="2153">
                  <c:v>55.142399999997963</c:v>
                </c:pt>
                <c:pt idx="2154">
                  <c:v>55.16799999999796</c:v>
                </c:pt>
                <c:pt idx="2155">
                  <c:v>55.193599999997964</c:v>
                </c:pt>
                <c:pt idx="2156">
                  <c:v>55.219199999997961</c:v>
                </c:pt>
                <c:pt idx="2157">
                  <c:v>55.244799999997959</c:v>
                </c:pt>
                <c:pt idx="2158">
                  <c:v>55.270399999997956</c:v>
                </c:pt>
                <c:pt idx="2159">
                  <c:v>55.295999999997953</c:v>
                </c:pt>
                <c:pt idx="2160">
                  <c:v>55.321599999997957</c:v>
                </c:pt>
                <c:pt idx="2161">
                  <c:v>55.347199999997954</c:v>
                </c:pt>
                <c:pt idx="2162">
                  <c:v>55.372799999997952</c:v>
                </c:pt>
                <c:pt idx="2163">
                  <c:v>55.398399999997949</c:v>
                </c:pt>
                <c:pt idx="2164">
                  <c:v>55.423999999997946</c:v>
                </c:pt>
                <c:pt idx="2165">
                  <c:v>55.449599999997943</c:v>
                </c:pt>
                <c:pt idx="2166">
                  <c:v>55.475199999997947</c:v>
                </c:pt>
                <c:pt idx="2167">
                  <c:v>55.500799999997945</c:v>
                </c:pt>
                <c:pt idx="2168">
                  <c:v>55.526399999997942</c:v>
                </c:pt>
                <c:pt idx="2169">
                  <c:v>55.551999999997939</c:v>
                </c:pt>
                <c:pt idx="2170">
                  <c:v>55.577599999997936</c:v>
                </c:pt>
                <c:pt idx="2171">
                  <c:v>55.60319999999794</c:v>
                </c:pt>
                <c:pt idx="2172">
                  <c:v>55.628799999997938</c:v>
                </c:pt>
                <c:pt idx="2173">
                  <c:v>55.654399999997935</c:v>
                </c:pt>
                <c:pt idx="2174">
                  <c:v>55.679999999997932</c:v>
                </c:pt>
                <c:pt idx="2175">
                  <c:v>55.705599999997929</c:v>
                </c:pt>
                <c:pt idx="2176">
                  <c:v>55.731199999997934</c:v>
                </c:pt>
                <c:pt idx="2177">
                  <c:v>55.756799999997931</c:v>
                </c:pt>
                <c:pt idx="2178">
                  <c:v>55.782399999997928</c:v>
                </c:pt>
                <c:pt idx="2179">
                  <c:v>55.807999999997925</c:v>
                </c:pt>
                <c:pt idx="2180">
                  <c:v>55.833599999997922</c:v>
                </c:pt>
                <c:pt idx="2181">
                  <c:v>55.859199999997927</c:v>
                </c:pt>
                <c:pt idx="2182">
                  <c:v>55.884799999997924</c:v>
                </c:pt>
                <c:pt idx="2183">
                  <c:v>55.910399999997921</c:v>
                </c:pt>
                <c:pt idx="2184">
                  <c:v>55.935999999997918</c:v>
                </c:pt>
                <c:pt idx="2185">
                  <c:v>55.961599999997915</c:v>
                </c:pt>
                <c:pt idx="2186">
                  <c:v>55.98719999999792</c:v>
                </c:pt>
                <c:pt idx="2187">
                  <c:v>56.012799999997917</c:v>
                </c:pt>
                <c:pt idx="2188">
                  <c:v>56.038399999997914</c:v>
                </c:pt>
                <c:pt idx="2189">
                  <c:v>56.063999999997911</c:v>
                </c:pt>
                <c:pt idx="2190">
                  <c:v>56.089599999997908</c:v>
                </c:pt>
                <c:pt idx="2191">
                  <c:v>56.115199999997905</c:v>
                </c:pt>
                <c:pt idx="2192">
                  <c:v>56.14079999999791</c:v>
                </c:pt>
                <c:pt idx="2193">
                  <c:v>56.166399999997907</c:v>
                </c:pt>
                <c:pt idx="2194">
                  <c:v>56.191999999997904</c:v>
                </c:pt>
                <c:pt idx="2195">
                  <c:v>56.217599999997901</c:v>
                </c:pt>
                <c:pt idx="2196">
                  <c:v>56.243199999997898</c:v>
                </c:pt>
                <c:pt idx="2197">
                  <c:v>56.268799999997903</c:v>
                </c:pt>
                <c:pt idx="2198">
                  <c:v>56.2943999999979</c:v>
                </c:pt>
                <c:pt idx="2199">
                  <c:v>56.319999999997897</c:v>
                </c:pt>
                <c:pt idx="2200">
                  <c:v>56.345599999997894</c:v>
                </c:pt>
                <c:pt idx="2201">
                  <c:v>56.371199999997891</c:v>
                </c:pt>
                <c:pt idx="2202">
                  <c:v>56.396799999997896</c:v>
                </c:pt>
                <c:pt idx="2203">
                  <c:v>56.422399999997893</c:v>
                </c:pt>
                <c:pt idx="2204">
                  <c:v>56.44799999999789</c:v>
                </c:pt>
                <c:pt idx="2205">
                  <c:v>56.473599999997887</c:v>
                </c:pt>
                <c:pt idx="2206">
                  <c:v>56.499199999997884</c:v>
                </c:pt>
                <c:pt idx="2207">
                  <c:v>56.524799999997889</c:v>
                </c:pt>
                <c:pt idx="2208">
                  <c:v>56.550399999997886</c:v>
                </c:pt>
                <c:pt idx="2209">
                  <c:v>56.575999999997883</c:v>
                </c:pt>
                <c:pt idx="2210">
                  <c:v>56.60159999999788</c:v>
                </c:pt>
                <c:pt idx="2211">
                  <c:v>56.627199999997877</c:v>
                </c:pt>
                <c:pt idx="2212">
                  <c:v>56.652799999997882</c:v>
                </c:pt>
                <c:pt idx="2213">
                  <c:v>56.678399999997879</c:v>
                </c:pt>
                <c:pt idx="2214">
                  <c:v>56.703999999997876</c:v>
                </c:pt>
                <c:pt idx="2215">
                  <c:v>56.729599999997873</c:v>
                </c:pt>
                <c:pt idx="2216">
                  <c:v>56.75519999999787</c:v>
                </c:pt>
                <c:pt idx="2217">
                  <c:v>56.780799999997868</c:v>
                </c:pt>
                <c:pt idx="2218">
                  <c:v>56.806399999997872</c:v>
                </c:pt>
                <c:pt idx="2219">
                  <c:v>56.831999999997869</c:v>
                </c:pt>
                <c:pt idx="2220">
                  <c:v>56.857599999997866</c:v>
                </c:pt>
                <c:pt idx="2221">
                  <c:v>56.883199999997863</c:v>
                </c:pt>
                <c:pt idx="2222">
                  <c:v>56.908799999997861</c:v>
                </c:pt>
                <c:pt idx="2223">
                  <c:v>56.934399999997865</c:v>
                </c:pt>
                <c:pt idx="2224">
                  <c:v>56.959999999997862</c:v>
                </c:pt>
                <c:pt idx="2225">
                  <c:v>56.985599999997859</c:v>
                </c:pt>
                <c:pt idx="2226">
                  <c:v>57.011199999997856</c:v>
                </c:pt>
                <c:pt idx="2227">
                  <c:v>57.036799999997854</c:v>
                </c:pt>
                <c:pt idx="2228">
                  <c:v>57.062399999997858</c:v>
                </c:pt>
                <c:pt idx="2229">
                  <c:v>57.087999999997855</c:v>
                </c:pt>
                <c:pt idx="2230">
                  <c:v>57.113599999997852</c:v>
                </c:pt>
                <c:pt idx="2231">
                  <c:v>57.139199999997849</c:v>
                </c:pt>
                <c:pt idx="2232">
                  <c:v>57.164799999997847</c:v>
                </c:pt>
                <c:pt idx="2233">
                  <c:v>57.190399999997851</c:v>
                </c:pt>
                <c:pt idx="2234">
                  <c:v>57.215999999997848</c:v>
                </c:pt>
                <c:pt idx="2235">
                  <c:v>57.241599999997845</c:v>
                </c:pt>
                <c:pt idx="2236">
                  <c:v>57.267199999997842</c:v>
                </c:pt>
                <c:pt idx="2237">
                  <c:v>57.29279999999784</c:v>
                </c:pt>
                <c:pt idx="2238">
                  <c:v>57.318399999997844</c:v>
                </c:pt>
                <c:pt idx="2239">
                  <c:v>57.343999999997841</c:v>
                </c:pt>
                <c:pt idx="2240">
                  <c:v>57.369599999997838</c:v>
                </c:pt>
                <c:pt idx="2241">
                  <c:v>57.395199999997836</c:v>
                </c:pt>
                <c:pt idx="2242">
                  <c:v>57.420799999997833</c:v>
                </c:pt>
                <c:pt idx="2243">
                  <c:v>57.44639999999783</c:v>
                </c:pt>
                <c:pt idx="2244">
                  <c:v>57.471999999997834</c:v>
                </c:pt>
                <c:pt idx="2245">
                  <c:v>57.497599999997831</c:v>
                </c:pt>
                <c:pt idx="2246">
                  <c:v>57.523199999997829</c:v>
                </c:pt>
                <c:pt idx="2247">
                  <c:v>57.548799999997826</c:v>
                </c:pt>
                <c:pt idx="2248">
                  <c:v>57.574399999997823</c:v>
                </c:pt>
                <c:pt idx="2249">
                  <c:v>57.599999999997827</c:v>
                </c:pt>
                <c:pt idx="2250">
                  <c:v>57.625599999997824</c:v>
                </c:pt>
                <c:pt idx="2251">
                  <c:v>57.651199999997822</c:v>
                </c:pt>
                <c:pt idx="2252">
                  <c:v>57.676799999997819</c:v>
                </c:pt>
                <c:pt idx="2253">
                  <c:v>57.702399999997816</c:v>
                </c:pt>
                <c:pt idx="2254">
                  <c:v>57.72799999999782</c:v>
                </c:pt>
                <c:pt idx="2255">
                  <c:v>57.753599999997817</c:v>
                </c:pt>
                <c:pt idx="2256">
                  <c:v>57.779199999997815</c:v>
                </c:pt>
                <c:pt idx="2257">
                  <c:v>57.804799999997812</c:v>
                </c:pt>
                <c:pt idx="2258">
                  <c:v>57.830399999997809</c:v>
                </c:pt>
                <c:pt idx="2259">
                  <c:v>57.855999999997813</c:v>
                </c:pt>
                <c:pt idx="2260">
                  <c:v>57.88159999999781</c:v>
                </c:pt>
                <c:pt idx="2261">
                  <c:v>57.907199999997808</c:v>
                </c:pt>
                <c:pt idx="2262">
                  <c:v>57.932799999997805</c:v>
                </c:pt>
                <c:pt idx="2263">
                  <c:v>57.958399999997802</c:v>
                </c:pt>
                <c:pt idx="2264">
                  <c:v>57.983999999997806</c:v>
                </c:pt>
                <c:pt idx="2265">
                  <c:v>58.009599999997803</c:v>
                </c:pt>
                <c:pt idx="2266">
                  <c:v>58.035199999997801</c:v>
                </c:pt>
                <c:pt idx="2267">
                  <c:v>58.060799999997798</c:v>
                </c:pt>
                <c:pt idx="2268">
                  <c:v>58.086399999997795</c:v>
                </c:pt>
                <c:pt idx="2269">
                  <c:v>58.111999999997792</c:v>
                </c:pt>
                <c:pt idx="2270">
                  <c:v>58.137599999997796</c:v>
                </c:pt>
                <c:pt idx="2271">
                  <c:v>58.163199999997794</c:v>
                </c:pt>
                <c:pt idx="2272">
                  <c:v>58.188799999997791</c:v>
                </c:pt>
                <c:pt idx="2273">
                  <c:v>58.214399999997788</c:v>
                </c:pt>
                <c:pt idx="2274">
                  <c:v>58.239999999997785</c:v>
                </c:pt>
                <c:pt idx="2275">
                  <c:v>58.265599999997789</c:v>
                </c:pt>
                <c:pt idx="2276">
                  <c:v>58.291199999997787</c:v>
                </c:pt>
                <c:pt idx="2277">
                  <c:v>58.316799999997784</c:v>
                </c:pt>
                <c:pt idx="2278">
                  <c:v>58.342399999997781</c:v>
                </c:pt>
                <c:pt idx="2279">
                  <c:v>58.367999999997778</c:v>
                </c:pt>
                <c:pt idx="2280">
                  <c:v>58.393599999997782</c:v>
                </c:pt>
                <c:pt idx="2281">
                  <c:v>58.41919999999778</c:v>
                </c:pt>
                <c:pt idx="2282">
                  <c:v>58.444799999997777</c:v>
                </c:pt>
                <c:pt idx="2283">
                  <c:v>58.470399999997774</c:v>
                </c:pt>
                <c:pt idx="2284">
                  <c:v>58.495999999997771</c:v>
                </c:pt>
                <c:pt idx="2285">
                  <c:v>58.521599999997775</c:v>
                </c:pt>
                <c:pt idx="2286">
                  <c:v>58.547199999997773</c:v>
                </c:pt>
                <c:pt idx="2287">
                  <c:v>58.57279999999777</c:v>
                </c:pt>
                <c:pt idx="2288">
                  <c:v>58.598399999997767</c:v>
                </c:pt>
                <c:pt idx="2289">
                  <c:v>58.623999999997764</c:v>
                </c:pt>
                <c:pt idx="2290">
                  <c:v>58.649599999997761</c:v>
                </c:pt>
                <c:pt idx="2291">
                  <c:v>58.675199999997766</c:v>
                </c:pt>
                <c:pt idx="2292">
                  <c:v>58.700799999997763</c:v>
                </c:pt>
                <c:pt idx="2293">
                  <c:v>58.72639999999776</c:v>
                </c:pt>
                <c:pt idx="2294">
                  <c:v>58.751999999997757</c:v>
                </c:pt>
                <c:pt idx="2295">
                  <c:v>58.777599999997754</c:v>
                </c:pt>
                <c:pt idx="2296">
                  <c:v>58.803199999997759</c:v>
                </c:pt>
                <c:pt idx="2297">
                  <c:v>58.828799999997756</c:v>
                </c:pt>
                <c:pt idx="2298">
                  <c:v>58.854399999997753</c:v>
                </c:pt>
                <c:pt idx="2299">
                  <c:v>58.87999999999775</c:v>
                </c:pt>
                <c:pt idx="2300">
                  <c:v>58.905599999997747</c:v>
                </c:pt>
                <c:pt idx="2301">
                  <c:v>58.931199999997752</c:v>
                </c:pt>
                <c:pt idx="2302">
                  <c:v>58.956799999997749</c:v>
                </c:pt>
                <c:pt idx="2303">
                  <c:v>58.982399999997746</c:v>
                </c:pt>
                <c:pt idx="2304">
                  <c:v>59.007999999997743</c:v>
                </c:pt>
                <c:pt idx="2305">
                  <c:v>59.03359999999774</c:v>
                </c:pt>
                <c:pt idx="2306">
                  <c:v>59.059199999997745</c:v>
                </c:pt>
                <c:pt idx="2307">
                  <c:v>59.084799999997742</c:v>
                </c:pt>
                <c:pt idx="2308">
                  <c:v>59.110399999997739</c:v>
                </c:pt>
                <c:pt idx="2309">
                  <c:v>59.135999999997736</c:v>
                </c:pt>
                <c:pt idx="2310">
                  <c:v>59.161599999997733</c:v>
                </c:pt>
                <c:pt idx="2311">
                  <c:v>59.187199999997738</c:v>
                </c:pt>
                <c:pt idx="2312">
                  <c:v>59.212799999997735</c:v>
                </c:pt>
                <c:pt idx="2313">
                  <c:v>59.238399999997732</c:v>
                </c:pt>
                <c:pt idx="2314">
                  <c:v>59.263999999997729</c:v>
                </c:pt>
                <c:pt idx="2315">
                  <c:v>59.289599999997726</c:v>
                </c:pt>
                <c:pt idx="2316">
                  <c:v>59.315199999997724</c:v>
                </c:pt>
                <c:pt idx="2317">
                  <c:v>59.340799999997728</c:v>
                </c:pt>
                <c:pt idx="2318">
                  <c:v>59.366399999997725</c:v>
                </c:pt>
                <c:pt idx="2319">
                  <c:v>59.391999999997722</c:v>
                </c:pt>
                <c:pt idx="2320">
                  <c:v>59.417599999997719</c:v>
                </c:pt>
                <c:pt idx="2321">
                  <c:v>59.443199999997717</c:v>
                </c:pt>
                <c:pt idx="2322">
                  <c:v>59.468799999997721</c:v>
                </c:pt>
                <c:pt idx="2323">
                  <c:v>59.494399999997718</c:v>
                </c:pt>
                <c:pt idx="2324">
                  <c:v>59.519999999997715</c:v>
                </c:pt>
                <c:pt idx="2325">
                  <c:v>59.545599999997712</c:v>
                </c:pt>
                <c:pt idx="2326">
                  <c:v>59.57119999999771</c:v>
                </c:pt>
                <c:pt idx="2327">
                  <c:v>59.596799999997714</c:v>
                </c:pt>
                <c:pt idx="2328">
                  <c:v>59.622399999997711</c:v>
                </c:pt>
                <c:pt idx="2329">
                  <c:v>59.647999999997708</c:v>
                </c:pt>
                <c:pt idx="2330">
                  <c:v>59.673599999997705</c:v>
                </c:pt>
                <c:pt idx="2331">
                  <c:v>59.699199999997703</c:v>
                </c:pt>
                <c:pt idx="2332">
                  <c:v>59.724799999997707</c:v>
                </c:pt>
                <c:pt idx="2333">
                  <c:v>59.750399999997704</c:v>
                </c:pt>
                <c:pt idx="2334">
                  <c:v>59.775999999997701</c:v>
                </c:pt>
                <c:pt idx="2335">
                  <c:v>59.801599999997698</c:v>
                </c:pt>
                <c:pt idx="2336">
                  <c:v>59.827199999997696</c:v>
                </c:pt>
                <c:pt idx="2337">
                  <c:v>59.8527999999977</c:v>
                </c:pt>
                <c:pt idx="2338">
                  <c:v>59.878399999997697</c:v>
                </c:pt>
                <c:pt idx="2339">
                  <c:v>59.903999999997694</c:v>
                </c:pt>
                <c:pt idx="2340">
                  <c:v>59.929599999997691</c:v>
                </c:pt>
                <c:pt idx="2341">
                  <c:v>59.955199999997689</c:v>
                </c:pt>
                <c:pt idx="2342">
                  <c:v>59.980799999997686</c:v>
                </c:pt>
                <c:pt idx="2343">
                  <c:v>60.00639999999769</c:v>
                </c:pt>
                <c:pt idx="2344">
                  <c:v>60.031999999997687</c:v>
                </c:pt>
                <c:pt idx="2345">
                  <c:v>60.057599999997684</c:v>
                </c:pt>
                <c:pt idx="2346">
                  <c:v>60.083199999997682</c:v>
                </c:pt>
                <c:pt idx="2347">
                  <c:v>60.108799999997679</c:v>
                </c:pt>
                <c:pt idx="2348">
                  <c:v>60.134399999997683</c:v>
                </c:pt>
                <c:pt idx="2349">
                  <c:v>60.15999999999768</c:v>
                </c:pt>
                <c:pt idx="2350">
                  <c:v>60.185599999997677</c:v>
                </c:pt>
                <c:pt idx="2351">
                  <c:v>60.211199999997675</c:v>
                </c:pt>
                <c:pt idx="2352">
                  <c:v>60.236799999997672</c:v>
                </c:pt>
                <c:pt idx="2353">
                  <c:v>60.262399999997676</c:v>
                </c:pt>
                <c:pt idx="2354">
                  <c:v>60.287999999997673</c:v>
                </c:pt>
                <c:pt idx="2355">
                  <c:v>60.31359999999767</c:v>
                </c:pt>
                <c:pt idx="2356">
                  <c:v>60.339199999997668</c:v>
                </c:pt>
                <c:pt idx="2357">
                  <c:v>60.364799999997665</c:v>
                </c:pt>
                <c:pt idx="2358">
                  <c:v>60.390399999997669</c:v>
                </c:pt>
                <c:pt idx="2359">
                  <c:v>60.415999999997666</c:v>
                </c:pt>
                <c:pt idx="2360">
                  <c:v>60.441599999997663</c:v>
                </c:pt>
                <c:pt idx="2361">
                  <c:v>60.467199999997661</c:v>
                </c:pt>
                <c:pt idx="2362">
                  <c:v>60.492799999997658</c:v>
                </c:pt>
                <c:pt idx="2363">
                  <c:v>60.518399999997662</c:v>
                </c:pt>
                <c:pt idx="2364">
                  <c:v>60.543999999997659</c:v>
                </c:pt>
                <c:pt idx="2365">
                  <c:v>60.569599999997656</c:v>
                </c:pt>
                <c:pt idx="2366">
                  <c:v>60.595199999997654</c:v>
                </c:pt>
                <c:pt idx="2367">
                  <c:v>60.620799999997651</c:v>
                </c:pt>
                <c:pt idx="2368">
                  <c:v>60.646399999997648</c:v>
                </c:pt>
                <c:pt idx="2369">
                  <c:v>60.671999999997652</c:v>
                </c:pt>
                <c:pt idx="2370">
                  <c:v>60.697599999997649</c:v>
                </c:pt>
                <c:pt idx="2371">
                  <c:v>60.723199999997647</c:v>
                </c:pt>
                <c:pt idx="2372">
                  <c:v>60.748799999997644</c:v>
                </c:pt>
                <c:pt idx="2373">
                  <c:v>60.774399999997641</c:v>
                </c:pt>
                <c:pt idx="2374">
                  <c:v>60.799999999997645</c:v>
                </c:pt>
                <c:pt idx="2375">
                  <c:v>60.825599999997642</c:v>
                </c:pt>
                <c:pt idx="2376">
                  <c:v>60.85119999999764</c:v>
                </c:pt>
                <c:pt idx="2377">
                  <c:v>60.876799999997637</c:v>
                </c:pt>
                <c:pt idx="2378">
                  <c:v>60.902399999997634</c:v>
                </c:pt>
                <c:pt idx="2379">
                  <c:v>60.927999999997638</c:v>
                </c:pt>
                <c:pt idx="2380">
                  <c:v>60.953599999997635</c:v>
                </c:pt>
                <c:pt idx="2381">
                  <c:v>60.979199999997633</c:v>
                </c:pt>
                <c:pt idx="2382">
                  <c:v>61.00479999999763</c:v>
                </c:pt>
                <c:pt idx="2383">
                  <c:v>61.030399999997627</c:v>
                </c:pt>
                <c:pt idx="2384">
                  <c:v>61.055999999997631</c:v>
                </c:pt>
                <c:pt idx="2385">
                  <c:v>61.081599999997628</c:v>
                </c:pt>
                <c:pt idx="2386">
                  <c:v>61.107199999997626</c:v>
                </c:pt>
                <c:pt idx="2387">
                  <c:v>61.132799999997623</c:v>
                </c:pt>
                <c:pt idx="2388">
                  <c:v>61.15839999999762</c:v>
                </c:pt>
                <c:pt idx="2389">
                  <c:v>61.183999999997624</c:v>
                </c:pt>
                <c:pt idx="2390">
                  <c:v>61.209599999997621</c:v>
                </c:pt>
                <c:pt idx="2391">
                  <c:v>61.235199999997619</c:v>
                </c:pt>
                <c:pt idx="2392">
                  <c:v>61.260799999997616</c:v>
                </c:pt>
                <c:pt idx="2393">
                  <c:v>61.286399999997613</c:v>
                </c:pt>
                <c:pt idx="2394">
                  <c:v>61.31199999999761</c:v>
                </c:pt>
                <c:pt idx="2395">
                  <c:v>61.337599999997614</c:v>
                </c:pt>
                <c:pt idx="2396">
                  <c:v>61.363199999997612</c:v>
                </c:pt>
                <c:pt idx="2397">
                  <c:v>61.388799999997609</c:v>
                </c:pt>
                <c:pt idx="2398">
                  <c:v>61.414399999997606</c:v>
                </c:pt>
                <c:pt idx="2399">
                  <c:v>61.439999999997603</c:v>
                </c:pt>
                <c:pt idx="2400">
                  <c:v>61.465599999997607</c:v>
                </c:pt>
                <c:pt idx="2401">
                  <c:v>61.491199999997605</c:v>
                </c:pt>
                <c:pt idx="2402">
                  <c:v>61.516799999997602</c:v>
                </c:pt>
                <c:pt idx="2403">
                  <c:v>61.542399999997599</c:v>
                </c:pt>
                <c:pt idx="2404">
                  <c:v>61.567999999997596</c:v>
                </c:pt>
                <c:pt idx="2405">
                  <c:v>61.5935999999976</c:v>
                </c:pt>
                <c:pt idx="2406">
                  <c:v>61.619199999997598</c:v>
                </c:pt>
                <c:pt idx="2407">
                  <c:v>61.644799999997595</c:v>
                </c:pt>
                <c:pt idx="2408">
                  <c:v>61.670399999997592</c:v>
                </c:pt>
                <c:pt idx="2409">
                  <c:v>61.695999999997589</c:v>
                </c:pt>
                <c:pt idx="2410">
                  <c:v>61.721599999997593</c:v>
                </c:pt>
                <c:pt idx="2411">
                  <c:v>61.747199999997591</c:v>
                </c:pt>
                <c:pt idx="2412">
                  <c:v>61.772799999997588</c:v>
                </c:pt>
                <c:pt idx="2413">
                  <c:v>61.798399999997585</c:v>
                </c:pt>
                <c:pt idx="2414">
                  <c:v>61.823999999997582</c:v>
                </c:pt>
                <c:pt idx="2415">
                  <c:v>61.849599999997579</c:v>
                </c:pt>
                <c:pt idx="2416">
                  <c:v>61.875199999997584</c:v>
                </c:pt>
                <c:pt idx="2417">
                  <c:v>61.900799999997581</c:v>
                </c:pt>
                <c:pt idx="2418">
                  <c:v>61.926399999997578</c:v>
                </c:pt>
                <c:pt idx="2419">
                  <c:v>61.951999999997575</c:v>
                </c:pt>
                <c:pt idx="2420">
                  <c:v>61.977599999997572</c:v>
                </c:pt>
                <c:pt idx="2421">
                  <c:v>62.003199999997577</c:v>
                </c:pt>
                <c:pt idx="2422">
                  <c:v>62.028799999997574</c:v>
                </c:pt>
                <c:pt idx="2423">
                  <c:v>62.054399999997571</c:v>
                </c:pt>
                <c:pt idx="2424">
                  <c:v>62.079999999997568</c:v>
                </c:pt>
                <c:pt idx="2425">
                  <c:v>62.105599999997565</c:v>
                </c:pt>
                <c:pt idx="2426">
                  <c:v>62.13119999999757</c:v>
                </c:pt>
                <c:pt idx="2427">
                  <c:v>62.156799999997567</c:v>
                </c:pt>
                <c:pt idx="2428">
                  <c:v>62.182399999997564</c:v>
                </c:pt>
                <c:pt idx="2429">
                  <c:v>62.207999999997561</c:v>
                </c:pt>
                <c:pt idx="2430">
                  <c:v>62.233599999997558</c:v>
                </c:pt>
                <c:pt idx="2431">
                  <c:v>62.259199999997563</c:v>
                </c:pt>
                <c:pt idx="2432">
                  <c:v>62.28479999999756</c:v>
                </c:pt>
                <c:pt idx="2433">
                  <c:v>62.310399999997557</c:v>
                </c:pt>
                <c:pt idx="2434">
                  <c:v>62.335999999997554</c:v>
                </c:pt>
                <c:pt idx="2435">
                  <c:v>62.361599999997551</c:v>
                </c:pt>
                <c:pt idx="2436">
                  <c:v>62.387199999997556</c:v>
                </c:pt>
                <c:pt idx="2437">
                  <c:v>62.412799999997553</c:v>
                </c:pt>
                <c:pt idx="2438">
                  <c:v>62.43839999999755</c:v>
                </c:pt>
                <c:pt idx="2439">
                  <c:v>62.463999999997547</c:v>
                </c:pt>
                <c:pt idx="2440">
                  <c:v>62.489599999997544</c:v>
                </c:pt>
                <c:pt idx="2441">
                  <c:v>62.515199999997542</c:v>
                </c:pt>
                <c:pt idx="2442">
                  <c:v>62.540799999997546</c:v>
                </c:pt>
                <c:pt idx="2443">
                  <c:v>62.566399999997543</c:v>
                </c:pt>
                <c:pt idx="2444">
                  <c:v>62.59199999999754</c:v>
                </c:pt>
                <c:pt idx="2445">
                  <c:v>62.617599999997537</c:v>
                </c:pt>
                <c:pt idx="2446">
                  <c:v>62.643199999997535</c:v>
                </c:pt>
                <c:pt idx="2447">
                  <c:v>62.668799999997539</c:v>
                </c:pt>
                <c:pt idx="2448">
                  <c:v>62.694399999997536</c:v>
                </c:pt>
                <c:pt idx="2449">
                  <c:v>62.719999999997533</c:v>
                </c:pt>
                <c:pt idx="2450">
                  <c:v>62.74559999999753</c:v>
                </c:pt>
                <c:pt idx="2451">
                  <c:v>62.771199999997528</c:v>
                </c:pt>
                <c:pt idx="2452">
                  <c:v>62.796799999997532</c:v>
                </c:pt>
                <c:pt idx="2453">
                  <c:v>62.822399999997529</c:v>
                </c:pt>
                <c:pt idx="2454">
                  <c:v>62.847999999997526</c:v>
                </c:pt>
                <c:pt idx="2455">
                  <c:v>62.873599999997523</c:v>
                </c:pt>
                <c:pt idx="2456">
                  <c:v>62.899199999997521</c:v>
                </c:pt>
                <c:pt idx="2457">
                  <c:v>62.924799999997525</c:v>
                </c:pt>
                <c:pt idx="2458">
                  <c:v>62.950399999997522</c:v>
                </c:pt>
                <c:pt idx="2459">
                  <c:v>62.975999999997519</c:v>
                </c:pt>
                <c:pt idx="2460">
                  <c:v>63.001599999997516</c:v>
                </c:pt>
                <c:pt idx="2461">
                  <c:v>63.027199999997514</c:v>
                </c:pt>
                <c:pt idx="2462">
                  <c:v>63.052799999997518</c:v>
                </c:pt>
                <c:pt idx="2463">
                  <c:v>63.078399999997515</c:v>
                </c:pt>
                <c:pt idx="2464">
                  <c:v>63.103999999997512</c:v>
                </c:pt>
                <c:pt idx="2465">
                  <c:v>63.129599999997509</c:v>
                </c:pt>
                <c:pt idx="2466">
                  <c:v>63.155199999997507</c:v>
                </c:pt>
                <c:pt idx="2467">
                  <c:v>63.180799999997504</c:v>
                </c:pt>
                <c:pt idx="2468">
                  <c:v>63.206399999997508</c:v>
                </c:pt>
                <c:pt idx="2469">
                  <c:v>63.231999999997505</c:v>
                </c:pt>
                <c:pt idx="2470">
                  <c:v>63.257599999997502</c:v>
                </c:pt>
                <c:pt idx="2471">
                  <c:v>63.2831999999975</c:v>
                </c:pt>
                <c:pt idx="2472">
                  <c:v>63.308799999997497</c:v>
                </c:pt>
                <c:pt idx="2473">
                  <c:v>63.334399999997501</c:v>
                </c:pt>
                <c:pt idx="2474">
                  <c:v>63.359999999997498</c:v>
                </c:pt>
                <c:pt idx="2475">
                  <c:v>63.385599999997496</c:v>
                </c:pt>
                <c:pt idx="2476">
                  <c:v>63.411199999997493</c:v>
                </c:pt>
                <c:pt idx="2477">
                  <c:v>63.43679999999749</c:v>
                </c:pt>
                <c:pt idx="2478">
                  <c:v>63.462399999997494</c:v>
                </c:pt>
                <c:pt idx="2479">
                  <c:v>63.487999999997491</c:v>
                </c:pt>
                <c:pt idx="2480">
                  <c:v>63.513599999997489</c:v>
                </c:pt>
                <c:pt idx="2481">
                  <c:v>63.539199999997486</c:v>
                </c:pt>
                <c:pt idx="2482">
                  <c:v>63.564799999997483</c:v>
                </c:pt>
                <c:pt idx="2483">
                  <c:v>63.590399999997487</c:v>
                </c:pt>
                <c:pt idx="2484">
                  <c:v>63.615999999997484</c:v>
                </c:pt>
                <c:pt idx="2485">
                  <c:v>63.641599999997482</c:v>
                </c:pt>
                <c:pt idx="2486">
                  <c:v>63.667199999997479</c:v>
                </c:pt>
                <c:pt idx="2487">
                  <c:v>63.692799999997476</c:v>
                </c:pt>
                <c:pt idx="2488">
                  <c:v>63.71839999999748</c:v>
                </c:pt>
                <c:pt idx="2489">
                  <c:v>63.743999999997477</c:v>
                </c:pt>
                <c:pt idx="2490">
                  <c:v>63.769599999997475</c:v>
                </c:pt>
                <c:pt idx="2491">
                  <c:v>63.795199999997472</c:v>
                </c:pt>
                <c:pt idx="2492">
                  <c:v>63.820799999997469</c:v>
                </c:pt>
                <c:pt idx="2493">
                  <c:v>63.846399999997466</c:v>
                </c:pt>
                <c:pt idx="2494">
                  <c:v>63.87199999999747</c:v>
                </c:pt>
                <c:pt idx="2495">
                  <c:v>63.897599999997468</c:v>
                </c:pt>
                <c:pt idx="2496">
                  <c:v>63.923199999997465</c:v>
                </c:pt>
                <c:pt idx="2497">
                  <c:v>63.948799999997462</c:v>
                </c:pt>
                <c:pt idx="2498">
                  <c:v>63.974399999997459</c:v>
                </c:pt>
                <c:pt idx="2499">
                  <c:v>63.999999999997463</c:v>
                </c:pt>
                <c:pt idx="2500">
                  <c:v>64.025599999997453</c:v>
                </c:pt>
                <c:pt idx="2501">
                  <c:v>64.051199999997465</c:v>
                </c:pt>
                <c:pt idx="2502">
                  <c:v>64.076799999997462</c:v>
                </c:pt>
                <c:pt idx="2503">
                  <c:v>64.102399999997459</c:v>
                </c:pt>
                <c:pt idx="2504">
                  <c:v>64.127999999997456</c:v>
                </c:pt>
                <c:pt idx="2505">
                  <c:v>64.153599999997454</c:v>
                </c:pt>
                <c:pt idx="2506">
                  <c:v>64.179199999997451</c:v>
                </c:pt>
                <c:pt idx="2507">
                  <c:v>64.204799999997448</c:v>
                </c:pt>
                <c:pt idx="2508">
                  <c:v>64.230399999997445</c:v>
                </c:pt>
                <c:pt idx="2509">
                  <c:v>64.255999999997442</c:v>
                </c:pt>
                <c:pt idx="2510">
                  <c:v>64.281599999997439</c:v>
                </c:pt>
                <c:pt idx="2511">
                  <c:v>64.307199999997437</c:v>
                </c:pt>
                <c:pt idx="2512">
                  <c:v>64.332799999997448</c:v>
                </c:pt>
                <c:pt idx="2513">
                  <c:v>64.358399999997445</c:v>
                </c:pt>
                <c:pt idx="2514">
                  <c:v>64.383999999997442</c:v>
                </c:pt>
                <c:pt idx="2515">
                  <c:v>64.40959999999744</c:v>
                </c:pt>
                <c:pt idx="2516">
                  <c:v>64.435199999997437</c:v>
                </c:pt>
                <c:pt idx="2517">
                  <c:v>64.460799999997434</c:v>
                </c:pt>
                <c:pt idx="2518">
                  <c:v>64.486399999997431</c:v>
                </c:pt>
                <c:pt idx="2519">
                  <c:v>64.511999999997428</c:v>
                </c:pt>
                <c:pt idx="2520">
                  <c:v>64.537599999997425</c:v>
                </c:pt>
                <c:pt idx="2521">
                  <c:v>64.563199999997423</c:v>
                </c:pt>
                <c:pt idx="2522">
                  <c:v>64.588799999997434</c:v>
                </c:pt>
                <c:pt idx="2523">
                  <c:v>64.614399999997431</c:v>
                </c:pt>
                <c:pt idx="2524">
                  <c:v>64.639999999997428</c:v>
                </c:pt>
                <c:pt idx="2525">
                  <c:v>64.665599999997426</c:v>
                </c:pt>
                <c:pt idx="2526">
                  <c:v>64.691199999997423</c:v>
                </c:pt>
                <c:pt idx="2527">
                  <c:v>64.71679999999742</c:v>
                </c:pt>
                <c:pt idx="2528">
                  <c:v>64.742399999997417</c:v>
                </c:pt>
                <c:pt idx="2529">
                  <c:v>64.767999999997414</c:v>
                </c:pt>
                <c:pt idx="2530">
                  <c:v>64.793599999997411</c:v>
                </c:pt>
                <c:pt idx="2531">
                  <c:v>64.819199999997409</c:v>
                </c:pt>
                <c:pt idx="2532">
                  <c:v>64.844799999997406</c:v>
                </c:pt>
                <c:pt idx="2533">
                  <c:v>64.870399999997417</c:v>
                </c:pt>
                <c:pt idx="2534">
                  <c:v>64.895999999997414</c:v>
                </c:pt>
                <c:pt idx="2535">
                  <c:v>64.921599999997412</c:v>
                </c:pt>
                <c:pt idx="2536">
                  <c:v>64.947199999997409</c:v>
                </c:pt>
                <c:pt idx="2537">
                  <c:v>64.972799999997406</c:v>
                </c:pt>
                <c:pt idx="2538">
                  <c:v>64.998399999997403</c:v>
                </c:pt>
                <c:pt idx="2539">
                  <c:v>65.0239999999974</c:v>
                </c:pt>
                <c:pt idx="2540">
                  <c:v>65.049599999997398</c:v>
                </c:pt>
                <c:pt idx="2541">
                  <c:v>65.075199999997395</c:v>
                </c:pt>
                <c:pt idx="2542">
                  <c:v>65.100799999997392</c:v>
                </c:pt>
                <c:pt idx="2543">
                  <c:v>65.126399999997403</c:v>
                </c:pt>
                <c:pt idx="2544">
                  <c:v>65.1519999999974</c:v>
                </c:pt>
                <c:pt idx="2545">
                  <c:v>65.177599999997398</c:v>
                </c:pt>
                <c:pt idx="2546">
                  <c:v>65.203199999997395</c:v>
                </c:pt>
                <c:pt idx="2547">
                  <c:v>65.228799999997392</c:v>
                </c:pt>
                <c:pt idx="2548">
                  <c:v>65.254399999997389</c:v>
                </c:pt>
                <c:pt idx="2549">
                  <c:v>65.279999999997386</c:v>
                </c:pt>
                <c:pt idx="2550">
                  <c:v>65.305599999997384</c:v>
                </c:pt>
                <c:pt idx="2551">
                  <c:v>65.331199999997381</c:v>
                </c:pt>
                <c:pt idx="2552">
                  <c:v>65.356799999997378</c:v>
                </c:pt>
                <c:pt idx="2553">
                  <c:v>65.382399999997375</c:v>
                </c:pt>
                <c:pt idx="2554">
                  <c:v>65.407999999997386</c:v>
                </c:pt>
                <c:pt idx="2555">
                  <c:v>65.433599999997384</c:v>
                </c:pt>
                <c:pt idx="2556">
                  <c:v>65.459199999997381</c:v>
                </c:pt>
                <c:pt idx="2557">
                  <c:v>65.484799999997378</c:v>
                </c:pt>
                <c:pt idx="2558">
                  <c:v>65.510399999997375</c:v>
                </c:pt>
                <c:pt idx="2559">
                  <c:v>65.535999999997372</c:v>
                </c:pt>
                <c:pt idx="2560">
                  <c:v>65.56159999999737</c:v>
                </c:pt>
                <c:pt idx="2561">
                  <c:v>65.587199999997381</c:v>
                </c:pt>
                <c:pt idx="2562">
                  <c:v>65.612799999997378</c:v>
                </c:pt>
                <c:pt idx="2563">
                  <c:v>65.63839999999739</c:v>
                </c:pt>
                <c:pt idx="2564">
                  <c:v>65.663999999997401</c:v>
                </c:pt>
                <c:pt idx="2565">
                  <c:v>65.689599999997398</c:v>
                </c:pt>
                <c:pt idx="2566">
                  <c:v>65.715199999997409</c:v>
                </c:pt>
                <c:pt idx="2567">
                  <c:v>65.740799999997407</c:v>
                </c:pt>
                <c:pt idx="2568">
                  <c:v>65.766399999997418</c:v>
                </c:pt>
                <c:pt idx="2569">
                  <c:v>65.791999999997429</c:v>
                </c:pt>
                <c:pt idx="2570">
                  <c:v>65.817599999997427</c:v>
                </c:pt>
                <c:pt idx="2571">
                  <c:v>65.843199999997438</c:v>
                </c:pt>
                <c:pt idx="2572">
                  <c:v>65.868799999997435</c:v>
                </c:pt>
                <c:pt idx="2573">
                  <c:v>65.894399999997447</c:v>
                </c:pt>
                <c:pt idx="2574">
                  <c:v>65.919999999997458</c:v>
                </c:pt>
                <c:pt idx="2575">
                  <c:v>65.945599999997455</c:v>
                </c:pt>
                <c:pt idx="2576">
                  <c:v>65.971199999997467</c:v>
                </c:pt>
                <c:pt idx="2577">
                  <c:v>65.996799999997478</c:v>
                </c:pt>
                <c:pt idx="2578">
                  <c:v>66.022399999997475</c:v>
                </c:pt>
                <c:pt idx="2579">
                  <c:v>66.047999999997486</c:v>
                </c:pt>
                <c:pt idx="2580">
                  <c:v>66.073599999997484</c:v>
                </c:pt>
                <c:pt idx="2581">
                  <c:v>66.099199999997495</c:v>
                </c:pt>
                <c:pt idx="2582">
                  <c:v>66.124799999997506</c:v>
                </c:pt>
                <c:pt idx="2583">
                  <c:v>66.150399999997504</c:v>
                </c:pt>
                <c:pt idx="2584">
                  <c:v>66.175999999997515</c:v>
                </c:pt>
                <c:pt idx="2585">
                  <c:v>66.201599999997512</c:v>
                </c:pt>
                <c:pt idx="2586">
                  <c:v>66.227199999997524</c:v>
                </c:pt>
                <c:pt idx="2587">
                  <c:v>66.252799999997535</c:v>
                </c:pt>
                <c:pt idx="2588">
                  <c:v>66.278399999997532</c:v>
                </c:pt>
                <c:pt idx="2589">
                  <c:v>66.303999999997544</c:v>
                </c:pt>
                <c:pt idx="2590">
                  <c:v>66.329599999997541</c:v>
                </c:pt>
                <c:pt idx="2591">
                  <c:v>66.355199999997552</c:v>
                </c:pt>
                <c:pt idx="2592">
                  <c:v>66.380799999997564</c:v>
                </c:pt>
                <c:pt idx="2593">
                  <c:v>66.406399999997561</c:v>
                </c:pt>
                <c:pt idx="2594">
                  <c:v>66.431999999997572</c:v>
                </c:pt>
                <c:pt idx="2595">
                  <c:v>66.457599999997569</c:v>
                </c:pt>
                <c:pt idx="2596">
                  <c:v>66.483199999997581</c:v>
                </c:pt>
                <c:pt idx="2597">
                  <c:v>66.508799999997592</c:v>
                </c:pt>
                <c:pt idx="2598">
                  <c:v>66.534399999997589</c:v>
                </c:pt>
                <c:pt idx="2599">
                  <c:v>66.559999999997601</c:v>
                </c:pt>
                <c:pt idx="2600">
                  <c:v>66.585599999997598</c:v>
                </c:pt>
                <c:pt idx="2601">
                  <c:v>66.611199999997609</c:v>
                </c:pt>
                <c:pt idx="2602">
                  <c:v>66.636799999997621</c:v>
                </c:pt>
                <c:pt idx="2603">
                  <c:v>66.662399999997618</c:v>
                </c:pt>
                <c:pt idx="2604">
                  <c:v>66.687999999997629</c:v>
                </c:pt>
                <c:pt idx="2605">
                  <c:v>66.713599999997641</c:v>
                </c:pt>
                <c:pt idx="2606">
                  <c:v>66.739199999997638</c:v>
                </c:pt>
                <c:pt idx="2607">
                  <c:v>66.764799999997649</c:v>
                </c:pt>
                <c:pt idx="2608">
                  <c:v>66.790399999997646</c:v>
                </c:pt>
                <c:pt idx="2609">
                  <c:v>66.815999999997658</c:v>
                </c:pt>
                <c:pt idx="2610">
                  <c:v>66.841599999997669</c:v>
                </c:pt>
                <c:pt idx="2611">
                  <c:v>66.867199999997666</c:v>
                </c:pt>
                <c:pt idx="2612">
                  <c:v>66.892799999997678</c:v>
                </c:pt>
                <c:pt idx="2613">
                  <c:v>66.918399999997675</c:v>
                </c:pt>
                <c:pt idx="2614">
                  <c:v>66.943999999997686</c:v>
                </c:pt>
                <c:pt idx="2615">
                  <c:v>66.969599999997698</c:v>
                </c:pt>
                <c:pt idx="2616">
                  <c:v>66.995199999997695</c:v>
                </c:pt>
                <c:pt idx="2617">
                  <c:v>67.020799999997706</c:v>
                </c:pt>
                <c:pt idx="2618">
                  <c:v>67.046399999997703</c:v>
                </c:pt>
                <c:pt idx="2619">
                  <c:v>67.071999999997715</c:v>
                </c:pt>
                <c:pt idx="2620">
                  <c:v>67.097599999997726</c:v>
                </c:pt>
                <c:pt idx="2621">
                  <c:v>67.123199999997723</c:v>
                </c:pt>
                <c:pt idx="2622">
                  <c:v>67.148799999997735</c:v>
                </c:pt>
                <c:pt idx="2623">
                  <c:v>67.174399999997732</c:v>
                </c:pt>
                <c:pt idx="2624">
                  <c:v>67.199999999997743</c:v>
                </c:pt>
                <c:pt idx="2625">
                  <c:v>67.225599999997755</c:v>
                </c:pt>
                <c:pt idx="2626">
                  <c:v>67.251199999997752</c:v>
                </c:pt>
                <c:pt idx="2627">
                  <c:v>67.276799999997763</c:v>
                </c:pt>
                <c:pt idx="2628">
                  <c:v>67.302399999997775</c:v>
                </c:pt>
                <c:pt idx="2629">
                  <c:v>67.327999999997772</c:v>
                </c:pt>
                <c:pt idx="2630">
                  <c:v>67.353599999997783</c:v>
                </c:pt>
                <c:pt idx="2631">
                  <c:v>67.37919999999778</c:v>
                </c:pt>
                <c:pt idx="2632">
                  <c:v>67.404799999997792</c:v>
                </c:pt>
                <c:pt idx="2633">
                  <c:v>67.430399999997803</c:v>
                </c:pt>
                <c:pt idx="2634">
                  <c:v>67.4559999999978</c:v>
                </c:pt>
                <c:pt idx="2635">
                  <c:v>67.481599999997812</c:v>
                </c:pt>
                <c:pt idx="2636">
                  <c:v>67.507199999997809</c:v>
                </c:pt>
                <c:pt idx="2637">
                  <c:v>67.53279999999782</c:v>
                </c:pt>
                <c:pt idx="2638">
                  <c:v>67.558399999997832</c:v>
                </c:pt>
                <c:pt idx="2639">
                  <c:v>67.583999999997829</c:v>
                </c:pt>
                <c:pt idx="2640">
                  <c:v>67.60959999999784</c:v>
                </c:pt>
                <c:pt idx="2641">
                  <c:v>67.635199999997837</c:v>
                </c:pt>
                <c:pt idx="2642">
                  <c:v>67.660799999997849</c:v>
                </c:pt>
                <c:pt idx="2643">
                  <c:v>67.68639999999786</c:v>
                </c:pt>
                <c:pt idx="2644">
                  <c:v>67.711999999997857</c:v>
                </c:pt>
                <c:pt idx="2645">
                  <c:v>67.737599999997869</c:v>
                </c:pt>
                <c:pt idx="2646">
                  <c:v>67.763199999997866</c:v>
                </c:pt>
                <c:pt idx="2647">
                  <c:v>67.788799999997877</c:v>
                </c:pt>
                <c:pt idx="2648">
                  <c:v>67.814399999997889</c:v>
                </c:pt>
                <c:pt idx="2649">
                  <c:v>67.839999999997886</c:v>
                </c:pt>
                <c:pt idx="2650">
                  <c:v>67.865599999997897</c:v>
                </c:pt>
                <c:pt idx="2651">
                  <c:v>67.891199999997895</c:v>
                </c:pt>
                <c:pt idx="2652">
                  <c:v>67.916799999997906</c:v>
                </c:pt>
                <c:pt idx="2653">
                  <c:v>67.942399999997917</c:v>
                </c:pt>
                <c:pt idx="2654">
                  <c:v>67.967999999997915</c:v>
                </c:pt>
                <c:pt idx="2655">
                  <c:v>67.993599999997926</c:v>
                </c:pt>
                <c:pt idx="2656">
                  <c:v>68.019199999997937</c:v>
                </c:pt>
                <c:pt idx="2657">
                  <c:v>68.044799999997934</c:v>
                </c:pt>
                <c:pt idx="2658">
                  <c:v>68.070399999997946</c:v>
                </c:pt>
                <c:pt idx="2659">
                  <c:v>68.095999999997943</c:v>
                </c:pt>
                <c:pt idx="2660">
                  <c:v>68.121599999997954</c:v>
                </c:pt>
                <c:pt idx="2661">
                  <c:v>68.147199999997966</c:v>
                </c:pt>
                <c:pt idx="2662">
                  <c:v>68.172799999997963</c:v>
                </c:pt>
                <c:pt idx="2663">
                  <c:v>68.198399999997974</c:v>
                </c:pt>
                <c:pt idx="2664">
                  <c:v>68.223999999997972</c:v>
                </c:pt>
                <c:pt idx="2665">
                  <c:v>68.249599999997983</c:v>
                </c:pt>
                <c:pt idx="2666">
                  <c:v>68.275199999997994</c:v>
                </c:pt>
                <c:pt idx="2667">
                  <c:v>68.300799999997992</c:v>
                </c:pt>
                <c:pt idx="2668">
                  <c:v>68.326399999998003</c:v>
                </c:pt>
                <c:pt idx="2669">
                  <c:v>68.351999999998</c:v>
                </c:pt>
                <c:pt idx="2670">
                  <c:v>68.377599999998012</c:v>
                </c:pt>
                <c:pt idx="2671">
                  <c:v>68.403199999998023</c:v>
                </c:pt>
                <c:pt idx="2672">
                  <c:v>68.42879999999802</c:v>
                </c:pt>
                <c:pt idx="2673">
                  <c:v>68.454399999998031</c:v>
                </c:pt>
                <c:pt idx="2674">
                  <c:v>68.479999999998029</c:v>
                </c:pt>
                <c:pt idx="2675">
                  <c:v>68.50559999999804</c:v>
                </c:pt>
                <c:pt idx="2676">
                  <c:v>68.531199999998051</c:v>
                </c:pt>
                <c:pt idx="2677">
                  <c:v>68.556799999998049</c:v>
                </c:pt>
                <c:pt idx="2678">
                  <c:v>68.58239999999806</c:v>
                </c:pt>
                <c:pt idx="2679">
                  <c:v>68.607999999998071</c:v>
                </c:pt>
                <c:pt idx="2680">
                  <c:v>68.633599999998069</c:v>
                </c:pt>
                <c:pt idx="2681">
                  <c:v>68.65919999999808</c:v>
                </c:pt>
                <c:pt idx="2682">
                  <c:v>68.684799999998077</c:v>
                </c:pt>
                <c:pt idx="2683">
                  <c:v>68.710399999998089</c:v>
                </c:pt>
                <c:pt idx="2684">
                  <c:v>68.7359999999981</c:v>
                </c:pt>
                <c:pt idx="2685">
                  <c:v>68.761599999998097</c:v>
                </c:pt>
                <c:pt idx="2686">
                  <c:v>68.787199999998109</c:v>
                </c:pt>
                <c:pt idx="2687">
                  <c:v>68.812799999998106</c:v>
                </c:pt>
                <c:pt idx="2688">
                  <c:v>68.838399999998117</c:v>
                </c:pt>
                <c:pt idx="2689">
                  <c:v>68.863999999998128</c:v>
                </c:pt>
                <c:pt idx="2690">
                  <c:v>68.889599999998126</c:v>
                </c:pt>
                <c:pt idx="2691">
                  <c:v>68.915199999998137</c:v>
                </c:pt>
                <c:pt idx="2692">
                  <c:v>68.940799999998134</c:v>
                </c:pt>
                <c:pt idx="2693">
                  <c:v>68.966399999998146</c:v>
                </c:pt>
                <c:pt idx="2694">
                  <c:v>68.991999999998157</c:v>
                </c:pt>
                <c:pt idx="2695">
                  <c:v>69.017599999998154</c:v>
                </c:pt>
                <c:pt idx="2696">
                  <c:v>69.043199999998166</c:v>
                </c:pt>
                <c:pt idx="2697">
                  <c:v>69.068799999998163</c:v>
                </c:pt>
                <c:pt idx="2698">
                  <c:v>69.094399999998174</c:v>
                </c:pt>
                <c:pt idx="2699">
                  <c:v>69.119999999998186</c:v>
                </c:pt>
                <c:pt idx="2700">
                  <c:v>69.145599999998183</c:v>
                </c:pt>
                <c:pt idx="2701">
                  <c:v>69.171199999998194</c:v>
                </c:pt>
                <c:pt idx="2702">
                  <c:v>69.196799999998206</c:v>
                </c:pt>
                <c:pt idx="2703">
                  <c:v>69.222399999998203</c:v>
                </c:pt>
                <c:pt idx="2704">
                  <c:v>69.247999999998214</c:v>
                </c:pt>
                <c:pt idx="2705">
                  <c:v>69.273599999998211</c:v>
                </c:pt>
                <c:pt idx="2706">
                  <c:v>69.299199999998223</c:v>
                </c:pt>
                <c:pt idx="2707">
                  <c:v>69.324799999998234</c:v>
                </c:pt>
                <c:pt idx="2708">
                  <c:v>69.350399999998231</c:v>
                </c:pt>
                <c:pt idx="2709">
                  <c:v>69.375999999998243</c:v>
                </c:pt>
                <c:pt idx="2710">
                  <c:v>69.40159999999824</c:v>
                </c:pt>
                <c:pt idx="2711">
                  <c:v>69.427199999998251</c:v>
                </c:pt>
                <c:pt idx="2712">
                  <c:v>69.452799999998263</c:v>
                </c:pt>
                <c:pt idx="2713">
                  <c:v>69.47839999999826</c:v>
                </c:pt>
                <c:pt idx="2714">
                  <c:v>69.503999999998271</c:v>
                </c:pt>
                <c:pt idx="2715">
                  <c:v>69.529599999998268</c:v>
                </c:pt>
                <c:pt idx="2716">
                  <c:v>69.55519999999828</c:v>
                </c:pt>
                <c:pt idx="2717">
                  <c:v>69.580799999998291</c:v>
                </c:pt>
                <c:pt idx="2718">
                  <c:v>69.606399999998288</c:v>
                </c:pt>
                <c:pt idx="2719">
                  <c:v>69.6319999999983</c:v>
                </c:pt>
                <c:pt idx="2720">
                  <c:v>69.657599999998297</c:v>
                </c:pt>
                <c:pt idx="2721">
                  <c:v>69.683199999998308</c:v>
                </c:pt>
                <c:pt idx="2722">
                  <c:v>69.70879999999832</c:v>
                </c:pt>
                <c:pt idx="2723">
                  <c:v>69.734399999998317</c:v>
                </c:pt>
                <c:pt idx="2724">
                  <c:v>69.759999999998328</c:v>
                </c:pt>
                <c:pt idx="2725">
                  <c:v>69.785599999998325</c:v>
                </c:pt>
                <c:pt idx="2726">
                  <c:v>69.811199999998337</c:v>
                </c:pt>
                <c:pt idx="2727">
                  <c:v>69.836799999998348</c:v>
                </c:pt>
                <c:pt idx="2728">
                  <c:v>69.862399999998345</c:v>
                </c:pt>
                <c:pt idx="2729">
                  <c:v>69.887999999998357</c:v>
                </c:pt>
                <c:pt idx="2730">
                  <c:v>69.913599999998368</c:v>
                </c:pt>
                <c:pt idx="2731">
                  <c:v>69.939199999998365</c:v>
                </c:pt>
                <c:pt idx="2732">
                  <c:v>69.964799999998377</c:v>
                </c:pt>
                <c:pt idx="2733">
                  <c:v>69.990399999998374</c:v>
                </c:pt>
                <c:pt idx="2734">
                  <c:v>70.015999999998385</c:v>
                </c:pt>
                <c:pt idx="2735">
                  <c:v>70.041599999998397</c:v>
                </c:pt>
                <c:pt idx="2736">
                  <c:v>70.067199999998394</c:v>
                </c:pt>
                <c:pt idx="2737">
                  <c:v>70.092799999998405</c:v>
                </c:pt>
                <c:pt idx="2738">
                  <c:v>70.118399999998402</c:v>
                </c:pt>
                <c:pt idx="2739">
                  <c:v>70.143999999998414</c:v>
                </c:pt>
                <c:pt idx="2740">
                  <c:v>70.169599999998425</c:v>
                </c:pt>
                <c:pt idx="2741">
                  <c:v>70.195199999998422</c:v>
                </c:pt>
                <c:pt idx="2742">
                  <c:v>70.220799999998434</c:v>
                </c:pt>
                <c:pt idx="2743">
                  <c:v>70.246399999998431</c:v>
                </c:pt>
                <c:pt idx="2744">
                  <c:v>70.271999999998442</c:v>
                </c:pt>
                <c:pt idx="2745">
                  <c:v>70.297599999998454</c:v>
                </c:pt>
                <c:pt idx="2746">
                  <c:v>70.323199999998451</c:v>
                </c:pt>
                <c:pt idx="2747">
                  <c:v>70.348799999998462</c:v>
                </c:pt>
                <c:pt idx="2748">
                  <c:v>70.37439999999846</c:v>
                </c:pt>
                <c:pt idx="2749">
                  <c:v>70.399999999998471</c:v>
                </c:pt>
                <c:pt idx="2750">
                  <c:v>70.425599999998482</c:v>
                </c:pt>
                <c:pt idx="2751">
                  <c:v>70.451199999998479</c:v>
                </c:pt>
                <c:pt idx="2752">
                  <c:v>70.476799999998491</c:v>
                </c:pt>
                <c:pt idx="2753">
                  <c:v>70.502399999998502</c:v>
                </c:pt>
                <c:pt idx="2754">
                  <c:v>70.527999999998499</c:v>
                </c:pt>
                <c:pt idx="2755">
                  <c:v>70.553599999998511</c:v>
                </c:pt>
                <c:pt idx="2756">
                  <c:v>70.579199999998508</c:v>
                </c:pt>
                <c:pt idx="2757">
                  <c:v>70.604799999998519</c:v>
                </c:pt>
                <c:pt idx="2758">
                  <c:v>70.630399999998531</c:v>
                </c:pt>
                <c:pt idx="2759">
                  <c:v>70.655999999998528</c:v>
                </c:pt>
                <c:pt idx="2760">
                  <c:v>70.681599999998539</c:v>
                </c:pt>
                <c:pt idx="2761">
                  <c:v>70.707199999998537</c:v>
                </c:pt>
                <c:pt idx="2762">
                  <c:v>70.732799999998548</c:v>
                </c:pt>
                <c:pt idx="2763">
                  <c:v>70.758399999998559</c:v>
                </c:pt>
                <c:pt idx="2764">
                  <c:v>70.783999999998557</c:v>
                </c:pt>
                <c:pt idx="2765">
                  <c:v>70.809599999998568</c:v>
                </c:pt>
                <c:pt idx="2766">
                  <c:v>70.835199999998565</c:v>
                </c:pt>
                <c:pt idx="2767">
                  <c:v>70.860799999998576</c:v>
                </c:pt>
                <c:pt idx="2768">
                  <c:v>70.886399999998588</c:v>
                </c:pt>
                <c:pt idx="2769">
                  <c:v>70.911999999998585</c:v>
                </c:pt>
                <c:pt idx="2770">
                  <c:v>70.937599999998596</c:v>
                </c:pt>
                <c:pt idx="2771">
                  <c:v>70.963199999998594</c:v>
                </c:pt>
                <c:pt idx="2772">
                  <c:v>70.988799999998605</c:v>
                </c:pt>
                <c:pt idx="2773">
                  <c:v>71.014399999998616</c:v>
                </c:pt>
                <c:pt idx="2774">
                  <c:v>71.039999999998614</c:v>
                </c:pt>
                <c:pt idx="2775">
                  <c:v>71.065599999998625</c:v>
                </c:pt>
                <c:pt idx="2776">
                  <c:v>71.091199999998622</c:v>
                </c:pt>
                <c:pt idx="2777">
                  <c:v>71.116799999998634</c:v>
                </c:pt>
                <c:pt idx="2778">
                  <c:v>71.142399999998645</c:v>
                </c:pt>
                <c:pt idx="2779">
                  <c:v>71.167999999998642</c:v>
                </c:pt>
                <c:pt idx="2780">
                  <c:v>71.193599999998654</c:v>
                </c:pt>
                <c:pt idx="2781">
                  <c:v>71.219199999998665</c:v>
                </c:pt>
                <c:pt idx="2782">
                  <c:v>71.244799999998662</c:v>
                </c:pt>
                <c:pt idx="2783">
                  <c:v>71.270399999998673</c:v>
                </c:pt>
                <c:pt idx="2784">
                  <c:v>71.295999999998671</c:v>
                </c:pt>
                <c:pt idx="2785">
                  <c:v>71.321599999998682</c:v>
                </c:pt>
                <c:pt idx="2786">
                  <c:v>71.347199999998693</c:v>
                </c:pt>
                <c:pt idx="2787">
                  <c:v>71.372799999998691</c:v>
                </c:pt>
                <c:pt idx="2788">
                  <c:v>71.398399999998702</c:v>
                </c:pt>
                <c:pt idx="2789">
                  <c:v>71.423999999998699</c:v>
                </c:pt>
                <c:pt idx="2790">
                  <c:v>71.449599999998711</c:v>
                </c:pt>
                <c:pt idx="2791">
                  <c:v>71.475199999998722</c:v>
                </c:pt>
                <c:pt idx="2792">
                  <c:v>71.500799999998719</c:v>
                </c:pt>
                <c:pt idx="2793">
                  <c:v>71.526399999998731</c:v>
                </c:pt>
                <c:pt idx="2794">
                  <c:v>71.551999999998728</c:v>
                </c:pt>
                <c:pt idx="2795">
                  <c:v>71.577599999998739</c:v>
                </c:pt>
                <c:pt idx="2796">
                  <c:v>71.603199999998751</c:v>
                </c:pt>
                <c:pt idx="2797">
                  <c:v>71.628799999998748</c:v>
                </c:pt>
                <c:pt idx="2798">
                  <c:v>71.654399999998759</c:v>
                </c:pt>
                <c:pt idx="2799">
                  <c:v>71.679999999998756</c:v>
                </c:pt>
                <c:pt idx="2800">
                  <c:v>71.705599999998768</c:v>
                </c:pt>
                <c:pt idx="2801">
                  <c:v>71.731199999998779</c:v>
                </c:pt>
                <c:pt idx="2802">
                  <c:v>71.756799999998776</c:v>
                </c:pt>
                <c:pt idx="2803">
                  <c:v>71.782399999998788</c:v>
                </c:pt>
                <c:pt idx="2804">
                  <c:v>71.807999999998799</c:v>
                </c:pt>
                <c:pt idx="2805">
                  <c:v>71.833599999998796</c:v>
                </c:pt>
                <c:pt idx="2806">
                  <c:v>71.859199999998808</c:v>
                </c:pt>
                <c:pt idx="2807">
                  <c:v>71.884799999998805</c:v>
                </c:pt>
                <c:pt idx="2808">
                  <c:v>71.910399999998816</c:v>
                </c:pt>
                <c:pt idx="2809">
                  <c:v>71.935999999998828</c:v>
                </c:pt>
                <c:pt idx="2810">
                  <c:v>71.961599999998825</c:v>
                </c:pt>
                <c:pt idx="2811">
                  <c:v>71.987199999998836</c:v>
                </c:pt>
                <c:pt idx="2812">
                  <c:v>72.012799999998833</c:v>
                </c:pt>
                <c:pt idx="2813">
                  <c:v>72.038399999998845</c:v>
                </c:pt>
                <c:pt idx="2814">
                  <c:v>72.063999999998856</c:v>
                </c:pt>
                <c:pt idx="2815">
                  <c:v>72.089599999998853</c:v>
                </c:pt>
                <c:pt idx="2816">
                  <c:v>72.115199999998865</c:v>
                </c:pt>
                <c:pt idx="2817">
                  <c:v>72.140799999998862</c:v>
                </c:pt>
                <c:pt idx="2818">
                  <c:v>72.166399999998873</c:v>
                </c:pt>
                <c:pt idx="2819">
                  <c:v>72.191999999998885</c:v>
                </c:pt>
                <c:pt idx="2820">
                  <c:v>72.217599999998882</c:v>
                </c:pt>
                <c:pt idx="2821">
                  <c:v>72.243199999998893</c:v>
                </c:pt>
                <c:pt idx="2822">
                  <c:v>72.26879999999889</c:v>
                </c:pt>
                <c:pt idx="2823">
                  <c:v>72.294399999998902</c:v>
                </c:pt>
                <c:pt idx="2824">
                  <c:v>72.319999999998913</c:v>
                </c:pt>
                <c:pt idx="2825">
                  <c:v>72.34559999999891</c:v>
                </c:pt>
                <c:pt idx="2826">
                  <c:v>72.371199999998922</c:v>
                </c:pt>
                <c:pt idx="2827">
                  <c:v>72.396799999998933</c:v>
                </c:pt>
                <c:pt idx="2828">
                  <c:v>72.42239999999893</c:v>
                </c:pt>
                <c:pt idx="2829">
                  <c:v>72.447999999998942</c:v>
                </c:pt>
                <c:pt idx="2830">
                  <c:v>72.473599999998939</c:v>
                </c:pt>
                <c:pt idx="2831">
                  <c:v>72.49919999999895</c:v>
                </c:pt>
                <c:pt idx="2832">
                  <c:v>72.524799999998962</c:v>
                </c:pt>
                <c:pt idx="2833">
                  <c:v>72.550399999998959</c:v>
                </c:pt>
                <c:pt idx="2834">
                  <c:v>72.57599999999897</c:v>
                </c:pt>
                <c:pt idx="2835">
                  <c:v>72.601599999998967</c:v>
                </c:pt>
                <c:pt idx="2836">
                  <c:v>72.627199999998979</c:v>
                </c:pt>
                <c:pt idx="2837">
                  <c:v>72.65279999999899</c:v>
                </c:pt>
                <c:pt idx="2838">
                  <c:v>72.678399999998987</c:v>
                </c:pt>
                <c:pt idx="2839">
                  <c:v>72.703999999998999</c:v>
                </c:pt>
                <c:pt idx="2840">
                  <c:v>72.729599999998996</c:v>
                </c:pt>
                <c:pt idx="2841">
                  <c:v>72.755199999999007</c:v>
                </c:pt>
                <c:pt idx="2842">
                  <c:v>72.780799999999019</c:v>
                </c:pt>
                <c:pt idx="2843">
                  <c:v>72.806399999999016</c:v>
                </c:pt>
                <c:pt idx="2844">
                  <c:v>72.831999999999027</c:v>
                </c:pt>
                <c:pt idx="2845">
                  <c:v>72.857599999999024</c:v>
                </c:pt>
                <c:pt idx="2846">
                  <c:v>72.883199999999036</c:v>
                </c:pt>
                <c:pt idx="2847">
                  <c:v>72.908799999999047</c:v>
                </c:pt>
                <c:pt idx="2848">
                  <c:v>72.934399999999044</c:v>
                </c:pt>
                <c:pt idx="2849">
                  <c:v>72.959999999999056</c:v>
                </c:pt>
                <c:pt idx="2850">
                  <c:v>72.985599999999053</c:v>
                </c:pt>
                <c:pt idx="2851">
                  <c:v>73.011199999999064</c:v>
                </c:pt>
                <c:pt idx="2852">
                  <c:v>73.036799999999076</c:v>
                </c:pt>
                <c:pt idx="2853">
                  <c:v>73.062399999999073</c:v>
                </c:pt>
                <c:pt idx="2854">
                  <c:v>73.087999999999084</c:v>
                </c:pt>
                <c:pt idx="2855">
                  <c:v>73.113599999999096</c:v>
                </c:pt>
                <c:pt idx="2856">
                  <c:v>73.139199999999093</c:v>
                </c:pt>
                <c:pt idx="2857">
                  <c:v>73.164799999999104</c:v>
                </c:pt>
                <c:pt idx="2858">
                  <c:v>73.190399999999102</c:v>
                </c:pt>
                <c:pt idx="2859">
                  <c:v>73.215999999999113</c:v>
                </c:pt>
                <c:pt idx="2860">
                  <c:v>73.241599999999124</c:v>
                </c:pt>
                <c:pt idx="2861">
                  <c:v>73.267199999999121</c:v>
                </c:pt>
                <c:pt idx="2862">
                  <c:v>73.292799999999133</c:v>
                </c:pt>
                <c:pt idx="2863">
                  <c:v>73.31839999999913</c:v>
                </c:pt>
                <c:pt idx="2864">
                  <c:v>73.343999999999141</c:v>
                </c:pt>
                <c:pt idx="2865">
                  <c:v>73.369599999999153</c:v>
                </c:pt>
                <c:pt idx="2866">
                  <c:v>73.39519999999915</c:v>
                </c:pt>
                <c:pt idx="2867">
                  <c:v>73.420799999999161</c:v>
                </c:pt>
                <c:pt idx="2868">
                  <c:v>73.446399999999159</c:v>
                </c:pt>
                <c:pt idx="2869">
                  <c:v>73.47199999999917</c:v>
                </c:pt>
                <c:pt idx="2870">
                  <c:v>73.497599999999181</c:v>
                </c:pt>
                <c:pt idx="2871">
                  <c:v>73.523199999999179</c:v>
                </c:pt>
                <c:pt idx="2872">
                  <c:v>73.54879999999919</c:v>
                </c:pt>
                <c:pt idx="2873">
                  <c:v>73.574399999999187</c:v>
                </c:pt>
                <c:pt idx="2874">
                  <c:v>73.599999999999199</c:v>
                </c:pt>
                <c:pt idx="2875">
                  <c:v>73.62559999999921</c:v>
                </c:pt>
                <c:pt idx="2876">
                  <c:v>73.651199999999207</c:v>
                </c:pt>
                <c:pt idx="2877">
                  <c:v>73.676799999999218</c:v>
                </c:pt>
                <c:pt idx="2878">
                  <c:v>73.70239999999923</c:v>
                </c:pt>
                <c:pt idx="2879">
                  <c:v>73.727999999999227</c:v>
                </c:pt>
                <c:pt idx="2880">
                  <c:v>73.753599999999238</c:v>
                </c:pt>
                <c:pt idx="2881">
                  <c:v>73.779199999999236</c:v>
                </c:pt>
                <c:pt idx="2882">
                  <c:v>73.804799999999247</c:v>
                </c:pt>
                <c:pt idx="2883">
                  <c:v>73.830399999999258</c:v>
                </c:pt>
                <c:pt idx="2884">
                  <c:v>73.855999999999256</c:v>
                </c:pt>
                <c:pt idx="2885">
                  <c:v>73.881599999999267</c:v>
                </c:pt>
                <c:pt idx="2886">
                  <c:v>73.907199999999264</c:v>
                </c:pt>
                <c:pt idx="2887">
                  <c:v>73.932799999999276</c:v>
                </c:pt>
                <c:pt idx="2888">
                  <c:v>73.958399999999287</c:v>
                </c:pt>
                <c:pt idx="2889">
                  <c:v>73.983999999999284</c:v>
                </c:pt>
                <c:pt idx="2890">
                  <c:v>74.009599999999296</c:v>
                </c:pt>
                <c:pt idx="2891">
                  <c:v>74.035199999999293</c:v>
                </c:pt>
                <c:pt idx="2892">
                  <c:v>74.060799999999304</c:v>
                </c:pt>
                <c:pt idx="2893">
                  <c:v>74.086399999999315</c:v>
                </c:pt>
                <c:pt idx="2894">
                  <c:v>74.111999999999313</c:v>
                </c:pt>
                <c:pt idx="2895">
                  <c:v>74.137599999999324</c:v>
                </c:pt>
                <c:pt idx="2896">
                  <c:v>74.163199999999321</c:v>
                </c:pt>
                <c:pt idx="2897">
                  <c:v>74.188799999999333</c:v>
                </c:pt>
                <c:pt idx="2898">
                  <c:v>74.214399999999344</c:v>
                </c:pt>
                <c:pt idx="2899">
                  <c:v>74.239999999999341</c:v>
                </c:pt>
                <c:pt idx="2900">
                  <c:v>74.265599999999353</c:v>
                </c:pt>
                <c:pt idx="2901">
                  <c:v>74.29119999999935</c:v>
                </c:pt>
                <c:pt idx="2902">
                  <c:v>74.316799999999361</c:v>
                </c:pt>
                <c:pt idx="2903">
                  <c:v>74.342399999999373</c:v>
                </c:pt>
                <c:pt idx="2904">
                  <c:v>74.36799999999937</c:v>
                </c:pt>
                <c:pt idx="2905">
                  <c:v>74.393599999999381</c:v>
                </c:pt>
                <c:pt idx="2906">
                  <c:v>74.419199999999393</c:v>
                </c:pt>
                <c:pt idx="2907">
                  <c:v>74.44479999999939</c:v>
                </c:pt>
                <c:pt idx="2908">
                  <c:v>74.470399999999401</c:v>
                </c:pt>
                <c:pt idx="2909">
                  <c:v>74.495999999999398</c:v>
                </c:pt>
                <c:pt idx="2910">
                  <c:v>74.52159999999941</c:v>
                </c:pt>
                <c:pt idx="2911">
                  <c:v>74.547199999999421</c:v>
                </c:pt>
                <c:pt idx="2912">
                  <c:v>74.572799999999418</c:v>
                </c:pt>
                <c:pt idx="2913">
                  <c:v>74.59839999999943</c:v>
                </c:pt>
                <c:pt idx="2914">
                  <c:v>74.623999999999427</c:v>
                </c:pt>
                <c:pt idx="2915">
                  <c:v>74.649599999999438</c:v>
                </c:pt>
                <c:pt idx="2916">
                  <c:v>74.67519999999945</c:v>
                </c:pt>
                <c:pt idx="2917">
                  <c:v>74.700799999999447</c:v>
                </c:pt>
                <c:pt idx="2918">
                  <c:v>74.726399999999458</c:v>
                </c:pt>
                <c:pt idx="2919">
                  <c:v>74.751999999999455</c:v>
                </c:pt>
                <c:pt idx="2920">
                  <c:v>74.777599999999467</c:v>
                </c:pt>
                <c:pt idx="2921">
                  <c:v>74.803199999999478</c:v>
                </c:pt>
                <c:pt idx="2922">
                  <c:v>74.828799999999475</c:v>
                </c:pt>
                <c:pt idx="2923">
                  <c:v>74.854399999999487</c:v>
                </c:pt>
                <c:pt idx="2924">
                  <c:v>74.879999999999484</c:v>
                </c:pt>
                <c:pt idx="2925">
                  <c:v>74.905599999999495</c:v>
                </c:pt>
                <c:pt idx="2926">
                  <c:v>74.931199999999507</c:v>
                </c:pt>
                <c:pt idx="2927">
                  <c:v>74.956799999999504</c:v>
                </c:pt>
                <c:pt idx="2928">
                  <c:v>74.982399999999515</c:v>
                </c:pt>
                <c:pt idx="2929">
                  <c:v>75.007999999999527</c:v>
                </c:pt>
                <c:pt idx="2930">
                  <c:v>75.033599999999524</c:v>
                </c:pt>
                <c:pt idx="2931">
                  <c:v>75.059199999999535</c:v>
                </c:pt>
                <c:pt idx="2932">
                  <c:v>75.084799999999532</c:v>
                </c:pt>
                <c:pt idx="2933">
                  <c:v>75.110399999999544</c:v>
                </c:pt>
                <c:pt idx="2934">
                  <c:v>75.135999999999555</c:v>
                </c:pt>
                <c:pt idx="2935">
                  <c:v>75.161599999999552</c:v>
                </c:pt>
                <c:pt idx="2936">
                  <c:v>75.187199999999564</c:v>
                </c:pt>
                <c:pt idx="2937">
                  <c:v>75.212799999999561</c:v>
                </c:pt>
                <c:pt idx="2938">
                  <c:v>75.238399999999572</c:v>
                </c:pt>
                <c:pt idx="2939">
                  <c:v>75.263999999999584</c:v>
                </c:pt>
                <c:pt idx="2940">
                  <c:v>75.289599999999581</c:v>
                </c:pt>
                <c:pt idx="2941">
                  <c:v>75.315199999999592</c:v>
                </c:pt>
                <c:pt idx="2942">
                  <c:v>75.340799999999589</c:v>
                </c:pt>
                <c:pt idx="2943">
                  <c:v>75.366399999999601</c:v>
                </c:pt>
                <c:pt idx="2944">
                  <c:v>75.391999999999612</c:v>
                </c:pt>
                <c:pt idx="2945">
                  <c:v>75.417599999999609</c:v>
                </c:pt>
                <c:pt idx="2946">
                  <c:v>75.443199999999621</c:v>
                </c:pt>
                <c:pt idx="2947">
                  <c:v>75.468799999999618</c:v>
                </c:pt>
                <c:pt idx="2948">
                  <c:v>75.494399999999629</c:v>
                </c:pt>
                <c:pt idx="2949">
                  <c:v>75.519999999999641</c:v>
                </c:pt>
                <c:pt idx="2950">
                  <c:v>75.545599999999638</c:v>
                </c:pt>
                <c:pt idx="2951">
                  <c:v>75.571199999999649</c:v>
                </c:pt>
                <c:pt idx="2952">
                  <c:v>75.596799999999661</c:v>
                </c:pt>
                <c:pt idx="2953">
                  <c:v>75.622399999999658</c:v>
                </c:pt>
                <c:pt idx="2954">
                  <c:v>75.647999999999669</c:v>
                </c:pt>
                <c:pt idx="2955">
                  <c:v>75.673599999999666</c:v>
                </c:pt>
                <c:pt idx="2956">
                  <c:v>75.699199999999678</c:v>
                </c:pt>
                <c:pt idx="2957">
                  <c:v>75.724799999999689</c:v>
                </c:pt>
                <c:pt idx="2958">
                  <c:v>75.750399999999686</c:v>
                </c:pt>
                <c:pt idx="2959">
                  <c:v>75.775999999999698</c:v>
                </c:pt>
                <c:pt idx="2960">
                  <c:v>75.801599999999695</c:v>
                </c:pt>
                <c:pt idx="2961">
                  <c:v>75.827199999999706</c:v>
                </c:pt>
                <c:pt idx="2962">
                  <c:v>75.852799999999718</c:v>
                </c:pt>
                <c:pt idx="2963">
                  <c:v>75.878399999999715</c:v>
                </c:pt>
                <c:pt idx="2964">
                  <c:v>75.903999999999726</c:v>
                </c:pt>
                <c:pt idx="2965">
                  <c:v>75.929599999999724</c:v>
                </c:pt>
                <c:pt idx="2966">
                  <c:v>75.955199999999735</c:v>
                </c:pt>
                <c:pt idx="2967">
                  <c:v>75.980799999999746</c:v>
                </c:pt>
                <c:pt idx="2968">
                  <c:v>76.006399999999743</c:v>
                </c:pt>
                <c:pt idx="2969">
                  <c:v>76.031999999999755</c:v>
                </c:pt>
                <c:pt idx="2970">
                  <c:v>76.057599999999752</c:v>
                </c:pt>
                <c:pt idx="2971">
                  <c:v>76.083199999999763</c:v>
                </c:pt>
                <c:pt idx="2972">
                  <c:v>76.108799999999775</c:v>
                </c:pt>
                <c:pt idx="2973">
                  <c:v>76.134399999999772</c:v>
                </c:pt>
                <c:pt idx="2974">
                  <c:v>76.159999999999783</c:v>
                </c:pt>
                <c:pt idx="2975">
                  <c:v>76.185599999999781</c:v>
                </c:pt>
                <c:pt idx="2976">
                  <c:v>76.211199999999792</c:v>
                </c:pt>
                <c:pt idx="2977">
                  <c:v>76.236799999999803</c:v>
                </c:pt>
                <c:pt idx="2978">
                  <c:v>76.262399999999801</c:v>
                </c:pt>
                <c:pt idx="2979">
                  <c:v>76.287999999999812</c:v>
                </c:pt>
                <c:pt idx="2980">
                  <c:v>76.313599999999823</c:v>
                </c:pt>
                <c:pt idx="2981">
                  <c:v>76.339199999999821</c:v>
                </c:pt>
                <c:pt idx="2982">
                  <c:v>76.364799999999832</c:v>
                </c:pt>
                <c:pt idx="2983">
                  <c:v>76.390399999999829</c:v>
                </c:pt>
                <c:pt idx="2984">
                  <c:v>76.41599999999984</c:v>
                </c:pt>
                <c:pt idx="2985">
                  <c:v>76.441599999999852</c:v>
                </c:pt>
                <c:pt idx="2986">
                  <c:v>76.467199999999849</c:v>
                </c:pt>
                <c:pt idx="2987">
                  <c:v>76.49279999999986</c:v>
                </c:pt>
                <c:pt idx="2988">
                  <c:v>76.518399999999858</c:v>
                </c:pt>
                <c:pt idx="2989">
                  <c:v>76.543999999999869</c:v>
                </c:pt>
                <c:pt idx="2990">
                  <c:v>76.56959999999988</c:v>
                </c:pt>
                <c:pt idx="2991">
                  <c:v>76.595199999999878</c:v>
                </c:pt>
                <c:pt idx="2992">
                  <c:v>76.620799999999889</c:v>
                </c:pt>
                <c:pt idx="2993">
                  <c:v>76.646399999999886</c:v>
                </c:pt>
                <c:pt idx="2994">
                  <c:v>76.671999999999898</c:v>
                </c:pt>
                <c:pt idx="2995">
                  <c:v>76.697599999999909</c:v>
                </c:pt>
                <c:pt idx="2996">
                  <c:v>76.723199999999906</c:v>
                </c:pt>
                <c:pt idx="2997">
                  <c:v>76.748799999999918</c:v>
                </c:pt>
                <c:pt idx="2998">
                  <c:v>76.774399999999915</c:v>
                </c:pt>
                <c:pt idx="2999">
                  <c:v>76.799999999999926</c:v>
                </c:pt>
                <c:pt idx="3000">
                  <c:v>76.825599999999937</c:v>
                </c:pt>
                <c:pt idx="3001">
                  <c:v>76.851199999999935</c:v>
                </c:pt>
                <c:pt idx="3002">
                  <c:v>76.876799999999946</c:v>
                </c:pt>
                <c:pt idx="3003">
                  <c:v>76.902399999999957</c:v>
                </c:pt>
                <c:pt idx="3004">
                  <c:v>76.927999999999955</c:v>
                </c:pt>
                <c:pt idx="3005">
                  <c:v>76.953599999999966</c:v>
                </c:pt>
                <c:pt idx="3006">
                  <c:v>76.979199999999963</c:v>
                </c:pt>
                <c:pt idx="3007">
                  <c:v>77.004799999999975</c:v>
                </c:pt>
                <c:pt idx="3008">
                  <c:v>77.030399999999986</c:v>
                </c:pt>
                <c:pt idx="3009">
                  <c:v>77.055999999999983</c:v>
                </c:pt>
                <c:pt idx="3010">
                  <c:v>77.081599999999995</c:v>
                </c:pt>
                <c:pt idx="3011">
                  <c:v>77.107199999999992</c:v>
                </c:pt>
                <c:pt idx="3012">
                  <c:v>77.132800000000003</c:v>
                </c:pt>
                <c:pt idx="3013">
                  <c:v>77.158400000000015</c:v>
                </c:pt>
                <c:pt idx="3014">
                  <c:v>77.184000000000012</c:v>
                </c:pt>
                <c:pt idx="3015">
                  <c:v>77.209600000000023</c:v>
                </c:pt>
                <c:pt idx="3016">
                  <c:v>77.23520000000002</c:v>
                </c:pt>
                <c:pt idx="3017">
                  <c:v>77.260800000000032</c:v>
                </c:pt>
                <c:pt idx="3018">
                  <c:v>77.286400000000043</c:v>
                </c:pt>
                <c:pt idx="3019">
                  <c:v>77.31200000000004</c:v>
                </c:pt>
                <c:pt idx="3020">
                  <c:v>77.337600000000052</c:v>
                </c:pt>
                <c:pt idx="3021">
                  <c:v>77.363200000000049</c:v>
                </c:pt>
                <c:pt idx="3022">
                  <c:v>77.38880000000006</c:v>
                </c:pt>
                <c:pt idx="3023">
                  <c:v>77.414400000000072</c:v>
                </c:pt>
                <c:pt idx="3024">
                  <c:v>77.440000000000069</c:v>
                </c:pt>
                <c:pt idx="3025">
                  <c:v>77.46560000000008</c:v>
                </c:pt>
                <c:pt idx="3026">
                  <c:v>77.491200000000077</c:v>
                </c:pt>
                <c:pt idx="3027">
                  <c:v>77.516800000000089</c:v>
                </c:pt>
                <c:pt idx="3028">
                  <c:v>77.5424000000001</c:v>
                </c:pt>
                <c:pt idx="3029">
                  <c:v>77.568000000000097</c:v>
                </c:pt>
                <c:pt idx="3030">
                  <c:v>77.593600000000109</c:v>
                </c:pt>
                <c:pt idx="3031">
                  <c:v>77.61920000000012</c:v>
                </c:pt>
                <c:pt idx="3032">
                  <c:v>77.644800000000117</c:v>
                </c:pt>
                <c:pt idx="3033">
                  <c:v>77.670400000000129</c:v>
                </c:pt>
                <c:pt idx="3034">
                  <c:v>77.696000000000126</c:v>
                </c:pt>
                <c:pt idx="3035">
                  <c:v>77.721600000000137</c:v>
                </c:pt>
                <c:pt idx="3036">
                  <c:v>77.747200000000149</c:v>
                </c:pt>
                <c:pt idx="3037">
                  <c:v>77.772800000000146</c:v>
                </c:pt>
                <c:pt idx="3038">
                  <c:v>77.798400000000157</c:v>
                </c:pt>
                <c:pt idx="3039">
                  <c:v>77.824000000000154</c:v>
                </c:pt>
                <c:pt idx="3040">
                  <c:v>77.849600000000166</c:v>
                </c:pt>
                <c:pt idx="3041">
                  <c:v>77.875200000000177</c:v>
                </c:pt>
                <c:pt idx="3042">
                  <c:v>77.900800000000174</c:v>
                </c:pt>
                <c:pt idx="3043">
                  <c:v>77.926400000000186</c:v>
                </c:pt>
                <c:pt idx="3044">
                  <c:v>77.952000000000183</c:v>
                </c:pt>
                <c:pt idx="3045">
                  <c:v>77.977600000000194</c:v>
                </c:pt>
                <c:pt idx="3046">
                  <c:v>78.003200000000206</c:v>
                </c:pt>
                <c:pt idx="3047">
                  <c:v>78.028800000000203</c:v>
                </c:pt>
                <c:pt idx="3048">
                  <c:v>78.054400000000214</c:v>
                </c:pt>
                <c:pt idx="3049">
                  <c:v>78.080000000000211</c:v>
                </c:pt>
                <c:pt idx="3050">
                  <c:v>78.105600000000223</c:v>
                </c:pt>
                <c:pt idx="3051">
                  <c:v>78.131200000000234</c:v>
                </c:pt>
                <c:pt idx="3052">
                  <c:v>78.156800000000231</c:v>
                </c:pt>
                <c:pt idx="3053">
                  <c:v>78.182400000000243</c:v>
                </c:pt>
                <c:pt idx="3054">
                  <c:v>78.208000000000254</c:v>
                </c:pt>
                <c:pt idx="3055">
                  <c:v>78.233600000000251</c:v>
                </c:pt>
                <c:pt idx="3056">
                  <c:v>78.259200000000263</c:v>
                </c:pt>
                <c:pt idx="3057">
                  <c:v>78.28480000000026</c:v>
                </c:pt>
                <c:pt idx="3058">
                  <c:v>78.310400000000271</c:v>
                </c:pt>
                <c:pt idx="3059">
                  <c:v>78.336000000000283</c:v>
                </c:pt>
                <c:pt idx="3060">
                  <c:v>78.36160000000028</c:v>
                </c:pt>
                <c:pt idx="3061">
                  <c:v>78.387200000000291</c:v>
                </c:pt>
                <c:pt idx="3062">
                  <c:v>78.412800000000288</c:v>
                </c:pt>
                <c:pt idx="3063">
                  <c:v>78.4384000000003</c:v>
                </c:pt>
                <c:pt idx="3064">
                  <c:v>78.464000000000311</c:v>
                </c:pt>
                <c:pt idx="3065">
                  <c:v>78.489600000000308</c:v>
                </c:pt>
                <c:pt idx="3066">
                  <c:v>78.51520000000032</c:v>
                </c:pt>
                <c:pt idx="3067">
                  <c:v>78.540800000000317</c:v>
                </c:pt>
                <c:pt idx="3068">
                  <c:v>78.566400000000328</c:v>
                </c:pt>
                <c:pt idx="3069">
                  <c:v>78.59200000000034</c:v>
                </c:pt>
                <c:pt idx="3070">
                  <c:v>78.617600000000337</c:v>
                </c:pt>
                <c:pt idx="3071">
                  <c:v>78.643200000000348</c:v>
                </c:pt>
                <c:pt idx="3072">
                  <c:v>78.668800000000346</c:v>
                </c:pt>
                <c:pt idx="3073">
                  <c:v>78.694400000000357</c:v>
                </c:pt>
                <c:pt idx="3074">
                  <c:v>78.720000000000368</c:v>
                </c:pt>
                <c:pt idx="3075">
                  <c:v>78.745600000000366</c:v>
                </c:pt>
                <c:pt idx="3076">
                  <c:v>78.771200000000377</c:v>
                </c:pt>
                <c:pt idx="3077">
                  <c:v>78.796800000000388</c:v>
                </c:pt>
                <c:pt idx="3078">
                  <c:v>78.822400000000385</c:v>
                </c:pt>
                <c:pt idx="3079">
                  <c:v>78.848000000000397</c:v>
                </c:pt>
                <c:pt idx="3080">
                  <c:v>78.873600000000394</c:v>
                </c:pt>
                <c:pt idx="3081">
                  <c:v>78.899200000000405</c:v>
                </c:pt>
                <c:pt idx="3082">
                  <c:v>78.924800000000417</c:v>
                </c:pt>
                <c:pt idx="3083">
                  <c:v>78.950400000000414</c:v>
                </c:pt>
                <c:pt idx="3084">
                  <c:v>78.976000000000425</c:v>
                </c:pt>
                <c:pt idx="3085">
                  <c:v>79.001600000000423</c:v>
                </c:pt>
                <c:pt idx="3086">
                  <c:v>79.027200000000434</c:v>
                </c:pt>
                <c:pt idx="3087">
                  <c:v>79.052800000000445</c:v>
                </c:pt>
                <c:pt idx="3088">
                  <c:v>79.078400000000443</c:v>
                </c:pt>
                <c:pt idx="3089">
                  <c:v>79.104000000000454</c:v>
                </c:pt>
                <c:pt idx="3090">
                  <c:v>79.129600000000451</c:v>
                </c:pt>
                <c:pt idx="3091">
                  <c:v>79.155200000000463</c:v>
                </c:pt>
                <c:pt idx="3092">
                  <c:v>79.180800000000474</c:v>
                </c:pt>
                <c:pt idx="3093">
                  <c:v>79.206400000000471</c:v>
                </c:pt>
                <c:pt idx="3094">
                  <c:v>79.232000000000482</c:v>
                </c:pt>
                <c:pt idx="3095">
                  <c:v>79.25760000000048</c:v>
                </c:pt>
                <c:pt idx="3096">
                  <c:v>79.283200000000491</c:v>
                </c:pt>
                <c:pt idx="3097">
                  <c:v>79.308800000000502</c:v>
                </c:pt>
                <c:pt idx="3098">
                  <c:v>79.3344000000005</c:v>
                </c:pt>
                <c:pt idx="3099">
                  <c:v>79.360000000000511</c:v>
                </c:pt>
                <c:pt idx="3100">
                  <c:v>79.385600000000508</c:v>
                </c:pt>
                <c:pt idx="3101">
                  <c:v>79.41120000000052</c:v>
                </c:pt>
                <c:pt idx="3102">
                  <c:v>79.436800000000531</c:v>
                </c:pt>
                <c:pt idx="3103">
                  <c:v>79.462400000000528</c:v>
                </c:pt>
                <c:pt idx="3104">
                  <c:v>79.48800000000054</c:v>
                </c:pt>
                <c:pt idx="3105">
                  <c:v>79.513600000000551</c:v>
                </c:pt>
                <c:pt idx="3106">
                  <c:v>79.539200000000548</c:v>
                </c:pt>
                <c:pt idx="3107">
                  <c:v>79.56480000000056</c:v>
                </c:pt>
                <c:pt idx="3108">
                  <c:v>79.590400000000557</c:v>
                </c:pt>
                <c:pt idx="3109">
                  <c:v>79.616000000000568</c:v>
                </c:pt>
                <c:pt idx="3110">
                  <c:v>79.641600000000579</c:v>
                </c:pt>
                <c:pt idx="3111">
                  <c:v>79.667200000000577</c:v>
                </c:pt>
                <c:pt idx="3112">
                  <c:v>79.692800000000588</c:v>
                </c:pt>
                <c:pt idx="3113">
                  <c:v>79.718400000000585</c:v>
                </c:pt>
                <c:pt idx="3114">
                  <c:v>79.744000000000597</c:v>
                </c:pt>
                <c:pt idx="3115">
                  <c:v>79.769600000000608</c:v>
                </c:pt>
                <c:pt idx="3116">
                  <c:v>79.795200000000605</c:v>
                </c:pt>
                <c:pt idx="3117">
                  <c:v>79.820800000000617</c:v>
                </c:pt>
                <c:pt idx="3118">
                  <c:v>79.846400000000614</c:v>
                </c:pt>
                <c:pt idx="3119">
                  <c:v>79.872000000000625</c:v>
                </c:pt>
                <c:pt idx="3120">
                  <c:v>79.897600000000637</c:v>
                </c:pt>
                <c:pt idx="3121">
                  <c:v>79.923200000000634</c:v>
                </c:pt>
                <c:pt idx="3122">
                  <c:v>79.948800000000645</c:v>
                </c:pt>
                <c:pt idx="3123">
                  <c:v>79.974400000000642</c:v>
                </c:pt>
                <c:pt idx="3124">
                  <c:v>80.000000000000654</c:v>
                </c:pt>
                <c:pt idx="3125">
                  <c:v>80.025600000000665</c:v>
                </c:pt>
                <c:pt idx="3126">
                  <c:v>80.051200000000662</c:v>
                </c:pt>
                <c:pt idx="3127">
                  <c:v>80.076800000000674</c:v>
                </c:pt>
                <c:pt idx="3128">
                  <c:v>80.102400000000685</c:v>
                </c:pt>
                <c:pt idx="3129">
                  <c:v>80.128000000000682</c:v>
                </c:pt>
                <c:pt idx="3130">
                  <c:v>80.153600000000694</c:v>
                </c:pt>
                <c:pt idx="3131">
                  <c:v>80.179200000000691</c:v>
                </c:pt>
                <c:pt idx="3132">
                  <c:v>80.204800000000702</c:v>
                </c:pt>
                <c:pt idx="3133">
                  <c:v>80.230400000000714</c:v>
                </c:pt>
                <c:pt idx="3134">
                  <c:v>80.256000000000711</c:v>
                </c:pt>
                <c:pt idx="3135">
                  <c:v>80.281600000000722</c:v>
                </c:pt>
                <c:pt idx="3136">
                  <c:v>80.307200000000719</c:v>
                </c:pt>
                <c:pt idx="3137">
                  <c:v>80.332800000000731</c:v>
                </c:pt>
                <c:pt idx="3138">
                  <c:v>80.358400000000742</c:v>
                </c:pt>
                <c:pt idx="3139">
                  <c:v>80.384000000000739</c:v>
                </c:pt>
                <c:pt idx="3140">
                  <c:v>80.409600000000751</c:v>
                </c:pt>
                <c:pt idx="3141">
                  <c:v>80.435200000000748</c:v>
                </c:pt>
                <c:pt idx="3142">
                  <c:v>80.460800000000759</c:v>
                </c:pt>
                <c:pt idx="3143">
                  <c:v>80.486400000000771</c:v>
                </c:pt>
                <c:pt idx="3144">
                  <c:v>80.512000000000768</c:v>
                </c:pt>
                <c:pt idx="3145">
                  <c:v>80.537600000000779</c:v>
                </c:pt>
                <c:pt idx="3146">
                  <c:v>80.563200000000776</c:v>
                </c:pt>
                <c:pt idx="3147">
                  <c:v>80.588800000000788</c:v>
                </c:pt>
                <c:pt idx="3148">
                  <c:v>80.614400000000799</c:v>
                </c:pt>
                <c:pt idx="3149">
                  <c:v>80.640000000000796</c:v>
                </c:pt>
                <c:pt idx="3150">
                  <c:v>80.665600000000808</c:v>
                </c:pt>
                <c:pt idx="3151">
                  <c:v>80.691200000000805</c:v>
                </c:pt>
                <c:pt idx="3152">
                  <c:v>80.716800000000816</c:v>
                </c:pt>
                <c:pt idx="3153">
                  <c:v>80.742400000000828</c:v>
                </c:pt>
                <c:pt idx="3154">
                  <c:v>80.768000000000825</c:v>
                </c:pt>
                <c:pt idx="3155">
                  <c:v>80.793600000000836</c:v>
                </c:pt>
                <c:pt idx="3156">
                  <c:v>80.819200000000848</c:v>
                </c:pt>
                <c:pt idx="3157">
                  <c:v>80.844800000000845</c:v>
                </c:pt>
                <c:pt idx="3158">
                  <c:v>80.870400000000856</c:v>
                </c:pt>
                <c:pt idx="3159">
                  <c:v>80.896000000000853</c:v>
                </c:pt>
                <c:pt idx="3160">
                  <c:v>80.921600000000865</c:v>
                </c:pt>
                <c:pt idx="3161">
                  <c:v>80.947200000000876</c:v>
                </c:pt>
                <c:pt idx="3162">
                  <c:v>80.972800000000873</c:v>
                </c:pt>
                <c:pt idx="3163">
                  <c:v>80.998400000000885</c:v>
                </c:pt>
                <c:pt idx="3164">
                  <c:v>81.024000000000882</c:v>
                </c:pt>
                <c:pt idx="3165">
                  <c:v>81.049600000000893</c:v>
                </c:pt>
                <c:pt idx="3166">
                  <c:v>81.075200000000905</c:v>
                </c:pt>
                <c:pt idx="3167">
                  <c:v>81.100800000000902</c:v>
                </c:pt>
                <c:pt idx="3168">
                  <c:v>81.126400000000913</c:v>
                </c:pt>
                <c:pt idx="3169">
                  <c:v>81.152000000000911</c:v>
                </c:pt>
                <c:pt idx="3170">
                  <c:v>81.177600000000922</c:v>
                </c:pt>
                <c:pt idx="3171">
                  <c:v>81.203200000000933</c:v>
                </c:pt>
                <c:pt idx="3172">
                  <c:v>81.22880000000093</c:v>
                </c:pt>
                <c:pt idx="3173">
                  <c:v>81.254400000000942</c:v>
                </c:pt>
                <c:pt idx="3174">
                  <c:v>81.280000000000939</c:v>
                </c:pt>
                <c:pt idx="3175">
                  <c:v>81.30560000000095</c:v>
                </c:pt>
                <c:pt idx="3176">
                  <c:v>81.331200000000962</c:v>
                </c:pt>
                <c:pt idx="3177">
                  <c:v>81.356800000000959</c:v>
                </c:pt>
                <c:pt idx="3178">
                  <c:v>81.38240000000097</c:v>
                </c:pt>
                <c:pt idx="3179">
                  <c:v>81.408000000000982</c:v>
                </c:pt>
                <c:pt idx="3180">
                  <c:v>81.433600000000979</c:v>
                </c:pt>
                <c:pt idx="3181">
                  <c:v>81.45920000000099</c:v>
                </c:pt>
                <c:pt idx="3182">
                  <c:v>81.484800000000988</c:v>
                </c:pt>
                <c:pt idx="3183">
                  <c:v>81.510400000000999</c:v>
                </c:pt>
                <c:pt idx="3184">
                  <c:v>81.53600000000101</c:v>
                </c:pt>
                <c:pt idx="3185">
                  <c:v>81.561600000001008</c:v>
                </c:pt>
                <c:pt idx="3186">
                  <c:v>81.587200000001019</c:v>
                </c:pt>
                <c:pt idx="3187">
                  <c:v>81.612800000001016</c:v>
                </c:pt>
                <c:pt idx="3188">
                  <c:v>81.638400000001027</c:v>
                </c:pt>
                <c:pt idx="3189">
                  <c:v>81.664000000001039</c:v>
                </c:pt>
                <c:pt idx="3190">
                  <c:v>81.689600000001036</c:v>
                </c:pt>
                <c:pt idx="3191">
                  <c:v>81.715200000001047</c:v>
                </c:pt>
                <c:pt idx="3192">
                  <c:v>81.740800000001045</c:v>
                </c:pt>
                <c:pt idx="3193">
                  <c:v>81.766400000001056</c:v>
                </c:pt>
                <c:pt idx="3194">
                  <c:v>81.792000000001067</c:v>
                </c:pt>
                <c:pt idx="3195">
                  <c:v>81.817600000001065</c:v>
                </c:pt>
                <c:pt idx="3196">
                  <c:v>81.843200000001076</c:v>
                </c:pt>
                <c:pt idx="3197">
                  <c:v>81.868800000001073</c:v>
                </c:pt>
                <c:pt idx="3198">
                  <c:v>81.894400000001085</c:v>
                </c:pt>
                <c:pt idx="3199">
                  <c:v>81.920000000001096</c:v>
                </c:pt>
                <c:pt idx="3200">
                  <c:v>81.945600000001093</c:v>
                </c:pt>
                <c:pt idx="3201">
                  <c:v>81.971200000001105</c:v>
                </c:pt>
                <c:pt idx="3202">
                  <c:v>81.996800000001116</c:v>
                </c:pt>
                <c:pt idx="3203">
                  <c:v>82.022400000001113</c:v>
                </c:pt>
                <c:pt idx="3204">
                  <c:v>82.048000000001124</c:v>
                </c:pt>
                <c:pt idx="3205">
                  <c:v>82.073600000001122</c:v>
                </c:pt>
                <c:pt idx="3206">
                  <c:v>82.099200000001133</c:v>
                </c:pt>
                <c:pt idx="3207">
                  <c:v>82.124800000001144</c:v>
                </c:pt>
                <c:pt idx="3208">
                  <c:v>82.150400000001142</c:v>
                </c:pt>
                <c:pt idx="3209">
                  <c:v>82.176000000001153</c:v>
                </c:pt>
                <c:pt idx="3210">
                  <c:v>82.20160000000115</c:v>
                </c:pt>
                <c:pt idx="3211">
                  <c:v>82.227200000001162</c:v>
                </c:pt>
                <c:pt idx="3212">
                  <c:v>82.252800000001173</c:v>
                </c:pt>
                <c:pt idx="3213">
                  <c:v>82.27840000000117</c:v>
                </c:pt>
                <c:pt idx="3214">
                  <c:v>82.304000000001182</c:v>
                </c:pt>
                <c:pt idx="3215">
                  <c:v>82.329600000001179</c:v>
                </c:pt>
                <c:pt idx="3216">
                  <c:v>82.35520000000119</c:v>
                </c:pt>
                <c:pt idx="3217">
                  <c:v>82.380800000001202</c:v>
                </c:pt>
                <c:pt idx="3218">
                  <c:v>82.406400000001199</c:v>
                </c:pt>
                <c:pt idx="3219">
                  <c:v>82.43200000000121</c:v>
                </c:pt>
                <c:pt idx="3220">
                  <c:v>82.457600000001207</c:v>
                </c:pt>
                <c:pt idx="3221">
                  <c:v>82.483200000001219</c:v>
                </c:pt>
                <c:pt idx="3222">
                  <c:v>82.50880000000123</c:v>
                </c:pt>
                <c:pt idx="3223">
                  <c:v>82.534400000001227</c:v>
                </c:pt>
                <c:pt idx="3224">
                  <c:v>82.560000000001239</c:v>
                </c:pt>
                <c:pt idx="3225">
                  <c:v>82.585600000001236</c:v>
                </c:pt>
                <c:pt idx="3226">
                  <c:v>82.611200000001247</c:v>
                </c:pt>
                <c:pt idx="3227">
                  <c:v>82.636800000001259</c:v>
                </c:pt>
                <c:pt idx="3228">
                  <c:v>82.662400000001256</c:v>
                </c:pt>
                <c:pt idx="3229">
                  <c:v>82.688000000001267</c:v>
                </c:pt>
                <c:pt idx="3230">
                  <c:v>82.713600000001279</c:v>
                </c:pt>
                <c:pt idx="3231">
                  <c:v>82.739200000001276</c:v>
                </c:pt>
                <c:pt idx="3232">
                  <c:v>82.764800000001287</c:v>
                </c:pt>
                <c:pt idx="3233">
                  <c:v>82.790400000001284</c:v>
                </c:pt>
                <c:pt idx="3234">
                  <c:v>82.816000000001296</c:v>
                </c:pt>
                <c:pt idx="3235">
                  <c:v>82.841600000001307</c:v>
                </c:pt>
                <c:pt idx="3236">
                  <c:v>82.867200000001304</c:v>
                </c:pt>
                <c:pt idx="3237">
                  <c:v>82.892800000001316</c:v>
                </c:pt>
                <c:pt idx="3238">
                  <c:v>82.918400000001313</c:v>
                </c:pt>
                <c:pt idx="3239">
                  <c:v>82.944000000001324</c:v>
                </c:pt>
                <c:pt idx="3240">
                  <c:v>82.969600000001336</c:v>
                </c:pt>
                <c:pt idx="3241">
                  <c:v>82.995200000001333</c:v>
                </c:pt>
                <c:pt idx="3242">
                  <c:v>83.020800000001344</c:v>
                </c:pt>
                <c:pt idx="3243">
                  <c:v>83.046400000001341</c:v>
                </c:pt>
                <c:pt idx="3244">
                  <c:v>83.072000000001353</c:v>
                </c:pt>
                <c:pt idx="3245">
                  <c:v>83.097600000001364</c:v>
                </c:pt>
                <c:pt idx="3246">
                  <c:v>83.123200000001361</c:v>
                </c:pt>
                <c:pt idx="3247">
                  <c:v>83.148800000001373</c:v>
                </c:pt>
                <c:pt idx="3248">
                  <c:v>83.17440000000137</c:v>
                </c:pt>
                <c:pt idx="3249">
                  <c:v>83.200000000001381</c:v>
                </c:pt>
                <c:pt idx="3250">
                  <c:v>83.225600000001393</c:v>
                </c:pt>
                <c:pt idx="3251">
                  <c:v>83.25120000000139</c:v>
                </c:pt>
                <c:pt idx="3252">
                  <c:v>83.276800000001401</c:v>
                </c:pt>
                <c:pt idx="3253">
                  <c:v>83.302400000001413</c:v>
                </c:pt>
                <c:pt idx="3254">
                  <c:v>83.32800000000141</c:v>
                </c:pt>
                <c:pt idx="3255">
                  <c:v>83.353600000001421</c:v>
                </c:pt>
                <c:pt idx="3256">
                  <c:v>83.379200000001418</c:v>
                </c:pt>
                <c:pt idx="3257">
                  <c:v>83.40480000000143</c:v>
                </c:pt>
                <c:pt idx="3258">
                  <c:v>83.430400000001441</c:v>
                </c:pt>
                <c:pt idx="3259">
                  <c:v>83.456000000001438</c:v>
                </c:pt>
                <c:pt idx="3260">
                  <c:v>83.48160000000145</c:v>
                </c:pt>
                <c:pt idx="3261">
                  <c:v>83.507200000001447</c:v>
                </c:pt>
                <c:pt idx="3262">
                  <c:v>83.532800000001458</c:v>
                </c:pt>
                <c:pt idx="3263">
                  <c:v>83.55840000000147</c:v>
                </c:pt>
                <c:pt idx="3264">
                  <c:v>83.584000000001467</c:v>
                </c:pt>
                <c:pt idx="3265">
                  <c:v>83.609600000001478</c:v>
                </c:pt>
                <c:pt idx="3266">
                  <c:v>83.635200000001475</c:v>
                </c:pt>
                <c:pt idx="3267">
                  <c:v>83.660800000001487</c:v>
                </c:pt>
                <c:pt idx="3268">
                  <c:v>83.686400000001498</c:v>
                </c:pt>
                <c:pt idx="3269">
                  <c:v>83.712000000001495</c:v>
                </c:pt>
                <c:pt idx="3270">
                  <c:v>83.737600000001507</c:v>
                </c:pt>
                <c:pt idx="3271">
                  <c:v>83.763200000001504</c:v>
                </c:pt>
                <c:pt idx="3272">
                  <c:v>83.788800000001515</c:v>
                </c:pt>
                <c:pt idx="3273">
                  <c:v>83.814400000001527</c:v>
                </c:pt>
                <c:pt idx="3274">
                  <c:v>83.840000000001524</c:v>
                </c:pt>
                <c:pt idx="3275">
                  <c:v>83.865600000001535</c:v>
                </c:pt>
                <c:pt idx="3276">
                  <c:v>83.891200000001533</c:v>
                </c:pt>
                <c:pt idx="3277">
                  <c:v>83.916800000001544</c:v>
                </c:pt>
                <c:pt idx="3278">
                  <c:v>83.942400000001555</c:v>
                </c:pt>
                <c:pt idx="3279">
                  <c:v>83.968000000001553</c:v>
                </c:pt>
                <c:pt idx="3280">
                  <c:v>83.993600000001564</c:v>
                </c:pt>
                <c:pt idx="3281">
                  <c:v>84.019200000001575</c:v>
                </c:pt>
                <c:pt idx="3282">
                  <c:v>84.044800000001572</c:v>
                </c:pt>
                <c:pt idx="3283">
                  <c:v>84.070400000001584</c:v>
                </c:pt>
                <c:pt idx="3284">
                  <c:v>84.096000000001581</c:v>
                </c:pt>
                <c:pt idx="3285">
                  <c:v>84.121600000001592</c:v>
                </c:pt>
                <c:pt idx="3286">
                  <c:v>84.147200000001604</c:v>
                </c:pt>
                <c:pt idx="3287">
                  <c:v>84.172800000001601</c:v>
                </c:pt>
                <c:pt idx="3288">
                  <c:v>84.198400000001612</c:v>
                </c:pt>
                <c:pt idx="3289">
                  <c:v>84.22400000000161</c:v>
                </c:pt>
                <c:pt idx="3290">
                  <c:v>84.249600000001621</c:v>
                </c:pt>
                <c:pt idx="3291">
                  <c:v>84.275200000001632</c:v>
                </c:pt>
                <c:pt idx="3292">
                  <c:v>84.30080000000163</c:v>
                </c:pt>
                <c:pt idx="3293">
                  <c:v>84.326400000001641</c:v>
                </c:pt>
                <c:pt idx="3294">
                  <c:v>84.352000000001638</c:v>
                </c:pt>
                <c:pt idx="3295">
                  <c:v>84.37760000000165</c:v>
                </c:pt>
                <c:pt idx="3296">
                  <c:v>84.403200000001661</c:v>
                </c:pt>
                <c:pt idx="3297">
                  <c:v>84.428800000001658</c:v>
                </c:pt>
                <c:pt idx="3298">
                  <c:v>84.454400000001669</c:v>
                </c:pt>
                <c:pt idx="3299">
                  <c:v>84.480000000001667</c:v>
                </c:pt>
                <c:pt idx="3300">
                  <c:v>84.505600000001678</c:v>
                </c:pt>
                <c:pt idx="3301">
                  <c:v>84.531200000001689</c:v>
                </c:pt>
                <c:pt idx="3302">
                  <c:v>84.556800000001687</c:v>
                </c:pt>
                <c:pt idx="3303">
                  <c:v>84.582400000001698</c:v>
                </c:pt>
                <c:pt idx="3304">
                  <c:v>84.608000000001709</c:v>
                </c:pt>
                <c:pt idx="3305">
                  <c:v>84.633600000001707</c:v>
                </c:pt>
                <c:pt idx="3306">
                  <c:v>84.659200000001718</c:v>
                </c:pt>
                <c:pt idx="3307">
                  <c:v>84.684800000001715</c:v>
                </c:pt>
                <c:pt idx="3308">
                  <c:v>84.710400000001727</c:v>
                </c:pt>
                <c:pt idx="3309">
                  <c:v>84.736000000001738</c:v>
                </c:pt>
                <c:pt idx="3310">
                  <c:v>84.761600000001735</c:v>
                </c:pt>
                <c:pt idx="3311">
                  <c:v>84.787200000001747</c:v>
                </c:pt>
                <c:pt idx="3312">
                  <c:v>84.812800000001744</c:v>
                </c:pt>
                <c:pt idx="3313">
                  <c:v>84.838400000001755</c:v>
                </c:pt>
                <c:pt idx="3314">
                  <c:v>84.864000000001766</c:v>
                </c:pt>
                <c:pt idx="3315">
                  <c:v>84.889600000001764</c:v>
                </c:pt>
                <c:pt idx="3316">
                  <c:v>84.915200000001775</c:v>
                </c:pt>
                <c:pt idx="3317">
                  <c:v>84.940800000001772</c:v>
                </c:pt>
                <c:pt idx="3318">
                  <c:v>84.966400000001784</c:v>
                </c:pt>
                <c:pt idx="3319">
                  <c:v>84.992000000001795</c:v>
                </c:pt>
                <c:pt idx="3320">
                  <c:v>85.017600000001792</c:v>
                </c:pt>
                <c:pt idx="3321">
                  <c:v>85.043200000001804</c:v>
                </c:pt>
                <c:pt idx="3322">
                  <c:v>85.068800000001801</c:v>
                </c:pt>
                <c:pt idx="3323">
                  <c:v>85.094400000001812</c:v>
                </c:pt>
                <c:pt idx="3324">
                  <c:v>85.120000000001824</c:v>
                </c:pt>
                <c:pt idx="3325">
                  <c:v>85.145600000001821</c:v>
                </c:pt>
                <c:pt idx="3326">
                  <c:v>85.171200000001832</c:v>
                </c:pt>
                <c:pt idx="3327">
                  <c:v>85.196800000001844</c:v>
                </c:pt>
                <c:pt idx="3328">
                  <c:v>85.222400000001841</c:v>
                </c:pt>
                <c:pt idx="3329">
                  <c:v>85.248000000001852</c:v>
                </c:pt>
                <c:pt idx="3330">
                  <c:v>85.273600000001849</c:v>
                </c:pt>
                <c:pt idx="3331">
                  <c:v>85.299200000001861</c:v>
                </c:pt>
                <c:pt idx="3332">
                  <c:v>85.324800000001872</c:v>
                </c:pt>
                <c:pt idx="3333">
                  <c:v>85.350400000001869</c:v>
                </c:pt>
                <c:pt idx="3334">
                  <c:v>85.376000000001881</c:v>
                </c:pt>
                <c:pt idx="3335">
                  <c:v>85.401600000001878</c:v>
                </c:pt>
                <c:pt idx="3336">
                  <c:v>85.427200000001889</c:v>
                </c:pt>
                <c:pt idx="3337">
                  <c:v>85.452800000001901</c:v>
                </c:pt>
                <c:pt idx="3338">
                  <c:v>85.478400000001898</c:v>
                </c:pt>
                <c:pt idx="3339">
                  <c:v>85.504000000001909</c:v>
                </c:pt>
                <c:pt idx="3340">
                  <c:v>85.529600000001906</c:v>
                </c:pt>
                <c:pt idx="3341">
                  <c:v>85.555200000001918</c:v>
                </c:pt>
                <c:pt idx="3342">
                  <c:v>85.580800000001929</c:v>
                </c:pt>
                <c:pt idx="3343">
                  <c:v>85.606400000001926</c:v>
                </c:pt>
                <c:pt idx="3344">
                  <c:v>85.632000000001938</c:v>
                </c:pt>
                <c:pt idx="3345">
                  <c:v>85.657600000001935</c:v>
                </c:pt>
                <c:pt idx="3346">
                  <c:v>85.683200000001946</c:v>
                </c:pt>
                <c:pt idx="3347">
                  <c:v>85.708800000001958</c:v>
                </c:pt>
                <c:pt idx="3348">
                  <c:v>85.734400000001955</c:v>
                </c:pt>
                <c:pt idx="3349">
                  <c:v>85.760000000001966</c:v>
                </c:pt>
                <c:pt idx="3350">
                  <c:v>85.785600000001963</c:v>
                </c:pt>
                <c:pt idx="3351">
                  <c:v>85.811200000001975</c:v>
                </c:pt>
                <c:pt idx="3352">
                  <c:v>85.836800000001986</c:v>
                </c:pt>
                <c:pt idx="3353">
                  <c:v>85.862400000001983</c:v>
                </c:pt>
                <c:pt idx="3354">
                  <c:v>85.888000000001995</c:v>
                </c:pt>
                <c:pt idx="3355">
                  <c:v>85.913600000002006</c:v>
                </c:pt>
                <c:pt idx="3356">
                  <c:v>85.939200000002003</c:v>
                </c:pt>
                <c:pt idx="3357">
                  <c:v>85.964800000002015</c:v>
                </c:pt>
                <c:pt idx="3358">
                  <c:v>85.990400000002012</c:v>
                </c:pt>
                <c:pt idx="3359">
                  <c:v>86.016000000002023</c:v>
                </c:pt>
                <c:pt idx="3360">
                  <c:v>86.041600000002035</c:v>
                </c:pt>
                <c:pt idx="3361">
                  <c:v>86.067200000002032</c:v>
                </c:pt>
                <c:pt idx="3362">
                  <c:v>86.092800000002043</c:v>
                </c:pt>
                <c:pt idx="3363">
                  <c:v>86.11840000000204</c:v>
                </c:pt>
                <c:pt idx="3364">
                  <c:v>86.144000000002052</c:v>
                </c:pt>
                <c:pt idx="3365">
                  <c:v>86.169600000002063</c:v>
                </c:pt>
                <c:pt idx="3366">
                  <c:v>86.19520000000206</c:v>
                </c:pt>
                <c:pt idx="3367">
                  <c:v>86.220800000002072</c:v>
                </c:pt>
                <c:pt idx="3368">
                  <c:v>86.246400000002069</c:v>
                </c:pt>
                <c:pt idx="3369">
                  <c:v>86.27200000000208</c:v>
                </c:pt>
                <c:pt idx="3370">
                  <c:v>86.297600000002092</c:v>
                </c:pt>
                <c:pt idx="3371">
                  <c:v>86.323200000002089</c:v>
                </c:pt>
                <c:pt idx="3372">
                  <c:v>86.3488000000021</c:v>
                </c:pt>
                <c:pt idx="3373">
                  <c:v>86.374400000002097</c:v>
                </c:pt>
                <c:pt idx="3374">
                  <c:v>86.400000000002109</c:v>
                </c:pt>
                <c:pt idx="3375">
                  <c:v>86.42560000000212</c:v>
                </c:pt>
                <c:pt idx="3376">
                  <c:v>86.451200000002117</c:v>
                </c:pt>
                <c:pt idx="3377">
                  <c:v>86.476800000002129</c:v>
                </c:pt>
                <c:pt idx="3378">
                  <c:v>86.50240000000214</c:v>
                </c:pt>
                <c:pt idx="3379">
                  <c:v>86.528000000002137</c:v>
                </c:pt>
                <c:pt idx="3380">
                  <c:v>86.553600000002149</c:v>
                </c:pt>
                <c:pt idx="3381">
                  <c:v>86.579200000002146</c:v>
                </c:pt>
                <c:pt idx="3382">
                  <c:v>86.604800000002157</c:v>
                </c:pt>
                <c:pt idx="3383">
                  <c:v>86.630400000002169</c:v>
                </c:pt>
                <c:pt idx="3384">
                  <c:v>86.656000000002166</c:v>
                </c:pt>
                <c:pt idx="3385">
                  <c:v>86.681600000002177</c:v>
                </c:pt>
                <c:pt idx="3386">
                  <c:v>86.707200000002175</c:v>
                </c:pt>
                <c:pt idx="3387">
                  <c:v>86.732800000002186</c:v>
                </c:pt>
                <c:pt idx="3388">
                  <c:v>86.758400000002197</c:v>
                </c:pt>
                <c:pt idx="3389">
                  <c:v>86.784000000002194</c:v>
                </c:pt>
                <c:pt idx="3390">
                  <c:v>86.809600000002206</c:v>
                </c:pt>
                <c:pt idx="3391">
                  <c:v>86.835200000002203</c:v>
                </c:pt>
                <c:pt idx="3392">
                  <c:v>86.860800000002214</c:v>
                </c:pt>
                <c:pt idx="3393">
                  <c:v>86.886400000002226</c:v>
                </c:pt>
                <c:pt idx="3394">
                  <c:v>86.912000000002223</c:v>
                </c:pt>
                <c:pt idx="3395">
                  <c:v>86.937600000002234</c:v>
                </c:pt>
                <c:pt idx="3396">
                  <c:v>86.963200000002232</c:v>
                </c:pt>
                <c:pt idx="3397">
                  <c:v>86.988800000002243</c:v>
                </c:pt>
                <c:pt idx="3398">
                  <c:v>87.014400000002254</c:v>
                </c:pt>
                <c:pt idx="3399">
                  <c:v>87.040000000002252</c:v>
                </c:pt>
                <c:pt idx="3400">
                  <c:v>87.065600000002263</c:v>
                </c:pt>
                <c:pt idx="3401">
                  <c:v>87.09120000000226</c:v>
                </c:pt>
                <c:pt idx="3402">
                  <c:v>87.116800000002272</c:v>
                </c:pt>
                <c:pt idx="3403">
                  <c:v>87.142400000002283</c:v>
                </c:pt>
                <c:pt idx="3404">
                  <c:v>87.16800000000228</c:v>
                </c:pt>
                <c:pt idx="3405">
                  <c:v>87.193600000002291</c:v>
                </c:pt>
                <c:pt idx="3406">
                  <c:v>87.219200000002303</c:v>
                </c:pt>
                <c:pt idx="3407">
                  <c:v>87.2448000000023</c:v>
                </c:pt>
                <c:pt idx="3408">
                  <c:v>87.270400000002311</c:v>
                </c:pt>
                <c:pt idx="3409">
                  <c:v>87.296000000002309</c:v>
                </c:pt>
                <c:pt idx="3410">
                  <c:v>87.32160000000232</c:v>
                </c:pt>
                <c:pt idx="3411">
                  <c:v>87.347200000002331</c:v>
                </c:pt>
                <c:pt idx="3412">
                  <c:v>87.372800000002329</c:v>
                </c:pt>
                <c:pt idx="3413">
                  <c:v>87.39840000000234</c:v>
                </c:pt>
                <c:pt idx="3414">
                  <c:v>87.424000000002337</c:v>
                </c:pt>
                <c:pt idx="3415">
                  <c:v>87.449600000002349</c:v>
                </c:pt>
                <c:pt idx="3416">
                  <c:v>87.47520000000236</c:v>
                </c:pt>
                <c:pt idx="3417">
                  <c:v>87.500800000002357</c:v>
                </c:pt>
                <c:pt idx="3418">
                  <c:v>87.526400000002369</c:v>
                </c:pt>
                <c:pt idx="3419">
                  <c:v>87.552000000002366</c:v>
                </c:pt>
                <c:pt idx="3420">
                  <c:v>87.577600000002377</c:v>
                </c:pt>
                <c:pt idx="3421">
                  <c:v>87.603200000002388</c:v>
                </c:pt>
                <c:pt idx="3422">
                  <c:v>87.628800000002386</c:v>
                </c:pt>
                <c:pt idx="3423">
                  <c:v>87.654400000002397</c:v>
                </c:pt>
                <c:pt idx="3424">
                  <c:v>87.680000000002394</c:v>
                </c:pt>
                <c:pt idx="3425">
                  <c:v>87.705600000002406</c:v>
                </c:pt>
                <c:pt idx="3426">
                  <c:v>87.731200000002417</c:v>
                </c:pt>
                <c:pt idx="3427">
                  <c:v>87.756800000002414</c:v>
                </c:pt>
                <c:pt idx="3428">
                  <c:v>87.782400000002426</c:v>
                </c:pt>
                <c:pt idx="3429">
                  <c:v>87.808000000002437</c:v>
                </c:pt>
                <c:pt idx="3430">
                  <c:v>87.833600000002434</c:v>
                </c:pt>
                <c:pt idx="3431">
                  <c:v>87.859200000002446</c:v>
                </c:pt>
                <c:pt idx="3432">
                  <c:v>87.884800000002443</c:v>
                </c:pt>
                <c:pt idx="3433">
                  <c:v>87.910400000002454</c:v>
                </c:pt>
                <c:pt idx="3434">
                  <c:v>87.936000000002466</c:v>
                </c:pt>
                <c:pt idx="3435">
                  <c:v>87.961600000002463</c:v>
                </c:pt>
                <c:pt idx="3436">
                  <c:v>87.987200000002474</c:v>
                </c:pt>
                <c:pt idx="3437">
                  <c:v>88.012800000002471</c:v>
                </c:pt>
                <c:pt idx="3438">
                  <c:v>88.038400000002483</c:v>
                </c:pt>
                <c:pt idx="3439">
                  <c:v>88.064000000002494</c:v>
                </c:pt>
                <c:pt idx="3440">
                  <c:v>88.089600000002491</c:v>
                </c:pt>
                <c:pt idx="3441">
                  <c:v>88.115200000002503</c:v>
                </c:pt>
                <c:pt idx="3442">
                  <c:v>88.1408000000025</c:v>
                </c:pt>
                <c:pt idx="3443">
                  <c:v>88.166400000002511</c:v>
                </c:pt>
                <c:pt idx="3444">
                  <c:v>88.192000000002523</c:v>
                </c:pt>
                <c:pt idx="3445">
                  <c:v>88.21760000000252</c:v>
                </c:pt>
                <c:pt idx="3446">
                  <c:v>88.243200000002531</c:v>
                </c:pt>
                <c:pt idx="3447">
                  <c:v>88.268800000002528</c:v>
                </c:pt>
                <c:pt idx="3448">
                  <c:v>88.29440000000254</c:v>
                </c:pt>
                <c:pt idx="3449">
                  <c:v>88.320000000002551</c:v>
                </c:pt>
                <c:pt idx="3450">
                  <c:v>88.345600000002548</c:v>
                </c:pt>
                <c:pt idx="3451">
                  <c:v>88.37120000000256</c:v>
                </c:pt>
                <c:pt idx="3452">
                  <c:v>88.396800000002571</c:v>
                </c:pt>
                <c:pt idx="3453">
                  <c:v>88.422400000002568</c:v>
                </c:pt>
                <c:pt idx="3454">
                  <c:v>88.44800000000258</c:v>
                </c:pt>
                <c:pt idx="3455">
                  <c:v>88.473600000002577</c:v>
                </c:pt>
                <c:pt idx="3456">
                  <c:v>88.499200000002588</c:v>
                </c:pt>
                <c:pt idx="3457">
                  <c:v>88.5248000000026</c:v>
                </c:pt>
                <c:pt idx="3458">
                  <c:v>88.550400000002597</c:v>
                </c:pt>
                <c:pt idx="3459">
                  <c:v>88.576000000002608</c:v>
                </c:pt>
                <c:pt idx="3460">
                  <c:v>88.601600000002605</c:v>
                </c:pt>
                <c:pt idx="3461">
                  <c:v>88.627200000002617</c:v>
                </c:pt>
                <c:pt idx="3462">
                  <c:v>88.652800000002628</c:v>
                </c:pt>
                <c:pt idx="3463">
                  <c:v>88.678400000002625</c:v>
                </c:pt>
                <c:pt idx="3464">
                  <c:v>88.704000000002637</c:v>
                </c:pt>
                <c:pt idx="3465">
                  <c:v>88.729600000002634</c:v>
                </c:pt>
                <c:pt idx="3466">
                  <c:v>88.755200000002645</c:v>
                </c:pt>
                <c:pt idx="3467">
                  <c:v>88.780800000002657</c:v>
                </c:pt>
                <c:pt idx="3468">
                  <c:v>88.806400000002654</c:v>
                </c:pt>
                <c:pt idx="3469">
                  <c:v>88.832000000002665</c:v>
                </c:pt>
                <c:pt idx="3470">
                  <c:v>88.857600000002662</c:v>
                </c:pt>
                <c:pt idx="3471">
                  <c:v>88.883200000002674</c:v>
                </c:pt>
                <c:pt idx="3472">
                  <c:v>88.908800000002685</c:v>
                </c:pt>
                <c:pt idx="3473">
                  <c:v>88.934400000002682</c:v>
                </c:pt>
                <c:pt idx="3474">
                  <c:v>88.960000000002694</c:v>
                </c:pt>
                <c:pt idx="3475">
                  <c:v>88.985600000002691</c:v>
                </c:pt>
                <c:pt idx="3476">
                  <c:v>89.011200000002702</c:v>
                </c:pt>
                <c:pt idx="3477">
                  <c:v>89.036800000002714</c:v>
                </c:pt>
                <c:pt idx="3478">
                  <c:v>89.062400000002711</c:v>
                </c:pt>
                <c:pt idx="3479">
                  <c:v>89.088000000002722</c:v>
                </c:pt>
                <c:pt idx="3480">
                  <c:v>89.113600000002734</c:v>
                </c:pt>
                <c:pt idx="3481">
                  <c:v>89.139200000002731</c:v>
                </c:pt>
                <c:pt idx="3482">
                  <c:v>89.164800000002742</c:v>
                </c:pt>
                <c:pt idx="3483">
                  <c:v>89.190400000002739</c:v>
                </c:pt>
                <c:pt idx="3484">
                  <c:v>89.216000000002751</c:v>
                </c:pt>
                <c:pt idx="3485">
                  <c:v>89.241600000002762</c:v>
                </c:pt>
                <c:pt idx="3486">
                  <c:v>89.267200000002759</c:v>
                </c:pt>
                <c:pt idx="3487">
                  <c:v>89.292800000002771</c:v>
                </c:pt>
                <c:pt idx="3488">
                  <c:v>89.318400000002768</c:v>
                </c:pt>
                <c:pt idx="3489">
                  <c:v>89.344000000002779</c:v>
                </c:pt>
                <c:pt idx="3490">
                  <c:v>89.369600000002791</c:v>
                </c:pt>
                <c:pt idx="3491">
                  <c:v>89.395200000002788</c:v>
                </c:pt>
                <c:pt idx="3492">
                  <c:v>89.420800000002799</c:v>
                </c:pt>
                <c:pt idx="3493">
                  <c:v>89.446400000002797</c:v>
                </c:pt>
                <c:pt idx="3494">
                  <c:v>89.472000000002808</c:v>
                </c:pt>
                <c:pt idx="3495">
                  <c:v>89.497600000002819</c:v>
                </c:pt>
                <c:pt idx="3496">
                  <c:v>89.523200000002817</c:v>
                </c:pt>
                <c:pt idx="3497">
                  <c:v>89.548800000002828</c:v>
                </c:pt>
                <c:pt idx="3498">
                  <c:v>89.574400000002825</c:v>
                </c:pt>
                <c:pt idx="3499">
                  <c:v>89.600000000002836</c:v>
                </c:pt>
                <c:pt idx="3500">
                  <c:v>89.625600000002848</c:v>
                </c:pt>
                <c:pt idx="3501">
                  <c:v>89.651200000002845</c:v>
                </c:pt>
                <c:pt idx="3502">
                  <c:v>89.676800000002856</c:v>
                </c:pt>
                <c:pt idx="3503">
                  <c:v>89.702400000002868</c:v>
                </c:pt>
                <c:pt idx="3504">
                  <c:v>89.728000000002865</c:v>
                </c:pt>
                <c:pt idx="3505">
                  <c:v>89.753600000002876</c:v>
                </c:pt>
                <c:pt idx="3506">
                  <c:v>89.779200000002874</c:v>
                </c:pt>
                <c:pt idx="3507">
                  <c:v>89.804800000002885</c:v>
                </c:pt>
                <c:pt idx="3508">
                  <c:v>89.830400000002896</c:v>
                </c:pt>
                <c:pt idx="3509">
                  <c:v>89.856000000002894</c:v>
                </c:pt>
                <c:pt idx="3510">
                  <c:v>89.881600000002905</c:v>
                </c:pt>
                <c:pt idx="3511">
                  <c:v>89.907200000002902</c:v>
                </c:pt>
                <c:pt idx="3512">
                  <c:v>89.932800000002914</c:v>
                </c:pt>
                <c:pt idx="3513">
                  <c:v>89.958400000002925</c:v>
                </c:pt>
                <c:pt idx="3514">
                  <c:v>89.984000000002922</c:v>
                </c:pt>
                <c:pt idx="3515">
                  <c:v>90.009600000002933</c:v>
                </c:pt>
                <c:pt idx="3516">
                  <c:v>90.035200000002931</c:v>
                </c:pt>
                <c:pt idx="3517">
                  <c:v>90.060800000002942</c:v>
                </c:pt>
                <c:pt idx="3518">
                  <c:v>90.086400000002953</c:v>
                </c:pt>
                <c:pt idx="3519">
                  <c:v>90.112000000002951</c:v>
                </c:pt>
                <c:pt idx="3520">
                  <c:v>90.137600000002962</c:v>
                </c:pt>
                <c:pt idx="3521">
                  <c:v>90.163200000002959</c:v>
                </c:pt>
                <c:pt idx="3522">
                  <c:v>90.188800000002971</c:v>
                </c:pt>
                <c:pt idx="3523">
                  <c:v>90.214400000002982</c:v>
                </c:pt>
                <c:pt idx="3524">
                  <c:v>90.240000000002979</c:v>
                </c:pt>
                <c:pt idx="3525">
                  <c:v>90.265600000002991</c:v>
                </c:pt>
                <c:pt idx="3526">
                  <c:v>90.291200000002988</c:v>
                </c:pt>
                <c:pt idx="3527">
                  <c:v>90.316800000002999</c:v>
                </c:pt>
                <c:pt idx="3528">
                  <c:v>90.342400000003011</c:v>
                </c:pt>
                <c:pt idx="3529">
                  <c:v>90.368000000003008</c:v>
                </c:pt>
                <c:pt idx="3530">
                  <c:v>90.393600000003019</c:v>
                </c:pt>
                <c:pt idx="3531">
                  <c:v>90.41920000000303</c:v>
                </c:pt>
                <c:pt idx="3532">
                  <c:v>90.444800000003028</c:v>
                </c:pt>
                <c:pt idx="3533">
                  <c:v>90.470400000003039</c:v>
                </c:pt>
                <c:pt idx="3534">
                  <c:v>90.496000000003036</c:v>
                </c:pt>
                <c:pt idx="3535">
                  <c:v>90.521600000003048</c:v>
                </c:pt>
                <c:pt idx="3536">
                  <c:v>90.547200000003059</c:v>
                </c:pt>
                <c:pt idx="3537">
                  <c:v>90.572800000003056</c:v>
                </c:pt>
                <c:pt idx="3538">
                  <c:v>90.598400000003068</c:v>
                </c:pt>
                <c:pt idx="3539">
                  <c:v>90.624000000003065</c:v>
                </c:pt>
                <c:pt idx="3540">
                  <c:v>90.649600000003076</c:v>
                </c:pt>
                <c:pt idx="3541">
                  <c:v>90.675200000003088</c:v>
                </c:pt>
                <c:pt idx="3542">
                  <c:v>90.700800000003085</c:v>
                </c:pt>
                <c:pt idx="3543">
                  <c:v>90.726400000003096</c:v>
                </c:pt>
                <c:pt idx="3544">
                  <c:v>90.752000000003093</c:v>
                </c:pt>
                <c:pt idx="3545">
                  <c:v>90.777600000003105</c:v>
                </c:pt>
                <c:pt idx="3546">
                  <c:v>90.803200000003116</c:v>
                </c:pt>
                <c:pt idx="3547">
                  <c:v>90.828800000003113</c:v>
                </c:pt>
                <c:pt idx="3548">
                  <c:v>90.854400000003125</c:v>
                </c:pt>
                <c:pt idx="3549">
                  <c:v>90.880000000003122</c:v>
                </c:pt>
                <c:pt idx="3550">
                  <c:v>90.905600000003133</c:v>
                </c:pt>
                <c:pt idx="3551">
                  <c:v>90.931200000003145</c:v>
                </c:pt>
                <c:pt idx="3552">
                  <c:v>90.956800000003142</c:v>
                </c:pt>
                <c:pt idx="3553">
                  <c:v>90.982400000003153</c:v>
                </c:pt>
                <c:pt idx="3554">
                  <c:v>91.008000000003165</c:v>
                </c:pt>
                <c:pt idx="3555">
                  <c:v>91.033600000003162</c:v>
                </c:pt>
                <c:pt idx="3556">
                  <c:v>91.059200000003173</c:v>
                </c:pt>
                <c:pt idx="3557">
                  <c:v>91.08480000000317</c:v>
                </c:pt>
                <c:pt idx="3558">
                  <c:v>91.110400000003182</c:v>
                </c:pt>
                <c:pt idx="3559">
                  <c:v>91.136000000003193</c:v>
                </c:pt>
                <c:pt idx="3560">
                  <c:v>91.16160000000319</c:v>
                </c:pt>
                <c:pt idx="3561">
                  <c:v>91.187200000003202</c:v>
                </c:pt>
                <c:pt idx="3562">
                  <c:v>91.212800000003199</c:v>
                </c:pt>
                <c:pt idx="3563">
                  <c:v>91.23840000000321</c:v>
                </c:pt>
                <c:pt idx="3564">
                  <c:v>91.264000000003222</c:v>
                </c:pt>
                <c:pt idx="3565">
                  <c:v>91.289600000003219</c:v>
                </c:pt>
                <c:pt idx="3566">
                  <c:v>91.31520000000323</c:v>
                </c:pt>
                <c:pt idx="3567">
                  <c:v>91.340800000003227</c:v>
                </c:pt>
                <c:pt idx="3568">
                  <c:v>91.366400000003239</c:v>
                </c:pt>
                <c:pt idx="3569">
                  <c:v>91.39200000000325</c:v>
                </c:pt>
                <c:pt idx="3570">
                  <c:v>91.417600000003247</c:v>
                </c:pt>
                <c:pt idx="3571">
                  <c:v>91.443200000003259</c:v>
                </c:pt>
                <c:pt idx="3572">
                  <c:v>91.468800000003256</c:v>
                </c:pt>
                <c:pt idx="3573">
                  <c:v>91.494400000003267</c:v>
                </c:pt>
                <c:pt idx="3574">
                  <c:v>91.520000000003279</c:v>
                </c:pt>
                <c:pt idx="3575">
                  <c:v>91.545600000003276</c:v>
                </c:pt>
                <c:pt idx="3576">
                  <c:v>91.571200000003287</c:v>
                </c:pt>
                <c:pt idx="3577">
                  <c:v>91.596800000003299</c:v>
                </c:pt>
                <c:pt idx="3578">
                  <c:v>91.622400000003296</c:v>
                </c:pt>
                <c:pt idx="3579">
                  <c:v>91.648000000003307</c:v>
                </c:pt>
                <c:pt idx="3580">
                  <c:v>91.673600000003304</c:v>
                </c:pt>
                <c:pt idx="3581">
                  <c:v>91.699200000003316</c:v>
                </c:pt>
                <c:pt idx="3582">
                  <c:v>91.724800000003327</c:v>
                </c:pt>
                <c:pt idx="3583">
                  <c:v>91.750400000003324</c:v>
                </c:pt>
                <c:pt idx="3584">
                  <c:v>91.776000000003336</c:v>
                </c:pt>
                <c:pt idx="3585">
                  <c:v>91.801600000003333</c:v>
                </c:pt>
                <c:pt idx="3586">
                  <c:v>91.827200000003344</c:v>
                </c:pt>
                <c:pt idx="3587">
                  <c:v>91.852800000003356</c:v>
                </c:pt>
                <c:pt idx="3588">
                  <c:v>91.878400000003353</c:v>
                </c:pt>
                <c:pt idx="3589">
                  <c:v>91.904000000003364</c:v>
                </c:pt>
                <c:pt idx="3590">
                  <c:v>91.929600000003362</c:v>
                </c:pt>
                <c:pt idx="3591">
                  <c:v>91.955200000003373</c:v>
                </c:pt>
                <c:pt idx="3592">
                  <c:v>91.980800000003384</c:v>
                </c:pt>
                <c:pt idx="3593">
                  <c:v>92.006400000003381</c:v>
                </c:pt>
                <c:pt idx="3594">
                  <c:v>92.032000000003393</c:v>
                </c:pt>
                <c:pt idx="3595">
                  <c:v>92.05760000000339</c:v>
                </c:pt>
                <c:pt idx="3596">
                  <c:v>92.083200000003401</c:v>
                </c:pt>
                <c:pt idx="3597">
                  <c:v>92.108800000003413</c:v>
                </c:pt>
                <c:pt idx="3598">
                  <c:v>92.13440000000341</c:v>
                </c:pt>
                <c:pt idx="3599">
                  <c:v>92.160000000003421</c:v>
                </c:pt>
                <c:pt idx="3600">
                  <c:v>92.185600000003419</c:v>
                </c:pt>
                <c:pt idx="3601">
                  <c:v>92.21120000000343</c:v>
                </c:pt>
                <c:pt idx="3602">
                  <c:v>92.236800000003441</c:v>
                </c:pt>
                <c:pt idx="3603">
                  <c:v>92.262400000003439</c:v>
                </c:pt>
                <c:pt idx="3604">
                  <c:v>92.28800000000345</c:v>
                </c:pt>
                <c:pt idx="3605">
                  <c:v>92.313600000003461</c:v>
                </c:pt>
                <c:pt idx="3606">
                  <c:v>92.339200000003459</c:v>
                </c:pt>
                <c:pt idx="3607">
                  <c:v>92.36480000000347</c:v>
                </c:pt>
                <c:pt idx="3608">
                  <c:v>92.390400000003467</c:v>
                </c:pt>
                <c:pt idx="3609">
                  <c:v>92.416000000003478</c:v>
                </c:pt>
                <c:pt idx="3610">
                  <c:v>92.44160000000349</c:v>
                </c:pt>
                <c:pt idx="3611">
                  <c:v>92.467200000003487</c:v>
                </c:pt>
                <c:pt idx="3612">
                  <c:v>92.492800000003498</c:v>
                </c:pt>
                <c:pt idx="3613">
                  <c:v>92.518400000003496</c:v>
                </c:pt>
                <c:pt idx="3614">
                  <c:v>92.544000000003507</c:v>
                </c:pt>
                <c:pt idx="3615">
                  <c:v>92.569600000003518</c:v>
                </c:pt>
                <c:pt idx="3616">
                  <c:v>92.595200000003516</c:v>
                </c:pt>
                <c:pt idx="3617">
                  <c:v>92.620800000003527</c:v>
                </c:pt>
                <c:pt idx="3618">
                  <c:v>92.646400000003524</c:v>
                </c:pt>
                <c:pt idx="3619">
                  <c:v>92.672000000003536</c:v>
                </c:pt>
                <c:pt idx="3620">
                  <c:v>92.697600000003547</c:v>
                </c:pt>
                <c:pt idx="3621">
                  <c:v>92.723200000003544</c:v>
                </c:pt>
                <c:pt idx="3622">
                  <c:v>92.748800000003556</c:v>
                </c:pt>
                <c:pt idx="3623">
                  <c:v>92.774400000003553</c:v>
                </c:pt>
                <c:pt idx="3624">
                  <c:v>92.800000000003564</c:v>
                </c:pt>
                <c:pt idx="3625">
                  <c:v>92.825600000003575</c:v>
                </c:pt>
                <c:pt idx="3626">
                  <c:v>92.851200000003573</c:v>
                </c:pt>
                <c:pt idx="3627">
                  <c:v>92.876800000003584</c:v>
                </c:pt>
                <c:pt idx="3628">
                  <c:v>92.902400000003595</c:v>
                </c:pt>
                <c:pt idx="3629">
                  <c:v>92.928000000003593</c:v>
                </c:pt>
                <c:pt idx="3630">
                  <c:v>92.953600000003604</c:v>
                </c:pt>
                <c:pt idx="3631">
                  <c:v>92.979200000003601</c:v>
                </c:pt>
                <c:pt idx="3632">
                  <c:v>93.004800000003613</c:v>
                </c:pt>
                <c:pt idx="3633">
                  <c:v>93.030400000003624</c:v>
                </c:pt>
                <c:pt idx="3634">
                  <c:v>93.056000000003621</c:v>
                </c:pt>
                <c:pt idx="3635">
                  <c:v>93.081600000003633</c:v>
                </c:pt>
                <c:pt idx="3636">
                  <c:v>93.10720000000363</c:v>
                </c:pt>
                <c:pt idx="3637">
                  <c:v>93.132800000003641</c:v>
                </c:pt>
                <c:pt idx="3638">
                  <c:v>93.158400000003653</c:v>
                </c:pt>
                <c:pt idx="3639">
                  <c:v>93.18400000000365</c:v>
                </c:pt>
                <c:pt idx="3640">
                  <c:v>93.209600000003661</c:v>
                </c:pt>
                <c:pt idx="3641">
                  <c:v>93.235200000003658</c:v>
                </c:pt>
                <c:pt idx="3642">
                  <c:v>93.26080000000367</c:v>
                </c:pt>
                <c:pt idx="3643">
                  <c:v>93.286400000003681</c:v>
                </c:pt>
                <c:pt idx="3644">
                  <c:v>93.312000000003678</c:v>
                </c:pt>
                <c:pt idx="3645">
                  <c:v>93.33760000000369</c:v>
                </c:pt>
                <c:pt idx="3646">
                  <c:v>93.363200000003687</c:v>
                </c:pt>
                <c:pt idx="3647">
                  <c:v>93.388800000003698</c:v>
                </c:pt>
                <c:pt idx="3648">
                  <c:v>93.41440000000371</c:v>
                </c:pt>
                <c:pt idx="3649">
                  <c:v>93.440000000003707</c:v>
                </c:pt>
                <c:pt idx="3650">
                  <c:v>93.465600000003718</c:v>
                </c:pt>
                <c:pt idx="3651">
                  <c:v>93.491200000003715</c:v>
                </c:pt>
                <c:pt idx="3652">
                  <c:v>93.516800000003727</c:v>
                </c:pt>
                <c:pt idx="3653">
                  <c:v>93.542400000003738</c:v>
                </c:pt>
                <c:pt idx="3654">
                  <c:v>93.568000000003735</c:v>
                </c:pt>
                <c:pt idx="3655">
                  <c:v>93.593600000003747</c:v>
                </c:pt>
                <c:pt idx="3656">
                  <c:v>93.619200000003758</c:v>
                </c:pt>
                <c:pt idx="3657">
                  <c:v>93.644800000003755</c:v>
                </c:pt>
                <c:pt idx="3658">
                  <c:v>93.670400000003767</c:v>
                </c:pt>
                <c:pt idx="3659">
                  <c:v>93.696000000003764</c:v>
                </c:pt>
                <c:pt idx="3660">
                  <c:v>93.721600000003775</c:v>
                </c:pt>
                <c:pt idx="3661">
                  <c:v>93.747200000003787</c:v>
                </c:pt>
                <c:pt idx="3662">
                  <c:v>93.772800000003784</c:v>
                </c:pt>
                <c:pt idx="3663">
                  <c:v>93.798400000003795</c:v>
                </c:pt>
                <c:pt idx="3664">
                  <c:v>93.824000000003792</c:v>
                </c:pt>
                <c:pt idx="3665">
                  <c:v>93.849600000003804</c:v>
                </c:pt>
                <c:pt idx="3666">
                  <c:v>93.875200000003815</c:v>
                </c:pt>
                <c:pt idx="3667">
                  <c:v>93.900800000003812</c:v>
                </c:pt>
                <c:pt idx="3668">
                  <c:v>93.926400000003824</c:v>
                </c:pt>
                <c:pt idx="3669">
                  <c:v>93.952000000003821</c:v>
                </c:pt>
                <c:pt idx="3670">
                  <c:v>93.977600000003832</c:v>
                </c:pt>
                <c:pt idx="3671">
                  <c:v>94.003200000003844</c:v>
                </c:pt>
                <c:pt idx="3672">
                  <c:v>94.028800000003841</c:v>
                </c:pt>
                <c:pt idx="3673">
                  <c:v>94.054400000003852</c:v>
                </c:pt>
                <c:pt idx="3674">
                  <c:v>94.080000000003849</c:v>
                </c:pt>
                <c:pt idx="3675">
                  <c:v>94.105600000003861</c:v>
                </c:pt>
                <c:pt idx="3676">
                  <c:v>94.131200000003872</c:v>
                </c:pt>
                <c:pt idx="3677">
                  <c:v>94.156800000003869</c:v>
                </c:pt>
                <c:pt idx="3678">
                  <c:v>94.182400000003881</c:v>
                </c:pt>
                <c:pt idx="3679">
                  <c:v>94.208000000003892</c:v>
                </c:pt>
                <c:pt idx="3680">
                  <c:v>94.233600000003889</c:v>
                </c:pt>
                <c:pt idx="3681">
                  <c:v>94.259200000003901</c:v>
                </c:pt>
                <c:pt idx="3682">
                  <c:v>94.284800000003898</c:v>
                </c:pt>
                <c:pt idx="3683">
                  <c:v>94.310400000003909</c:v>
                </c:pt>
                <c:pt idx="3684">
                  <c:v>94.336000000003921</c:v>
                </c:pt>
                <c:pt idx="3685">
                  <c:v>94.361600000003918</c:v>
                </c:pt>
                <c:pt idx="3686">
                  <c:v>94.387200000003929</c:v>
                </c:pt>
                <c:pt idx="3687">
                  <c:v>94.412800000003926</c:v>
                </c:pt>
                <c:pt idx="3688">
                  <c:v>94.438400000003938</c:v>
                </c:pt>
                <c:pt idx="3689">
                  <c:v>94.464000000003949</c:v>
                </c:pt>
                <c:pt idx="3690">
                  <c:v>94.489600000003946</c:v>
                </c:pt>
                <c:pt idx="3691">
                  <c:v>94.515200000003958</c:v>
                </c:pt>
                <c:pt idx="3692">
                  <c:v>94.540800000003955</c:v>
                </c:pt>
                <c:pt idx="3693">
                  <c:v>94.566400000003966</c:v>
                </c:pt>
                <c:pt idx="3694">
                  <c:v>94.592000000003978</c:v>
                </c:pt>
                <c:pt idx="3695">
                  <c:v>94.617600000003975</c:v>
                </c:pt>
                <c:pt idx="3696">
                  <c:v>94.643200000003986</c:v>
                </c:pt>
                <c:pt idx="3697">
                  <c:v>94.668800000003984</c:v>
                </c:pt>
                <c:pt idx="3698">
                  <c:v>94.694400000003995</c:v>
                </c:pt>
                <c:pt idx="3699">
                  <c:v>94.720000000004006</c:v>
                </c:pt>
                <c:pt idx="3700">
                  <c:v>94.745600000004004</c:v>
                </c:pt>
                <c:pt idx="3701">
                  <c:v>94.771200000004015</c:v>
                </c:pt>
                <c:pt idx="3702">
                  <c:v>94.796800000004026</c:v>
                </c:pt>
                <c:pt idx="3703">
                  <c:v>94.822400000004023</c:v>
                </c:pt>
                <c:pt idx="3704">
                  <c:v>94.848000000004035</c:v>
                </c:pt>
                <c:pt idx="3705">
                  <c:v>94.873600000004032</c:v>
                </c:pt>
                <c:pt idx="3706">
                  <c:v>94.899200000004043</c:v>
                </c:pt>
                <c:pt idx="3707">
                  <c:v>94.924800000004055</c:v>
                </c:pt>
                <c:pt idx="3708">
                  <c:v>94.950400000004052</c:v>
                </c:pt>
                <c:pt idx="3709">
                  <c:v>94.976000000004063</c:v>
                </c:pt>
                <c:pt idx="3710">
                  <c:v>95.001600000004061</c:v>
                </c:pt>
                <c:pt idx="3711">
                  <c:v>95.027200000004072</c:v>
                </c:pt>
                <c:pt idx="3712">
                  <c:v>95.052800000004083</c:v>
                </c:pt>
                <c:pt idx="3713">
                  <c:v>95.078400000004081</c:v>
                </c:pt>
                <c:pt idx="3714">
                  <c:v>95.104000000004092</c:v>
                </c:pt>
                <c:pt idx="3715">
                  <c:v>95.129600000004089</c:v>
                </c:pt>
                <c:pt idx="3716">
                  <c:v>95.155200000004101</c:v>
                </c:pt>
                <c:pt idx="3717">
                  <c:v>95.180800000004112</c:v>
                </c:pt>
                <c:pt idx="3718">
                  <c:v>95.206400000004109</c:v>
                </c:pt>
                <c:pt idx="3719">
                  <c:v>95.23200000000412</c:v>
                </c:pt>
                <c:pt idx="3720">
                  <c:v>95.257600000004118</c:v>
                </c:pt>
                <c:pt idx="3721">
                  <c:v>95.283200000004129</c:v>
                </c:pt>
                <c:pt idx="3722">
                  <c:v>95.30880000000414</c:v>
                </c:pt>
                <c:pt idx="3723">
                  <c:v>95.334400000004138</c:v>
                </c:pt>
                <c:pt idx="3724">
                  <c:v>95.360000000004149</c:v>
                </c:pt>
                <c:pt idx="3725">
                  <c:v>95.385600000004146</c:v>
                </c:pt>
                <c:pt idx="3726">
                  <c:v>95.411200000004158</c:v>
                </c:pt>
                <c:pt idx="3727">
                  <c:v>95.436800000004169</c:v>
                </c:pt>
                <c:pt idx="3728">
                  <c:v>95.462400000004166</c:v>
                </c:pt>
                <c:pt idx="3729">
                  <c:v>95.488000000004178</c:v>
                </c:pt>
                <c:pt idx="3730">
                  <c:v>95.513600000004189</c:v>
                </c:pt>
                <c:pt idx="3731">
                  <c:v>95.539200000004186</c:v>
                </c:pt>
                <c:pt idx="3732">
                  <c:v>95.564800000004197</c:v>
                </c:pt>
                <c:pt idx="3733">
                  <c:v>95.590400000004195</c:v>
                </c:pt>
                <c:pt idx="3734">
                  <c:v>95.616000000004206</c:v>
                </c:pt>
                <c:pt idx="3735">
                  <c:v>95.641600000004217</c:v>
                </c:pt>
                <c:pt idx="3736">
                  <c:v>95.667200000004215</c:v>
                </c:pt>
                <c:pt idx="3737">
                  <c:v>95.692800000004226</c:v>
                </c:pt>
                <c:pt idx="3738">
                  <c:v>95.718400000004223</c:v>
                </c:pt>
                <c:pt idx="3739">
                  <c:v>95.744000000004235</c:v>
                </c:pt>
                <c:pt idx="3740">
                  <c:v>95.769600000004246</c:v>
                </c:pt>
                <c:pt idx="3741">
                  <c:v>95.795200000004243</c:v>
                </c:pt>
                <c:pt idx="3742">
                  <c:v>95.820800000004255</c:v>
                </c:pt>
                <c:pt idx="3743">
                  <c:v>95.846400000004252</c:v>
                </c:pt>
                <c:pt idx="3744">
                  <c:v>95.872000000004263</c:v>
                </c:pt>
                <c:pt idx="3745">
                  <c:v>95.897600000004275</c:v>
                </c:pt>
                <c:pt idx="3746">
                  <c:v>95.923200000004272</c:v>
                </c:pt>
                <c:pt idx="3747">
                  <c:v>95.948800000004283</c:v>
                </c:pt>
                <c:pt idx="3748">
                  <c:v>95.97440000000428</c:v>
                </c:pt>
                <c:pt idx="3749">
                  <c:v>96.000000000004292</c:v>
                </c:pt>
                <c:pt idx="3750">
                  <c:v>96.025600000004303</c:v>
                </c:pt>
                <c:pt idx="3751">
                  <c:v>96.0512000000043</c:v>
                </c:pt>
                <c:pt idx="3752">
                  <c:v>96.076800000004312</c:v>
                </c:pt>
                <c:pt idx="3753">
                  <c:v>96.102400000004323</c:v>
                </c:pt>
                <c:pt idx="3754">
                  <c:v>96.12800000000432</c:v>
                </c:pt>
                <c:pt idx="3755">
                  <c:v>96.153600000004332</c:v>
                </c:pt>
                <c:pt idx="3756">
                  <c:v>96.179200000004329</c:v>
                </c:pt>
                <c:pt idx="3757">
                  <c:v>96.20480000000434</c:v>
                </c:pt>
                <c:pt idx="3758">
                  <c:v>96.230400000004352</c:v>
                </c:pt>
                <c:pt idx="3759">
                  <c:v>96.256000000004349</c:v>
                </c:pt>
                <c:pt idx="3760">
                  <c:v>96.28160000000436</c:v>
                </c:pt>
                <c:pt idx="3761">
                  <c:v>96.307200000004357</c:v>
                </c:pt>
                <c:pt idx="3762">
                  <c:v>96.332800000004369</c:v>
                </c:pt>
                <c:pt idx="3763">
                  <c:v>96.35840000000438</c:v>
                </c:pt>
                <c:pt idx="3764">
                  <c:v>96.384000000004377</c:v>
                </c:pt>
                <c:pt idx="3765">
                  <c:v>96.409600000004389</c:v>
                </c:pt>
                <c:pt idx="3766">
                  <c:v>96.435200000004386</c:v>
                </c:pt>
                <c:pt idx="3767">
                  <c:v>96.460800000004397</c:v>
                </c:pt>
                <c:pt idx="3768">
                  <c:v>96.486400000004409</c:v>
                </c:pt>
                <c:pt idx="3769">
                  <c:v>96.512000000004406</c:v>
                </c:pt>
                <c:pt idx="3770">
                  <c:v>96.537600000004417</c:v>
                </c:pt>
                <c:pt idx="3771">
                  <c:v>96.563200000004414</c:v>
                </c:pt>
                <c:pt idx="3772">
                  <c:v>96.588800000004426</c:v>
                </c:pt>
                <c:pt idx="3773">
                  <c:v>96.614400000004437</c:v>
                </c:pt>
                <c:pt idx="3774">
                  <c:v>96.640000000004434</c:v>
                </c:pt>
                <c:pt idx="3775">
                  <c:v>96.665600000004446</c:v>
                </c:pt>
                <c:pt idx="3776">
                  <c:v>96.691200000004443</c:v>
                </c:pt>
                <c:pt idx="3777">
                  <c:v>96.716800000004454</c:v>
                </c:pt>
                <c:pt idx="3778">
                  <c:v>96.742400000004466</c:v>
                </c:pt>
                <c:pt idx="3779">
                  <c:v>96.768000000004463</c:v>
                </c:pt>
                <c:pt idx="3780">
                  <c:v>96.793600000004474</c:v>
                </c:pt>
                <c:pt idx="3781">
                  <c:v>96.819200000004486</c:v>
                </c:pt>
                <c:pt idx="3782">
                  <c:v>96.844800000004483</c:v>
                </c:pt>
                <c:pt idx="3783">
                  <c:v>96.870400000004494</c:v>
                </c:pt>
                <c:pt idx="3784">
                  <c:v>96.896000000004491</c:v>
                </c:pt>
                <c:pt idx="3785">
                  <c:v>96.921600000004503</c:v>
                </c:pt>
                <c:pt idx="3786">
                  <c:v>96.947200000004514</c:v>
                </c:pt>
                <c:pt idx="3787">
                  <c:v>96.972800000004511</c:v>
                </c:pt>
                <c:pt idx="3788">
                  <c:v>96.998400000004523</c:v>
                </c:pt>
                <c:pt idx="3789">
                  <c:v>97.02400000000452</c:v>
                </c:pt>
                <c:pt idx="3790">
                  <c:v>97.049600000004531</c:v>
                </c:pt>
                <c:pt idx="3791">
                  <c:v>97.075200000004543</c:v>
                </c:pt>
                <c:pt idx="3792">
                  <c:v>97.10080000000454</c:v>
                </c:pt>
                <c:pt idx="3793">
                  <c:v>97.126400000004551</c:v>
                </c:pt>
                <c:pt idx="3794">
                  <c:v>97.152000000004548</c:v>
                </c:pt>
                <c:pt idx="3795">
                  <c:v>97.17760000000456</c:v>
                </c:pt>
                <c:pt idx="3796">
                  <c:v>97.203200000004571</c:v>
                </c:pt>
                <c:pt idx="3797">
                  <c:v>97.228800000004568</c:v>
                </c:pt>
                <c:pt idx="3798">
                  <c:v>97.25440000000458</c:v>
                </c:pt>
                <c:pt idx="3799">
                  <c:v>97.280000000004577</c:v>
                </c:pt>
                <c:pt idx="3800">
                  <c:v>97.305600000004588</c:v>
                </c:pt>
                <c:pt idx="3801">
                  <c:v>97.3312000000046</c:v>
                </c:pt>
                <c:pt idx="3802">
                  <c:v>97.356800000004597</c:v>
                </c:pt>
                <c:pt idx="3803">
                  <c:v>97.382400000004608</c:v>
                </c:pt>
                <c:pt idx="3804">
                  <c:v>97.40800000000462</c:v>
                </c:pt>
                <c:pt idx="3805">
                  <c:v>97.433600000004617</c:v>
                </c:pt>
                <c:pt idx="3806">
                  <c:v>97.459200000004628</c:v>
                </c:pt>
                <c:pt idx="3807">
                  <c:v>97.484800000004626</c:v>
                </c:pt>
                <c:pt idx="3808">
                  <c:v>97.510400000004637</c:v>
                </c:pt>
                <c:pt idx="3809">
                  <c:v>97.536000000004648</c:v>
                </c:pt>
                <c:pt idx="3810">
                  <c:v>97.561600000004645</c:v>
                </c:pt>
                <c:pt idx="3811">
                  <c:v>97.587200000004657</c:v>
                </c:pt>
                <c:pt idx="3812">
                  <c:v>97.612800000004654</c:v>
                </c:pt>
                <c:pt idx="3813">
                  <c:v>97.638400000004665</c:v>
                </c:pt>
                <c:pt idx="3814">
                  <c:v>97.664000000004677</c:v>
                </c:pt>
                <c:pt idx="3815">
                  <c:v>97.689600000004674</c:v>
                </c:pt>
                <c:pt idx="3816">
                  <c:v>97.715200000004685</c:v>
                </c:pt>
                <c:pt idx="3817">
                  <c:v>97.740800000004683</c:v>
                </c:pt>
                <c:pt idx="3818">
                  <c:v>97.766400000004694</c:v>
                </c:pt>
                <c:pt idx="3819">
                  <c:v>97.792000000004705</c:v>
                </c:pt>
                <c:pt idx="3820">
                  <c:v>97.817600000004703</c:v>
                </c:pt>
                <c:pt idx="3821">
                  <c:v>97.843200000004714</c:v>
                </c:pt>
                <c:pt idx="3822">
                  <c:v>97.868800000004711</c:v>
                </c:pt>
                <c:pt idx="3823">
                  <c:v>97.894400000004723</c:v>
                </c:pt>
                <c:pt idx="3824">
                  <c:v>97.920000000004734</c:v>
                </c:pt>
                <c:pt idx="3825">
                  <c:v>97.945600000004731</c:v>
                </c:pt>
                <c:pt idx="3826">
                  <c:v>97.971200000004742</c:v>
                </c:pt>
                <c:pt idx="3827">
                  <c:v>97.996800000004754</c:v>
                </c:pt>
                <c:pt idx="3828">
                  <c:v>98.022400000004751</c:v>
                </c:pt>
                <c:pt idx="3829">
                  <c:v>98.048000000004762</c:v>
                </c:pt>
                <c:pt idx="3830">
                  <c:v>98.07360000000476</c:v>
                </c:pt>
                <c:pt idx="3831">
                  <c:v>98.099200000004771</c:v>
                </c:pt>
                <c:pt idx="3832">
                  <c:v>98.124800000004782</c:v>
                </c:pt>
                <c:pt idx="3833">
                  <c:v>98.15040000000478</c:v>
                </c:pt>
                <c:pt idx="3834">
                  <c:v>98.176000000004791</c:v>
                </c:pt>
                <c:pt idx="3835">
                  <c:v>98.201600000004788</c:v>
                </c:pt>
                <c:pt idx="3836">
                  <c:v>98.2272000000048</c:v>
                </c:pt>
                <c:pt idx="3837">
                  <c:v>98.252800000004811</c:v>
                </c:pt>
                <c:pt idx="3838">
                  <c:v>98.278400000004808</c:v>
                </c:pt>
                <c:pt idx="3839">
                  <c:v>98.30400000000482</c:v>
                </c:pt>
                <c:pt idx="3840">
                  <c:v>98.329600000004817</c:v>
                </c:pt>
                <c:pt idx="3841">
                  <c:v>98.355200000004828</c:v>
                </c:pt>
                <c:pt idx="3842">
                  <c:v>98.380800000004839</c:v>
                </c:pt>
                <c:pt idx="3843">
                  <c:v>98.406400000004837</c:v>
                </c:pt>
                <c:pt idx="3844">
                  <c:v>98.432000000004848</c:v>
                </c:pt>
                <c:pt idx="3845">
                  <c:v>98.457600000004845</c:v>
                </c:pt>
                <c:pt idx="3846">
                  <c:v>98.483200000004857</c:v>
                </c:pt>
                <c:pt idx="3847">
                  <c:v>98.508800000004868</c:v>
                </c:pt>
                <c:pt idx="3848">
                  <c:v>98.534400000004865</c:v>
                </c:pt>
                <c:pt idx="3849">
                  <c:v>98.560000000004877</c:v>
                </c:pt>
                <c:pt idx="3850">
                  <c:v>98.585600000004874</c:v>
                </c:pt>
                <c:pt idx="3851">
                  <c:v>98.611200000004885</c:v>
                </c:pt>
                <c:pt idx="3852">
                  <c:v>98.636800000004897</c:v>
                </c:pt>
                <c:pt idx="3853">
                  <c:v>98.662400000004894</c:v>
                </c:pt>
                <c:pt idx="3854">
                  <c:v>98.688000000004905</c:v>
                </c:pt>
                <c:pt idx="3855">
                  <c:v>98.713600000004917</c:v>
                </c:pt>
                <c:pt idx="3856">
                  <c:v>98.739200000004914</c:v>
                </c:pt>
                <c:pt idx="3857">
                  <c:v>98.764800000004925</c:v>
                </c:pt>
                <c:pt idx="3858">
                  <c:v>98.790400000004922</c:v>
                </c:pt>
                <c:pt idx="3859">
                  <c:v>98.816000000004934</c:v>
                </c:pt>
                <c:pt idx="3860">
                  <c:v>98.841600000004945</c:v>
                </c:pt>
                <c:pt idx="3861">
                  <c:v>98.867200000004942</c:v>
                </c:pt>
                <c:pt idx="3862">
                  <c:v>98.892800000004954</c:v>
                </c:pt>
                <c:pt idx="3863">
                  <c:v>98.918400000004951</c:v>
                </c:pt>
                <c:pt idx="3864">
                  <c:v>98.944000000004962</c:v>
                </c:pt>
                <c:pt idx="3865">
                  <c:v>98.969600000004974</c:v>
                </c:pt>
                <c:pt idx="3866">
                  <c:v>98.995200000004971</c:v>
                </c:pt>
                <c:pt idx="3867">
                  <c:v>99.020800000004982</c:v>
                </c:pt>
                <c:pt idx="3868">
                  <c:v>99.046400000004979</c:v>
                </c:pt>
                <c:pt idx="3869">
                  <c:v>99.072000000004991</c:v>
                </c:pt>
                <c:pt idx="3870">
                  <c:v>99.097600000005002</c:v>
                </c:pt>
                <c:pt idx="3871">
                  <c:v>99.123200000004999</c:v>
                </c:pt>
                <c:pt idx="3872">
                  <c:v>99.148800000005011</c:v>
                </c:pt>
                <c:pt idx="3873">
                  <c:v>99.174400000005008</c:v>
                </c:pt>
                <c:pt idx="3874">
                  <c:v>99.200000000005019</c:v>
                </c:pt>
                <c:pt idx="3875">
                  <c:v>99.225600000005031</c:v>
                </c:pt>
                <c:pt idx="3876">
                  <c:v>99.251200000005028</c:v>
                </c:pt>
                <c:pt idx="3877">
                  <c:v>99.276800000005039</c:v>
                </c:pt>
                <c:pt idx="3878">
                  <c:v>99.302400000005051</c:v>
                </c:pt>
                <c:pt idx="3879">
                  <c:v>99.328000000005048</c:v>
                </c:pt>
                <c:pt idx="3880">
                  <c:v>99.353600000005059</c:v>
                </c:pt>
                <c:pt idx="3881">
                  <c:v>99.379200000005056</c:v>
                </c:pt>
                <c:pt idx="3882">
                  <c:v>99.404800000005068</c:v>
                </c:pt>
                <c:pt idx="3883">
                  <c:v>99.430400000005079</c:v>
                </c:pt>
                <c:pt idx="3884">
                  <c:v>99.456000000005076</c:v>
                </c:pt>
                <c:pt idx="3885">
                  <c:v>99.481600000005088</c:v>
                </c:pt>
                <c:pt idx="3886">
                  <c:v>99.507200000005085</c:v>
                </c:pt>
                <c:pt idx="3887">
                  <c:v>99.532800000005096</c:v>
                </c:pt>
                <c:pt idx="3888">
                  <c:v>99.558400000005108</c:v>
                </c:pt>
                <c:pt idx="3889">
                  <c:v>99.584000000005105</c:v>
                </c:pt>
                <c:pt idx="3890">
                  <c:v>99.609600000005116</c:v>
                </c:pt>
                <c:pt idx="3891">
                  <c:v>99.635200000005113</c:v>
                </c:pt>
                <c:pt idx="3892">
                  <c:v>99.660800000005125</c:v>
                </c:pt>
                <c:pt idx="3893">
                  <c:v>99.686400000005136</c:v>
                </c:pt>
                <c:pt idx="3894">
                  <c:v>99.712000000005133</c:v>
                </c:pt>
                <c:pt idx="3895">
                  <c:v>99.737600000005145</c:v>
                </c:pt>
                <c:pt idx="3896">
                  <c:v>99.763200000005142</c:v>
                </c:pt>
                <c:pt idx="3897">
                  <c:v>99.788800000005153</c:v>
                </c:pt>
                <c:pt idx="3898">
                  <c:v>99.814400000005165</c:v>
                </c:pt>
                <c:pt idx="3899">
                  <c:v>99.840000000005162</c:v>
                </c:pt>
                <c:pt idx="3900">
                  <c:v>99.865600000005173</c:v>
                </c:pt>
                <c:pt idx="3901">
                  <c:v>99.891200000005171</c:v>
                </c:pt>
                <c:pt idx="3902">
                  <c:v>99.916800000005182</c:v>
                </c:pt>
                <c:pt idx="3903">
                  <c:v>99.942400000005193</c:v>
                </c:pt>
                <c:pt idx="3904">
                  <c:v>99.96800000000519</c:v>
                </c:pt>
                <c:pt idx="3905">
                  <c:v>99.993600000005202</c:v>
                </c:pt>
                <c:pt idx="3906">
                  <c:v>100.01920000000521</c:v>
                </c:pt>
                <c:pt idx="3907">
                  <c:v>100.04480000000521</c:v>
                </c:pt>
                <c:pt idx="3908">
                  <c:v>100.07040000000522</c:v>
                </c:pt>
                <c:pt idx="3909">
                  <c:v>100.09600000000522</c:v>
                </c:pt>
                <c:pt idx="3910">
                  <c:v>100.12160000000523</c:v>
                </c:pt>
                <c:pt idx="3911">
                  <c:v>100.14720000000524</c:v>
                </c:pt>
                <c:pt idx="3912">
                  <c:v>100.17280000000524</c:v>
                </c:pt>
                <c:pt idx="3913">
                  <c:v>100.19840000000525</c:v>
                </c:pt>
                <c:pt idx="3914">
                  <c:v>100.22400000000525</c:v>
                </c:pt>
                <c:pt idx="3915">
                  <c:v>100.24960000000526</c:v>
                </c:pt>
                <c:pt idx="3916">
                  <c:v>100.27520000000527</c:v>
                </c:pt>
                <c:pt idx="3917">
                  <c:v>100.30080000000527</c:v>
                </c:pt>
                <c:pt idx="3918">
                  <c:v>100.32640000000528</c:v>
                </c:pt>
                <c:pt idx="3919">
                  <c:v>100.35200000000528</c:v>
                </c:pt>
                <c:pt idx="3920">
                  <c:v>100.37760000000529</c:v>
                </c:pt>
                <c:pt idx="3921">
                  <c:v>100.4032000000053</c:v>
                </c:pt>
                <c:pt idx="3922">
                  <c:v>100.4288000000053</c:v>
                </c:pt>
                <c:pt idx="3923">
                  <c:v>100.45440000000531</c:v>
                </c:pt>
                <c:pt idx="3924">
                  <c:v>100.4800000000053</c:v>
                </c:pt>
                <c:pt idx="3925">
                  <c:v>100.50560000000532</c:v>
                </c:pt>
                <c:pt idx="3926">
                  <c:v>100.53120000000533</c:v>
                </c:pt>
                <c:pt idx="3927">
                  <c:v>100.55680000000532</c:v>
                </c:pt>
                <c:pt idx="3928">
                  <c:v>100.58240000000534</c:v>
                </c:pt>
                <c:pt idx="3929">
                  <c:v>100.60800000000535</c:v>
                </c:pt>
                <c:pt idx="3930">
                  <c:v>100.63360000000534</c:v>
                </c:pt>
                <c:pt idx="3931">
                  <c:v>100.65920000000536</c:v>
                </c:pt>
                <c:pt idx="3932">
                  <c:v>100.68480000000535</c:v>
                </c:pt>
                <c:pt idx="3933">
                  <c:v>100.71040000000536</c:v>
                </c:pt>
                <c:pt idx="3934">
                  <c:v>100.73600000000538</c:v>
                </c:pt>
                <c:pt idx="3935">
                  <c:v>100.76160000000537</c:v>
                </c:pt>
                <c:pt idx="3936">
                  <c:v>100.78720000000538</c:v>
                </c:pt>
                <c:pt idx="3937">
                  <c:v>100.81280000000538</c:v>
                </c:pt>
                <c:pt idx="3938">
                  <c:v>100.83840000000539</c:v>
                </c:pt>
                <c:pt idx="3939">
                  <c:v>100.8640000000054</c:v>
                </c:pt>
                <c:pt idx="3940">
                  <c:v>100.8896000000054</c:v>
                </c:pt>
                <c:pt idx="3941">
                  <c:v>100.91520000000541</c:v>
                </c:pt>
                <c:pt idx="3942">
                  <c:v>100.94080000000541</c:v>
                </c:pt>
                <c:pt idx="3943">
                  <c:v>100.96640000000542</c:v>
                </c:pt>
                <c:pt idx="3944">
                  <c:v>100.99200000000543</c:v>
                </c:pt>
                <c:pt idx="3945">
                  <c:v>101.01760000000543</c:v>
                </c:pt>
                <c:pt idx="3946">
                  <c:v>101.04320000000544</c:v>
                </c:pt>
                <c:pt idx="3947">
                  <c:v>101.06880000000544</c:v>
                </c:pt>
                <c:pt idx="3948">
                  <c:v>101.09440000000545</c:v>
                </c:pt>
                <c:pt idx="3949">
                  <c:v>101.12000000000546</c:v>
                </c:pt>
                <c:pt idx="3950">
                  <c:v>101.14560000000546</c:v>
                </c:pt>
                <c:pt idx="3951">
                  <c:v>101.17120000000547</c:v>
                </c:pt>
                <c:pt idx="3952">
                  <c:v>101.19680000000548</c:v>
                </c:pt>
                <c:pt idx="3953">
                  <c:v>101.22240000000548</c:v>
                </c:pt>
                <c:pt idx="3954">
                  <c:v>101.24800000000549</c:v>
                </c:pt>
                <c:pt idx="3955">
                  <c:v>101.27360000000549</c:v>
                </c:pt>
                <c:pt idx="3956">
                  <c:v>101.2992000000055</c:v>
                </c:pt>
                <c:pt idx="3957">
                  <c:v>101.32480000000551</c:v>
                </c:pt>
                <c:pt idx="3958">
                  <c:v>101.35040000000551</c:v>
                </c:pt>
                <c:pt idx="3959">
                  <c:v>101.37600000000552</c:v>
                </c:pt>
                <c:pt idx="3960">
                  <c:v>101.40160000000552</c:v>
                </c:pt>
                <c:pt idx="3961">
                  <c:v>101.42720000000553</c:v>
                </c:pt>
                <c:pt idx="3962">
                  <c:v>101.45280000000554</c:v>
                </c:pt>
                <c:pt idx="3963">
                  <c:v>101.47840000000554</c:v>
                </c:pt>
                <c:pt idx="3964">
                  <c:v>101.50400000000555</c:v>
                </c:pt>
                <c:pt idx="3965">
                  <c:v>101.52960000000554</c:v>
                </c:pt>
                <c:pt idx="3966">
                  <c:v>101.55520000000556</c:v>
                </c:pt>
                <c:pt idx="3967">
                  <c:v>101.58080000000557</c:v>
                </c:pt>
                <c:pt idx="3968">
                  <c:v>101.60640000000556</c:v>
                </c:pt>
                <c:pt idx="3969">
                  <c:v>101.63200000000558</c:v>
                </c:pt>
                <c:pt idx="3970">
                  <c:v>101.65760000000557</c:v>
                </c:pt>
                <c:pt idx="3971">
                  <c:v>101.68320000000558</c:v>
                </c:pt>
                <c:pt idx="3972">
                  <c:v>101.7088000000056</c:v>
                </c:pt>
                <c:pt idx="3973">
                  <c:v>101.73440000000559</c:v>
                </c:pt>
                <c:pt idx="3974">
                  <c:v>101.7600000000056</c:v>
                </c:pt>
                <c:pt idx="3975">
                  <c:v>101.7856000000056</c:v>
                </c:pt>
                <c:pt idx="3976">
                  <c:v>101.81120000000561</c:v>
                </c:pt>
                <c:pt idx="3977">
                  <c:v>101.83680000000562</c:v>
                </c:pt>
                <c:pt idx="3978">
                  <c:v>101.86240000000562</c:v>
                </c:pt>
                <c:pt idx="3979">
                  <c:v>101.88800000000563</c:v>
                </c:pt>
                <c:pt idx="3980">
                  <c:v>101.91360000000564</c:v>
                </c:pt>
                <c:pt idx="3981">
                  <c:v>101.93920000000564</c:v>
                </c:pt>
                <c:pt idx="3982">
                  <c:v>101.96480000000565</c:v>
                </c:pt>
                <c:pt idx="3983">
                  <c:v>101.99040000000565</c:v>
                </c:pt>
                <c:pt idx="3984">
                  <c:v>102.01600000000566</c:v>
                </c:pt>
                <c:pt idx="3985">
                  <c:v>102.04160000000567</c:v>
                </c:pt>
                <c:pt idx="3986">
                  <c:v>102.06720000000567</c:v>
                </c:pt>
                <c:pt idx="3987">
                  <c:v>102.09280000000568</c:v>
                </c:pt>
                <c:pt idx="3988">
                  <c:v>102.11840000000568</c:v>
                </c:pt>
                <c:pt idx="3989">
                  <c:v>102.14400000000569</c:v>
                </c:pt>
                <c:pt idx="3990">
                  <c:v>102.1696000000057</c:v>
                </c:pt>
                <c:pt idx="3991">
                  <c:v>102.1952000000057</c:v>
                </c:pt>
                <c:pt idx="3992">
                  <c:v>102.22080000000571</c:v>
                </c:pt>
                <c:pt idx="3993">
                  <c:v>102.24640000000571</c:v>
                </c:pt>
                <c:pt idx="3994">
                  <c:v>102.27200000000572</c:v>
                </c:pt>
                <c:pt idx="3995">
                  <c:v>102.29760000000573</c:v>
                </c:pt>
                <c:pt idx="3996">
                  <c:v>102.32320000000573</c:v>
                </c:pt>
                <c:pt idx="3997">
                  <c:v>102.34880000000574</c:v>
                </c:pt>
                <c:pt idx="3998">
                  <c:v>102.37440000000574</c:v>
                </c:pt>
                <c:pt idx="3999">
                  <c:v>102.40000000000575</c:v>
                </c:pt>
                <c:pt idx="4000">
                  <c:v>102.42560000000576</c:v>
                </c:pt>
                <c:pt idx="4001">
                  <c:v>102.45120000000576</c:v>
                </c:pt>
                <c:pt idx="4002">
                  <c:v>102.47680000000577</c:v>
                </c:pt>
                <c:pt idx="4003">
                  <c:v>102.50240000000578</c:v>
                </c:pt>
                <c:pt idx="4004">
                  <c:v>102.52800000000578</c:v>
                </c:pt>
                <c:pt idx="4005">
                  <c:v>102.55360000000579</c:v>
                </c:pt>
                <c:pt idx="4006">
                  <c:v>102.57920000000578</c:v>
                </c:pt>
                <c:pt idx="4007">
                  <c:v>102.6048000000058</c:v>
                </c:pt>
                <c:pt idx="4008">
                  <c:v>102.63040000000581</c:v>
                </c:pt>
                <c:pt idx="4009">
                  <c:v>102.6560000000058</c:v>
                </c:pt>
                <c:pt idx="4010">
                  <c:v>102.68160000000582</c:v>
                </c:pt>
                <c:pt idx="4011">
                  <c:v>102.70720000000581</c:v>
                </c:pt>
                <c:pt idx="4012">
                  <c:v>102.73280000000582</c:v>
                </c:pt>
                <c:pt idx="4013">
                  <c:v>102.75840000000584</c:v>
                </c:pt>
                <c:pt idx="4014">
                  <c:v>102.78400000000583</c:v>
                </c:pt>
                <c:pt idx="4015">
                  <c:v>102.80960000000584</c:v>
                </c:pt>
                <c:pt idx="4016">
                  <c:v>102.83520000000584</c:v>
                </c:pt>
                <c:pt idx="4017">
                  <c:v>102.86080000000585</c:v>
                </c:pt>
                <c:pt idx="4018">
                  <c:v>102.88640000000586</c:v>
                </c:pt>
                <c:pt idx="4019">
                  <c:v>102.91200000000586</c:v>
                </c:pt>
                <c:pt idx="4020">
                  <c:v>102.93760000000587</c:v>
                </c:pt>
                <c:pt idx="4021">
                  <c:v>102.96320000000587</c:v>
                </c:pt>
                <c:pt idx="4022">
                  <c:v>102.98880000000588</c:v>
                </c:pt>
                <c:pt idx="4023">
                  <c:v>103.01440000000589</c:v>
                </c:pt>
                <c:pt idx="4024">
                  <c:v>103.04000000000589</c:v>
                </c:pt>
                <c:pt idx="4025">
                  <c:v>103.0656000000059</c:v>
                </c:pt>
                <c:pt idx="4026">
                  <c:v>103.0912000000059</c:v>
                </c:pt>
                <c:pt idx="4027">
                  <c:v>103.11680000000591</c:v>
                </c:pt>
                <c:pt idx="4028">
                  <c:v>103.14240000000592</c:v>
                </c:pt>
                <c:pt idx="4029">
                  <c:v>103.16800000000592</c:v>
                </c:pt>
                <c:pt idx="4030">
                  <c:v>103.19360000000593</c:v>
                </c:pt>
                <c:pt idx="4031">
                  <c:v>103.21920000000594</c:v>
                </c:pt>
                <c:pt idx="4032">
                  <c:v>103.24480000000594</c:v>
                </c:pt>
                <c:pt idx="4033">
                  <c:v>103.27040000000595</c:v>
                </c:pt>
                <c:pt idx="4034">
                  <c:v>103.29600000000595</c:v>
                </c:pt>
                <c:pt idx="4035">
                  <c:v>103.32160000000596</c:v>
                </c:pt>
                <c:pt idx="4036">
                  <c:v>103.34720000000597</c:v>
                </c:pt>
                <c:pt idx="4037">
                  <c:v>103.37280000000597</c:v>
                </c:pt>
                <c:pt idx="4038">
                  <c:v>103.39840000000598</c:v>
                </c:pt>
                <c:pt idx="4039">
                  <c:v>103.42400000000598</c:v>
                </c:pt>
                <c:pt idx="4040">
                  <c:v>103.44960000000599</c:v>
                </c:pt>
                <c:pt idx="4041">
                  <c:v>103.475200000006</c:v>
                </c:pt>
                <c:pt idx="4042">
                  <c:v>103.500800000006</c:v>
                </c:pt>
                <c:pt idx="4043">
                  <c:v>103.52640000000601</c:v>
                </c:pt>
                <c:pt idx="4044">
                  <c:v>103.552000000006</c:v>
                </c:pt>
                <c:pt idx="4045">
                  <c:v>103.57760000000602</c:v>
                </c:pt>
                <c:pt idx="4046">
                  <c:v>103.60320000000603</c:v>
                </c:pt>
                <c:pt idx="4047">
                  <c:v>103.62880000000602</c:v>
                </c:pt>
                <c:pt idx="4048">
                  <c:v>103.65440000000604</c:v>
                </c:pt>
                <c:pt idx="4049">
                  <c:v>103.68000000000603</c:v>
                </c:pt>
                <c:pt idx="4050">
                  <c:v>103.70560000000604</c:v>
                </c:pt>
                <c:pt idx="4051">
                  <c:v>103.73120000000606</c:v>
                </c:pt>
                <c:pt idx="4052">
                  <c:v>103.75680000000605</c:v>
                </c:pt>
                <c:pt idx="4053">
                  <c:v>103.78240000000606</c:v>
                </c:pt>
                <c:pt idx="4054">
                  <c:v>103.80800000000607</c:v>
                </c:pt>
                <c:pt idx="4055">
                  <c:v>103.83360000000607</c:v>
                </c:pt>
                <c:pt idx="4056">
                  <c:v>103.85920000000608</c:v>
                </c:pt>
                <c:pt idx="4057">
                  <c:v>103.88480000000608</c:v>
                </c:pt>
                <c:pt idx="4058">
                  <c:v>103.91040000000609</c:v>
                </c:pt>
                <c:pt idx="4059">
                  <c:v>103.9360000000061</c:v>
                </c:pt>
                <c:pt idx="4060">
                  <c:v>103.9616000000061</c:v>
                </c:pt>
                <c:pt idx="4061">
                  <c:v>103.98720000000611</c:v>
                </c:pt>
                <c:pt idx="4062">
                  <c:v>104.01280000000611</c:v>
                </c:pt>
                <c:pt idx="4063">
                  <c:v>104.03840000000612</c:v>
                </c:pt>
                <c:pt idx="4064">
                  <c:v>104.06400000000613</c:v>
                </c:pt>
                <c:pt idx="4065">
                  <c:v>104.08960000000613</c:v>
                </c:pt>
                <c:pt idx="4066">
                  <c:v>104.11520000000614</c:v>
                </c:pt>
                <c:pt idx="4067">
                  <c:v>104.14080000000614</c:v>
                </c:pt>
                <c:pt idx="4068">
                  <c:v>104.16640000000615</c:v>
                </c:pt>
                <c:pt idx="4069">
                  <c:v>104.19200000000616</c:v>
                </c:pt>
                <c:pt idx="4070">
                  <c:v>104.21760000000616</c:v>
                </c:pt>
                <c:pt idx="4071">
                  <c:v>104.24320000000617</c:v>
                </c:pt>
                <c:pt idx="4072">
                  <c:v>104.26880000000617</c:v>
                </c:pt>
                <c:pt idx="4073">
                  <c:v>104.29440000000618</c:v>
                </c:pt>
                <c:pt idx="4074">
                  <c:v>104.32000000000619</c:v>
                </c:pt>
                <c:pt idx="4075">
                  <c:v>104.34560000000619</c:v>
                </c:pt>
                <c:pt idx="4076">
                  <c:v>104.3712000000062</c:v>
                </c:pt>
                <c:pt idx="4077">
                  <c:v>104.39680000000621</c:v>
                </c:pt>
                <c:pt idx="4078">
                  <c:v>104.42240000000621</c:v>
                </c:pt>
                <c:pt idx="4079">
                  <c:v>104.44800000000622</c:v>
                </c:pt>
                <c:pt idx="4080">
                  <c:v>104.47360000000621</c:v>
                </c:pt>
                <c:pt idx="4081">
                  <c:v>104.49920000000623</c:v>
                </c:pt>
                <c:pt idx="4082">
                  <c:v>104.52480000000624</c:v>
                </c:pt>
                <c:pt idx="4083">
                  <c:v>104.55040000000623</c:v>
                </c:pt>
                <c:pt idx="4084">
                  <c:v>104.57600000000625</c:v>
                </c:pt>
                <c:pt idx="4085">
                  <c:v>104.60160000000624</c:v>
                </c:pt>
                <c:pt idx="4086">
                  <c:v>104.62720000000625</c:v>
                </c:pt>
                <c:pt idx="4087">
                  <c:v>104.65280000000627</c:v>
                </c:pt>
                <c:pt idx="4088">
                  <c:v>104.67840000000626</c:v>
                </c:pt>
                <c:pt idx="4089">
                  <c:v>104.70400000000627</c:v>
                </c:pt>
                <c:pt idx="4090">
                  <c:v>104.72960000000627</c:v>
                </c:pt>
                <c:pt idx="4091">
                  <c:v>104.75520000000628</c:v>
                </c:pt>
                <c:pt idx="4092">
                  <c:v>104.78080000000629</c:v>
                </c:pt>
                <c:pt idx="4093">
                  <c:v>104.80640000000629</c:v>
                </c:pt>
                <c:pt idx="4094">
                  <c:v>104.8320000000063</c:v>
                </c:pt>
                <c:pt idx="4095">
                  <c:v>104.8576000000063</c:v>
                </c:pt>
                <c:pt idx="4096">
                  <c:v>104.88320000000631</c:v>
                </c:pt>
                <c:pt idx="4097">
                  <c:v>104.90880000000632</c:v>
                </c:pt>
                <c:pt idx="4098">
                  <c:v>104.93440000000632</c:v>
                </c:pt>
                <c:pt idx="4099">
                  <c:v>104.96000000000633</c:v>
                </c:pt>
                <c:pt idx="4100">
                  <c:v>104.98560000000633</c:v>
                </c:pt>
                <c:pt idx="4101">
                  <c:v>105.01120000000634</c:v>
                </c:pt>
                <c:pt idx="4102">
                  <c:v>105.03680000000635</c:v>
                </c:pt>
                <c:pt idx="4103">
                  <c:v>105.06240000000635</c:v>
                </c:pt>
                <c:pt idx="4104">
                  <c:v>105.08800000000636</c:v>
                </c:pt>
                <c:pt idx="4105">
                  <c:v>105.11360000000637</c:v>
                </c:pt>
                <c:pt idx="4106">
                  <c:v>105.13920000000637</c:v>
                </c:pt>
                <c:pt idx="4107">
                  <c:v>105.16480000000638</c:v>
                </c:pt>
                <c:pt idx="4108">
                  <c:v>105.19040000000638</c:v>
                </c:pt>
                <c:pt idx="4109">
                  <c:v>105.21600000000639</c:v>
                </c:pt>
                <c:pt idx="4110">
                  <c:v>105.2416000000064</c:v>
                </c:pt>
                <c:pt idx="4111">
                  <c:v>105.2672000000064</c:v>
                </c:pt>
                <c:pt idx="4112">
                  <c:v>105.29280000000641</c:v>
                </c:pt>
                <c:pt idx="4113">
                  <c:v>105.31840000000641</c:v>
                </c:pt>
                <c:pt idx="4114">
                  <c:v>105.34400000000642</c:v>
                </c:pt>
                <c:pt idx="4115">
                  <c:v>105.36960000000643</c:v>
                </c:pt>
                <c:pt idx="4116">
                  <c:v>105.39520000000643</c:v>
                </c:pt>
                <c:pt idx="4117">
                  <c:v>105.42080000000644</c:v>
                </c:pt>
                <c:pt idx="4118">
                  <c:v>105.44640000000643</c:v>
                </c:pt>
                <c:pt idx="4119">
                  <c:v>105.47200000000645</c:v>
                </c:pt>
                <c:pt idx="4120">
                  <c:v>105.49760000000646</c:v>
                </c:pt>
                <c:pt idx="4121">
                  <c:v>105.52320000000645</c:v>
                </c:pt>
                <c:pt idx="4122">
                  <c:v>105.54880000000647</c:v>
                </c:pt>
                <c:pt idx="4123">
                  <c:v>105.57440000000646</c:v>
                </c:pt>
                <c:pt idx="4124">
                  <c:v>105.60000000000647</c:v>
                </c:pt>
                <c:pt idx="4125">
                  <c:v>105.62560000000649</c:v>
                </c:pt>
                <c:pt idx="4126">
                  <c:v>105.65120000000648</c:v>
                </c:pt>
                <c:pt idx="4127">
                  <c:v>105.67680000000649</c:v>
                </c:pt>
                <c:pt idx="4128">
                  <c:v>105.70240000000651</c:v>
                </c:pt>
                <c:pt idx="4129">
                  <c:v>105.7280000000065</c:v>
                </c:pt>
                <c:pt idx="4130">
                  <c:v>105.75360000000651</c:v>
                </c:pt>
                <c:pt idx="4131">
                  <c:v>105.77920000000651</c:v>
                </c:pt>
                <c:pt idx="4132">
                  <c:v>105.80480000000652</c:v>
                </c:pt>
                <c:pt idx="4133">
                  <c:v>105.83040000000653</c:v>
                </c:pt>
                <c:pt idx="4134">
                  <c:v>105.85600000000653</c:v>
                </c:pt>
                <c:pt idx="4135">
                  <c:v>105.88160000000654</c:v>
                </c:pt>
                <c:pt idx="4136">
                  <c:v>105.90720000000654</c:v>
                </c:pt>
                <c:pt idx="4137">
                  <c:v>105.93280000000655</c:v>
                </c:pt>
                <c:pt idx="4138">
                  <c:v>105.95840000000656</c:v>
                </c:pt>
                <c:pt idx="4139">
                  <c:v>105.98400000000656</c:v>
                </c:pt>
                <c:pt idx="4140">
                  <c:v>106.00960000000657</c:v>
                </c:pt>
                <c:pt idx="4141">
                  <c:v>106.03520000000657</c:v>
                </c:pt>
                <c:pt idx="4142">
                  <c:v>106.06080000000658</c:v>
                </c:pt>
                <c:pt idx="4143">
                  <c:v>106.08640000000659</c:v>
                </c:pt>
                <c:pt idx="4144">
                  <c:v>106.11200000000659</c:v>
                </c:pt>
                <c:pt idx="4145">
                  <c:v>106.1376000000066</c:v>
                </c:pt>
                <c:pt idx="4146">
                  <c:v>106.1632000000066</c:v>
                </c:pt>
                <c:pt idx="4147">
                  <c:v>106.18880000000661</c:v>
                </c:pt>
                <c:pt idx="4148">
                  <c:v>106.21440000000662</c:v>
                </c:pt>
                <c:pt idx="4149">
                  <c:v>106.24000000000662</c:v>
                </c:pt>
                <c:pt idx="4150">
                  <c:v>106.26560000000663</c:v>
                </c:pt>
                <c:pt idx="4151">
                  <c:v>106.29120000000663</c:v>
                </c:pt>
                <c:pt idx="4152">
                  <c:v>106.31680000000664</c:v>
                </c:pt>
                <c:pt idx="4153">
                  <c:v>106.34240000000665</c:v>
                </c:pt>
                <c:pt idx="4154">
                  <c:v>106.36800000000665</c:v>
                </c:pt>
                <c:pt idx="4155">
                  <c:v>106.39360000000666</c:v>
                </c:pt>
                <c:pt idx="4156">
                  <c:v>106.41920000000667</c:v>
                </c:pt>
                <c:pt idx="4157">
                  <c:v>106.44480000000667</c:v>
                </c:pt>
                <c:pt idx="4158">
                  <c:v>106.47040000000668</c:v>
                </c:pt>
                <c:pt idx="4159">
                  <c:v>106.49600000000667</c:v>
                </c:pt>
                <c:pt idx="4160">
                  <c:v>106.52160000000669</c:v>
                </c:pt>
                <c:pt idx="4161">
                  <c:v>106.5472000000067</c:v>
                </c:pt>
                <c:pt idx="4162">
                  <c:v>106.57280000000669</c:v>
                </c:pt>
                <c:pt idx="4163">
                  <c:v>106.59840000000671</c:v>
                </c:pt>
                <c:pt idx="4164">
                  <c:v>106.6240000000067</c:v>
                </c:pt>
                <c:pt idx="4165">
                  <c:v>106.64960000000671</c:v>
                </c:pt>
                <c:pt idx="4166">
                  <c:v>106.67520000000673</c:v>
                </c:pt>
                <c:pt idx="4167">
                  <c:v>106.70080000000672</c:v>
                </c:pt>
                <c:pt idx="4168">
                  <c:v>106.72640000000673</c:v>
                </c:pt>
                <c:pt idx="4169">
                  <c:v>106.75200000000673</c:v>
                </c:pt>
                <c:pt idx="4170">
                  <c:v>106.77760000000674</c:v>
                </c:pt>
                <c:pt idx="4171">
                  <c:v>106.80320000000675</c:v>
                </c:pt>
                <c:pt idx="4172">
                  <c:v>106.82880000000675</c:v>
                </c:pt>
                <c:pt idx="4173">
                  <c:v>106.85440000000676</c:v>
                </c:pt>
                <c:pt idx="4174">
                  <c:v>106.88000000000676</c:v>
                </c:pt>
                <c:pt idx="4175">
                  <c:v>106.90560000000677</c:v>
                </c:pt>
                <c:pt idx="4176">
                  <c:v>106.93120000000678</c:v>
                </c:pt>
                <c:pt idx="4177">
                  <c:v>106.95680000000678</c:v>
                </c:pt>
                <c:pt idx="4178">
                  <c:v>106.98240000000679</c:v>
                </c:pt>
                <c:pt idx="4179">
                  <c:v>107.0080000000068</c:v>
                </c:pt>
                <c:pt idx="4180">
                  <c:v>107.0336000000068</c:v>
                </c:pt>
                <c:pt idx="4181">
                  <c:v>107.05920000000681</c:v>
                </c:pt>
                <c:pt idx="4182">
                  <c:v>107.08480000000681</c:v>
                </c:pt>
                <c:pt idx="4183">
                  <c:v>107.11040000000682</c:v>
                </c:pt>
                <c:pt idx="4184">
                  <c:v>107.13600000000683</c:v>
                </c:pt>
                <c:pt idx="4185">
                  <c:v>107.16160000000683</c:v>
                </c:pt>
                <c:pt idx="4186">
                  <c:v>107.18720000000684</c:v>
                </c:pt>
                <c:pt idx="4187">
                  <c:v>107.21280000000684</c:v>
                </c:pt>
                <c:pt idx="4188">
                  <c:v>107.23840000000685</c:v>
                </c:pt>
                <c:pt idx="4189">
                  <c:v>107.26400000000686</c:v>
                </c:pt>
                <c:pt idx="4190">
                  <c:v>107.28960000000686</c:v>
                </c:pt>
                <c:pt idx="4191">
                  <c:v>107.31520000000687</c:v>
                </c:pt>
                <c:pt idx="4192">
                  <c:v>107.34080000000687</c:v>
                </c:pt>
                <c:pt idx="4193">
                  <c:v>107.36640000000688</c:v>
                </c:pt>
                <c:pt idx="4194">
                  <c:v>107.39200000000689</c:v>
                </c:pt>
                <c:pt idx="4195">
                  <c:v>107.41760000000689</c:v>
                </c:pt>
                <c:pt idx="4196">
                  <c:v>107.4432000000069</c:v>
                </c:pt>
                <c:pt idx="4197">
                  <c:v>107.46880000000689</c:v>
                </c:pt>
                <c:pt idx="4198">
                  <c:v>107.49440000000691</c:v>
                </c:pt>
                <c:pt idx="4199">
                  <c:v>107.52000000000692</c:v>
                </c:pt>
                <c:pt idx="4200">
                  <c:v>107.54560000000691</c:v>
                </c:pt>
                <c:pt idx="4201">
                  <c:v>107.57120000000693</c:v>
                </c:pt>
                <c:pt idx="4202">
                  <c:v>107.59680000000694</c:v>
                </c:pt>
                <c:pt idx="4203">
                  <c:v>107.62240000000693</c:v>
                </c:pt>
                <c:pt idx="4204">
                  <c:v>107.64800000000695</c:v>
                </c:pt>
                <c:pt idx="4205">
                  <c:v>107.67360000000694</c:v>
                </c:pt>
                <c:pt idx="4206">
                  <c:v>107.69920000000695</c:v>
                </c:pt>
                <c:pt idx="4207">
                  <c:v>107.72480000000697</c:v>
                </c:pt>
                <c:pt idx="4208">
                  <c:v>107.75040000000696</c:v>
                </c:pt>
                <c:pt idx="4209">
                  <c:v>107.77600000000697</c:v>
                </c:pt>
                <c:pt idx="4210">
                  <c:v>107.80160000000697</c:v>
                </c:pt>
                <c:pt idx="4211">
                  <c:v>107.82720000000698</c:v>
                </c:pt>
                <c:pt idx="4212">
                  <c:v>107.85280000000699</c:v>
                </c:pt>
                <c:pt idx="4213">
                  <c:v>107.87840000000699</c:v>
                </c:pt>
                <c:pt idx="4214">
                  <c:v>107.904000000007</c:v>
                </c:pt>
                <c:pt idx="4215">
                  <c:v>107.929600000007</c:v>
                </c:pt>
                <c:pt idx="4216">
                  <c:v>107.95520000000701</c:v>
                </c:pt>
                <c:pt idx="4217">
                  <c:v>107.98080000000702</c:v>
                </c:pt>
                <c:pt idx="4218">
                  <c:v>108.00640000000702</c:v>
                </c:pt>
                <c:pt idx="4219">
                  <c:v>108.03200000000703</c:v>
                </c:pt>
                <c:pt idx="4220">
                  <c:v>108.05760000000703</c:v>
                </c:pt>
                <c:pt idx="4221">
                  <c:v>108.08320000000704</c:v>
                </c:pt>
                <c:pt idx="4222">
                  <c:v>108.10880000000705</c:v>
                </c:pt>
                <c:pt idx="4223">
                  <c:v>108.13440000000705</c:v>
                </c:pt>
                <c:pt idx="4224">
                  <c:v>108.16000000000706</c:v>
                </c:pt>
                <c:pt idx="4225">
                  <c:v>108.18560000000706</c:v>
                </c:pt>
                <c:pt idx="4226">
                  <c:v>108.21120000000707</c:v>
                </c:pt>
                <c:pt idx="4227">
                  <c:v>108.23680000000708</c:v>
                </c:pt>
                <c:pt idx="4228">
                  <c:v>108.26240000000708</c:v>
                </c:pt>
                <c:pt idx="4229">
                  <c:v>108.28800000000709</c:v>
                </c:pt>
                <c:pt idx="4230">
                  <c:v>108.3136000000071</c:v>
                </c:pt>
                <c:pt idx="4231">
                  <c:v>108.3392000000071</c:v>
                </c:pt>
                <c:pt idx="4232">
                  <c:v>108.36480000000711</c:v>
                </c:pt>
                <c:pt idx="4233">
                  <c:v>108.39040000000711</c:v>
                </c:pt>
                <c:pt idx="4234">
                  <c:v>108.41600000000712</c:v>
                </c:pt>
                <c:pt idx="4235">
                  <c:v>108.44160000000713</c:v>
                </c:pt>
                <c:pt idx="4236">
                  <c:v>108.46720000000713</c:v>
                </c:pt>
                <c:pt idx="4237">
                  <c:v>108.49280000000714</c:v>
                </c:pt>
                <c:pt idx="4238">
                  <c:v>108.51840000000713</c:v>
                </c:pt>
                <c:pt idx="4239">
                  <c:v>108.54400000000714</c:v>
                </c:pt>
                <c:pt idx="4240">
                  <c:v>108.56960000000716</c:v>
                </c:pt>
                <c:pt idx="4241">
                  <c:v>108.59520000000715</c:v>
                </c:pt>
                <c:pt idx="4242">
                  <c:v>108.62080000000716</c:v>
                </c:pt>
                <c:pt idx="4243">
                  <c:v>108.64640000000716</c:v>
                </c:pt>
                <c:pt idx="4244">
                  <c:v>108.67200000000717</c:v>
                </c:pt>
                <c:pt idx="4245">
                  <c:v>108.69760000000718</c:v>
                </c:pt>
                <c:pt idx="4246">
                  <c:v>108.72320000000718</c:v>
                </c:pt>
                <c:pt idx="4247">
                  <c:v>108.74880000000719</c:v>
                </c:pt>
                <c:pt idx="4248">
                  <c:v>108.77440000000719</c:v>
                </c:pt>
                <c:pt idx="4249">
                  <c:v>108.8000000000072</c:v>
                </c:pt>
                <c:pt idx="4250">
                  <c:v>108.82560000000721</c:v>
                </c:pt>
                <c:pt idx="4251">
                  <c:v>108.85120000000721</c:v>
                </c:pt>
                <c:pt idx="4252">
                  <c:v>108.87680000000722</c:v>
                </c:pt>
                <c:pt idx="4253">
                  <c:v>108.90240000000723</c:v>
                </c:pt>
                <c:pt idx="4254">
                  <c:v>108.92800000000723</c:v>
                </c:pt>
                <c:pt idx="4255">
                  <c:v>108.95360000000724</c:v>
                </c:pt>
                <c:pt idx="4256">
                  <c:v>108.97920000000724</c:v>
                </c:pt>
                <c:pt idx="4257">
                  <c:v>109.00480000000725</c:v>
                </c:pt>
                <c:pt idx="4258">
                  <c:v>109.03040000000726</c:v>
                </c:pt>
                <c:pt idx="4259">
                  <c:v>109.05600000000726</c:v>
                </c:pt>
                <c:pt idx="4260">
                  <c:v>109.08160000000727</c:v>
                </c:pt>
                <c:pt idx="4261">
                  <c:v>109.10720000000727</c:v>
                </c:pt>
                <c:pt idx="4262">
                  <c:v>109.13280000000728</c:v>
                </c:pt>
                <c:pt idx="4263">
                  <c:v>109.15840000000729</c:v>
                </c:pt>
                <c:pt idx="4264">
                  <c:v>109.18400000000729</c:v>
                </c:pt>
                <c:pt idx="4265">
                  <c:v>109.2096000000073</c:v>
                </c:pt>
                <c:pt idx="4266">
                  <c:v>109.2352000000073</c:v>
                </c:pt>
                <c:pt idx="4267">
                  <c:v>109.26080000000731</c:v>
                </c:pt>
                <c:pt idx="4268">
                  <c:v>109.28640000000732</c:v>
                </c:pt>
                <c:pt idx="4269">
                  <c:v>109.31200000000732</c:v>
                </c:pt>
                <c:pt idx="4270">
                  <c:v>109.33760000000733</c:v>
                </c:pt>
                <c:pt idx="4271">
                  <c:v>109.36320000000732</c:v>
                </c:pt>
                <c:pt idx="4272">
                  <c:v>109.38880000000734</c:v>
                </c:pt>
                <c:pt idx="4273">
                  <c:v>109.41440000000735</c:v>
                </c:pt>
                <c:pt idx="4274">
                  <c:v>109.44000000000734</c:v>
                </c:pt>
                <c:pt idx="4275">
                  <c:v>109.46560000000736</c:v>
                </c:pt>
                <c:pt idx="4276">
                  <c:v>109.49120000000735</c:v>
                </c:pt>
                <c:pt idx="4277">
                  <c:v>109.51680000000736</c:v>
                </c:pt>
                <c:pt idx="4278">
                  <c:v>109.54240000000738</c:v>
                </c:pt>
                <c:pt idx="4279">
                  <c:v>109.56800000000737</c:v>
                </c:pt>
                <c:pt idx="4280">
                  <c:v>109.59360000000738</c:v>
                </c:pt>
                <c:pt idx="4281">
                  <c:v>109.6192000000074</c:v>
                </c:pt>
                <c:pt idx="4282">
                  <c:v>109.64480000000739</c:v>
                </c:pt>
                <c:pt idx="4283">
                  <c:v>109.6704000000074</c:v>
                </c:pt>
                <c:pt idx="4284">
                  <c:v>109.6960000000074</c:v>
                </c:pt>
                <c:pt idx="4285">
                  <c:v>109.72160000000741</c:v>
                </c:pt>
                <c:pt idx="4286">
                  <c:v>109.74720000000742</c:v>
                </c:pt>
                <c:pt idx="4287">
                  <c:v>109.77280000000742</c:v>
                </c:pt>
                <c:pt idx="4288">
                  <c:v>109.79840000000743</c:v>
                </c:pt>
                <c:pt idx="4289">
                  <c:v>109.82400000000743</c:v>
                </c:pt>
                <c:pt idx="4290">
                  <c:v>109.84960000000744</c:v>
                </c:pt>
                <c:pt idx="4291">
                  <c:v>109.87520000000745</c:v>
                </c:pt>
                <c:pt idx="4292">
                  <c:v>109.90080000000745</c:v>
                </c:pt>
                <c:pt idx="4293">
                  <c:v>109.92640000000746</c:v>
                </c:pt>
                <c:pt idx="4294">
                  <c:v>109.95200000000746</c:v>
                </c:pt>
                <c:pt idx="4295">
                  <c:v>109.97760000000747</c:v>
                </c:pt>
                <c:pt idx="4296">
                  <c:v>110.00320000000748</c:v>
                </c:pt>
                <c:pt idx="4297">
                  <c:v>110.02880000000748</c:v>
                </c:pt>
                <c:pt idx="4298">
                  <c:v>110.05440000000749</c:v>
                </c:pt>
                <c:pt idx="4299">
                  <c:v>110.08000000000749</c:v>
                </c:pt>
                <c:pt idx="4300">
                  <c:v>110.1056000000075</c:v>
                </c:pt>
                <c:pt idx="4301">
                  <c:v>110.13120000000751</c:v>
                </c:pt>
                <c:pt idx="4302">
                  <c:v>110.15680000000751</c:v>
                </c:pt>
                <c:pt idx="4303">
                  <c:v>110.18240000000752</c:v>
                </c:pt>
                <c:pt idx="4304">
                  <c:v>110.20800000000753</c:v>
                </c:pt>
                <c:pt idx="4305">
                  <c:v>110.23360000000753</c:v>
                </c:pt>
                <c:pt idx="4306">
                  <c:v>110.25920000000754</c:v>
                </c:pt>
                <c:pt idx="4307">
                  <c:v>110.28480000000754</c:v>
                </c:pt>
                <c:pt idx="4308">
                  <c:v>110.31040000000755</c:v>
                </c:pt>
                <c:pt idx="4309">
                  <c:v>110.33600000000756</c:v>
                </c:pt>
                <c:pt idx="4310">
                  <c:v>110.36160000000756</c:v>
                </c:pt>
                <c:pt idx="4311">
                  <c:v>110.38720000000757</c:v>
                </c:pt>
                <c:pt idx="4312">
                  <c:v>110.41280000000756</c:v>
                </c:pt>
                <c:pt idx="4313">
                  <c:v>110.43840000000758</c:v>
                </c:pt>
                <c:pt idx="4314">
                  <c:v>110.46400000000759</c:v>
                </c:pt>
                <c:pt idx="4315">
                  <c:v>110.48960000000758</c:v>
                </c:pt>
                <c:pt idx="4316">
                  <c:v>110.5152000000076</c:v>
                </c:pt>
                <c:pt idx="4317">
                  <c:v>110.54080000000759</c:v>
                </c:pt>
                <c:pt idx="4318">
                  <c:v>110.5664000000076</c:v>
                </c:pt>
                <c:pt idx="4319">
                  <c:v>110.59200000000762</c:v>
                </c:pt>
                <c:pt idx="4320">
                  <c:v>110.61760000000761</c:v>
                </c:pt>
                <c:pt idx="4321">
                  <c:v>110.64320000000762</c:v>
                </c:pt>
                <c:pt idx="4322">
                  <c:v>110.66880000000762</c:v>
                </c:pt>
                <c:pt idx="4323">
                  <c:v>110.69440000000763</c:v>
                </c:pt>
                <c:pt idx="4324">
                  <c:v>110.72000000000764</c:v>
                </c:pt>
                <c:pt idx="4325">
                  <c:v>110.74560000000764</c:v>
                </c:pt>
                <c:pt idx="4326">
                  <c:v>110.77120000000765</c:v>
                </c:pt>
                <c:pt idx="4327">
                  <c:v>110.79680000000766</c:v>
                </c:pt>
                <c:pt idx="4328">
                  <c:v>110.82240000000766</c:v>
                </c:pt>
                <c:pt idx="4329">
                  <c:v>110.84800000000767</c:v>
                </c:pt>
                <c:pt idx="4330">
                  <c:v>110.87360000000767</c:v>
                </c:pt>
                <c:pt idx="4331">
                  <c:v>110.89920000000768</c:v>
                </c:pt>
                <c:pt idx="4332">
                  <c:v>110.92480000000769</c:v>
                </c:pt>
                <c:pt idx="4333">
                  <c:v>110.95040000000769</c:v>
                </c:pt>
                <c:pt idx="4334">
                  <c:v>110.9760000000077</c:v>
                </c:pt>
                <c:pt idx="4335">
                  <c:v>111.0016000000077</c:v>
                </c:pt>
                <c:pt idx="4336">
                  <c:v>111.02720000000771</c:v>
                </c:pt>
                <c:pt idx="4337">
                  <c:v>111.05280000000772</c:v>
                </c:pt>
                <c:pt idx="4338">
                  <c:v>111.07840000000772</c:v>
                </c:pt>
                <c:pt idx="4339">
                  <c:v>111.10400000000773</c:v>
                </c:pt>
                <c:pt idx="4340">
                  <c:v>111.12960000000773</c:v>
                </c:pt>
                <c:pt idx="4341">
                  <c:v>111.15520000000774</c:v>
                </c:pt>
                <c:pt idx="4342">
                  <c:v>111.18080000000775</c:v>
                </c:pt>
                <c:pt idx="4343">
                  <c:v>111.20640000000775</c:v>
                </c:pt>
                <c:pt idx="4344">
                  <c:v>111.23200000000776</c:v>
                </c:pt>
                <c:pt idx="4345">
                  <c:v>111.25760000000776</c:v>
                </c:pt>
                <c:pt idx="4346">
                  <c:v>111.28320000000777</c:v>
                </c:pt>
                <c:pt idx="4347">
                  <c:v>111.30880000000778</c:v>
                </c:pt>
                <c:pt idx="4348">
                  <c:v>111.33440000000778</c:v>
                </c:pt>
                <c:pt idx="4349">
                  <c:v>111.36000000000779</c:v>
                </c:pt>
                <c:pt idx="4350">
                  <c:v>111.38560000000778</c:v>
                </c:pt>
                <c:pt idx="4351">
                  <c:v>111.4112000000078</c:v>
                </c:pt>
                <c:pt idx="4352">
                  <c:v>111.43680000000781</c:v>
                </c:pt>
                <c:pt idx="4353">
                  <c:v>111.4624000000078</c:v>
                </c:pt>
                <c:pt idx="4354">
                  <c:v>111.48800000000782</c:v>
                </c:pt>
                <c:pt idx="4355">
                  <c:v>111.51360000000783</c:v>
                </c:pt>
                <c:pt idx="4356">
                  <c:v>111.53920000000782</c:v>
                </c:pt>
                <c:pt idx="4357">
                  <c:v>111.56480000000784</c:v>
                </c:pt>
                <c:pt idx="4358">
                  <c:v>111.59040000000783</c:v>
                </c:pt>
                <c:pt idx="4359">
                  <c:v>111.61600000000784</c:v>
                </c:pt>
                <c:pt idx="4360">
                  <c:v>111.64160000000786</c:v>
                </c:pt>
                <c:pt idx="4361">
                  <c:v>111.66720000000785</c:v>
                </c:pt>
                <c:pt idx="4362">
                  <c:v>111.69280000000786</c:v>
                </c:pt>
                <c:pt idx="4363">
                  <c:v>111.71840000000786</c:v>
                </c:pt>
                <c:pt idx="4364">
                  <c:v>111.74400000000787</c:v>
                </c:pt>
                <c:pt idx="4365">
                  <c:v>111.76960000000788</c:v>
                </c:pt>
                <c:pt idx="4366">
                  <c:v>111.79520000000788</c:v>
                </c:pt>
                <c:pt idx="4367">
                  <c:v>111.82080000000789</c:v>
                </c:pt>
                <c:pt idx="4368">
                  <c:v>111.84640000000789</c:v>
                </c:pt>
                <c:pt idx="4369">
                  <c:v>111.8720000000079</c:v>
                </c:pt>
                <c:pt idx="4370">
                  <c:v>111.89760000000791</c:v>
                </c:pt>
                <c:pt idx="4371">
                  <c:v>111.92320000000791</c:v>
                </c:pt>
                <c:pt idx="4372">
                  <c:v>111.94880000000792</c:v>
                </c:pt>
                <c:pt idx="4373">
                  <c:v>111.97440000000792</c:v>
                </c:pt>
                <c:pt idx="4374">
                  <c:v>112.00000000000793</c:v>
                </c:pt>
                <c:pt idx="4375">
                  <c:v>112.02560000000794</c:v>
                </c:pt>
                <c:pt idx="4376">
                  <c:v>112.05120000000794</c:v>
                </c:pt>
                <c:pt idx="4377">
                  <c:v>112.07680000000795</c:v>
                </c:pt>
                <c:pt idx="4378">
                  <c:v>112.10240000000796</c:v>
                </c:pt>
                <c:pt idx="4379">
                  <c:v>112.12800000000796</c:v>
                </c:pt>
                <c:pt idx="4380">
                  <c:v>112.15360000000797</c:v>
                </c:pt>
                <c:pt idx="4381">
                  <c:v>112.17920000000797</c:v>
                </c:pt>
                <c:pt idx="4382">
                  <c:v>112.20480000000798</c:v>
                </c:pt>
                <c:pt idx="4383">
                  <c:v>112.23040000000799</c:v>
                </c:pt>
                <c:pt idx="4384">
                  <c:v>112.25600000000799</c:v>
                </c:pt>
                <c:pt idx="4385">
                  <c:v>112.281600000008</c:v>
                </c:pt>
                <c:pt idx="4386">
                  <c:v>112.307200000008</c:v>
                </c:pt>
                <c:pt idx="4387">
                  <c:v>112.33280000000801</c:v>
                </c:pt>
                <c:pt idx="4388">
                  <c:v>112.35840000000802</c:v>
                </c:pt>
                <c:pt idx="4389">
                  <c:v>112.38400000000802</c:v>
                </c:pt>
                <c:pt idx="4390">
                  <c:v>112.40960000000803</c:v>
                </c:pt>
                <c:pt idx="4391">
                  <c:v>112.43520000000802</c:v>
                </c:pt>
                <c:pt idx="4392">
                  <c:v>112.46080000000804</c:v>
                </c:pt>
                <c:pt idx="4393">
                  <c:v>112.48640000000805</c:v>
                </c:pt>
                <c:pt idx="4394">
                  <c:v>112.51200000000804</c:v>
                </c:pt>
                <c:pt idx="4395">
                  <c:v>112.53760000000806</c:v>
                </c:pt>
                <c:pt idx="4396">
                  <c:v>112.56320000000805</c:v>
                </c:pt>
                <c:pt idx="4397">
                  <c:v>112.58880000000806</c:v>
                </c:pt>
                <c:pt idx="4398">
                  <c:v>112.61440000000808</c:v>
                </c:pt>
                <c:pt idx="4399">
                  <c:v>112.64000000000807</c:v>
                </c:pt>
                <c:pt idx="4400">
                  <c:v>112.66560000000808</c:v>
                </c:pt>
                <c:pt idx="4401">
                  <c:v>112.69120000000808</c:v>
                </c:pt>
                <c:pt idx="4402">
                  <c:v>112.71680000000809</c:v>
                </c:pt>
                <c:pt idx="4403">
                  <c:v>112.7424000000081</c:v>
                </c:pt>
                <c:pt idx="4404">
                  <c:v>112.7680000000081</c:v>
                </c:pt>
                <c:pt idx="4405">
                  <c:v>112.79360000000811</c:v>
                </c:pt>
                <c:pt idx="4406">
                  <c:v>112.81920000000812</c:v>
                </c:pt>
                <c:pt idx="4407">
                  <c:v>112.84480000000812</c:v>
                </c:pt>
                <c:pt idx="4408">
                  <c:v>112.87040000000813</c:v>
                </c:pt>
                <c:pt idx="4409">
                  <c:v>112.89600000000813</c:v>
                </c:pt>
                <c:pt idx="4410">
                  <c:v>112.92160000000814</c:v>
                </c:pt>
                <c:pt idx="4411">
                  <c:v>112.94720000000815</c:v>
                </c:pt>
                <c:pt idx="4412">
                  <c:v>112.97280000000815</c:v>
                </c:pt>
                <c:pt idx="4413">
                  <c:v>112.99840000000816</c:v>
                </c:pt>
                <c:pt idx="4414">
                  <c:v>113.02400000000816</c:v>
                </c:pt>
                <c:pt idx="4415">
                  <c:v>113.04960000000817</c:v>
                </c:pt>
                <c:pt idx="4416">
                  <c:v>113.07520000000818</c:v>
                </c:pt>
                <c:pt idx="4417">
                  <c:v>113.10080000000818</c:v>
                </c:pt>
                <c:pt idx="4418">
                  <c:v>113.12640000000819</c:v>
                </c:pt>
                <c:pt idx="4419">
                  <c:v>113.15200000000819</c:v>
                </c:pt>
                <c:pt idx="4420">
                  <c:v>113.1776000000082</c:v>
                </c:pt>
                <c:pt idx="4421">
                  <c:v>113.20320000000821</c:v>
                </c:pt>
                <c:pt idx="4422">
                  <c:v>113.22880000000821</c:v>
                </c:pt>
                <c:pt idx="4423">
                  <c:v>113.25440000000822</c:v>
                </c:pt>
                <c:pt idx="4424">
                  <c:v>113.28000000000822</c:v>
                </c:pt>
                <c:pt idx="4425">
                  <c:v>113.30560000000823</c:v>
                </c:pt>
                <c:pt idx="4426">
                  <c:v>113.33120000000824</c:v>
                </c:pt>
                <c:pt idx="4427">
                  <c:v>113.35680000000823</c:v>
                </c:pt>
                <c:pt idx="4428">
                  <c:v>113.38240000000825</c:v>
                </c:pt>
                <c:pt idx="4429">
                  <c:v>113.40800000000826</c:v>
                </c:pt>
                <c:pt idx="4430">
                  <c:v>113.43360000000825</c:v>
                </c:pt>
                <c:pt idx="4431">
                  <c:v>113.45920000000827</c:v>
                </c:pt>
                <c:pt idx="4432">
                  <c:v>113.48480000000826</c:v>
                </c:pt>
                <c:pt idx="4433">
                  <c:v>113.51040000000827</c:v>
                </c:pt>
                <c:pt idx="4434">
                  <c:v>113.53600000000829</c:v>
                </c:pt>
                <c:pt idx="4435">
                  <c:v>113.56160000000828</c:v>
                </c:pt>
                <c:pt idx="4436">
                  <c:v>113.58720000000829</c:v>
                </c:pt>
                <c:pt idx="4437">
                  <c:v>113.61280000000829</c:v>
                </c:pt>
                <c:pt idx="4438">
                  <c:v>113.6384000000083</c:v>
                </c:pt>
                <c:pt idx="4439">
                  <c:v>113.66400000000831</c:v>
                </c:pt>
                <c:pt idx="4440">
                  <c:v>113.68960000000831</c:v>
                </c:pt>
                <c:pt idx="4441">
                  <c:v>113.71520000000832</c:v>
                </c:pt>
                <c:pt idx="4442">
                  <c:v>113.74080000000832</c:v>
                </c:pt>
                <c:pt idx="4443">
                  <c:v>113.76640000000833</c:v>
                </c:pt>
                <c:pt idx="4444">
                  <c:v>113.79200000000834</c:v>
                </c:pt>
                <c:pt idx="4445">
                  <c:v>113.81760000000834</c:v>
                </c:pt>
                <c:pt idx="4446">
                  <c:v>113.84320000000835</c:v>
                </c:pt>
                <c:pt idx="4447">
                  <c:v>113.86880000000835</c:v>
                </c:pt>
                <c:pt idx="4448">
                  <c:v>113.89440000000836</c:v>
                </c:pt>
                <c:pt idx="4449">
                  <c:v>113.92000000000837</c:v>
                </c:pt>
                <c:pt idx="4450">
                  <c:v>113.94560000000837</c:v>
                </c:pt>
                <c:pt idx="4451">
                  <c:v>113.97120000000838</c:v>
                </c:pt>
                <c:pt idx="4452">
                  <c:v>113.99680000000839</c:v>
                </c:pt>
                <c:pt idx="4453">
                  <c:v>114.02240000000839</c:v>
                </c:pt>
                <c:pt idx="4454">
                  <c:v>114.0480000000084</c:v>
                </c:pt>
                <c:pt idx="4455">
                  <c:v>114.0736000000084</c:v>
                </c:pt>
                <c:pt idx="4456">
                  <c:v>114.09920000000841</c:v>
                </c:pt>
                <c:pt idx="4457">
                  <c:v>114.12480000000842</c:v>
                </c:pt>
                <c:pt idx="4458">
                  <c:v>114.15040000000842</c:v>
                </c:pt>
                <c:pt idx="4459">
                  <c:v>114.17600000000843</c:v>
                </c:pt>
                <c:pt idx="4460">
                  <c:v>114.20160000000843</c:v>
                </c:pt>
                <c:pt idx="4461">
                  <c:v>114.22720000000844</c:v>
                </c:pt>
                <c:pt idx="4462">
                  <c:v>114.25280000000845</c:v>
                </c:pt>
                <c:pt idx="4463">
                  <c:v>114.27840000000845</c:v>
                </c:pt>
                <c:pt idx="4464">
                  <c:v>114.30400000000846</c:v>
                </c:pt>
                <c:pt idx="4465">
                  <c:v>114.32960000000845</c:v>
                </c:pt>
                <c:pt idx="4466">
                  <c:v>114.35520000000847</c:v>
                </c:pt>
                <c:pt idx="4467">
                  <c:v>114.38080000000848</c:v>
                </c:pt>
                <c:pt idx="4468">
                  <c:v>114.40640000000847</c:v>
                </c:pt>
                <c:pt idx="4469">
                  <c:v>114.43200000000849</c:v>
                </c:pt>
                <c:pt idx="4470">
                  <c:v>114.45760000000848</c:v>
                </c:pt>
                <c:pt idx="4471">
                  <c:v>114.48320000000849</c:v>
                </c:pt>
                <c:pt idx="4472">
                  <c:v>114.50880000000851</c:v>
                </c:pt>
                <c:pt idx="4473">
                  <c:v>114.5344000000085</c:v>
                </c:pt>
                <c:pt idx="4474">
                  <c:v>114.56000000000851</c:v>
                </c:pt>
                <c:pt idx="4475">
                  <c:v>114.58560000000851</c:v>
                </c:pt>
                <c:pt idx="4476">
                  <c:v>114.61120000000852</c:v>
                </c:pt>
                <c:pt idx="4477">
                  <c:v>114.63680000000853</c:v>
                </c:pt>
                <c:pt idx="4478">
                  <c:v>114.66240000000853</c:v>
                </c:pt>
                <c:pt idx="4479">
                  <c:v>114.68800000000854</c:v>
                </c:pt>
                <c:pt idx="4480">
                  <c:v>114.71360000000855</c:v>
                </c:pt>
                <c:pt idx="4481">
                  <c:v>114.73920000000855</c:v>
                </c:pt>
                <c:pt idx="4482">
                  <c:v>114.76480000000856</c:v>
                </c:pt>
                <c:pt idx="4483">
                  <c:v>114.79040000000856</c:v>
                </c:pt>
                <c:pt idx="4484">
                  <c:v>114.81600000000857</c:v>
                </c:pt>
                <c:pt idx="4485">
                  <c:v>114.84160000000858</c:v>
                </c:pt>
                <c:pt idx="4486">
                  <c:v>114.86720000000858</c:v>
                </c:pt>
                <c:pt idx="4487">
                  <c:v>114.89280000000859</c:v>
                </c:pt>
                <c:pt idx="4488">
                  <c:v>114.91840000000859</c:v>
                </c:pt>
                <c:pt idx="4489">
                  <c:v>114.9440000000086</c:v>
                </c:pt>
                <c:pt idx="4490">
                  <c:v>114.96960000000861</c:v>
                </c:pt>
                <c:pt idx="4491">
                  <c:v>114.99520000000861</c:v>
                </c:pt>
                <c:pt idx="4492">
                  <c:v>115.02080000000862</c:v>
                </c:pt>
                <c:pt idx="4493">
                  <c:v>115.04640000000862</c:v>
                </c:pt>
                <c:pt idx="4494">
                  <c:v>115.07200000000863</c:v>
                </c:pt>
                <c:pt idx="4495">
                  <c:v>115.09760000000864</c:v>
                </c:pt>
                <c:pt idx="4496">
                  <c:v>115.12320000000864</c:v>
                </c:pt>
                <c:pt idx="4497">
                  <c:v>115.14880000000865</c:v>
                </c:pt>
                <c:pt idx="4498">
                  <c:v>115.17440000000865</c:v>
                </c:pt>
                <c:pt idx="4499">
                  <c:v>115.20000000000866</c:v>
                </c:pt>
                <c:pt idx="4500">
                  <c:v>115.22560000000867</c:v>
                </c:pt>
                <c:pt idx="4501">
                  <c:v>115.25120000000867</c:v>
                </c:pt>
                <c:pt idx="4502">
                  <c:v>115.27680000000868</c:v>
                </c:pt>
                <c:pt idx="4503">
                  <c:v>115.30240000000869</c:v>
                </c:pt>
                <c:pt idx="4504">
                  <c:v>115.32800000000869</c:v>
                </c:pt>
                <c:pt idx="4505">
                  <c:v>115.3536000000087</c:v>
                </c:pt>
                <c:pt idx="4506">
                  <c:v>115.37920000000869</c:v>
                </c:pt>
                <c:pt idx="4507">
                  <c:v>115.40480000000871</c:v>
                </c:pt>
                <c:pt idx="4508">
                  <c:v>115.43040000000872</c:v>
                </c:pt>
                <c:pt idx="4509">
                  <c:v>115.45600000000871</c:v>
                </c:pt>
                <c:pt idx="4510">
                  <c:v>115.48160000000873</c:v>
                </c:pt>
                <c:pt idx="4511">
                  <c:v>115.50720000000872</c:v>
                </c:pt>
                <c:pt idx="4512">
                  <c:v>115.53280000000873</c:v>
                </c:pt>
                <c:pt idx="4513">
                  <c:v>115.55840000000875</c:v>
                </c:pt>
                <c:pt idx="4514">
                  <c:v>115.58400000000874</c:v>
                </c:pt>
                <c:pt idx="4515">
                  <c:v>115.60960000000875</c:v>
                </c:pt>
                <c:pt idx="4516">
                  <c:v>115.63520000000875</c:v>
                </c:pt>
                <c:pt idx="4517">
                  <c:v>115.66080000000876</c:v>
                </c:pt>
                <c:pt idx="4518">
                  <c:v>115.68640000000877</c:v>
                </c:pt>
                <c:pt idx="4519">
                  <c:v>115.71200000000877</c:v>
                </c:pt>
                <c:pt idx="4520">
                  <c:v>115.73760000000878</c:v>
                </c:pt>
                <c:pt idx="4521">
                  <c:v>115.76320000000878</c:v>
                </c:pt>
                <c:pt idx="4522">
                  <c:v>115.78880000000879</c:v>
                </c:pt>
                <c:pt idx="4523">
                  <c:v>115.8144000000088</c:v>
                </c:pt>
                <c:pt idx="4524">
                  <c:v>115.8400000000088</c:v>
                </c:pt>
                <c:pt idx="4525">
                  <c:v>115.86560000000881</c:v>
                </c:pt>
                <c:pt idx="4526">
                  <c:v>115.89120000000881</c:v>
                </c:pt>
                <c:pt idx="4527">
                  <c:v>115.91680000000882</c:v>
                </c:pt>
                <c:pt idx="4528">
                  <c:v>115.94240000000883</c:v>
                </c:pt>
                <c:pt idx="4529">
                  <c:v>115.96800000000883</c:v>
                </c:pt>
                <c:pt idx="4530">
                  <c:v>115.99360000000884</c:v>
                </c:pt>
                <c:pt idx="4531">
                  <c:v>116.01920000000885</c:v>
                </c:pt>
                <c:pt idx="4532">
                  <c:v>116.04480000000885</c:v>
                </c:pt>
                <c:pt idx="4533">
                  <c:v>116.07040000000886</c:v>
                </c:pt>
                <c:pt idx="4534">
                  <c:v>116.09600000000886</c:v>
                </c:pt>
                <c:pt idx="4535">
                  <c:v>116.12160000000887</c:v>
                </c:pt>
                <c:pt idx="4536">
                  <c:v>116.14720000000888</c:v>
                </c:pt>
                <c:pt idx="4537">
                  <c:v>116.17280000000888</c:v>
                </c:pt>
                <c:pt idx="4538">
                  <c:v>116.19840000000889</c:v>
                </c:pt>
                <c:pt idx="4539">
                  <c:v>116.22400000000889</c:v>
                </c:pt>
                <c:pt idx="4540">
                  <c:v>116.2496000000089</c:v>
                </c:pt>
                <c:pt idx="4541">
                  <c:v>116.27520000000891</c:v>
                </c:pt>
                <c:pt idx="4542">
                  <c:v>116.30080000000891</c:v>
                </c:pt>
                <c:pt idx="4543">
                  <c:v>116.32640000000892</c:v>
                </c:pt>
                <c:pt idx="4544">
                  <c:v>116.35200000000891</c:v>
                </c:pt>
                <c:pt idx="4545">
                  <c:v>116.37760000000893</c:v>
                </c:pt>
                <c:pt idx="4546">
                  <c:v>116.40320000000894</c:v>
                </c:pt>
                <c:pt idx="4547">
                  <c:v>116.42880000000893</c:v>
                </c:pt>
                <c:pt idx="4548">
                  <c:v>116.45440000000895</c:v>
                </c:pt>
                <c:pt idx="4549">
                  <c:v>116.48000000000894</c:v>
                </c:pt>
                <c:pt idx="4550">
                  <c:v>116.50560000000895</c:v>
                </c:pt>
                <c:pt idx="4551">
                  <c:v>116.53120000000897</c:v>
                </c:pt>
                <c:pt idx="4552">
                  <c:v>116.55680000000896</c:v>
                </c:pt>
                <c:pt idx="4553">
                  <c:v>116.58240000000897</c:v>
                </c:pt>
                <c:pt idx="4554">
                  <c:v>116.60800000000899</c:v>
                </c:pt>
                <c:pt idx="4555">
                  <c:v>116.63360000000898</c:v>
                </c:pt>
                <c:pt idx="4556">
                  <c:v>116.65920000000899</c:v>
                </c:pt>
                <c:pt idx="4557">
                  <c:v>116.68480000000899</c:v>
                </c:pt>
                <c:pt idx="4558">
                  <c:v>116.710400000009</c:v>
                </c:pt>
                <c:pt idx="4559">
                  <c:v>116.73600000000901</c:v>
                </c:pt>
                <c:pt idx="4560">
                  <c:v>116.76160000000901</c:v>
                </c:pt>
                <c:pt idx="4561">
                  <c:v>116.78720000000902</c:v>
                </c:pt>
                <c:pt idx="4562">
                  <c:v>116.81280000000902</c:v>
                </c:pt>
                <c:pt idx="4563">
                  <c:v>116.83840000000903</c:v>
                </c:pt>
                <c:pt idx="4564">
                  <c:v>116.86400000000904</c:v>
                </c:pt>
                <c:pt idx="4565">
                  <c:v>116.88960000000904</c:v>
                </c:pt>
                <c:pt idx="4566">
                  <c:v>116.91520000000905</c:v>
                </c:pt>
                <c:pt idx="4567">
                  <c:v>116.94080000000905</c:v>
                </c:pt>
                <c:pt idx="4568">
                  <c:v>116.96640000000906</c:v>
                </c:pt>
                <c:pt idx="4569">
                  <c:v>116.99200000000907</c:v>
                </c:pt>
                <c:pt idx="4570">
                  <c:v>117.01760000000907</c:v>
                </c:pt>
                <c:pt idx="4571">
                  <c:v>117.04320000000908</c:v>
                </c:pt>
                <c:pt idx="4572">
                  <c:v>117.06880000000908</c:v>
                </c:pt>
                <c:pt idx="4573">
                  <c:v>117.09440000000909</c:v>
                </c:pt>
                <c:pt idx="4574">
                  <c:v>117.1200000000091</c:v>
                </c:pt>
                <c:pt idx="4575">
                  <c:v>117.1456000000091</c:v>
                </c:pt>
                <c:pt idx="4576">
                  <c:v>117.17120000000911</c:v>
                </c:pt>
                <c:pt idx="4577">
                  <c:v>117.19680000000912</c:v>
                </c:pt>
                <c:pt idx="4578">
                  <c:v>117.22240000000912</c:v>
                </c:pt>
                <c:pt idx="4579">
                  <c:v>117.24800000000913</c:v>
                </c:pt>
                <c:pt idx="4580">
                  <c:v>117.27360000000913</c:v>
                </c:pt>
                <c:pt idx="4581">
                  <c:v>117.29920000000914</c:v>
                </c:pt>
                <c:pt idx="4582">
                  <c:v>117.32480000000915</c:v>
                </c:pt>
                <c:pt idx="4583">
                  <c:v>117.35040000000915</c:v>
                </c:pt>
                <c:pt idx="4584">
                  <c:v>117.37600000000916</c:v>
                </c:pt>
                <c:pt idx="4585">
                  <c:v>117.40160000000915</c:v>
                </c:pt>
                <c:pt idx="4586">
                  <c:v>117.42720000000917</c:v>
                </c:pt>
                <c:pt idx="4587">
                  <c:v>117.45280000000918</c:v>
                </c:pt>
                <c:pt idx="4588">
                  <c:v>117.47840000000917</c:v>
                </c:pt>
                <c:pt idx="4589">
                  <c:v>117.50400000000919</c:v>
                </c:pt>
                <c:pt idx="4590">
                  <c:v>117.52960000000918</c:v>
                </c:pt>
                <c:pt idx="4591">
                  <c:v>117.55520000000919</c:v>
                </c:pt>
                <c:pt idx="4592">
                  <c:v>117.58080000000921</c:v>
                </c:pt>
                <c:pt idx="4593">
                  <c:v>117.6064000000092</c:v>
                </c:pt>
                <c:pt idx="4594">
                  <c:v>117.63200000000921</c:v>
                </c:pt>
                <c:pt idx="4595">
                  <c:v>117.65760000000921</c:v>
                </c:pt>
                <c:pt idx="4596">
                  <c:v>117.68320000000922</c:v>
                </c:pt>
                <c:pt idx="4597">
                  <c:v>117.70880000000923</c:v>
                </c:pt>
                <c:pt idx="4598">
                  <c:v>117.73440000000923</c:v>
                </c:pt>
                <c:pt idx="4599">
                  <c:v>117.76000000000924</c:v>
                </c:pt>
                <c:pt idx="4600">
                  <c:v>117.78560000000924</c:v>
                </c:pt>
                <c:pt idx="4601">
                  <c:v>117.81120000000925</c:v>
                </c:pt>
                <c:pt idx="4602">
                  <c:v>117.83680000000926</c:v>
                </c:pt>
                <c:pt idx="4603">
                  <c:v>117.86240000000926</c:v>
                </c:pt>
                <c:pt idx="4604">
                  <c:v>117.88800000000927</c:v>
                </c:pt>
                <c:pt idx="4605">
                  <c:v>117.91360000000928</c:v>
                </c:pt>
                <c:pt idx="4606">
                  <c:v>117.93920000000928</c:v>
                </c:pt>
                <c:pt idx="4607">
                  <c:v>117.96480000000929</c:v>
                </c:pt>
                <c:pt idx="4608">
                  <c:v>117.99040000000929</c:v>
                </c:pt>
                <c:pt idx="4609">
                  <c:v>118.0160000000093</c:v>
                </c:pt>
                <c:pt idx="4610">
                  <c:v>118.04160000000931</c:v>
                </c:pt>
                <c:pt idx="4611">
                  <c:v>118.06720000000931</c:v>
                </c:pt>
                <c:pt idx="4612">
                  <c:v>118.09280000000932</c:v>
                </c:pt>
                <c:pt idx="4613">
                  <c:v>118.11840000000932</c:v>
                </c:pt>
                <c:pt idx="4614">
                  <c:v>118.14400000000933</c:v>
                </c:pt>
                <c:pt idx="4615">
                  <c:v>118.16960000000934</c:v>
                </c:pt>
                <c:pt idx="4616">
                  <c:v>118.19520000000934</c:v>
                </c:pt>
                <c:pt idx="4617">
                  <c:v>118.22080000000935</c:v>
                </c:pt>
                <c:pt idx="4618">
                  <c:v>118.24640000000934</c:v>
                </c:pt>
                <c:pt idx="4619">
                  <c:v>118.27200000000936</c:v>
                </c:pt>
                <c:pt idx="4620">
                  <c:v>118.29760000000937</c:v>
                </c:pt>
                <c:pt idx="4621">
                  <c:v>118.32320000000936</c:v>
                </c:pt>
                <c:pt idx="4622">
                  <c:v>118.34880000000938</c:v>
                </c:pt>
                <c:pt idx="4623">
                  <c:v>118.37440000000937</c:v>
                </c:pt>
                <c:pt idx="4624">
                  <c:v>118.40000000000938</c:v>
                </c:pt>
                <c:pt idx="4625">
                  <c:v>118.4256000000094</c:v>
                </c:pt>
                <c:pt idx="4626">
                  <c:v>118.45120000000939</c:v>
                </c:pt>
                <c:pt idx="4627">
                  <c:v>118.4768000000094</c:v>
                </c:pt>
                <c:pt idx="4628">
                  <c:v>118.50240000000942</c:v>
                </c:pt>
                <c:pt idx="4629">
                  <c:v>118.52800000000941</c:v>
                </c:pt>
                <c:pt idx="4630">
                  <c:v>118.55360000000942</c:v>
                </c:pt>
                <c:pt idx="4631">
                  <c:v>118.57920000000942</c:v>
                </c:pt>
                <c:pt idx="4632">
                  <c:v>118.60480000000943</c:v>
                </c:pt>
                <c:pt idx="4633">
                  <c:v>118.63040000000944</c:v>
                </c:pt>
                <c:pt idx="4634">
                  <c:v>118.65600000000944</c:v>
                </c:pt>
                <c:pt idx="4635">
                  <c:v>118.68160000000945</c:v>
                </c:pt>
                <c:pt idx="4636">
                  <c:v>118.70720000000945</c:v>
                </c:pt>
                <c:pt idx="4637">
                  <c:v>118.73280000000946</c:v>
                </c:pt>
                <c:pt idx="4638">
                  <c:v>118.75840000000947</c:v>
                </c:pt>
                <c:pt idx="4639">
                  <c:v>118.78400000000947</c:v>
                </c:pt>
                <c:pt idx="4640">
                  <c:v>118.80960000000948</c:v>
                </c:pt>
                <c:pt idx="4641">
                  <c:v>118.83520000000948</c:v>
                </c:pt>
                <c:pt idx="4642">
                  <c:v>118.86080000000949</c:v>
                </c:pt>
                <c:pt idx="4643">
                  <c:v>118.8864000000095</c:v>
                </c:pt>
                <c:pt idx="4644">
                  <c:v>118.9120000000095</c:v>
                </c:pt>
                <c:pt idx="4645">
                  <c:v>118.93760000000951</c:v>
                </c:pt>
                <c:pt idx="4646">
                  <c:v>118.96320000000951</c:v>
                </c:pt>
                <c:pt idx="4647">
                  <c:v>118.98880000000952</c:v>
                </c:pt>
                <c:pt idx="4648">
                  <c:v>119.01440000000953</c:v>
                </c:pt>
                <c:pt idx="4649">
                  <c:v>119.04000000000953</c:v>
                </c:pt>
                <c:pt idx="4650">
                  <c:v>119.06560000000954</c:v>
                </c:pt>
                <c:pt idx="4651">
                  <c:v>119.09120000000954</c:v>
                </c:pt>
                <c:pt idx="4652">
                  <c:v>119.11680000000955</c:v>
                </c:pt>
                <c:pt idx="4653">
                  <c:v>119.14240000000956</c:v>
                </c:pt>
                <c:pt idx="4654">
                  <c:v>119.16800000000956</c:v>
                </c:pt>
                <c:pt idx="4655">
                  <c:v>119.19360000000957</c:v>
                </c:pt>
                <c:pt idx="4656">
                  <c:v>119.21920000000958</c:v>
                </c:pt>
                <c:pt idx="4657">
                  <c:v>119.24480000000958</c:v>
                </c:pt>
                <c:pt idx="4658">
                  <c:v>119.27040000000959</c:v>
                </c:pt>
                <c:pt idx="4659">
                  <c:v>119.29600000000958</c:v>
                </c:pt>
                <c:pt idx="4660">
                  <c:v>119.3216000000096</c:v>
                </c:pt>
                <c:pt idx="4661">
                  <c:v>119.34720000000961</c:v>
                </c:pt>
                <c:pt idx="4662">
                  <c:v>119.3728000000096</c:v>
                </c:pt>
                <c:pt idx="4663">
                  <c:v>119.39840000000962</c:v>
                </c:pt>
                <c:pt idx="4664">
                  <c:v>119.42400000000961</c:v>
                </c:pt>
                <c:pt idx="4665">
                  <c:v>119.44960000000962</c:v>
                </c:pt>
                <c:pt idx="4666">
                  <c:v>119.47520000000964</c:v>
                </c:pt>
                <c:pt idx="4667">
                  <c:v>119.50080000000963</c:v>
                </c:pt>
                <c:pt idx="4668">
                  <c:v>119.52640000000964</c:v>
                </c:pt>
                <c:pt idx="4669">
                  <c:v>119.55200000000964</c:v>
                </c:pt>
                <c:pt idx="4670">
                  <c:v>119.57760000000965</c:v>
                </c:pt>
                <c:pt idx="4671">
                  <c:v>119.60320000000966</c:v>
                </c:pt>
                <c:pt idx="4672">
                  <c:v>119.62880000000966</c:v>
                </c:pt>
                <c:pt idx="4673">
                  <c:v>119.65440000000967</c:v>
                </c:pt>
                <c:pt idx="4674">
                  <c:v>119.68000000000967</c:v>
                </c:pt>
                <c:pt idx="4675">
                  <c:v>119.70560000000968</c:v>
                </c:pt>
                <c:pt idx="4676">
                  <c:v>119.73120000000969</c:v>
                </c:pt>
                <c:pt idx="4677">
                  <c:v>119.75680000000969</c:v>
                </c:pt>
                <c:pt idx="4678">
                  <c:v>119.7824000000097</c:v>
                </c:pt>
                <c:pt idx="4679">
                  <c:v>119.80800000000971</c:v>
                </c:pt>
                <c:pt idx="4680">
                  <c:v>119.83360000000971</c:v>
                </c:pt>
                <c:pt idx="4681">
                  <c:v>119.85920000000972</c:v>
                </c:pt>
                <c:pt idx="4682">
                  <c:v>119.88480000000972</c:v>
                </c:pt>
                <c:pt idx="4683">
                  <c:v>119.91040000000973</c:v>
                </c:pt>
                <c:pt idx="4684">
                  <c:v>119.93600000000974</c:v>
                </c:pt>
                <c:pt idx="4685">
                  <c:v>119.96160000000974</c:v>
                </c:pt>
                <c:pt idx="4686">
                  <c:v>119.98720000000975</c:v>
                </c:pt>
                <c:pt idx="4687">
                  <c:v>120.01280000000975</c:v>
                </c:pt>
                <c:pt idx="4688">
                  <c:v>120.03840000000976</c:v>
                </c:pt>
                <c:pt idx="4689">
                  <c:v>120.06400000000977</c:v>
                </c:pt>
                <c:pt idx="4690">
                  <c:v>120.08960000000977</c:v>
                </c:pt>
                <c:pt idx="4691">
                  <c:v>120.11520000000978</c:v>
                </c:pt>
                <c:pt idx="4692">
                  <c:v>120.14080000000978</c:v>
                </c:pt>
                <c:pt idx="4693">
                  <c:v>120.16640000000979</c:v>
                </c:pt>
                <c:pt idx="4694">
                  <c:v>120.1920000000098</c:v>
                </c:pt>
                <c:pt idx="4695">
                  <c:v>120.2176000000098</c:v>
                </c:pt>
                <c:pt idx="4696">
                  <c:v>120.24320000000981</c:v>
                </c:pt>
                <c:pt idx="4697">
                  <c:v>120.2688000000098</c:v>
                </c:pt>
                <c:pt idx="4698">
                  <c:v>120.29440000000982</c:v>
                </c:pt>
                <c:pt idx="4699">
                  <c:v>120.32000000000983</c:v>
                </c:pt>
                <c:pt idx="4700">
                  <c:v>120.34560000000982</c:v>
                </c:pt>
                <c:pt idx="4701">
                  <c:v>120.37120000000984</c:v>
                </c:pt>
                <c:pt idx="4702">
                  <c:v>120.39680000000985</c:v>
                </c:pt>
                <c:pt idx="4703">
                  <c:v>120.42240000000984</c:v>
                </c:pt>
                <c:pt idx="4704">
                  <c:v>120.44800000000986</c:v>
                </c:pt>
                <c:pt idx="4705">
                  <c:v>120.47360000000985</c:v>
                </c:pt>
                <c:pt idx="4706">
                  <c:v>120.49920000000986</c:v>
                </c:pt>
                <c:pt idx="4707">
                  <c:v>120.52480000000988</c:v>
                </c:pt>
                <c:pt idx="4708">
                  <c:v>120.55040000000987</c:v>
                </c:pt>
                <c:pt idx="4709">
                  <c:v>120.57600000000988</c:v>
                </c:pt>
                <c:pt idx="4710">
                  <c:v>120.60160000000988</c:v>
                </c:pt>
                <c:pt idx="4711">
                  <c:v>120.62720000000989</c:v>
                </c:pt>
                <c:pt idx="4712">
                  <c:v>120.6528000000099</c:v>
                </c:pt>
                <c:pt idx="4713">
                  <c:v>120.6784000000099</c:v>
                </c:pt>
                <c:pt idx="4714">
                  <c:v>120.70400000000991</c:v>
                </c:pt>
                <c:pt idx="4715">
                  <c:v>120.72960000000991</c:v>
                </c:pt>
                <c:pt idx="4716">
                  <c:v>120.75520000000992</c:v>
                </c:pt>
                <c:pt idx="4717">
                  <c:v>120.78080000000993</c:v>
                </c:pt>
                <c:pt idx="4718">
                  <c:v>120.80640000000993</c:v>
                </c:pt>
                <c:pt idx="4719">
                  <c:v>120.83200000000994</c:v>
                </c:pt>
                <c:pt idx="4720">
                  <c:v>120.85760000000994</c:v>
                </c:pt>
                <c:pt idx="4721">
                  <c:v>120.88320000000995</c:v>
                </c:pt>
                <c:pt idx="4722">
                  <c:v>120.90880000000996</c:v>
                </c:pt>
                <c:pt idx="4723">
                  <c:v>120.93440000000996</c:v>
                </c:pt>
                <c:pt idx="4724">
                  <c:v>120.96000000000997</c:v>
                </c:pt>
                <c:pt idx="4725">
                  <c:v>120.98560000000997</c:v>
                </c:pt>
                <c:pt idx="4726">
                  <c:v>121.01120000000998</c:v>
                </c:pt>
                <c:pt idx="4727">
                  <c:v>121.03680000000999</c:v>
                </c:pt>
                <c:pt idx="4728">
                  <c:v>121.06240000000999</c:v>
                </c:pt>
                <c:pt idx="4729">
                  <c:v>121.08800000001</c:v>
                </c:pt>
                <c:pt idx="4730">
                  <c:v>121.11360000001001</c:v>
                </c:pt>
                <c:pt idx="4731">
                  <c:v>121.13920000001001</c:v>
                </c:pt>
                <c:pt idx="4732">
                  <c:v>121.16480000001002</c:v>
                </c:pt>
                <c:pt idx="4733">
                  <c:v>121.19040000001002</c:v>
                </c:pt>
                <c:pt idx="4734">
                  <c:v>121.21600000001003</c:v>
                </c:pt>
                <c:pt idx="4735">
                  <c:v>121.24160000001004</c:v>
                </c:pt>
                <c:pt idx="4736">
                  <c:v>121.26720000001004</c:v>
                </c:pt>
                <c:pt idx="4737">
                  <c:v>121.29280000001005</c:v>
                </c:pt>
                <c:pt idx="4738">
                  <c:v>121.31840000001004</c:v>
                </c:pt>
                <c:pt idx="4739">
                  <c:v>121.34400000001006</c:v>
                </c:pt>
                <c:pt idx="4740">
                  <c:v>121.36960000001007</c:v>
                </c:pt>
                <c:pt idx="4741">
                  <c:v>121.39520000001006</c:v>
                </c:pt>
                <c:pt idx="4742">
                  <c:v>121.42080000001008</c:v>
                </c:pt>
                <c:pt idx="4743">
                  <c:v>121.44640000001007</c:v>
                </c:pt>
                <c:pt idx="4744">
                  <c:v>121.47200000001008</c:v>
                </c:pt>
                <c:pt idx="4745">
                  <c:v>121.4976000000101</c:v>
                </c:pt>
                <c:pt idx="4746">
                  <c:v>121.52320000001009</c:v>
                </c:pt>
                <c:pt idx="4747">
                  <c:v>121.5488000000101</c:v>
                </c:pt>
                <c:pt idx="4748">
                  <c:v>121.5744000000101</c:v>
                </c:pt>
                <c:pt idx="4749">
                  <c:v>121.60000000001011</c:v>
                </c:pt>
                <c:pt idx="4750">
                  <c:v>121.62560000001012</c:v>
                </c:pt>
                <c:pt idx="4751">
                  <c:v>121.65120000001012</c:v>
                </c:pt>
                <c:pt idx="4752">
                  <c:v>121.67680000001013</c:v>
                </c:pt>
                <c:pt idx="4753">
                  <c:v>121.70240000001014</c:v>
                </c:pt>
                <c:pt idx="4754">
                  <c:v>121.72800000001014</c:v>
                </c:pt>
                <c:pt idx="4755">
                  <c:v>121.75360000001015</c:v>
                </c:pt>
                <c:pt idx="4756">
                  <c:v>121.77920000001015</c:v>
                </c:pt>
                <c:pt idx="4757">
                  <c:v>121.80480000001016</c:v>
                </c:pt>
                <c:pt idx="4758">
                  <c:v>121.83040000001017</c:v>
                </c:pt>
                <c:pt idx="4759">
                  <c:v>121.85600000001017</c:v>
                </c:pt>
                <c:pt idx="4760">
                  <c:v>121.88160000001018</c:v>
                </c:pt>
                <c:pt idx="4761">
                  <c:v>121.90720000001018</c:v>
                </c:pt>
                <c:pt idx="4762">
                  <c:v>121.93280000001019</c:v>
                </c:pt>
                <c:pt idx="4763">
                  <c:v>121.9584000000102</c:v>
                </c:pt>
                <c:pt idx="4764">
                  <c:v>121.9840000000102</c:v>
                </c:pt>
                <c:pt idx="4765">
                  <c:v>122.00960000001021</c:v>
                </c:pt>
                <c:pt idx="4766">
                  <c:v>122.03520000001021</c:v>
                </c:pt>
                <c:pt idx="4767">
                  <c:v>122.06080000001022</c:v>
                </c:pt>
                <c:pt idx="4768">
                  <c:v>122.08640000001023</c:v>
                </c:pt>
                <c:pt idx="4769">
                  <c:v>122.11200000001023</c:v>
                </c:pt>
                <c:pt idx="4770">
                  <c:v>122.13760000001024</c:v>
                </c:pt>
                <c:pt idx="4771">
                  <c:v>122.16320000001024</c:v>
                </c:pt>
                <c:pt idx="4772">
                  <c:v>122.18880000001025</c:v>
                </c:pt>
                <c:pt idx="4773">
                  <c:v>122.21440000001026</c:v>
                </c:pt>
                <c:pt idx="4774">
                  <c:v>122.24000000001026</c:v>
                </c:pt>
                <c:pt idx="4775">
                  <c:v>122.26560000001027</c:v>
                </c:pt>
                <c:pt idx="4776">
                  <c:v>122.29120000001026</c:v>
                </c:pt>
                <c:pt idx="4777">
                  <c:v>122.31680000001028</c:v>
                </c:pt>
                <c:pt idx="4778">
                  <c:v>122.34240000001029</c:v>
                </c:pt>
                <c:pt idx="4779">
                  <c:v>122.36800000001028</c:v>
                </c:pt>
                <c:pt idx="4780">
                  <c:v>122.3936000000103</c:v>
                </c:pt>
                <c:pt idx="4781">
                  <c:v>122.41920000001031</c:v>
                </c:pt>
                <c:pt idx="4782">
                  <c:v>122.4448000000103</c:v>
                </c:pt>
                <c:pt idx="4783">
                  <c:v>122.47040000001032</c:v>
                </c:pt>
                <c:pt idx="4784">
                  <c:v>122.49600000001031</c:v>
                </c:pt>
                <c:pt idx="4785">
                  <c:v>122.52160000001032</c:v>
                </c:pt>
                <c:pt idx="4786">
                  <c:v>122.54720000001033</c:v>
                </c:pt>
                <c:pt idx="4787">
                  <c:v>122.57280000001033</c:v>
                </c:pt>
                <c:pt idx="4788">
                  <c:v>122.59840000001034</c:v>
                </c:pt>
                <c:pt idx="4789">
                  <c:v>122.62400000001034</c:v>
                </c:pt>
                <c:pt idx="4790">
                  <c:v>122.64960000001035</c:v>
                </c:pt>
                <c:pt idx="4791">
                  <c:v>122.67520000001036</c:v>
                </c:pt>
                <c:pt idx="4792">
                  <c:v>122.70080000001036</c:v>
                </c:pt>
                <c:pt idx="4793">
                  <c:v>122.72640000001037</c:v>
                </c:pt>
                <c:pt idx="4794">
                  <c:v>122.75200000001037</c:v>
                </c:pt>
                <c:pt idx="4795">
                  <c:v>122.77760000001038</c:v>
                </c:pt>
                <c:pt idx="4796">
                  <c:v>122.80320000001039</c:v>
                </c:pt>
                <c:pt idx="4797">
                  <c:v>122.82880000001039</c:v>
                </c:pt>
                <c:pt idx="4798">
                  <c:v>122.8544000000104</c:v>
                </c:pt>
                <c:pt idx="4799">
                  <c:v>122.8800000000104</c:v>
                </c:pt>
                <c:pt idx="4800">
                  <c:v>122.90560000001041</c:v>
                </c:pt>
                <c:pt idx="4801">
                  <c:v>122.93120000001042</c:v>
                </c:pt>
                <c:pt idx="4802">
                  <c:v>122.95680000001042</c:v>
                </c:pt>
                <c:pt idx="4803">
                  <c:v>122.98240000001043</c:v>
                </c:pt>
                <c:pt idx="4804">
                  <c:v>123.00800000001044</c:v>
                </c:pt>
                <c:pt idx="4805">
                  <c:v>123.03360000001044</c:v>
                </c:pt>
                <c:pt idx="4806">
                  <c:v>123.05920000001045</c:v>
                </c:pt>
                <c:pt idx="4807">
                  <c:v>123.08480000001045</c:v>
                </c:pt>
                <c:pt idx="4808">
                  <c:v>123.11040000001046</c:v>
                </c:pt>
                <c:pt idx="4809">
                  <c:v>123.13600000001047</c:v>
                </c:pt>
                <c:pt idx="4810">
                  <c:v>123.16160000001047</c:v>
                </c:pt>
                <c:pt idx="4811">
                  <c:v>123.18720000001048</c:v>
                </c:pt>
                <c:pt idx="4812">
                  <c:v>123.21280000001047</c:v>
                </c:pt>
                <c:pt idx="4813">
                  <c:v>123.23840000001049</c:v>
                </c:pt>
                <c:pt idx="4814">
                  <c:v>123.2640000000105</c:v>
                </c:pt>
                <c:pt idx="4815">
                  <c:v>123.28960000001049</c:v>
                </c:pt>
                <c:pt idx="4816">
                  <c:v>123.31520000001051</c:v>
                </c:pt>
                <c:pt idx="4817">
                  <c:v>123.3408000000105</c:v>
                </c:pt>
                <c:pt idx="4818">
                  <c:v>123.36640000001051</c:v>
                </c:pt>
                <c:pt idx="4819">
                  <c:v>123.39200000001053</c:v>
                </c:pt>
                <c:pt idx="4820">
                  <c:v>123.41760000001052</c:v>
                </c:pt>
                <c:pt idx="4821">
                  <c:v>123.44320000001053</c:v>
                </c:pt>
                <c:pt idx="4822">
                  <c:v>123.46880000001053</c:v>
                </c:pt>
                <c:pt idx="4823">
                  <c:v>123.49440000001054</c:v>
                </c:pt>
                <c:pt idx="4824">
                  <c:v>123.52000000001055</c:v>
                </c:pt>
                <c:pt idx="4825">
                  <c:v>123.54560000001055</c:v>
                </c:pt>
                <c:pt idx="4826">
                  <c:v>123.57120000001056</c:v>
                </c:pt>
                <c:pt idx="4827">
                  <c:v>123.59680000001057</c:v>
                </c:pt>
                <c:pt idx="4828">
                  <c:v>123.62240000001057</c:v>
                </c:pt>
                <c:pt idx="4829">
                  <c:v>123.64800000001058</c:v>
                </c:pt>
                <c:pt idx="4830">
                  <c:v>123.67360000001058</c:v>
                </c:pt>
                <c:pt idx="4831">
                  <c:v>123.69920000001059</c:v>
                </c:pt>
                <c:pt idx="4832">
                  <c:v>123.7248000000106</c:v>
                </c:pt>
                <c:pt idx="4833">
                  <c:v>123.7504000000106</c:v>
                </c:pt>
                <c:pt idx="4834">
                  <c:v>123.77600000001061</c:v>
                </c:pt>
                <c:pt idx="4835">
                  <c:v>123.80160000001061</c:v>
                </c:pt>
                <c:pt idx="4836">
                  <c:v>123.82720000001062</c:v>
                </c:pt>
                <c:pt idx="4837">
                  <c:v>123.85280000001063</c:v>
                </c:pt>
                <c:pt idx="4838">
                  <c:v>123.87840000001063</c:v>
                </c:pt>
                <c:pt idx="4839">
                  <c:v>123.90400000001064</c:v>
                </c:pt>
                <c:pt idx="4840">
                  <c:v>123.92960000001064</c:v>
                </c:pt>
                <c:pt idx="4841">
                  <c:v>123.95520000001065</c:v>
                </c:pt>
                <c:pt idx="4842">
                  <c:v>123.98080000001066</c:v>
                </c:pt>
                <c:pt idx="4843">
                  <c:v>124.00640000001066</c:v>
                </c:pt>
                <c:pt idx="4844">
                  <c:v>124.03200000001067</c:v>
                </c:pt>
                <c:pt idx="4845">
                  <c:v>124.05760000001067</c:v>
                </c:pt>
                <c:pt idx="4846">
                  <c:v>124.08320000001068</c:v>
                </c:pt>
                <c:pt idx="4847">
                  <c:v>124.10880000001069</c:v>
                </c:pt>
                <c:pt idx="4848">
                  <c:v>124.13440000001069</c:v>
                </c:pt>
                <c:pt idx="4849">
                  <c:v>124.1600000000107</c:v>
                </c:pt>
                <c:pt idx="4850">
                  <c:v>124.18560000001069</c:v>
                </c:pt>
                <c:pt idx="4851">
                  <c:v>124.21120000001071</c:v>
                </c:pt>
                <c:pt idx="4852">
                  <c:v>124.23680000001072</c:v>
                </c:pt>
                <c:pt idx="4853">
                  <c:v>124.26240000001071</c:v>
                </c:pt>
                <c:pt idx="4854">
                  <c:v>124.28800000001073</c:v>
                </c:pt>
                <c:pt idx="4855">
                  <c:v>124.31360000001074</c:v>
                </c:pt>
                <c:pt idx="4856">
                  <c:v>124.33920000001073</c:v>
                </c:pt>
                <c:pt idx="4857">
                  <c:v>124.36480000001075</c:v>
                </c:pt>
                <c:pt idx="4858">
                  <c:v>124.39040000001074</c:v>
                </c:pt>
                <c:pt idx="4859">
                  <c:v>124.41600000001075</c:v>
                </c:pt>
                <c:pt idx="4860">
                  <c:v>124.44160000001077</c:v>
                </c:pt>
                <c:pt idx="4861">
                  <c:v>124.46720000001076</c:v>
                </c:pt>
                <c:pt idx="4862">
                  <c:v>124.49280000001077</c:v>
                </c:pt>
                <c:pt idx="4863">
                  <c:v>124.51840000001077</c:v>
                </c:pt>
                <c:pt idx="4864">
                  <c:v>124.54400000001078</c:v>
                </c:pt>
                <c:pt idx="4865">
                  <c:v>124.56960000001079</c:v>
                </c:pt>
                <c:pt idx="4866">
                  <c:v>124.59520000001079</c:v>
                </c:pt>
                <c:pt idx="4867">
                  <c:v>124.6208000000108</c:v>
                </c:pt>
                <c:pt idx="4868">
                  <c:v>124.6464000000108</c:v>
                </c:pt>
                <c:pt idx="4869">
                  <c:v>124.67200000001081</c:v>
                </c:pt>
                <c:pt idx="4870">
                  <c:v>124.69760000001082</c:v>
                </c:pt>
                <c:pt idx="4871">
                  <c:v>124.72320000001082</c:v>
                </c:pt>
                <c:pt idx="4872">
                  <c:v>124.74880000001083</c:v>
                </c:pt>
                <c:pt idx="4873">
                  <c:v>124.77440000001083</c:v>
                </c:pt>
                <c:pt idx="4874">
                  <c:v>124.80000000001084</c:v>
                </c:pt>
                <c:pt idx="4875">
                  <c:v>124.82560000001085</c:v>
                </c:pt>
                <c:pt idx="4876">
                  <c:v>124.85120000001085</c:v>
                </c:pt>
                <c:pt idx="4877">
                  <c:v>124.87680000001086</c:v>
                </c:pt>
                <c:pt idx="4878">
                  <c:v>124.90240000001087</c:v>
                </c:pt>
                <c:pt idx="4879">
                  <c:v>124.92800000001087</c:v>
                </c:pt>
                <c:pt idx="4880">
                  <c:v>124.95360000001088</c:v>
                </c:pt>
                <c:pt idx="4881">
                  <c:v>124.97920000001088</c:v>
                </c:pt>
                <c:pt idx="4882">
                  <c:v>125.00480000001089</c:v>
                </c:pt>
                <c:pt idx="4883">
                  <c:v>125.0304000000109</c:v>
                </c:pt>
                <c:pt idx="4884">
                  <c:v>125.0560000000109</c:v>
                </c:pt>
                <c:pt idx="4885">
                  <c:v>125.08160000001091</c:v>
                </c:pt>
                <c:pt idx="4886">
                  <c:v>125.10720000001091</c:v>
                </c:pt>
                <c:pt idx="4887">
                  <c:v>125.13280000001092</c:v>
                </c:pt>
                <c:pt idx="4888">
                  <c:v>125.15840000001093</c:v>
                </c:pt>
                <c:pt idx="4889">
                  <c:v>125.18400000001093</c:v>
                </c:pt>
                <c:pt idx="4890">
                  <c:v>125.20960000001094</c:v>
                </c:pt>
                <c:pt idx="4891">
                  <c:v>125.23520000001093</c:v>
                </c:pt>
                <c:pt idx="4892">
                  <c:v>125.26080000001095</c:v>
                </c:pt>
                <c:pt idx="4893">
                  <c:v>125.28640000001096</c:v>
                </c:pt>
                <c:pt idx="4894">
                  <c:v>125.31200000001095</c:v>
                </c:pt>
                <c:pt idx="4895">
                  <c:v>125.33760000001097</c:v>
                </c:pt>
                <c:pt idx="4896">
                  <c:v>125.36320000001096</c:v>
                </c:pt>
                <c:pt idx="4897">
                  <c:v>125.38880000001097</c:v>
                </c:pt>
                <c:pt idx="4898">
                  <c:v>125.41440000001099</c:v>
                </c:pt>
                <c:pt idx="4899">
                  <c:v>125.44000000001098</c:v>
                </c:pt>
                <c:pt idx="4900">
                  <c:v>125.46560000001099</c:v>
                </c:pt>
                <c:pt idx="4901">
                  <c:v>125.49120000001099</c:v>
                </c:pt>
                <c:pt idx="4902">
                  <c:v>125.516800000011</c:v>
                </c:pt>
                <c:pt idx="4903">
                  <c:v>125.54240000001101</c:v>
                </c:pt>
                <c:pt idx="4904">
                  <c:v>125.56800000001101</c:v>
                </c:pt>
                <c:pt idx="4905">
                  <c:v>125.59360000001102</c:v>
                </c:pt>
                <c:pt idx="4906">
                  <c:v>125.61920000001103</c:v>
                </c:pt>
                <c:pt idx="4907">
                  <c:v>125.64480000001103</c:v>
                </c:pt>
                <c:pt idx="4908">
                  <c:v>125.67040000001104</c:v>
                </c:pt>
                <c:pt idx="4909">
                  <c:v>125.69600000001104</c:v>
                </c:pt>
                <c:pt idx="4910">
                  <c:v>125.72160000001105</c:v>
                </c:pt>
                <c:pt idx="4911">
                  <c:v>125.74720000001106</c:v>
                </c:pt>
                <c:pt idx="4912">
                  <c:v>125.77280000001106</c:v>
                </c:pt>
                <c:pt idx="4913">
                  <c:v>125.79840000001107</c:v>
                </c:pt>
                <c:pt idx="4914">
                  <c:v>125.82400000001107</c:v>
                </c:pt>
                <c:pt idx="4915">
                  <c:v>125.84960000001108</c:v>
                </c:pt>
                <c:pt idx="4916">
                  <c:v>125.87520000001109</c:v>
                </c:pt>
                <c:pt idx="4917">
                  <c:v>125.90080000001109</c:v>
                </c:pt>
                <c:pt idx="4918">
                  <c:v>125.9264000000111</c:v>
                </c:pt>
                <c:pt idx="4919">
                  <c:v>125.9520000000111</c:v>
                </c:pt>
                <c:pt idx="4920">
                  <c:v>125.97760000001111</c:v>
                </c:pt>
                <c:pt idx="4921">
                  <c:v>126.00320000001112</c:v>
                </c:pt>
                <c:pt idx="4922">
                  <c:v>126.02880000001112</c:v>
                </c:pt>
                <c:pt idx="4923">
                  <c:v>126.05440000001113</c:v>
                </c:pt>
                <c:pt idx="4924">
                  <c:v>126.08000000001113</c:v>
                </c:pt>
                <c:pt idx="4925">
                  <c:v>126.10560000001114</c:v>
                </c:pt>
                <c:pt idx="4926">
                  <c:v>126.13120000001115</c:v>
                </c:pt>
                <c:pt idx="4927">
                  <c:v>126.15680000001115</c:v>
                </c:pt>
                <c:pt idx="4928">
                  <c:v>126.18240000001116</c:v>
                </c:pt>
                <c:pt idx="4929">
                  <c:v>126.20800000001117</c:v>
                </c:pt>
                <c:pt idx="4930">
                  <c:v>126.23360000001117</c:v>
                </c:pt>
                <c:pt idx="4931">
                  <c:v>126.25920000001118</c:v>
                </c:pt>
                <c:pt idx="4932">
                  <c:v>126.28480000001117</c:v>
                </c:pt>
                <c:pt idx="4933">
                  <c:v>126.31040000001119</c:v>
                </c:pt>
                <c:pt idx="4934">
                  <c:v>126.3360000000112</c:v>
                </c:pt>
                <c:pt idx="4935">
                  <c:v>126.36160000001119</c:v>
                </c:pt>
                <c:pt idx="4936">
                  <c:v>126.38720000001121</c:v>
                </c:pt>
                <c:pt idx="4937">
                  <c:v>126.4128000000112</c:v>
                </c:pt>
                <c:pt idx="4938">
                  <c:v>126.43840000001121</c:v>
                </c:pt>
                <c:pt idx="4939">
                  <c:v>126.46400000001123</c:v>
                </c:pt>
                <c:pt idx="4940">
                  <c:v>126.48960000001122</c:v>
                </c:pt>
                <c:pt idx="4941">
                  <c:v>126.51520000001123</c:v>
                </c:pt>
                <c:pt idx="4942">
                  <c:v>126.54080000001123</c:v>
                </c:pt>
                <c:pt idx="4943">
                  <c:v>126.56640000001124</c:v>
                </c:pt>
                <c:pt idx="4944">
                  <c:v>126.59200000001125</c:v>
                </c:pt>
                <c:pt idx="4945">
                  <c:v>126.61760000001125</c:v>
                </c:pt>
                <c:pt idx="4946">
                  <c:v>126.64320000001126</c:v>
                </c:pt>
                <c:pt idx="4947">
                  <c:v>126.66880000001126</c:v>
                </c:pt>
                <c:pt idx="4948">
                  <c:v>126.69440000001127</c:v>
                </c:pt>
                <c:pt idx="4949">
                  <c:v>126.72000000001128</c:v>
                </c:pt>
                <c:pt idx="4950">
                  <c:v>126.74560000001128</c:v>
                </c:pt>
                <c:pt idx="4951">
                  <c:v>126.77120000001129</c:v>
                </c:pt>
                <c:pt idx="4952">
                  <c:v>126.7968000000113</c:v>
                </c:pt>
                <c:pt idx="4953">
                  <c:v>126.8224000000113</c:v>
                </c:pt>
                <c:pt idx="4954">
                  <c:v>126.84800000001131</c:v>
                </c:pt>
                <c:pt idx="4955">
                  <c:v>126.87360000001131</c:v>
                </c:pt>
                <c:pt idx="4956">
                  <c:v>126.89920000001132</c:v>
                </c:pt>
                <c:pt idx="4957">
                  <c:v>126.92480000001133</c:v>
                </c:pt>
                <c:pt idx="4958">
                  <c:v>126.95040000001133</c:v>
                </c:pt>
                <c:pt idx="4959">
                  <c:v>126.97600000001134</c:v>
                </c:pt>
                <c:pt idx="4960">
                  <c:v>127.00160000001134</c:v>
                </c:pt>
                <c:pt idx="4961">
                  <c:v>127.02720000001135</c:v>
                </c:pt>
                <c:pt idx="4962">
                  <c:v>127.05280000001136</c:v>
                </c:pt>
                <c:pt idx="4963">
                  <c:v>127.07840000001136</c:v>
                </c:pt>
                <c:pt idx="4964">
                  <c:v>127.10400000001137</c:v>
                </c:pt>
                <c:pt idx="4965">
                  <c:v>127.12960000001137</c:v>
                </c:pt>
                <c:pt idx="4966">
                  <c:v>127.15520000001138</c:v>
                </c:pt>
                <c:pt idx="4967">
                  <c:v>127.18080000001139</c:v>
                </c:pt>
                <c:pt idx="4968">
                  <c:v>127.20640000001139</c:v>
                </c:pt>
                <c:pt idx="4969">
                  <c:v>127.2320000000114</c:v>
                </c:pt>
                <c:pt idx="4970">
                  <c:v>127.25760000001139</c:v>
                </c:pt>
                <c:pt idx="4971">
                  <c:v>127.2832000000114</c:v>
                </c:pt>
                <c:pt idx="4972">
                  <c:v>127.30880000001142</c:v>
                </c:pt>
                <c:pt idx="4973">
                  <c:v>127.33440000001141</c:v>
                </c:pt>
                <c:pt idx="4974">
                  <c:v>127.36000000001142</c:v>
                </c:pt>
                <c:pt idx="4975">
                  <c:v>127.38560000001142</c:v>
                </c:pt>
                <c:pt idx="4976">
                  <c:v>127.41120000001143</c:v>
                </c:pt>
                <c:pt idx="4977">
                  <c:v>127.43680000001144</c:v>
                </c:pt>
                <c:pt idx="4978">
                  <c:v>127.46240000001144</c:v>
                </c:pt>
                <c:pt idx="4979">
                  <c:v>127.48800000001145</c:v>
                </c:pt>
                <c:pt idx="4980">
                  <c:v>127.51360000001146</c:v>
                </c:pt>
                <c:pt idx="4981">
                  <c:v>127.53920000001146</c:v>
                </c:pt>
                <c:pt idx="4982">
                  <c:v>127.56480000001147</c:v>
                </c:pt>
                <c:pt idx="4983">
                  <c:v>127.59040000001147</c:v>
                </c:pt>
                <c:pt idx="4984">
                  <c:v>127.61600000001148</c:v>
                </c:pt>
                <c:pt idx="4985">
                  <c:v>127.64160000001149</c:v>
                </c:pt>
                <c:pt idx="4986">
                  <c:v>127.66720000001149</c:v>
                </c:pt>
                <c:pt idx="4987">
                  <c:v>127.6928000000115</c:v>
                </c:pt>
                <c:pt idx="4988">
                  <c:v>127.7184000000115</c:v>
                </c:pt>
                <c:pt idx="4989">
                  <c:v>127.74400000001151</c:v>
                </c:pt>
                <c:pt idx="4990">
                  <c:v>127.76960000001152</c:v>
                </c:pt>
                <c:pt idx="4991">
                  <c:v>127.79520000001152</c:v>
                </c:pt>
                <c:pt idx="4992">
                  <c:v>127.82080000001153</c:v>
                </c:pt>
                <c:pt idx="4993">
                  <c:v>127.84640000001153</c:v>
                </c:pt>
                <c:pt idx="4994">
                  <c:v>127.87200000001154</c:v>
                </c:pt>
                <c:pt idx="4995">
                  <c:v>127.89760000001155</c:v>
                </c:pt>
                <c:pt idx="4996">
                  <c:v>127.92320000001155</c:v>
                </c:pt>
                <c:pt idx="4997">
                  <c:v>127.94880000001156</c:v>
                </c:pt>
                <c:pt idx="4998">
                  <c:v>127.97440000001156</c:v>
                </c:pt>
                <c:pt idx="4999">
                  <c:v>128.00000000001157</c:v>
                </c:pt>
              </c:numCache>
            </c:numRef>
          </c:xVal>
          <c:yVal>
            <c:numRef>
              <c:f>Sheet2!$E$10:$E$12350</c:f>
              <c:numCache>
                <c:formatCode>General</c:formatCode>
                <c:ptCount val="12341"/>
                <c:pt idx="0">
                  <c:v>-3.9969748813554846E-3</c:v>
                </c:pt>
                <c:pt idx="1">
                  <c:v>-1.5966176369884805E-2</c:v>
                </c:pt>
                <c:pt idx="2">
                  <c:v>-3.5842829704958723E-2</c:v>
                </c:pt>
                <c:pt idx="3">
                  <c:v>-6.3520277664207814E-2</c:v>
                </c:pt>
                <c:pt idx="4">
                  <c:v>-9.8851880187559471E-2</c:v>
                </c:pt>
                <c:pt idx="5">
                  <c:v>-0.14165357434803053</c:v>
                </c:pt>
                <c:pt idx="6">
                  <c:v>-0.19170700273258226</c:v>
                </c:pt>
                <c:pt idx="7">
                  <c:v>-0.24876310202525329</c:v>
                </c:pt>
                <c:pt idx="8">
                  <c:v>-0.31254603350891885</c:v>
                </c:pt>
                <c:pt idx="9">
                  <c:v>-0.38275733346311053</c:v>
                </c:pt>
                <c:pt idx="10">
                  <c:v>-0.45908016368905491</c:v>
                </c:pt>
                <c:pt idx="11">
                  <c:v>-0.54118354989268525</c:v>
                </c:pt>
                <c:pt idx="12">
                  <c:v>-0.62872650736688829</c:v>
                </c:pt>
                <c:pt idx="13">
                  <c:v>-0.7213619681415685</c:v>
                </c:pt>
                <c:pt idx="14">
                  <c:v>-0.81874044028595205</c:v>
                </c:pt>
                <c:pt idx="15">
                  <c:v>-0.92051334719620892</c:v>
                </c:pt>
                <c:pt idx="16">
                  <c:v>-1.0263360114795708</c:v>
                </c:pt>
                <c:pt idx="17">
                  <c:v>-1.1358702636534428</c:v>
                </c:pt>
                <c:pt idx="18">
                  <c:v>-1.2487866697371424</c:v>
                </c:pt>
                <c:pt idx="19">
                  <c:v>-1.3647663835690083</c:v>
                </c:pt>
                <c:pt idx="20">
                  <c:v>-1.4835026391724377</c:v>
                </c:pt>
                <c:pt idx="21">
                  <c:v>-1.6047019057283503</c:v>
                </c:pt>
                <c:pt idx="22">
                  <c:v>-1.7280847328182176</c:v>
                </c:pt>
                <c:pt idx="23">
                  <c:v>-1.8533863168007034</c:v>
                </c:pt>
                <c:pt idx="24">
                  <c:v>-1.9803568207448647</c:v>
                </c:pt>
                <c:pt idx="25">
                  <c:v>-2.1087614805537864</c:v>
                </c:pt>
                <c:pt idx="26">
                  <c:v>-2.2383805290646146</c:v>
                </c:pt>
                <c:pt idx="27">
                  <c:v>-2.3690089682722477</c:v>
                </c:pt>
                <c:pt idx="28">
                  <c:v>-2.5004562176372853</c:v>
                </c:pt>
                <c:pt idx="29">
                  <c:v>-2.6325456639082372</c:v>
                </c:pt>
                <c:pt idx="30">
                  <c:v>-2.765114135184271</c:v>
                </c:pt>
                <c:pt idx="31">
                  <c:v>-2.8980113192006764</c:v>
                </c:pt>
                <c:pt idx="32">
                  <c:v>-3.0310991431364944</c:v>
                </c:pt>
                <c:pt idx="33">
                  <c:v>-3.1642511296953071</c:v>
                </c:pt>
                <c:pt idx="34">
                  <c:v>-3.2973517418439235</c:v>
                </c:pt>
                <c:pt idx="35">
                  <c:v>-3.4302957264397946</c:v>
                </c:pt>
                <c:pt idx="36">
                  <c:v>-3.5629874650491145</c:v>
                </c:pt>
                <c:pt idx="37">
                  <c:v>-3.6953403385561501</c:v>
                </c:pt>
                <c:pt idx="38">
                  <c:v>-3.8272761106844579</c:v>
                </c:pt>
                <c:pt idx="39">
                  <c:v>-3.958724334278469</c:v>
                </c:pt>
                <c:pt idx="40">
                  <c:v>-4.0896217831156703</c:v>
                </c:pt>
                <c:pt idx="41">
                  <c:v>-4.2199119111149566</c:v>
                </c:pt>
                <c:pt idx="42">
                  <c:v>-4.3495443400589959</c:v>
                </c:pt>
                <c:pt idx="43">
                  <c:v>-4.4784743763375809</c:v>
                </c:pt>
                <c:pt idx="44">
                  <c:v>-4.6066625567275752</c:v>
                </c:pt>
                <c:pt idx="45">
                  <c:v>-4.7340742228367674</c:v>
                </c:pt>
                <c:pt idx="46">
                  <c:v>-4.860679123538052</c:v>
                </c:pt>
                <c:pt idx="47">
                  <c:v>-4.9864510444930188</c:v>
                </c:pt>
                <c:pt idx="48">
                  <c:v>-5.1113674636988122</c:v>
                </c:pt>
                <c:pt idx="49">
                  <c:v>-5.2354092318770498</c:v>
                </c:pt>
                <c:pt idx="50">
                  <c:v>-5.3585602764507891</c:v>
                </c:pt>
                <c:pt idx="51">
                  <c:v>-5.4808073278157723</c:v>
                </c:pt>
                <c:pt idx="52">
                  <c:v>-5.6021396665995464</c:v>
                </c:pt>
                <c:pt idx="53">
                  <c:v>-5.7225488906103195</c:v>
                </c:pt>
                <c:pt idx="54">
                  <c:v>-5.8420287002020208</c:v>
                </c:pt>
                <c:pt idx="55">
                  <c:v>-5.9605747008186363</c:v>
                </c:pt>
                <c:pt idx="56">
                  <c:v>-6.078184221526941</c:v>
                </c:pt>
                <c:pt idx="57">
                  <c:v>-6.1948561483984381</c:v>
                </c:pt>
                <c:pt idx="58">
                  <c:v>-6.3105907716576439</c:v>
                </c:pt>
                <c:pt idx="59">
                  <c:v>-6.4253896455721273</c:v>
                </c:pt>
                <c:pt idx="60">
                  <c:v>-6.5392554601192465</c:v>
                </c:pt>
                <c:pt idx="61">
                  <c:v>-6.6521919235236258</c:v>
                </c:pt>
                <c:pt idx="62">
                  <c:v>-6.76420365481796</c:v>
                </c:pt>
                <c:pt idx="63">
                  <c:v>-6.8752960856362231</c:v>
                </c:pt>
                <c:pt idx="64">
                  <c:v>-6.9854753705033641</c:v>
                </c:pt>
                <c:pt idx="65">
                  <c:v>-7.0947483049376894</c:v>
                </c:pt>
                <c:pt idx="66">
                  <c:v>-7.2031222507321724</c:v>
                </c:pt>
                <c:pt idx="67">
                  <c:v>-7.3106050678279315</c:v>
                </c:pt>
                <c:pt idx="68">
                  <c:v>-7.4172050522376409</c:v>
                </c:pt>
                <c:pt idx="69">
                  <c:v>-7.522930879518209</c:v>
                </c:pt>
                <c:pt idx="70">
                  <c:v>-7.6277915533312228</c:v>
                </c:pt>
                <c:pt idx="71">
                  <c:v>-7.731796358665858</c:v>
                </c:pt>
                <c:pt idx="72">
                  <c:v>-7.8349548193329257</c:v>
                </c:pt>
                <c:pt idx="73">
                  <c:v>-7.9372766593700552</c:v>
                </c:pt>
                <c:pt idx="74">
                  <c:v>-8.0387717680272761</c:v>
                </c:pt>
                <c:pt idx="75">
                  <c:v>-8.1394501680290681</c:v>
                </c:pt>
                <c:pt idx="76">
                  <c:v>-8.2393219868338523</c:v>
                </c:pt>
                <c:pt idx="77">
                  <c:v>-8.3383974306351032</c:v>
                </c:pt>
                <c:pt idx="78">
                  <c:v>-8.4366867608690512</c:v>
                </c:pt>
                <c:pt idx="79">
                  <c:v>-8.5342002730137771</c:v>
                </c:pt>
                <c:pt idx="80">
                  <c:v>-8.6309482774822932</c:v>
                </c:pt>
                <c:pt idx="81">
                  <c:v>-8.7269410824286862</c:v>
                </c:pt>
                <c:pt idx="82">
                  <c:v>-8.8221889783016536</c:v>
                </c:pt>
                <c:pt idx="83">
                  <c:v>-8.916702223993541</c:v>
                </c:pt>
                <c:pt idx="84">
                  <c:v>-9.0104910344458453</c:v>
                </c:pt>
                <c:pt idx="85">
                  <c:v>-9.103565569583937</c:v>
                </c:pt>
                <c:pt idx="86">
                  <c:v>-9.1959359244642371</c:v>
                </c:pt>
                <c:pt idx="87">
                  <c:v>-9.2876121205273279</c:v>
                </c:pt>
                <c:pt idx="88">
                  <c:v>-9.3786040978590712</c:v>
                </c:pt>
                <c:pt idx="89">
                  <c:v>-9.4689217083704218</c:v>
                </c:pt>
                <c:pt idx="90">
                  <c:v>-9.5585747098140725</c:v>
                </c:pt>
                <c:pt idx="91">
                  <c:v>-9.6475727605629302</c:v>
                </c:pt>
                <c:pt idx="92">
                  <c:v>-9.7359254150819261</c:v>
                </c:pt>
                <c:pt idx="93">
                  <c:v>-9.8236421200304171</c:v>
                </c:pt>
                <c:pt idx="94">
                  <c:v>-9.9107322109377183</c:v>
                </c:pt>
                <c:pt idx="95">
                  <c:v>-9.9972049093993061</c:v>
                </c:pt>
                <c:pt idx="96">
                  <c:v>-10.083069320745592</c:v>
                </c:pt>
                <c:pt idx="97">
                  <c:v>-10.168334432139345</c:v>
                </c:pt>
                <c:pt idx="98">
                  <c:v>-10.25300911106147</c:v>
                </c:pt>
                <c:pt idx="99">
                  <c:v>-10.337102104148466</c:v>
                </c:pt>
                <c:pt idx="100">
                  <c:v>-10.420622036347879</c:v>
                </c:pt>
                <c:pt idx="101">
                  <c:v>-10.50357741036095</c:v>
                </c:pt>
                <c:pt idx="102">
                  <c:v>-10.585976606344399</c:v>
                </c:pt>
                <c:pt idx="103">
                  <c:v>-10.667827881845596</c:v>
                </c:pt>
                <c:pt idx="104">
                  <c:v>-10.749139371947649</c:v>
                </c:pt>
                <c:pt idx="105">
                  <c:v>-10.829919089602861</c:v>
                </c:pt>
                <c:pt idx="106">
                  <c:v>-10.910174926135031</c:v>
                </c:pt>
                <c:pt idx="107">
                  <c:v>-10.989914651892638</c:v>
                </c:pt>
                <c:pt idx="108">
                  <c:v>-11.069145917036465</c:v>
                </c:pt>
                <c:pt idx="109">
                  <c:v>-11.147876252446832</c:v>
                </c:pt>
                <c:pt idx="110">
                  <c:v>-11.226113070736746</c:v>
                </c:pt>
                <c:pt idx="111">
                  <c:v>-11.303863667358526</c:v>
                </c:pt>
                <c:pt idx="112">
                  <c:v>-11.381135221792528</c:v>
                </c:pt>
                <c:pt idx="113">
                  <c:v>-11.457934798807724</c:v>
                </c:pt>
                <c:pt idx="114">
                  <c:v>-11.534269349784532</c:v>
                </c:pt>
                <c:pt idx="115">
                  <c:v>-11.610145714091567</c:v>
                </c:pt>
                <c:pt idx="116">
                  <c:v>-11.685570620508248</c:v>
                </c:pt>
                <c:pt idx="117">
                  <c:v>-11.760550688686324</c:v>
                </c:pt>
                <c:pt idx="118">
                  <c:v>-11.835092430643758</c:v>
                </c:pt>
                <c:pt idx="119">
                  <c:v>-11.909202252285272</c:v>
                </c:pt>
                <c:pt idx="120">
                  <c:v>-11.982886454943978</c:v>
                </c:pt>
                <c:pt idx="121">
                  <c:v>-12.056151236939542</c:v>
                </c:pt>
                <c:pt idx="122">
                  <c:v>-12.129002695148298</c:v>
                </c:pt>
                <c:pt idx="123">
                  <c:v>-12.201446826581517</c:v>
                </c:pt>
                <c:pt idx="124">
                  <c:v>-12.273489529968199</c:v>
                </c:pt>
                <c:pt idx="125">
                  <c:v>-12.345136607339183</c:v>
                </c:pt>
                <c:pt idx="126">
                  <c:v>-12.416393765609651</c:v>
                </c:pt>
                <c:pt idx="127">
                  <c:v>-12.487266618157506</c:v>
                </c:pt>
                <c:pt idx="128">
                  <c:v>-12.557760686395206</c:v>
                </c:pt>
                <c:pt idx="129">
                  <c:v>-12.627881401333021</c:v>
                </c:pt>
                <c:pt idx="130">
                  <c:v>-12.697634105131865</c:v>
                </c:pt>
                <c:pt idx="131">
                  <c:v>-12.767024052643933</c:v>
                </c:pt>
                <c:pt idx="132">
                  <c:v>-12.836056412939811</c:v>
                </c:pt>
                <c:pt idx="133">
                  <c:v>-12.904736270820761</c:v>
                </c:pt>
                <c:pt idx="134">
                  <c:v>-12.973068628314863</c:v>
                </c:pt>
                <c:pt idx="135">
                  <c:v>-13.041058406156267</c:v>
                </c:pt>
                <c:pt idx="136">
                  <c:v>-13.108710445246462</c:v>
                </c:pt>
                <c:pt idx="137">
                  <c:v>-13.176029508096992</c:v>
                </c:pt>
                <c:pt idx="138">
                  <c:v>-13.243020280252829</c:v>
                </c:pt>
                <c:pt idx="139">
                  <c:v>-13.309687371696008</c:v>
                </c:pt>
                <c:pt idx="140">
                  <c:v>-13.376035318228919</c:v>
                </c:pt>
                <c:pt idx="141">
                  <c:v>-13.442068582837042</c:v>
                </c:pt>
                <c:pt idx="142">
                  <c:v>-13.507791557030686</c:v>
                </c:pt>
                <c:pt idx="143">
                  <c:v>-13.573208562165627</c:v>
                </c:pt>
                <c:pt idx="144">
                  <c:v>-13.638323850742349</c:v>
                </c:pt>
                <c:pt idx="145">
                  <c:v>-13.703141607683943</c:v>
                </c:pt>
                <c:pt idx="146">
                  <c:v>-13.767665951592404</c:v>
                </c:pt>
                <c:pt idx="147">
                  <c:v>-13.831900935983475</c:v>
                </c:pt>
                <c:pt idx="148">
                  <c:v>-13.895850550499979</c:v>
                </c:pt>
                <c:pt idx="149">
                  <c:v>-13.959518722103736</c:v>
                </c:pt>
                <c:pt idx="150">
                  <c:v>-14.022909316246066</c:v>
                </c:pt>
                <c:pt idx="151">
                  <c:v>-14.086026138017161</c:v>
                </c:pt>
                <c:pt idx="152">
                  <c:v>-14.148872933274333</c:v>
                </c:pt>
                <c:pt idx="153">
                  <c:v>-14.211453389749384</c:v>
                </c:pt>
                <c:pt idx="154">
                  <c:v>-14.27377113813521</c:v>
                </c:pt>
                <c:pt idx="155">
                  <c:v>-14.33582975315201</c:v>
                </c:pt>
                <c:pt idx="156">
                  <c:v>-14.397632754593099</c:v>
                </c:pt>
                <c:pt idx="157">
                  <c:v>-14.459183608350809</c:v>
                </c:pt>
                <c:pt idx="158">
                  <c:v>-14.520485727422489</c:v>
                </c:pt>
                <c:pt idx="159">
                  <c:v>-14.581542472897098</c:v>
                </c:pt>
                <c:pt idx="160">
                  <c:v>-14.642357154922466</c:v>
                </c:pt>
                <c:pt idx="161">
                  <c:v>-14.702933033653629</c:v>
                </c:pt>
                <c:pt idx="162">
                  <c:v>-14.763273320182519</c:v>
                </c:pt>
                <c:pt idx="163">
                  <c:v>-14.823381177449161</c:v>
                </c:pt>
                <c:pt idx="164">
                  <c:v>-14.883259721134884</c:v>
                </c:pt>
                <c:pt idx="165">
                  <c:v>-14.942912020537689</c:v>
                </c:pt>
                <c:pt idx="166">
                  <c:v>-15.002341099430115</c:v>
                </c:pt>
                <c:pt idx="167">
                  <c:v>-15.061549936899928</c:v>
                </c:pt>
                <c:pt idx="168">
                  <c:v>-15.120541468173924</c:v>
                </c:pt>
                <c:pt idx="169">
                  <c:v>-15.179318585425136</c:v>
                </c:pt>
                <c:pt idx="170">
                  <c:v>-15.237884138563764</c:v>
                </c:pt>
                <c:pt idx="171">
                  <c:v>-15.296240936012111</c:v>
                </c:pt>
                <c:pt idx="172">
                  <c:v>-15.354391745463859</c:v>
                </c:pt>
                <c:pt idx="173">
                  <c:v>-15.412339294627969</c:v>
                </c:pt>
                <c:pt idx="174">
                  <c:v>-15.470086271957435</c:v>
                </c:pt>
                <c:pt idx="175">
                  <c:v>-15.527635327363356</c:v>
                </c:pt>
                <c:pt idx="176">
                  <c:v>-15.584989072914379</c:v>
                </c:pt>
                <c:pt idx="177">
                  <c:v>-15.642150083522042</c:v>
                </c:pt>
                <c:pt idx="178">
                  <c:v>-15.69912089761212</c:v>
                </c:pt>
                <c:pt idx="179">
                  <c:v>-15.755904017782365</c:v>
                </c:pt>
                <c:pt idx="180">
                  <c:v>-15.812501911446844</c:v>
                </c:pt>
                <c:pt idx="181">
                  <c:v>-15.868917011467211</c:v>
                </c:pt>
                <c:pt idx="182">
                  <c:v>-15.92515171677114</c:v>
                </c:pt>
                <c:pt idx="183">
                  <c:v>-15.98120839295821</c:v>
                </c:pt>
                <c:pt idx="184">
                  <c:v>-16.037089372893476</c:v>
                </c:pt>
                <c:pt idx="185">
                  <c:v>-16.092796957289</c:v>
                </c:pt>
                <c:pt idx="186">
                  <c:v>-16.148333415273655</c:v>
                </c:pt>
                <c:pt idx="187">
                  <c:v>-16.203700984951276</c:v>
                </c:pt>
                <c:pt idx="188">
                  <c:v>-16.258901873947639</c:v>
                </c:pt>
                <c:pt idx="189">
                  <c:v>-16.313938259946294</c:v>
                </c:pt>
                <c:pt idx="190">
                  <c:v>-16.368812291213658</c:v>
                </c:pt>
                <c:pt idx="191">
                  <c:v>-16.423526087113427</c:v>
                </c:pt>
                <c:pt idx="192">
                  <c:v>-16.478081738610751</c:v>
                </c:pt>
                <c:pt idx="193">
                  <c:v>-16.532481308766144</c:v>
                </c:pt>
                <c:pt idx="194">
                  <c:v>-16.58672683321959</c:v>
                </c:pt>
                <c:pt idx="195">
                  <c:v>-16.64082032066484</c:v>
                </c:pt>
                <c:pt idx="196">
                  <c:v>-16.694763753314309</c:v>
                </c:pt>
                <c:pt idx="197">
                  <c:v>-16.748559087354614</c:v>
                </c:pt>
                <c:pt idx="198">
                  <c:v>-16.802208253393072</c:v>
                </c:pt>
                <c:pt idx="199">
                  <c:v>-16.855713156895252</c:v>
                </c:pt>
                <c:pt idx="200">
                  <c:v>-16.909075678613867</c:v>
                </c:pt>
                <c:pt idx="201">
                  <c:v>-16.962297675009193</c:v>
                </c:pt>
                <c:pt idx="202">
                  <c:v>-17.015380978661049</c:v>
                </c:pt>
                <c:pt idx="203">
                  <c:v>-17.06832739867275</c:v>
                </c:pt>
                <c:pt idx="204">
                  <c:v>-17.121138721067023</c:v>
                </c:pt>
                <c:pt idx="205">
                  <c:v>-17.173816709174162</c:v>
                </c:pt>
                <c:pt idx="206">
                  <c:v>-17.226363104012556</c:v>
                </c:pt>
                <c:pt idx="207">
                  <c:v>-17.278779624661713</c:v>
                </c:pt>
                <c:pt idx="208">
                  <c:v>-17.331067968628048</c:v>
                </c:pt>
                <c:pt idx="209">
                  <c:v>-17.383229812203531</c:v>
                </c:pt>
                <c:pt idx="210">
                  <c:v>-17.435266810817279</c:v>
                </c:pt>
                <c:pt idx="211">
                  <c:v>-17.487180599380359</c:v>
                </c:pt>
                <c:pt idx="212">
                  <c:v>-17.538972792624008</c:v>
                </c:pt>
                <c:pt idx="213">
                  <c:v>-17.590644985431094</c:v>
                </c:pt>
                <c:pt idx="214">
                  <c:v>-17.642198753161374</c:v>
                </c:pt>
                <c:pt idx="215">
                  <c:v>-17.693635651970428</c:v>
                </c:pt>
                <c:pt idx="216">
                  <c:v>-17.744957219122423</c:v>
                </c:pt>
                <c:pt idx="217">
                  <c:v>-17.796164973296968</c:v>
                </c:pt>
                <c:pt idx="218">
                  <c:v>-17.847260414890023</c:v>
                </c:pt>
                <c:pt idx="219">
                  <c:v>-17.898245026309162</c:v>
                </c:pt>
                <c:pt idx="220">
                  <c:v>-17.949120272263144</c:v>
                </c:pt>
                <c:pt idx="221">
                  <c:v>-17.999887600046016</c:v>
                </c:pt>
                <c:pt idx="222">
                  <c:v>-18.050548439815895</c:v>
                </c:pt>
                <c:pt idx="223">
                  <c:v>-18.101104204868371</c:v>
                </c:pt>
                <c:pt idx="224">
                  <c:v>-18.151556291904946</c:v>
                </c:pt>
                <c:pt idx="225">
                  <c:v>-18.201906081296201</c:v>
                </c:pt>
                <c:pt idx="226">
                  <c:v>-18.252154937340258</c:v>
                </c:pt>
                <c:pt idx="227">
                  <c:v>-18.302304208516297</c:v>
                </c:pt>
                <c:pt idx="228">
                  <c:v>-18.352355227733359</c:v>
                </c:pt>
                <c:pt idx="229">
                  <c:v>-18.402309312574555</c:v>
                </c:pt>
                <c:pt idx="230">
                  <c:v>-18.452167765536753</c:v>
                </c:pt>
                <c:pt idx="231">
                  <c:v>-18.501931874265825</c:v>
                </c:pt>
                <c:pt idx="232">
                  <c:v>-18.551602911787544</c:v>
                </c:pt>
                <c:pt idx="233">
                  <c:v>-18.601182136734291</c:v>
                </c:pt>
                <c:pt idx="234">
                  <c:v>-18.650670793567535</c:v>
                </c:pt>
                <c:pt idx="235">
                  <c:v>-18.700070112796322</c:v>
                </c:pt>
                <c:pt idx="236">
                  <c:v>-18.749381311191751</c:v>
                </c:pt>
                <c:pt idx="237">
                  <c:v>-18.798605591997514</c:v>
                </c:pt>
                <c:pt idx="238">
                  <c:v>-18.847744145136708</c:v>
                </c:pt>
                <c:pt idx="239">
                  <c:v>-18.896798147414795</c:v>
                </c:pt>
                <c:pt idx="240">
                  <c:v>-18.945768762719062</c:v>
                </c:pt>
                <c:pt idx="241">
                  <c:v>-18.994657142214312</c:v>
                </c:pt>
                <c:pt idx="242">
                  <c:v>-19.043464424535198</c:v>
                </c:pt>
                <c:pt idx="243">
                  <c:v>-19.092191735975057</c:v>
                </c:pt>
                <c:pt idx="244">
                  <c:v>-19.140840190671351</c:v>
                </c:pt>
                <c:pt idx="245">
                  <c:v>-19.189410890787897</c:v>
                </c:pt>
                <c:pt idx="246">
                  <c:v>-19.237904926693808</c:v>
                </c:pt>
                <c:pt idx="247">
                  <c:v>-19.286323377139261</c:v>
                </c:pt>
                <c:pt idx="248">
                  <c:v>-19.334667309428202</c:v>
                </c:pt>
                <c:pt idx="249">
                  <c:v>-19.382937779588037</c:v>
                </c:pt>
                <c:pt idx="250">
                  <c:v>-19.431135832536288</c:v>
                </c:pt>
                <c:pt idx="251">
                  <c:v>-19.479262502244385</c:v>
                </c:pt>
                <c:pt idx="252">
                  <c:v>-19.527318811898603</c:v>
                </c:pt>
                <c:pt idx="253">
                  <c:v>-19.575305774058176</c:v>
                </c:pt>
                <c:pt idx="254">
                  <c:v>-19.623224390810705</c:v>
                </c:pt>
                <c:pt idx="255">
                  <c:v>-19.671075653924884</c:v>
                </c:pt>
                <c:pt idx="256">
                  <c:v>-19.718860545000542</c:v>
                </c:pt>
                <c:pt idx="257">
                  <c:v>-19.766580035616197</c:v>
                </c:pt>
                <c:pt idx="258">
                  <c:v>-19.814235087474017</c:v>
                </c:pt>
                <c:pt idx="259">
                  <c:v>-19.861826652542319</c:v>
                </c:pt>
                <c:pt idx="260">
                  <c:v>-19.909355673195673</c:v>
                </c:pt>
                <c:pt idx="261">
                  <c:v>-19.95682308235261</c:v>
                </c:pt>
                <c:pt idx="262">
                  <c:v>-20.00422980361099</c:v>
                </c:pt>
                <c:pt idx="263">
                  <c:v>-20.05157675138107</c:v>
                </c:pt>
                <c:pt idx="264">
                  <c:v>-20.098864831016446</c:v>
                </c:pt>
                <c:pt idx="265">
                  <c:v>-20.146094938942621</c:v>
                </c:pt>
                <c:pt idx="266">
                  <c:v>-20.193267962783565</c:v>
                </c:pt>
                <c:pt idx="267">
                  <c:v>-20.240384781486103</c:v>
                </c:pt>
                <c:pt idx="268">
                  <c:v>-20.287446265442266</c:v>
                </c:pt>
                <c:pt idx="269">
                  <c:v>-20.334453276609587</c:v>
                </c:pt>
                <c:pt idx="270">
                  <c:v>-20.381406668629413</c:v>
                </c:pt>
                <c:pt idx="271">
                  <c:v>-20.428307286943291</c:v>
                </c:pt>
                <c:pt idx="272">
                  <c:v>-20.475155968907419</c:v>
                </c:pt>
                <c:pt idx="273">
                  <c:v>-20.521953543905227</c:v>
                </c:pt>
                <c:pt idx="274">
                  <c:v>-20.568700833458148</c:v>
                </c:pt>
                <c:pt idx="275">
                  <c:v>-20.615398651334523</c:v>
                </c:pt>
                <c:pt idx="276">
                  <c:v>-20.66204780365678</c:v>
                </c:pt>
                <c:pt idx="277">
                  <c:v>-20.708649089006915</c:v>
                </c:pt>
                <c:pt idx="278">
                  <c:v>-20.755203298530198</c:v>
                </c:pt>
                <c:pt idx="279">
                  <c:v>-20.801711216037233</c:v>
                </c:pt>
                <c:pt idx="280">
                  <c:v>-20.848173618104415</c:v>
                </c:pt>
                <c:pt idx="281">
                  <c:v>-20.894591274172747</c:v>
                </c:pt>
                <c:pt idx="282">
                  <c:v>-20.940964946645082</c:v>
                </c:pt>
                <c:pt idx="283">
                  <c:v>-20.987295390981828</c:v>
                </c:pt>
                <c:pt idx="284">
                  <c:v>-21.033583355795162</c:v>
                </c:pt>
                <c:pt idx="285">
                  <c:v>-21.079829582941674</c:v>
                </c:pt>
                <c:pt idx="286">
                  <c:v>-21.126034807613653</c:v>
                </c:pt>
                <c:pt idx="287">
                  <c:v>-21.172199758428878</c:v>
                </c:pt>
                <c:pt idx="288">
                  <c:v>-21.218325157518997</c:v>
                </c:pt>
                <c:pt idx="289">
                  <c:v>-21.264411720616554</c:v>
                </c:pt>
                <c:pt idx="290">
                  <c:v>-21.310460157140675</c:v>
                </c:pt>
                <c:pt idx="291">
                  <c:v>-21.356471170281356</c:v>
                </c:pt>
                <c:pt idx="292">
                  <c:v>-21.402445457082525</c:v>
                </c:pt>
                <c:pt idx="293">
                  <c:v>-21.448383708523771</c:v>
                </c:pt>
                <c:pt idx="294">
                  <c:v>-21.494286609600827</c:v>
                </c:pt>
                <c:pt idx="295">
                  <c:v>-21.540154839404835</c:v>
                </c:pt>
                <c:pt idx="296">
                  <c:v>-21.585989071200395</c:v>
                </c:pt>
                <c:pt idx="297">
                  <c:v>-21.631789972502396</c:v>
                </c:pt>
                <c:pt idx="298">
                  <c:v>-21.677558205151694</c:v>
                </c:pt>
                <c:pt idx="299">
                  <c:v>-21.723294425389675</c:v>
                </c:pt>
                <c:pt idx="300">
                  <c:v>-21.768999283931638</c:v>
                </c:pt>
                <c:pt idx="301">
                  <c:v>-21.814673426039132</c:v>
                </c:pt>
                <c:pt idx="302">
                  <c:v>-21.860317491591118</c:v>
                </c:pt>
                <c:pt idx="303">
                  <c:v>-21.90593211515419</c:v>
                </c:pt>
                <c:pt idx="304">
                  <c:v>-21.951517926051611</c:v>
                </c:pt>
                <c:pt idx="305">
                  <c:v>-21.997075548431432</c:v>
                </c:pt>
                <c:pt idx="306">
                  <c:v>-22.042605601333552</c:v>
                </c:pt>
                <c:pt idx="307">
                  <c:v>-22.088108698755775</c:v>
                </c:pt>
                <c:pt idx="308">
                  <c:v>-22.133585449718918</c:v>
                </c:pt>
                <c:pt idx="309">
                  <c:v>-22.179036458330952</c:v>
                </c:pt>
                <c:pt idx="310">
                  <c:v>-22.224462323850187</c:v>
                </c:pt>
                <c:pt idx="311">
                  <c:v>-22.269863640747584</c:v>
                </c:pt>
                <c:pt idx="312">
                  <c:v>-22.3152409987681</c:v>
                </c:pt>
                <c:pt idx="313">
                  <c:v>-22.360594982991156</c:v>
                </c:pt>
                <c:pt idx="314">
                  <c:v>-22.405926173890261</c:v>
                </c:pt>
                <c:pt idx="315">
                  <c:v>-22.451235147391753</c:v>
                </c:pt>
                <c:pt idx="316">
                  <c:v>-22.496522474932668</c:v>
                </c:pt>
                <c:pt idx="317">
                  <c:v>-22.541788723517843</c:v>
                </c:pt>
                <c:pt idx="318">
                  <c:v>-22.587034455776134</c:v>
                </c:pt>
                <c:pt idx="319">
                  <c:v>-22.632260230015881</c:v>
                </c:pt>
                <c:pt idx="320">
                  <c:v>-22.677466600279558</c:v>
                </c:pt>
                <c:pt idx="321">
                  <c:v>-22.722654116397653</c:v>
                </c:pt>
                <c:pt idx="322">
                  <c:v>-22.767823324041807</c:v>
                </c:pt>
                <c:pt idx="323">
                  <c:v>-22.812974764777156</c:v>
                </c:pt>
                <c:pt idx="324">
                  <c:v>-22.858108976114018</c:v>
                </c:pt>
                <c:pt idx="325">
                  <c:v>-22.903226491558751</c:v>
                </c:pt>
                <c:pt idx="326">
                  <c:v>-22.948327840664003</c:v>
                </c:pt>
                <c:pt idx="327">
                  <c:v>-22.993413549078191</c:v>
                </c:pt>
                <c:pt idx="328">
                  <c:v>-23.038484138594328</c:v>
                </c:pt>
                <c:pt idx="329">
                  <c:v>-23.083540127198191</c:v>
                </c:pt>
                <c:pt idx="330">
                  <c:v>-23.128582029115741</c:v>
                </c:pt>
                <c:pt idx="331">
                  <c:v>-23.173610354860035</c:v>
                </c:pt>
                <c:pt idx="332">
                  <c:v>-23.218625611277339</c:v>
                </c:pt>
                <c:pt idx="333">
                  <c:v>-23.263628301592718</c:v>
                </c:pt>
                <c:pt idx="334">
                  <c:v>-23.308618925454976</c:v>
                </c:pt>
                <c:pt idx="335">
                  <c:v>-23.353597978980975</c:v>
                </c:pt>
                <c:pt idx="336">
                  <c:v>-23.398565954799349</c:v>
                </c:pt>
                <c:pt idx="337">
                  <c:v>-23.443523342093656</c:v>
                </c:pt>
                <c:pt idx="338">
                  <c:v>-23.488470626644958</c:v>
                </c:pt>
                <c:pt idx="339">
                  <c:v>-23.533408290873751</c:v>
                </c:pt>
                <c:pt idx="340">
                  <c:v>-23.57833681388145</c:v>
                </c:pt>
                <c:pt idx="341">
                  <c:v>-23.623256671491227</c:v>
                </c:pt>
                <c:pt idx="342">
                  <c:v>-23.668168336288357</c:v>
                </c:pt>
                <c:pt idx="343">
                  <c:v>-23.713072277660022</c:v>
                </c:pt>
                <c:pt idx="344">
                  <c:v>-23.757968961834585</c:v>
                </c:pt>
                <c:pt idx="345">
                  <c:v>-23.802858851920341</c:v>
                </c:pt>
                <c:pt idx="346">
                  <c:v>-23.847742407943773</c:v>
                </c:pt>
                <c:pt idx="347">
                  <c:v>-23.892620086887305</c:v>
                </c:pt>
                <c:pt idx="348">
                  <c:v>-23.937492342726575</c:v>
                </c:pt>
                <c:pt idx="349">
                  <c:v>-23.982359626467165</c:v>
                </c:pt>
                <c:pt idx="350">
                  <c:v>-24.027222386181002</c:v>
                </c:pt>
                <c:pt idx="351">
                  <c:v>-24.072081067042049</c:v>
                </c:pt>
                <c:pt idx="352">
                  <c:v>-24.11693611136182</c:v>
                </c:pt>
                <c:pt idx="353">
                  <c:v>-24.161787958624217</c:v>
                </c:pt>
                <c:pt idx="354">
                  <c:v>-24.206637045520036</c:v>
                </c:pt>
                <c:pt idx="355">
                  <c:v>-24.251483805980996</c:v>
                </c:pt>
                <c:pt idx="356">
                  <c:v>-24.296328671213349</c:v>
                </c:pt>
                <c:pt idx="357">
                  <c:v>-24.341172069731073</c:v>
                </c:pt>
                <c:pt idx="358">
                  <c:v>-24.386014427388602</c:v>
                </c:pt>
                <c:pt idx="359">
                  <c:v>-24.430856167413229</c:v>
                </c:pt>
                <c:pt idx="360">
                  <c:v>-24.475697710437021</c:v>
                </c:pt>
                <c:pt idx="361">
                  <c:v>-24.52053947452837</c:v>
                </c:pt>
                <c:pt idx="362">
                  <c:v>-24.565381875223178</c:v>
                </c:pt>
                <c:pt idx="363">
                  <c:v>-24.610225325555607</c:v>
                </c:pt>
                <c:pt idx="364">
                  <c:v>-24.655070236088491</c:v>
                </c:pt>
                <c:pt idx="365">
                  <c:v>-24.699917014943331</c:v>
                </c:pt>
                <c:pt idx="366">
                  <c:v>-24.744766067829993</c:v>
                </c:pt>
                <c:pt idx="367">
                  <c:v>-24.789617798075948</c:v>
                </c:pt>
                <c:pt idx="368">
                  <c:v>-24.834472606655265</c:v>
                </c:pt>
                <c:pt idx="369">
                  <c:v>-24.879330892217141</c:v>
                </c:pt>
                <c:pt idx="370">
                  <c:v>-24.924193051114177</c:v>
                </c:pt>
                <c:pt idx="371">
                  <c:v>-24.969059477430271</c:v>
                </c:pt>
                <c:pt idx="372">
                  <c:v>-25.013930563008184</c:v>
                </c:pt>
                <c:pt idx="373">
                  <c:v>-25.058806697476768</c:v>
                </c:pt>
                <c:pt idx="374">
                  <c:v>-25.103688268277892</c:v>
                </c:pt>
                <c:pt idx="375">
                  <c:v>-25.148575660693048</c:v>
                </c:pt>
                <c:pt idx="376">
                  <c:v>-25.193469257869594</c:v>
                </c:pt>
                <c:pt idx="377">
                  <c:v>-25.238369440846764</c:v>
                </c:pt>
                <c:pt idx="378">
                  <c:v>-25.283276588581309</c:v>
                </c:pt>
                <c:pt idx="379">
                  <c:v>-25.328191077972878</c:v>
                </c:pt>
                <c:pt idx="380">
                  <c:v>-25.373113283889079</c:v>
                </c:pt>
                <c:pt idx="381">
                  <c:v>-25.418043579190272</c:v>
                </c:pt>
                <c:pt idx="382">
                  <c:v>-25.462982334754066</c:v>
                </c:pt>
                <c:pt idx="383">
                  <c:v>-25.507929919499521</c:v>
                </c:pt>
                <c:pt idx="384">
                  <c:v>-25.552886700411072</c:v>
                </c:pt>
                <c:pt idx="385">
                  <c:v>-25.597853042562232</c:v>
                </c:pt>
                <c:pt idx="386">
                  <c:v>-25.64282930913895</c:v>
                </c:pt>
                <c:pt idx="387">
                  <c:v>-25.687815861462745</c:v>
                </c:pt>
                <c:pt idx="388">
                  <c:v>-25.732813059013608</c:v>
                </c:pt>
                <c:pt idx="389">
                  <c:v>-25.777821259452537</c:v>
                </c:pt>
                <c:pt idx="390">
                  <c:v>-25.822840818644003</c:v>
                </c:pt>
                <c:pt idx="391">
                  <c:v>-25.867872090677935</c:v>
                </c:pt>
                <c:pt idx="392">
                  <c:v>-25.912915427891704</c:v>
                </c:pt>
                <c:pt idx="393">
                  <c:v>-25.957971180891647</c:v>
                </c:pt>
                <c:pt idx="394">
                  <c:v>-26.003039698574501</c:v>
                </c:pt>
                <c:pt idx="395">
                  <c:v>-26.04812132814855</c:v>
                </c:pt>
                <c:pt idx="396">
                  <c:v>-26.093216415154529</c:v>
                </c:pt>
                <c:pt idx="397">
                  <c:v>-26.138325303486319</c:v>
                </c:pt>
                <c:pt idx="398">
                  <c:v>-26.183448335411406</c:v>
                </c:pt>
                <c:pt idx="399">
                  <c:v>-26.228585851591145</c:v>
                </c:pt>
                <c:pt idx="400">
                  <c:v>-26.273738191100776</c:v>
                </c:pt>
                <c:pt idx="401">
                  <c:v>-26.318905691449224</c:v>
                </c:pt>
                <c:pt idx="402">
                  <c:v>-26.364088688598724</c:v>
                </c:pt>
                <c:pt idx="403">
                  <c:v>-26.409287516984229</c:v>
                </c:pt>
                <c:pt idx="404">
                  <c:v>-26.454502509532553</c:v>
                </c:pt>
                <c:pt idx="405">
                  <c:v>-26.499733997681407</c:v>
                </c:pt>
                <c:pt idx="406">
                  <c:v>-26.544982311398158</c:v>
                </c:pt>
                <c:pt idx="407">
                  <c:v>-26.59024777919845</c:v>
                </c:pt>
                <c:pt idx="408">
                  <c:v>-26.635530728164575</c:v>
                </c:pt>
                <c:pt idx="409">
                  <c:v>-26.680831483963708</c:v>
                </c:pt>
                <c:pt idx="410">
                  <c:v>-26.726150370865948</c:v>
                </c:pt>
                <c:pt idx="411">
                  <c:v>-26.771487711762109</c:v>
                </c:pt>
                <c:pt idx="412">
                  <c:v>-26.816843828181408</c:v>
                </c:pt>
                <c:pt idx="413">
                  <c:v>-26.862219040308979</c:v>
                </c:pt>
                <c:pt idx="414">
                  <c:v>-26.907613667003112</c:v>
                </c:pt>
                <c:pt idx="415">
                  <c:v>-26.953028025812422</c:v>
                </c:pt>
                <c:pt idx="416">
                  <c:v>-26.99846243299281</c:v>
                </c:pt>
                <c:pt idx="417">
                  <c:v>-27.043917203524249</c:v>
                </c:pt>
                <c:pt idx="418">
                  <c:v>-27.089392651127397</c:v>
                </c:pt>
                <c:pt idx="419">
                  <c:v>-27.134889088280083</c:v>
                </c:pt>
                <c:pt idx="420">
                  <c:v>-27.180406826233579</c:v>
                </c:pt>
                <c:pt idx="421">
                  <c:v>-27.225946175028795</c:v>
                </c:pt>
                <c:pt idx="422">
                  <c:v>-27.271507443512178</c:v>
                </c:pt>
                <c:pt idx="423">
                  <c:v>-27.317090939351633</c:v>
                </c:pt>
                <c:pt idx="424">
                  <c:v>-27.362696969052148</c:v>
                </c:pt>
                <c:pt idx="425">
                  <c:v>-27.408325837971347</c:v>
                </c:pt>
                <c:pt idx="426">
                  <c:v>-27.453977850334866</c:v>
                </c:pt>
                <c:pt idx="427">
                  <c:v>-27.499653309251602</c:v>
                </c:pt>
                <c:pt idx="428">
                  <c:v>-27.545352516728791</c:v>
                </c:pt>
                <c:pt idx="429">
                  <c:v>-27.591075773686985</c:v>
                </c:pt>
                <c:pt idx="430">
                  <c:v>-27.636823379974839</c:v>
                </c:pt>
                <c:pt idx="431">
                  <c:v>-27.682595634383816</c:v>
                </c:pt>
                <c:pt idx="432">
                  <c:v>-27.728392834662721</c:v>
                </c:pt>
                <c:pt idx="433">
                  <c:v>-27.774215277532122</c:v>
                </c:pt>
                <c:pt idx="434">
                  <c:v>-27.820063258698603</c:v>
                </c:pt>
                <c:pt idx="435">
                  <c:v>-27.865937072868956</c:v>
                </c:pt>
                <c:pt idx="436">
                  <c:v>-27.911837013764199</c:v>
                </c:pt>
                <c:pt idx="437">
                  <c:v>-27.957763374133442</c:v>
                </c:pt>
                <c:pt idx="438">
                  <c:v>-28.00371644576769</c:v>
                </c:pt>
                <c:pt idx="439">
                  <c:v>-28.04969651951351</c:v>
                </c:pt>
                <c:pt idx="440">
                  <c:v>-28.095703885286547</c:v>
                </c:pt>
                <c:pt idx="441">
                  <c:v>-28.141738832084975</c:v>
                </c:pt>
                <c:pt idx="442">
                  <c:v>-28.187801648002736</c:v>
                </c:pt>
                <c:pt idx="443">
                  <c:v>-28.23389262024282</c:v>
                </c:pt>
                <c:pt idx="444">
                  <c:v>-28.280012035130259</c:v>
                </c:pt>
                <c:pt idx="445">
                  <c:v>-28.326160178125118</c:v>
                </c:pt>
                <c:pt idx="446">
                  <c:v>-28.372337333835411</c:v>
                </c:pt>
                <c:pt idx="447">
                  <c:v>-28.418543786029744</c:v>
                </c:pt>
                <c:pt idx="448">
                  <c:v>-28.464779817650033</c:v>
                </c:pt>
                <c:pt idx="449">
                  <c:v>-28.511045710824046</c:v>
                </c:pt>
                <c:pt idx="450">
                  <c:v>-28.557341746877796</c:v>
                </c:pt>
                <c:pt idx="451">
                  <c:v>-28.603668206347894</c:v>
                </c:pt>
                <c:pt idx="452">
                  <c:v>-28.650025368993802</c:v>
                </c:pt>
                <c:pt idx="453">
                  <c:v>-28.696413513809965</c:v>
                </c:pt>
                <c:pt idx="454">
                  <c:v>-28.742832919037816</c:v>
                </c:pt>
                <c:pt idx="455">
                  <c:v>-28.789283862177765</c:v>
                </c:pt>
                <c:pt idx="456">
                  <c:v>-28.835766620001039</c:v>
                </c:pt>
                <c:pt idx="457">
                  <c:v>-28.882281468561445</c:v>
                </c:pt>
                <c:pt idx="458">
                  <c:v>-28.928828683207016</c:v>
                </c:pt>
                <c:pt idx="459">
                  <c:v>-28.975408538591591</c:v>
                </c:pt>
                <c:pt idx="460">
                  <c:v>-29.022021308686369</c:v>
                </c:pt>
                <c:pt idx="461">
                  <c:v>-29.068667266791227</c:v>
                </c:pt>
                <c:pt idx="462">
                  <c:v>-29.115346685546093</c:v>
                </c:pt>
                <c:pt idx="463">
                  <c:v>-29.16205983694217</c:v>
                </c:pt>
                <c:pt idx="464">
                  <c:v>-29.208806992333081</c:v>
                </c:pt>
                <c:pt idx="465">
                  <c:v>-29.255588422445925</c:v>
                </c:pt>
                <c:pt idx="466">
                  <c:v>-29.302404397392309</c:v>
                </c:pt>
                <c:pt idx="467">
                  <c:v>-29.349255186679226</c:v>
                </c:pt>
                <c:pt idx="468">
                  <c:v>-29.396141059219907</c:v>
                </c:pt>
                <c:pt idx="469">
                  <c:v>-29.44306228334457</c:v>
                </c:pt>
                <c:pt idx="470">
                  <c:v>-29.490019126811085</c:v>
                </c:pt>
                <c:pt idx="471">
                  <c:v>-29.537011856815607</c:v>
                </c:pt>
                <c:pt idx="472">
                  <c:v>-29.584040740003129</c:v>
                </c:pt>
                <c:pt idx="473">
                  <c:v>-29.631106042477889</c:v>
                </c:pt>
                <c:pt idx="474">
                  <c:v>-29.67820802981381</c:v>
                </c:pt>
                <c:pt idx="475">
                  <c:v>-29.725346967064802</c:v>
                </c:pt>
                <c:pt idx="476">
                  <c:v>-29.772523118775023</c:v>
                </c:pt>
                <c:pt idx="477">
                  <c:v>-29.819736748989087</c:v>
                </c:pt>
                <c:pt idx="478">
                  <c:v>-29.866988121262118</c:v>
                </c:pt>
                <c:pt idx="479">
                  <c:v>-29.914277498669911</c:v>
                </c:pt>
                <c:pt idx="480">
                  <c:v>-29.961605143818844</c:v>
                </c:pt>
                <c:pt idx="481">
                  <c:v>-30.008971318855814</c:v>
                </c:pt>
                <c:pt idx="482">
                  <c:v>-30.056376285478166</c:v>
                </c:pt>
                <c:pt idx="483">
                  <c:v>-30.103820304943433</c:v>
                </c:pt>
                <c:pt idx="484">
                  <c:v>-30.151303638079114</c:v>
                </c:pt>
                <c:pt idx="485">
                  <c:v>-30.198826545292363</c:v>
                </c:pt>
                <c:pt idx="486">
                  <c:v>-30.246389286579625</c:v>
                </c:pt>
                <c:pt idx="487">
                  <c:v>-30.293992121536178</c:v>
                </c:pt>
                <c:pt idx="488">
                  <c:v>-30.341635309365707</c:v>
                </c:pt>
                <c:pt idx="489">
                  <c:v>-30.389319108889733</c:v>
                </c:pt>
                <c:pt idx="490">
                  <c:v>-30.437043778557008</c:v>
                </c:pt>
                <c:pt idx="491">
                  <c:v>-30.484809576452918</c:v>
                </c:pt>
                <c:pt idx="492">
                  <c:v>-30.532616760308759</c:v>
                </c:pt>
                <c:pt idx="493">
                  <c:v>-30.580465587510993</c:v>
                </c:pt>
                <c:pt idx="494">
                  <c:v>-30.628356315110452</c:v>
                </c:pt>
                <c:pt idx="495">
                  <c:v>-30.676289199831523</c:v>
                </c:pt>
                <c:pt idx="496">
                  <c:v>-30.724264498081194</c:v>
                </c:pt>
                <c:pt idx="497">
                  <c:v>-30.772282465958199</c:v>
                </c:pt>
                <c:pt idx="498">
                  <c:v>-30.820343359261933</c:v>
                </c:pt>
                <c:pt idx="499">
                  <c:v>-30.868447433501515</c:v>
                </c:pt>
                <c:pt idx="500">
                  <c:v>-30.916594943904649</c:v>
                </c:pt>
                <c:pt idx="501">
                  <c:v>-30.964786145426519</c:v>
                </c:pt>
                <c:pt idx="502">
                  <c:v>-31.01302129275863</c:v>
                </c:pt>
                <c:pt idx="503">
                  <c:v>-31.061300640337603</c:v>
                </c:pt>
                <c:pt idx="504">
                  <c:v>-31.109624442353933</c:v>
                </c:pt>
                <c:pt idx="505">
                  <c:v>-31.157992952760686</c:v>
                </c:pt>
                <c:pt idx="506">
                  <c:v>-31.206406425282179</c:v>
                </c:pt>
                <c:pt idx="507">
                  <c:v>-31.254865113422635</c:v>
                </c:pt>
                <c:pt idx="508">
                  <c:v>-31.303369270474729</c:v>
                </c:pt>
                <c:pt idx="509">
                  <c:v>-31.351919149528179</c:v>
                </c:pt>
                <c:pt idx="510">
                  <c:v>-31.400515003478301</c:v>
                </c:pt>
                <c:pt idx="511">
                  <c:v>-31.449157085034429</c:v>
                </c:pt>
                <c:pt idx="512">
                  <c:v>-31.49784564672839</c:v>
                </c:pt>
                <c:pt idx="513">
                  <c:v>-31.546580940922965</c:v>
                </c:pt>
                <c:pt idx="514">
                  <c:v>-31.595363219820204</c:v>
                </c:pt>
                <c:pt idx="515">
                  <c:v>-31.644192735469826</c:v>
                </c:pt>
                <c:pt idx="516">
                  <c:v>-31.693069739777513</c:v>
                </c:pt>
                <c:pt idx="517">
                  <c:v>-31.741994484513199</c:v>
                </c:pt>
                <c:pt idx="518">
                  <c:v>-31.790967221319374</c:v>
                </c:pt>
                <c:pt idx="519">
                  <c:v>-31.839988201719237</c:v>
                </c:pt>
                <c:pt idx="520">
                  <c:v>-31.889057677124946</c:v>
                </c:pt>
                <c:pt idx="521">
                  <c:v>-31.93817589884577</c:v>
                </c:pt>
                <c:pt idx="522">
                  <c:v>-31.987343118096252</c:v>
                </c:pt>
                <c:pt idx="523">
                  <c:v>-32.036559586004294</c:v>
                </c:pt>
                <c:pt idx="524">
                  <c:v>-32.085825553619273</c:v>
                </c:pt>
                <c:pt idx="525">
                  <c:v>-32.135141271920091</c:v>
                </c:pt>
                <c:pt idx="526">
                  <c:v>-32.184506991823241</c:v>
                </c:pt>
                <c:pt idx="527">
                  <c:v>-32.233922964190782</c:v>
                </c:pt>
                <c:pt idx="528">
                  <c:v>-32.283389439838352</c:v>
                </c:pt>
                <c:pt idx="529">
                  <c:v>-32.332906669543185</c:v>
                </c:pt>
                <c:pt idx="530">
                  <c:v>-32.382474904051932</c:v>
                </c:pt>
                <c:pt idx="531">
                  <c:v>-32.432094394088757</c:v>
                </c:pt>
                <c:pt idx="532">
                  <c:v>-32.481765390363108</c:v>
                </c:pt>
                <c:pt idx="533">
                  <c:v>-32.531488143577675</c:v>
                </c:pt>
                <c:pt idx="534">
                  <c:v>-32.581262904436194</c:v>
                </c:pt>
                <c:pt idx="535">
                  <c:v>-32.631089923651388</c:v>
                </c:pt>
                <c:pt idx="536">
                  <c:v>-32.680969451952706</c:v>
                </c:pt>
                <c:pt idx="537">
                  <c:v>-32.730901740094183</c:v>
                </c:pt>
                <c:pt idx="538">
                  <c:v>-32.78088703886224</c:v>
                </c:pt>
                <c:pt idx="539">
                  <c:v>-32.830925599083429</c:v>
                </c:pt>
                <c:pt idx="540">
                  <c:v>-32.881017671632264</c:v>
                </c:pt>
                <c:pt idx="541">
                  <c:v>-32.931163507438846</c:v>
                </c:pt>
                <c:pt idx="542">
                  <c:v>-32.981363357496747</c:v>
                </c:pt>
                <c:pt idx="543">
                  <c:v>-33.03161747287065</c:v>
                </c:pt>
                <c:pt idx="544">
                  <c:v>-33.081926104704038</c:v>
                </c:pt>
                <c:pt idx="545">
                  <c:v>-33.132289504226954</c:v>
                </c:pt>
                <c:pt idx="546">
                  <c:v>-33.18270792276364</c:v>
                </c:pt>
                <c:pt idx="547">
                  <c:v>-33.233181611740235</c:v>
                </c:pt>
                <c:pt idx="548">
                  <c:v>-33.283710822692413</c:v>
                </c:pt>
                <c:pt idx="549">
                  <c:v>-33.334295807273058</c:v>
                </c:pt>
                <c:pt idx="550">
                  <c:v>-33.384936817259913</c:v>
                </c:pt>
                <c:pt idx="551">
                  <c:v>-33.435634104563164</c:v>
                </c:pt>
                <c:pt idx="552">
                  <c:v>-33.486387921233131</c:v>
                </c:pt>
                <c:pt idx="553">
                  <c:v>-33.537198519467879</c:v>
                </c:pt>
                <c:pt idx="554">
                  <c:v>-33.588066151620751</c:v>
                </c:pt>
                <c:pt idx="555">
                  <c:v>-33.638991070208114</c:v>
                </c:pt>
                <c:pt idx="556">
                  <c:v>-33.689973527916813</c:v>
                </c:pt>
                <c:pt idx="557">
                  <c:v>-33.741013777611869</c:v>
                </c:pt>
                <c:pt idx="558">
                  <c:v>-33.792112072344032</c:v>
                </c:pt>
                <c:pt idx="559">
                  <c:v>-33.843268665357336</c:v>
                </c:pt>
                <c:pt idx="560">
                  <c:v>-33.894483810096773</c:v>
                </c:pt>
                <c:pt idx="561">
                  <c:v>-33.945757760215741</c:v>
                </c:pt>
                <c:pt idx="562">
                  <c:v>-33.997090769583792</c:v>
                </c:pt>
                <c:pt idx="563">
                  <c:v>-34.048483092294006</c:v>
                </c:pt>
                <c:pt idx="564">
                  <c:v>-34.09993498267076</c:v>
                </c:pt>
                <c:pt idx="565">
                  <c:v>-34.151446695277173</c:v>
                </c:pt>
                <c:pt idx="566">
                  <c:v>-34.203018484922723</c:v>
                </c:pt>
                <c:pt idx="567">
                  <c:v>-34.25465060667085</c:v>
                </c:pt>
                <c:pt idx="568">
                  <c:v>-34.306343315846455</c:v>
                </c:pt>
                <c:pt idx="569">
                  <c:v>-34.35809686804361</c:v>
                </c:pt>
                <c:pt idx="570">
                  <c:v>-34.409911519132976</c:v>
                </c:pt>
                <c:pt idx="571">
                  <c:v>-34.461787525269507</c:v>
                </c:pt>
                <c:pt idx="572">
                  <c:v>-34.513725142900022</c:v>
                </c:pt>
                <c:pt idx="573">
                  <c:v>-34.565724628770717</c:v>
                </c:pt>
                <c:pt idx="574">
                  <c:v>-34.617786239934865</c:v>
                </c:pt>
                <c:pt idx="575">
                  <c:v>-34.669910233760348</c:v>
                </c:pt>
                <c:pt idx="576">
                  <c:v>-34.722096867937282</c:v>
                </c:pt>
                <c:pt idx="577">
                  <c:v>-34.774346400485655</c:v>
                </c:pt>
                <c:pt idx="578">
                  <c:v>-34.826659089762899</c:v>
                </c:pt>
                <c:pt idx="579">
                  <c:v>-34.879035194471562</c:v>
                </c:pt>
                <c:pt idx="580">
                  <c:v>-34.931474973666937</c:v>
                </c:pt>
                <c:pt idx="581">
                  <c:v>-34.983978686764665</c:v>
                </c:pt>
                <c:pt idx="582">
                  <c:v>-35.036546593548437</c:v>
                </c:pt>
                <c:pt idx="583">
                  <c:v>-35.089178954177633</c:v>
                </c:pt>
                <c:pt idx="584">
                  <c:v>-35.141876029195018</c:v>
                </c:pt>
                <c:pt idx="585">
                  <c:v>-35.194638079534393</c:v>
                </c:pt>
                <c:pt idx="586">
                  <c:v>-35.247465366528303</c:v>
                </c:pt>
                <c:pt idx="587">
                  <c:v>-35.300358151915773</c:v>
                </c:pt>
                <c:pt idx="588">
                  <c:v>-35.353316697849976</c:v>
                </c:pt>
                <c:pt idx="589">
                  <c:v>-35.406341266906026</c:v>
                </c:pt>
                <c:pt idx="590">
                  <c:v>-35.459432122088671</c:v>
                </c:pt>
                <c:pt idx="591">
                  <c:v>-35.512589526840088</c:v>
                </c:pt>
                <c:pt idx="592">
                  <c:v>-35.565813745047663</c:v>
                </c:pt>
                <c:pt idx="593">
                  <c:v>-35.619105041051739</c:v>
                </c:pt>
                <c:pt idx="594">
                  <c:v>-35.67246367965349</c:v>
                </c:pt>
                <c:pt idx="595">
                  <c:v>-35.725889926122683</c:v>
                </c:pt>
                <c:pt idx="596">
                  <c:v>-35.779384046205557</c:v>
                </c:pt>
                <c:pt idx="597">
                  <c:v>-35.83294630613269</c:v>
                </c:pt>
                <c:pt idx="598">
                  <c:v>-35.886576972626827</c:v>
                </c:pt>
                <c:pt idx="599">
                  <c:v>-35.940276312910839</c:v>
                </c:pt>
                <c:pt idx="600">
                  <c:v>-35.994044594715596</c:v>
                </c:pt>
                <c:pt idx="601">
                  <c:v>-36.047882086287913</c:v>
                </c:pt>
                <c:pt idx="602">
                  <c:v>-36.101789056398523</c:v>
                </c:pt>
                <c:pt idx="603">
                  <c:v>-36.15576577435003</c:v>
                </c:pt>
                <c:pt idx="604">
                  <c:v>-36.209812509984943</c:v>
                </c:pt>
                <c:pt idx="605">
                  <c:v>-36.263929533693656</c:v>
                </c:pt>
                <c:pt idx="606">
                  <c:v>-36.318117116422528</c:v>
                </c:pt>
                <c:pt idx="607">
                  <c:v>-36.372375529681932</c:v>
                </c:pt>
                <c:pt idx="608">
                  <c:v>-36.426705045554378</c:v>
                </c:pt>
                <c:pt idx="609">
                  <c:v>-36.481105936702576</c:v>
                </c:pt>
                <c:pt idx="610">
                  <c:v>-36.535578476377637</c:v>
                </c:pt>
                <c:pt idx="611">
                  <c:v>-36.590122938427214</c:v>
                </c:pt>
                <c:pt idx="612">
                  <c:v>-36.644739597303698</c:v>
                </c:pt>
                <c:pt idx="613">
                  <c:v>-36.699428728072462</c:v>
                </c:pt>
                <c:pt idx="614">
                  <c:v>-36.754190606420096</c:v>
                </c:pt>
                <c:pt idx="615">
                  <c:v>-36.809025508662657</c:v>
                </c:pt>
                <c:pt idx="616">
                  <c:v>-36.863933711754058</c:v>
                </c:pt>
                <c:pt idx="617">
                  <c:v>-36.918915493294321</c:v>
                </c:pt>
                <c:pt idx="618">
                  <c:v>-36.973971131538008</c:v>
                </c:pt>
                <c:pt idx="619">
                  <c:v>-37.029100905402593</c:v>
                </c:pt>
                <c:pt idx="620">
                  <c:v>-37.084305094476889</c:v>
                </c:pt>
                <c:pt idx="621">
                  <c:v>-37.139583979029531</c:v>
                </c:pt>
                <c:pt idx="622">
                  <c:v>-37.19493784001746</c:v>
                </c:pt>
                <c:pt idx="623">
                  <c:v>-37.250366959094464</c:v>
                </c:pt>
                <c:pt idx="624">
                  <c:v>-37.305871618619733</c:v>
                </c:pt>
                <c:pt idx="625">
                  <c:v>-37.361452101666444</c:v>
                </c:pt>
                <c:pt idx="626">
                  <c:v>-37.417108692030439</c:v>
                </c:pt>
                <c:pt idx="627">
                  <c:v>-37.472841674238872</c:v>
                </c:pt>
                <c:pt idx="628">
                  <c:v>-37.528651333558884</c:v>
                </c:pt>
                <c:pt idx="629">
                  <c:v>-37.584537956006422</c:v>
                </c:pt>
                <c:pt idx="630">
                  <c:v>-37.640501828354942</c:v>
                </c:pt>
                <c:pt idx="631">
                  <c:v>-37.696543238144301</c:v>
                </c:pt>
                <c:pt idx="632">
                  <c:v>-37.752662473689568</c:v>
                </c:pt>
                <c:pt idx="633">
                  <c:v>-37.808859824089978</c:v>
                </c:pt>
                <c:pt idx="634">
                  <c:v>-37.865135579237787</c:v>
                </c:pt>
                <c:pt idx="635">
                  <c:v>-37.921490029827375</c:v>
                </c:pt>
                <c:pt idx="636">
                  <c:v>-37.977923467364157</c:v>
                </c:pt>
                <c:pt idx="637">
                  <c:v>-38.034436184173742</c:v>
                </c:pt>
                <c:pt idx="638">
                  <c:v>-38.091028473410987</c:v>
                </c:pt>
                <c:pt idx="639">
                  <c:v>-38.147700629069206</c:v>
                </c:pt>
                <c:pt idx="640">
                  <c:v>-38.204452945989303</c:v>
                </c:pt>
                <c:pt idx="641">
                  <c:v>-38.261285719869107</c:v>
                </c:pt>
                <c:pt idx="642">
                  <c:v>-38.318199247272581</c:v>
                </c:pt>
                <c:pt idx="643">
                  <c:v>-38.375193825639244</c:v>
                </c:pt>
                <c:pt idx="644">
                  <c:v>-38.432269753293504</c:v>
                </c:pt>
                <c:pt idx="645">
                  <c:v>-38.489427329454088</c:v>
                </c:pt>
                <c:pt idx="646">
                  <c:v>-38.546666854243597</c:v>
                </c:pt>
                <c:pt idx="647">
                  <c:v>-38.603988628698005</c:v>
                </c:pt>
                <c:pt idx="648">
                  <c:v>-38.661392954776218</c:v>
                </c:pt>
                <c:pt idx="649">
                  <c:v>-38.718880135369773</c:v>
                </c:pt>
                <c:pt idx="650">
                  <c:v>-38.776450474312469</c:v>
                </c:pt>
                <c:pt idx="651">
                  <c:v>-38.834104276390214</c:v>
                </c:pt>
                <c:pt idx="652">
                  <c:v>-38.891841847350705</c:v>
                </c:pt>
                <c:pt idx="653">
                  <c:v>-38.949663493913377</c:v>
                </c:pt>
                <c:pt idx="654">
                  <c:v>-39.007569523779239</c:v>
                </c:pt>
                <c:pt idx="655">
                  <c:v>-39.065560245640931</c:v>
                </c:pt>
                <c:pt idx="656">
                  <c:v>-39.123635969192676</c:v>
                </c:pt>
                <c:pt idx="657">
                  <c:v>-39.181797005140375</c:v>
                </c:pt>
                <c:pt idx="658">
                  <c:v>-39.240043665211807</c:v>
                </c:pt>
                <c:pt idx="659">
                  <c:v>-39.298376262166748</c:v>
                </c:pt>
                <c:pt idx="660">
                  <c:v>-39.356795109807301</c:v>
                </c:pt>
                <c:pt idx="661">
                  <c:v>-39.415300522988176</c:v>
                </c:pt>
                <c:pt idx="662">
                  <c:v>-39.473892817627117</c:v>
                </c:pt>
                <c:pt idx="663">
                  <c:v>-39.532572310715295</c:v>
                </c:pt>
                <c:pt idx="664">
                  <c:v>-39.591339320327918</c:v>
                </c:pt>
                <c:pt idx="665">
                  <c:v>-39.65019416563468</c:v>
                </c:pt>
                <c:pt idx="666">
                  <c:v>-39.70913716691053</c:v>
                </c:pt>
                <c:pt idx="667">
                  <c:v>-39.768168645546282</c:v>
                </c:pt>
                <c:pt idx="668">
                  <c:v>-39.827288924059502</c:v>
                </c:pt>
                <c:pt idx="669">
                  <c:v>-39.886498326105254</c:v>
                </c:pt>
                <c:pt idx="670">
                  <c:v>-39.945797176487055</c:v>
                </c:pt>
                <c:pt idx="671">
                  <c:v>-40.005185801167912</c:v>
                </c:pt>
                <c:pt idx="672">
                  <c:v>-40.064664527281266</c:v>
                </c:pt>
                <c:pt idx="673">
                  <c:v>-40.124233683142265</c:v>
                </c:pt>
                <c:pt idx="674">
                  <c:v>-40.183893598258869</c:v>
                </c:pt>
                <c:pt idx="675">
                  <c:v>-40.243644603343149</c:v>
                </c:pt>
                <c:pt idx="676">
                  <c:v>-40.303487030322657</c:v>
                </c:pt>
                <c:pt idx="677">
                  <c:v>-40.363421212351852</c:v>
                </c:pt>
                <c:pt idx="678">
                  <c:v>-40.423447483823608</c:v>
                </c:pt>
                <c:pt idx="679">
                  <c:v>-40.483566180380791</c:v>
                </c:pt>
                <c:pt idx="680">
                  <c:v>-40.543777638927928</c:v>
                </c:pt>
                <c:pt idx="681">
                  <c:v>-40.604082197642967</c:v>
                </c:pt>
                <c:pt idx="682">
                  <c:v>-40.664480195989071</c:v>
                </c:pt>
                <c:pt idx="683">
                  <c:v>-40.724971974726593</c:v>
                </c:pt>
                <c:pt idx="684">
                  <c:v>-40.785557875924944</c:v>
                </c:pt>
                <c:pt idx="685">
                  <c:v>-40.84623824297482</c:v>
                </c:pt>
                <c:pt idx="686">
                  <c:v>-40.907013420600251</c:v>
                </c:pt>
                <c:pt idx="687">
                  <c:v>-40.967883754870918</c:v>
                </c:pt>
                <c:pt idx="688">
                  <c:v>-41.028849593214446</c:v>
                </c:pt>
                <c:pt idx="689">
                  <c:v>-41.089911284428851</c:v>
                </c:pt>
                <c:pt idx="690">
                  <c:v>-41.151069178695074</c:v>
                </c:pt>
                <c:pt idx="691">
                  <c:v>-41.212323627589534</c:v>
                </c:pt>
                <c:pt idx="692">
                  <c:v>-41.273674984096886</c:v>
                </c:pt>
                <c:pt idx="693">
                  <c:v>-41.335123602622751</c:v>
                </c:pt>
                <c:pt idx="694">
                  <c:v>-41.396669839006691</c:v>
                </c:pt>
                <c:pt idx="695">
                  <c:v>-41.458314050535115</c:v>
                </c:pt>
                <c:pt idx="696">
                  <c:v>-41.520056595954394</c:v>
                </c:pt>
                <c:pt idx="697">
                  <c:v>-41.581897835484021</c:v>
                </c:pt>
                <c:pt idx="698">
                  <c:v>-41.643838130829906</c:v>
                </c:pt>
                <c:pt idx="699">
                  <c:v>-41.705877845197776</c:v>
                </c:pt>
                <c:pt idx="700">
                  <c:v>-41.768017343306582</c:v>
                </c:pt>
                <c:pt idx="701">
                  <c:v>-41.830256991402187</c:v>
                </c:pt>
                <c:pt idx="702">
                  <c:v>-41.89259715727097</c:v>
                </c:pt>
                <c:pt idx="703">
                  <c:v>-41.955038210253647</c:v>
                </c:pt>
                <c:pt idx="704">
                  <c:v>-42.017580521259227</c:v>
                </c:pt>
                <c:pt idx="705">
                  <c:v>-42.080224462778915</c:v>
                </c:pt>
                <c:pt idx="706">
                  <c:v>-42.142970408900339</c:v>
                </c:pt>
                <c:pt idx="707">
                  <c:v>-42.205818735321714</c:v>
                </c:pt>
                <c:pt idx="708">
                  <c:v>-42.268769819366248</c:v>
                </c:pt>
                <c:pt idx="709">
                  <c:v>-42.331824039996519</c:v>
                </c:pt>
                <c:pt idx="710">
                  <c:v>-42.394981777829138</c:v>
                </c:pt>
                <c:pt idx="711">
                  <c:v>-42.458243415149383</c:v>
                </c:pt>
                <c:pt idx="712">
                  <c:v>-42.521609335926037</c:v>
                </c:pt>
                <c:pt idx="713">
                  <c:v>-42.585079925826314</c:v>
                </c:pt>
                <c:pt idx="714">
                  <c:v>-42.648655572230879</c:v>
                </c:pt>
                <c:pt idx="715">
                  <c:v>-42.712336664249115</c:v>
                </c:pt>
                <c:pt idx="716">
                  <c:v>-42.77612359273428</c:v>
                </c:pt>
                <c:pt idx="717">
                  <c:v>-42.8400167502991</c:v>
                </c:pt>
                <c:pt idx="718">
                  <c:v>-42.904016531331166</c:v>
                </c:pt>
                <c:pt idx="719">
                  <c:v>-42.968123332008716</c:v>
                </c:pt>
                <c:pt idx="720">
                  <c:v>-43.032337550316448</c:v>
                </c:pt>
                <c:pt idx="721">
                  <c:v>-43.096659586061378</c:v>
                </c:pt>
                <c:pt idx="722">
                  <c:v>-43.161089840889034</c:v>
                </c:pt>
                <c:pt idx="723">
                  <c:v>-43.225628718299575</c:v>
                </c:pt>
                <c:pt idx="724">
                  <c:v>-43.290276623664226</c:v>
                </c:pt>
                <c:pt idx="725">
                  <c:v>-43.355033964241734</c:v>
                </c:pt>
                <c:pt idx="726">
                  <c:v>-43.419901149194963</c:v>
                </c:pt>
                <c:pt idx="727">
                  <c:v>-43.484878589607739</c:v>
                </c:pt>
                <c:pt idx="728">
                  <c:v>-43.54996669850172</c:v>
                </c:pt>
                <c:pt idx="729">
                  <c:v>-43.615165890853504</c:v>
                </c:pt>
                <c:pt idx="730">
                  <c:v>-43.680476583611792</c:v>
                </c:pt>
                <c:pt idx="731">
                  <c:v>-43.745899195714799</c:v>
                </c:pt>
                <c:pt idx="732">
                  <c:v>-43.811434148107764</c:v>
                </c:pt>
                <c:pt idx="733">
                  <c:v>-43.877081863760587</c:v>
                </c:pt>
                <c:pt idx="734">
                  <c:v>-43.94284276768569</c:v>
                </c:pt>
                <c:pt idx="735">
                  <c:v>-44.008717286955978</c:v>
                </c:pt>
                <c:pt idx="736">
                  <c:v>-44.074705850722992</c:v>
                </c:pt>
                <c:pt idx="737">
                  <c:v>-44.140808890235228</c:v>
                </c:pt>
                <c:pt idx="738">
                  <c:v>-44.207026838856549</c:v>
                </c:pt>
                <c:pt idx="739">
                  <c:v>-44.273360132084917</c:v>
                </c:pt>
                <c:pt idx="740">
                  <c:v>-44.339809207571051</c:v>
                </c:pt>
                <c:pt idx="741">
                  <c:v>-44.406374505137556</c:v>
                </c:pt>
                <c:pt idx="742">
                  <c:v>-44.473056466797949</c:v>
                </c:pt>
                <c:pt idx="743">
                  <c:v>-44.539855536776003</c:v>
                </c:pt>
                <c:pt idx="744">
                  <c:v>-44.606772161525264</c:v>
                </c:pt>
                <c:pt idx="745">
                  <c:v>-44.67380678974871</c:v>
                </c:pt>
                <c:pt idx="746">
                  <c:v>-44.740959872418607</c:v>
                </c:pt>
                <c:pt idx="747">
                  <c:v>-44.808231862796504</c:v>
                </c:pt>
                <c:pt idx="748">
                  <c:v>-44.875623216453498</c:v>
                </c:pt>
                <c:pt idx="749">
                  <c:v>-44.943134391290627</c:v>
                </c:pt>
                <c:pt idx="750">
                  <c:v>-45.010765847559455</c:v>
                </c:pt>
                <c:pt idx="751">
                  <c:v>-45.078518047882881</c:v>
                </c:pt>
                <c:pt idx="752">
                  <c:v>-45.146391457276081</c:v>
                </c:pt>
                <c:pt idx="753">
                  <c:v>-45.214386543167755</c:v>
                </c:pt>
                <c:pt idx="754">
                  <c:v>-45.282503775421439</c:v>
                </c:pt>
                <c:pt idx="755">
                  <c:v>-45.350743626357136</c:v>
                </c:pt>
                <c:pt idx="756">
                  <c:v>-45.419106570773053</c:v>
                </c:pt>
                <c:pt idx="757">
                  <c:v>-45.487593085967667</c:v>
                </c:pt>
                <c:pt idx="758">
                  <c:v>-45.556203651761862</c:v>
                </c:pt>
                <c:pt idx="759">
                  <c:v>-45.624938750521359</c:v>
                </c:pt>
                <c:pt idx="760">
                  <c:v>-45.693798867179389</c:v>
                </c:pt>
                <c:pt idx="761">
                  <c:v>-45.762784489259488</c:v>
                </c:pt>
                <c:pt idx="762">
                  <c:v>-45.831896106898625</c:v>
                </c:pt>
                <c:pt idx="763">
                  <c:v>-45.901134212870431</c:v>
                </c:pt>
                <c:pt idx="764">
                  <c:v>-45.970499302608786</c:v>
                </c:pt>
                <c:pt idx="765">
                  <c:v>-46.039991874231518</c:v>
                </c:pt>
                <c:pt idx="766">
                  <c:v>-46.109612428564397</c:v>
                </c:pt>
                <c:pt idx="767">
                  <c:v>-46.1793614691654</c:v>
                </c:pt>
                <c:pt idx="768">
                  <c:v>-46.249239502349127</c:v>
                </c:pt>
                <c:pt idx="769">
                  <c:v>-46.319247037211483</c:v>
                </c:pt>
                <c:pt idx="770">
                  <c:v>-46.389384585654625</c:v>
                </c:pt>
                <c:pt idx="771">
                  <c:v>-46.459652662412239</c:v>
                </c:pt>
                <c:pt idx="772">
                  <c:v>-46.530051785074846</c:v>
                </c:pt>
                <c:pt idx="773">
                  <c:v>-46.600582474115626</c:v>
                </c:pt>
                <c:pt idx="774">
                  <c:v>-46.671245252916265</c:v>
                </c:pt>
                <c:pt idx="775">
                  <c:v>-46.742040647793246</c:v>
                </c:pt>
                <c:pt idx="776">
                  <c:v>-46.812969188024283</c:v>
                </c:pt>
                <c:pt idx="777">
                  <c:v>-46.884031405875113</c:v>
                </c:pt>
                <c:pt idx="778">
                  <c:v>-46.955227836626463</c:v>
                </c:pt>
                <c:pt idx="779">
                  <c:v>-47.026559018601404</c:v>
                </c:pt>
                <c:pt idx="780">
                  <c:v>-47.098025493192836</c:v>
                </c:pt>
                <c:pt idx="781">
                  <c:v>-47.169627804891419</c:v>
                </c:pt>
                <c:pt idx="782">
                  <c:v>-47.241366501313692</c:v>
                </c:pt>
                <c:pt idx="783">
                  <c:v>-47.313242133230503</c:v>
                </c:pt>
                <c:pt idx="784">
                  <c:v>-47.38525525459572</c:v>
                </c:pt>
                <c:pt idx="785">
                  <c:v>-47.457406422575239</c:v>
                </c:pt>
                <c:pt idx="786">
                  <c:v>-47.529696197576349</c:v>
                </c:pt>
                <c:pt idx="787">
                  <c:v>-47.60212514327732</c:v>
                </c:pt>
                <c:pt idx="788">
                  <c:v>-47.674693826657361</c:v>
                </c:pt>
                <c:pt idx="789">
                  <c:v>-47.747402818026856</c:v>
                </c:pt>
                <c:pt idx="790">
                  <c:v>-47.820252691057924</c:v>
                </c:pt>
                <c:pt idx="791">
                  <c:v>-47.893244022815331</c:v>
                </c:pt>
                <c:pt idx="792">
                  <c:v>-47.966377393787688</c:v>
                </c:pt>
                <c:pt idx="793">
                  <c:v>-48.03965338791901</c:v>
                </c:pt>
                <c:pt idx="794">
                  <c:v>-48.11307259264057</c:v>
                </c:pt>
                <c:pt idx="795">
                  <c:v>-48.186635598903152</c:v>
                </c:pt>
                <c:pt idx="796">
                  <c:v>-48.260343001209563</c:v>
                </c:pt>
                <c:pt idx="797">
                  <c:v>-48.334195397647633</c:v>
                </c:pt>
                <c:pt idx="798">
                  <c:v>-48.408193389923355</c:v>
                </c:pt>
                <c:pt idx="799">
                  <c:v>-48.482337583394667</c:v>
                </c:pt>
                <c:pt idx="800">
                  <c:v>-48.556628587105266</c:v>
                </c:pt>
                <c:pt idx="801">
                  <c:v>-48.631067013819099</c:v>
                </c:pt>
                <c:pt idx="802">
                  <c:v>-48.705653480055048</c:v>
                </c:pt>
                <c:pt idx="803">
                  <c:v>-48.780388606121967</c:v>
                </c:pt>
                <c:pt idx="804">
                  <c:v>-48.855273016154285</c:v>
                </c:pt>
                <c:pt idx="805">
                  <c:v>-48.930307338147813</c:v>
                </c:pt>
                <c:pt idx="806">
                  <c:v>-49.005492203996013</c:v>
                </c:pt>
                <c:pt idx="807">
                  <c:v>-49.080828249526732</c:v>
                </c:pt>
                <c:pt idx="808">
                  <c:v>-49.156316114539138</c:v>
                </c:pt>
                <c:pt idx="809">
                  <c:v>-49.231956442841394</c:v>
                </c:pt>
                <c:pt idx="810">
                  <c:v>-49.307749882288405</c:v>
                </c:pt>
                <c:pt idx="811">
                  <c:v>-49.383697084820227</c:v>
                </c:pt>
                <c:pt idx="812">
                  <c:v>-49.459798706500735</c:v>
                </c:pt>
                <c:pt idx="813">
                  <c:v>-49.536055407556915</c:v>
                </c:pt>
                <c:pt idx="814">
                  <c:v>-49.612467852418412</c:v>
                </c:pt>
                <c:pt idx="815">
                  <c:v>-49.689036709757602</c:v>
                </c:pt>
                <c:pt idx="816">
                  <c:v>-49.765762652530114</c:v>
                </c:pt>
                <c:pt idx="817">
                  <c:v>-49.842646358015898</c:v>
                </c:pt>
                <c:pt idx="818">
                  <c:v>-49.919688507860513</c:v>
                </c:pt>
                <c:pt idx="819">
                  <c:v>-49.996889788117166</c:v>
                </c:pt>
                <c:pt idx="820">
                  <c:v>-50.074250889289026</c:v>
                </c:pt>
                <c:pt idx="821">
                  <c:v>-50.15177250637219</c:v>
                </c:pt>
                <c:pt idx="822">
                  <c:v>-50.22945533889893</c:v>
                </c:pt>
                <c:pt idx="823">
                  <c:v>-50.307300090981727</c:v>
                </c:pt>
                <c:pt idx="824">
                  <c:v>-50.385307471357436</c:v>
                </c:pt>
                <c:pt idx="825">
                  <c:v>-50.463478193432387</c:v>
                </c:pt>
                <c:pt idx="826">
                  <c:v>-50.541812975327602</c:v>
                </c:pt>
                <c:pt idx="827">
                  <c:v>-50.620312539924889</c:v>
                </c:pt>
                <c:pt idx="828">
                  <c:v>-50.698977614913197</c:v>
                </c:pt>
                <c:pt idx="829">
                  <c:v>-50.777808932835697</c:v>
                </c:pt>
                <c:pt idx="830">
                  <c:v>-50.856807231137282</c:v>
                </c:pt>
                <c:pt idx="831">
                  <c:v>-50.935973252212747</c:v>
                </c:pt>
                <c:pt idx="832">
                  <c:v>-51.015307743455466</c:v>
                </c:pt>
                <c:pt idx="833">
                  <c:v>-51.094811457306612</c:v>
                </c:pt>
                <c:pt idx="834">
                  <c:v>-51.174485151305092</c:v>
                </c:pt>
                <c:pt idx="835">
                  <c:v>-51.25432958813785</c:v>
                </c:pt>
                <c:pt idx="836">
                  <c:v>-51.334345535691099</c:v>
                </c:pt>
                <c:pt idx="837">
                  <c:v>-51.414533767101737</c:v>
                </c:pt>
                <c:pt idx="838">
                  <c:v>-51.494895060809839</c:v>
                </c:pt>
                <c:pt idx="839">
                  <c:v>-51.575430200611379</c:v>
                </c:pt>
                <c:pt idx="840">
                  <c:v>-51.656139975711874</c:v>
                </c:pt>
                <c:pt idx="841">
                  <c:v>-51.737025180780478</c:v>
                </c:pt>
                <c:pt idx="842">
                  <c:v>-51.818086616004905</c:v>
                </c:pt>
                <c:pt idx="843">
                  <c:v>-51.899325087146821</c:v>
                </c:pt>
                <c:pt idx="844">
                  <c:v>-51.980741405598138</c:v>
                </c:pt>
                <c:pt idx="845">
                  <c:v>-52.062336388437743</c:v>
                </c:pt>
                <c:pt idx="846">
                  <c:v>-52.144110858489185</c:v>
                </c:pt>
                <c:pt idx="847">
                  <c:v>-52.226065644378792</c:v>
                </c:pt>
                <c:pt idx="848">
                  <c:v>-52.308201580594826</c:v>
                </c:pt>
                <c:pt idx="849">
                  <c:v>-52.390519507547012</c:v>
                </c:pt>
                <c:pt idx="850">
                  <c:v>-52.47302027162705</c:v>
                </c:pt>
                <c:pt idx="851">
                  <c:v>-52.555704725269884</c:v>
                </c:pt>
                <c:pt idx="852">
                  <c:v>-52.638573727015512</c:v>
                </c:pt>
                <c:pt idx="853">
                  <c:v>-52.721628141571856</c:v>
                </c:pt>
                <c:pt idx="854">
                  <c:v>-52.804868839878161</c:v>
                </c:pt>
                <c:pt idx="855">
                  <c:v>-52.888296699169345</c:v>
                </c:pt>
                <c:pt idx="856">
                  <c:v>-52.97191260304114</c:v>
                </c:pt>
                <c:pt idx="857">
                  <c:v>-53.055717441515966</c:v>
                </c:pt>
                <c:pt idx="858">
                  <c:v>-53.139712111109766</c:v>
                </c:pt>
                <c:pt idx="859">
                  <c:v>-53.223897514899626</c:v>
                </c:pt>
                <c:pt idx="860">
                  <c:v>-53.308274562592146</c:v>
                </c:pt>
                <c:pt idx="861">
                  <c:v>-53.392844170592923</c:v>
                </c:pt>
                <c:pt idx="862">
                  <c:v>-53.477607262076688</c:v>
                </c:pt>
                <c:pt idx="863">
                  <c:v>-53.562564767058504</c:v>
                </c:pt>
                <c:pt idx="864">
                  <c:v>-53.647717622465791</c:v>
                </c:pt>
                <c:pt idx="865">
                  <c:v>-53.733066772211288</c:v>
                </c:pt>
                <c:pt idx="866">
                  <c:v>-53.818613167266996</c:v>
                </c:pt>
                <c:pt idx="867">
                  <c:v>-53.904357765739093</c:v>
                </c:pt>
                <c:pt idx="868">
                  <c:v>-53.990301532943661</c:v>
                </c:pt>
                <c:pt idx="869">
                  <c:v>-54.076445441483685</c:v>
                </c:pt>
                <c:pt idx="870">
                  <c:v>-54.162790471326829</c:v>
                </c:pt>
                <c:pt idx="871">
                  <c:v>-54.249337609884257</c:v>
                </c:pt>
                <c:pt idx="872">
                  <c:v>-54.3360878520906</c:v>
                </c:pt>
                <c:pt idx="873">
                  <c:v>-54.423042200484886</c:v>
                </c:pt>
                <c:pt idx="874">
                  <c:v>-54.510201665292598</c:v>
                </c:pt>
                <c:pt idx="875">
                  <c:v>-54.597567264508676</c:v>
                </c:pt>
                <c:pt idx="876">
                  <c:v>-54.685140023981923</c:v>
                </c:pt>
                <c:pt idx="877">
                  <c:v>-54.772920977500142</c:v>
                </c:pt>
                <c:pt idx="878">
                  <c:v>-54.860911166876789</c:v>
                </c:pt>
                <c:pt idx="879">
                  <c:v>-54.949111642038446</c:v>
                </c:pt>
                <c:pt idx="880">
                  <c:v>-55.037523461113828</c:v>
                </c:pt>
                <c:pt idx="881">
                  <c:v>-55.126147690523617</c:v>
                </c:pt>
                <c:pt idx="882">
                  <c:v>-55.214985405071801</c:v>
                </c:pt>
                <c:pt idx="883">
                  <c:v>-55.304037688038122</c:v>
                </c:pt>
                <c:pt idx="884">
                  <c:v>-55.393305631271787</c:v>
                </c:pt>
                <c:pt idx="885">
                  <c:v>-55.482790335286438</c:v>
                </c:pt>
                <c:pt idx="886">
                  <c:v>-55.572492909356562</c:v>
                </c:pt>
                <c:pt idx="887">
                  <c:v>-55.662414471615008</c:v>
                </c:pt>
                <c:pt idx="888">
                  <c:v>-55.752556149151964</c:v>
                </c:pt>
                <c:pt idx="889">
                  <c:v>-55.842919078115365</c:v>
                </c:pt>
                <c:pt idx="890">
                  <c:v>-55.933504403812549</c:v>
                </c:pt>
                <c:pt idx="891">
                  <c:v>-56.024313280813381</c:v>
                </c:pt>
                <c:pt idx="892">
                  <c:v>-56.115346873054825</c:v>
                </c:pt>
                <c:pt idx="893">
                  <c:v>-56.206606353947009</c:v>
                </c:pt>
                <c:pt idx="894">
                  <c:v>-56.298092906480662</c:v>
                </c:pt>
                <c:pt idx="895">
                  <c:v>-56.389807723336205</c:v>
                </c:pt>
                <c:pt idx="896">
                  <c:v>-56.481752006994213</c:v>
                </c:pt>
                <c:pt idx="897">
                  <c:v>-56.573926969847633</c:v>
                </c:pt>
                <c:pt idx="898">
                  <c:v>-56.666333834315367</c:v>
                </c:pt>
                <c:pt idx="899">
                  <c:v>-56.758973832957693</c:v>
                </c:pt>
                <c:pt idx="900">
                  <c:v>-56.85184820859309</c:v>
                </c:pt>
                <c:pt idx="901">
                  <c:v>-56.944958214417063</c:v>
                </c:pt>
                <c:pt idx="902">
                  <c:v>-57.038305114122245</c:v>
                </c:pt>
                <c:pt idx="903">
                  <c:v>-57.131890182020598</c:v>
                </c:pt>
                <c:pt idx="904">
                  <c:v>-57.225714703167142</c:v>
                </c:pt>
                <c:pt idx="905">
                  <c:v>-57.319779973485666</c:v>
                </c:pt>
                <c:pt idx="906">
                  <c:v>-57.414087299895975</c:v>
                </c:pt>
                <c:pt idx="907">
                  <c:v>-57.508638000443383</c:v>
                </c:pt>
                <c:pt idx="908">
                  <c:v>-57.603433404429708</c:v>
                </c:pt>
                <c:pt idx="909">
                  <c:v>-57.698474852546383</c:v>
                </c:pt>
                <c:pt idx="910">
                  <c:v>-57.793763697009581</c:v>
                </c:pt>
                <c:pt idx="911">
                  <c:v>-57.889301301697131</c:v>
                </c:pt>
                <c:pt idx="912">
                  <c:v>-57.985089042287626</c:v>
                </c:pt>
                <c:pt idx="913">
                  <c:v>-58.081128306401453</c:v>
                </c:pt>
                <c:pt idx="914">
                  <c:v>-58.177420493744123</c:v>
                </c:pt>
                <c:pt idx="915">
                  <c:v>-58.273967016251412</c:v>
                </c:pt>
                <c:pt idx="916">
                  <c:v>-58.370769298237079</c:v>
                </c:pt>
                <c:pt idx="917">
                  <c:v>-58.467828776542405</c:v>
                </c:pt>
                <c:pt idx="918">
                  <c:v>-58.565146900688255</c:v>
                </c:pt>
                <c:pt idx="919">
                  <c:v>-58.662725133029284</c:v>
                </c:pt>
                <c:pt idx="920">
                  <c:v>-58.760564948910613</c:v>
                </c:pt>
                <c:pt idx="921">
                  <c:v>-58.858667836826619</c:v>
                </c:pt>
                <c:pt idx="922">
                  <c:v>-58.95703529858261</c:v>
                </c:pt>
                <c:pt idx="923">
                  <c:v>-59.055668849458371</c:v>
                </c:pt>
                <c:pt idx="924">
                  <c:v>-59.154570018374713</c:v>
                </c:pt>
                <c:pt idx="925">
                  <c:v>-59.253740348062337</c:v>
                </c:pt>
                <c:pt idx="926">
                  <c:v>-59.353181395233378</c:v>
                </c:pt>
                <c:pt idx="927">
                  <c:v>-59.452894730755546</c:v>
                </c:pt>
                <c:pt idx="928">
                  <c:v>-59.552881939829028</c:v>
                </c:pt>
                <c:pt idx="929">
                  <c:v>-59.653144622166117</c:v>
                </c:pt>
                <c:pt idx="930">
                  <c:v>-59.753684392173625</c:v>
                </c:pt>
                <c:pt idx="931">
                  <c:v>-59.854502879138209</c:v>
                </c:pt>
                <c:pt idx="932">
                  <c:v>-59.95560172741456</c:v>
                </c:pt>
                <c:pt idx="933">
                  <c:v>-60.05698259661655</c:v>
                </c:pt>
                <c:pt idx="934">
                  <c:v>-60.15864716181143</c:v>
                </c:pt>
                <c:pt idx="935">
                  <c:v>-60.260597113717139</c:v>
                </c:pt>
                <c:pt idx="936">
                  <c:v>-60.36283415890265</c:v>
                </c:pt>
                <c:pt idx="937">
                  <c:v>-60.465360019991678</c:v>
                </c:pt>
                <c:pt idx="938">
                  <c:v>-60.568176435869397</c:v>
                </c:pt>
                <c:pt idx="939">
                  <c:v>-60.671285161892847</c:v>
                </c:pt>
                <c:pt idx="940">
                  <c:v>-60.774687970104296</c:v>
                </c:pt>
                <c:pt idx="941">
                  <c:v>-60.878386649448515</c:v>
                </c:pt>
                <c:pt idx="942">
                  <c:v>-60.982383005993064</c:v>
                </c:pt>
                <c:pt idx="943">
                  <c:v>-61.086678863152784</c:v>
                </c:pt>
                <c:pt idx="944">
                  <c:v>-61.191276061917279</c:v>
                </c:pt>
                <c:pt idx="945">
                  <c:v>-61.296176461082723</c:v>
                </c:pt>
                <c:pt idx="946">
                  <c:v>-61.401381937487038</c:v>
                </c:pt>
                <c:pt idx="947">
                  <c:v>-61.506894386249243</c:v>
                </c:pt>
                <c:pt idx="948">
                  <c:v>-61.612715721012691</c:v>
                </c:pt>
                <c:pt idx="949">
                  <c:v>-61.718847874192171</c:v>
                </c:pt>
                <c:pt idx="950">
                  <c:v>-61.825292797225408</c:v>
                </c:pt>
                <c:pt idx="951">
                  <c:v>-61.932052460828523</c:v>
                </c:pt>
                <c:pt idx="952">
                  <c:v>-62.039128855256017</c:v>
                </c:pt>
                <c:pt idx="953">
                  <c:v>-62.146523990564901</c:v>
                </c:pt>
                <c:pt idx="954">
                  <c:v>-62.254239896883448</c:v>
                </c:pt>
                <c:pt idx="955">
                  <c:v>-62.362278624684379</c:v>
                </c:pt>
                <c:pt idx="956">
                  <c:v>-62.470642245062848</c:v>
                </c:pt>
                <c:pt idx="957">
                  <c:v>-62.579332850019028</c:v>
                </c:pt>
                <c:pt idx="958">
                  <c:v>-62.688352552745656</c:v>
                </c:pt>
                <c:pt idx="959">
                  <c:v>-62.797703487920387</c:v>
                </c:pt>
                <c:pt idx="960">
                  <c:v>-62.90738781200335</c:v>
                </c:pt>
                <c:pt idx="961">
                  <c:v>-63.017407703539661</c:v>
                </c:pt>
                <c:pt idx="962">
                  <c:v>-63.127765363467454</c:v>
                </c:pt>
                <c:pt idx="963">
                  <c:v>-63.238463015430909</c:v>
                </c:pt>
                <c:pt idx="964">
                  <c:v>-63.349502906099289</c:v>
                </c:pt>
                <c:pt idx="965">
                  <c:v>-63.460887305490914</c:v>
                </c:pt>
                <c:pt idx="966">
                  <c:v>-63.572618507303424</c:v>
                </c:pt>
                <c:pt idx="967">
                  <c:v>-63.684698829249598</c:v>
                </c:pt>
                <c:pt idx="968">
                  <c:v>-63.797130613399091</c:v>
                </c:pt>
                <c:pt idx="969">
                  <c:v>-63.909916226526519</c:v>
                </c:pt>
                <c:pt idx="970">
                  <c:v>-64.023058060465388</c:v>
                </c:pt>
                <c:pt idx="971">
                  <c:v>-64.136558532468769</c:v>
                </c:pt>
                <c:pt idx="972">
                  <c:v>-64.25042008557611</c:v>
                </c:pt>
                <c:pt idx="973">
                  <c:v>-64.36464518898697</c:v>
                </c:pt>
                <c:pt idx="974">
                  <c:v>-64.479236338441268</c:v>
                </c:pt>
                <c:pt idx="975">
                  <c:v>-64.594196056606734</c:v>
                </c:pt>
                <c:pt idx="976">
                  <c:v>-64.709526893473054</c:v>
                </c:pt>
                <c:pt idx="977">
                  <c:v>-64.825231426753774</c:v>
                </c:pt>
                <c:pt idx="978">
                  <c:v>-64.941312262294943</c:v>
                </c:pt>
                <c:pt idx="979">
                  <c:v>-65.057772034492032</c:v>
                </c:pt>
                <c:pt idx="980">
                  <c:v>-65.174613406713831</c:v>
                </c:pt>
                <c:pt idx="981">
                  <c:v>-65.291839071734898</c:v>
                </c:pt>
                <c:pt idx="982">
                  <c:v>-65.409451752175627</c:v>
                </c:pt>
                <c:pt idx="983">
                  <c:v>-65.527454200950842</c:v>
                </c:pt>
                <c:pt idx="984">
                  <c:v>-65.645849201726548</c:v>
                </c:pt>
                <c:pt idx="985">
                  <c:v>-65.764639569385778</c:v>
                </c:pt>
                <c:pt idx="986">
                  <c:v>-65.883828150502637</c:v>
                </c:pt>
                <c:pt idx="987">
                  <c:v>-66.00341782382597</c:v>
                </c:pt>
                <c:pt idx="988">
                  <c:v>-66.12341150077188</c:v>
                </c:pt>
                <c:pt idx="989">
                  <c:v>-66.243812125925899</c:v>
                </c:pt>
                <c:pt idx="990">
                  <c:v>-66.364622677554763</c:v>
                </c:pt>
                <c:pt idx="991">
                  <c:v>-66.485846168127892</c:v>
                </c:pt>
                <c:pt idx="992">
                  <c:v>-66.607485644849532</c:v>
                </c:pt>
                <c:pt idx="993">
                  <c:v>-66.729544190200471</c:v>
                </c:pt>
                <c:pt idx="994">
                  <c:v>-66.852024922491125</c:v>
                </c:pt>
                <c:pt idx="995">
                  <c:v>-66.974930996425016</c:v>
                </c:pt>
                <c:pt idx="996">
                  <c:v>-67.098265603673426</c:v>
                </c:pt>
                <c:pt idx="997">
                  <c:v>-67.222031973461512</c:v>
                </c:pt>
                <c:pt idx="998">
                  <c:v>-67.346233373166129</c:v>
                </c:pt>
                <c:pt idx="999">
                  <c:v>-67.470873108925332</c:v>
                </c:pt>
                <c:pt idx="1000">
                  <c:v>-67.595954526260385</c:v>
                </c:pt>
                <c:pt idx="1001">
                  <c:v>-67.721481010709979</c:v>
                </c:pt>
                <c:pt idx="1002">
                  <c:v>-67.847455988477606</c:v>
                </c:pt>
                <c:pt idx="1003">
                  <c:v>-67.973882927091637</c:v>
                </c:pt>
                <c:pt idx="1004">
                  <c:v>-68.100765336079292</c:v>
                </c:pt>
                <c:pt idx="1005">
                  <c:v>-68.228106767653941</c:v>
                </c:pt>
                <c:pt idx="1006">
                  <c:v>-68.355910817416884</c:v>
                </c:pt>
                <c:pt idx="1007">
                  <c:v>-68.48418112507342</c:v>
                </c:pt>
                <c:pt idx="1008">
                  <c:v>-68.612921375163623</c:v>
                </c:pt>
                <c:pt idx="1009">
                  <c:v>-68.742135297808616</c:v>
                </c:pt>
                <c:pt idx="1010">
                  <c:v>-68.8718266694721</c:v>
                </c:pt>
                <c:pt idx="1011">
                  <c:v>-69.001999313738082</c:v>
                </c:pt>
                <c:pt idx="1012">
                  <c:v>-69.132657102104744</c:v>
                </c:pt>
                <c:pt idx="1013">
                  <c:v>-69.263803954795364</c:v>
                </c:pt>
                <c:pt idx="1014">
                  <c:v>-69.395443841586172</c:v>
                </c:pt>
                <c:pt idx="1015">
                  <c:v>-69.527580782652024</c:v>
                </c:pt>
                <c:pt idx="1016">
                  <c:v>-69.660218849430123</c:v>
                </c:pt>
                <c:pt idx="1017">
                  <c:v>-69.793362165502401</c:v>
                </c:pt>
                <c:pt idx="1018">
                  <c:v>-69.92701490749667</c:v>
                </c:pt>
                <c:pt idx="1019">
                  <c:v>-70.061181306007697</c:v>
                </c:pt>
                <c:pt idx="1020">
                  <c:v>-70.195865646538053</c:v>
                </c:pt>
                <c:pt idx="1021">
                  <c:v>-70.331072270459742</c:v>
                </c:pt>
                <c:pt idx="1022">
                  <c:v>-70.466805575996702</c:v>
                </c:pt>
                <c:pt idx="1023">
                  <c:v>-70.603070019229335</c:v>
                </c:pt>
                <c:pt idx="1024">
                  <c:v>-70.739870115120965</c:v>
                </c:pt>
                <c:pt idx="1025">
                  <c:v>-70.877210438567374</c:v>
                </c:pt>
                <c:pt idx="1026">
                  <c:v>-71.015095625469755</c:v>
                </c:pt>
                <c:pt idx="1027">
                  <c:v>-71.1535303738317</c:v>
                </c:pt>
                <c:pt idx="1028">
                  <c:v>-71.292519444881094</c:v>
                </c:pt>
                <c:pt idx="1029">
                  <c:v>-71.432067664217158</c:v>
                </c:pt>
                <c:pt idx="1030">
                  <c:v>-71.572179922984063</c:v>
                </c:pt>
                <c:pt idx="1031">
                  <c:v>-71.712861179070899</c:v>
                </c:pt>
                <c:pt idx="1032">
                  <c:v>-71.854116458339632</c:v>
                </c:pt>
                <c:pt idx="1033">
                  <c:v>-71.995950855881119</c:v>
                </c:pt>
                <c:pt idx="1034">
                  <c:v>-72.138369537300491</c:v>
                </c:pt>
                <c:pt idx="1035">
                  <c:v>-72.281377740032241</c:v>
                </c:pt>
                <c:pt idx="1036">
                  <c:v>-72.424980774686432</c:v>
                </c:pt>
                <c:pt idx="1037">
                  <c:v>-72.569184026426186</c:v>
                </c:pt>
                <c:pt idx="1038">
                  <c:v>-72.713992956378149</c:v>
                </c:pt>
                <c:pt idx="1039">
                  <c:v>-72.85941310307598</c:v>
                </c:pt>
                <c:pt idx="1040">
                  <c:v>-73.005450083938797</c:v>
                </c:pt>
                <c:pt idx="1041">
                  <c:v>-73.152109596784612</c:v>
                </c:pt>
                <c:pt idx="1042">
                  <c:v>-73.299397421380576</c:v>
                </c:pt>
                <c:pt idx="1043">
                  <c:v>-73.447319421030556</c:v>
                </c:pt>
                <c:pt idx="1044">
                  <c:v>-73.595881544201305</c:v>
                </c:pt>
                <c:pt idx="1045">
                  <c:v>-73.745089826188661</c:v>
                </c:pt>
                <c:pt idx="1046">
                  <c:v>-73.894950390824249</c:v>
                </c:pt>
                <c:pt idx="1047">
                  <c:v>-74.045469452224722</c:v>
                </c:pt>
                <c:pt idx="1048">
                  <c:v>-74.196653316584218</c:v>
                </c:pt>
                <c:pt idx="1049">
                  <c:v>-74.348508384011467</c:v>
                </c:pt>
                <c:pt idx="1050">
                  <c:v>-74.501041150412945</c:v>
                </c:pt>
                <c:pt idx="1051">
                  <c:v>-74.654258209423674</c:v>
                </c:pt>
                <c:pt idx="1052">
                  <c:v>-74.808166254386521</c:v>
                </c:pt>
                <c:pt idx="1053">
                  <c:v>-74.962772080382237</c:v>
                </c:pt>
                <c:pt idx="1054">
                  <c:v>-75.118082586311118</c:v>
                </c:pt>
                <c:pt idx="1055">
                  <c:v>-75.274104777028356</c:v>
                </c:pt>
                <c:pt idx="1056">
                  <c:v>-75.4308457655344</c:v>
                </c:pt>
                <c:pt idx="1057">
                  <c:v>-75.58831277522242</c:v>
                </c:pt>
                <c:pt idx="1058">
                  <c:v>-75.746513142184256</c:v>
                </c:pt>
                <c:pt idx="1059">
                  <c:v>-75.90545431757694</c:v>
                </c:pt>
                <c:pt idx="1060">
                  <c:v>-76.065143870051614</c:v>
                </c:pt>
                <c:pt idx="1061">
                  <c:v>-76.225589488247067</c:v>
                </c:pt>
                <c:pt idx="1062">
                  <c:v>-76.386798983349451</c:v>
                </c:pt>
                <c:pt idx="1063">
                  <c:v>-76.54878029172086</c:v>
                </c:pt>
                <c:pt idx="1064">
                  <c:v>-76.711541477598701</c:v>
                </c:pt>
                <c:pt idx="1065">
                  <c:v>-76.875090735868056</c:v>
                </c:pt>
                <c:pt idx="1066">
                  <c:v>-77.039436394909899</c:v>
                </c:pt>
                <c:pt idx="1067">
                  <c:v>-77.204586919526903</c:v>
                </c:pt>
                <c:pt idx="1068">
                  <c:v>-77.370550913950296</c:v>
                </c:pt>
                <c:pt idx="1069">
                  <c:v>-77.537337124929721</c:v>
                </c:pt>
                <c:pt idx="1070">
                  <c:v>-77.704954444909205</c:v>
                </c:pt>
                <c:pt idx="1071">
                  <c:v>-77.873411915292067</c:v>
                </c:pt>
                <c:pt idx="1072">
                  <c:v>-78.042718729798011</c:v>
                </c:pt>
                <c:pt idx="1073">
                  <c:v>-78.212884237914892</c:v>
                </c:pt>
                <c:pt idx="1074">
                  <c:v>-78.383917948449309</c:v>
                </c:pt>
                <c:pt idx="1075">
                  <c:v>-78.555829533178468</c:v>
                </c:pt>
                <c:pt idx="1076">
                  <c:v>-78.728628830607676</c:v>
                </c:pt>
                <c:pt idx="1077">
                  <c:v>-78.902325849836359</c:v>
                </c:pt>
                <c:pt idx="1078">
                  <c:v>-79.076930774537246</c:v>
                </c:pt>
                <c:pt idx="1079">
                  <c:v>-79.252453967051707</c:v>
                </c:pt>
                <c:pt idx="1080">
                  <c:v>-79.428905972606429</c:v>
                </c:pt>
                <c:pt idx="1081">
                  <c:v>-79.606297523654661</c:v>
                </c:pt>
                <c:pt idx="1082">
                  <c:v>-79.784639544347641</c:v>
                </c:pt>
                <c:pt idx="1083">
                  <c:v>-79.963943155139717</c:v>
                </c:pt>
                <c:pt idx="1084">
                  <c:v>-80.144219677532959</c:v>
                </c:pt>
                <c:pt idx="1085">
                  <c:v>-80.325480638966042</c:v>
                </c:pt>
                <c:pt idx="1086">
                  <c:v>-80.5077377778521</c:v>
                </c:pt>
                <c:pt idx="1087">
                  <c:v>-80.691003048772359</c:v>
                </c:pt>
                <c:pt idx="1088">
                  <c:v>-80.875288627829804</c:v>
                </c:pt>
                <c:pt idx="1089">
                  <c:v>-81.060606918170208</c:v>
                </c:pt>
                <c:pt idx="1090">
                  <c:v>-81.246970555675944</c:v>
                </c:pt>
                <c:pt idx="1091">
                  <c:v>-81.43439241483938</c:v>
                </c:pt>
                <c:pt idx="1092">
                  <c:v>-81.622885614822764</c:v>
                </c:pt>
                <c:pt idx="1093">
                  <c:v>-81.812463525712033</c:v>
                </c:pt>
                <c:pt idx="1094">
                  <c:v>-82.003139774971032</c:v>
                </c:pt>
                <c:pt idx="1095">
                  <c:v>-82.194928254105307</c:v>
                </c:pt>
                <c:pt idx="1096">
                  <c:v>-82.387843125542474</c:v>
                </c:pt>
                <c:pt idx="1097">
                  <c:v>-82.581898829738464</c:v>
                </c:pt>
                <c:pt idx="1098">
                  <c:v>-82.777110092518015</c:v>
                </c:pt>
                <c:pt idx="1099">
                  <c:v>-82.973491932659314</c:v>
                </c:pt>
                <c:pt idx="1100">
                  <c:v>-83.171059669732188</c:v>
                </c:pt>
                <c:pt idx="1101">
                  <c:v>-83.369828932200079</c:v>
                </c:pt>
                <c:pt idx="1102">
                  <c:v>-83.569815665796909</c:v>
                </c:pt>
                <c:pt idx="1103">
                  <c:v>-83.771036142189502</c:v>
                </c:pt>
                <c:pt idx="1104">
                  <c:v>-83.973506967938263</c:v>
                </c:pt>
                <c:pt idx="1105">
                  <c:v>-84.177245093767084</c:v>
                </c:pt>
                <c:pt idx="1106">
                  <c:v>-84.382267824157097</c:v>
                </c:pt>
                <c:pt idx="1107">
                  <c:v>-84.588592827276344</c:v>
                </c:pt>
                <c:pt idx="1108">
                  <c:v>-84.796238145260901</c:v>
                </c:pt>
                <c:pt idx="1109">
                  <c:v>-85.005222204861312</c:v>
                </c:pt>
                <c:pt idx="1110">
                  <c:v>-85.215563828471176</c:v>
                </c:pt>
                <c:pt idx="1111">
                  <c:v>-85.427282245553499</c:v>
                </c:pt>
                <c:pt idx="1112">
                  <c:v>-85.640397104482645</c:v>
                </c:pt>
                <c:pt idx="1113">
                  <c:v>-85.85492848482005</c:v>
                </c:pt>
                <c:pt idx="1114">
                  <c:v>-86.070896910043103</c:v>
                </c:pt>
                <c:pt idx="1115">
                  <c:v>-86.288323360746858</c:v>
                </c:pt>
                <c:pt idx="1116">
                  <c:v>-86.507229288340639</c:v>
                </c:pt>
                <c:pt idx="1117">
                  <c:v>-86.727636629261028</c:v>
                </c:pt>
                <c:pt idx="1118">
                  <c:v>-86.949567819725772</c:v>
                </c:pt>
                <c:pt idx="1119">
                  <c:v>-87.173045811052475</c:v>
                </c:pt>
                <c:pt idx="1120">
                  <c:v>-87.398094085569213</c:v>
                </c:pt>
                <c:pt idx="1121">
                  <c:v>-87.624736673144028</c:v>
                </c:pt>
                <c:pt idx="1122">
                  <c:v>-87.852998168362433</c:v>
                </c:pt>
                <c:pt idx="1123">
                  <c:v>-88.082903748384467</c:v>
                </c:pt>
                <c:pt idx="1124">
                  <c:v>-88.31447919151249</c:v>
                </c:pt>
                <c:pt idx="1125">
                  <c:v>-88.547750896505377</c:v>
                </c:pt>
                <c:pt idx="1126">
                  <c:v>-88.782745902674037</c:v>
                </c:pt>
                <c:pt idx="1127">
                  <c:v>-89.019491910797711</c:v>
                </c:pt>
                <c:pt idx="1128">
                  <c:v>-89.258017304900619</c:v>
                </c:pt>
                <c:pt idx="1129">
                  <c:v>-89.498351174932637</c:v>
                </c:pt>
                <c:pt idx="1130">
                  <c:v>-89.740523340398454</c:v>
                </c:pt>
                <c:pt idx="1131">
                  <c:v>-89.984564374984529</c:v>
                </c:pt>
                <c:pt idx="1132">
                  <c:v>-90.230505632232948</c:v>
                </c:pt>
                <c:pt idx="1133">
                  <c:v>-90.478379272318421</c:v>
                </c:pt>
                <c:pt idx="1134">
                  <c:v>-90.728218289983374</c:v>
                </c:pt>
                <c:pt idx="1135">
                  <c:v>-90.980056543693919</c:v>
                </c:pt>
                <c:pt idx="1136">
                  <c:v>-91.233928786079346</c:v>
                </c:pt>
                <c:pt idx="1137">
                  <c:v>-91.489870695725415</c:v>
                </c:pt>
                <c:pt idx="1138">
                  <c:v>-91.747918910392599</c:v>
                </c:pt>
                <c:pt idx="1139">
                  <c:v>-92.00811106173812</c:v>
                </c:pt>
                <c:pt idx="1140">
                  <c:v>-92.270485811623004</c:v>
                </c:pt>
                <c:pt idx="1141">
                  <c:v>-92.535082890092596</c:v>
                </c:pt>
                <c:pt idx="1142">
                  <c:v>-92.80194313512402</c:v>
                </c:pt>
                <c:pt idx="1143">
                  <c:v>-93.071108534238675</c:v>
                </c:pt>
                <c:pt idx="1144">
                  <c:v>-93.342622268088434</c:v>
                </c:pt>
                <c:pt idx="1145">
                  <c:v>-93.616528756126016</c:v>
                </c:pt>
                <c:pt idx="1146">
                  <c:v>-93.89287370448298</c:v>
                </c:pt>
                <c:pt idx="1147">
                  <c:v>-94.171704156182116</c:v>
                </c:pt>
                <c:pt idx="1148">
                  <c:v>-94.453068543824642</c:v>
                </c:pt>
                <c:pt idx="1149">
                  <c:v>-94.737016744897659</c:v>
                </c:pt>
                <c:pt idx="1150">
                  <c:v>-95.023600139861998</c:v>
                </c:pt>
                <c:pt idx="1151">
                  <c:v>-95.312871673187956</c:v>
                </c:pt>
                <c:pt idx="1152">
                  <c:v>-95.604885917522068</c:v>
                </c:pt>
                <c:pt idx="1153">
                  <c:v>-95.899699141177834</c:v>
                </c:pt>
                <c:pt idx="1154">
                  <c:v>-96.197369379160989</c:v>
                </c:pt>
                <c:pt idx="1155">
                  <c:v>-96.497956507952239</c:v>
                </c:pt>
                <c:pt idx="1156">
                  <c:v>-96.801522324290048</c:v>
                </c:pt>
                <c:pt idx="1157">
                  <c:v>-97.108130628211242</c:v>
                </c:pt>
                <c:pt idx="1158">
                  <c:v>-97.417847310630577</c:v>
                </c:pt>
                <c:pt idx="1159">
                  <c:v>-97.730740445758258</c:v>
                </c:pt>
                <c:pt idx="1160">
                  <c:v>-98.046880388681672</c:v>
                </c:pt>
                <c:pt idx="1161">
                  <c:v>-98.366339878459996</c:v>
                </c:pt>
                <c:pt idx="1162">
                  <c:v>-98.689194147110129</c:v>
                </c:pt>
                <c:pt idx="1163">
                  <c:v>-99.015521034893666</c:v>
                </c:pt>
                <c:pt idx="1164">
                  <c:v>-99.345401112344902</c:v>
                </c:pt>
                <c:pt idx="1165">
                  <c:v>-99.678917809521252</c:v>
                </c:pt>
                <c:pt idx="1166">
                  <c:v>-100.01615755299265</c:v>
                </c:pt>
                <c:pt idx="1167">
                  <c:v>-100.35720991113479</c:v>
                </c:pt>
                <c:pt idx="1168">
                  <c:v>-100.70216774833594</c:v>
                </c:pt>
                <c:pt idx="1169">
                  <c:v>-101.05112738878321</c:v>
                </c:pt>
                <c:pt idx="1170">
                  <c:v>-101.40418879054994</c:v>
                </c:pt>
                <c:pt idx="1171">
                  <c:v>-101.76145573077306</c:v>
                </c:pt>
                <c:pt idx="1172">
                  <c:v>-102.12303600277741</c:v>
                </c:pt>
                <c:pt idx="1173">
                  <c:v>-102.48904162608628</c:v>
                </c:pt>
                <c:pt idx="1174">
                  <c:v>-102.85958907033955</c:v>
                </c:pt>
                <c:pt idx="1175">
                  <c:v>-103.23479949424276</c:v>
                </c:pt>
                <c:pt idx="1176">
                  <c:v>-103.6147990007714</c:v>
                </c:pt>
                <c:pt idx="1177">
                  <c:v>-103.99971890997797</c:v>
                </c:pt>
                <c:pt idx="1178">
                  <c:v>-104.3896960508776</c:v>
                </c:pt>
                <c:pt idx="1179">
                  <c:v>-104.78487307403748</c:v>
                </c:pt>
                <c:pt idx="1180">
                  <c:v>-105.18539878665608</c:v>
                </c:pt>
                <c:pt idx="1181">
                  <c:v>-105.59142851210385</c:v>
                </c:pt>
                <c:pt idx="1182">
                  <c:v>-106.00312447609961</c:v>
                </c:pt>
                <c:pt idx="1183">
                  <c:v>-106.42065622192463</c:v>
                </c:pt>
                <c:pt idx="1184">
                  <c:v>-106.84420105733795</c:v>
                </c:pt>
                <c:pt idx="1185">
                  <c:v>-107.27394453613809</c:v>
                </c:pt>
                <c:pt idx="1186">
                  <c:v>-107.7100809776495</c:v>
                </c:pt>
                <c:pt idx="1187">
                  <c:v>-108.1528140277714</c:v>
                </c:pt>
                <c:pt idx="1188">
                  <c:v>-108.60235726564765</c:v>
                </c:pt>
                <c:pt idx="1189">
                  <c:v>-109.05893486047957</c:v>
                </c:pt>
                <c:pt idx="1190">
                  <c:v>-109.52278228354218</c:v>
                </c:pt>
                <c:pt idx="1191">
                  <c:v>-109.99414708106363</c:v>
                </c:pt>
                <c:pt idx="1192">
                  <c:v>-110.4732897143225</c:v>
                </c:pt>
                <c:pt idx="1193">
                  <c:v>-110.9604844740999</c:v>
                </c:pt>
                <c:pt idx="1194">
                  <c:v>-111.45602047752888</c:v>
                </c:pt>
                <c:pt idx="1195">
                  <c:v>-111.96020275641087</c:v>
                </c:pt>
                <c:pt idx="1196">
                  <c:v>-112.47335344726274</c:v>
                </c:pt>
                <c:pt idx="1197">
                  <c:v>-112.99581309471967</c:v>
                </c:pt>
                <c:pt idx="1198">
                  <c:v>-113.52794208150621</c:v>
                </c:pt>
                <c:pt idx="1199">
                  <c:v>-114.07012220001363</c:v>
                </c:pt>
                <c:pt idx="1200">
                  <c:v>-114.62275838265444</c:v>
                </c:pt>
                <c:pt idx="1201">
                  <c:v>-115.18628061063981</c:v>
                </c:pt>
                <c:pt idx="1202">
                  <c:v>-115.76114602372247</c:v>
                </c:pt>
                <c:pt idx="1203">
                  <c:v>-116.34784125684497</c:v>
                </c:pt>
                <c:pt idx="1204">
                  <c:v>-116.94688503361942</c:v>
                </c:pt>
                <c:pt idx="1205">
                  <c:v>-117.55883105128152</c:v>
                </c:pt>
                <c:pt idx="1206">
                  <c:v>-118.18427119732878</c:v>
                </c:pt>
                <c:pt idx="1207">
                  <c:v>-118.82383914468832</c:v>
                </c:pt>
                <c:pt idx="1208">
                  <c:v>-119.47821438015418</c:v>
                </c:pt>
                <c:pt idx="1209">
                  <c:v>-120.14812673030744</c:v>
                </c:pt>
                <c:pt idx="1210">
                  <c:v>-120.83436146050839</c:v>
                </c:pt>
                <c:pt idx="1211">
                  <c:v>-121.53776503630806</c:v>
                </c:pt>
                <c:pt idx="1212">
                  <c:v>-122.25925165330189</c:v>
                </c:pt>
                <c:pt idx="1213">
                  <c:v>-122.99981066180126</c:v>
                </c:pt>
                <c:pt idx="1214">
                  <c:v>-123.76051503761921</c:v>
                </c:pt>
                <c:pt idx="1215">
                  <c:v>-124.54253108099128</c:v>
                </c:pt>
                <c:pt idx="1216">
                  <c:v>-125.34712956369422</c:v>
                </c:pt>
                <c:pt idx="1217">
                  <c:v>-126.1756985918656</c:v>
                </c:pt>
                <c:pt idx="1218">
                  <c:v>-127.02975851149347</c:v>
                </c:pt>
                <c:pt idx="1219">
                  <c:v>-127.91097925864808</c:v>
                </c:pt>
                <c:pt idx="1220">
                  <c:v>-128.82120065199297</c:v>
                </c:pt>
                <c:pt idx="1221">
                  <c:v>-129.7624562474054</c:v>
                </c:pt>
                <c:pt idx="1222">
                  <c:v>-130.73700153244079</c:v>
                </c:pt>
                <c:pt idx="1223">
                  <c:v>-131.74734744397858</c:v>
                </c:pt>
                <c:pt idx="1224">
                  <c:v>-132.79630046257887</c:v>
                </c:pt>
                <c:pt idx="1225">
                  <c:v>-133.88701089556943</c:v>
                </c:pt>
                <c:pt idx="1226">
                  <c:v>-135.02303144157949</c:v>
                </c:pt>
                <c:pt idx="1227">
                  <c:v>-136.20838878103558</c:v>
                </c:pt>
                <c:pt idx="1228">
                  <c:v>-137.44767183183663</c:v>
                </c:pt>
                <c:pt idx="1229">
                  <c:v>-138.74614155376167</c:v>
                </c:pt>
                <c:pt idx="1230">
                  <c:v>-140.10986894088705</c:v>
                </c:pt>
                <c:pt idx="1231">
                  <c:v>-141.54591035759194</c:v>
                </c:pt>
                <c:pt idx="1232">
                  <c:v>-143.06253304270365</c:v>
                </c:pt>
                <c:pt idx="1233">
                  <c:v>-144.66950905817725</c:v>
                </c:pt>
                <c:pt idx="1234">
                  <c:v>-146.37850423154379</c:v>
                </c:pt>
                <c:pt idx="1235">
                  <c:v>-148.20360149150562</c:v>
                </c:pt>
                <c:pt idx="1236">
                  <c:v>-150.16201848586391</c:v>
                </c:pt>
                <c:pt idx="1237">
                  <c:v>-152.27511302309267</c:v>
                </c:pt>
                <c:pt idx="1238">
                  <c:v>-154.56982704262899</c:v>
                </c:pt>
                <c:pt idx="1239">
                  <c:v>-157.08082075773461</c:v>
                </c:pt>
                <c:pt idx="1240">
                  <c:v>-159.85373507142072</c:v>
                </c:pt>
                <c:pt idx="1241">
                  <c:v>-162.95038360778818</c:v>
                </c:pt>
                <c:pt idx="1242">
                  <c:v>-166.45742996054722</c:v>
                </c:pt>
                <c:pt idx="1243">
                  <c:v>-170.50179925220229</c:v>
                </c:pt>
                <c:pt idx="1244">
                  <c:v>-175.28026834379318</c:v>
                </c:pt>
                <c:pt idx="1245">
                  <c:v>-181.12249590317228</c:v>
                </c:pt>
                <c:pt idx="1246">
                  <c:v>-188.64647936401502</c:v>
                </c:pt>
                <c:pt idx="1247">
                  <c:v>-199.23964669247306</c:v>
                </c:pt>
                <c:pt idx="1248">
                  <c:v>-217.32917077341875</c:v>
                </c:pt>
                <c:pt idx="1249">
                  <c:v>-850.23101599387553</c:v>
                </c:pt>
                <c:pt idx="1250">
                  <c:v>-217.38471726846629</c:v>
                </c:pt>
                <c:pt idx="1251">
                  <c:v>-199.35073975142538</c:v>
                </c:pt>
                <c:pt idx="1252">
                  <c:v>-188.81311912953151</c:v>
                </c:pt>
                <c:pt idx="1253">
                  <c:v>-181.34468258861497</c:v>
                </c:pt>
                <c:pt idx="1254">
                  <c:v>-175.55800223354197</c:v>
                </c:pt>
                <c:pt idx="1255">
                  <c:v>-170.83508070169248</c:v>
                </c:pt>
                <c:pt idx="1256">
                  <c:v>-166.84625939629632</c:v>
                </c:pt>
                <c:pt idx="1257">
                  <c:v>-163.39476152739584</c:v>
                </c:pt>
                <c:pt idx="1258">
                  <c:v>-160.35366204358209</c:v>
                </c:pt>
                <c:pt idx="1259">
                  <c:v>-157.63629742224245</c:v>
                </c:pt>
                <c:pt idx="1260">
                  <c:v>-155.18085411037967</c:v>
                </c:pt>
                <c:pt idx="1261">
                  <c:v>-152.94169127609266</c:v>
                </c:pt>
                <c:pt idx="1262">
                  <c:v>-150.88414877723434</c:v>
                </c:pt>
                <c:pt idx="1263">
                  <c:v>-148.98128474549162</c:v>
                </c:pt>
                <c:pt idx="1264">
                  <c:v>-147.21174144351838</c:v>
                </c:pt>
                <c:pt idx="1265">
                  <c:v>-145.55830129465289</c:v>
                </c:pt>
                <c:pt idx="1266">
                  <c:v>-144.0068814413369</c:v>
                </c:pt>
                <c:pt idx="1267">
                  <c:v>-142.54581612719505</c:v>
                </c:pt>
                <c:pt idx="1268">
                  <c:v>-141.16533336143445</c:v>
                </c:pt>
                <c:pt idx="1269">
                  <c:v>-139.85716597640254</c:v>
                </c:pt>
                <c:pt idx="1270">
                  <c:v>-138.61425767890321</c:v>
                </c:pt>
                <c:pt idx="1271">
                  <c:v>-137.43053754605575</c:v>
                </c:pt>
                <c:pt idx="1272">
                  <c:v>-136.30074468928663</c:v>
                </c:pt>
                <c:pt idx="1273">
                  <c:v>-135.22029026191603</c:v>
                </c:pt>
                <c:pt idx="1274">
                  <c:v>-134.18514765474734</c:v>
                </c:pt>
                <c:pt idx="1275">
                  <c:v>-133.19176424039651</c:v>
                </c:pt>
                <c:pt idx="1276">
                  <c:v>-132.23698978279248</c:v>
                </c:pt>
                <c:pt idx="1277">
                  <c:v>-131.31801787264766</c:v>
                </c:pt>
                <c:pt idx="1278">
                  <c:v>-130.43233764436877</c:v>
                </c:pt>
                <c:pt idx="1279">
                  <c:v>-129.57769368170253</c:v>
                </c:pt>
                <c:pt idx="1280">
                  <c:v>-128.75205250008915</c:v>
                </c:pt>
                <c:pt idx="1281">
                  <c:v>-127.95357435219967</c:v>
                </c:pt>
                <c:pt idx="1282">
                  <c:v>-127.18058937331489</c:v>
                </c:pt>
                <c:pt idx="1283">
                  <c:v>-126.43157728881496</c:v>
                </c:pt>
                <c:pt idx="1284">
                  <c:v>-125.70515006394953</c:v>
                </c:pt>
                <c:pt idx="1285">
                  <c:v>-125.00003699834656</c:v>
                </c:pt>
                <c:pt idx="1286">
                  <c:v>-124.31507186319551</c:v>
                </c:pt>
                <c:pt idx="1287">
                  <c:v>-123.64918175412689</c:v>
                </c:pt>
                <c:pt idx="1288">
                  <c:v>-123.00137739229423</c:v>
                </c:pt>
                <c:pt idx="1289">
                  <c:v>-122.37074465358674</c:v>
                </c:pt>
                <c:pt idx="1290">
                  <c:v>-121.75643714396047</c:v>
                </c:pt>
                <c:pt idx="1291">
                  <c:v>-121.15766966958304</c:v>
                </c:pt>
                <c:pt idx="1292">
                  <c:v>-120.57371247542484</c:v>
                </c:pt>
                <c:pt idx="1293">
                  <c:v>-120.0038861462653</c:v>
                </c:pt>
                <c:pt idx="1294">
                  <c:v>-119.4475570807752</c:v>
                </c:pt>
                <c:pt idx="1295">
                  <c:v>-118.90413346307824</c:v>
                </c:pt>
                <c:pt idx="1296">
                  <c:v>-118.3730616675856</c:v>
                </c:pt>
                <c:pt idx="1297">
                  <c:v>-117.8538230423564</c:v>
                </c:pt>
                <c:pt idx="1298">
                  <c:v>-117.34593102414556</c:v>
                </c:pt>
                <c:pt idx="1299">
                  <c:v>-116.84892854492404</c:v>
                </c:pt>
                <c:pt idx="1300">
                  <c:v>-116.36238569523137</c:v>
                </c:pt>
                <c:pt idx="1301">
                  <c:v>-115.88589761443322</c:v>
                </c:pt>
                <c:pt idx="1302">
                  <c:v>-115.41908258194422</c:v>
                </c:pt>
                <c:pt idx="1303">
                  <c:v>-114.96158028687489</c:v>
                </c:pt>
                <c:pt idx="1304">
                  <c:v>-114.51305025645358</c:v>
                </c:pt>
                <c:pt idx="1305">
                  <c:v>-114.07317042605736</c:v>
                </c:pt>
                <c:pt idx="1306">
                  <c:v>-113.64163583580839</c:v>
                </c:pt>
                <c:pt idx="1307">
                  <c:v>-113.2181574405285</c:v>
                </c:pt>
                <c:pt idx="1308">
                  <c:v>-112.80246102142243</c:v>
                </c:pt>
                <c:pt idx="1309">
                  <c:v>-112.39428618922992</c:v>
                </c:pt>
                <c:pt idx="1310">
                  <c:v>-111.99338546977307</c:v>
                </c:pt>
                <c:pt idx="1311">
                  <c:v>-111.59952346386083</c:v>
                </c:pt>
                <c:pt idx="1312">
                  <c:v>-111.21247607440878</c:v>
                </c:pt>
                <c:pt idx="1313">
                  <c:v>-110.83202979442494</c:v>
                </c:pt>
                <c:pt idx="1314">
                  <c:v>-110.45798105019597</c:v>
                </c:pt>
                <c:pt idx="1315">
                  <c:v>-110.09013559461928</c:v>
                </c:pt>
                <c:pt idx="1316">
                  <c:v>-109.72830794615375</c:v>
                </c:pt>
                <c:pt idx="1317">
                  <c:v>-109.37232086933452</c:v>
                </c:pt>
                <c:pt idx="1318">
                  <c:v>-109.02200489321109</c:v>
                </c:pt>
                <c:pt idx="1319">
                  <c:v>-108.67719786443348</c:v>
                </c:pt>
                <c:pt idx="1320">
                  <c:v>-108.33774453203803</c:v>
                </c:pt>
                <c:pt idx="1321">
                  <c:v>-108.00349616127173</c:v>
                </c:pt>
                <c:pt idx="1322">
                  <c:v>-107.67431017405252</c:v>
                </c:pt>
                <c:pt idx="1323">
                  <c:v>-107.35004981388991</c:v>
                </c:pt>
                <c:pt idx="1324">
                  <c:v>-107.03058383329684</c:v>
                </c:pt>
                <c:pt idx="1325">
                  <c:v>-106.71578620190394</c:v>
                </c:pt>
                <c:pt idx="1326">
                  <c:v>-106.40553583365391</c:v>
                </c:pt>
                <c:pt idx="1327">
                  <c:v>-106.09971633159674</c:v>
                </c:pt>
                <c:pt idx="1328">
                  <c:v>-105.79821574894228</c:v>
                </c:pt>
                <c:pt idx="1329">
                  <c:v>-105.50092636514177</c:v>
                </c:pt>
                <c:pt idx="1330">
                  <c:v>-105.20774447587863</c:v>
                </c:pt>
                <c:pt idx="1331">
                  <c:v>-104.91857019594408</c:v>
                </c:pt>
                <c:pt idx="1332">
                  <c:v>-104.63330727406094</c:v>
                </c:pt>
                <c:pt idx="1333">
                  <c:v>-104.35186291879623</c:v>
                </c:pt>
                <c:pt idx="1334">
                  <c:v>-104.07414763477607</c:v>
                </c:pt>
                <c:pt idx="1335">
                  <c:v>-103.80007506847898</c:v>
                </c:pt>
                <c:pt idx="1336">
                  <c:v>-103.52956186294347</c:v>
                </c:pt>
                <c:pt idx="1337">
                  <c:v>-103.26252752077916</c:v>
                </c:pt>
                <c:pt idx="1338">
                  <c:v>-102.99889427491711</c:v>
                </c:pt>
                <c:pt idx="1339">
                  <c:v>-102.73858696658192</c:v>
                </c:pt>
                <c:pt idx="1340">
                  <c:v>-102.48153293000587</c:v>
                </c:pt>
                <c:pt idx="1341">
                  <c:v>-102.22766188344346</c:v>
                </c:pt>
                <c:pt idx="1342">
                  <c:v>-101.97690582607694</c:v>
                </c:pt>
                <c:pt idx="1343">
                  <c:v>-101.72919894043602</c:v>
                </c:pt>
                <c:pt idx="1344">
                  <c:v>-101.48447749998</c:v>
                </c:pt>
                <c:pt idx="1345">
                  <c:v>-101.24267978151966</c:v>
                </c:pt>
                <c:pt idx="1346">
                  <c:v>-101.00374598217638</c:v>
                </c:pt>
                <c:pt idx="1347">
                  <c:v>-100.7676181406008</c:v>
                </c:pt>
                <c:pt idx="1348">
                  <c:v>-100.53424006219002</c:v>
                </c:pt>
                <c:pt idx="1349">
                  <c:v>-100.3035572480634</c:v>
                </c:pt>
                <c:pt idx="1350">
                  <c:v>-100.07551682757196</c:v>
                </c:pt>
                <c:pt idx="1351">
                  <c:v>-99.85006749413273</c:v>
                </c:pt>
                <c:pt idx="1352">
                  <c:v>-99.627159444193069</c:v>
                </c:pt>
                <c:pt idx="1353">
                  <c:v>-99.406744319143968</c:v>
                </c:pt>
                <c:pt idx="1354">
                  <c:v>-99.188775150012702</c:v>
                </c:pt>
                <c:pt idx="1355">
                  <c:v>-98.973206304776681</c:v>
                </c:pt>
                <c:pt idx="1356">
                  <c:v>-98.759993438151156</c:v>
                </c:pt>
                <c:pt idx="1357">
                  <c:v>-98.54909344371238</c:v>
                </c:pt>
                <c:pt idx="1358">
                  <c:v>-98.340464408227348</c:v>
                </c:pt>
                <c:pt idx="1359">
                  <c:v>-98.134065568068692</c:v>
                </c:pt>
                <c:pt idx="1360">
                  <c:v>-97.92985726760233</c:v>
                </c:pt>
                <c:pt idx="1361">
                  <c:v>-97.727800919440767</c:v>
                </c:pt>
                <c:pt idx="1362">
                  <c:v>-97.527858966463512</c:v>
                </c:pt>
                <c:pt idx="1363">
                  <c:v>-97.3299948455101</c:v>
                </c:pt>
                <c:pt idx="1364">
                  <c:v>-97.134172952659185</c:v>
                </c:pt>
                <c:pt idx="1365">
                  <c:v>-96.94035861001035</c:v>
                </c:pt>
                <c:pt idx="1366">
                  <c:v>-96.74851803389214</c:v>
                </c:pt>
                <c:pt idx="1367">
                  <c:v>-96.558618304422367</c:v>
                </c:pt>
                <c:pt idx="1368">
                  <c:v>-96.370627336353579</c:v>
                </c:pt>
                <c:pt idx="1369">
                  <c:v>-96.184513851137865</c:v>
                </c:pt>
                <c:pt idx="1370">
                  <c:v>-96.000247350151113</c:v>
                </c:pt>
                <c:pt idx="1371">
                  <c:v>-95.817798089019163</c:v>
                </c:pt>
                <c:pt idx="1372">
                  <c:v>-95.637137052992074</c:v>
                </c:pt>
                <c:pt idx="1373">
                  <c:v>-95.458235933315052</c:v>
                </c:pt>
                <c:pt idx="1374">
                  <c:v>-95.281067104548825</c:v>
                </c:pt>
                <c:pt idx="1375">
                  <c:v>-95.105603602793394</c:v>
                </c:pt>
                <c:pt idx="1376">
                  <c:v>-94.931819104772387</c:v>
                </c:pt>
                <c:pt idx="1377">
                  <c:v>-94.759687907738254</c:v>
                </c:pt>
                <c:pt idx="1378">
                  <c:v>-94.589184910158622</c:v>
                </c:pt>
                <c:pt idx="1379">
                  <c:v>-94.420285593149146</c:v>
                </c:pt>
                <c:pt idx="1380">
                  <c:v>-94.2529660026172</c:v>
                </c:pt>
                <c:pt idx="1381">
                  <c:v>-94.087202732084847</c:v>
                </c:pt>
                <c:pt idx="1382">
                  <c:v>-93.922972906160027</c:v>
                </c:pt>
                <c:pt idx="1383">
                  <c:v>-93.76025416462673</c:v>
                </c:pt>
                <c:pt idx="1384">
                  <c:v>-93.599024647126683</c:v>
                </c:pt>
                <c:pt idx="1385">
                  <c:v>-93.439262978406404</c:v>
                </c:pt>
                <c:pt idx="1386">
                  <c:v>-93.280948254104487</c:v>
                </c:pt>
                <c:pt idx="1387">
                  <c:v>-93.124060027056032</c:v>
                </c:pt>
                <c:pt idx="1388">
                  <c:v>-92.968578294091216</c:v>
                </c:pt>
                <c:pt idx="1389">
                  <c:v>-92.814483483307399</c:v>
                </c:pt>
                <c:pt idx="1390">
                  <c:v>-92.661756441793784</c:v>
                </c:pt>
                <c:pt idx="1391">
                  <c:v>-92.510378423790357</c:v>
                </c:pt>
                <c:pt idx="1392">
                  <c:v>-92.360331079261826</c:v>
                </c:pt>
                <c:pt idx="1393">
                  <c:v>-92.211596442870203</c:v>
                </c:pt>
                <c:pt idx="1394">
                  <c:v>-92.064156923328596</c:v>
                </c:pt>
                <c:pt idx="1395">
                  <c:v>-91.917995293120981</c:v>
                </c:pt>
                <c:pt idx="1396">
                  <c:v>-91.773094678573045</c:v>
                </c:pt>
                <c:pt idx="1397">
                  <c:v>-91.629438550259209</c:v>
                </c:pt>
                <c:pt idx="1398">
                  <c:v>-91.487010713733355</c:v>
                </c:pt>
                <c:pt idx="1399">
                  <c:v>-91.345795300568739</c:v>
                </c:pt>
                <c:pt idx="1400">
                  <c:v>-91.205776759696391</c:v>
                </c:pt>
                <c:pt idx="1401">
                  <c:v>-91.06693984902877</c:v>
                </c:pt>
                <c:pt idx="1402">
                  <c:v>-90.929269627358536</c:v>
                </c:pt>
                <c:pt idx="1403">
                  <c:v>-90.792751446520953</c:v>
                </c:pt>
                <c:pt idx="1404">
                  <c:v>-90.657370943810122</c:v>
                </c:pt>
                <c:pt idx="1405">
                  <c:v>-90.523114034638894</c:v>
                </c:pt>
                <c:pt idx="1406">
                  <c:v>-90.389966905433567</c:v>
                </c:pt>
                <c:pt idx="1407">
                  <c:v>-90.257916006753874</c:v>
                </c:pt>
                <c:pt idx="1408">
                  <c:v>-90.126948046630361</c:v>
                </c:pt>
                <c:pt idx="1409">
                  <c:v>-89.997049984110248</c:v>
                </c:pt>
                <c:pt idx="1410">
                  <c:v>-89.868209023004795</c:v>
                </c:pt>
                <c:pt idx="1411">
                  <c:v>-89.74041260582996</c:v>
                </c:pt>
                <c:pt idx="1412">
                  <c:v>-89.613648407933567</c:v>
                </c:pt>
                <c:pt idx="1413">
                  <c:v>-89.487904331802284</c:v>
                </c:pt>
                <c:pt idx="1414">
                  <c:v>-89.363168501541381</c:v>
                </c:pt>
                <c:pt idx="1415">
                  <c:v>-89.239429257521536</c:v>
                </c:pt>
                <c:pt idx="1416">
                  <c:v>-89.116675151186158</c:v>
                </c:pt>
                <c:pt idx="1417">
                  <c:v>-88.994894940014035</c:v>
                </c:pt>
                <c:pt idx="1418">
                  <c:v>-88.874077582631173</c:v>
                </c:pt>
                <c:pt idx="1419">
                  <c:v>-88.754212234067097</c:v>
                </c:pt>
                <c:pt idx="1420">
                  <c:v>-88.635288241150064</c:v>
                </c:pt>
                <c:pt idx="1421">
                  <c:v>-88.517295138036786</c:v>
                </c:pt>
                <c:pt idx="1422">
                  <c:v>-88.400222641871508</c:v>
                </c:pt>
                <c:pt idx="1423">
                  <c:v>-88.284060648570289</c:v>
                </c:pt>
                <c:pt idx="1424">
                  <c:v>-88.168799228726201</c:v>
                </c:pt>
                <c:pt idx="1425">
                  <c:v>-88.054428623631082</c:v>
                </c:pt>
                <c:pt idx="1426">
                  <c:v>-87.940939241409993</c:v>
                </c:pt>
                <c:pt idx="1427">
                  <c:v>-87.828321653264709</c:v>
                </c:pt>
                <c:pt idx="1428">
                  <c:v>-87.716566589822207</c:v>
                </c:pt>
                <c:pt idx="1429">
                  <c:v>-87.605664937585317</c:v>
                </c:pt>
                <c:pt idx="1430">
                  <c:v>-87.495607735481144</c:v>
                </c:pt>
                <c:pt idx="1431">
                  <c:v>-87.386386171505052</c:v>
                </c:pt>
                <c:pt idx="1432">
                  <c:v>-87.277991579456497</c:v>
                </c:pt>
                <c:pt idx="1433">
                  <c:v>-87.170415435763516</c:v>
                </c:pt>
                <c:pt idx="1434">
                  <c:v>-87.063649356393825</c:v>
                </c:pt>
                <c:pt idx="1435">
                  <c:v>-86.95768509384871</c:v>
                </c:pt>
                <c:pt idx="1436">
                  <c:v>-86.852514534237883</c:v>
                </c:pt>
                <c:pt idx="1437">
                  <c:v>-86.748129694431995</c:v>
                </c:pt>
                <c:pt idx="1438">
                  <c:v>-86.644522719291146</c:v>
                </c:pt>
                <c:pt idx="1439">
                  <c:v>-86.541685878966021</c:v>
                </c:pt>
                <c:pt idx="1440">
                  <c:v>-86.439611566270429</c:v>
                </c:pt>
                <c:pt idx="1441">
                  <c:v>-86.338292294121885</c:v>
                </c:pt>
                <c:pt idx="1442">
                  <c:v>-86.237720693049283</c:v>
                </c:pt>
                <c:pt idx="1443">
                  <c:v>-86.137889508764431</c:v>
                </c:pt>
                <c:pt idx="1444">
                  <c:v>-86.038791599796454</c:v>
                </c:pt>
                <c:pt idx="1445">
                  <c:v>-85.940419935186384</c:v>
                </c:pt>
                <c:pt idx="1446">
                  <c:v>-85.842767592240818</c:v>
                </c:pt>
                <c:pt idx="1447">
                  <c:v>-85.745827754341988</c:v>
                </c:pt>
                <c:pt idx="1448">
                  <c:v>-85.649593708813427</c:v>
                </c:pt>
                <c:pt idx="1449">
                  <c:v>-85.554058844838835</c:v>
                </c:pt>
                <c:pt idx="1450">
                  <c:v>-85.459216651433152</c:v>
                </c:pt>
                <c:pt idx="1451">
                  <c:v>-85.365060715463656</c:v>
                </c:pt>
                <c:pt idx="1452">
                  <c:v>-85.271584719720238</c:v>
                </c:pt>
                <c:pt idx="1453">
                  <c:v>-85.178782441032979</c:v>
                </c:pt>
                <c:pt idx="1454">
                  <c:v>-85.086647748435638</c:v>
                </c:pt>
                <c:pt idx="1455">
                  <c:v>-84.995174601374231</c:v>
                </c:pt>
                <c:pt idx="1456">
                  <c:v>-84.904357047958456</c:v>
                </c:pt>
                <c:pt idx="1457">
                  <c:v>-84.814189223255795</c:v>
                </c:pt>
                <c:pt idx="1458">
                  <c:v>-84.724665347626129</c:v>
                </c:pt>
                <c:pt idx="1459">
                  <c:v>-84.635779725096455</c:v>
                </c:pt>
                <c:pt idx="1460">
                  <c:v>-84.547526741773822</c:v>
                </c:pt>
                <c:pt idx="1461">
                  <c:v>-84.459900864296372</c:v>
                </c:pt>
                <c:pt idx="1462">
                  <c:v>-84.372896638320185</c:v>
                </c:pt>
                <c:pt idx="1463">
                  <c:v>-84.286508687042101</c:v>
                </c:pt>
                <c:pt idx="1464">
                  <c:v>-84.200731709756681</c:v>
                </c:pt>
                <c:pt idx="1465">
                  <c:v>-84.115560480446902</c:v>
                </c:pt>
                <c:pt idx="1466">
                  <c:v>-84.030989846407124</c:v>
                </c:pt>
                <c:pt idx="1467">
                  <c:v>-83.947014726898033</c:v>
                </c:pt>
                <c:pt idx="1468">
                  <c:v>-83.86363011183218</c:v>
                </c:pt>
                <c:pt idx="1469">
                  <c:v>-83.780831060489561</c:v>
                </c:pt>
                <c:pt idx="1470">
                  <c:v>-83.698612700262203</c:v>
                </c:pt>
                <c:pt idx="1471">
                  <c:v>-83.616970225427451</c:v>
                </c:pt>
                <c:pt idx="1472">
                  <c:v>-83.535898895948321</c:v>
                </c:pt>
                <c:pt idx="1473">
                  <c:v>-83.455394036301229</c:v>
                </c:pt>
                <c:pt idx="1474">
                  <c:v>-83.375451034329458</c:v>
                </c:pt>
                <c:pt idx="1475">
                  <c:v>-83.296065340122198</c:v>
                </c:pt>
                <c:pt idx="1476">
                  <c:v>-83.21723246491851</c:v>
                </c:pt>
                <c:pt idx="1477">
                  <c:v>-83.138947980035027</c:v>
                </c:pt>
                <c:pt idx="1478">
                  <c:v>-83.061207515817557</c:v>
                </c:pt>
                <c:pt idx="1479">
                  <c:v>-82.984006760615188</c:v>
                </c:pt>
                <c:pt idx="1480">
                  <c:v>-82.907341459776859</c:v>
                </c:pt>
                <c:pt idx="1481">
                  <c:v>-82.831207414669535</c:v>
                </c:pt>
                <c:pt idx="1482">
                  <c:v>-82.755600481717664</c:v>
                </c:pt>
                <c:pt idx="1483">
                  <c:v>-82.680516571462931</c:v>
                </c:pt>
                <c:pt idx="1484">
                  <c:v>-82.605951647644389</c:v>
                </c:pt>
                <c:pt idx="1485">
                  <c:v>-82.53190172629786</c:v>
                </c:pt>
                <c:pt idx="1486">
                  <c:v>-82.458362874874695</c:v>
                </c:pt>
                <c:pt idx="1487">
                  <c:v>-82.385331211378713</c:v>
                </c:pt>
                <c:pt idx="1488">
                  <c:v>-82.312802903521728</c:v>
                </c:pt>
                <c:pt idx="1489">
                  <c:v>-82.240774167896177</c:v>
                </c:pt>
                <c:pt idx="1490">
                  <c:v>-82.169241269165511</c:v>
                </c:pt>
                <c:pt idx="1491">
                  <c:v>-82.098200519270932</c:v>
                </c:pt>
                <c:pt idx="1492">
                  <c:v>-82.027648276654716</c:v>
                </c:pt>
                <c:pt idx="1493">
                  <c:v>-81.957580945499529</c:v>
                </c:pt>
                <c:pt idx="1494">
                  <c:v>-81.887994974983116</c:v>
                </c:pt>
                <c:pt idx="1495">
                  <c:v>-81.81888685854841</c:v>
                </c:pt>
                <c:pt idx="1496">
                  <c:v>-81.750253133188323</c:v>
                </c:pt>
                <c:pt idx="1497">
                  <c:v>-81.682090378745102</c:v>
                </c:pt>
                <c:pt idx="1498">
                  <c:v>-81.614395217223603</c:v>
                </c:pt>
                <c:pt idx="1499">
                  <c:v>-81.547164312118682</c:v>
                </c:pt>
                <c:pt idx="1500">
                  <c:v>-81.480394367755608</c:v>
                </c:pt>
                <c:pt idx="1501">
                  <c:v>-81.414082128644012</c:v>
                </c:pt>
                <c:pt idx="1502">
                  <c:v>-81.348224378844321</c:v>
                </c:pt>
                <c:pt idx="1503">
                  <c:v>-81.28281794134692</c:v>
                </c:pt>
                <c:pt idx="1504">
                  <c:v>-81.217859677463395</c:v>
                </c:pt>
                <c:pt idx="1505">
                  <c:v>-81.15334648622985</c:v>
                </c:pt>
                <c:pt idx="1506">
                  <c:v>-81.089275303821594</c:v>
                </c:pt>
                <c:pt idx="1507">
                  <c:v>-81.025643102979643</c:v>
                </c:pt>
                <c:pt idx="1508">
                  <c:v>-80.962446892447844</c:v>
                </c:pt>
                <c:pt idx="1509">
                  <c:v>-80.899683716421265</c:v>
                </c:pt>
                <c:pt idx="1510">
                  <c:v>-80.837350654005007</c:v>
                </c:pt>
                <c:pt idx="1511">
                  <c:v>-80.775444818683297</c:v>
                </c:pt>
                <c:pt idx="1512">
                  <c:v>-80.71396335779886</c:v>
                </c:pt>
                <c:pt idx="1513">
                  <c:v>-80.65290345204221</c:v>
                </c:pt>
                <c:pt idx="1514">
                  <c:v>-80.59226231495046</c:v>
                </c:pt>
                <c:pt idx="1515">
                  <c:v>-80.532037192415615</c:v>
                </c:pt>
                <c:pt idx="1516">
                  <c:v>-80.472225362202352</c:v>
                </c:pt>
                <c:pt idx="1517">
                  <c:v>-80.412824133474373</c:v>
                </c:pt>
                <c:pt idx="1518">
                  <c:v>-80.353830846330112</c:v>
                </c:pt>
                <c:pt idx="1519">
                  <c:v>-80.295242871346616</c:v>
                </c:pt>
                <c:pt idx="1520">
                  <c:v>-80.237057609132222</c:v>
                </c:pt>
                <c:pt idx="1521">
                  <c:v>-80.179272489887239</c:v>
                </c:pt>
                <c:pt idx="1522">
                  <c:v>-80.121884972972879</c:v>
                </c:pt>
                <c:pt idx="1523">
                  <c:v>-80.064892546487968</c:v>
                </c:pt>
                <c:pt idx="1524">
                  <c:v>-80.008292726853512</c:v>
                </c:pt>
                <c:pt idx="1525">
                  <c:v>-79.952083058404611</c:v>
                </c:pt>
                <c:pt idx="1526">
                  <c:v>-79.896261112990089</c:v>
                </c:pt>
                <c:pt idx="1527">
                  <c:v>-79.840824489578949</c:v>
                </c:pt>
                <c:pt idx="1528">
                  <c:v>-79.785770813874251</c:v>
                </c:pt>
                <c:pt idx="1529">
                  <c:v>-79.731097737933851</c:v>
                </c:pt>
                <c:pt idx="1530">
                  <c:v>-79.676802939797696</c:v>
                </c:pt>
                <c:pt idx="1531">
                  <c:v>-79.622884123122077</c:v>
                </c:pt>
                <c:pt idx="1532">
                  <c:v>-79.569339016820052</c:v>
                </c:pt>
                <c:pt idx="1533">
                  <c:v>-79.51616537470855</c:v>
                </c:pt>
                <c:pt idx="1534">
                  <c:v>-79.463360975161436</c:v>
                </c:pt>
                <c:pt idx="1535">
                  <c:v>-79.410923620768813</c:v>
                </c:pt>
                <c:pt idx="1536">
                  <c:v>-79.358851138002152</c:v>
                </c:pt>
                <c:pt idx="1537">
                  <c:v>-79.307141376885511</c:v>
                </c:pt>
                <c:pt idx="1538">
                  <c:v>-79.255792210672126</c:v>
                </c:pt>
                <c:pt idx="1539">
                  <c:v>-79.204801535526968</c:v>
                </c:pt>
                <c:pt idx="1540">
                  <c:v>-79.154167270214444</c:v>
                </c:pt>
                <c:pt idx="1541">
                  <c:v>-79.103887355791784</c:v>
                </c:pt>
                <c:pt idx="1542">
                  <c:v>-79.053959755307375</c:v>
                </c:pt>
                <c:pt idx="1543">
                  <c:v>-79.004382453504576</c:v>
                </c:pt>
                <c:pt idx="1544">
                  <c:v>-78.95515345653024</c:v>
                </c:pt>
                <c:pt idx="1545">
                  <c:v>-78.906270791648581</c:v>
                </c:pt>
                <c:pt idx="1546">
                  <c:v>-78.857732506959366</c:v>
                </c:pt>
                <c:pt idx="1547">
                  <c:v>-78.809536671121492</c:v>
                </c:pt>
                <c:pt idx="1548">
                  <c:v>-78.761681373080563</c:v>
                </c:pt>
                <c:pt idx="1549">
                  <c:v>-78.714164721801637</c:v>
                </c:pt>
                <c:pt idx="1550">
                  <c:v>-78.666984846005889</c:v>
                </c:pt>
                <c:pt idx="1551">
                  <c:v>-78.620139893912125</c:v>
                </c:pt>
                <c:pt idx="1552">
                  <c:v>-78.573628032982256</c:v>
                </c:pt>
                <c:pt idx="1553">
                  <c:v>-78.527447449671115</c:v>
                </c:pt>
                <c:pt idx="1554">
                  <c:v>-78.481596349180478</c:v>
                </c:pt>
                <c:pt idx="1555">
                  <c:v>-78.436072955216957</c:v>
                </c:pt>
                <c:pt idx="1556">
                  <c:v>-78.390875509753982</c:v>
                </c:pt>
                <c:pt idx="1557">
                  <c:v>-78.34600227279762</c:v>
                </c:pt>
                <c:pt idx="1558">
                  <c:v>-78.301451522156285</c:v>
                </c:pt>
                <c:pt idx="1559">
                  <c:v>-78.257221553213995</c:v>
                </c:pt>
                <c:pt idx="1560">
                  <c:v>-78.2133106787076</c:v>
                </c:pt>
                <c:pt idx="1561">
                  <c:v>-78.169717228507309</c:v>
                </c:pt>
                <c:pt idx="1562">
                  <c:v>-78.126439549400914</c:v>
                </c:pt>
                <c:pt idx="1563">
                  <c:v>-78.083476004881447</c:v>
                </c:pt>
                <c:pt idx="1564">
                  <c:v>-78.040824974938218</c:v>
                </c:pt>
                <c:pt idx="1565">
                  <c:v>-77.998484855851132</c:v>
                </c:pt>
                <c:pt idx="1566">
                  <c:v>-77.956454059988403</c:v>
                </c:pt>
                <c:pt idx="1567">
                  <c:v>-77.914731015607316</c:v>
                </c:pt>
                <c:pt idx="1568">
                  <c:v>-77.873314166658304</c:v>
                </c:pt>
                <c:pt idx="1569">
                  <c:v>-77.832201972591918</c:v>
                </c:pt>
                <c:pt idx="1570">
                  <c:v>-77.791392908169044</c:v>
                </c:pt>
                <c:pt idx="1571">
                  <c:v>-77.750885463273846</c:v>
                </c:pt>
                <c:pt idx="1572">
                  <c:v>-77.710678142729904</c:v>
                </c:pt>
                <c:pt idx="1573">
                  <c:v>-77.670769466118941</c:v>
                </c:pt>
                <c:pt idx="1574">
                  <c:v>-77.631157967602562</c:v>
                </c:pt>
                <c:pt idx="1575">
                  <c:v>-77.591842195746665</c:v>
                </c:pt>
                <c:pt idx="1576">
                  <c:v>-77.552820713348581</c:v>
                </c:pt>
                <c:pt idx="1577">
                  <c:v>-77.514092097266811</c:v>
                </c:pt>
                <c:pt idx="1578">
                  <c:v>-77.475654938253513</c:v>
                </c:pt>
                <c:pt idx="1579">
                  <c:v>-77.437507840789408</c:v>
                </c:pt>
                <c:pt idx="1580">
                  <c:v>-77.399649422921286</c:v>
                </c:pt>
                <c:pt idx="1581">
                  <c:v>-77.362078316101929</c:v>
                </c:pt>
                <c:pt idx="1582">
                  <c:v>-77.32479316503256</c:v>
                </c:pt>
                <c:pt idx="1583">
                  <c:v>-77.287792627507486</c:v>
                </c:pt>
                <c:pt idx="1584">
                  <c:v>-77.251075374261319</c:v>
                </c:pt>
                <c:pt idx="1585">
                  <c:v>-77.214640088818328</c:v>
                </c:pt>
                <c:pt idx="1586">
                  <c:v>-77.178485467344103</c:v>
                </c:pt>
                <c:pt idx="1587">
                  <c:v>-77.142610218499371</c:v>
                </c:pt>
                <c:pt idx="1588">
                  <c:v>-77.107013063296208</c:v>
                </c:pt>
                <c:pt idx="1589">
                  <c:v>-77.071692734956031</c:v>
                </c:pt>
                <c:pt idx="1590">
                  <c:v>-77.036647978770091</c:v>
                </c:pt>
                <c:pt idx="1591">
                  <c:v>-77.001877551961655</c:v>
                </c:pt>
                <c:pt idx="1592">
                  <c:v>-76.967380223550549</c:v>
                </c:pt>
                <c:pt idx="1593">
                  <c:v>-76.933154774219531</c:v>
                </c:pt>
                <c:pt idx="1594">
                  <c:v>-76.899199996182489</c:v>
                </c:pt>
                <c:pt idx="1595">
                  <c:v>-76.865514693054905</c:v>
                </c:pt>
                <c:pt idx="1596">
                  <c:v>-76.832097679725919</c:v>
                </c:pt>
                <c:pt idx="1597">
                  <c:v>-76.798947782232375</c:v>
                </c:pt>
                <c:pt idx="1598">
                  <c:v>-76.766063837634661</c:v>
                </c:pt>
                <c:pt idx="1599">
                  <c:v>-76.733444693894455</c:v>
                </c:pt>
                <c:pt idx="1600">
                  <c:v>-76.701089209753974</c:v>
                </c:pt>
                <c:pt idx="1601">
                  <c:v>-76.668996254617298</c:v>
                </c:pt>
                <c:pt idx="1602">
                  <c:v>-76.637164708433147</c:v>
                </c:pt>
                <c:pt idx="1603">
                  <c:v>-76.605593461579417</c:v>
                </c:pt>
                <c:pt idx="1604">
                  <c:v>-76.574281414749336</c:v>
                </c:pt>
                <c:pt idx="1605">
                  <c:v>-76.543227478839484</c:v>
                </c:pt>
                <c:pt idx="1606">
                  <c:v>-76.512430574838916</c:v>
                </c:pt>
                <c:pt idx="1607">
                  <c:v>-76.481889633720328</c:v>
                </c:pt>
                <c:pt idx="1608">
                  <c:v>-76.451603596332504</c:v>
                </c:pt>
                <c:pt idx="1609">
                  <c:v>-76.421571413294373</c:v>
                </c:pt>
                <c:pt idx="1610">
                  <c:v>-76.391792044890536</c:v>
                </c:pt>
                <c:pt idx="1611">
                  <c:v>-76.36226446096822</c:v>
                </c:pt>
                <c:pt idx="1612">
                  <c:v>-76.332987640835796</c:v>
                </c:pt>
                <c:pt idx="1613">
                  <c:v>-76.303960573162556</c:v>
                </c:pt>
                <c:pt idx="1614">
                  <c:v>-76.27518225588004</c:v>
                </c:pt>
                <c:pt idx="1615">
                  <c:v>-76.246651696084569</c:v>
                </c:pt>
                <c:pt idx="1616">
                  <c:v>-76.218367909941293</c:v>
                </c:pt>
                <c:pt idx="1617">
                  <c:v>-76.190329922589513</c:v>
                </c:pt>
                <c:pt idx="1618">
                  <c:v>-76.162536768049193</c:v>
                </c:pt>
                <c:pt idx="1619">
                  <c:v>-76.134987489128974</c:v>
                </c:pt>
                <c:pt idx="1620">
                  <c:v>-76.107681137335248</c:v>
                </c:pt>
                <c:pt idx="1621">
                  <c:v>-76.080616772782676</c:v>
                </c:pt>
                <c:pt idx="1622">
                  <c:v>-76.053793464105695</c:v>
                </c:pt>
                <c:pt idx="1623">
                  <c:v>-76.027210288371407</c:v>
                </c:pt>
                <c:pt idx="1624">
                  <c:v>-76.00086633099373</c:v>
                </c:pt>
                <c:pt idx="1625">
                  <c:v>-75.974760685648391</c:v>
                </c:pt>
                <c:pt idx="1626">
                  <c:v>-75.948892454189377</c:v>
                </c:pt>
                <c:pt idx="1627">
                  <c:v>-75.92326074656647</c:v>
                </c:pt>
                <c:pt idx="1628">
                  <c:v>-75.897864680743695</c:v>
                </c:pt>
                <c:pt idx="1629">
                  <c:v>-75.872703382619164</c:v>
                </c:pt>
                <c:pt idx="1630">
                  <c:v>-75.847775985945731</c:v>
                </c:pt>
                <c:pt idx="1631">
                  <c:v>-75.823081632252823</c:v>
                </c:pt>
                <c:pt idx="1632">
                  <c:v>-75.798619470769438</c:v>
                </c:pt>
                <c:pt idx="1633">
                  <c:v>-75.774388658347874</c:v>
                </c:pt>
                <c:pt idx="1634">
                  <c:v>-75.750388359388808</c:v>
                </c:pt>
                <c:pt idx="1635">
                  <c:v>-75.726617745767072</c:v>
                </c:pt>
                <c:pt idx="1636">
                  <c:v>-75.703075996758685</c:v>
                </c:pt>
                <c:pt idx="1637">
                  <c:v>-75.679762298968598</c:v>
                </c:pt>
                <c:pt idx="1638">
                  <c:v>-75.656675846259617</c:v>
                </c:pt>
                <c:pt idx="1639">
                  <c:v>-75.633815839682086</c:v>
                </c:pt>
                <c:pt idx="1640">
                  <c:v>-75.611181487404608</c:v>
                </c:pt>
                <c:pt idx="1641">
                  <c:v>-75.588772004645648</c:v>
                </c:pt>
                <c:pt idx="1642">
                  <c:v>-75.566586613605978</c:v>
                </c:pt>
                <c:pt idx="1643">
                  <c:v>-75.544624543402051</c:v>
                </c:pt>
                <c:pt idx="1644">
                  <c:v>-75.522885030000339</c:v>
                </c:pt>
                <c:pt idx="1645">
                  <c:v>-75.501367316152326</c:v>
                </c:pt>
                <c:pt idx="1646">
                  <c:v>-75.480070651330436</c:v>
                </c:pt>
                <c:pt idx="1647">
                  <c:v>-75.458994291664908</c:v>
                </c:pt>
                <c:pt idx="1648">
                  <c:v>-75.438137499881307</c:v>
                </c:pt>
                <c:pt idx="1649">
                  <c:v>-75.417499545238968</c:v>
                </c:pt>
                <c:pt idx="1650">
                  <c:v>-75.397079703470155</c:v>
                </c:pt>
                <c:pt idx="1651">
                  <c:v>-75.376877256720078</c:v>
                </c:pt>
                <c:pt idx="1652">
                  <c:v>-75.356891493487581</c:v>
                </c:pt>
                <c:pt idx="1653">
                  <c:v>-75.337121708566741</c:v>
                </c:pt>
                <c:pt idx="1654">
                  <c:v>-75.317567202989039</c:v>
                </c:pt>
                <c:pt idx="1655">
                  <c:v>-75.298227283966426</c:v>
                </c:pt>
                <c:pt idx="1656">
                  <c:v>-75.279101264834964</c:v>
                </c:pt>
                <c:pt idx="1657">
                  <c:v>-75.260188464999374</c:v>
                </c:pt>
                <c:pt idx="1658">
                  <c:v>-75.241488209878128</c:v>
                </c:pt>
                <c:pt idx="1659">
                  <c:v>-75.22299983084929</c:v>
                </c:pt>
                <c:pt idx="1660">
                  <c:v>-75.204722665197067</c:v>
                </c:pt>
                <c:pt idx="1661">
                  <c:v>-75.186656056058951</c:v>
                </c:pt>
                <c:pt idx="1662">
                  <c:v>-75.168799352373767</c:v>
                </c:pt>
                <c:pt idx="1663">
                  <c:v>-75.151151908830002</c:v>
                </c:pt>
                <c:pt idx="1664">
                  <c:v>-75.133713085815145</c:v>
                </c:pt>
                <c:pt idx="1665">
                  <c:v>-75.11648224936539</c:v>
                </c:pt>
                <c:pt idx="1666">
                  <c:v>-75.099458771116218</c:v>
                </c:pt>
                <c:pt idx="1667">
                  <c:v>-75.082642028253304</c:v>
                </c:pt>
                <c:pt idx="1668">
                  <c:v>-75.066031403464365</c:v>
                </c:pt>
                <c:pt idx="1669">
                  <c:v>-75.049626284891374</c:v>
                </c:pt>
                <c:pt idx="1670">
                  <c:v>-75.033426066083436</c:v>
                </c:pt>
                <c:pt idx="1671">
                  <c:v>-75.017430145950314</c:v>
                </c:pt>
                <c:pt idx="1672">
                  <c:v>-75.001637928716377</c:v>
                </c:pt>
                <c:pt idx="1673">
                  <c:v>-74.986048823875393</c:v>
                </c:pt>
                <c:pt idx="1674">
                  <c:v>-74.970662246145551</c:v>
                </c:pt>
                <c:pt idx="1675">
                  <c:v>-74.955477615425309</c:v>
                </c:pt>
                <c:pt idx="1676">
                  <c:v>-74.940494356749596</c:v>
                </c:pt>
                <c:pt idx="1677">
                  <c:v>-74.925711900246768</c:v>
                </c:pt>
                <c:pt idx="1678">
                  <c:v>-74.911129681095844</c:v>
                </c:pt>
                <c:pt idx="1679">
                  <c:v>-74.896747139484503</c:v>
                </c:pt>
                <c:pt idx="1680">
                  <c:v>-74.88256372056739</c:v>
                </c:pt>
                <c:pt idx="1681">
                  <c:v>-74.86857887442514</c:v>
                </c:pt>
                <c:pt idx="1682">
                  <c:v>-74.85479205602374</c:v>
                </c:pt>
                <c:pt idx="1683">
                  <c:v>-74.841202725174497</c:v>
                </c:pt>
                <c:pt idx="1684">
                  <c:v>-74.827810346494374</c:v>
                </c:pt>
                <c:pt idx="1685">
                  <c:v>-74.814614389367009</c:v>
                </c:pt>
                <c:pt idx="1686">
                  <c:v>-74.801614327903991</c:v>
                </c:pt>
                <c:pt idx="1687">
                  <c:v>-74.788809640906763</c:v>
                </c:pt>
                <c:pt idx="1688">
                  <c:v>-74.776199811828945</c:v>
                </c:pt>
                <c:pt idx="1689">
                  <c:v>-74.763784328739121</c:v>
                </c:pt>
                <c:pt idx="1690">
                  <c:v>-74.751562684283968</c:v>
                </c:pt>
                <c:pt idx="1691">
                  <c:v>-74.739534375652084</c:v>
                </c:pt>
                <c:pt idx="1692">
                  <c:v>-74.727698904538059</c:v>
                </c:pt>
                <c:pt idx="1693">
                  <c:v>-74.716055777106931</c:v>
                </c:pt>
                <c:pt idx="1694">
                  <c:v>-74.704604503959359</c:v>
                </c:pt>
                <c:pt idx="1695">
                  <c:v>-74.693344600096864</c:v>
                </c:pt>
                <c:pt idx="1696">
                  <c:v>-74.682275584887748</c:v>
                </c:pt>
                <c:pt idx="1697">
                  <c:v>-74.671396982033372</c:v>
                </c:pt>
                <c:pt idx="1698">
                  <c:v>-74.660708319534749</c:v>
                </c:pt>
                <c:pt idx="1699">
                  <c:v>-74.650209129659572</c:v>
                </c:pt>
                <c:pt idx="1700">
                  <c:v>-74.639898948909803</c:v>
                </c:pt>
                <c:pt idx="1701">
                  <c:v>-74.629777317989408</c:v>
                </c:pt>
                <c:pt idx="1702">
                  <c:v>-74.619843781772644</c:v>
                </c:pt>
                <c:pt idx="1703">
                  <c:v>-74.610097889272666</c:v>
                </c:pt>
                <c:pt idx="1704">
                  <c:v>-74.600539193610558</c:v>
                </c:pt>
                <c:pt idx="1705">
                  <c:v>-74.591167251984672</c:v>
                </c:pt>
                <c:pt idx="1706">
                  <c:v>-74.581981625640395</c:v>
                </c:pt>
                <c:pt idx="1707">
                  <c:v>-74.572981879840313</c:v>
                </c:pt>
                <c:pt idx="1708">
                  <c:v>-74.564167583834575</c:v>
                </c:pt>
                <c:pt idx="1709">
                  <c:v>-74.555538310831764</c:v>
                </c:pt>
                <c:pt idx="1710">
                  <c:v>-74.547093637970136</c:v>
                </c:pt>
                <c:pt idx="1711">
                  <c:v>-74.538833146289065</c:v>
                </c:pt>
                <c:pt idx="1712">
                  <c:v>-74.530756420700953</c:v>
                </c:pt>
                <c:pt idx="1713">
                  <c:v>-74.522863049963462</c:v>
                </c:pt>
                <c:pt idx="1714">
                  <c:v>-74.515152626651926</c:v>
                </c:pt>
                <c:pt idx="1715">
                  <c:v>-74.507624747132439</c:v>
                </c:pt>
                <c:pt idx="1716">
                  <c:v>-74.5002790115349</c:v>
                </c:pt>
                <c:pt idx="1717">
                  <c:v>-74.493115023726517</c:v>
                </c:pt>
                <c:pt idx="1718">
                  <c:v>-74.486132391285793</c:v>
                </c:pt>
                <c:pt idx="1719">
                  <c:v>-74.479330725476515</c:v>
                </c:pt>
                <c:pt idx="1720">
                  <c:v>-74.472709641222366</c:v>
                </c:pt>
                <c:pt idx="1721">
                  <c:v>-74.466268757081579</c:v>
                </c:pt>
                <c:pt idx="1722">
                  <c:v>-74.460007695222117</c:v>
                </c:pt>
                <c:pt idx="1723">
                  <c:v>-74.453926081396986</c:v>
                </c:pt>
                <c:pt idx="1724">
                  <c:v>-74.448023544919934</c:v>
                </c:pt>
                <c:pt idx="1725">
                  <c:v>-74.442299718641436</c:v>
                </c:pt>
                <c:pt idx="1726">
                  <c:v>-74.436754238924919</c:v>
                </c:pt>
                <c:pt idx="1727">
                  <c:v>-74.431386745623342</c:v>
                </c:pt>
                <c:pt idx="1728">
                  <c:v>-74.426196882056018</c:v>
                </c:pt>
                <c:pt idx="1729">
                  <c:v>-74.421184294985679</c:v>
                </c:pt>
                <c:pt idx="1730">
                  <c:v>-74.416348634595977</c:v>
                </c:pt>
                <c:pt idx="1731">
                  <c:v>-74.411689554468992</c:v>
                </c:pt>
                <c:pt idx="1732">
                  <c:v>-74.407206711563305</c:v>
                </c:pt>
                <c:pt idx="1733">
                  <c:v>-74.402899766192121</c:v>
                </c:pt>
                <c:pt idx="1734">
                  <c:v>-74.398768382001705</c:v>
                </c:pt>
                <c:pt idx="1735">
                  <c:v>-74.394812225950233</c:v>
                </c:pt>
                <c:pt idx="1736">
                  <c:v>-74.3910309682866</c:v>
                </c:pt>
                <c:pt idx="1737">
                  <c:v>-74.387424282529835</c:v>
                </c:pt>
                <c:pt idx="1738">
                  <c:v>-74.383991845448477</c:v>
                </c:pt>
                <c:pt idx="1739">
                  <c:v>-74.380733337040368</c:v>
                </c:pt>
                <c:pt idx="1740">
                  <c:v>-74.377648440512615</c:v>
                </c:pt>
                <c:pt idx="1741">
                  <c:v>-74.374736842261854</c:v>
                </c:pt>
                <c:pt idx="1742">
                  <c:v>-74.371998231854732</c:v>
                </c:pt>
                <c:pt idx="1743">
                  <c:v>-74.369432302008576</c:v>
                </c:pt>
                <c:pt idx="1744">
                  <c:v>-74.367038748572426</c:v>
                </c:pt>
                <c:pt idx="1745">
                  <c:v>-74.364817270508155</c:v>
                </c:pt>
                <c:pt idx="1746">
                  <c:v>-74.362767569871892</c:v>
                </c:pt>
                <c:pt idx="1747">
                  <c:v>-74.360889351795748</c:v>
                </c:pt>
                <c:pt idx="1748">
                  <c:v>-74.359182324469629</c:v>
                </c:pt>
                <c:pt idx="1749">
                  <c:v>-74.357646199123323</c:v>
                </c:pt>
                <c:pt idx="1750">
                  <c:v>-74.356280690008873</c:v>
                </c:pt>
                <c:pt idx="1751">
                  <c:v>-74.355085514383092</c:v>
                </c:pt>
                <c:pt idx="1752">
                  <c:v>-74.354060392490325</c:v>
                </c:pt>
                <c:pt idx="1753">
                  <c:v>-74.353205047545501</c:v>
                </c:pt>
                <c:pt idx="1754">
                  <c:v>-74.352519205717158</c:v>
                </c:pt>
                <c:pt idx="1755">
                  <c:v>-74.352002596111049</c:v>
                </c:pt>
                <c:pt idx="1756">
                  <c:v>-74.351654950753556</c:v>
                </c:pt>
                <c:pt idx="1757">
                  <c:v>-74.351476004575701</c:v>
                </c:pt>
                <c:pt idx="1758">
                  <c:v>-74.35146549539698</c:v>
                </c:pt>
                <c:pt idx="1759">
                  <c:v>-74.351623163909721</c:v>
                </c:pt>
                <c:pt idx="1760">
                  <c:v>-74.351948753663493</c:v>
                </c:pt>
                <c:pt idx="1761">
                  <c:v>-74.352442011049675</c:v>
                </c:pt>
                <c:pt idx="1762">
                  <c:v>-74.353102685286274</c:v>
                </c:pt>
                <c:pt idx="1763">
                  <c:v>-74.353930528403083</c:v>
                </c:pt>
                <c:pt idx="1764">
                  <c:v>-74.35492529522665</c:v>
                </c:pt>
                <c:pt idx="1765">
                  <c:v>-74.35608674336595</c:v>
                </c:pt>
                <c:pt idx="1766">
                  <c:v>-74.35741463319772</c:v>
                </c:pt>
                <c:pt idx="1767">
                  <c:v>-74.358908727852437</c:v>
                </c:pt>
                <c:pt idx="1768">
                  <c:v>-74.36056879320013</c:v>
                </c:pt>
                <c:pt idx="1769">
                  <c:v>-74.362394597836669</c:v>
                </c:pt>
                <c:pt idx="1770">
                  <c:v>-74.364385913069967</c:v>
                </c:pt>
                <c:pt idx="1771">
                  <c:v>-74.366542512906562</c:v>
                </c:pt>
                <c:pt idx="1772">
                  <c:v>-74.368864174038265</c:v>
                </c:pt>
                <c:pt idx="1773">
                  <c:v>-74.371350675829092</c:v>
                </c:pt>
                <c:pt idx="1774">
                  <c:v>-74.37400180030221</c:v>
                </c:pt>
                <c:pt idx="1775">
                  <c:v>-74.376817332127246</c:v>
                </c:pt>
                <c:pt idx="1776">
                  <c:v>-74.379797058607636</c:v>
                </c:pt>
                <c:pt idx="1777">
                  <c:v>-74.382940769668096</c:v>
                </c:pt>
                <c:pt idx="1778">
                  <c:v>-74.386248257842567</c:v>
                </c:pt>
                <c:pt idx="1779">
                  <c:v>-74.389719318261854</c:v>
                </c:pt>
                <c:pt idx="1780">
                  <c:v>-74.3933537486419</c:v>
                </c:pt>
                <c:pt idx="1781">
                  <c:v>-74.39715134927188</c:v>
                </c:pt>
                <c:pt idx="1782">
                  <c:v>-74.401111923002645</c:v>
                </c:pt>
                <c:pt idx="1783">
                  <c:v>-74.405235275235299</c:v>
                </c:pt>
                <c:pt idx="1784">
                  <c:v>-74.409521213909841</c:v>
                </c:pt>
                <c:pt idx="1785">
                  <c:v>-74.413969549494084</c:v>
                </c:pt>
                <c:pt idx="1786">
                  <c:v>-74.418580094972697</c:v>
                </c:pt>
                <c:pt idx="1787">
                  <c:v>-74.423352665836404</c:v>
                </c:pt>
                <c:pt idx="1788">
                  <c:v>-74.428287080071243</c:v>
                </c:pt>
                <c:pt idx="1789">
                  <c:v>-74.43338315814816</c:v>
                </c:pt>
                <c:pt idx="1790">
                  <c:v>-74.438640723012611</c:v>
                </c:pt>
                <c:pt idx="1791">
                  <c:v>-74.444059600074397</c:v>
                </c:pt>
                <c:pt idx="1792">
                  <c:v>-74.449639617197562</c:v>
                </c:pt>
                <c:pt idx="1793">
                  <c:v>-74.455380604690561</c:v>
                </c:pt>
                <c:pt idx="1794">
                  <c:v>-74.461282395296479</c:v>
                </c:pt>
                <c:pt idx="1795">
                  <c:v>-74.4673448241834</c:v>
                </c:pt>
                <c:pt idx="1796">
                  <c:v>-74.473567728935009</c:v>
                </c:pt>
                <c:pt idx="1797">
                  <c:v>-74.479950949541248</c:v>
                </c:pt>
                <c:pt idx="1798">
                  <c:v>-74.486494328389142</c:v>
                </c:pt>
                <c:pt idx="1799">
                  <c:v>-74.493197710253824</c:v>
                </c:pt>
                <c:pt idx="1800">
                  <c:v>-74.500060942289565</c:v>
                </c:pt>
                <c:pt idx="1801">
                  <c:v>-74.507083874021077</c:v>
                </c:pt>
                <c:pt idx="1802">
                  <c:v>-74.514266357334961</c:v>
                </c:pt>
                <c:pt idx="1803">
                  <c:v>-74.521608246471175</c:v>
                </c:pt>
                <c:pt idx="1804">
                  <c:v>-74.529109398014697</c:v>
                </c:pt>
                <c:pt idx="1805">
                  <c:v>-74.536769670887395</c:v>
                </c:pt>
                <c:pt idx="1806">
                  <c:v>-74.544588926339941</c:v>
                </c:pt>
                <c:pt idx="1807">
                  <c:v>-74.552567027943894</c:v>
                </c:pt>
                <c:pt idx="1808">
                  <c:v>-74.560703841583859</c:v>
                </c:pt>
                <c:pt idx="1809">
                  <c:v>-74.568999235449951</c:v>
                </c:pt>
                <c:pt idx="1810">
                  <c:v>-74.57745308003021</c:v>
                </c:pt>
                <c:pt idx="1811">
                  <c:v>-74.586065248103168</c:v>
                </c:pt>
                <c:pt idx="1812">
                  <c:v>-74.59483561473067</c:v>
                </c:pt>
                <c:pt idx="1813">
                  <c:v>-74.603764057250672</c:v>
                </c:pt>
                <c:pt idx="1814">
                  <c:v>-74.612850455270319</c:v>
                </c:pt>
                <c:pt idx="1815">
                  <c:v>-74.622094690658997</c:v>
                </c:pt>
                <c:pt idx="1816">
                  <c:v>-74.631496647541653</c:v>
                </c:pt>
                <c:pt idx="1817">
                  <c:v>-74.641056212292099</c:v>
                </c:pt>
                <c:pt idx="1818">
                  <c:v>-74.650773273526582</c:v>
                </c:pt>
                <c:pt idx="1819">
                  <c:v>-74.660647722097423</c:v>
                </c:pt>
                <c:pt idx="1820">
                  <c:v>-74.670679451086698</c:v>
                </c:pt>
                <c:pt idx="1821">
                  <c:v>-74.680868355800214</c:v>
                </c:pt>
                <c:pt idx="1822">
                  <c:v>-74.691214333761394</c:v>
                </c:pt>
                <c:pt idx="1823">
                  <c:v>-74.701717284705552</c:v>
                </c:pt>
                <c:pt idx="1824">
                  <c:v>-74.712377110573982</c:v>
                </c:pt>
                <c:pt idx="1825">
                  <c:v>-74.723193715508444</c:v>
                </c:pt>
                <c:pt idx="1826">
                  <c:v>-74.734167005845606</c:v>
                </c:pt>
                <c:pt idx="1827">
                  <c:v>-74.745296890111618</c:v>
                </c:pt>
                <c:pt idx="1828">
                  <c:v>-74.75658327901688</c:v>
                </c:pt>
                <c:pt idx="1829">
                  <c:v>-74.768026085450884</c:v>
                </c:pt>
                <c:pt idx="1830">
                  <c:v>-74.779625224477186</c:v>
                </c:pt>
                <c:pt idx="1831">
                  <c:v>-74.791380613328414</c:v>
                </c:pt>
                <c:pt idx="1832">
                  <c:v>-74.80329217140158</c:v>
                </c:pt>
                <c:pt idx="1833">
                  <c:v>-74.815359820253235</c:v>
                </c:pt>
                <c:pt idx="1834">
                  <c:v>-74.82758348359512</c:v>
                </c:pt>
                <c:pt idx="1835">
                  <c:v>-74.839963087289462</c:v>
                </c:pt>
                <c:pt idx="1836">
                  <c:v>-74.852498559344795</c:v>
                </c:pt>
                <c:pt idx="1837">
                  <c:v>-74.865189829911714</c:v>
                </c:pt>
                <c:pt idx="1838">
                  <c:v>-74.878036831278649</c:v>
                </c:pt>
                <c:pt idx="1839">
                  <c:v>-74.89103949786805</c:v>
                </c:pt>
                <c:pt idx="1840">
                  <c:v>-74.904197766232329</c:v>
                </c:pt>
                <c:pt idx="1841">
                  <c:v>-74.917511575050128</c:v>
                </c:pt>
                <c:pt idx="1842">
                  <c:v>-74.930980865122763</c:v>
                </c:pt>
                <c:pt idx="1843">
                  <c:v>-74.944605579370545</c:v>
                </c:pt>
                <c:pt idx="1844">
                  <c:v>-74.958385662829329</c:v>
                </c:pt>
                <c:pt idx="1845">
                  <c:v>-74.97232106264731</c:v>
                </c:pt>
                <c:pt idx="1846">
                  <c:v>-74.98641172808172</c:v>
                </c:pt>
                <c:pt idx="1847">
                  <c:v>-75.000657610495679</c:v>
                </c:pt>
                <c:pt idx="1848">
                  <c:v>-75.01505866335529</c:v>
                </c:pt>
                <c:pt idx="1849">
                  <c:v>-75.029614842226664</c:v>
                </c:pt>
                <c:pt idx="1850">
                  <c:v>-75.044326104773219</c:v>
                </c:pt>
                <c:pt idx="1851">
                  <c:v>-75.059192410752956</c:v>
                </c:pt>
                <c:pt idx="1852">
                  <c:v>-75.07421372201587</c:v>
                </c:pt>
                <c:pt idx="1853">
                  <c:v>-75.089390002501574</c:v>
                </c:pt>
                <c:pt idx="1854">
                  <c:v>-75.104721218236904</c:v>
                </c:pt>
                <c:pt idx="1855">
                  <c:v>-75.120207337333625</c:v>
                </c:pt>
                <c:pt idx="1856">
                  <c:v>-75.135848329986459</c:v>
                </c:pt>
                <c:pt idx="1857">
                  <c:v>-75.151644168470824</c:v>
                </c:pt>
                <c:pt idx="1858">
                  <c:v>-75.167594827141173</c:v>
                </c:pt>
                <c:pt idx="1859">
                  <c:v>-75.183700282428987</c:v>
                </c:pt>
                <c:pt idx="1860">
                  <c:v>-75.199960512841173</c:v>
                </c:pt>
                <c:pt idx="1861">
                  <c:v>-75.216375498958413</c:v>
                </c:pt>
                <c:pt idx="1862">
                  <c:v>-75.232945223433717</c:v>
                </c:pt>
                <c:pt idx="1863">
                  <c:v>-75.249669670990983</c:v>
                </c:pt>
                <c:pt idx="1864">
                  <c:v>-75.266548828423765</c:v>
                </c:pt>
                <c:pt idx="1865">
                  <c:v>-75.283582684594109</c:v>
                </c:pt>
                <c:pt idx="1866">
                  <c:v>-75.300771230431423</c:v>
                </c:pt>
                <c:pt idx="1867">
                  <c:v>-75.318114458931518</c:v>
                </c:pt>
                <c:pt idx="1868">
                  <c:v>-75.335612365155839</c:v>
                </c:pt>
                <c:pt idx="1869">
                  <c:v>-75.353264946230667</c:v>
                </c:pt>
                <c:pt idx="1870">
                  <c:v>-75.371072201346379</c:v>
                </c:pt>
                <c:pt idx="1871">
                  <c:v>-75.389034131757057</c:v>
                </c:pt>
                <c:pt idx="1872">
                  <c:v>-75.40715074077994</c:v>
                </c:pt>
                <c:pt idx="1873">
                  <c:v>-75.425422033795158</c:v>
                </c:pt>
                <c:pt idx="1874">
                  <c:v>-75.443848018245504</c:v>
                </c:pt>
                <c:pt idx="1875">
                  <c:v>-75.46242870363622</c:v>
                </c:pt>
                <c:pt idx="1876">
                  <c:v>-75.481164101535086</c:v>
                </c:pt>
                <c:pt idx="1877">
                  <c:v>-75.500054225572512</c:v>
                </c:pt>
                <c:pt idx="1878">
                  <c:v>-75.519099091441632</c:v>
                </c:pt>
                <c:pt idx="1879">
                  <c:v>-75.538298716898666</c:v>
                </c:pt>
                <c:pt idx="1880">
                  <c:v>-75.557653121763366</c:v>
                </c:pt>
                <c:pt idx="1881">
                  <c:v>-75.577162327919439</c:v>
                </c:pt>
                <c:pt idx="1882">
                  <c:v>-75.59682635931523</c:v>
                </c:pt>
                <c:pt idx="1883">
                  <c:v>-75.616645241964363</c:v>
                </c:pt>
                <c:pt idx="1884">
                  <c:v>-75.636619003946649</c:v>
                </c:pt>
                <c:pt idx="1885">
                  <c:v>-75.65674767540898</c:v>
                </c:pt>
                <c:pt idx="1886">
                  <c:v>-75.67703128856634</c:v>
                </c:pt>
                <c:pt idx="1887">
                  <c:v>-75.697469877703014</c:v>
                </c:pt>
                <c:pt idx="1888">
                  <c:v>-75.718063479173708</c:v>
                </c:pt>
                <c:pt idx="1889">
                  <c:v>-75.738812131405084</c:v>
                </c:pt>
                <c:pt idx="1890">
                  <c:v>-75.75971587489704</c:v>
                </c:pt>
                <c:pt idx="1891">
                  <c:v>-75.780774752224346</c:v>
                </c:pt>
                <c:pt idx="1892">
                  <c:v>-75.801988808038374</c:v>
                </c:pt>
                <c:pt idx="1893">
                  <c:v>-75.823358089068776</c:v>
                </c:pt>
                <c:pt idx="1894">
                  <c:v>-75.844882644125406</c:v>
                </c:pt>
                <c:pt idx="1895">
                  <c:v>-75.866562524100345</c:v>
                </c:pt>
                <c:pt idx="1896">
                  <c:v>-75.888397781969942</c:v>
                </c:pt>
                <c:pt idx="1897">
                  <c:v>-75.910388472797067</c:v>
                </c:pt>
                <c:pt idx="1898">
                  <c:v>-75.932534653733342</c:v>
                </c:pt>
                <c:pt idx="1899">
                  <c:v>-75.954836384021675</c:v>
                </c:pt>
                <c:pt idx="1900">
                  <c:v>-75.977293724998731</c:v>
                </c:pt>
                <c:pt idx="1901">
                  <c:v>-75.999906740097515</c:v>
                </c:pt>
                <c:pt idx="1902">
                  <c:v>-76.022675494850205</c:v>
                </c:pt>
                <c:pt idx="1903">
                  <c:v>-76.045600056890976</c:v>
                </c:pt>
                <c:pt idx="1904">
                  <c:v>-76.068680495958958</c:v>
                </c:pt>
                <c:pt idx="1905">
                  <c:v>-76.091916883901234</c:v>
                </c:pt>
                <c:pt idx="1906">
                  <c:v>-76.115309294676194</c:v>
                </c:pt>
                <c:pt idx="1907">
                  <c:v>-76.138857804356647</c:v>
                </c:pt>
                <c:pt idx="1908">
                  <c:v>-76.162562491133343</c:v>
                </c:pt>
                <c:pt idx="1909">
                  <c:v>-76.186423435318446</c:v>
                </c:pt>
                <c:pt idx="1910">
                  <c:v>-76.210440719349123</c:v>
                </c:pt>
                <c:pt idx="1911">
                  <c:v>-76.234614427791357</c:v>
                </c:pt>
                <c:pt idx="1912">
                  <c:v>-76.258944647343725</c:v>
                </c:pt>
                <c:pt idx="1913">
                  <c:v>-76.283431466841364</c:v>
                </c:pt>
                <c:pt idx="1914">
                  <c:v>-76.308074977260105</c:v>
                </c:pt>
                <c:pt idx="1915">
                  <c:v>-76.332875271720638</c:v>
                </c:pt>
                <c:pt idx="1916">
                  <c:v>-76.357832445492718</c:v>
                </c:pt>
                <c:pt idx="1917">
                  <c:v>-76.382946595999726</c:v>
                </c:pt>
                <c:pt idx="1918">
                  <c:v>-76.408217822823104</c:v>
                </c:pt>
                <c:pt idx="1919">
                  <c:v>-76.433646227707044</c:v>
                </c:pt>
                <c:pt idx="1920">
                  <c:v>-76.45923191456319</c:v>
                </c:pt>
                <c:pt idx="1921">
                  <c:v>-76.484974989475575</c:v>
                </c:pt>
                <c:pt idx="1922">
                  <c:v>-76.510875560705614</c:v>
                </c:pt>
                <c:pt idx="1923">
                  <c:v>-76.536933738697172</c:v>
                </c:pt>
                <c:pt idx="1924">
                  <c:v>-76.563149636081789</c:v>
                </c:pt>
                <c:pt idx="1925">
                  <c:v>-76.589523367684109</c:v>
                </c:pt>
                <c:pt idx="1926">
                  <c:v>-76.616055050527251</c:v>
                </c:pt>
                <c:pt idx="1927">
                  <c:v>-76.64274480383844</c:v>
                </c:pt>
                <c:pt idx="1928">
                  <c:v>-76.669592749054715</c:v>
                </c:pt>
                <c:pt idx="1929">
                  <c:v>-76.696599009828759</c:v>
                </c:pt>
                <c:pt idx="1930">
                  <c:v>-76.723763712034796</c:v>
                </c:pt>
                <c:pt idx="1931">
                  <c:v>-76.751086983774741</c:v>
                </c:pt>
                <c:pt idx="1932">
                  <c:v>-76.778568955384358</c:v>
                </c:pt>
                <c:pt idx="1933">
                  <c:v>-76.806209759439525</c:v>
                </c:pt>
                <c:pt idx="1934">
                  <c:v>-76.834009530762785</c:v>
                </c:pt>
                <c:pt idx="1935">
                  <c:v>-76.861968406429796</c:v>
                </c:pt>
                <c:pt idx="1936">
                  <c:v>-76.890086525776098</c:v>
                </c:pt>
                <c:pt idx="1937">
                  <c:v>-76.918364030403964</c:v>
                </c:pt>
                <c:pt idx="1938">
                  <c:v>-76.946801064189231</c:v>
                </c:pt>
                <c:pt idx="1939">
                  <c:v>-76.975397773288421</c:v>
                </c:pt>
                <c:pt idx="1940">
                  <c:v>-77.004154306146035</c:v>
                </c:pt>
                <c:pt idx="1941">
                  <c:v>-77.033070813501752</c:v>
                </c:pt>
                <c:pt idx="1942">
                  <c:v>-77.06214744839798</c:v>
                </c:pt>
                <c:pt idx="1943">
                  <c:v>-77.091384366187384</c:v>
                </c:pt>
                <c:pt idx="1944">
                  <c:v>-77.120781724540691</c:v>
                </c:pt>
                <c:pt idx="1945">
                  <c:v>-77.15033968345449</c:v>
                </c:pt>
                <c:pt idx="1946">
                  <c:v>-77.180058405259246</c:v>
                </c:pt>
                <c:pt idx="1947">
                  <c:v>-77.209938054627372</c:v>
                </c:pt>
                <c:pt idx="1948">
                  <c:v>-77.239978798581603</c:v>
                </c:pt>
                <c:pt idx="1949">
                  <c:v>-77.270180806503362</c:v>
                </c:pt>
                <c:pt idx="1950">
                  <c:v>-77.300544250141186</c:v>
                </c:pt>
                <c:pt idx="1951">
                  <c:v>-77.331069303619543</c:v>
                </c:pt>
                <c:pt idx="1952">
                  <c:v>-77.361756143447607</c:v>
                </c:pt>
                <c:pt idx="1953">
                  <c:v>-77.392604948528174</c:v>
                </c:pt>
                <c:pt idx="1954">
                  <c:v>-77.423615900166823</c:v>
                </c:pt>
                <c:pt idx="1955">
                  <c:v>-77.454789182081043</c:v>
                </c:pt>
                <c:pt idx="1956">
                  <c:v>-77.486124980409812</c:v>
                </c:pt>
                <c:pt idx="1957">
                  <c:v>-77.517623483722957</c:v>
                </c:pt>
                <c:pt idx="1958">
                  <c:v>-77.54928488303085</c:v>
                </c:pt>
                <c:pt idx="1959">
                  <c:v>-77.581109371794341</c:v>
                </c:pt>
                <c:pt idx="1960">
                  <c:v>-77.613097145934603</c:v>
                </c:pt>
                <c:pt idx="1961">
                  <c:v>-77.645248403843368</c:v>
                </c:pt>
                <c:pt idx="1962">
                  <c:v>-77.677563346393043</c:v>
                </c:pt>
                <c:pt idx="1963">
                  <c:v>-77.710042176947326</c:v>
                </c:pt>
                <c:pt idx="1964">
                  <c:v>-77.742685101371592</c:v>
                </c:pt>
                <c:pt idx="1965">
                  <c:v>-77.775492328043811</c:v>
                </c:pt>
                <c:pt idx="1966">
                  <c:v>-77.808464067865231</c:v>
                </c:pt>
                <c:pt idx="1967">
                  <c:v>-77.841600534271649</c:v>
                </c:pt>
                <c:pt idx="1968">
                  <c:v>-77.874901943244367</c:v>
                </c:pt>
                <c:pt idx="1969">
                  <c:v>-77.90836851332179</c:v>
                </c:pt>
                <c:pt idx="1970">
                  <c:v>-77.942000465610732</c:v>
                </c:pt>
                <c:pt idx="1971">
                  <c:v>-77.975798023798291</c:v>
                </c:pt>
                <c:pt idx="1972">
                  <c:v>-78.009761414163506</c:v>
                </c:pt>
                <c:pt idx="1973">
                  <c:v>-78.043890865589589</c:v>
                </c:pt>
                <c:pt idx="1974">
                  <c:v>-78.078186609575923</c:v>
                </c:pt>
                <c:pt idx="1975">
                  <c:v>-78.112648880250447</c:v>
                </c:pt>
                <c:pt idx="1976">
                  <c:v>-78.147277914382229</c:v>
                </c:pt>
                <c:pt idx="1977">
                  <c:v>-78.182073951394159</c:v>
                </c:pt>
                <c:pt idx="1978">
                  <c:v>-78.217037233375649</c:v>
                </c:pt>
                <c:pt idx="1979">
                  <c:v>-78.252168005095911</c:v>
                </c:pt>
                <c:pt idx="1980">
                  <c:v>-78.287466514017012</c:v>
                </c:pt>
                <c:pt idx="1981">
                  <c:v>-78.322933010307224</c:v>
                </c:pt>
                <c:pt idx="1982">
                  <c:v>-78.35856774685476</c:v>
                </c:pt>
                <c:pt idx="1983">
                  <c:v>-78.394370979281348</c:v>
                </c:pt>
                <c:pt idx="1984">
                  <c:v>-78.430342965956257</c:v>
                </c:pt>
                <c:pt idx="1985">
                  <c:v>-78.466483968010351</c:v>
                </c:pt>
                <c:pt idx="1986">
                  <c:v>-78.502794249350458</c:v>
                </c:pt>
                <c:pt idx="1987">
                  <c:v>-78.539274076673792</c:v>
                </c:pt>
                <c:pt idx="1988">
                  <c:v>-78.575923719482688</c:v>
                </c:pt>
                <c:pt idx="1989">
                  <c:v>-78.612743450099373</c:v>
                </c:pt>
                <c:pt idx="1990">
                  <c:v>-78.649733543681094</c:v>
                </c:pt>
                <c:pt idx="1991">
                  <c:v>-78.6868942782354</c:v>
                </c:pt>
                <c:pt idx="1992">
                  <c:v>-78.72422593463557</c:v>
                </c:pt>
                <c:pt idx="1993">
                  <c:v>-78.761728796636163</c:v>
                </c:pt>
                <c:pt idx="1994">
                  <c:v>-78.799403150889049</c:v>
                </c:pt>
                <c:pt idx="1995">
                  <c:v>-78.837249286959306</c:v>
                </c:pt>
                <c:pt idx="1996">
                  <c:v>-78.875267497341582</c:v>
                </c:pt>
                <c:pt idx="1997">
                  <c:v>-78.913458077476463</c:v>
                </c:pt>
                <c:pt idx="1998">
                  <c:v>-78.951821325767241</c:v>
                </c:pt>
                <c:pt idx="1999">
                  <c:v>-78.990357543596787</c:v>
                </c:pt>
                <c:pt idx="2000">
                  <c:v>-79.029067035344596</c:v>
                </c:pt>
                <c:pt idx="2001">
                  <c:v>-79.067950108404091</c:v>
                </c:pt>
                <c:pt idx="2002">
                  <c:v>-79.107007073200265</c:v>
                </c:pt>
                <c:pt idx="2003">
                  <c:v>-79.146238243207307</c:v>
                </c:pt>
                <c:pt idx="2004">
                  <c:v>-79.185643934966649</c:v>
                </c:pt>
                <c:pt idx="2005">
                  <c:v>-79.225224468105168</c:v>
                </c:pt>
                <c:pt idx="2006">
                  <c:v>-79.264980165353563</c:v>
                </c:pt>
                <c:pt idx="2007">
                  <c:v>-79.304911352565085</c:v>
                </c:pt>
                <c:pt idx="2008">
                  <c:v>-79.345018358734279</c:v>
                </c:pt>
                <c:pt idx="2009">
                  <c:v>-79.385301516016341</c:v>
                </c:pt>
                <c:pt idx="2010">
                  <c:v>-79.425761159746258</c:v>
                </c:pt>
                <c:pt idx="2011">
                  <c:v>-79.466397628458523</c:v>
                </c:pt>
                <c:pt idx="2012">
                  <c:v>-79.507211263906925</c:v>
                </c:pt>
                <c:pt idx="2013">
                  <c:v>-79.548202411084702</c:v>
                </c:pt>
                <c:pt idx="2014">
                  <c:v>-79.589371418244781</c:v>
                </c:pt>
                <c:pt idx="2015">
                  <c:v>-79.630718636920449</c:v>
                </c:pt>
                <c:pt idx="2016">
                  <c:v>-79.672244421946147</c:v>
                </c:pt>
                <c:pt idx="2017">
                  <c:v>-79.713949131478557</c:v>
                </c:pt>
                <c:pt idx="2018">
                  <c:v>-79.755833127018008</c:v>
                </c:pt>
                <c:pt idx="2019">
                  <c:v>-79.797896773429954</c:v>
                </c:pt>
                <c:pt idx="2020">
                  <c:v>-79.840140438967069</c:v>
                </c:pt>
                <c:pt idx="2021">
                  <c:v>-79.882564495291206</c:v>
                </c:pt>
                <c:pt idx="2022">
                  <c:v>-79.925169317495886</c:v>
                </c:pt>
                <c:pt idx="2023">
                  <c:v>-79.967955284129019</c:v>
                </c:pt>
                <c:pt idx="2024">
                  <c:v>-80.010922777215796</c:v>
                </c:pt>
                <c:pt idx="2025">
                  <c:v>-80.054072182282027</c:v>
                </c:pt>
                <c:pt idx="2026">
                  <c:v>-80.097403888377585</c:v>
                </c:pt>
                <c:pt idx="2027">
                  <c:v>-80.140918288100252</c:v>
                </c:pt>
                <c:pt idx="2028">
                  <c:v>-80.184615777619939</c:v>
                </c:pt>
                <c:pt idx="2029">
                  <c:v>-80.228496756702853</c:v>
                </c:pt>
                <c:pt idx="2030">
                  <c:v>-80.272561628736497</c:v>
                </c:pt>
                <c:pt idx="2031">
                  <c:v>-80.316810800754354</c:v>
                </c:pt>
                <c:pt idx="2032">
                  <c:v>-80.361244683461422</c:v>
                </c:pt>
                <c:pt idx="2033">
                  <c:v>-80.405863691259782</c:v>
                </c:pt>
                <c:pt idx="2034">
                  <c:v>-80.450668242274389</c:v>
                </c:pt>
                <c:pt idx="2035">
                  <c:v>-80.49565875837952</c:v>
                </c:pt>
                <c:pt idx="2036">
                  <c:v>-80.54083566522516</c:v>
                </c:pt>
                <c:pt idx="2037">
                  <c:v>-80.586199392263978</c:v>
                </c:pt>
                <c:pt idx="2038">
                  <c:v>-80.63175037277847</c:v>
                </c:pt>
                <c:pt idx="2039">
                  <c:v>-80.677489043908537</c:v>
                </c:pt>
                <c:pt idx="2040">
                  <c:v>-80.72341584667933</c:v>
                </c:pt>
                <c:pt idx="2041">
                  <c:v>-80.769531226029585</c:v>
                </c:pt>
                <c:pt idx="2042">
                  <c:v>-80.815835630839885</c:v>
                </c:pt>
                <c:pt idx="2043">
                  <c:v>-80.86232951396191</c:v>
                </c:pt>
                <c:pt idx="2044">
                  <c:v>-80.909013332247468</c:v>
                </c:pt>
                <c:pt idx="2045">
                  <c:v>-80.955887546578168</c:v>
                </c:pt>
                <c:pt idx="2046">
                  <c:v>-81.002952621895375</c:v>
                </c:pt>
                <c:pt idx="2047">
                  <c:v>-81.050209027230579</c:v>
                </c:pt>
                <c:pt idx="2048">
                  <c:v>-81.097657235736051</c:v>
                </c:pt>
                <c:pt idx="2049">
                  <c:v>-81.145297724716016</c:v>
                </c:pt>
                <c:pt idx="2050">
                  <c:v>-81.193130975657908</c:v>
                </c:pt>
                <c:pt idx="2051">
                  <c:v>-81.241157474264497</c:v>
                </c:pt>
                <c:pt idx="2052">
                  <c:v>-81.289377710485837</c:v>
                </c:pt>
                <c:pt idx="2053">
                  <c:v>-81.337792178552121</c:v>
                </c:pt>
                <c:pt idx="2054">
                  <c:v>-81.386401377006507</c:v>
                </c:pt>
                <c:pt idx="2055">
                  <c:v>-81.435205808738715</c:v>
                </c:pt>
                <c:pt idx="2056">
                  <c:v>-81.484205981018732</c:v>
                </c:pt>
                <c:pt idx="2057">
                  <c:v>-81.533402405531135</c:v>
                </c:pt>
                <c:pt idx="2058">
                  <c:v>-81.582795598409746</c:v>
                </c:pt>
                <c:pt idx="2059">
                  <c:v>-81.632386080272681</c:v>
                </c:pt>
                <c:pt idx="2060">
                  <c:v>-81.682174376257976</c:v>
                </c:pt>
                <c:pt idx="2061">
                  <c:v>-81.732161016059393</c:v>
                </c:pt>
                <c:pt idx="2062">
                  <c:v>-81.782346533962965</c:v>
                </c:pt>
                <c:pt idx="2063">
                  <c:v>-81.832731468883821</c:v>
                </c:pt>
                <c:pt idx="2064">
                  <c:v>-81.883316364403413</c:v>
                </c:pt>
                <c:pt idx="2065">
                  <c:v>-81.934101768807324</c:v>
                </c:pt>
                <c:pt idx="2066">
                  <c:v>-81.985088235123598</c:v>
                </c:pt>
                <c:pt idx="2067">
                  <c:v>-82.036276321161267</c:v>
                </c:pt>
                <c:pt idx="2068">
                  <c:v>-82.087666589549656</c:v>
                </c:pt>
                <c:pt idx="2069">
                  <c:v>-82.139259607777973</c:v>
                </c:pt>
                <c:pt idx="2070">
                  <c:v>-82.191055948235572</c:v>
                </c:pt>
                <c:pt idx="2071">
                  <c:v>-82.24305618825251</c:v>
                </c:pt>
                <c:pt idx="2072">
                  <c:v>-82.295260910140769</c:v>
                </c:pt>
                <c:pt idx="2073">
                  <c:v>-82.34767070123587</c:v>
                </c:pt>
                <c:pt idx="2074">
                  <c:v>-82.400286153939135</c:v>
                </c:pt>
                <c:pt idx="2075">
                  <c:v>-82.453107865760401</c:v>
                </c:pt>
                <c:pt idx="2076">
                  <c:v>-82.506136439361171</c:v>
                </c:pt>
                <c:pt idx="2077">
                  <c:v>-82.559372482598548</c:v>
                </c:pt>
                <c:pt idx="2078">
                  <c:v>-82.612816608569517</c:v>
                </c:pt>
                <c:pt idx="2079">
                  <c:v>-82.666469435655841</c:v>
                </c:pt>
                <c:pt idx="2080">
                  <c:v>-82.720331587569461</c:v>
                </c:pt>
                <c:pt idx="2081">
                  <c:v>-82.774403693398625</c:v>
                </c:pt>
                <c:pt idx="2082">
                  <c:v>-82.828686387654486</c:v>
                </c:pt>
                <c:pt idx="2083">
                  <c:v>-82.883180310318266</c:v>
                </c:pt>
                <c:pt idx="2084">
                  <c:v>-82.937886106889039</c:v>
                </c:pt>
                <c:pt idx="2085">
                  <c:v>-82.992804428432166</c:v>
                </c:pt>
                <c:pt idx="2086">
                  <c:v>-83.047935931628302</c:v>
                </c:pt>
                <c:pt idx="2087">
                  <c:v>-83.103281278823061</c:v>
                </c:pt>
                <c:pt idx="2088">
                  <c:v>-83.15884113807715</c:v>
                </c:pt>
                <c:pt idx="2089">
                  <c:v>-83.214616183217458</c:v>
                </c:pt>
                <c:pt idx="2090">
                  <c:v>-83.270607093888472</c:v>
                </c:pt>
                <c:pt idx="2091">
                  <c:v>-83.326814555604585</c:v>
                </c:pt>
                <c:pt idx="2092">
                  <c:v>-83.383239259802792</c:v>
                </c:pt>
                <c:pt idx="2093">
                  <c:v>-83.439881903896492</c:v>
                </c:pt>
                <c:pt idx="2094">
                  <c:v>-83.496743191329642</c:v>
                </c:pt>
                <c:pt idx="2095">
                  <c:v>-83.553823831631476</c:v>
                </c:pt>
                <c:pt idx="2096">
                  <c:v>-83.611124540472531</c:v>
                </c:pt>
                <c:pt idx="2097">
                  <c:v>-83.668646039720699</c:v>
                </c:pt>
                <c:pt idx="2098">
                  <c:v>-83.726389057498494</c:v>
                </c:pt>
                <c:pt idx="2099">
                  <c:v>-83.784354328240823</c:v>
                </c:pt>
                <c:pt idx="2100">
                  <c:v>-83.842542592753489</c:v>
                </c:pt>
                <c:pt idx="2101">
                  <c:v>-83.900954598272691</c:v>
                </c:pt>
                <c:pt idx="2102">
                  <c:v>-83.95959109852501</c:v>
                </c:pt>
                <c:pt idx="2103">
                  <c:v>-84.018452853788318</c:v>
                </c:pt>
                <c:pt idx="2104">
                  <c:v>-84.077540630953507</c:v>
                </c:pt>
                <c:pt idx="2105">
                  <c:v>-84.136855203587018</c:v>
                </c:pt>
                <c:pt idx="2106">
                  <c:v>-84.196397351994023</c:v>
                </c:pt>
                <c:pt idx="2107">
                  <c:v>-84.256167863282712</c:v>
                </c:pt>
                <c:pt idx="2108">
                  <c:v>-84.316167531429187</c:v>
                </c:pt>
                <c:pt idx="2109">
                  <c:v>-84.376397157343405</c:v>
                </c:pt>
                <c:pt idx="2110">
                  <c:v>-84.436857548935834</c:v>
                </c:pt>
                <c:pt idx="2111">
                  <c:v>-84.497549521184993</c:v>
                </c:pt>
                <c:pt idx="2112">
                  <c:v>-84.558473896206095</c:v>
                </c:pt>
                <c:pt idx="2113">
                  <c:v>-84.619631503320392</c:v>
                </c:pt>
                <c:pt idx="2114">
                  <c:v>-84.681023179125361</c:v>
                </c:pt>
                <c:pt idx="2115">
                  <c:v>-84.742649767566292</c:v>
                </c:pt>
                <c:pt idx="2116">
                  <c:v>-84.804512120008155</c:v>
                </c:pt>
                <c:pt idx="2117">
                  <c:v>-84.866611095309139</c:v>
                </c:pt>
                <c:pt idx="2118">
                  <c:v>-84.928947559894482</c:v>
                </c:pt>
                <c:pt idx="2119">
                  <c:v>-84.991522387831878</c:v>
                </c:pt>
                <c:pt idx="2120">
                  <c:v>-85.054336460907663</c:v>
                </c:pt>
                <c:pt idx="2121">
                  <c:v>-85.117390668703933</c:v>
                </c:pt>
                <c:pt idx="2122">
                  <c:v>-85.180685908676764</c:v>
                </c:pt>
                <c:pt idx="2123">
                  <c:v>-85.244223086235678</c:v>
                </c:pt>
                <c:pt idx="2124">
                  <c:v>-85.308003114824032</c:v>
                </c:pt>
                <c:pt idx="2125">
                  <c:v>-85.37202691600038</c:v>
                </c:pt>
                <c:pt idx="2126">
                  <c:v>-85.436295419521201</c:v>
                </c:pt>
                <c:pt idx="2127">
                  <c:v>-85.500809563424667</c:v>
                </c:pt>
                <c:pt idx="2128">
                  <c:v>-85.565570294115446</c:v>
                </c:pt>
                <c:pt idx="2129">
                  <c:v>-85.630578566450851</c:v>
                </c:pt>
                <c:pt idx="2130">
                  <c:v>-85.695835343828008</c:v>
                </c:pt>
                <c:pt idx="2131">
                  <c:v>-85.761341598272423</c:v>
                </c:pt>
                <c:pt idx="2132">
                  <c:v>-85.827098310527532</c:v>
                </c:pt>
                <c:pt idx="2133">
                  <c:v>-85.893106470145739</c:v>
                </c:pt>
                <c:pt idx="2134">
                  <c:v>-85.959367075580559</c:v>
                </c:pt>
                <c:pt idx="2135">
                  <c:v>-86.025881134280127</c:v>
                </c:pt>
                <c:pt idx="2136">
                  <c:v>-86.09264966278198</c:v>
                </c:pt>
                <c:pt idx="2137">
                  <c:v>-86.159673686809114</c:v>
                </c:pt>
                <c:pt idx="2138">
                  <c:v>-86.226954241367565</c:v>
                </c:pt>
                <c:pt idx="2139">
                  <c:v>-86.29449237084512</c:v>
                </c:pt>
                <c:pt idx="2140">
                  <c:v>-86.362289129111758</c:v>
                </c:pt>
                <c:pt idx="2141">
                  <c:v>-86.430345579621033</c:v>
                </c:pt>
                <c:pt idx="2142">
                  <c:v>-86.498662795513368</c:v>
                </c:pt>
                <c:pt idx="2143">
                  <c:v>-86.567241859720639</c:v>
                </c:pt>
                <c:pt idx="2144">
                  <c:v>-86.636083865072123</c:v>
                </c:pt>
                <c:pt idx="2145">
                  <c:v>-86.705189914402084</c:v>
                </c:pt>
                <c:pt idx="2146">
                  <c:v>-86.774561120659001</c:v>
                </c:pt>
                <c:pt idx="2147">
                  <c:v>-86.844198607016168</c:v>
                </c:pt>
                <c:pt idx="2148">
                  <c:v>-86.914103506983992</c:v>
                </c:pt>
                <c:pt idx="2149">
                  <c:v>-86.984276964523872</c:v>
                </c:pt>
                <c:pt idx="2150">
                  <c:v>-87.054720134163858</c:v>
                </c:pt>
                <c:pt idx="2151">
                  <c:v>-87.125434181115779</c:v>
                </c:pt>
                <c:pt idx="2152">
                  <c:v>-87.196420281394197</c:v>
                </c:pt>
                <c:pt idx="2153">
                  <c:v>-87.267679621937162</c:v>
                </c:pt>
                <c:pt idx="2154">
                  <c:v>-87.339213400728568</c:v>
                </c:pt>
                <c:pt idx="2155">
                  <c:v>-87.411022826922476</c:v>
                </c:pt>
                <c:pt idx="2156">
                  <c:v>-87.483109120969061</c:v>
                </c:pt>
                <c:pt idx="2157">
                  <c:v>-87.555473514742715</c:v>
                </c:pt>
                <c:pt idx="2158">
                  <c:v>-87.628117251671739</c:v>
                </c:pt>
                <c:pt idx="2159">
                  <c:v>-87.701041586870147</c:v>
                </c:pt>
                <c:pt idx="2160">
                  <c:v>-87.774247787271321</c:v>
                </c:pt>
                <c:pt idx="2161">
                  <c:v>-87.847737131763807</c:v>
                </c:pt>
                <c:pt idx="2162">
                  <c:v>-87.921510911329023</c:v>
                </c:pt>
                <c:pt idx="2163">
                  <c:v>-87.995570429181029</c:v>
                </c:pt>
                <c:pt idx="2164">
                  <c:v>-88.069917000908362</c:v>
                </c:pt>
                <c:pt idx="2165">
                  <c:v>-88.144551954618294</c:v>
                </c:pt>
                <c:pt idx="2166">
                  <c:v>-88.219476631082813</c:v>
                </c:pt>
                <c:pt idx="2167">
                  <c:v>-88.294692383887266</c:v>
                </c:pt>
                <c:pt idx="2168">
                  <c:v>-88.370200579580882</c:v>
                </c:pt>
                <c:pt idx="2169">
                  <c:v>-88.44600259782996</c:v>
                </c:pt>
                <c:pt idx="2170">
                  <c:v>-88.52209983157303</c:v>
                </c:pt>
                <c:pt idx="2171">
                  <c:v>-88.59849368717866</c:v>
                </c:pt>
                <c:pt idx="2172">
                  <c:v>-88.675185584605643</c:v>
                </c:pt>
                <c:pt idx="2173">
                  <c:v>-88.752176957565524</c:v>
                </c:pt>
                <c:pt idx="2174">
                  <c:v>-88.829469253687847</c:v>
                </c:pt>
                <c:pt idx="2175">
                  <c:v>-88.907063934687713</c:v>
                </c:pt>
                <c:pt idx="2176">
                  <c:v>-88.984962476536225</c:v>
                </c:pt>
                <c:pt idx="2177">
                  <c:v>-89.06316636963345</c:v>
                </c:pt>
                <c:pt idx="2178">
                  <c:v>-89.141677118983978</c:v>
                </c:pt>
                <c:pt idx="2179">
                  <c:v>-89.22049624437544</c:v>
                </c:pt>
                <c:pt idx="2180">
                  <c:v>-89.299625280559809</c:v>
                </c:pt>
                <c:pt idx="2181">
                  <c:v>-89.379065777437404</c:v>
                </c:pt>
                <c:pt idx="2182">
                  <c:v>-89.458819300244045</c:v>
                </c:pt>
                <c:pt idx="2183">
                  <c:v>-89.538887429740868</c:v>
                </c:pt>
                <c:pt idx="2184">
                  <c:v>-89.61927176240755</c:v>
                </c:pt>
                <c:pt idx="2185">
                  <c:v>-89.699973910638334</c:v>
                </c:pt>
                <c:pt idx="2186">
                  <c:v>-89.780995502941309</c:v>
                </c:pt>
                <c:pt idx="2187">
                  <c:v>-89.862338184140839</c:v>
                </c:pt>
                <c:pt idx="2188">
                  <c:v>-89.944003615583341</c:v>
                </c:pt>
                <c:pt idx="2189">
                  <c:v>-90.025993475346382</c:v>
                </c:pt>
                <c:pt idx="2190">
                  <c:v>-90.108309458451146</c:v>
                </c:pt>
                <c:pt idx="2191">
                  <c:v>-90.190953277078194</c:v>
                </c:pt>
                <c:pt idx="2192">
                  <c:v>-90.273926660787126</c:v>
                </c:pt>
                <c:pt idx="2193">
                  <c:v>-90.357231356739575</c:v>
                </c:pt>
                <c:pt idx="2194">
                  <c:v>-90.440869129925829</c:v>
                </c:pt>
                <c:pt idx="2195">
                  <c:v>-90.524841763395386</c:v>
                </c:pt>
                <c:pt idx="2196">
                  <c:v>-90.609151058491193</c:v>
                </c:pt>
                <c:pt idx="2197">
                  <c:v>-90.693798835087861</c:v>
                </c:pt>
                <c:pt idx="2198">
                  <c:v>-90.778786931833622</c:v>
                </c:pt>
                <c:pt idx="2199">
                  <c:v>-90.864117206396713</c:v>
                </c:pt>
                <c:pt idx="2200">
                  <c:v>-90.94979153571559</c:v>
                </c:pt>
                <c:pt idx="2201">
                  <c:v>-91.035811816253428</c:v>
                </c:pt>
                <c:pt idx="2202">
                  <c:v>-91.122179964256844</c:v>
                </c:pt>
                <c:pt idx="2203">
                  <c:v>-91.208897916019254</c:v>
                </c:pt>
                <c:pt idx="2204">
                  <c:v>-91.295967628148446</c:v>
                </c:pt>
                <c:pt idx="2205">
                  <c:v>-91.383391077838795</c:v>
                </c:pt>
                <c:pt idx="2206">
                  <c:v>-91.471170263148025</c:v>
                </c:pt>
                <c:pt idx="2207">
                  <c:v>-91.559307203279062</c:v>
                </c:pt>
                <c:pt idx="2208">
                  <c:v>-91.647803938866275</c:v>
                </c:pt>
                <c:pt idx="2209">
                  <c:v>-91.73666253226709</c:v>
                </c:pt>
                <c:pt idx="2210">
                  <c:v>-91.825885067858209</c:v>
                </c:pt>
                <c:pt idx="2211">
                  <c:v>-91.915473652337482</c:v>
                </c:pt>
                <c:pt idx="2212">
                  <c:v>-92.005430415030645</c:v>
                </c:pt>
                <c:pt idx="2213">
                  <c:v>-92.095757508203505</c:v>
                </c:pt>
                <c:pt idx="2214">
                  <c:v>-92.186457107379894</c:v>
                </c:pt>
                <c:pt idx="2215">
                  <c:v>-92.277531411664796</c:v>
                </c:pt>
                <c:pt idx="2216">
                  <c:v>-92.368982644073526</c:v>
                </c:pt>
                <c:pt idx="2217">
                  <c:v>-92.460813051866523</c:v>
                </c:pt>
                <c:pt idx="2218">
                  <c:v>-92.553024906890329</c:v>
                </c:pt>
                <c:pt idx="2219">
                  <c:v>-92.64562050592437</c:v>
                </c:pt>
                <c:pt idx="2220">
                  <c:v>-92.738602171034387</c:v>
                </c:pt>
                <c:pt idx="2221">
                  <c:v>-92.831972249931667</c:v>
                </c:pt>
                <c:pt idx="2222">
                  <c:v>-92.925733116339273</c:v>
                </c:pt>
                <c:pt idx="2223">
                  <c:v>-93.019887170364598</c:v>
                </c:pt>
                <c:pt idx="2224">
                  <c:v>-93.114436838878987</c:v>
                </c:pt>
                <c:pt idx="2225">
                  <c:v>-93.209384575903726</c:v>
                </c:pt>
                <c:pt idx="2226">
                  <c:v>-93.304732863003863</c:v>
                </c:pt>
                <c:pt idx="2227">
                  <c:v>-93.40048420968867</c:v>
                </c:pt>
                <c:pt idx="2228">
                  <c:v>-93.49664115381988</c:v>
                </c:pt>
                <c:pt idx="2229">
                  <c:v>-93.593206262027024</c:v>
                </c:pt>
                <c:pt idx="2230">
                  <c:v>-93.69018213013112</c:v>
                </c:pt>
                <c:pt idx="2231">
                  <c:v>-93.787571383575795</c:v>
                </c:pt>
                <c:pt idx="2232">
                  <c:v>-93.885376677866489</c:v>
                </c:pt>
                <c:pt idx="2233">
                  <c:v>-93.98360069901824</c:v>
                </c:pt>
                <c:pt idx="2234">
                  <c:v>-94.08224616401165</c:v>
                </c:pt>
                <c:pt idx="2235">
                  <c:v>-94.181315821257527</c:v>
                </c:pt>
                <c:pt idx="2236">
                  <c:v>-94.280812451070318</c:v>
                </c:pt>
                <c:pt idx="2237">
                  <c:v>-94.380738866150821</c:v>
                </c:pt>
                <c:pt idx="2238">
                  <c:v>-94.481097912077828</c:v>
                </c:pt>
                <c:pt idx="2239">
                  <c:v>-94.581892467809439</c:v>
                </c:pt>
                <c:pt idx="2240">
                  <c:v>-94.68312544619377</c:v>
                </c:pt>
                <c:pt idx="2241">
                  <c:v>-94.784799794490084</c:v>
                </c:pt>
                <c:pt idx="2242">
                  <c:v>-94.886918494899419</c:v>
                </c:pt>
                <c:pt idx="2243">
                  <c:v>-94.989484565106096</c:v>
                </c:pt>
                <c:pt idx="2244">
                  <c:v>-95.092501058829299</c:v>
                </c:pt>
                <c:pt idx="2245">
                  <c:v>-95.195971066386335</c:v>
                </c:pt>
                <c:pt idx="2246">
                  <c:v>-95.299897715266042</c:v>
                </c:pt>
                <c:pt idx="2247">
                  <c:v>-95.404284170714249</c:v>
                </c:pt>
                <c:pt idx="2248">
                  <c:v>-95.509133636330631</c:v>
                </c:pt>
                <c:pt idx="2249">
                  <c:v>-95.614449354677532</c:v>
                </c:pt>
                <c:pt idx="2250">
                  <c:v>-95.720234607901119</c:v>
                </c:pt>
                <c:pt idx="2251">
                  <c:v>-95.826492718364648</c:v>
                </c:pt>
                <c:pt idx="2252">
                  <c:v>-95.933227049295212</c:v>
                </c:pt>
                <c:pt idx="2253">
                  <c:v>-96.040441005442929</c:v>
                </c:pt>
                <c:pt idx="2254">
                  <c:v>-96.148138033754051</c:v>
                </c:pt>
                <c:pt idx="2255">
                  <c:v>-96.256321624057506</c:v>
                </c:pt>
                <c:pt idx="2256">
                  <c:v>-96.364995309765959</c:v>
                </c:pt>
                <c:pt idx="2257">
                  <c:v>-96.474162668590921</c:v>
                </c:pt>
                <c:pt idx="2258">
                  <c:v>-96.58382732327297</c:v>
                </c:pt>
                <c:pt idx="2259">
                  <c:v>-96.693992942326901</c:v>
                </c:pt>
                <c:pt idx="2260">
                  <c:v>-96.804663240802853</c:v>
                </c:pt>
                <c:pt idx="2261">
                  <c:v>-96.915841981062968</c:v>
                </c:pt>
                <c:pt idx="2262">
                  <c:v>-97.027532973574722</c:v>
                </c:pt>
                <c:pt idx="2263">
                  <c:v>-97.139740077720745</c:v>
                </c:pt>
                <c:pt idx="2264">
                  <c:v>-97.252467202626264</c:v>
                </c:pt>
                <c:pt idx="2265">
                  <c:v>-97.365718308003821</c:v>
                </c:pt>
                <c:pt idx="2266">
                  <c:v>-97.479497405016446</c:v>
                </c:pt>
                <c:pt idx="2267">
                  <c:v>-97.59380855715871</c:v>
                </c:pt>
                <c:pt idx="2268">
                  <c:v>-97.708655881157938</c:v>
                </c:pt>
                <c:pt idx="2269">
                  <c:v>-97.82404354789395</c:v>
                </c:pt>
                <c:pt idx="2270">
                  <c:v>-97.939975783339364</c:v>
                </c:pt>
                <c:pt idx="2271">
                  <c:v>-98.056456869520417</c:v>
                </c:pt>
                <c:pt idx="2272">
                  <c:v>-98.173491145498915</c:v>
                </c:pt>
                <c:pt idx="2273">
                  <c:v>-98.291083008375807</c:v>
                </c:pt>
                <c:pt idx="2274">
                  <c:v>-98.409236914316921</c:v>
                </c:pt>
                <c:pt idx="2275">
                  <c:v>-98.527957379602043</c:v>
                </c:pt>
                <c:pt idx="2276">
                  <c:v>-98.647248981696805</c:v>
                </c:pt>
                <c:pt idx="2277">
                  <c:v>-98.767116360349206</c:v>
                </c:pt>
                <c:pt idx="2278">
                  <c:v>-98.887564218710537</c:v>
                </c:pt>
                <c:pt idx="2279">
                  <c:v>-99.008597324482082</c:v>
                </c:pt>
                <c:pt idx="2280">
                  <c:v>-99.130220511087629</c:v>
                </c:pt>
                <c:pt idx="2281">
                  <c:v>-99.252438678873091</c:v>
                </c:pt>
                <c:pt idx="2282">
                  <c:v>-99.375256796333389</c:v>
                </c:pt>
                <c:pt idx="2283">
                  <c:v>-99.498679901368092</c:v>
                </c:pt>
                <c:pt idx="2284">
                  <c:v>-99.622713102565939</c:v>
                </c:pt>
                <c:pt idx="2285">
                  <c:v>-99.747361580519367</c:v>
                </c:pt>
                <c:pt idx="2286">
                  <c:v>-99.872630589169688</c:v>
                </c:pt>
                <c:pt idx="2287">
                  <c:v>-99.998525457184513</c:v>
                </c:pt>
                <c:pt idx="2288">
                  <c:v>-100.12505158936689</c:v>
                </c:pt>
                <c:pt idx="2289">
                  <c:v>-100.25221446809846</c:v>
                </c:pt>
                <c:pt idx="2290">
                  <c:v>-100.38001965481718</c:v>
                </c:pt>
                <c:pt idx="2291">
                  <c:v>-100.50847279153012</c:v>
                </c:pt>
                <c:pt idx="2292">
                  <c:v>-100.63757960236296</c:v>
                </c:pt>
                <c:pt idx="2293">
                  <c:v>-100.76734589514682</c:v>
                </c:pt>
                <c:pt idx="2294">
                  <c:v>-100.89777756304404</c:v>
                </c:pt>
                <c:pt idx="2295">
                  <c:v>-101.02888058621349</c:v>
                </c:pt>
                <c:pt idx="2296">
                  <c:v>-101.16066103351676</c:v>
                </c:pt>
                <c:pt idx="2297">
                  <c:v>-101.29312506426653</c:v>
                </c:pt>
                <c:pt idx="2298">
                  <c:v>-101.42627893001864</c:v>
                </c:pt>
                <c:pt idx="2299">
                  <c:v>-101.56012897640835</c:v>
                </c:pt>
                <c:pt idx="2300">
                  <c:v>-101.69468164503316</c:v>
                </c:pt>
                <c:pt idx="2301">
                  <c:v>-101.82994347538239</c:v>
                </c:pt>
                <c:pt idx="2302">
                  <c:v>-101.96592110681651</c:v>
                </c:pt>
                <c:pt idx="2303">
                  <c:v>-102.10262128059607</c:v>
                </c:pt>
                <c:pt idx="2304">
                  <c:v>-102.24005084196304</c:v>
                </c:pt>
                <c:pt idx="2305">
                  <c:v>-102.37821674227519</c:v>
                </c:pt>
                <c:pt idx="2306">
                  <c:v>-102.51712604119622</c:v>
                </c:pt>
                <c:pt idx="2307">
                  <c:v>-102.65678590894231</c:v>
                </c:pt>
                <c:pt idx="2308">
                  <c:v>-102.79720362858755</c:v>
                </c:pt>
                <c:pt idx="2309">
                  <c:v>-102.93838659842987</c:v>
                </c:pt>
                <c:pt idx="2310">
                  <c:v>-103.08034233441936</c:v>
                </c:pt>
                <c:pt idx="2311">
                  <c:v>-103.22307847265114</c:v>
                </c:pt>
                <c:pt idx="2312">
                  <c:v>-103.36660277192439</c:v>
                </c:pt>
                <c:pt idx="2313">
                  <c:v>-103.51092311637058</c:v>
                </c:pt>
                <c:pt idx="2314">
                  <c:v>-103.65604751815198</c:v>
                </c:pt>
                <c:pt idx="2315">
                  <c:v>-103.80198412023367</c:v>
                </c:pt>
                <c:pt idx="2316">
                  <c:v>-103.94874119923074</c:v>
                </c:pt>
                <c:pt idx="2317">
                  <c:v>-104.09632716833403</c:v>
                </c:pt>
                <c:pt idx="2318">
                  <c:v>-104.24475058031615</c:v>
                </c:pt>
                <c:pt idx="2319">
                  <c:v>-104.39402013062065</c:v>
                </c:pt>
                <c:pt idx="2320">
                  <c:v>-104.54414466053744</c:v>
                </c:pt>
                <c:pt idx="2321">
                  <c:v>-104.69513316046741</c:v>
                </c:pt>
                <c:pt idx="2322">
                  <c:v>-104.84699477327854</c:v>
                </c:pt>
                <c:pt idx="2323">
                  <c:v>-104.99973879775743</c:v>
                </c:pt>
                <c:pt idx="2324">
                  <c:v>-105.15337469215893</c:v>
                </c:pt>
                <c:pt idx="2325">
                  <c:v>-105.30791207785786</c:v>
                </c:pt>
                <c:pt idx="2326">
                  <c:v>-105.46336074310571</c:v>
                </c:pt>
                <c:pt idx="2327">
                  <c:v>-105.61973064689602</c:v>
                </c:pt>
                <c:pt idx="2328">
                  <c:v>-105.77703192294311</c:v>
                </c:pt>
                <c:pt idx="2329">
                  <c:v>-105.9352748837771</c:v>
                </c:pt>
                <c:pt idx="2330">
                  <c:v>-106.09447002495946</c:v>
                </c:pt>
                <c:pt idx="2331">
                  <c:v>-106.25462802942417</c:v>
                </c:pt>
                <c:pt idx="2332">
                  <c:v>-106.41575977194839</c:v>
                </c:pt>
                <c:pt idx="2333">
                  <c:v>-106.57787632375717</c:v>
                </c:pt>
                <c:pt idx="2334">
                  <c:v>-106.74098895726749</c:v>
                </c:pt>
                <c:pt idx="2335">
                  <c:v>-106.90510915097619</c:v>
                </c:pt>
                <c:pt idx="2336">
                  <c:v>-107.07024859449808</c:v>
                </c:pt>
                <c:pt idx="2337">
                  <c:v>-107.23641919375825</c:v>
                </c:pt>
                <c:pt idx="2338">
                  <c:v>-107.40363307634584</c:v>
                </c:pt>
                <c:pt idx="2339">
                  <c:v>-107.5719025970339</c:v>
                </c:pt>
                <c:pt idx="2340">
                  <c:v>-107.74124034347321</c:v>
                </c:pt>
                <c:pt idx="2341">
                  <c:v>-107.91165914206485</c:v>
                </c:pt>
                <c:pt idx="2342">
                  <c:v>-108.08317206401985</c:v>
                </c:pt>
                <c:pt idx="2343">
                  <c:v>-108.25579243161184</c:v>
                </c:pt>
                <c:pt idx="2344">
                  <c:v>-108.42953382463162</c:v>
                </c:pt>
                <c:pt idx="2345">
                  <c:v>-108.60441008704984</c:v>
                </c:pt>
                <c:pt idx="2346">
                  <c:v>-108.78043533389683</c:v>
                </c:pt>
                <c:pt idx="2347">
                  <c:v>-108.95762395836867</c:v>
                </c:pt>
                <c:pt idx="2348">
                  <c:v>-109.13599063916702</c:v>
                </c:pt>
                <c:pt idx="2349">
                  <c:v>-109.31555034808318</c:v>
                </c:pt>
                <c:pt idx="2350">
                  <c:v>-109.49631835783578</c:v>
                </c:pt>
                <c:pt idx="2351">
                  <c:v>-109.67831025017239</c:v>
                </c:pt>
                <c:pt idx="2352">
                  <c:v>-109.86154192424566</c:v>
                </c:pt>
                <c:pt idx="2353">
                  <c:v>-110.04602960527565</c:v>
                </c:pt>
                <c:pt idx="2354">
                  <c:v>-110.23178985350924</c:v>
                </c:pt>
                <c:pt idx="2355">
                  <c:v>-110.41883957349052</c:v>
                </c:pt>
                <c:pt idx="2356">
                  <c:v>-110.6071960236532</c:v>
                </c:pt>
                <c:pt idx="2357">
                  <c:v>-110.7968768262505</c:v>
                </c:pt>
                <c:pt idx="2358">
                  <c:v>-110.98789997763497</c:v>
                </c:pt>
                <c:pt idx="2359">
                  <c:v>-111.18028385890531</c:v>
                </c:pt>
                <c:pt idx="2360">
                  <c:v>-111.37404724693386</c:v>
                </c:pt>
                <c:pt idx="2361">
                  <c:v>-111.56920932579274</c:v>
                </c:pt>
                <c:pt idx="2362">
                  <c:v>-111.76578969859509</c:v>
                </c:pt>
                <c:pt idx="2363">
                  <c:v>-111.96380839977067</c:v>
                </c:pt>
                <c:pt idx="2364">
                  <c:v>-112.16328590779401</c:v>
                </c:pt>
                <c:pt idx="2365">
                  <c:v>-112.36424315838553</c:v>
                </c:pt>
                <c:pt idx="2366">
                  <c:v>-112.56670155820801</c:v>
                </c:pt>
                <c:pt idx="2367">
                  <c:v>-112.77068299907893</c:v>
                </c:pt>
                <c:pt idx="2368">
                  <c:v>-112.9762098727239</c:v>
                </c:pt>
                <c:pt idx="2369">
                  <c:v>-113.18330508609475</c:v>
                </c:pt>
                <c:pt idx="2370">
                  <c:v>-113.39199207727998</c:v>
                </c:pt>
                <c:pt idx="2371">
                  <c:v>-113.60229483203369</c:v>
                </c:pt>
                <c:pt idx="2372">
                  <c:v>-113.81423790095259</c:v>
                </c:pt>
                <c:pt idx="2373">
                  <c:v>-114.02784641733231</c:v>
                </c:pt>
                <c:pt idx="2374">
                  <c:v>-114.24314611573536</c:v>
                </c:pt>
                <c:pt idx="2375">
                  <c:v>-114.46016335130429</c:v>
                </c:pt>
                <c:pt idx="2376">
                  <c:v>-114.67892511985727</c:v>
                </c:pt>
                <c:pt idx="2377">
                  <c:v>-114.89945907880323</c:v>
                </c:pt>
                <c:pt idx="2378">
                  <c:v>-115.12179356891895</c:v>
                </c:pt>
                <c:pt idx="2379">
                  <c:v>-115.34595763702856</c:v>
                </c:pt>
                <c:pt idx="2380">
                  <c:v>-115.57198105963279</c:v>
                </c:pt>
                <c:pt idx="2381">
                  <c:v>-115.79989436753472</c:v>
                </c:pt>
                <c:pt idx="2382">
                  <c:v>-116.02972887151427</c:v>
                </c:pt>
                <c:pt idx="2383">
                  <c:v>-116.26151668910384</c:v>
                </c:pt>
                <c:pt idx="2384">
                  <c:v>-116.49529077252363</c:v>
                </c:pt>
                <c:pt idx="2385">
                  <c:v>-116.73108493783641</c:v>
                </c:pt>
                <c:pt idx="2386">
                  <c:v>-116.96893389538749</c:v>
                </c:pt>
                <c:pt idx="2387">
                  <c:v>-117.20887328159696</c:v>
                </c:pt>
                <c:pt idx="2388">
                  <c:v>-117.45093969217753</c:v>
                </c:pt>
                <c:pt idx="2389">
                  <c:v>-117.69517071685644</c:v>
                </c:pt>
                <c:pt idx="2390">
                  <c:v>-117.94160497568197</c:v>
                </c:pt>
                <c:pt idx="2391">
                  <c:v>-118.19028215700351</c:v>
                </c:pt>
                <c:pt idx="2392">
                  <c:v>-118.44124305721833</c:v>
                </c:pt>
                <c:pt idx="2393">
                  <c:v>-118.69452962238434</c:v>
                </c:pt>
                <c:pt idx="2394">
                  <c:v>-118.95018499180499</c:v>
                </c:pt>
                <c:pt idx="2395">
                  <c:v>-119.20825354370024</c:v>
                </c:pt>
                <c:pt idx="2396">
                  <c:v>-119.46878094308292</c:v>
                </c:pt>
                <c:pt idx="2397">
                  <c:v>-119.73181419197195</c:v>
                </c:pt>
                <c:pt idx="2398">
                  <c:v>-119.99740168207819</c:v>
                </c:pt>
                <c:pt idx="2399">
                  <c:v>-120.26559325011226</c:v>
                </c:pt>
                <c:pt idx="2400">
                  <c:v>-120.53644023587101</c:v>
                </c:pt>
                <c:pt idx="2401">
                  <c:v>-120.80999554327394</c:v>
                </c:pt>
                <c:pt idx="2402">
                  <c:v>-121.08631370452868</c:v>
                </c:pt>
                <c:pt idx="2403">
                  <c:v>-121.36545094762207</c:v>
                </c:pt>
                <c:pt idx="2404">
                  <c:v>-121.6474652673441</c:v>
                </c:pt>
                <c:pt idx="2405">
                  <c:v>-121.93241650007138</c:v>
                </c:pt>
                <c:pt idx="2406">
                  <c:v>-122.22036640254865</c:v>
                </c:pt>
                <c:pt idx="2407">
                  <c:v>-122.5113787349292</c:v>
                </c:pt>
                <c:pt idx="2408">
                  <c:v>-122.80551934835425</c:v>
                </c:pt>
                <c:pt idx="2409">
                  <c:v>-123.10285627737011</c:v>
                </c:pt>
                <c:pt idx="2410">
                  <c:v>-123.40345983750935</c:v>
                </c:pt>
                <c:pt idx="2411">
                  <c:v>-123.70740272838464</c:v>
                </c:pt>
                <c:pt idx="2412">
                  <c:v>-124.01476014267514</c:v>
                </c:pt>
                <c:pt idx="2413">
                  <c:v>-124.3256098814126</c:v>
                </c:pt>
                <c:pt idx="2414">
                  <c:v>-124.64003247600908</c:v>
                </c:pt>
                <c:pt idx="2415">
                  <c:v>-124.95811131750659</c:v>
                </c:pt>
                <c:pt idx="2416">
                  <c:v>-125.2799327935669</c:v>
                </c:pt>
                <c:pt idx="2417">
                  <c:v>-125.60558643376373</c:v>
                </c:pt>
                <c:pt idx="2418">
                  <c:v>-125.93516506378973</c:v>
                </c:pt>
                <c:pt idx="2419">
                  <c:v>-126.26876496924154</c:v>
                </c:pt>
                <c:pt idx="2420">
                  <c:v>-126.60648606970796</c:v>
                </c:pt>
                <c:pt idx="2421">
                  <c:v>-126.94843210394586</c:v>
                </c:pt>
                <c:pt idx="2422">
                  <c:v>-127.29471082700513</c:v>
                </c:pt>
                <c:pt idx="2423">
                  <c:v>-127.64543422023753</c:v>
                </c:pt>
                <c:pt idx="2424">
                  <c:v>-128.00071871521598</c:v>
                </c:pt>
                <c:pt idx="2425">
                  <c:v>-128.36068543268232</c:v>
                </c:pt>
                <c:pt idx="2426">
                  <c:v>-128.72546043775117</c:v>
                </c:pt>
                <c:pt idx="2427">
                  <c:v>-129.09517501271736</c:v>
                </c:pt>
                <c:pt idx="2428">
                  <c:v>-129.4699659489406</c:v>
                </c:pt>
                <c:pt idx="2429">
                  <c:v>-129.84997585943466</c:v>
                </c:pt>
                <c:pt idx="2430">
                  <c:v>-130.23535351394614</c:v>
                </c:pt>
                <c:pt idx="2431">
                  <c:v>-130.6262541984953</c:v>
                </c:pt>
                <c:pt idx="2432">
                  <c:v>-131.02284010155142</c:v>
                </c:pt>
                <c:pt idx="2433">
                  <c:v>-131.42528072924722</c:v>
                </c:pt>
                <c:pt idx="2434">
                  <c:v>-131.833753352293</c:v>
                </c:pt>
                <c:pt idx="2435">
                  <c:v>-132.24844348753891</c:v>
                </c:pt>
                <c:pt idx="2436">
                  <c:v>-132.66954541746026</c:v>
                </c:pt>
                <c:pt idx="2437">
                  <c:v>-133.09726275120693</c:v>
                </c:pt>
                <c:pt idx="2438">
                  <c:v>-133.53180903127145</c:v>
                </c:pt>
                <c:pt idx="2439">
                  <c:v>-133.97340839030321</c:v>
                </c:pt>
                <c:pt idx="2440">
                  <c:v>-134.422296263123</c:v>
                </c:pt>
                <c:pt idx="2441">
                  <c:v>-134.87872015960315</c:v>
                </c:pt>
                <c:pt idx="2442">
                  <c:v>-135.34294050476305</c:v>
                </c:pt>
                <c:pt idx="2443">
                  <c:v>-135.81523155322279</c:v>
                </c:pt>
                <c:pt idx="2444">
                  <c:v>-136.29588238605072</c:v>
                </c:pt>
                <c:pt idx="2445">
                  <c:v>-136.78519799908014</c:v>
                </c:pt>
                <c:pt idx="2446">
                  <c:v>-137.28350049295602</c:v>
                </c:pt>
                <c:pt idx="2447">
                  <c:v>-137.79113037653778</c:v>
                </c:pt>
                <c:pt idx="2448">
                  <c:v>-138.30844799686946</c:v>
                </c:pt>
                <c:pt idx="2449">
                  <c:v>-138.83583511075693</c:v>
                </c:pt>
                <c:pt idx="2450">
                  <c:v>-139.37369661512255</c:v>
                </c:pt>
                <c:pt idx="2451">
                  <c:v>-139.92246245578156</c:v>
                </c:pt>
                <c:pt idx="2452">
                  <c:v>-140.48258973718549</c:v>
                </c:pt>
                <c:pt idx="2453">
                  <c:v>-141.05456505906866</c:v>
                </c:pt>
                <c:pt idx="2454">
                  <c:v>-141.63890710992939</c:v>
                </c:pt>
                <c:pt idx="2455">
                  <c:v>-142.23616955198264</c:v>
                </c:pt>
                <c:pt idx="2456">
                  <c:v>-142.8469442377984</c:v>
                </c:pt>
                <c:pt idx="2457">
                  <c:v>-143.4718648054679</c:v>
                </c:pt>
                <c:pt idx="2458">
                  <c:v>-144.11161070704281</c:v>
                </c:pt>
                <c:pt idx="2459">
                  <c:v>-144.766911734453</c:v>
                </c:pt>
                <c:pt idx="2460">
                  <c:v>-145.43855311850015</c:v>
                </c:pt>
                <c:pt idx="2461">
                  <c:v>-146.12738129026667</c:v>
                </c:pt>
                <c:pt idx="2462">
                  <c:v>-146.83431041097177</c:v>
                </c:pt>
                <c:pt idx="2463">
                  <c:v>-147.56032979664087</c:v>
                </c:pt>
                <c:pt idx="2464">
                  <c:v>-148.30651238889132</c:v>
                </c:pt>
                <c:pt idx="2465">
                  <c:v>-149.07402445385301</c:v>
                </c:pt>
                <c:pt idx="2466">
                  <c:v>-149.86413672928751</c:v>
                </c:pt>
                <c:pt idx="2467">
                  <c:v>-150.67823728740638</c:v>
                </c:pt>
                <c:pt idx="2468">
                  <c:v>-151.51784644036042</c:v>
                </c:pt>
                <c:pt idx="2469">
                  <c:v>-152.38463409047245</c:v>
                </c:pt>
                <c:pt idx="2470">
                  <c:v>-153.28044002274652</c:v>
                </c:pt>
                <c:pt idx="2471">
                  <c:v>-154.20729775948953</c:v>
                </c:pt>
                <c:pt idx="2472">
                  <c:v>-155.16746275477308</c:v>
                </c:pt>
                <c:pt idx="2473">
                  <c:v>-156.1634459120821</c:v>
                </c:pt>
                <c:pt idx="2474">
                  <c:v>-157.19805367866863</c:v>
                </c:pt>
                <c:pt idx="2475">
                  <c:v>-158.27443632864043</c:v>
                </c:pt>
                <c:pt idx="2476">
                  <c:v>-159.39614652749216</c:v>
                </c:pt>
                <c:pt idx="2477">
                  <c:v>-160.56721092260381</c:v>
                </c:pt>
                <c:pt idx="2478">
                  <c:v>-161.79221839891301</c:v>
                </c:pt>
                <c:pt idx="2479">
                  <c:v>-163.07642988332464</c:v>
                </c:pt>
                <c:pt idx="2480">
                  <c:v>-164.42591633712448</c:v>
                </c:pt>
                <c:pt idx="2481">
                  <c:v>-165.84773409198877</c:v>
                </c:pt>
                <c:pt idx="2482">
                  <c:v>-167.35015035412604</c:v>
                </c:pt>
                <c:pt idx="2483">
                  <c:v>-168.94293715295686</c:v>
                </c:pt>
                <c:pt idx="2484">
                  <c:v>-170.63776028356278</c:v>
                </c:pt>
                <c:pt idx="2485">
                  <c:v>-172.44870264228186</c:v>
                </c:pt>
                <c:pt idx="2486">
                  <c:v>-174.39298184463337</c:v>
                </c:pt>
                <c:pt idx="2487">
                  <c:v>-176.49195566689326</c:v>
                </c:pt>
                <c:pt idx="2488">
                  <c:v>-178.77256601638425</c:v>
                </c:pt>
                <c:pt idx="2489">
                  <c:v>-181.26947307433693</c:v>
                </c:pt>
                <c:pt idx="2490">
                  <c:v>-184.02831771181513</c:v>
                </c:pt>
                <c:pt idx="2491">
                  <c:v>-187.11091352105024</c:v>
                </c:pt>
                <c:pt idx="2492">
                  <c:v>-190.60392406396917</c:v>
                </c:pt>
                <c:pt idx="2493">
                  <c:v>-194.63427443137053</c:v>
                </c:pt>
                <c:pt idx="2494">
                  <c:v>-199.39874145267169</c:v>
                </c:pt>
                <c:pt idx="2495">
                  <c:v>-205.22698376416901</c:v>
                </c:pt>
                <c:pt idx="2496">
                  <c:v>-212.73699876805276</c:v>
                </c:pt>
                <c:pt idx="2497">
                  <c:v>-223.31621439900587</c:v>
                </c:pt>
                <c:pt idx="2498">
                  <c:v>-241.39180351015327</c:v>
                </c:pt>
                <c:pt idx="2499">
                  <c:v>-841.56207132293218</c:v>
                </c:pt>
                <c:pt idx="2500">
                  <c:v>-241.41953013130987</c:v>
                </c:pt>
                <c:pt idx="2501">
                  <c:v>-223.37166764244051</c:v>
                </c:pt>
                <c:pt idx="2502">
                  <c:v>-212.82017865327623</c:v>
                </c:pt>
                <c:pt idx="2503">
                  <c:v>-205.33789031828667</c:v>
                </c:pt>
                <c:pt idx="2504">
                  <c:v>-199.53737471142708</c:v>
                </c:pt>
                <c:pt idx="2505">
                  <c:v>-194.80063443931013</c:v>
                </c:pt>
                <c:pt idx="2506">
                  <c:v>-190.79801087449471</c:v>
                </c:pt>
                <c:pt idx="2507">
                  <c:v>-187.33272719643725</c:v>
                </c:pt>
                <c:pt idx="2508">
                  <c:v>-184.27785832322144</c:v>
                </c:pt>
                <c:pt idx="2509">
                  <c:v>-181.54674070180678</c:v>
                </c:pt>
                <c:pt idx="2510">
                  <c:v>-179.07756074885071</c:v>
                </c:pt>
                <c:pt idx="2511">
                  <c:v>-176.82467760217972</c:v>
                </c:pt>
                <c:pt idx="2512">
                  <c:v>-174.75343108945447</c:v>
                </c:pt>
                <c:pt idx="2513">
                  <c:v>-172.83687931224435</c:v>
                </c:pt>
                <c:pt idx="2514">
                  <c:v>-171.05366450316583</c:v>
                </c:pt>
                <c:pt idx="2515">
                  <c:v>-169.3865690555929</c:v>
                </c:pt>
                <c:pt idx="2516">
                  <c:v>-167.82151008208089</c:v>
                </c:pt>
                <c:pt idx="2517">
                  <c:v>-166.34682179644264</c:v>
                </c:pt>
                <c:pt idx="2518">
                  <c:v>-164.95273217815082</c:v>
                </c:pt>
                <c:pt idx="2519">
                  <c:v>-163.630974029892</c:v>
                </c:pt>
                <c:pt idx="2520">
                  <c:v>-162.3744910288855</c:v>
                </c:pt>
                <c:pt idx="2521">
                  <c:v>-161.17721222273954</c:v>
                </c:pt>
                <c:pt idx="2522">
                  <c:v>-160.03387669344627</c:v>
                </c:pt>
                <c:pt idx="2523">
                  <c:v>-158.93989556496393</c:v>
                </c:pt>
                <c:pt idx="2524">
                  <c:v>-157.89124219880864</c:v>
                </c:pt>
                <c:pt idx="2525">
                  <c:v>-156.88436393838361</c:v>
                </c:pt>
                <c:pt idx="2526">
                  <c:v>-155.91611051847809</c:v>
                </c:pt>
                <c:pt idx="2527">
                  <c:v>-154.98367550073795</c:v>
                </c:pt>
                <c:pt idx="2528">
                  <c:v>-154.08454799057662</c:v>
                </c:pt>
                <c:pt idx="2529">
                  <c:v>-153.21647254282144</c:v>
                </c:pt>
                <c:pt idx="2530">
                  <c:v>-152.37741564406474</c:v>
                </c:pt>
                <c:pt idx="2531">
                  <c:v>-151.56553751820249</c:v>
                </c:pt>
                <c:pt idx="2532">
                  <c:v>-150.77916827181227</c:v>
                </c:pt>
                <c:pt idx="2533">
                  <c:v>-150.01678760164418</c:v>
                </c:pt>
                <c:pt idx="2534">
                  <c:v>-149.27700744438823</c:v>
                </c:pt>
                <c:pt idx="2535">
                  <c:v>-148.55855707118496</c:v>
                </c:pt>
                <c:pt idx="2536">
                  <c:v>-147.86027022480721</c:v>
                </c:pt>
                <c:pt idx="2537">
                  <c:v>-147.18107397254096</c:v>
                </c:pt>
                <c:pt idx="2538">
                  <c:v>-146.51997900726496</c:v>
                </c:pt>
                <c:pt idx="2539">
                  <c:v>-145.87607117666448</c:v>
                </c:pt>
                <c:pt idx="2540">
                  <c:v>-145.24850405856179</c:v>
                </c:pt>
                <c:pt idx="2541">
                  <c:v>-144.63649243106198</c:v>
                </c:pt>
                <c:pt idx="2542">
                  <c:v>-144.0393065111416</c:v>
                </c:pt>
                <c:pt idx="2543">
                  <c:v>-143.45626685565642</c:v>
                </c:pt>
                <c:pt idx="2544">
                  <c:v>-142.88673983542324</c:v>
                </c:pt>
                <c:pt idx="2545">
                  <c:v>-142.33013360678081</c:v>
                </c:pt>
                <c:pt idx="2546">
                  <c:v>-141.78589451642421</c:v>
                </c:pt>
                <c:pt idx="2547">
                  <c:v>-141.25350388476539</c:v>
                </c:pt>
                <c:pt idx="2548">
                  <c:v>-140.73247512098123</c:v>
                </c:pt>
                <c:pt idx="2549">
                  <c:v>-140.22235112953226</c:v>
                </c:pt>
                <c:pt idx="2550">
                  <c:v>-139.72270197351619</c:v>
                </c:pt>
                <c:pt idx="2551">
                  <c:v>-139.23312276492433</c:v>
                </c:pt>
                <c:pt idx="2552">
                  <c:v>-138.75323175586553</c:v>
                </c:pt>
                <c:pt idx="2553">
                  <c:v>-138.28266860821122</c:v>
                </c:pt>
                <c:pt idx="2554">
                  <c:v>-137.82109282201844</c:v>
                </c:pt>
                <c:pt idx="2555">
                  <c:v>-137.36818230555957</c:v>
                </c:pt>
                <c:pt idx="2556">
                  <c:v>-136.92363207191954</c:v>
                </c:pt>
                <c:pt idx="2557">
                  <c:v>-136.48715304894927</c:v>
                </c:pt>
                <c:pt idx="2558">
                  <c:v>-136.05847099094899</c:v>
                </c:pt>
                <c:pt idx="2559">
                  <c:v>-135.63732548182054</c:v>
                </c:pt>
                <c:pt idx="2560">
                  <c:v>-135.22346902061363</c:v>
                </c:pt>
                <c:pt idx="2561">
                  <c:v>-134.81666618143063</c:v>
                </c:pt>
                <c:pt idx="2562">
                  <c:v>-134.41669284054669</c:v>
                </c:pt>
                <c:pt idx="2563">
                  <c:v>-134.02333546439456</c:v>
                </c:pt>
                <c:pt idx="2564">
                  <c:v>-133.63639045275102</c:v>
                </c:pt>
                <c:pt idx="2565">
                  <c:v>-133.25566353206796</c:v>
                </c:pt>
                <c:pt idx="2566">
                  <c:v>-132.88096919442387</c:v>
                </c:pt>
                <c:pt idx="2567">
                  <c:v>-132.51213017803857</c:v>
                </c:pt>
                <c:pt idx="2568">
                  <c:v>-132.14897698571016</c:v>
                </c:pt>
                <c:pt idx="2569">
                  <c:v>-131.79134743790115</c:v>
                </c:pt>
                <c:pt idx="2570">
                  <c:v>-131.43908625752502</c:v>
                </c:pt>
                <c:pt idx="2571">
                  <c:v>-131.0920446837693</c:v>
                </c:pt>
                <c:pt idx="2572">
                  <c:v>-130.75008011255613</c:v>
                </c:pt>
                <c:pt idx="2573">
                  <c:v>-130.41305576146232</c:v>
                </c:pt>
                <c:pt idx="2574">
                  <c:v>-130.08084035713176</c:v>
                </c:pt>
                <c:pt idx="2575">
                  <c:v>-129.75330784338902</c:v>
                </c:pt>
                <c:pt idx="2576">
                  <c:v>-129.43033710843275</c:v>
                </c:pt>
                <c:pt idx="2577">
                  <c:v>-129.11181172963251</c:v>
                </c:pt>
                <c:pt idx="2578">
                  <c:v>-128.79761973457954</c:v>
                </c:pt>
                <c:pt idx="2579">
                  <c:v>-128.48765337716893</c:v>
                </c:pt>
                <c:pt idx="2580">
                  <c:v>-128.1818089275894</c:v>
                </c:pt>
                <c:pt idx="2581">
                  <c:v>-127.87998647520013</c:v>
                </c:pt>
                <c:pt idx="2582">
                  <c:v>-127.5820897433529</c:v>
                </c:pt>
                <c:pt idx="2583">
                  <c:v>-127.28802591530551</c:v>
                </c:pt>
                <c:pt idx="2584">
                  <c:v>-126.99770547043558</c:v>
                </c:pt>
                <c:pt idx="2585">
                  <c:v>-126.71104203003475</c:v>
                </c:pt>
                <c:pt idx="2586">
                  <c:v>-126.42795221201533</c:v>
                </c:pt>
                <c:pt idx="2587">
                  <c:v>-126.1483554939212</c:v>
                </c:pt>
                <c:pt idx="2588">
                  <c:v>-125.87217408367843</c:v>
                </c:pt>
                <c:pt idx="2589">
                  <c:v>-125.59933279756679</c:v>
                </c:pt>
                <c:pt idx="2590">
                  <c:v>-125.32975894493397</c:v>
                </c:pt>
                <c:pt idx="2591">
                  <c:v>-125.06338221920959</c:v>
                </c:pt>
                <c:pt idx="2592">
                  <c:v>-124.80013459481104</c:v>
                </c:pt>
                <c:pt idx="2593">
                  <c:v>-124.53995022956239</c:v>
                </c:pt>
                <c:pt idx="2594">
                  <c:v>-124.28276537227696</c:v>
                </c:pt>
                <c:pt idx="2595">
                  <c:v>-124.02851827517875</c:v>
                </c:pt>
                <c:pt idx="2596">
                  <c:v>-123.77714911086116</c:v>
                </c:pt>
                <c:pt idx="2597">
                  <c:v>-123.52859989350569</c:v>
                </c:pt>
                <c:pt idx="2598">
                  <c:v>-123.28281440409916</c:v>
                </c:pt>
                <c:pt idx="2599">
                  <c:v>-123.03973811940892</c:v>
                </c:pt>
                <c:pt idx="2600">
                  <c:v>-122.79931814449242</c:v>
                </c:pt>
                <c:pt idx="2601">
                  <c:v>-122.56150314853097</c:v>
                </c:pt>
                <c:pt idx="2602">
                  <c:v>-122.32624330379466</c:v>
                </c:pt>
                <c:pt idx="2603">
                  <c:v>-122.09349022755428</c:v>
                </c:pt>
                <c:pt idx="2604">
                  <c:v>-121.86319692677492</c:v>
                </c:pt>
                <c:pt idx="2605">
                  <c:v>-121.63531774542902</c:v>
                </c:pt>
                <c:pt idx="2606">
                  <c:v>-121.4098083142844</c:v>
                </c:pt>
                <c:pt idx="2607">
                  <c:v>-121.18662550302648</c:v>
                </c:pt>
                <c:pt idx="2608">
                  <c:v>-120.96572737458843</c:v>
                </c:pt>
                <c:pt idx="2609">
                  <c:v>-120.74707314156609</c:v>
                </c:pt>
                <c:pt idx="2610">
                  <c:v>-120.53062312460477</c:v>
                </c:pt>
                <c:pt idx="2611">
                  <c:v>-120.31633871265278</c:v>
                </c:pt>
                <c:pt idx="2612">
                  <c:v>-120.10418232498154</c:v>
                </c:pt>
                <c:pt idx="2613">
                  <c:v>-119.89411737487882</c:v>
                </c:pt>
                <c:pt idx="2614">
                  <c:v>-119.68610823492709</c:v>
                </c:pt>
                <c:pt idx="2615">
                  <c:v>-119.48012020378535</c:v>
                </c:pt>
                <c:pt idx="2616">
                  <c:v>-119.27611947439729</c:v>
                </c:pt>
                <c:pt idx="2617">
                  <c:v>-119.07407310355126</c:v>
                </c:pt>
                <c:pt idx="2618">
                  <c:v>-118.87394898272508</c:v>
                </c:pt>
                <c:pt idx="2619">
                  <c:v>-118.67571581015144</c:v>
                </c:pt>
                <c:pt idx="2620">
                  <c:v>-118.47934306404179</c:v>
                </c:pt>
                <c:pt idx="2621">
                  <c:v>-118.28480097691204</c:v>
                </c:pt>
                <c:pt idx="2622">
                  <c:v>-118.09206051095657</c:v>
                </c:pt>
                <c:pt idx="2623">
                  <c:v>-117.90109333441958</c:v>
                </c:pt>
                <c:pt idx="2624">
                  <c:v>-117.71187179891497</c:v>
                </c:pt>
                <c:pt idx="2625">
                  <c:v>-117.52436891764975</c:v>
                </c:pt>
                <c:pt idx="2626">
                  <c:v>-117.33855834450837</c:v>
                </c:pt>
                <c:pt idx="2627">
                  <c:v>-117.154414353958</c:v>
                </c:pt>
                <c:pt idx="2628">
                  <c:v>-116.97191182173438</c:v>
                </c:pt>
                <c:pt idx="2629">
                  <c:v>-116.79102620627472</c:v>
                </c:pt>
                <c:pt idx="2630">
                  <c:v>-116.61173353086087</c:v>
                </c:pt>
                <c:pt idx="2631">
                  <c:v>-116.43401036644288</c:v>
                </c:pt>
                <c:pt idx="2632">
                  <c:v>-116.25783381510918</c:v>
                </c:pt>
                <c:pt idx="2633">
                  <c:v>-116.08318149417713</c:v>
                </c:pt>
                <c:pt idx="2634">
                  <c:v>-115.91003152087438</c:v>
                </c:pt>
                <c:pt idx="2635">
                  <c:v>-115.7383624975857</c:v>
                </c:pt>
                <c:pt idx="2636">
                  <c:v>-115.56815349764037</c:v>
                </c:pt>
                <c:pt idx="2637">
                  <c:v>-115.39938405161593</c:v>
                </c:pt>
                <c:pt idx="2638">
                  <c:v>-115.23203413413736</c:v>
                </c:pt>
                <c:pt idx="2639">
                  <c:v>-115.06608415114829</c:v>
                </c:pt>
                <c:pt idx="2640">
                  <c:v>-114.90151492763597</c:v>
                </c:pt>
                <c:pt idx="2641">
                  <c:v>-114.73830769578984</c:v>
                </c:pt>
                <c:pt idx="2642">
                  <c:v>-114.57644408357548</c:v>
                </c:pt>
                <c:pt idx="2643">
                  <c:v>-114.41590610370682</c:v>
                </c:pt>
                <c:pt idx="2644">
                  <c:v>-114.25667614299994</c:v>
                </c:pt>
                <c:pt idx="2645">
                  <c:v>-114.09873695209265</c:v>
                </c:pt>
                <c:pt idx="2646">
                  <c:v>-113.94207163551522</c:v>
                </c:pt>
                <c:pt idx="2647">
                  <c:v>-113.78666364209718</c:v>
                </c:pt>
                <c:pt idx="2648">
                  <c:v>-113.63249675569804</c:v>
                </c:pt>
                <c:pt idx="2649">
                  <c:v>-113.47955508624673</c:v>
                </c:pt>
                <c:pt idx="2650">
                  <c:v>-113.32782306108015</c:v>
                </c:pt>
                <c:pt idx="2651">
                  <c:v>-113.17728541656669</c:v>
                </c:pt>
                <c:pt idx="2652">
                  <c:v>-113.02792719000479</c:v>
                </c:pt>
                <c:pt idx="2653">
                  <c:v>-112.87973371178492</c:v>
                </c:pt>
                <c:pt idx="2654">
                  <c:v>-112.73269059780606</c:v>
                </c:pt>
                <c:pt idx="2655">
                  <c:v>-112.5867837421354</c:v>
                </c:pt>
                <c:pt idx="2656">
                  <c:v>-112.44199930990268</c:v>
                </c:pt>
                <c:pt idx="2657">
                  <c:v>-112.29832373042015</c:v>
                </c:pt>
                <c:pt idx="2658">
                  <c:v>-112.15574369051978</c:v>
                </c:pt>
                <c:pt idx="2659">
                  <c:v>-112.0142461280993</c:v>
                </c:pt>
                <c:pt idx="2660">
                  <c:v>-111.87381822586872</c:v>
                </c:pt>
                <c:pt idx="2661">
                  <c:v>-111.73444740529146</c:v>
                </c:pt>
                <c:pt idx="2662">
                  <c:v>-111.59612132071116</c:v>
                </c:pt>
                <c:pt idx="2663">
                  <c:v>-111.45882785365863</c:v>
                </c:pt>
                <c:pt idx="2664">
                  <c:v>-111.32255510733114</c:v>
                </c:pt>
                <c:pt idx="2665">
                  <c:v>-111.18729140123935</c:v>
                </c:pt>
                <c:pt idx="2666">
                  <c:v>-111.05302526601469</c:v>
                </c:pt>
                <c:pt idx="2667">
                  <c:v>-110.91974543837138</c:v>
                </c:pt>
                <c:pt idx="2668">
                  <c:v>-110.78744085621841</c:v>
                </c:pt>
                <c:pt idx="2669">
                  <c:v>-110.65610065391564</c:v>
                </c:pt>
                <c:pt idx="2670">
                  <c:v>-110.52571415766911</c:v>
                </c:pt>
                <c:pt idx="2671">
                  <c:v>-110.39627088106026</c:v>
                </c:pt>
                <c:pt idx="2672">
                  <c:v>-110.26776052070485</c:v>
                </c:pt>
                <c:pt idx="2673">
                  <c:v>-110.14017295203769</c:v>
                </c:pt>
                <c:pt idx="2674">
                  <c:v>-110.01349822521698</c:v>
                </c:pt>
                <c:pt idx="2675">
                  <c:v>-109.88772656114639</c:v>
                </c:pt>
                <c:pt idx="2676">
                  <c:v>-109.76284834760902</c:v>
                </c:pt>
                <c:pt idx="2677">
                  <c:v>-109.63885413551127</c:v>
                </c:pt>
                <c:pt idx="2678">
                  <c:v>-109.51573463523073</c:v>
                </c:pt>
                <c:pt idx="2679">
                  <c:v>-109.39348071306674</c:v>
                </c:pt>
                <c:pt idx="2680">
                  <c:v>-109.27208338778901</c:v>
                </c:pt>
                <c:pt idx="2681">
                  <c:v>-109.15153382728118</c:v>
                </c:pt>
                <c:pt idx="2682">
                  <c:v>-109.03182334527654</c:v>
                </c:pt>
                <c:pt idx="2683">
                  <c:v>-108.91294339818243</c:v>
                </c:pt>
                <c:pt idx="2684">
                  <c:v>-108.79488558199137</c:v>
                </c:pt>
                <c:pt idx="2685">
                  <c:v>-108.67764162927453</c:v>
                </c:pt>
                <c:pt idx="2686">
                  <c:v>-108.5612034062566</c:v>
                </c:pt>
                <c:pt idx="2687">
                  <c:v>-108.44556290996825</c:v>
                </c:pt>
                <c:pt idx="2688">
                  <c:v>-108.33071226547426</c:v>
                </c:pt>
                <c:pt idx="2689">
                  <c:v>-108.21664372317491</c:v>
                </c:pt>
                <c:pt idx="2690">
                  <c:v>-108.10334965617795</c:v>
                </c:pt>
                <c:pt idx="2691">
                  <c:v>-107.99082255773952</c:v>
                </c:pt>
                <c:pt idx="2692">
                  <c:v>-107.87905503877116</c:v>
                </c:pt>
                <c:pt idx="2693">
                  <c:v>-107.76803982541176</c:v>
                </c:pt>
                <c:pt idx="2694">
                  <c:v>-107.65776975666141</c:v>
                </c:pt>
                <c:pt idx="2695">
                  <c:v>-107.54823778207619</c:v>
                </c:pt>
                <c:pt idx="2696">
                  <c:v>-107.43943695952137</c:v>
                </c:pt>
                <c:pt idx="2697">
                  <c:v>-107.33136045298167</c:v>
                </c:pt>
                <c:pt idx="2698">
                  <c:v>-107.22400153042658</c:v>
                </c:pt>
                <c:pt idx="2699">
                  <c:v>-107.11735356172925</c:v>
                </c:pt>
                <c:pt idx="2700">
                  <c:v>-107.01141001663727</c:v>
                </c:pt>
                <c:pt idx="2701">
                  <c:v>-106.90616446279384</c:v>
                </c:pt>
                <c:pt idx="2702">
                  <c:v>-106.80161056380783</c:v>
                </c:pt>
                <c:pt idx="2703">
                  <c:v>-106.69774207737109</c:v>
                </c:pt>
                <c:pt idx="2704">
                  <c:v>-106.59455285342213</c:v>
                </c:pt>
                <c:pt idx="2705">
                  <c:v>-106.49203683235433</c:v>
                </c:pt>
                <c:pt idx="2706">
                  <c:v>-106.39018804326724</c:v>
                </c:pt>
                <c:pt idx="2707">
                  <c:v>-106.28900060226076</c:v>
                </c:pt>
                <c:pt idx="2708">
                  <c:v>-106.18846871076937</c:v>
                </c:pt>
                <c:pt idx="2709">
                  <c:v>-106.08858665393701</c:v>
                </c:pt>
                <c:pt idx="2710">
                  <c:v>-105.98934879902967</c:v>
                </c:pt>
                <c:pt idx="2711">
                  <c:v>-105.89074959388631</c:v>
                </c:pt>
                <c:pt idx="2712">
                  <c:v>-105.79278356540584</c:v>
                </c:pt>
                <c:pt idx="2713">
                  <c:v>-105.69544531806955</c:v>
                </c:pt>
                <c:pt idx="2714">
                  <c:v>-105.59872953249804</c:v>
                </c:pt>
                <c:pt idx="2715">
                  <c:v>-105.50263096404177</c:v>
                </c:pt>
                <c:pt idx="2716">
                  <c:v>-105.40714444140411</c:v>
                </c:pt>
                <c:pt idx="2717">
                  <c:v>-105.3122648652959</c:v>
                </c:pt>
                <c:pt idx="2718">
                  <c:v>-105.21798720712081</c:v>
                </c:pt>
                <c:pt idx="2719">
                  <c:v>-105.12430650769124</c:v>
                </c:pt>
                <c:pt idx="2720">
                  <c:v>-105.03121787597249</c:v>
                </c:pt>
                <c:pt idx="2721">
                  <c:v>-104.9387164878557</c:v>
                </c:pt>
                <c:pt idx="2722">
                  <c:v>-104.84679758495858</c:v>
                </c:pt>
                <c:pt idx="2723">
                  <c:v>-104.75545647345274</c:v>
                </c:pt>
                <c:pt idx="2724">
                  <c:v>-104.66468852291706</c:v>
                </c:pt>
                <c:pt idx="2725">
                  <c:v>-104.5744891652167</c:v>
                </c:pt>
                <c:pt idx="2726">
                  <c:v>-104.48485389340675</c:v>
                </c:pt>
                <c:pt idx="2727">
                  <c:v>-104.39577826066025</c:v>
                </c:pt>
                <c:pt idx="2728">
                  <c:v>-104.30725787921914</c:v>
                </c:pt>
                <c:pt idx="2729">
                  <c:v>-104.21928841936851</c:v>
                </c:pt>
                <c:pt idx="2730">
                  <c:v>-104.13186560843323</c:v>
                </c:pt>
                <c:pt idx="2731">
                  <c:v>-104.04498522979577</c:v>
                </c:pt>
                <c:pt idx="2732">
                  <c:v>-103.95864312193551</c:v>
                </c:pt>
                <c:pt idx="2733">
                  <c:v>-103.87283517748858</c:v>
                </c:pt>
                <c:pt idx="2734">
                  <c:v>-103.7875573423278</c:v>
                </c:pt>
                <c:pt idx="2735">
                  <c:v>-103.70280561466194</c:v>
                </c:pt>
                <c:pt idx="2736">
                  <c:v>-103.61857604415437</c:v>
                </c:pt>
                <c:pt idx="2737">
                  <c:v>-103.5348647310599</c:v>
                </c:pt>
                <c:pt idx="2738">
                  <c:v>-103.45166782538024</c:v>
                </c:pt>
                <c:pt idx="2739">
                  <c:v>-103.36898152603652</c:v>
                </c:pt>
                <c:pt idx="2740">
                  <c:v>-103.28680208005939</c:v>
                </c:pt>
                <c:pt idx="2741">
                  <c:v>-103.20512578179596</c:v>
                </c:pt>
                <c:pt idx="2742">
                  <c:v>-103.12394897213278</c:v>
                </c:pt>
                <c:pt idx="2743">
                  <c:v>-103.04326803773509</c:v>
                </c:pt>
                <c:pt idx="2744">
                  <c:v>-102.96307941030149</c:v>
                </c:pt>
                <c:pt idx="2745">
                  <c:v>-102.88337956583388</c:v>
                </c:pt>
                <c:pt idx="2746">
                  <c:v>-102.8041650239221</c:v>
                </c:pt>
                <c:pt idx="2747">
                  <c:v>-102.72543234704327</c:v>
                </c:pt>
                <c:pt idx="2748">
                  <c:v>-102.64717813987491</c:v>
                </c:pt>
                <c:pt idx="2749">
                  <c:v>-102.5693990486222</c:v>
                </c:pt>
                <c:pt idx="2750">
                  <c:v>-102.49209176035839</c:v>
                </c:pt>
                <c:pt idx="2751">
                  <c:v>-102.41525300237856</c:v>
                </c:pt>
                <c:pt idx="2752">
                  <c:v>-102.33887954156586</c:v>
                </c:pt>
                <c:pt idx="2753">
                  <c:v>-102.26296818377084</c:v>
                </c:pt>
                <c:pt idx="2754">
                  <c:v>-102.18751577320225</c:v>
                </c:pt>
                <c:pt idx="2755">
                  <c:v>-102.11251919183063</c:v>
                </c:pt>
                <c:pt idx="2756">
                  <c:v>-102.0379753588025</c:v>
                </c:pt>
                <c:pt idx="2757">
                  <c:v>-101.96388122986701</c:v>
                </c:pt>
                <c:pt idx="2758">
                  <c:v>-101.89023379681308</c:v>
                </c:pt>
                <c:pt idx="2759">
                  <c:v>-101.8170300869172</c:v>
                </c:pt>
                <c:pt idx="2760">
                  <c:v>-101.74426716240265</c:v>
                </c:pt>
                <c:pt idx="2761">
                  <c:v>-101.67194211990822</c:v>
                </c:pt>
                <c:pt idx="2762">
                  <c:v>-101.6000520899677</c:v>
                </c:pt>
                <c:pt idx="2763">
                  <c:v>-101.52859423649872</c:v>
                </c:pt>
                <c:pt idx="2764">
                  <c:v>-101.45756575630178</c:v>
                </c:pt>
                <c:pt idx="2765">
                  <c:v>-101.38696387856831</c:v>
                </c:pt>
                <c:pt idx="2766">
                  <c:v>-101.31678586439841</c:v>
                </c:pt>
                <c:pt idx="2767">
                  <c:v>-101.24702900632701</c:v>
                </c:pt>
                <c:pt idx="2768">
                  <c:v>-101.1776906278595</c:v>
                </c:pt>
                <c:pt idx="2769">
                  <c:v>-101.10876808301572</c:v>
                </c:pt>
                <c:pt idx="2770">
                  <c:v>-101.04025875588212</c:v>
                </c:pt>
                <c:pt idx="2771">
                  <c:v>-100.97216006017277</c:v>
                </c:pt>
                <c:pt idx="2772">
                  <c:v>-100.90446943879789</c:v>
                </c:pt>
                <c:pt idx="2773">
                  <c:v>-100.83718436344074</c:v>
                </c:pt>
                <c:pt idx="2774">
                  <c:v>-100.7703023341418</c:v>
                </c:pt>
                <c:pt idx="2775">
                  <c:v>-100.70382087889077</c:v>
                </c:pt>
                <c:pt idx="2776">
                  <c:v>-100.63773755322603</c:v>
                </c:pt>
                <c:pt idx="2777">
                  <c:v>-100.57204993984108</c:v>
                </c:pt>
                <c:pt idx="2778">
                  <c:v>-100.50675564819831</c:v>
                </c:pt>
                <c:pt idx="2779">
                  <c:v>-100.4418523141494</c:v>
                </c:pt>
                <c:pt idx="2780">
                  <c:v>-100.37733759956299</c:v>
                </c:pt>
                <c:pt idx="2781">
                  <c:v>-100.31320919195838</c:v>
                </c:pt>
                <c:pt idx="2782">
                  <c:v>-100.2494648041461</c:v>
                </c:pt>
                <c:pt idx="2783">
                  <c:v>-100.18610217387496</c:v>
                </c:pt>
                <c:pt idx="2784">
                  <c:v>-100.12311906348478</c:v>
                </c:pt>
                <c:pt idx="2785">
                  <c:v>-100.06051325956587</c:v>
                </c:pt>
                <c:pt idx="2786">
                  <c:v>-99.998282572623879</c:v>
                </c:pt>
                <c:pt idx="2787">
                  <c:v>-99.936424836751058</c:v>
                </c:pt>
                <c:pt idx="2788">
                  <c:v>-99.874937909302673</c:v>
                </c:pt>
                <c:pt idx="2789">
                  <c:v>-99.81381967057942</c:v>
                </c:pt>
                <c:pt idx="2790">
                  <c:v>-99.75306802351524</c:v>
                </c:pt>
                <c:pt idx="2791">
                  <c:v>-99.692680893370294</c:v>
                </c:pt>
                <c:pt idx="2792">
                  <c:v>-99.632656227429578</c:v>
                </c:pt>
                <c:pt idx="2793">
                  <c:v>-99.572991994706314</c:v>
                </c:pt>
                <c:pt idx="2794">
                  <c:v>-99.513686185650627</c:v>
                </c:pt>
                <c:pt idx="2795">
                  <c:v>-99.454736811863143</c:v>
                </c:pt>
                <c:pt idx="2796">
                  <c:v>-99.396141905813238</c:v>
                </c:pt>
                <c:pt idx="2797">
                  <c:v>-99.337899520562445</c:v>
                </c:pt>
                <c:pt idx="2798">
                  <c:v>-99.280007729491928</c:v>
                </c:pt>
                <c:pt idx="2799">
                  <c:v>-99.222464626035134</c:v>
                </c:pt>
                <c:pt idx="2800">
                  <c:v>-99.165268323414523</c:v>
                </c:pt>
                <c:pt idx="2801">
                  <c:v>-99.108416954382704</c:v>
                </c:pt>
                <c:pt idx="2802">
                  <c:v>-99.051908670968132</c:v>
                </c:pt>
                <c:pt idx="2803">
                  <c:v>-98.995741644224637</c:v>
                </c:pt>
                <c:pt idx="2804">
                  <c:v>-98.939914063985384</c:v>
                </c:pt>
                <c:pt idx="2805">
                  <c:v>-98.884424138620744</c:v>
                </c:pt>
                <c:pt idx="2806">
                  <c:v>-98.829270094800137</c:v>
                </c:pt>
                <c:pt idx="2807">
                  <c:v>-98.774450177257819</c:v>
                </c:pt>
                <c:pt idx="2808">
                  <c:v>-98.719962648562401</c:v>
                </c:pt>
                <c:pt idx="2809">
                  <c:v>-98.665805788890168</c:v>
                </c:pt>
                <c:pt idx="2810">
                  <c:v>-98.611977895802056</c:v>
                </c:pt>
                <c:pt idx="2811">
                  <c:v>-98.558477284024192</c:v>
                </c:pt>
                <c:pt idx="2812">
                  <c:v>-98.505302285232119</c:v>
                </c:pt>
                <c:pt idx="2813">
                  <c:v>-98.452451247838127</c:v>
                </c:pt>
                <c:pt idx="2814">
                  <c:v>-98.399922536782412</c:v>
                </c:pt>
                <c:pt idx="2815">
                  <c:v>-98.347714533327263</c:v>
                </c:pt>
                <c:pt idx="2816">
                  <c:v>-98.295825634854623</c:v>
                </c:pt>
                <c:pt idx="2817">
                  <c:v>-98.244254254666885</c:v>
                </c:pt>
                <c:pt idx="2818">
                  <c:v>-98.192998821790667</c:v>
                </c:pt>
                <c:pt idx="2819">
                  <c:v>-98.1420577807841</c:v>
                </c:pt>
                <c:pt idx="2820">
                  <c:v>-98.091429591546444</c:v>
                </c:pt>
                <c:pt idx="2821">
                  <c:v>-98.041112729131356</c:v>
                </c:pt>
                <c:pt idx="2822">
                  <c:v>-97.991105683562836</c:v>
                </c:pt>
                <c:pt idx="2823">
                  <c:v>-97.941406959653733</c:v>
                </c:pt>
                <c:pt idx="2824">
                  <c:v>-97.892015076827576</c:v>
                </c:pt>
                <c:pt idx="2825">
                  <c:v>-97.842928568942796</c:v>
                </c:pt>
                <c:pt idx="2826">
                  <c:v>-97.794145984119893</c:v>
                </c:pt>
                <c:pt idx="2827">
                  <c:v>-97.745665884570968</c:v>
                </c:pt>
                <c:pt idx="2828">
                  <c:v>-97.697486846432156</c:v>
                </c:pt>
                <c:pt idx="2829">
                  <c:v>-97.64960745959857</c:v>
                </c:pt>
                <c:pt idx="2830">
                  <c:v>-97.602026327561575</c:v>
                </c:pt>
                <c:pt idx="2831">
                  <c:v>-97.554742067248711</c:v>
                </c:pt>
                <c:pt idx="2832">
                  <c:v>-97.507753308865972</c:v>
                </c:pt>
                <c:pt idx="2833">
                  <c:v>-97.461058695742594</c:v>
                </c:pt>
                <c:pt idx="2834">
                  <c:v>-97.41465688417793</c:v>
                </c:pt>
                <c:pt idx="2835">
                  <c:v>-97.368546543290876</c:v>
                </c:pt>
                <c:pt idx="2836">
                  <c:v>-97.322726354871349</c:v>
                </c:pt>
                <c:pt idx="2837">
                  <c:v>-97.277195013234206</c:v>
                </c:pt>
                <c:pt idx="2838">
                  <c:v>-97.231951225075164</c:v>
                </c:pt>
                <c:pt idx="2839">
                  <c:v>-97.186993709328902</c:v>
                </c:pt>
                <c:pt idx="2840">
                  <c:v>-97.142321197029304</c:v>
                </c:pt>
                <c:pt idx="2841">
                  <c:v>-97.097932431171728</c:v>
                </c:pt>
                <c:pt idx="2842">
                  <c:v>-97.053826166577352</c:v>
                </c:pt>
                <c:pt idx="2843">
                  <c:v>-97.01000116975942</c:v>
                </c:pt>
                <c:pt idx="2844">
                  <c:v>-96.966456218791649</c:v>
                </c:pt>
                <c:pt idx="2845">
                  <c:v>-96.923190103178285</c:v>
                </c:pt>
                <c:pt idx="2846">
                  <c:v>-96.880201623726222</c:v>
                </c:pt>
                <c:pt idx="2847">
                  <c:v>-96.837489592419018</c:v>
                </c:pt>
                <c:pt idx="2848">
                  <c:v>-96.795052832292669</c:v>
                </c:pt>
                <c:pt idx="2849">
                  <c:v>-96.752890177313049</c:v>
                </c:pt>
                <c:pt idx="2850">
                  <c:v>-96.711000472255492</c:v>
                </c:pt>
                <c:pt idx="2851">
                  <c:v>-96.669382572585633</c:v>
                </c:pt>
                <c:pt idx="2852">
                  <c:v>-96.628035344342351</c:v>
                </c:pt>
                <c:pt idx="2853">
                  <c:v>-96.586957664022165</c:v>
                </c:pt>
                <c:pt idx="2854">
                  <c:v>-96.546148418465435</c:v>
                </c:pt>
                <c:pt idx="2855">
                  <c:v>-96.505606504743952</c:v>
                </c:pt>
                <c:pt idx="2856">
                  <c:v>-96.465330830050391</c:v>
                </c:pt>
                <c:pt idx="2857">
                  <c:v>-96.425320311589189</c:v>
                </c:pt>
                <c:pt idx="2858">
                  <c:v>-96.385573876469039</c:v>
                </c:pt>
                <c:pt idx="2859">
                  <c:v>-96.346090461596702</c:v>
                </c:pt>
                <c:pt idx="2860">
                  <c:v>-96.306869013572538</c:v>
                </c:pt>
                <c:pt idx="2861">
                  <c:v>-96.267908488587636</c:v>
                </c:pt>
                <c:pt idx="2862">
                  <c:v>-96.229207852321736</c:v>
                </c:pt>
                <c:pt idx="2863">
                  <c:v>-96.190766079843456</c:v>
                </c:pt>
                <c:pt idx="2864">
                  <c:v>-96.152582155511197</c:v>
                </c:pt>
                <c:pt idx="2865">
                  <c:v>-96.114655072875792</c:v>
                </c:pt>
                <c:pt idx="2866">
                  <c:v>-96.076983834584439</c:v>
                </c:pt>
                <c:pt idx="2867">
                  <c:v>-96.039567452285795</c:v>
                </c:pt>
                <c:pt idx="2868">
                  <c:v>-96.002404946536785</c:v>
                </c:pt>
                <c:pt idx="2869">
                  <c:v>-95.965495346710156</c:v>
                </c:pt>
                <c:pt idx="2870">
                  <c:v>-95.928837690903634</c:v>
                </c:pt>
                <c:pt idx="2871">
                  <c:v>-95.892431025850414</c:v>
                </c:pt>
                <c:pt idx="2872">
                  <c:v>-95.856274406830622</c:v>
                </c:pt>
                <c:pt idx="2873">
                  <c:v>-95.820366897584023</c:v>
                </c:pt>
                <c:pt idx="2874">
                  <c:v>-95.784707570224072</c:v>
                </c:pt>
                <c:pt idx="2875">
                  <c:v>-95.749295505153015</c:v>
                </c:pt>
                <c:pt idx="2876">
                  <c:v>-95.714129790978177</c:v>
                </c:pt>
                <c:pt idx="2877">
                  <c:v>-95.67920952442941</c:v>
                </c:pt>
                <c:pt idx="2878">
                  <c:v>-95.644533810277437</c:v>
                </c:pt>
                <c:pt idx="2879">
                  <c:v>-95.610101761253674</c:v>
                </c:pt>
                <c:pt idx="2880">
                  <c:v>-95.575912497970933</c:v>
                </c:pt>
                <c:pt idx="2881">
                  <c:v>-95.541965148844952</c:v>
                </c:pt>
                <c:pt idx="2882">
                  <c:v>-95.508258850017455</c:v>
                </c:pt>
                <c:pt idx="2883">
                  <c:v>-95.474792745279899</c:v>
                </c:pt>
                <c:pt idx="2884">
                  <c:v>-95.441565985998267</c:v>
                </c:pt>
                <c:pt idx="2885">
                  <c:v>-95.408577731038946</c:v>
                </c:pt>
                <c:pt idx="2886">
                  <c:v>-95.375827146695684</c:v>
                </c:pt>
                <c:pt idx="2887">
                  <c:v>-95.343313406617156</c:v>
                </c:pt>
                <c:pt idx="2888">
                  <c:v>-95.311035691735952</c:v>
                </c:pt>
                <c:pt idx="2889">
                  <c:v>-95.278993190198051</c:v>
                </c:pt>
                <c:pt idx="2890">
                  <c:v>-95.247185097293695</c:v>
                </c:pt>
                <c:pt idx="2891">
                  <c:v>-95.21561061538867</c:v>
                </c:pt>
                <c:pt idx="2892">
                  <c:v>-95.184268953856801</c:v>
                </c:pt>
                <c:pt idx="2893">
                  <c:v>-95.153159329013377</c:v>
                </c:pt>
                <c:pt idx="2894">
                  <c:v>-95.122280964049196</c:v>
                </c:pt>
                <c:pt idx="2895">
                  <c:v>-95.091633088965608</c:v>
                </c:pt>
                <c:pt idx="2896">
                  <c:v>-95.061214940510467</c:v>
                </c:pt>
                <c:pt idx="2897">
                  <c:v>-95.031025762114751</c:v>
                </c:pt>
                <c:pt idx="2898">
                  <c:v>-95.001064803830204</c:v>
                </c:pt>
                <c:pt idx="2899">
                  <c:v>-94.971331322267503</c:v>
                </c:pt>
                <c:pt idx="2900">
                  <c:v>-94.941824580535595</c:v>
                </c:pt>
                <c:pt idx="2901">
                  <c:v>-94.912543848181429</c:v>
                </c:pt>
                <c:pt idx="2902">
                  <c:v>-94.883488401130705</c:v>
                </c:pt>
                <c:pt idx="2903">
                  <c:v>-94.854657521629349</c:v>
                </c:pt>
                <c:pt idx="2904">
                  <c:v>-94.826050498185737</c:v>
                </c:pt>
                <c:pt idx="2905">
                  <c:v>-94.7976666255135</c:v>
                </c:pt>
                <c:pt idx="2906">
                  <c:v>-94.769505204475294</c:v>
                </c:pt>
                <c:pt idx="2907">
                  <c:v>-94.741565542027189</c:v>
                </c:pt>
                <c:pt idx="2908">
                  <c:v>-94.713846951163674</c:v>
                </c:pt>
                <c:pt idx="2909">
                  <c:v>-94.686348750863488</c:v>
                </c:pt>
                <c:pt idx="2910">
                  <c:v>-94.65907026603611</c:v>
                </c:pt>
                <c:pt idx="2911">
                  <c:v>-94.632010827468889</c:v>
                </c:pt>
                <c:pt idx="2912">
                  <c:v>-94.605169771774825</c:v>
                </c:pt>
                <c:pt idx="2913">
                  <c:v>-94.578546441341075</c:v>
                </c:pt>
                <c:pt idx="2914">
                  <c:v>-94.552140184278073</c:v>
                </c:pt>
                <c:pt idx="2915">
                  <c:v>-94.525950354369314</c:v>
                </c:pt>
                <c:pt idx="2916">
                  <c:v>-94.499976311021697</c:v>
                </c:pt>
                <c:pt idx="2917">
                  <c:v>-94.474217419216529</c:v>
                </c:pt>
                <c:pt idx="2918">
                  <c:v>-94.448673049461249</c:v>
                </c:pt>
                <c:pt idx="2919">
                  <c:v>-94.423342577741565</c:v>
                </c:pt>
                <c:pt idx="2920">
                  <c:v>-94.398225385474248</c:v>
                </c:pt>
                <c:pt idx="2921">
                  <c:v>-94.373320859460662</c:v>
                </c:pt>
                <c:pt idx="2922">
                  <c:v>-94.348628391840734</c:v>
                </c:pt>
                <c:pt idx="2923">
                  <c:v>-94.324147380047378</c:v>
                </c:pt>
                <c:pt idx="2924">
                  <c:v>-94.299877226761765</c:v>
                </c:pt>
                <c:pt idx="2925">
                  <c:v>-94.27581733986905</c:v>
                </c:pt>
                <c:pt idx="2926">
                  <c:v>-94.251967132414421</c:v>
                </c:pt>
                <c:pt idx="2927">
                  <c:v>-94.228326022560012</c:v>
                </c:pt>
                <c:pt idx="2928">
                  <c:v>-94.204893433542139</c:v>
                </c:pt>
                <c:pt idx="2929">
                  <c:v>-94.181668793629242</c:v>
                </c:pt>
                <c:pt idx="2930">
                  <c:v>-94.158651536080072</c:v>
                </c:pt>
                <c:pt idx="2931">
                  <c:v>-94.135841099102691</c:v>
                </c:pt>
                <c:pt idx="2932">
                  <c:v>-94.113236925813752</c:v>
                </c:pt>
                <c:pt idx="2933">
                  <c:v>-94.090838464198441</c:v>
                </c:pt>
                <c:pt idx="2934">
                  <c:v>-94.06864516707077</c:v>
                </c:pt>
                <c:pt idx="2935">
                  <c:v>-94.046656492034458</c:v>
                </c:pt>
                <c:pt idx="2936">
                  <c:v>-94.024871901444271</c:v>
                </c:pt>
                <c:pt idx="2937">
                  <c:v>-94.00329086236772</c:v>
                </c:pt>
                <c:pt idx="2938">
                  <c:v>-93.981912846547459</c:v>
                </c:pt>
                <c:pt idx="2939">
                  <c:v>-93.960737330363912</c:v>
                </c:pt>
                <c:pt idx="2940">
                  <c:v>-93.939763794798466</c:v>
                </c:pt>
                <c:pt idx="2941">
                  <c:v>-93.918991725397149</c:v>
                </c:pt>
                <c:pt idx="2942">
                  <c:v>-93.89842061223456</c:v>
                </c:pt>
                <c:pt idx="2943">
                  <c:v>-93.878049949878545</c:v>
                </c:pt>
                <c:pt idx="2944">
                  <c:v>-93.857879237355036</c:v>
                </c:pt>
                <c:pt idx="2945">
                  <c:v>-93.837907978113364</c:v>
                </c:pt>
                <c:pt idx="2946">
                  <c:v>-93.81813567999211</c:v>
                </c:pt>
                <c:pt idx="2947">
                  <c:v>-93.798561855185312</c:v>
                </c:pt>
                <c:pt idx="2948">
                  <c:v>-93.779186020208982</c:v>
                </c:pt>
                <c:pt idx="2949">
                  <c:v>-93.760007695868197</c:v>
                </c:pt>
                <c:pt idx="2950">
                  <c:v>-93.741026407224439</c:v>
                </c:pt>
                <c:pt idx="2951">
                  <c:v>-93.722241683563425</c:v>
                </c:pt>
                <c:pt idx="2952">
                  <c:v>-93.703653058363273</c:v>
                </c:pt>
                <c:pt idx="2953">
                  <c:v>-93.685260069263137</c:v>
                </c:pt>
                <c:pt idx="2954">
                  <c:v>-93.667062258032018</c:v>
                </c:pt>
                <c:pt idx="2955">
                  <c:v>-93.649059170538237</c:v>
                </c:pt>
                <c:pt idx="2956">
                  <c:v>-93.631250356718994</c:v>
                </c:pt>
                <c:pt idx="2957">
                  <c:v>-93.613635370550625</c:v>
                </c:pt>
                <c:pt idx="2958">
                  <c:v>-93.596213770018721</c:v>
                </c:pt>
                <c:pt idx="2959">
                  <c:v>-93.578985117089175</c:v>
                </c:pt>
                <c:pt idx="2960">
                  <c:v>-93.56194897767918</c:v>
                </c:pt>
                <c:pt idx="2961">
                  <c:v>-93.545104921628706</c:v>
                </c:pt>
                <c:pt idx="2962">
                  <c:v>-93.528452522672353</c:v>
                </c:pt>
                <c:pt idx="2963">
                  <c:v>-93.51199135841145</c:v>
                </c:pt>
                <c:pt idx="2964">
                  <c:v>-93.49572101028663</c:v>
                </c:pt>
                <c:pt idx="2965">
                  <c:v>-93.479641063550559</c:v>
                </c:pt>
                <c:pt idx="2966">
                  <c:v>-93.463751107241137</c:v>
                </c:pt>
                <c:pt idx="2967">
                  <c:v>-93.448050734154961</c:v>
                </c:pt>
                <c:pt idx="2968">
                  <c:v>-93.432539540821139</c:v>
                </c:pt>
                <c:pt idx="2969">
                  <c:v>-93.417217127475283</c:v>
                </c:pt>
                <c:pt idx="2970">
                  <c:v>-93.402083098034097</c:v>
                </c:pt>
                <c:pt idx="2971">
                  <c:v>-93.387137060069932</c:v>
                </c:pt>
                <c:pt idx="2972">
                  <c:v>-93.372378624785938</c:v>
                </c:pt>
                <c:pt idx="2973">
                  <c:v>-93.357807406991355</c:v>
                </c:pt>
                <c:pt idx="2974">
                  <c:v>-93.343423025077058</c:v>
                </c:pt>
                <c:pt idx="2975">
                  <c:v>-93.329225100991636</c:v>
                </c:pt>
                <c:pt idx="2976">
                  <c:v>-93.315213260217476</c:v>
                </c:pt>
                <c:pt idx="2977">
                  <c:v>-93.301387131747248</c:v>
                </c:pt>
                <c:pt idx="2978">
                  <c:v>-93.287746348060779</c:v>
                </c:pt>
                <c:pt idx="2979">
                  <c:v>-93.274290545102076</c:v>
                </c:pt>
                <c:pt idx="2980">
                  <c:v>-93.261019362256661</c:v>
                </c:pt>
                <c:pt idx="2981">
                  <c:v>-93.247932442329045</c:v>
                </c:pt>
                <c:pt idx="2982">
                  <c:v>-93.235029431520957</c:v>
                </c:pt>
                <c:pt idx="2983">
                  <c:v>-93.222309979409076</c:v>
                </c:pt>
                <c:pt idx="2984">
                  <c:v>-93.209773738923744</c:v>
                </c:pt>
                <c:pt idx="2985">
                  <c:v>-93.197420366327506</c:v>
                </c:pt>
                <c:pt idx="2986">
                  <c:v>-93.185249521194095</c:v>
                </c:pt>
                <c:pt idx="2987">
                  <c:v>-93.173260866387636</c:v>
                </c:pt>
                <c:pt idx="2988">
                  <c:v>-93.161454068041962</c:v>
                </c:pt>
                <c:pt idx="2989">
                  <c:v>-93.149828795540543</c:v>
                </c:pt>
                <c:pt idx="2990">
                  <c:v>-93.138384721496209</c:v>
                </c:pt>
                <c:pt idx="2991">
                  <c:v>-93.127121521731453</c:v>
                </c:pt>
                <c:pt idx="2992">
                  <c:v>-93.116038875258766</c:v>
                </c:pt>
                <c:pt idx="2993">
                  <c:v>-93.105136464261506</c:v>
                </c:pt>
                <c:pt idx="2994">
                  <c:v>-93.094413974074541</c:v>
                </c:pt>
                <c:pt idx="2995">
                  <c:v>-93.083871093165584</c:v>
                </c:pt>
                <c:pt idx="2996">
                  <c:v>-93.073507513116454</c:v>
                </c:pt>
                <c:pt idx="2997">
                  <c:v>-93.063322928604762</c:v>
                </c:pt>
                <c:pt idx="2998">
                  <c:v>-93.05331703738571</c:v>
                </c:pt>
                <c:pt idx="2999">
                  <c:v>-93.043489540274095</c:v>
                </c:pt>
                <c:pt idx="3000">
                  <c:v>-93.033840141126689</c:v>
                </c:pt>
                <c:pt idx="3001">
                  <c:v>-93.024368546824633</c:v>
                </c:pt>
                <c:pt idx="3002">
                  <c:v>-93.015074467256198</c:v>
                </c:pt>
                <c:pt idx="3003">
                  <c:v>-93.005957615299735</c:v>
                </c:pt>
                <c:pt idx="3004">
                  <c:v>-92.997017706806787</c:v>
                </c:pt>
                <c:pt idx="3005">
                  <c:v>-92.988254460585466</c:v>
                </c:pt>
                <c:pt idx="3006">
                  <c:v>-92.979667598383998</c:v>
                </c:pt>
                <c:pt idx="3007">
                  <c:v>-92.971256844874489</c:v>
                </c:pt>
                <c:pt idx="3008">
                  <c:v>-92.963021927636973</c:v>
                </c:pt>
                <c:pt idx="3009">
                  <c:v>-92.954962577143448</c:v>
                </c:pt>
                <c:pt idx="3010">
                  <c:v>-92.947078526742416</c:v>
                </c:pt>
                <c:pt idx="3011">
                  <c:v>-92.939369512643367</c:v>
                </c:pt>
                <c:pt idx="3012">
                  <c:v>-92.931835273901555</c:v>
                </c:pt>
                <c:pt idx="3013">
                  <c:v>-92.924475552402981</c:v>
                </c:pt>
                <c:pt idx="3014">
                  <c:v>-92.917290092849669</c:v>
                </c:pt>
                <c:pt idx="3015">
                  <c:v>-92.910278642744743</c:v>
                </c:pt>
                <c:pt idx="3016">
                  <c:v>-92.903440952378318</c:v>
                </c:pt>
                <c:pt idx="3017">
                  <c:v>-92.896776774812963</c:v>
                </c:pt>
                <c:pt idx="3018">
                  <c:v>-92.890285865869743</c:v>
                </c:pt>
                <c:pt idx="3019">
                  <c:v>-92.883967984114264</c:v>
                </c:pt>
                <c:pt idx="3020">
                  <c:v>-92.877822890843049</c:v>
                </c:pt>
                <c:pt idx="3021">
                  <c:v>-92.871850350069906</c:v>
                </c:pt>
                <c:pt idx="3022">
                  <c:v>-92.866050128512597</c:v>
                </c:pt>
                <c:pt idx="3023">
                  <c:v>-92.860421995579699</c:v>
                </c:pt>
                <c:pt idx="3024">
                  <c:v>-92.854965723357552</c:v>
                </c:pt>
                <c:pt idx="3025">
                  <c:v>-92.849681086597485</c:v>
                </c:pt>
                <c:pt idx="3026">
                  <c:v>-92.84456786270303</c:v>
                </c:pt>
                <c:pt idx="3027">
                  <c:v>-92.839625831717683</c:v>
                </c:pt>
                <c:pt idx="3028">
                  <c:v>-92.834854776312326</c:v>
                </c:pt>
                <c:pt idx="3029">
                  <c:v>-92.830254481773224</c:v>
                </c:pt>
                <c:pt idx="3030">
                  <c:v>-92.825824735989997</c:v>
                </c:pt>
                <c:pt idx="3031">
                  <c:v>-92.821565329443843</c:v>
                </c:pt>
                <c:pt idx="3032">
                  <c:v>-92.81747605519584</c:v>
                </c:pt>
                <c:pt idx="3033">
                  <c:v>-92.813556708875524</c:v>
                </c:pt>
                <c:pt idx="3034">
                  <c:v>-92.809807088669416</c:v>
                </c:pt>
                <c:pt idx="3035">
                  <c:v>-92.806226995310055</c:v>
                </c:pt>
                <c:pt idx="3036">
                  <c:v>-92.802816232064828</c:v>
                </c:pt>
                <c:pt idx="3037">
                  <c:v>-92.799574604725166</c:v>
                </c:pt>
                <c:pt idx="3038">
                  <c:v>-92.796501921595862</c:v>
                </c:pt>
                <c:pt idx="3039">
                  <c:v>-92.793597993484511</c:v>
                </c:pt>
                <c:pt idx="3040">
                  <c:v>-92.790862633691091</c:v>
                </c:pt>
                <c:pt idx="3041">
                  <c:v>-92.788295657997836</c:v>
                </c:pt>
                <c:pt idx="3042">
                  <c:v>-92.785896884658968</c:v>
                </c:pt>
                <c:pt idx="3043">
                  <c:v>-92.783666134390899</c:v>
                </c:pt>
                <c:pt idx="3044">
                  <c:v>-92.781603230362379</c:v>
                </c:pt>
                <c:pt idx="3045">
                  <c:v>-92.779707998184904</c:v>
                </c:pt>
                <c:pt idx="3046">
                  <c:v>-92.777980265903125</c:v>
                </c:pt>
                <c:pt idx="3047">
                  <c:v>-92.776419863985609</c:v>
                </c:pt>
                <c:pt idx="3048">
                  <c:v>-92.775026625315547</c:v>
                </c:pt>
                <c:pt idx="3049">
                  <c:v>-92.773800385181715</c:v>
                </c:pt>
                <c:pt idx="3050">
                  <c:v>-92.77274098126955</c:v>
                </c:pt>
                <c:pt idx="3051">
                  <c:v>-92.771848253652365</c:v>
                </c:pt>
                <c:pt idx="3052">
                  <c:v>-92.771122044782715</c:v>
                </c:pt>
                <c:pt idx="3053">
                  <c:v>-92.770562199483834</c:v>
                </c:pt>
                <c:pt idx="3054">
                  <c:v>-92.770168564941415</c:v>
                </c:pt>
                <c:pt idx="3055">
                  <c:v>-92.769940990695204</c:v>
                </c:pt>
                <c:pt idx="3056">
                  <c:v>-92.769879328630992</c:v>
                </c:pt>
                <c:pt idx="3057">
                  <c:v>-92.769983432972651</c:v>
                </c:pt>
                <c:pt idx="3058">
                  <c:v>-92.770253160274308</c:v>
                </c:pt>
                <c:pt idx="3059">
                  <c:v>-92.770688369412653</c:v>
                </c:pt>
                <c:pt idx="3060">
                  <c:v>-92.771288921579327</c:v>
                </c:pt>
                <c:pt idx="3061">
                  <c:v>-92.772054680273612</c:v>
                </c:pt>
                <c:pt idx="3062">
                  <c:v>-92.772985511294962</c:v>
                </c:pt>
                <c:pt idx="3063">
                  <c:v>-92.77408128273602</c:v>
                </c:pt>
                <c:pt idx="3064">
                  <c:v>-92.775341864975445</c:v>
                </c:pt>
                <c:pt idx="3065">
                  <c:v>-92.776767130671018</c:v>
                </c:pt>
                <c:pt idx="3066">
                  <c:v>-92.778356954752894</c:v>
                </c:pt>
                <c:pt idx="3067">
                  <c:v>-92.780111214416991</c:v>
                </c:pt>
                <c:pt idx="3068">
                  <c:v>-92.782029789118297</c:v>
                </c:pt>
                <c:pt idx="3069">
                  <c:v>-92.784112560564623</c:v>
                </c:pt>
                <c:pt idx="3070">
                  <c:v>-92.786359412710226</c:v>
                </c:pt>
                <c:pt idx="3071">
                  <c:v>-92.788770231749766</c:v>
                </c:pt>
                <c:pt idx="3072">
                  <c:v>-92.791344906112045</c:v>
                </c:pt>
                <c:pt idx="3073">
                  <c:v>-92.79408332645437</c:v>
                </c:pt>
                <c:pt idx="3074">
                  <c:v>-92.796985385656512</c:v>
                </c:pt>
                <c:pt idx="3075">
                  <c:v>-92.800050978815221</c:v>
                </c:pt>
                <c:pt idx="3076">
                  <c:v>-92.803280003238598</c:v>
                </c:pt>
                <c:pt idx="3077">
                  <c:v>-92.806672358440608</c:v>
                </c:pt>
                <c:pt idx="3078">
                  <c:v>-92.810227946135882</c:v>
                </c:pt>
                <c:pt idx="3079">
                  <c:v>-92.813946670234429</c:v>
                </c:pt>
                <c:pt idx="3080">
                  <c:v>-92.817828436836663</c:v>
                </c:pt>
                <c:pt idx="3081">
                  <c:v>-92.821873154228257</c:v>
                </c:pt>
                <c:pt idx="3082">
                  <c:v>-92.826080732875525</c:v>
                </c:pt>
                <c:pt idx="3083">
                  <c:v>-92.830451085420577</c:v>
                </c:pt>
                <c:pt idx="3084">
                  <c:v>-92.834984126676716</c:v>
                </c:pt>
                <c:pt idx="3085">
                  <c:v>-92.839679773623914</c:v>
                </c:pt>
                <c:pt idx="3086">
                  <c:v>-92.844537945404539</c:v>
                </c:pt>
                <c:pt idx="3087">
                  <c:v>-92.849558563319007</c:v>
                </c:pt>
                <c:pt idx="3088">
                  <c:v>-92.854741550821643</c:v>
                </c:pt>
                <c:pt idx="3089">
                  <c:v>-92.86008683351659</c:v>
                </c:pt>
                <c:pt idx="3090">
                  <c:v>-92.865594339154072</c:v>
                </c:pt>
                <c:pt idx="3091">
                  <c:v>-92.871263997626315</c:v>
                </c:pt>
                <c:pt idx="3092">
                  <c:v>-92.87709574096408</c:v>
                </c:pt>
                <c:pt idx="3093">
                  <c:v>-92.883089503332911</c:v>
                </c:pt>
                <c:pt idx="3094">
                  <c:v>-92.889245221029796</c:v>
                </c:pt>
                <c:pt idx="3095">
                  <c:v>-92.895562832479655</c:v>
                </c:pt>
                <c:pt idx="3096">
                  <c:v>-92.902042278232216</c:v>
                </c:pt>
                <c:pt idx="3097">
                  <c:v>-92.908683500958745</c:v>
                </c:pt>
                <c:pt idx="3098">
                  <c:v>-92.915486445449204</c:v>
                </c:pt>
                <c:pt idx="3099">
                  <c:v>-92.922451058609042</c:v>
                </c:pt>
                <c:pt idx="3100">
                  <c:v>-92.929577289456631</c:v>
                </c:pt>
                <c:pt idx="3101">
                  <c:v>-92.93686508912046</c:v>
                </c:pt>
                <c:pt idx="3102">
                  <c:v>-92.944314410836512</c:v>
                </c:pt>
                <c:pt idx="3103">
                  <c:v>-92.951925209945784</c:v>
                </c:pt>
                <c:pt idx="3104">
                  <c:v>-92.959697443891955</c:v>
                </c:pt>
                <c:pt idx="3105">
                  <c:v>-92.967631072219064</c:v>
                </c:pt>
                <c:pt idx="3106">
                  <c:v>-92.975726056569357</c:v>
                </c:pt>
                <c:pt idx="3107">
                  <c:v>-92.983982360681196</c:v>
                </c:pt>
                <c:pt idx="3108">
                  <c:v>-92.992399950387167</c:v>
                </c:pt>
                <c:pt idx="3109">
                  <c:v>-93.000978793612191</c:v>
                </c:pt>
                <c:pt idx="3110">
                  <c:v>-93.009718860371777</c:v>
                </c:pt>
                <c:pt idx="3111">
                  <c:v>-93.018620122770415</c:v>
                </c:pt>
                <c:pt idx="3112">
                  <c:v>-93.027682555000069</c:v>
                </c:pt>
                <c:pt idx="3113">
                  <c:v>-93.03690613333869</c:v>
                </c:pt>
                <c:pt idx="3114">
                  <c:v>-93.046290836148941</c:v>
                </c:pt>
                <c:pt idx="3115">
                  <c:v>-93.055836643877029</c:v>
                </c:pt>
                <c:pt idx="3116">
                  <c:v>-93.065543539051518</c:v>
                </c:pt>
                <c:pt idx="3117">
                  <c:v>-93.075411506282393</c:v>
                </c:pt>
                <c:pt idx="3118">
                  <c:v>-93.085440532260151</c:v>
                </c:pt>
                <c:pt idx="3119">
                  <c:v>-93.095630605754977</c:v>
                </c:pt>
                <c:pt idx="3120">
                  <c:v>-93.105981717616203</c:v>
                </c:pt>
                <c:pt idx="3121">
                  <c:v>-93.116493860771499</c:v>
                </c:pt>
                <c:pt idx="3122">
                  <c:v>-93.12716703022663</c:v>
                </c:pt>
                <c:pt idx="3123">
                  <c:v>-93.138001223064975</c:v>
                </c:pt>
                <c:pt idx="3124">
                  <c:v>-93.148996438447227</c:v>
                </c:pt>
                <c:pt idx="3125">
                  <c:v>-93.160152677611421</c:v>
                </c:pt>
                <c:pt idx="3126">
                  <c:v>-93.171469943872609</c:v>
                </c:pt>
                <c:pt idx="3127">
                  <c:v>-93.182948242623212</c:v>
                </c:pt>
                <c:pt idx="3128">
                  <c:v>-93.194587581332925</c:v>
                </c:pt>
                <c:pt idx="3129">
                  <c:v>-93.206387969549169</c:v>
                </c:pt>
                <c:pt idx="3130">
                  <c:v>-93.218349418897361</c:v>
                </c:pt>
                <c:pt idx="3131">
                  <c:v>-93.230471943081383</c:v>
                </c:pt>
                <c:pt idx="3132">
                  <c:v>-93.242755557884252</c:v>
                </c:pt>
                <c:pt idx="3133">
                  <c:v>-93.255200281168712</c:v>
                </c:pt>
                <c:pt idx="3134">
                  <c:v>-93.267806132878093</c:v>
                </c:pt>
                <c:pt idx="3135">
                  <c:v>-93.28057313503713</c:v>
                </c:pt>
                <c:pt idx="3136">
                  <c:v>-93.293501311753047</c:v>
                </c:pt>
                <c:pt idx="3137">
                  <c:v>-93.306590689216677</c:v>
                </c:pt>
                <c:pt idx="3138">
                  <c:v>-93.319841295703526</c:v>
                </c:pt>
                <c:pt idx="3139">
                  <c:v>-93.333253161575271</c:v>
                </c:pt>
                <c:pt idx="3140">
                  <c:v>-93.346826319281121</c:v>
                </c:pt>
                <c:pt idx="3141">
                  <c:v>-93.360560803359292</c:v>
                </c:pt>
                <c:pt idx="3142">
                  <c:v>-93.374456650438717</c:v>
                </c:pt>
                <c:pt idx="3143">
                  <c:v>-93.388513899240792</c:v>
                </c:pt>
                <c:pt idx="3144">
                  <c:v>-93.402732590581195</c:v>
                </c:pt>
                <c:pt idx="3145">
                  <c:v>-93.41711276737179</c:v>
                </c:pt>
                <c:pt idx="3146">
                  <c:v>-93.43165447462286</c:v>
                </c:pt>
                <c:pt idx="3147">
                  <c:v>-93.446357759445107</c:v>
                </c:pt>
                <c:pt idx="3148">
                  <c:v>-93.461222671052013</c:v>
                </c:pt>
                <c:pt idx="3149">
                  <c:v>-93.476249260762245</c:v>
                </c:pt>
                <c:pt idx="3150">
                  <c:v>-93.491437582002078</c:v>
                </c:pt>
                <c:pt idx="3151">
                  <c:v>-93.506787690308087</c:v>
                </c:pt>
                <c:pt idx="3152">
                  <c:v>-93.522299643329831</c:v>
                </c:pt>
                <c:pt idx="3153">
                  <c:v>-93.537973500832578</c:v>
                </c:pt>
                <c:pt idx="3154">
                  <c:v>-93.55380932470041</c:v>
                </c:pt>
                <c:pt idx="3155">
                  <c:v>-93.569807178939158</c:v>
                </c:pt>
                <c:pt idx="3156">
                  <c:v>-93.585967129679545</c:v>
                </c:pt>
                <c:pt idx="3157">
                  <c:v>-93.602289245180501</c:v>
                </c:pt>
                <c:pt idx="3158">
                  <c:v>-93.618773595832494</c:v>
                </c:pt>
                <c:pt idx="3159">
                  <c:v>-93.635420254161048</c:v>
                </c:pt>
                <c:pt idx="3160">
                  <c:v>-93.652229294830263</c:v>
                </c:pt>
                <c:pt idx="3161">
                  <c:v>-93.669200794646628</c:v>
                </c:pt>
                <c:pt idx="3162">
                  <c:v>-93.686334832562778</c:v>
                </c:pt>
                <c:pt idx="3163">
                  <c:v>-93.703631489681399</c:v>
                </c:pt>
                <c:pt idx="3164">
                  <c:v>-93.721090849259326</c:v>
                </c:pt>
                <c:pt idx="3165">
                  <c:v>-93.738712996711683</c:v>
                </c:pt>
                <c:pt idx="3166">
                  <c:v>-93.756498019616146</c:v>
                </c:pt>
                <c:pt idx="3167">
                  <c:v>-93.774446007717302</c:v>
                </c:pt>
                <c:pt idx="3168">
                  <c:v>-93.79255705293123</c:v>
                </c:pt>
                <c:pt idx="3169">
                  <c:v>-93.810831249350002</c:v>
                </c:pt>
                <c:pt idx="3170">
                  <c:v>-93.829268693246519</c:v>
                </c:pt>
                <c:pt idx="3171">
                  <c:v>-93.847869483079307</c:v>
                </c:pt>
                <c:pt idx="3172">
                  <c:v>-93.866633719497486</c:v>
                </c:pt>
                <c:pt idx="3173">
                  <c:v>-93.885561505345862</c:v>
                </c:pt>
                <c:pt idx="3174">
                  <c:v>-93.904652945670051</c:v>
                </c:pt>
                <c:pt idx="3175">
                  <c:v>-93.923908147721974</c:v>
                </c:pt>
                <c:pt idx="3176">
                  <c:v>-93.943327220965131</c:v>
                </c:pt>
                <c:pt idx="3177">
                  <c:v>-93.962910277080212</c:v>
                </c:pt>
                <c:pt idx="3178">
                  <c:v>-93.982657429970743</c:v>
                </c:pt>
                <c:pt idx="3179">
                  <c:v>-94.002568795769008</c:v>
                </c:pt>
                <c:pt idx="3180">
                  <c:v>-94.022644492841764</c:v>
                </c:pt>
                <c:pt idx="3181">
                  <c:v>-94.042884641796462</c:v>
                </c:pt>
                <c:pt idx="3182">
                  <c:v>-94.063289365487336</c:v>
                </c:pt>
                <c:pt idx="3183">
                  <c:v>-94.083858789021718</c:v>
                </c:pt>
                <c:pt idx="3184">
                  <c:v>-94.104593039766357</c:v>
                </c:pt>
                <c:pt idx="3185">
                  <c:v>-94.125492247354146</c:v>
                </c:pt>
                <c:pt idx="3186">
                  <c:v>-94.146556543690593</c:v>
                </c:pt>
                <c:pt idx="3187">
                  <c:v>-94.167786062960744</c:v>
                </c:pt>
                <c:pt idx="3188">
                  <c:v>-94.189180941635982</c:v>
                </c:pt>
                <c:pt idx="3189">
                  <c:v>-94.210741318481197</c:v>
                </c:pt>
                <c:pt idx="3190">
                  <c:v>-94.232467334561917</c:v>
                </c:pt>
                <c:pt idx="3191">
                  <c:v>-94.25435913325154</c:v>
                </c:pt>
                <c:pt idx="3192">
                  <c:v>-94.276416860238896</c:v>
                </c:pt>
                <c:pt idx="3193">
                  <c:v>-94.298640663535679</c:v>
                </c:pt>
                <c:pt idx="3194">
                  <c:v>-94.321030693484261</c:v>
                </c:pt>
                <c:pt idx="3195">
                  <c:v>-94.343587102765454</c:v>
                </c:pt>
                <c:pt idx="3196">
                  <c:v>-94.366310046406511</c:v>
                </c:pt>
                <c:pt idx="3197">
                  <c:v>-94.389199681789194</c:v>
                </c:pt>
                <c:pt idx="3198">
                  <c:v>-94.412256168658075</c:v>
                </c:pt>
                <c:pt idx="3199">
                  <c:v>-94.435479669128767</c:v>
                </c:pt>
                <c:pt idx="3200">
                  <c:v>-94.458870347696632</c:v>
                </c:pt>
                <c:pt idx="3201">
                  <c:v>-94.482428371245305</c:v>
                </c:pt>
                <c:pt idx="3202">
                  <c:v>-94.506153909055456</c:v>
                </c:pt>
                <c:pt idx="3203">
                  <c:v>-94.530047132813792</c:v>
                </c:pt>
                <c:pt idx="3204">
                  <c:v>-94.554108216622183</c:v>
                </c:pt>
                <c:pt idx="3205">
                  <c:v>-94.578337337006701</c:v>
                </c:pt>
                <c:pt idx="3206">
                  <c:v>-94.602734672927141</c:v>
                </c:pt>
                <c:pt idx="3207">
                  <c:v>-94.627300405786428</c:v>
                </c:pt>
                <c:pt idx="3208">
                  <c:v>-94.652034719440323</c:v>
                </c:pt>
                <c:pt idx="3209">
                  <c:v>-94.676937800207185</c:v>
                </c:pt>
                <c:pt idx="3210">
                  <c:v>-94.702009836877949</c:v>
                </c:pt>
                <c:pt idx="3211">
                  <c:v>-94.727251020726143</c:v>
                </c:pt>
                <c:pt idx="3212">
                  <c:v>-94.752661545518293</c:v>
                </c:pt>
                <c:pt idx="3213">
                  <c:v>-94.778241607524137</c:v>
                </c:pt>
                <c:pt idx="3214">
                  <c:v>-94.803991405527256</c:v>
                </c:pt>
                <c:pt idx="3215">
                  <c:v>-94.82991114083579</c:v>
                </c:pt>
                <c:pt idx="3216">
                  <c:v>-94.856001017293323</c:v>
                </c:pt>
                <c:pt idx="3217">
                  <c:v>-94.882261241289825</c:v>
                </c:pt>
                <c:pt idx="3218">
                  <c:v>-94.908692021772836</c:v>
                </c:pt>
                <c:pt idx="3219">
                  <c:v>-94.935293570258892</c:v>
                </c:pt>
                <c:pt idx="3220">
                  <c:v>-94.962066100844936</c:v>
                </c:pt>
                <c:pt idx="3221">
                  <c:v>-94.989009830219999</c:v>
                </c:pt>
                <c:pt idx="3222">
                  <c:v>-95.016124977676981</c:v>
                </c:pt>
                <c:pt idx="3223">
                  <c:v>-95.043411765124745</c:v>
                </c:pt>
                <c:pt idx="3224">
                  <c:v>-95.070870417100167</c:v>
                </c:pt>
                <c:pt idx="3225">
                  <c:v>-95.098501160780472</c:v>
                </c:pt>
                <c:pt idx="3226">
                  <c:v>-95.126304225995781</c:v>
                </c:pt>
                <c:pt idx="3227">
                  <c:v>-95.154279845241746</c:v>
                </c:pt>
                <c:pt idx="3228">
                  <c:v>-95.182428253692322</c:v>
                </c:pt>
                <c:pt idx="3229">
                  <c:v>-95.210749689212889</c:v>
                </c:pt>
                <c:pt idx="3230">
                  <c:v>-95.239244392373365</c:v>
                </c:pt>
                <c:pt idx="3231">
                  <c:v>-95.26791260646155</c:v>
                </c:pt>
                <c:pt idx="3232">
                  <c:v>-95.296754577496714</c:v>
                </c:pt>
                <c:pt idx="3233">
                  <c:v>-95.325770554243292</c:v>
                </c:pt>
                <c:pt idx="3234">
                  <c:v>-95.354960788224844</c:v>
                </c:pt>
                <c:pt idx="3235">
                  <c:v>-95.384325533738021</c:v>
                </c:pt>
                <c:pt idx="3236">
                  <c:v>-95.413865047866977</c:v>
                </c:pt>
                <c:pt idx="3237">
                  <c:v>-95.443579590497706</c:v>
                </c:pt>
                <c:pt idx="3238">
                  <c:v>-95.473469424332848</c:v>
                </c:pt>
                <c:pt idx="3239">
                  <c:v>-95.503534814906288</c:v>
                </c:pt>
                <c:pt idx="3240">
                  <c:v>-95.53377603059846</c:v>
                </c:pt>
                <c:pt idx="3241">
                  <c:v>-95.564193342651436</c:v>
                </c:pt>
                <c:pt idx="3242">
                  <c:v>-95.59478702518436</c:v>
                </c:pt>
                <c:pt idx="3243">
                  <c:v>-95.625557355209025</c:v>
                </c:pt>
                <c:pt idx="3244">
                  <c:v>-95.656504612645875</c:v>
                </c:pt>
                <c:pt idx="3245">
                  <c:v>-95.687629080339804</c:v>
                </c:pt>
                <c:pt idx="3246">
                  <c:v>-95.718931044076612</c:v>
                </c:pt>
                <c:pt idx="3247">
                  <c:v>-95.750410792599254</c:v>
                </c:pt>
                <c:pt idx="3248">
                  <c:v>-95.782068617624617</c:v>
                </c:pt>
                <c:pt idx="3249">
                  <c:v>-95.813904813860347</c:v>
                </c:pt>
                <c:pt idx="3250">
                  <c:v>-95.845919679021875</c:v>
                </c:pt>
                <c:pt idx="3251">
                  <c:v>-95.878113513849812</c:v>
                </c:pt>
                <c:pt idx="3252">
                  <c:v>-95.910486622127337</c:v>
                </c:pt>
                <c:pt idx="3253">
                  <c:v>-95.943039310698026</c:v>
                </c:pt>
                <c:pt idx="3254">
                  <c:v>-95.975771889483738</c:v>
                </c:pt>
                <c:pt idx="3255">
                  <c:v>-96.008684671502849</c:v>
                </c:pt>
                <c:pt idx="3256">
                  <c:v>-96.041777972888582</c:v>
                </c:pt>
                <c:pt idx="3257">
                  <c:v>-96.07505211290767</c:v>
                </c:pt>
                <c:pt idx="3258">
                  <c:v>-96.10850741397924</c:v>
                </c:pt>
                <c:pt idx="3259">
                  <c:v>-96.142144201693952</c:v>
                </c:pt>
                <c:pt idx="3260">
                  <c:v>-96.175962804833247</c:v>
                </c:pt>
                <c:pt idx="3261">
                  <c:v>-96.209963555388924</c:v>
                </c:pt>
                <c:pt idx="3262">
                  <c:v>-96.244146788583009</c:v>
                </c:pt>
                <c:pt idx="3263">
                  <c:v>-96.27851284288792</c:v>
                </c:pt>
                <c:pt idx="3264">
                  <c:v>-96.313062060046462</c:v>
                </c:pt>
                <c:pt idx="3265">
                  <c:v>-96.347794785092717</c:v>
                </c:pt>
                <c:pt idx="3266">
                  <c:v>-96.382711366372774</c:v>
                </c:pt>
                <c:pt idx="3267">
                  <c:v>-96.417812155565628</c:v>
                </c:pt>
                <c:pt idx="3268">
                  <c:v>-96.453097507704683</c:v>
                </c:pt>
                <c:pt idx="3269">
                  <c:v>-96.488567781199421</c:v>
                </c:pt>
                <c:pt idx="3270">
                  <c:v>-96.524223337856938</c:v>
                </c:pt>
                <c:pt idx="3271">
                  <c:v>-96.560064542904371</c:v>
                </c:pt>
                <c:pt idx="3272">
                  <c:v>-96.596091765011238</c:v>
                </c:pt>
                <c:pt idx="3273">
                  <c:v>-96.632305376311919</c:v>
                </c:pt>
                <c:pt idx="3274">
                  <c:v>-96.66870575242892</c:v>
                </c:pt>
                <c:pt idx="3275">
                  <c:v>-96.705293272495737</c:v>
                </c:pt>
                <c:pt idx="3276">
                  <c:v>-96.742068319180618</c:v>
                </c:pt>
                <c:pt idx="3277">
                  <c:v>-96.779031278710391</c:v>
                </c:pt>
                <c:pt idx="3278">
                  <c:v>-96.816182540894289</c:v>
                </c:pt>
                <c:pt idx="3279">
                  <c:v>-96.853522499148568</c:v>
                </c:pt>
                <c:pt idx="3280">
                  <c:v>-96.891051550521155</c:v>
                </c:pt>
                <c:pt idx="3281">
                  <c:v>-96.928770095716459</c:v>
                </c:pt>
                <c:pt idx="3282">
                  <c:v>-96.966678539120892</c:v>
                </c:pt>
                <c:pt idx="3283">
                  <c:v>-97.004777288828265</c:v>
                </c:pt>
                <c:pt idx="3284">
                  <c:v>-97.043066756665752</c:v>
                </c:pt>
                <c:pt idx="3285">
                  <c:v>-97.081547358220277</c:v>
                </c:pt>
                <c:pt idx="3286">
                  <c:v>-97.120219512864637</c:v>
                </c:pt>
                <c:pt idx="3287">
                  <c:v>-97.159083643784797</c:v>
                </c:pt>
                <c:pt idx="3288">
                  <c:v>-97.198140178006909</c:v>
                </c:pt>
                <c:pt idx="3289">
                  <c:v>-97.23738954642468</c:v>
                </c:pt>
                <c:pt idx="3290">
                  <c:v>-97.276832183827423</c:v>
                </c:pt>
                <c:pt idx="3291">
                  <c:v>-97.316468528928283</c:v>
                </c:pt>
                <c:pt idx="3292">
                  <c:v>-97.35629902439247</c:v>
                </c:pt>
                <c:pt idx="3293">
                  <c:v>-97.396324116866481</c:v>
                </c:pt>
                <c:pt idx="3294">
                  <c:v>-97.436544257007142</c:v>
                </c:pt>
                <c:pt idx="3295">
                  <c:v>-97.476959899511257</c:v>
                </c:pt>
                <c:pt idx="3296">
                  <c:v>-97.51757150314549</c:v>
                </c:pt>
                <c:pt idx="3297">
                  <c:v>-97.558379530776804</c:v>
                </c:pt>
                <c:pt idx="3298">
                  <c:v>-97.599384449403018</c:v>
                </c:pt>
                <c:pt idx="3299">
                  <c:v>-97.640586730183998</c:v>
                </c:pt>
                <c:pt idx="3300">
                  <c:v>-97.68198684847286</c:v>
                </c:pt>
                <c:pt idx="3301">
                  <c:v>-97.723585283848067</c:v>
                </c:pt>
                <c:pt idx="3302">
                  <c:v>-97.765382520145465</c:v>
                </c:pt>
                <c:pt idx="3303">
                  <c:v>-97.807379045490961</c:v>
                </c:pt>
                <c:pt idx="3304">
                  <c:v>-97.84957535233346</c:v>
                </c:pt>
                <c:pt idx="3305">
                  <c:v>-97.891971937478331</c:v>
                </c:pt>
                <c:pt idx="3306">
                  <c:v>-97.93456930212119</c:v>
                </c:pt>
                <c:pt idx="3307">
                  <c:v>-97.977367951882115</c:v>
                </c:pt>
                <c:pt idx="3308">
                  <c:v>-98.020368396840354</c:v>
                </c:pt>
                <c:pt idx="3309">
                  <c:v>-98.063571151569306</c:v>
                </c:pt>
                <c:pt idx="3310">
                  <c:v>-98.106976735172168</c:v>
                </c:pt>
                <c:pt idx="3311">
                  <c:v>-98.150585671317643</c:v>
                </c:pt>
                <c:pt idx="3312">
                  <c:v>-98.194398488276605</c:v>
                </c:pt>
                <c:pt idx="3313">
                  <c:v>-98.238415718958692</c:v>
                </c:pt>
                <c:pt idx="3314">
                  <c:v>-98.282637900949751</c:v>
                </c:pt>
                <c:pt idx="3315">
                  <c:v>-98.327065576549472</c:v>
                </c:pt>
                <c:pt idx="3316">
                  <c:v>-98.371699292809694</c:v>
                </c:pt>
                <c:pt idx="3317">
                  <c:v>-98.416539601573021</c:v>
                </c:pt>
                <c:pt idx="3318">
                  <c:v>-98.461587059511984</c:v>
                </c:pt>
                <c:pt idx="3319">
                  <c:v>-98.50684222816875</c:v>
                </c:pt>
                <c:pt idx="3320">
                  <c:v>-98.552305673995193</c:v>
                </c:pt>
                <c:pt idx="3321">
                  <c:v>-98.597977968393522</c:v>
                </c:pt>
                <c:pt idx="3322">
                  <c:v>-98.643859687757569</c:v>
                </c:pt>
                <c:pt idx="3323">
                  <c:v>-98.689951413514237</c:v>
                </c:pt>
                <c:pt idx="3324">
                  <c:v>-98.736253732165807</c:v>
                </c:pt>
                <c:pt idx="3325">
                  <c:v>-98.782767235332614</c:v>
                </c:pt>
                <c:pt idx="3326">
                  <c:v>-98.829492519796247</c:v>
                </c:pt>
                <c:pt idx="3327">
                  <c:v>-98.876430187543335</c:v>
                </c:pt>
                <c:pt idx="3328">
                  <c:v>-98.923580845809937</c:v>
                </c:pt>
                <c:pt idx="3329">
                  <c:v>-98.970945107126298</c:v>
                </c:pt>
                <c:pt idx="3330">
                  <c:v>-99.018523589362388</c:v>
                </c:pt>
                <c:pt idx="3331">
                  <c:v>-99.066316915773911</c:v>
                </c:pt>
                <c:pt idx="3332">
                  <c:v>-99.114325715048736</c:v>
                </c:pt>
                <c:pt idx="3333">
                  <c:v>-99.162550621354399</c:v>
                </c:pt>
                <c:pt idx="3334">
                  <c:v>-99.210992274385589</c:v>
                </c:pt>
                <c:pt idx="3335">
                  <c:v>-99.259651319412555</c:v>
                </c:pt>
                <c:pt idx="3336">
                  <c:v>-99.308528407330357</c:v>
                </c:pt>
                <c:pt idx="3337">
                  <c:v>-99.357624194708151</c:v>
                </c:pt>
                <c:pt idx="3338">
                  <c:v>-99.406939343839639</c:v>
                </c:pt>
                <c:pt idx="3339">
                  <c:v>-99.456474522793883</c:v>
                </c:pt>
                <c:pt idx="3340">
                  <c:v>-99.506230405466795</c:v>
                </c:pt>
                <c:pt idx="3341">
                  <c:v>-99.55620767163353</c:v>
                </c:pt>
                <c:pt idx="3342">
                  <c:v>-99.606407007001067</c:v>
                </c:pt>
                <c:pt idx="3343">
                  <c:v>-99.656829103261856</c:v>
                </c:pt>
                <c:pt idx="3344">
                  <c:v>-99.707474658148186</c:v>
                </c:pt>
                <c:pt idx="3345">
                  <c:v>-99.758344375486942</c:v>
                </c:pt>
                <c:pt idx="3346">
                  <c:v>-99.809438965255111</c:v>
                </c:pt>
                <c:pt idx="3347">
                  <c:v>-99.860759143636514</c:v>
                </c:pt>
                <c:pt idx="3348">
                  <c:v>-99.91230563307856</c:v>
                </c:pt>
                <c:pt idx="3349">
                  <c:v>-99.964079162349975</c:v>
                </c:pt>
                <c:pt idx="3350">
                  <c:v>-100.01608046659987</c:v>
                </c:pt>
                <c:pt idx="3351">
                  <c:v>-100.06831028741635</c:v>
                </c:pt>
                <c:pt idx="3352">
                  <c:v>-100.12076937288731</c:v>
                </c:pt>
                <c:pt idx="3353">
                  <c:v>-100.17345847766077</c:v>
                </c:pt>
                <c:pt idx="3354">
                  <c:v>-100.22637836300675</c:v>
                </c:pt>
                <c:pt idx="3355">
                  <c:v>-100.27952979687988</c:v>
                </c:pt>
                <c:pt idx="3356">
                  <c:v>-100.33291355398256</c:v>
                </c:pt>
                <c:pt idx="3357">
                  <c:v>-100.3865304158289</c:v>
                </c:pt>
                <c:pt idx="3358">
                  <c:v>-100.44038117081021</c:v>
                </c:pt>
                <c:pt idx="3359">
                  <c:v>-100.49446661426023</c:v>
                </c:pt>
                <c:pt idx="3360">
                  <c:v>-100.54878754852221</c:v>
                </c:pt>
                <c:pt idx="3361">
                  <c:v>-100.60334478301655</c:v>
                </c:pt>
                <c:pt idx="3362">
                  <c:v>-100.65813913430883</c:v>
                </c:pt>
                <c:pt idx="3363">
                  <c:v>-100.71317142617974</c:v>
                </c:pt>
                <c:pt idx="3364">
                  <c:v>-100.76844248969512</c:v>
                </c:pt>
                <c:pt idx="3365">
                  <c:v>-100.823953163277</c:v>
                </c:pt>
                <c:pt idx="3366">
                  <c:v>-100.87970429277644</c:v>
                </c:pt>
                <c:pt idx="3367">
                  <c:v>-100.93569673154599</c:v>
                </c:pt>
                <c:pt idx="3368">
                  <c:v>-100.99193134051423</c:v>
                </c:pt>
                <c:pt idx="3369">
                  <c:v>-101.04840898826109</c:v>
                </c:pt>
                <c:pt idx="3370">
                  <c:v>-101.10513055109348</c:v>
                </c:pt>
                <c:pt idx="3371">
                  <c:v>-101.16209691312298</c:v>
                </c:pt>
                <c:pt idx="3372">
                  <c:v>-101.21930896634396</c:v>
                </c:pt>
                <c:pt idx="3373">
                  <c:v>-101.27676761071262</c:v>
                </c:pt>
                <c:pt idx="3374">
                  <c:v>-101.33447375422777</c:v>
                </c:pt>
                <c:pt idx="3375">
                  <c:v>-101.39242831301216</c:v>
                </c:pt>
                <c:pt idx="3376">
                  <c:v>-101.45063221139486</c:v>
                </c:pt>
                <c:pt idx="3377">
                  <c:v>-101.50908638199542</c:v>
                </c:pt>
                <c:pt idx="3378">
                  <c:v>-101.56779176580829</c:v>
                </c:pt>
                <c:pt idx="3379">
                  <c:v>-101.62674931228919</c:v>
                </c:pt>
                <c:pt idx="3380">
                  <c:v>-101.68595997944239</c:v>
                </c:pt>
                <c:pt idx="3381">
                  <c:v>-101.74542473390866</c:v>
                </c:pt>
                <c:pt idx="3382">
                  <c:v>-101.80514455105552</c:v>
                </c:pt>
                <c:pt idx="3383">
                  <c:v>-101.86512041506798</c:v>
                </c:pt>
                <c:pt idx="3384">
                  <c:v>-101.92535331904037</c:v>
                </c:pt>
                <c:pt idx="3385">
                  <c:v>-101.98584426507031</c:v>
                </c:pt>
                <c:pt idx="3386">
                  <c:v>-102.04659426435316</c:v>
                </c:pt>
                <c:pt idx="3387">
                  <c:v>-102.10760433727818</c:v>
                </c:pt>
                <c:pt idx="3388">
                  <c:v>-102.1688755135262</c:v>
                </c:pt>
                <c:pt idx="3389">
                  <c:v>-102.23040883216802</c:v>
                </c:pt>
                <c:pt idx="3390">
                  <c:v>-102.292205341765</c:v>
                </c:pt>
                <c:pt idx="3391">
                  <c:v>-102.35426610047062</c:v>
                </c:pt>
                <c:pt idx="3392">
                  <c:v>-102.41659217613342</c:v>
                </c:pt>
                <c:pt idx="3393">
                  <c:v>-102.47918464640163</c:v>
                </c:pt>
                <c:pt idx="3394">
                  <c:v>-102.54204459882945</c:v>
                </c:pt>
                <c:pt idx="3395">
                  <c:v>-102.60517313098413</c:v>
                </c:pt>
                <c:pt idx="3396">
                  <c:v>-102.66857135055548</c:v>
                </c:pt>
                <c:pt idx="3397">
                  <c:v>-102.73224037546639</c:v>
                </c:pt>
                <c:pt idx="3398">
                  <c:v>-102.79618133398509</c:v>
                </c:pt>
                <c:pt idx="3399">
                  <c:v>-102.86039536483909</c:v>
                </c:pt>
                <c:pt idx="3400">
                  <c:v>-102.92488361733064</c:v>
                </c:pt>
                <c:pt idx="3401">
                  <c:v>-102.98964725145396</c:v>
                </c:pt>
                <c:pt idx="3402">
                  <c:v>-103.05468743801444</c:v>
                </c:pt>
                <c:pt idx="3403">
                  <c:v>-103.12000535874873</c:v>
                </c:pt>
                <c:pt idx="3404">
                  <c:v>-103.18560220644773</c:v>
                </c:pt>
                <c:pt idx="3405">
                  <c:v>-103.25147918508048</c:v>
                </c:pt>
                <c:pt idx="3406">
                  <c:v>-103.31763750992042</c:v>
                </c:pt>
                <c:pt idx="3407">
                  <c:v>-103.38407840767314</c:v>
                </c:pt>
                <c:pt idx="3408">
                  <c:v>-103.45080311660625</c:v>
                </c:pt>
                <c:pt idx="3409">
                  <c:v>-103.51781288668118</c:v>
                </c:pt>
                <c:pt idx="3410">
                  <c:v>-103.58510897968678</c:v>
                </c:pt>
                <c:pt idx="3411">
                  <c:v>-103.65269266937506</c:v>
                </c:pt>
                <c:pt idx="3412">
                  <c:v>-103.72056524159885</c:v>
                </c:pt>
                <c:pt idx="3413">
                  <c:v>-103.78872799445173</c:v>
                </c:pt>
                <c:pt idx="3414">
                  <c:v>-103.85718223840976</c:v>
                </c:pt>
                <c:pt idx="3415">
                  <c:v>-103.92592929647556</c:v>
                </c:pt>
                <c:pt idx="3416">
                  <c:v>-103.99497050432453</c:v>
                </c:pt>
                <c:pt idx="3417">
                  <c:v>-104.06430721045331</c:v>
                </c:pt>
                <c:pt idx="3418">
                  <c:v>-104.13394077633043</c:v>
                </c:pt>
                <c:pt idx="3419">
                  <c:v>-104.20387257654923</c:v>
                </c:pt>
                <c:pt idx="3420">
                  <c:v>-104.27410399898332</c:v>
                </c:pt>
                <c:pt idx="3421">
                  <c:v>-104.34463644494416</c:v>
                </c:pt>
                <c:pt idx="3422">
                  <c:v>-104.4154713293413</c:v>
                </c:pt>
                <c:pt idx="3423">
                  <c:v>-104.48661008084491</c:v>
                </c:pt>
                <c:pt idx="3424">
                  <c:v>-104.55805414205082</c:v>
                </c:pt>
                <c:pt idx="3425">
                  <c:v>-104.62980496964852</c:v>
                </c:pt>
                <c:pt idx="3426">
                  <c:v>-104.7018640345911</c:v>
                </c:pt>
                <c:pt idx="3427">
                  <c:v>-104.77423282226839</c:v>
                </c:pt>
                <c:pt idx="3428">
                  <c:v>-104.84691283268256</c:v>
                </c:pt>
                <c:pt idx="3429">
                  <c:v>-104.91990558062662</c:v>
                </c:pt>
                <c:pt idx="3430">
                  <c:v>-104.99321259586553</c:v>
                </c:pt>
                <c:pt idx="3431">
                  <c:v>-105.06683542332047</c:v>
                </c:pt>
                <c:pt idx="3432">
                  <c:v>-105.14077562325559</c:v>
                </c:pt>
                <c:pt idx="3433">
                  <c:v>-105.21503477146834</c:v>
                </c:pt>
                <c:pt idx="3434">
                  <c:v>-105.28961445948219</c:v>
                </c:pt>
                <c:pt idx="3435">
                  <c:v>-105.3645162947428</c:v>
                </c:pt>
                <c:pt idx="3436">
                  <c:v>-105.43974190081748</c:v>
                </c:pt>
                <c:pt idx="3437">
                  <c:v>-105.51529291759744</c:v>
                </c:pt>
                <c:pt idx="3438">
                  <c:v>-105.59117100150328</c:v>
                </c:pt>
                <c:pt idx="3439">
                  <c:v>-105.66737782569474</c:v>
                </c:pt>
                <c:pt idx="3440">
                  <c:v>-105.74391508028245</c:v>
                </c:pt>
                <c:pt idx="3441">
                  <c:v>-105.82078447254419</c:v>
                </c:pt>
                <c:pt idx="3442">
                  <c:v>-105.89798772714425</c:v>
                </c:pt>
                <c:pt idx="3443">
                  <c:v>-105.97552658635637</c:v>
                </c:pt>
                <c:pt idx="3444">
                  <c:v>-106.05340281029071</c:v>
                </c:pt>
                <c:pt idx="3445">
                  <c:v>-106.13161817712407</c:v>
                </c:pt>
                <c:pt idx="3446">
                  <c:v>-106.21017448333399</c:v>
                </c:pt>
                <c:pt idx="3447">
                  <c:v>-106.28907354393743</c:v>
                </c:pt>
                <c:pt idx="3448">
                  <c:v>-106.36831719273242</c:v>
                </c:pt>
                <c:pt idx="3449">
                  <c:v>-106.44790728254415</c:v>
                </c:pt>
                <c:pt idx="3450">
                  <c:v>-106.52784568547581</c:v>
                </c:pt>
                <c:pt idx="3451">
                  <c:v>-106.60813429316261</c:v>
                </c:pt>
                <c:pt idx="3452">
                  <c:v>-106.68877501703045</c:v>
                </c:pt>
                <c:pt idx="3453">
                  <c:v>-106.76976978855981</c:v>
                </c:pt>
                <c:pt idx="3454">
                  <c:v>-106.85112055955241</c:v>
                </c:pt>
                <c:pt idx="3455">
                  <c:v>-106.93282930240434</c:v>
                </c:pt>
                <c:pt idx="3456">
                  <c:v>-107.01489801038228</c:v>
                </c:pt>
                <c:pt idx="3457">
                  <c:v>-107.09732869790521</c:v>
                </c:pt>
                <c:pt idx="3458">
                  <c:v>-107.18012340083129</c:v>
                </c:pt>
                <c:pt idx="3459">
                  <c:v>-107.26328417674877</c:v>
                </c:pt>
                <c:pt idx="3460">
                  <c:v>-107.34681310527243</c:v>
                </c:pt>
                <c:pt idx="3461">
                  <c:v>-107.43071228834575</c:v>
                </c:pt>
                <c:pt idx="3462">
                  <c:v>-107.51498385054703</c:v>
                </c:pt>
                <c:pt idx="3463">
                  <c:v>-107.59962993940208</c:v>
                </c:pt>
                <c:pt idx="3464">
                  <c:v>-107.68465272570208</c:v>
                </c:pt>
                <c:pt idx="3465">
                  <c:v>-107.77005440382625</c:v>
                </c:pt>
                <c:pt idx="3466">
                  <c:v>-107.85583719207168</c:v>
                </c:pt>
                <c:pt idx="3467">
                  <c:v>-107.9420033329877</c:v>
                </c:pt>
                <c:pt idx="3468">
                  <c:v>-108.02855509371665</c:v>
                </c:pt>
                <c:pt idx="3469">
                  <c:v>-108.11549476634141</c:v>
                </c:pt>
                <c:pt idx="3470">
                  <c:v>-108.20282466823792</c:v>
                </c:pt>
                <c:pt idx="3471">
                  <c:v>-108.29054714243492</c:v>
                </c:pt>
                <c:pt idx="3472">
                  <c:v>-108.37866455798027</c:v>
                </c:pt>
                <c:pt idx="3473">
                  <c:v>-108.46717931031293</c:v>
                </c:pt>
                <c:pt idx="3474">
                  <c:v>-108.55609382164297</c:v>
                </c:pt>
                <c:pt idx="3475">
                  <c:v>-108.64541054133787</c:v>
                </c:pt>
                <c:pt idx="3476">
                  <c:v>-108.73513194631545</c:v>
                </c:pt>
                <c:pt idx="3477">
                  <c:v>-108.825260541445</c:v>
                </c:pt>
                <c:pt idx="3478">
                  <c:v>-108.91579885995549</c:v>
                </c:pt>
                <c:pt idx="3479">
                  <c:v>-109.00674946385041</c:v>
                </c:pt>
                <c:pt idx="3480">
                  <c:v>-109.09811494433211</c:v>
                </c:pt>
                <c:pt idx="3481">
                  <c:v>-109.18989792223212</c:v>
                </c:pt>
                <c:pt idx="3482">
                  <c:v>-109.2821010484511</c:v>
                </c:pt>
                <c:pt idx="3483">
                  <c:v>-109.37472700440634</c:v>
                </c:pt>
                <c:pt idx="3484">
                  <c:v>-109.46777850248726</c:v>
                </c:pt>
                <c:pt idx="3485">
                  <c:v>-109.56125828652073</c:v>
                </c:pt>
                <c:pt idx="3486">
                  <c:v>-109.65516913224437</c:v>
                </c:pt>
                <c:pt idx="3487">
                  <c:v>-109.74951384778865</c:v>
                </c:pt>
                <c:pt idx="3488">
                  <c:v>-109.84429527416917</c:v>
                </c:pt>
                <c:pt idx="3489">
                  <c:v>-109.9395162857877</c:v>
                </c:pt>
                <c:pt idx="3490">
                  <c:v>-110.03517979094299</c:v>
                </c:pt>
                <c:pt idx="3491">
                  <c:v>-110.13128873235182</c:v>
                </c:pt>
                <c:pt idx="3492">
                  <c:v>-110.22784608767938</c:v>
                </c:pt>
                <c:pt idx="3493">
                  <c:v>-110.32485487008104</c:v>
                </c:pt>
                <c:pt idx="3494">
                  <c:v>-110.42231812875434</c:v>
                </c:pt>
                <c:pt idx="3495">
                  <c:v>-110.52023894950099</c:v>
                </c:pt>
                <c:pt idx="3496">
                  <c:v>-110.61862045530151</c:v>
                </c:pt>
                <c:pt idx="3497">
                  <c:v>-110.71746580690029</c:v>
                </c:pt>
                <c:pt idx="3498">
                  <c:v>-110.816778203402</c:v>
                </c:pt>
                <c:pt idx="3499">
                  <c:v>-110.91656088288097</c:v>
                </c:pt>
                <c:pt idx="3500">
                  <c:v>-111.01681712300204</c:v>
                </c:pt>
                <c:pt idx="3501">
                  <c:v>-111.11755024165396</c:v>
                </c:pt>
                <c:pt idx="3502">
                  <c:v>-111.21876359759591</c:v>
                </c:pt>
                <c:pt idx="3503">
                  <c:v>-111.32046059111691</c:v>
                </c:pt>
                <c:pt idx="3504">
                  <c:v>-111.42264466470866</c:v>
                </c:pt>
                <c:pt idx="3505">
                  <c:v>-111.52531930375265</c:v>
                </c:pt>
                <c:pt idx="3506">
                  <c:v>-111.62848803722022</c:v>
                </c:pt>
                <c:pt idx="3507">
                  <c:v>-111.73215443838856</c:v>
                </c:pt>
                <c:pt idx="3508">
                  <c:v>-111.83632212557048</c:v>
                </c:pt>
                <c:pt idx="3509">
                  <c:v>-111.94099476285973</c:v>
                </c:pt>
                <c:pt idx="3510">
                  <c:v>-112.04617606089192</c:v>
                </c:pt>
                <c:pt idx="3511">
                  <c:v>-112.15186977762136</c:v>
                </c:pt>
                <c:pt idx="3512">
                  <c:v>-112.25807971911419</c:v>
                </c:pt>
                <c:pt idx="3513">
                  <c:v>-112.36480974035842</c:v>
                </c:pt>
                <c:pt idx="3514">
                  <c:v>-112.47206374609119</c:v>
                </c:pt>
                <c:pt idx="3515">
                  <c:v>-112.5798456916435</c:v>
                </c:pt>
                <c:pt idx="3516">
                  <c:v>-112.68815958380327</c:v>
                </c:pt>
                <c:pt idx="3517">
                  <c:v>-112.79700948169679</c:v>
                </c:pt>
                <c:pt idx="3518">
                  <c:v>-112.90639949768936</c:v>
                </c:pt>
                <c:pt idx="3519">
                  <c:v>-113.01633379830541</c:v>
                </c:pt>
                <c:pt idx="3520">
                  <c:v>-113.12681660516868</c:v>
                </c:pt>
                <c:pt idx="3521">
                  <c:v>-113.23785219596297</c:v>
                </c:pt>
                <c:pt idx="3522">
                  <c:v>-113.34944490541417</c:v>
                </c:pt>
                <c:pt idx="3523">
                  <c:v>-113.46159912629363</c:v>
                </c:pt>
                <c:pt idx="3524">
                  <c:v>-113.57431931044437</c:v>
                </c:pt>
                <c:pt idx="3525">
                  <c:v>-113.68760996982941</c:v>
                </c:pt>
                <c:pt idx="3526">
                  <c:v>-113.80147567760437</c:v>
                </c:pt>
                <c:pt idx="3527">
                  <c:v>-113.91592106921325</c:v>
                </c:pt>
                <c:pt idx="3528">
                  <c:v>-114.03095084351031</c:v>
                </c:pt>
                <c:pt idx="3529">
                  <c:v>-114.1465697639058</c:v>
                </c:pt>
                <c:pt idx="3530">
                  <c:v>-114.2627826595388</c:v>
                </c:pt>
                <c:pt idx="3531">
                  <c:v>-114.37959442647714</c:v>
                </c:pt>
                <c:pt idx="3532">
                  <c:v>-114.49701002894392</c:v>
                </c:pt>
                <c:pt idx="3533">
                  <c:v>-114.61503450057322</c:v>
                </c:pt>
                <c:pt idx="3534">
                  <c:v>-114.73367294569455</c:v>
                </c:pt>
                <c:pt idx="3535">
                  <c:v>-114.85293054064749</c:v>
                </c:pt>
                <c:pt idx="3536">
                  <c:v>-114.97281253512698</c:v>
                </c:pt>
                <c:pt idx="3537">
                  <c:v>-115.09332425356027</c:v>
                </c:pt>
                <c:pt idx="3538">
                  <c:v>-115.21447109651625</c:v>
                </c:pt>
                <c:pt idx="3539">
                  <c:v>-115.33625854214921</c:v>
                </c:pt>
                <c:pt idx="3540">
                  <c:v>-115.45869214767563</c:v>
                </c:pt>
                <c:pt idx="3541">
                  <c:v>-115.58177755088717</c:v>
                </c:pt>
                <c:pt idx="3542">
                  <c:v>-115.70552047170077</c:v>
                </c:pt>
                <c:pt idx="3543">
                  <c:v>-115.82992671374484</c:v>
                </c:pt>
                <c:pt idx="3544">
                  <c:v>-115.95500216598523</c:v>
                </c:pt>
                <c:pt idx="3545">
                  <c:v>-116.08075280439053</c:v>
                </c:pt>
                <c:pt idx="3546">
                  <c:v>-116.20718469363796</c:v>
                </c:pt>
                <c:pt idx="3547">
                  <c:v>-116.33430398886263</c:v>
                </c:pt>
                <c:pt idx="3548">
                  <c:v>-116.46211693744854</c:v>
                </c:pt>
                <c:pt idx="3549">
                  <c:v>-116.59062988086519</c:v>
                </c:pt>
                <c:pt idx="3550">
                  <c:v>-116.7198492565507</c:v>
                </c:pt>
                <c:pt idx="3551">
                  <c:v>-116.84978159984129</c:v>
                </c:pt>
                <c:pt idx="3552">
                  <c:v>-116.98043354594981</c:v>
                </c:pt>
                <c:pt idx="3553">
                  <c:v>-117.11181183199609</c:v>
                </c:pt>
                <c:pt idx="3554">
                  <c:v>-117.24392329908702</c:v>
                </c:pt>
                <c:pt idx="3555">
                  <c:v>-117.37677489445124</c:v>
                </c:pt>
                <c:pt idx="3556">
                  <c:v>-117.51037367363</c:v>
                </c:pt>
                <c:pt idx="3557">
                  <c:v>-117.64472680272235</c:v>
                </c:pt>
                <c:pt idx="3558">
                  <c:v>-117.77984156069192</c:v>
                </c:pt>
                <c:pt idx="3559">
                  <c:v>-117.915725341732</c:v>
                </c:pt>
                <c:pt idx="3560">
                  <c:v>-118.05238565769372</c:v>
                </c:pt>
                <c:pt idx="3561">
                  <c:v>-118.18983014057989</c:v>
                </c:pt>
                <c:pt idx="3562">
                  <c:v>-118.32806654510313</c:v>
                </c:pt>
                <c:pt idx="3563">
                  <c:v>-118.46710275131397</c:v>
                </c:pt>
                <c:pt idx="3564">
                  <c:v>-118.60694676730046</c:v>
                </c:pt>
                <c:pt idx="3565">
                  <c:v>-118.74760673195865</c:v>
                </c:pt>
                <c:pt idx="3566">
                  <c:v>-118.88909091784109</c:v>
                </c:pt>
                <c:pt idx="3567">
                  <c:v>-119.03140773408217</c:v>
                </c:pt>
                <c:pt idx="3568">
                  <c:v>-119.17456572940321</c:v>
                </c:pt>
                <c:pt idx="3569">
                  <c:v>-119.31857359520322</c:v>
                </c:pt>
                <c:pt idx="3570">
                  <c:v>-119.46344016873329</c:v>
                </c:pt>
                <c:pt idx="3571">
                  <c:v>-119.60917443636086</c:v>
                </c:pt>
                <c:pt idx="3572">
                  <c:v>-119.75578553692714</c:v>
                </c:pt>
                <c:pt idx="3573">
                  <c:v>-119.90328276519742</c:v>
                </c:pt>
                <c:pt idx="3574">
                  <c:v>-120.05167557541094</c:v>
                </c:pt>
                <c:pt idx="3575">
                  <c:v>-120.20097358493345</c:v>
                </c:pt>
                <c:pt idx="3576">
                  <c:v>-120.35118657801237</c:v>
                </c:pt>
                <c:pt idx="3577">
                  <c:v>-120.50232450964359</c:v>
                </c:pt>
                <c:pt idx="3578">
                  <c:v>-120.65439750954974</c:v>
                </c:pt>
                <c:pt idx="3579">
                  <c:v>-120.80741588627433</c:v>
                </c:pt>
                <c:pt idx="3580">
                  <c:v>-120.96139013139859</c:v>
                </c:pt>
                <c:pt idx="3581">
                  <c:v>-121.11633092388232</c:v>
                </c:pt>
                <c:pt idx="3582">
                  <c:v>-121.27224913453345</c:v>
                </c:pt>
                <c:pt idx="3583">
                  <c:v>-121.42915583061453</c:v>
                </c:pt>
                <c:pt idx="3584">
                  <c:v>-121.58706228058492</c:v>
                </c:pt>
                <c:pt idx="3585">
                  <c:v>-121.74597995899015</c:v>
                </c:pt>
                <c:pt idx="3586">
                  <c:v>-121.90592055149962</c:v>
                </c:pt>
                <c:pt idx="3587">
                  <c:v>-122.06689596009812</c:v>
                </c:pt>
                <c:pt idx="3588">
                  <c:v>-122.22891830844048</c:v>
                </c:pt>
                <c:pt idx="3589">
                  <c:v>-122.39199994737172</c:v>
                </c:pt>
                <c:pt idx="3590">
                  <c:v>-122.55615346061938</c:v>
                </c:pt>
                <c:pt idx="3591">
                  <c:v>-122.72139167066746</c:v>
                </c:pt>
                <c:pt idx="3592">
                  <c:v>-122.88772764481581</c:v>
                </c:pt>
                <c:pt idx="3593">
                  <c:v>-123.05517470143212</c:v>
                </c:pt>
                <c:pt idx="3594">
                  <c:v>-123.22374641640712</c:v>
                </c:pt>
                <c:pt idx="3595">
                  <c:v>-123.3934566298169</c:v>
                </c:pt>
                <c:pt idx="3596">
                  <c:v>-123.5643194528031</c:v>
                </c:pt>
                <c:pt idx="3597">
                  <c:v>-123.73634927467887</c:v>
                </c:pt>
                <c:pt idx="3598">
                  <c:v>-123.90956077026799</c:v>
                </c:pt>
                <c:pt idx="3599">
                  <c:v>-124.08396890748978</c:v>
                </c:pt>
                <c:pt idx="3600">
                  <c:v>-124.25958895519696</c:v>
                </c:pt>
                <c:pt idx="3601">
                  <c:v>-124.43643649127593</c:v>
                </c:pt>
                <c:pt idx="3602">
                  <c:v>-124.61452741102435</c:v>
                </c:pt>
                <c:pt idx="3603">
                  <c:v>-124.79387793581262</c:v>
                </c:pt>
                <c:pt idx="3604">
                  <c:v>-124.97450462204372</c:v>
                </c:pt>
                <c:pt idx="3605">
                  <c:v>-125.15642437042317</c:v>
                </c:pt>
                <c:pt idx="3606">
                  <c:v>-125.33965443555179</c:v>
                </c:pt>
                <c:pt idx="3607">
                  <c:v>-125.52421243585511</c:v>
                </c:pt>
                <c:pt idx="3608">
                  <c:v>-125.71011636386439</c:v>
                </c:pt>
                <c:pt idx="3609">
                  <c:v>-125.89738459686146</c:v>
                </c:pt>
                <c:pt idx="3610">
                  <c:v>-126.08603590790793</c:v>
                </c:pt>
                <c:pt idx="3611">
                  <c:v>-126.27608947727046</c:v>
                </c:pt>
                <c:pt idx="3612">
                  <c:v>-126.46756490426237</c:v>
                </c:pt>
                <c:pt idx="3613">
                  <c:v>-126.66048221951894</c:v>
                </c:pt>
                <c:pt idx="3614">
                  <c:v>-126.85486189772566</c:v>
                </c:pt>
                <c:pt idx="3615">
                  <c:v>-127.05072487081958</c:v>
                </c:pt>
                <c:pt idx="3616">
                  <c:v>-127.24809254168525</c:v>
                </c:pt>
                <c:pt idx="3617">
                  <c:v>-127.44698679836753</c:v>
                </c:pt>
                <c:pt idx="3618">
                  <c:v>-127.64743002882472</c:v>
                </c:pt>
                <c:pt idx="3619">
                  <c:v>-127.84944513624696</c:v>
                </c:pt>
                <c:pt idx="3620">
                  <c:v>-128.05305555496631</c:v>
                </c:pt>
                <c:pt idx="3621">
                  <c:v>-128.25828526698564</c:v>
                </c:pt>
                <c:pt idx="3622">
                  <c:v>-128.4651588191561</c:v>
                </c:pt>
                <c:pt idx="3623">
                  <c:v>-128.67370134103311</c:v>
                </c:pt>
                <c:pt idx="3624">
                  <c:v>-128.88393856344416</c:v>
                </c:pt>
                <c:pt idx="3625">
                  <c:v>-129.09589683780229</c:v>
                </c:pt>
                <c:pt idx="3626">
                  <c:v>-129.30960315620132</c:v>
                </c:pt>
                <c:pt idx="3627">
                  <c:v>-129.52508517233139</c:v>
                </c:pt>
                <c:pt idx="3628">
                  <c:v>-129.7423712232557</c:v>
                </c:pt>
                <c:pt idx="3629">
                  <c:v>-129.96149035209024</c:v>
                </c:pt>
                <c:pt idx="3630">
                  <c:v>-130.1824723316322</c:v>
                </c:pt>
                <c:pt idx="3631">
                  <c:v>-130.40534768898763</c:v>
                </c:pt>
                <c:pt idx="3632">
                  <c:v>-130.63014773124402</c:v>
                </c:pt>
                <c:pt idx="3633">
                  <c:v>-130.85690457224615</c:v>
                </c:pt>
                <c:pt idx="3634">
                  <c:v>-131.08565116053279</c:v>
                </c:pt>
                <c:pt idx="3635">
                  <c:v>-131.31642130849008</c:v>
                </c:pt>
                <c:pt idx="3636">
                  <c:v>-131.54924972279196</c:v>
                </c:pt>
                <c:pt idx="3637">
                  <c:v>-131.78417203619225</c:v>
                </c:pt>
                <c:pt idx="3638">
                  <c:v>-132.021224840743</c:v>
                </c:pt>
                <c:pt idx="3639">
                  <c:v>-132.26044572251573</c:v>
                </c:pt>
                <c:pt idx="3640">
                  <c:v>-132.50187329790833</c:v>
                </c:pt>
                <c:pt idx="3641">
                  <c:v>-132.74554725162454</c:v>
                </c:pt>
                <c:pt idx="3642">
                  <c:v>-132.99150837642202</c:v>
                </c:pt>
                <c:pt idx="3643">
                  <c:v>-133.23979861472378</c:v>
                </c:pt>
                <c:pt idx="3644">
                  <c:v>-133.49046110220303</c:v>
                </c:pt>
                <c:pt idx="3645">
                  <c:v>-133.74354021345565</c:v>
                </c:pt>
                <c:pt idx="3646">
                  <c:v>-133.99908160987502</c:v>
                </c:pt>
                <c:pt idx="3647">
                  <c:v>-134.25713228986575</c:v>
                </c:pt>
                <c:pt idx="3648">
                  <c:v>-134.51774064152971</c:v>
                </c:pt>
                <c:pt idx="3649">
                  <c:v>-134.78095649797291</c:v>
                </c:pt>
                <c:pt idx="3650">
                  <c:v>-135.04683119539405</c:v>
                </c:pt>
                <c:pt idx="3651">
                  <c:v>-135.31541763411869</c:v>
                </c:pt>
                <c:pt idx="3652">
                  <c:v>-135.58677034276533</c:v>
                </c:pt>
                <c:pt idx="3653">
                  <c:v>-135.86094554573759</c:v>
                </c:pt>
                <c:pt idx="3654">
                  <c:v>-136.13800123424716</c:v>
                </c:pt>
                <c:pt idx="3655">
                  <c:v>-136.41799724109654</c:v>
                </c:pt>
                <c:pt idx="3656">
                  <c:v>-136.70099531946255</c:v>
                </c:pt>
                <c:pt idx="3657">
                  <c:v>-136.9870592259353</c:v>
                </c:pt>
                <c:pt idx="3658">
                  <c:v>-137.27625480809712</c:v>
                </c:pt>
                <c:pt idx="3659">
                  <c:v>-137.56865009694181</c:v>
                </c:pt>
                <c:pt idx="3660">
                  <c:v>-137.86431540445273</c:v>
                </c:pt>
                <c:pt idx="3661">
                  <c:v>-138.16332342670017</c:v>
                </c:pt>
                <c:pt idx="3662">
                  <c:v>-138.46574935282518</c:v>
                </c:pt>
                <c:pt idx="3663">
                  <c:v>-138.7716709803253</c:v>
                </c:pt>
                <c:pt idx="3664">
                  <c:v>-139.0811688370851</c:v>
                </c:pt>
                <c:pt idx="3665">
                  <c:v>-139.39432631062351</c:v>
                </c:pt>
                <c:pt idx="3666">
                  <c:v>-139.71122978508322</c:v>
                </c:pt>
                <c:pt idx="3667">
                  <c:v>-140.03196878652562</c:v>
                </c:pt>
                <c:pt idx="3668">
                  <c:v>-140.35663613713413</c:v>
                </c:pt>
                <c:pt idx="3669">
                  <c:v>-140.68532811900224</c:v>
                </c:pt>
                <c:pt idx="3670">
                  <c:v>-141.0181446482207</c:v>
                </c:pt>
                <c:pt idx="3671">
                  <c:v>-141.35518946005209</c:v>
                </c:pt>
                <c:pt idx="3672">
                  <c:v>-141.69657030605811</c:v>
                </c:pt>
                <c:pt idx="3673">
                  <c:v>-142.04239916410705</c:v>
                </c:pt>
                <c:pt idx="3674">
                  <c:v>-142.39279246229216</c:v>
                </c:pt>
                <c:pt idx="3675">
                  <c:v>-142.74787131788193</c:v>
                </c:pt>
                <c:pt idx="3676">
                  <c:v>-143.10776179252224</c:v>
                </c:pt>
                <c:pt idx="3677">
                  <c:v>-143.47259516504275</c:v>
                </c:pt>
                <c:pt idx="3678">
                  <c:v>-143.84250822334494</c:v>
                </c:pt>
                <c:pt idx="3679">
                  <c:v>-144.2176435769872</c:v>
                </c:pt>
                <c:pt idx="3680">
                  <c:v>-144.59814999226674</c:v>
                </c:pt>
                <c:pt idx="3681">
                  <c:v>-144.98418275175976</c:v>
                </c:pt>
                <c:pt idx="3682">
                  <c:v>-145.3759040404947</c:v>
                </c:pt>
                <c:pt idx="3683">
                  <c:v>-145.77348336116927</c:v>
                </c:pt>
                <c:pt idx="3684">
                  <c:v>-146.17709798106418</c:v>
                </c:pt>
                <c:pt idx="3685">
                  <c:v>-146.58693341360299</c:v>
                </c:pt>
                <c:pt idx="3686">
                  <c:v>-147.00318393784153</c:v>
                </c:pt>
                <c:pt idx="3687">
                  <c:v>-147.42605315951263</c:v>
                </c:pt>
                <c:pt idx="3688">
                  <c:v>-147.85575461769804</c:v>
                </c:pt>
                <c:pt idx="3689">
                  <c:v>-148.29251244164146</c:v>
                </c:pt>
                <c:pt idx="3690">
                  <c:v>-148.73656206276129</c:v>
                </c:pt>
                <c:pt idx="3691">
                  <c:v>-149.18815098753268</c:v>
                </c:pt>
                <c:pt idx="3692">
                  <c:v>-149.64753963758432</c:v>
                </c:pt>
                <c:pt idx="3693">
                  <c:v>-150.11500226414773</c:v>
                </c:pt>
                <c:pt idx="3694">
                  <c:v>-150.59082794490854</c:v>
                </c:pt>
                <c:pt idx="3695">
                  <c:v>-151.0753216723233</c:v>
                </c:pt>
                <c:pt idx="3696">
                  <c:v>-151.56880554366279</c:v>
                </c:pt>
                <c:pt idx="3697">
                  <c:v>-152.0716200644182</c:v>
                </c:pt>
                <c:pt idx="3698">
                  <c:v>-152.58412557826955</c:v>
                </c:pt>
                <c:pt idx="3699">
                  <c:v>-153.10670383866363</c:v>
                </c:pt>
                <c:pt idx="3700">
                  <c:v>-153.63975973916922</c:v>
                </c:pt>
                <c:pt idx="3701">
                  <c:v>-154.18372322225076</c:v>
                </c:pt>
                <c:pt idx="3702">
                  <c:v>-154.73905138901449</c:v>
                </c:pt>
                <c:pt idx="3703">
                  <c:v>-155.30623083585579</c:v>
                </c:pt>
                <c:pt idx="3704">
                  <c:v>-155.88578024793603</c:v>
                </c:pt>
                <c:pt idx="3705">
                  <c:v>-156.47825328413899</c:v>
                </c:pt>
                <c:pt idx="3706">
                  <c:v>-157.08424179370812</c:v>
                </c:pt>
                <c:pt idx="3707">
                  <c:v>-157.70437941141321</c:v>
                </c:pt>
                <c:pt idx="3708">
                  <c:v>-158.33934558598838</c:v>
                </c:pt>
                <c:pt idx="3709">
                  <c:v>-158.98987010605089</c:v>
                </c:pt>
                <c:pt idx="3710">
                  <c:v>-159.6567381990935</c:v>
                </c:pt>
                <c:pt idx="3711">
                  <c:v>-160.34079629289712</c:v>
                </c:pt>
                <c:pt idx="3712">
                  <c:v>-161.0429585453804</c:v>
                </c:pt>
                <c:pt idx="3713">
                  <c:v>-161.76421426927405</c:v>
                </c:pt>
                <c:pt idx="3714">
                  <c:v>-162.50563640290784</c:v>
                </c:pt>
                <c:pt idx="3715">
                  <c:v>-163.2683912091245</c:v>
                </c:pt>
                <c:pt idx="3716">
                  <c:v>-164.05374942240559</c:v>
                </c:pt>
                <c:pt idx="3717">
                  <c:v>-164.86309911168615</c:v>
                </c:pt>
                <c:pt idx="3718">
                  <c:v>-165.69796058584612</c:v>
                </c:pt>
                <c:pt idx="3719">
                  <c:v>-166.56000374394097</c:v>
                </c:pt>
                <c:pt idx="3720">
                  <c:v>-167.45106836771208</c:v>
                </c:pt>
                <c:pt idx="3721">
                  <c:v>-168.37318797620821</c:v>
                </c:pt>
                <c:pt idx="3722">
                  <c:v>-169.32861802024809</c:v>
                </c:pt>
                <c:pt idx="3723">
                  <c:v>-170.31986940006723</c:v>
                </c:pt>
                <c:pt idx="3724">
                  <c:v>-171.34974855967332</c:v>
                </c:pt>
                <c:pt idx="3725">
                  <c:v>-172.42140576993404</c:v>
                </c:pt>
                <c:pt idx="3726">
                  <c:v>-173.53839369310859</c:v>
                </c:pt>
                <c:pt idx="3727">
                  <c:v>-174.70473897334591</c:v>
                </c:pt>
                <c:pt idx="3728">
                  <c:v>-175.92503049235711</c:v>
                </c:pt>
                <c:pt idx="3729">
                  <c:v>-177.20452917382448</c:v>
                </c:pt>
                <c:pt idx="3730">
                  <c:v>-178.54930597581728</c:v>
                </c:pt>
                <c:pt idx="3731">
                  <c:v>-179.966417226798</c:v>
                </c:pt>
                <c:pt idx="3732">
                  <c:v>-181.46413012976728</c:v>
                </c:pt>
                <c:pt idx="3733">
                  <c:v>-183.05221671093932</c:v>
                </c:pt>
                <c:pt idx="3734">
                  <c:v>-184.74234276219886</c:v>
                </c:pt>
                <c:pt idx="3735">
                  <c:v>-186.54859117668923</c:v>
                </c:pt>
                <c:pt idx="3736">
                  <c:v>-188.48817956673457</c:v>
                </c:pt>
                <c:pt idx="3737">
                  <c:v>-190.58246570543048</c:v>
                </c:pt>
                <c:pt idx="3738">
                  <c:v>-192.85839149691691</c:v>
                </c:pt>
                <c:pt idx="3739">
                  <c:v>-195.35061711924865</c:v>
                </c:pt>
                <c:pt idx="3740">
                  <c:v>-198.10478344031816</c:v>
                </c:pt>
                <c:pt idx="3741">
                  <c:v>-201.18270404919454</c:v>
                </c:pt>
                <c:pt idx="3742">
                  <c:v>-204.671042504647</c:v>
                </c:pt>
                <c:pt idx="3743">
                  <c:v>-208.69672389433015</c:v>
                </c:pt>
                <c:pt idx="3744">
                  <c:v>-213.45652504451866</c:v>
                </c:pt>
                <c:pt idx="3745">
                  <c:v>-219.28010458841896</c:v>
                </c:pt>
                <c:pt idx="3746">
                  <c:v>-226.785459925194</c:v>
                </c:pt>
                <c:pt idx="3747">
                  <c:v>-237.36001898670759</c:v>
                </c:pt>
                <c:pt idx="3748">
                  <c:v>-255.43095462469716</c:v>
                </c:pt>
                <c:pt idx="3749">
                  <c:v>-842.0205801491278</c:v>
                </c:pt>
                <c:pt idx="3750">
                  <c:v>-255.44938354805197</c:v>
                </c:pt>
                <c:pt idx="3751">
                  <c:v>-237.39687684912616</c:v>
                </c:pt>
                <c:pt idx="3752">
                  <c:v>-226.84074672905123</c:v>
                </c:pt>
                <c:pt idx="3753">
                  <c:v>-219.35382034089611</c:v>
                </c:pt>
                <c:pt idx="3754">
                  <c:v>-213.54866975585512</c:v>
                </c:pt>
                <c:pt idx="3755">
                  <c:v>-208.80729757755986</c:v>
                </c:pt>
                <c:pt idx="3756">
                  <c:v>-204.80004517549946</c:v>
                </c:pt>
                <c:pt idx="3757">
                  <c:v>-201.33013572605751</c:v>
                </c:pt>
                <c:pt idx="3758">
                  <c:v>-198.27064414424171</c:v>
                </c:pt>
                <c:pt idx="3759">
                  <c:v>-195.5349068739215</c:v>
                </c:pt>
                <c:pt idx="3760">
                  <c:v>-193.06111032867008</c:v>
                </c:pt>
                <c:pt idx="3761">
                  <c:v>-190.80361364323957</c:v>
                </c:pt>
                <c:pt idx="3762">
                  <c:v>-188.72775664220683</c:v>
                </c:pt>
                <c:pt idx="3763">
                  <c:v>-186.806597424074</c:v>
                </c:pt>
                <c:pt idx="3764">
                  <c:v>-185.0187782183819</c:v>
                </c:pt>
                <c:pt idx="3765">
                  <c:v>-183.34708141543911</c:v>
                </c:pt>
                <c:pt idx="3766">
                  <c:v>-181.77742412474223</c:v>
                </c:pt>
                <c:pt idx="3767">
                  <c:v>-180.29814055704227</c:v>
                </c:pt>
                <c:pt idx="3768">
                  <c:v>-178.89945868875785</c:v>
                </c:pt>
                <c:pt idx="3769">
                  <c:v>-177.57311131952827</c:v>
                </c:pt>
                <c:pt idx="3770">
                  <c:v>-176.31204212352287</c:v>
                </c:pt>
                <c:pt idx="3771">
                  <c:v>-175.11018014531109</c:v>
                </c:pt>
                <c:pt idx="3772">
                  <c:v>-173.96226446384617</c:v>
                </c:pt>
                <c:pt idx="3773">
                  <c:v>-172.86370620005036</c:v>
                </c:pt>
                <c:pt idx="3774">
                  <c:v>-171.81047871241299</c:v>
                </c:pt>
                <c:pt idx="3775">
                  <c:v>-170.7990293413105</c:v>
                </c:pt>
                <c:pt idx="3776">
                  <c:v>-169.826207818509</c:v>
                </c:pt>
                <c:pt idx="3777">
                  <c:v>-168.88920770263942</c:v>
                </c:pt>
                <c:pt idx="3778">
                  <c:v>-167.98551809610018</c:v>
                </c:pt>
                <c:pt idx="3779">
                  <c:v>-167.11288355070855</c:v>
                </c:pt>
                <c:pt idx="3780">
                  <c:v>-166.2692705500537</c:v>
                </c:pt>
                <c:pt idx="3781">
                  <c:v>-165.45283931502797</c:v>
                </c:pt>
                <c:pt idx="3782">
                  <c:v>-164.66191994921371</c:v>
                </c:pt>
                <c:pt idx="3783">
                  <c:v>-163.89499214636731</c:v>
                </c:pt>
                <c:pt idx="3784">
                  <c:v>-163.15066784018828</c:v>
                </c:pt>
                <c:pt idx="3785">
                  <c:v>-162.42767629883366</c:v>
                </c:pt>
                <c:pt idx="3786">
                  <c:v>-161.72485126209548</c:v>
                </c:pt>
                <c:pt idx="3787">
                  <c:v>-161.04111979428063</c:v>
                </c:pt>
                <c:pt idx="3788">
                  <c:v>-160.37549258529685</c:v>
                </c:pt>
                <c:pt idx="3789">
                  <c:v>-159.7270554798589</c:v>
                </c:pt>
                <c:pt idx="3790">
                  <c:v>-159.09496205282548</c:v>
                </c:pt>
                <c:pt idx="3791">
                  <c:v>-158.47842707934012</c:v>
                </c:pt>
                <c:pt idx="3792">
                  <c:v>-157.87672077342125</c:v>
                </c:pt>
                <c:pt idx="3793">
                  <c:v>-157.28916368897308</c:v>
                </c:pt>
                <c:pt idx="3794">
                  <c:v>-156.7151221938629</c:v>
                </c:pt>
                <c:pt idx="3795">
                  <c:v>-156.15400444148332</c:v>
                </c:pt>
                <c:pt idx="3796">
                  <c:v>-155.60525677558951</c:v>
                </c:pt>
                <c:pt idx="3797">
                  <c:v>-155.06836051365633</c:v>
                </c:pt>
                <c:pt idx="3798">
                  <c:v>-154.54282906192591</c:v>
                </c:pt>
                <c:pt idx="3799">
                  <c:v>-154.02820532193081</c:v>
                </c:pt>
                <c:pt idx="3800">
                  <c:v>-153.52405935384294</c:v>
                </c:pt>
                <c:pt idx="3801">
                  <c:v>-153.02998626673241</c:v>
                </c:pt>
                <c:pt idx="3802">
                  <c:v>-152.54560430979041</c:v>
                </c:pt>
                <c:pt idx="3803">
                  <c:v>-152.07055314197399</c:v>
                </c:pt>
                <c:pt idx="3804">
                  <c:v>-151.6044922604315</c:v>
                </c:pt>
                <c:pt idx="3805">
                  <c:v>-151.14709957052963</c:v>
                </c:pt>
                <c:pt idx="3806">
                  <c:v>-150.69807008245013</c:v>
                </c:pt>
                <c:pt idx="3807">
                  <c:v>-150.25711472114705</c:v>
                </c:pt>
                <c:pt idx="3808">
                  <c:v>-149.82395923802622</c:v>
                </c:pt>
                <c:pt idx="3809">
                  <c:v>-149.39834321409884</c:v>
                </c:pt>
                <c:pt idx="3810">
                  <c:v>-148.98001914552867</c:v>
                </c:pt>
                <c:pt idx="3811">
                  <c:v>-148.56875160353553</c:v>
                </c:pt>
                <c:pt idx="3812">
                  <c:v>-148.16431646151582</c:v>
                </c:pt>
                <c:pt idx="3813">
                  <c:v>-147.76650018302757</c:v>
                </c:pt>
                <c:pt idx="3814">
                  <c:v>-147.37509916497564</c:v>
                </c:pt>
                <c:pt idx="3815">
                  <c:v>-146.98991913094596</c:v>
                </c:pt>
                <c:pt idx="3816">
                  <c:v>-146.61077457015369</c:v>
                </c:pt>
                <c:pt idx="3817">
                  <c:v>-146.237488217958</c:v>
                </c:pt>
                <c:pt idx="3818">
                  <c:v>-145.86989057430219</c:v>
                </c:pt>
                <c:pt idx="3819">
                  <c:v>-145.50781945679699</c:v>
                </c:pt>
                <c:pt idx="3820">
                  <c:v>-145.15111958550742</c:v>
                </c:pt>
                <c:pt idx="3821">
                  <c:v>-144.79964219677686</c:v>
                </c:pt>
                <c:pt idx="3822">
                  <c:v>-144.45324468368688</c:v>
                </c:pt>
                <c:pt idx="3823">
                  <c:v>-144.11179026097795</c:v>
                </c:pt>
                <c:pt idx="3824">
                  <c:v>-143.77514765246076</c:v>
                </c:pt>
                <c:pt idx="3825">
                  <c:v>-143.4431907991306</c:v>
                </c:pt>
                <c:pt idx="3826">
                  <c:v>-143.11579858636122</c:v>
                </c:pt>
                <c:pt idx="3827">
                  <c:v>-142.79285458870012</c:v>
                </c:pt>
                <c:pt idx="3828">
                  <c:v>-142.47424683092083</c:v>
                </c:pt>
                <c:pt idx="3829">
                  <c:v>-142.15986756410425</c:v>
                </c:pt>
                <c:pt idx="3830">
                  <c:v>-141.84961305562902</c:v>
                </c:pt>
                <c:pt idx="3831">
                  <c:v>-141.54338339204736</c:v>
                </c:pt>
                <c:pt idx="3832">
                  <c:v>-141.24108229390822</c:v>
                </c:pt>
                <c:pt idx="3833">
                  <c:v>-140.94261694167014</c:v>
                </c:pt>
                <c:pt idx="3834">
                  <c:v>-140.6478978119155</c:v>
                </c:pt>
                <c:pt idx="3835">
                  <c:v>-140.35683852314401</c:v>
                </c:pt>
                <c:pt idx="3836">
                  <c:v>-140.06935569047988</c:v>
                </c:pt>
                <c:pt idx="3837">
                  <c:v>-139.78536878868272</c:v>
                </c:pt>
                <c:pt idx="3838">
                  <c:v>-139.50480002289763</c:v>
                </c:pt>
                <c:pt idx="3839">
                  <c:v>-139.22757420662808</c:v>
                </c:pt>
                <c:pt idx="3840">
                  <c:v>-138.95361864644781</c:v>
                </c:pt>
                <c:pt idx="3841">
                  <c:v>-138.68286303301696</c:v>
                </c:pt>
                <c:pt idx="3842">
                  <c:v>-138.41523933798697</c:v>
                </c:pt>
                <c:pt idx="3843">
                  <c:v>-138.15068171641968</c:v>
                </c:pt>
                <c:pt idx="3844">
                  <c:v>-137.88912641436968</c:v>
                </c:pt>
                <c:pt idx="3845">
                  <c:v>-137.63051168130579</c:v>
                </c:pt>
                <c:pt idx="3846">
                  <c:v>-137.37477768707015</c:v>
                </c:pt>
                <c:pt idx="3847">
                  <c:v>-137.12186644309691</c:v>
                </c:pt>
                <c:pt idx="3848">
                  <c:v>-136.87172172762823</c:v>
                </c:pt>
                <c:pt idx="3849">
                  <c:v>-136.62428901469104</c:v>
                </c:pt>
                <c:pt idx="3850">
                  <c:v>-136.37951540660643</c:v>
                </c:pt>
                <c:pt idx="3851">
                  <c:v>-136.13734956982202</c:v>
                </c:pt>
                <c:pt idx="3852">
                  <c:v>-135.8977416738781</c:v>
                </c:pt>
                <c:pt idx="3853">
                  <c:v>-135.6606433333198</c:v>
                </c:pt>
                <c:pt idx="3854">
                  <c:v>-135.42600755238954</c:v>
                </c:pt>
                <c:pt idx="3855">
                  <c:v>-135.19378867234099</c:v>
                </c:pt>
                <c:pt idx="3856">
                  <c:v>-134.96394232122648</c:v>
                </c:pt>
                <c:pt idx="3857">
                  <c:v>-134.73642536601983</c:v>
                </c:pt>
                <c:pt idx="3858">
                  <c:v>-134.51119586694648</c:v>
                </c:pt>
                <c:pt idx="3859">
                  <c:v>-134.28821303389702</c:v>
                </c:pt>
                <c:pt idx="3860">
                  <c:v>-134.06743718481584</c:v>
                </c:pt>
                <c:pt idx="3861">
                  <c:v>-133.84882970595436</c:v>
                </c:pt>
                <c:pt idx="3862">
                  <c:v>-133.63235301388954</c:v>
                </c:pt>
                <c:pt idx="3863">
                  <c:v>-133.41797051921867</c:v>
                </c:pt>
                <c:pt idx="3864">
                  <c:v>-133.20564659183788</c:v>
                </c:pt>
                <c:pt idx="3865">
                  <c:v>-132.99534652772238</c:v>
                </c:pt>
                <c:pt idx="3866">
                  <c:v>-132.78703651713647</c:v>
                </c:pt>
                <c:pt idx="3867">
                  <c:v>-132.58068361419174</c:v>
                </c:pt>
                <c:pt idx="3868">
                  <c:v>-132.37625570769345</c:v>
                </c:pt>
                <c:pt idx="3869">
                  <c:v>-132.17372149320536</c:v>
                </c:pt>
                <c:pt idx="3870">
                  <c:v>-131.97305044627265</c:v>
                </c:pt>
                <c:pt idx="3871">
                  <c:v>-131.77421279674888</c:v>
                </c:pt>
                <c:pt idx="3872">
                  <c:v>-131.57717950417029</c:v>
                </c:pt>
                <c:pt idx="3873">
                  <c:v>-131.38192223412511</c:v>
                </c:pt>
                <c:pt idx="3874">
                  <c:v>-131.18841333557577</c:v>
                </c:pt>
                <c:pt idx="3875">
                  <c:v>-130.99662581908089</c:v>
                </c:pt>
                <c:pt idx="3876">
                  <c:v>-130.80653333587981</c:v>
                </c:pt>
                <c:pt idx="3877">
                  <c:v>-130.61811015779844</c:v>
                </c:pt>
                <c:pt idx="3878">
                  <c:v>-130.43133115793466</c:v>
                </c:pt>
                <c:pt idx="3879">
                  <c:v>-130.24617179209056</c:v>
                </c:pt>
                <c:pt idx="3880">
                  <c:v>-130.06260808091776</c:v>
                </c:pt>
                <c:pt idx="3881">
                  <c:v>-129.88061659273791</c:v>
                </c:pt>
                <c:pt idx="3882">
                  <c:v>-129.70017442701541</c:v>
                </c:pt>
                <c:pt idx="3883">
                  <c:v>-129.5212591984471</c:v>
                </c:pt>
                <c:pt idx="3884">
                  <c:v>-129.34384902164274</c:v>
                </c:pt>
                <c:pt idx="3885">
                  <c:v>-129.16792249637354</c:v>
                </c:pt>
                <c:pt idx="3886">
                  <c:v>-128.99345869335815</c:v>
                </c:pt>
                <c:pt idx="3887">
                  <c:v>-128.82043714056672</c:v>
                </c:pt>
                <c:pt idx="3888">
                  <c:v>-128.64883781002067</c:v>
                </c:pt>
                <c:pt idx="3889">
                  <c:v>-128.47864110506328</c:v>
                </c:pt>
                <c:pt idx="3890">
                  <c:v>-128.30982784808447</c:v>
                </c:pt>
                <c:pt idx="3891">
                  <c:v>-128.14237926868054</c:v>
                </c:pt>
                <c:pt idx="3892">
                  <c:v>-127.97627699222629</c:v>
                </c:pt>
                <c:pt idx="3893">
                  <c:v>-127.81150302884924</c:v>
                </c:pt>
                <c:pt idx="3894">
                  <c:v>-127.64803976278188</c:v>
                </c:pt>
                <c:pt idx="3895">
                  <c:v>-127.48586994208156</c:v>
                </c:pt>
                <c:pt idx="3896">
                  <c:v>-127.32497666870206</c:v>
                </c:pt>
                <c:pt idx="3897">
                  <c:v>-127.16534338889954</c:v>
                </c:pt>
                <c:pt idx="3898">
                  <c:v>-127.00695388396286</c:v>
                </c:pt>
                <c:pt idx="3899">
                  <c:v>-126.84979226125469</c:v>
                </c:pt>
                <c:pt idx="3900">
                  <c:v>-126.69384294554845</c:v>
                </c:pt>
                <c:pt idx="3901">
                  <c:v>-126.53909067065207</c:v>
                </c:pt>
                <c:pt idx="3902">
                  <c:v>-126.38552047130742</c:v>
                </c:pt>
                <c:pt idx="3903">
                  <c:v>-126.23311767535151</c:v>
                </c:pt>
                <c:pt idx="3904">
                  <c:v>-126.08186789613308</c:v>
                </c:pt>
                <c:pt idx="3905">
                  <c:v>-125.93175702517252</c:v>
                </c:pt>
                <c:pt idx="3906">
                  <c:v>-125.78277122505563</c:v>
                </c:pt>
                <c:pt idx="3907">
                  <c:v>-125.63489692255479</c:v>
                </c:pt>
                <c:pt idx="3908">
                  <c:v>-125.48812080196495</c:v>
                </c:pt>
                <c:pt idx="3909">
                  <c:v>-125.3424297986497</c:v>
                </c:pt>
                <c:pt idx="3910">
                  <c:v>-125.19781109278901</c:v>
                </c:pt>
                <c:pt idx="3911">
                  <c:v>-125.054252103319</c:v>
                </c:pt>
                <c:pt idx="3912">
                  <c:v>-124.91174048205947</c:v>
                </c:pt>
                <c:pt idx="3913">
                  <c:v>-124.77026410802038</c:v>
                </c:pt>
                <c:pt idx="3914">
                  <c:v>-124.6298110818818</c:v>
                </c:pt>
                <c:pt idx="3915">
                  <c:v>-124.49036972064022</c:v>
                </c:pt>
                <c:pt idx="3916">
                  <c:v>-124.35192855241613</c:v>
                </c:pt>
                <c:pt idx="3917">
                  <c:v>-124.21447631141585</c:v>
                </c:pt>
                <c:pt idx="3918">
                  <c:v>-124.07800193304428</c:v>
                </c:pt>
                <c:pt idx="3919">
                  <c:v>-123.94249454916012</c:v>
                </c:pt>
                <c:pt idx="3920">
                  <c:v>-123.80794348347101</c:v>
                </c:pt>
                <c:pt idx="3921">
                  <c:v>-123.6743382470639</c:v>
                </c:pt>
                <c:pt idx="3922">
                  <c:v>-123.54166853406313</c:v>
                </c:pt>
                <c:pt idx="3923">
                  <c:v>-123.40992421741493</c:v>
                </c:pt>
                <c:pt idx="3924">
                  <c:v>-123.27909534479247</c:v>
                </c:pt>
                <c:pt idx="3925">
                  <c:v>-123.14917213461734</c:v>
                </c:pt>
                <c:pt idx="3926">
                  <c:v>-123.02014497219417</c:v>
                </c:pt>
                <c:pt idx="3927">
                  <c:v>-122.8920044059535</c:v>
                </c:pt>
                <c:pt idx="3928">
                  <c:v>-122.76474114380066</c:v>
                </c:pt>
                <c:pt idx="3929">
                  <c:v>-122.63834604956583</c:v>
                </c:pt>
                <c:pt idx="3930">
                  <c:v>-122.51281013955257</c:v>
                </c:pt>
                <c:pt idx="3931">
                  <c:v>-122.38812457918171</c:v>
                </c:pt>
                <c:pt idx="3932">
                  <c:v>-122.2642806797268</c:v>
                </c:pt>
                <c:pt idx="3933">
                  <c:v>-122.14126989513866</c:v>
                </c:pt>
                <c:pt idx="3934">
                  <c:v>-122.01908381895637</c:v>
                </c:pt>
                <c:pt idx="3935">
                  <c:v>-121.89771418130084</c:v>
                </c:pt>
                <c:pt idx="3936">
                  <c:v>-121.77715284594966</c:v>
                </c:pt>
                <c:pt idx="3937">
                  <c:v>-121.65739180748947</c:v>
                </c:pt>
                <c:pt idx="3938">
                  <c:v>-121.53842318854426</c:v>
                </c:pt>
                <c:pt idx="3939">
                  <c:v>-121.42023923707652</c:v>
                </c:pt>
                <c:pt idx="3940">
                  <c:v>-121.30283232375942</c:v>
                </c:pt>
                <c:pt idx="3941">
                  <c:v>-121.18619493941748</c:v>
                </c:pt>
                <c:pt idx="3942">
                  <c:v>-121.07031969253417</c:v>
                </c:pt>
                <c:pt idx="3943">
                  <c:v>-120.95519930682278</c:v>
                </c:pt>
                <c:pt idx="3944">
                  <c:v>-120.84082661886134</c:v>
                </c:pt>
                <c:pt idx="3945">
                  <c:v>-120.72719457578681</c:v>
                </c:pt>
                <c:pt idx="3946">
                  <c:v>-120.61429623304849</c:v>
                </c:pt>
                <c:pt idx="3947">
                  <c:v>-120.50212475221821</c:v>
                </c:pt>
                <c:pt idx="3948">
                  <c:v>-120.39067339885555</c:v>
                </c:pt>
                <c:pt idx="3949">
                  <c:v>-120.27993554042688</c:v>
                </c:pt>
                <c:pt idx="3950">
                  <c:v>-120.16990464427633</c:v>
                </c:pt>
                <c:pt idx="3951">
                  <c:v>-120.06057427564626</c:v>
                </c:pt>
                <c:pt idx="3952">
                  <c:v>-119.95193809574789</c:v>
                </c:pt>
                <c:pt idx="3953">
                  <c:v>-119.84398985987892</c:v>
                </c:pt>
                <c:pt idx="3954">
                  <c:v>-119.73672341558608</c:v>
                </c:pt>
                <c:pt idx="3955">
                  <c:v>-119.63013270087433</c:v>
                </c:pt>
                <c:pt idx="3956">
                  <c:v>-119.52421174245814</c:v>
                </c:pt>
                <c:pt idx="3957">
                  <c:v>-119.41895465405476</c:v>
                </c:pt>
                <c:pt idx="3958">
                  <c:v>-119.31435563471956</c:v>
                </c:pt>
                <c:pt idx="3959">
                  <c:v>-119.21040896722005</c:v>
                </c:pt>
                <c:pt idx="3960">
                  <c:v>-119.10710901644902</c:v>
                </c:pt>
                <c:pt idx="3961">
                  <c:v>-119.00445022787534</c:v>
                </c:pt>
                <c:pt idx="3962">
                  <c:v>-118.90242712603046</c:v>
                </c:pt>
                <c:pt idx="3963">
                  <c:v>-118.80103431303144</c:v>
                </c:pt>
                <c:pt idx="3964">
                  <c:v>-118.70026646713791</c:v>
                </c:pt>
                <c:pt idx="3965">
                  <c:v>-118.60011834134187</c:v>
                </c:pt>
                <c:pt idx="3966">
                  <c:v>-118.50058476199143</c:v>
                </c:pt>
                <c:pt idx="3967">
                  <c:v>-118.40166062744535</c:v>
                </c:pt>
                <c:pt idx="3968">
                  <c:v>-118.30334090675792</c:v>
                </c:pt>
                <c:pt idx="3969">
                  <c:v>-118.20562063839537</c:v>
                </c:pt>
                <c:pt idx="3970">
                  <c:v>-118.10849492897948</c:v>
                </c:pt>
                <c:pt idx="3971">
                  <c:v>-118.01195895206112</c:v>
                </c:pt>
                <c:pt idx="3972">
                  <c:v>-117.9160079469208</c:v>
                </c:pt>
                <c:pt idx="3973">
                  <c:v>-117.82063721739544</c:v>
                </c:pt>
                <c:pt idx="3974">
                  <c:v>-117.7258421307325</c:v>
                </c:pt>
                <c:pt idx="3975">
                  <c:v>-117.63161811646881</c:v>
                </c:pt>
                <c:pt idx="3976">
                  <c:v>-117.5379606653337</c:v>
                </c:pt>
                <c:pt idx="3977">
                  <c:v>-117.44486532817751</c:v>
                </c:pt>
                <c:pt idx="3978">
                  <c:v>-117.35232771492267</c:v>
                </c:pt>
                <c:pt idx="3979">
                  <c:v>-117.26034349353732</c:v>
                </c:pt>
                <c:pt idx="3980">
                  <c:v>-117.16890838903259</c:v>
                </c:pt>
                <c:pt idx="3981">
                  <c:v>-117.07801818248006</c:v>
                </c:pt>
                <c:pt idx="3982">
                  <c:v>-116.98766871005088</c:v>
                </c:pt>
                <c:pt idx="3983">
                  <c:v>-116.8978558620764</c:v>
                </c:pt>
                <c:pt idx="3984">
                  <c:v>-116.80857558212695</c:v>
                </c:pt>
                <c:pt idx="3985">
                  <c:v>-116.71982386611208</c:v>
                </c:pt>
                <c:pt idx="3986">
                  <c:v>-116.63159676139891</c:v>
                </c:pt>
                <c:pt idx="3987">
                  <c:v>-116.54389036594858</c:v>
                </c:pt>
                <c:pt idx="3988">
                  <c:v>-116.4567008274723</c:v>
                </c:pt>
                <c:pt idx="3989">
                  <c:v>-116.37002434260347</c:v>
                </c:pt>
                <c:pt idx="3990">
                  <c:v>-116.28385715608778</c:v>
                </c:pt>
                <c:pt idx="3991">
                  <c:v>-116.19819555999044</c:v>
                </c:pt>
                <c:pt idx="3992">
                  <c:v>-116.11303589291899</c:v>
                </c:pt>
                <c:pt idx="3993">
                  <c:v>-116.02837453926219</c:v>
                </c:pt>
                <c:pt idx="3994">
                  <c:v>-115.94420792844556</c:v>
                </c:pt>
                <c:pt idx="3995">
                  <c:v>-115.86053253420016</c:v>
                </c:pt>
                <c:pt idx="3996">
                  <c:v>-115.77734487384845</c:v>
                </c:pt>
                <c:pt idx="3997">
                  <c:v>-115.69464150760261</c:v>
                </c:pt>
                <c:pt idx="3998">
                  <c:v>-115.61241903787808</c:v>
                </c:pt>
                <c:pt idx="3999">
                  <c:v>-115.53067410862108</c:v>
                </c:pt>
                <c:pt idx="4000">
                  <c:v>-115.44940340464854</c:v>
                </c:pt>
                <c:pt idx="4001">
                  <c:v>-115.36860365100181</c:v>
                </c:pt>
                <c:pt idx="4002">
                  <c:v>-115.28827161231369</c:v>
                </c:pt>
                <c:pt idx="4003">
                  <c:v>-115.20840409218681</c:v>
                </c:pt>
                <c:pt idx="4004">
                  <c:v>-115.12899793258484</c:v>
                </c:pt>
                <c:pt idx="4005">
                  <c:v>-115.0500500132361</c:v>
                </c:pt>
                <c:pt idx="4006">
                  <c:v>-114.97155725104784</c:v>
                </c:pt>
                <c:pt idx="4007">
                  <c:v>-114.89351659953257</c:v>
                </c:pt>
                <c:pt idx="4008">
                  <c:v>-114.81592504824536</c:v>
                </c:pt>
                <c:pt idx="4009">
                  <c:v>-114.73877962223169</c:v>
                </c:pt>
                <c:pt idx="4010">
                  <c:v>-114.66207738148671</c:v>
                </c:pt>
                <c:pt idx="4011">
                  <c:v>-114.58581542042384</c:v>
                </c:pt>
                <c:pt idx="4012">
                  <c:v>-114.50999086735395</c:v>
                </c:pt>
                <c:pt idx="4013">
                  <c:v>-114.43460088397508</c:v>
                </c:pt>
                <c:pt idx="4014">
                  <c:v>-114.35964266487051</c:v>
                </c:pt>
                <c:pt idx="4015">
                  <c:v>-114.28511343701742</c:v>
                </c:pt>
                <c:pt idx="4016">
                  <c:v>-114.21101045930421</c:v>
                </c:pt>
                <c:pt idx="4017">
                  <c:v>-114.13733102205711</c:v>
                </c:pt>
                <c:pt idx="4018">
                  <c:v>-114.06407244657545</c:v>
                </c:pt>
                <c:pt idx="4019">
                  <c:v>-113.99123208467569</c:v>
                </c:pt>
                <c:pt idx="4020">
                  <c:v>-113.91880731824379</c:v>
                </c:pt>
                <c:pt idx="4021">
                  <c:v>-113.846795558796</c:v>
                </c:pt>
                <c:pt idx="4022">
                  <c:v>-113.77519424704754</c:v>
                </c:pt>
                <c:pt idx="4023">
                  <c:v>-113.70400085248909</c:v>
                </c:pt>
                <c:pt idx="4024">
                  <c:v>-113.63321287297168</c:v>
                </c:pt>
                <c:pt idx="4025">
                  <c:v>-113.56282783429816</c:v>
                </c:pt>
                <c:pt idx="4026">
                  <c:v>-113.49284328982262</c:v>
                </c:pt>
                <c:pt idx="4027">
                  <c:v>-113.42325682005718</c:v>
                </c:pt>
                <c:pt idx="4028">
                  <c:v>-113.35406603228542</c:v>
                </c:pt>
                <c:pt idx="4029">
                  <c:v>-113.28526856018307</c:v>
                </c:pt>
                <c:pt idx="4030">
                  <c:v>-113.21686206344535</c:v>
                </c:pt>
                <c:pt idx="4031">
                  <c:v>-113.14884422742097</c:v>
                </c:pt>
                <c:pt idx="4032">
                  <c:v>-113.08121276275251</c:v>
                </c:pt>
                <c:pt idx="4033">
                  <c:v>-113.0139654050235</c:v>
                </c:pt>
                <c:pt idx="4034">
                  <c:v>-112.94709991441124</c:v>
                </c:pt>
                <c:pt idx="4035">
                  <c:v>-112.88061407534613</c:v>
                </c:pt>
                <c:pt idx="4036">
                  <c:v>-112.81450569617664</c:v>
                </c:pt>
                <c:pt idx="4037">
                  <c:v>-112.74877260884043</c:v>
                </c:pt>
                <c:pt idx="4038">
                  <c:v>-112.68341266854094</c:v>
                </c:pt>
                <c:pt idx="4039">
                  <c:v>-112.6184237534297</c:v>
                </c:pt>
                <c:pt idx="4040">
                  <c:v>-112.55380376429402</c:v>
                </c:pt>
                <c:pt idx="4041">
                  <c:v>-112.48955062425027</c:v>
                </c:pt>
                <c:pt idx="4042">
                  <c:v>-112.42566227844218</c:v>
                </c:pt>
                <c:pt idx="4043">
                  <c:v>-112.36213669374439</c:v>
                </c:pt>
                <c:pt idx="4044">
                  <c:v>-112.29897185847111</c:v>
                </c:pt>
                <c:pt idx="4045">
                  <c:v>-112.23616578208967</c:v>
                </c:pt>
                <c:pt idx="4046">
                  <c:v>-112.17371649493879</c:v>
                </c:pt>
                <c:pt idx="4047">
                  <c:v>-112.11162204795193</c:v>
                </c:pt>
                <c:pt idx="4048">
                  <c:v>-112.04988051238489</c:v>
                </c:pt>
                <c:pt idx="4049">
                  <c:v>-111.98848997954835</c:v>
                </c:pt>
                <c:pt idx="4050">
                  <c:v>-111.92744856054459</c:v>
                </c:pt>
                <c:pt idx="4051">
                  <c:v>-111.86675438600872</c:v>
                </c:pt>
                <c:pt idx="4052">
                  <c:v>-111.80640560585418</c:v>
                </c:pt>
                <c:pt idx="4053">
                  <c:v>-111.74640038902264</c:v>
                </c:pt>
                <c:pt idx="4054">
                  <c:v>-111.6867369232374</c:v>
                </c:pt>
                <c:pt idx="4055">
                  <c:v>-111.6274134147617</c:v>
                </c:pt>
                <c:pt idx="4056">
                  <c:v>-111.56842808816063</c:v>
                </c:pt>
                <c:pt idx="4057">
                  <c:v>-111.50977918606631</c:v>
                </c:pt>
                <c:pt idx="4058">
                  <c:v>-111.45146496894803</c:v>
                </c:pt>
                <c:pt idx="4059">
                  <c:v>-111.39348371488545</c:v>
                </c:pt>
                <c:pt idx="4060">
                  <c:v>-111.33583371934519</c:v>
                </c:pt>
                <c:pt idx="4061">
                  <c:v>-111.27851329496187</c:v>
                </c:pt>
                <c:pt idx="4062">
                  <c:v>-111.22152077132188</c:v>
                </c:pt>
                <c:pt idx="4063">
                  <c:v>-111.16485449475113</c:v>
                </c:pt>
                <c:pt idx="4064">
                  <c:v>-111.10851282810593</c:v>
                </c:pt>
                <c:pt idx="4065">
                  <c:v>-111.05249415056716</c:v>
                </c:pt>
                <c:pt idx="4066">
                  <c:v>-110.99679685743794</c:v>
                </c:pt>
                <c:pt idx="4067">
                  <c:v>-110.94141935994458</c:v>
                </c:pt>
                <c:pt idx="4068">
                  <c:v>-110.88636008503991</c:v>
                </c:pt>
                <c:pt idx="4069">
                  <c:v>-110.83161747521079</c:v>
                </c:pt>
                <c:pt idx="4070">
                  <c:v>-110.77718998828813</c:v>
                </c:pt>
                <c:pt idx="4071">
                  <c:v>-110.72307609725932</c:v>
                </c:pt>
                <c:pt idx="4072">
                  <c:v>-110.6692742900849</c:v>
                </c:pt>
                <c:pt idx="4073">
                  <c:v>-110.61578306951668</c:v>
                </c:pt>
                <c:pt idx="4074">
                  <c:v>-110.56260095291967</c:v>
                </c:pt>
                <c:pt idx="4075">
                  <c:v>-110.50972647209646</c:v>
                </c:pt>
                <c:pt idx="4076">
                  <c:v>-110.45715817311392</c:v>
                </c:pt>
                <c:pt idx="4077">
                  <c:v>-110.40489461613328</c:v>
                </c:pt>
                <c:pt idx="4078">
                  <c:v>-110.35293437524234</c:v>
                </c:pt>
                <c:pt idx="4079">
                  <c:v>-110.30127603829015</c:v>
                </c:pt>
                <c:pt idx="4080">
                  <c:v>-110.24991820672466</c:v>
                </c:pt>
                <c:pt idx="4081">
                  <c:v>-110.19885949543259</c:v>
                </c:pt>
                <c:pt idx="4082">
                  <c:v>-110.14809853258136</c:v>
                </c:pt>
                <c:pt idx="4083">
                  <c:v>-110.09763395946436</c:v>
                </c:pt>
                <c:pt idx="4084">
                  <c:v>-110.04746443034747</c:v>
                </c:pt>
                <c:pt idx="4085">
                  <c:v>-109.99758861231849</c:v>
                </c:pt>
                <c:pt idx="4086">
                  <c:v>-109.94800518513901</c:v>
                </c:pt>
                <c:pt idx="4087">
                  <c:v>-109.89871284109772</c:v>
                </c:pt>
                <c:pt idx="4088">
                  <c:v>-109.84971028486677</c:v>
                </c:pt>
                <c:pt idx="4089">
                  <c:v>-109.80099623335985</c:v>
                </c:pt>
                <c:pt idx="4090">
                  <c:v>-109.75256941559212</c:v>
                </c:pt>
                <c:pt idx="4091">
                  <c:v>-109.70442857254278</c:v>
                </c:pt>
                <c:pt idx="4092">
                  <c:v>-109.65657245701934</c:v>
                </c:pt>
                <c:pt idx="4093">
                  <c:v>-109.60899983352368</c:v>
                </c:pt>
                <c:pt idx="4094">
                  <c:v>-109.56170947812082</c:v>
                </c:pt>
                <c:pt idx="4095">
                  <c:v>-109.51470017830854</c:v>
                </c:pt>
                <c:pt idx="4096">
                  <c:v>-109.4679707328898</c:v>
                </c:pt>
                <c:pt idx="4097">
                  <c:v>-109.4215199518467</c:v>
                </c:pt>
                <c:pt idx="4098">
                  <c:v>-109.37534665621611</c:v>
                </c:pt>
                <c:pt idx="4099">
                  <c:v>-109.32944967796726</c:v>
                </c:pt>
                <c:pt idx="4100">
                  <c:v>-109.28382785988137</c:v>
                </c:pt>
                <c:pt idx="4101">
                  <c:v>-109.23848005543212</c:v>
                </c:pt>
                <c:pt idx="4102">
                  <c:v>-109.19340512866914</c:v>
                </c:pt>
                <c:pt idx="4103">
                  <c:v>-109.14860195410199</c:v>
                </c:pt>
                <c:pt idx="4104">
                  <c:v>-109.10406941658633</c:v>
                </c:pt>
                <c:pt idx="4105">
                  <c:v>-109.05980641121195</c:v>
                </c:pt>
                <c:pt idx="4106">
                  <c:v>-109.01581184319173</c:v>
                </c:pt>
                <c:pt idx="4107">
                  <c:v>-108.97208462775274</c:v>
                </c:pt>
                <c:pt idx="4108">
                  <c:v>-108.9286236900287</c:v>
                </c:pt>
                <c:pt idx="4109">
                  <c:v>-108.88542796495386</c:v>
                </c:pt>
                <c:pt idx="4110">
                  <c:v>-108.84249639715844</c:v>
                </c:pt>
                <c:pt idx="4111">
                  <c:v>-108.79982794086565</c:v>
                </c:pt>
                <c:pt idx="4112">
                  <c:v>-108.75742155978986</c:v>
                </c:pt>
                <c:pt idx="4113">
                  <c:v>-108.71527622703668</c:v>
                </c:pt>
                <c:pt idx="4114">
                  <c:v>-108.67339092500386</c:v>
                </c:pt>
                <c:pt idx="4115">
                  <c:v>-108.63176464528387</c:v>
                </c:pt>
                <c:pt idx="4116">
                  <c:v>-108.59039638856802</c:v>
                </c:pt>
                <c:pt idx="4117">
                  <c:v>-108.54928516455149</c:v>
                </c:pt>
                <c:pt idx="4118">
                  <c:v>-108.5084299918399</c:v>
                </c:pt>
                <c:pt idx="4119">
                  <c:v>-108.46782989785719</c:v>
                </c:pt>
                <c:pt idx="4120">
                  <c:v>-108.42748391875462</c:v>
                </c:pt>
                <c:pt idx="4121">
                  <c:v>-108.38739109932121</c:v>
                </c:pt>
                <c:pt idx="4122">
                  <c:v>-108.34755049289527</c:v>
                </c:pt>
                <c:pt idx="4123">
                  <c:v>-108.30796116127711</c:v>
                </c:pt>
                <c:pt idx="4124">
                  <c:v>-108.26862217464311</c:v>
                </c:pt>
                <c:pt idx="4125">
                  <c:v>-108.22953261146074</c:v>
                </c:pt>
                <c:pt idx="4126">
                  <c:v>-108.19069155840475</c:v>
                </c:pt>
                <c:pt idx="4127">
                  <c:v>-108.15209811027491</c:v>
                </c:pt>
                <c:pt idx="4128">
                  <c:v>-108.11375136991418</c:v>
                </c:pt>
                <c:pt idx="4129">
                  <c:v>-108.07565044812851</c:v>
                </c:pt>
                <c:pt idx="4130">
                  <c:v>-108.03779446360744</c:v>
                </c:pt>
                <c:pt idx="4131">
                  <c:v>-108.00018254284595</c:v>
                </c:pt>
                <c:pt idx="4132">
                  <c:v>-107.96281382006717</c:v>
                </c:pt>
                <c:pt idx="4133">
                  <c:v>-107.92568743714629</c:v>
                </c:pt>
                <c:pt idx="4134">
                  <c:v>-107.88880254353535</c:v>
                </c:pt>
                <c:pt idx="4135">
                  <c:v>-107.85215829618916</c:v>
                </c:pt>
                <c:pt idx="4136">
                  <c:v>-107.81575385949201</c:v>
                </c:pt>
                <c:pt idx="4137">
                  <c:v>-107.77958840518568</c:v>
                </c:pt>
                <c:pt idx="4138">
                  <c:v>-107.7436611122978</c:v>
                </c:pt>
                <c:pt idx="4139">
                  <c:v>-107.70797116707205</c:v>
                </c:pt>
                <c:pt idx="4140">
                  <c:v>-107.67251776289834</c:v>
                </c:pt>
                <c:pt idx="4141">
                  <c:v>-107.63730010024454</c:v>
                </c:pt>
                <c:pt idx="4142">
                  <c:v>-107.60231738658891</c:v>
                </c:pt>
                <c:pt idx="4143">
                  <c:v>-107.56756883635327</c:v>
                </c:pt>
                <c:pt idx="4144">
                  <c:v>-107.53305367083735</c:v>
                </c:pt>
                <c:pt idx="4145">
                  <c:v>-107.49877111815367</c:v>
                </c:pt>
                <c:pt idx="4146">
                  <c:v>-107.46472041316346</c:v>
                </c:pt>
                <c:pt idx="4147">
                  <c:v>-107.43090079741339</c:v>
                </c:pt>
                <c:pt idx="4148">
                  <c:v>-107.39731151907311</c:v>
                </c:pt>
                <c:pt idx="4149">
                  <c:v>-107.36395183287354</c:v>
                </c:pt>
                <c:pt idx="4150">
                  <c:v>-107.33082100004593</c:v>
                </c:pt>
                <c:pt idx="4151">
                  <c:v>-107.29791828826198</c:v>
                </c:pt>
                <c:pt idx="4152">
                  <c:v>-107.26524297157425</c:v>
                </c:pt>
                <c:pt idx="4153">
                  <c:v>-107.23279433035789</c:v>
                </c:pt>
                <c:pt idx="4154">
                  <c:v>-107.20057165125255</c:v>
                </c:pt>
                <c:pt idx="4155">
                  <c:v>-107.16857422710552</c:v>
                </c:pt>
                <c:pt idx="4156">
                  <c:v>-107.13680135691536</c:v>
                </c:pt>
                <c:pt idx="4157">
                  <c:v>-107.10525234577604</c:v>
                </c:pt>
                <c:pt idx="4158">
                  <c:v>-107.07392650482242</c:v>
                </c:pt>
                <c:pt idx="4159">
                  <c:v>-107.04282315117578</c:v>
                </c:pt>
                <c:pt idx="4160">
                  <c:v>-107.01194160789024</c:v>
                </c:pt>
                <c:pt idx="4161">
                  <c:v>-106.98128120390001</c:v>
                </c:pt>
                <c:pt idx="4162">
                  <c:v>-106.95084127396736</c:v>
                </c:pt>
                <c:pt idx="4163">
                  <c:v>-106.92062115863067</c:v>
                </c:pt>
                <c:pt idx="4164">
                  <c:v>-106.89062020415395</c:v>
                </c:pt>
                <c:pt idx="4165">
                  <c:v>-106.86083776247639</c:v>
                </c:pt>
                <c:pt idx="4166">
                  <c:v>-106.83127319116281</c:v>
                </c:pt>
                <c:pt idx="4167">
                  <c:v>-106.80192585335469</c:v>
                </c:pt>
                <c:pt idx="4168">
                  <c:v>-106.77279511772167</c:v>
                </c:pt>
                <c:pt idx="4169">
                  <c:v>-106.74388035841395</c:v>
                </c:pt>
                <c:pt idx="4170">
                  <c:v>-106.71518095501507</c:v>
                </c:pt>
                <c:pt idx="4171">
                  <c:v>-106.68669629249513</c:v>
                </c:pt>
                <c:pt idx="4172">
                  <c:v>-106.65842576116506</c:v>
                </c:pt>
                <c:pt idx="4173">
                  <c:v>-106.63036875663103</c:v>
                </c:pt>
                <c:pt idx="4174">
                  <c:v>-106.60252467974951</c:v>
                </c:pt>
                <c:pt idx="4175">
                  <c:v>-106.57489293658323</c:v>
                </c:pt>
                <c:pt idx="4176">
                  <c:v>-106.54747293835698</c:v>
                </c:pt>
                <c:pt idx="4177">
                  <c:v>-106.52026410141471</c:v>
                </c:pt>
                <c:pt idx="4178">
                  <c:v>-106.49326584717683</c:v>
                </c:pt>
                <c:pt idx="4179">
                  <c:v>-106.46647760209783</c:v>
                </c:pt>
                <c:pt idx="4180">
                  <c:v>-106.43989879762475</c:v>
                </c:pt>
                <c:pt idx="4181">
                  <c:v>-106.41352887015614</c:v>
                </c:pt>
                <c:pt idx="4182">
                  <c:v>-106.3873672610012</c:v>
                </c:pt>
                <c:pt idx="4183">
                  <c:v>-106.36141341633979</c:v>
                </c:pt>
                <c:pt idx="4184">
                  <c:v>-106.33566678718284</c:v>
                </c:pt>
                <c:pt idx="4185">
                  <c:v>-106.31012682933297</c:v>
                </c:pt>
                <c:pt idx="4186">
                  <c:v>-106.28479300334612</c:v>
                </c:pt>
                <c:pt idx="4187">
                  <c:v>-106.25966477449302</c:v>
                </c:pt>
                <c:pt idx="4188">
                  <c:v>-106.23474161272165</c:v>
                </c:pt>
                <c:pt idx="4189">
                  <c:v>-106.21002299261997</c:v>
                </c:pt>
                <c:pt idx="4190">
                  <c:v>-106.1855083933789</c:v>
                </c:pt>
                <c:pt idx="4191">
                  <c:v>-106.16119729875615</c:v>
                </c:pt>
                <c:pt idx="4192">
                  <c:v>-106.13708919704023</c:v>
                </c:pt>
                <c:pt idx="4193">
                  <c:v>-106.11318358101482</c:v>
                </c:pt>
                <c:pt idx="4194">
                  <c:v>-106.08947994792392</c:v>
                </c:pt>
                <c:pt idx="4195">
                  <c:v>-106.06597779943699</c:v>
                </c:pt>
                <c:pt idx="4196">
                  <c:v>-106.0426766416148</c:v>
                </c:pt>
                <c:pt idx="4197">
                  <c:v>-106.01957598487576</c:v>
                </c:pt>
                <c:pt idx="4198">
                  <c:v>-105.99667534396227</c:v>
                </c:pt>
                <c:pt idx="4199">
                  <c:v>-105.97397423790785</c:v>
                </c:pt>
                <c:pt idx="4200">
                  <c:v>-105.95147219000464</c:v>
                </c:pt>
                <c:pt idx="4201">
                  <c:v>-105.929168727771</c:v>
                </c:pt>
                <c:pt idx="4202">
                  <c:v>-105.90706338291976</c:v>
                </c:pt>
                <c:pt idx="4203">
                  <c:v>-105.88515569132691</c:v>
                </c:pt>
                <c:pt idx="4204">
                  <c:v>-105.86344519300033</c:v>
                </c:pt>
                <c:pt idx="4205">
                  <c:v>-105.84193143204935</c:v>
                </c:pt>
                <c:pt idx="4206">
                  <c:v>-105.8206139566542</c:v>
                </c:pt>
                <c:pt idx="4207">
                  <c:v>-105.79949231903618</c:v>
                </c:pt>
                <c:pt idx="4208">
                  <c:v>-105.77856607542816</c:v>
                </c:pt>
                <c:pt idx="4209">
                  <c:v>-105.75783478604522</c:v>
                </c:pt>
                <c:pt idx="4210">
                  <c:v>-105.73729801505579</c:v>
                </c:pt>
                <c:pt idx="4211">
                  <c:v>-105.71695533055315</c:v>
                </c:pt>
                <c:pt idx="4212">
                  <c:v>-105.69680630452729</c:v>
                </c:pt>
                <c:pt idx="4213">
                  <c:v>-105.67685051283691</c:v>
                </c:pt>
                <c:pt idx="4214">
                  <c:v>-105.65708753518213</c:v>
                </c:pt>
                <c:pt idx="4215">
                  <c:v>-105.63751695507705</c:v>
                </c:pt>
                <c:pt idx="4216">
                  <c:v>-105.61813835982318</c:v>
                </c:pt>
                <c:pt idx="4217">
                  <c:v>-105.59895134048263</c:v>
                </c:pt>
                <c:pt idx="4218">
                  <c:v>-105.57995549185205</c:v>
                </c:pt>
                <c:pt idx="4219">
                  <c:v>-105.56115041243672</c:v>
                </c:pt>
                <c:pt idx="4220">
                  <c:v>-105.54253570442498</c:v>
                </c:pt>
                <c:pt idx="4221">
                  <c:v>-105.52411097366281</c:v>
                </c:pt>
                <c:pt idx="4222">
                  <c:v>-105.50587582962908</c:v>
                </c:pt>
                <c:pt idx="4223">
                  <c:v>-105.48782988541069</c:v>
                </c:pt>
                <c:pt idx="4224">
                  <c:v>-105.46997275767825</c:v>
                </c:pt>
                <c:pt idx="4225">
                  <c:v>-105.45230406666204</c:v>
                </c:pt>
                <c:pt idx="4226">
                  <c:v>-105.43482343612814</c:v>
                </c:pt>
                <c:pt idx="4227">
                  <c:v>-105.41753049335502</c:v>
                </c:pt>
                <c:pt idx="4228">
                  <c:v>-105.4004248691102</c:v>
                </c:pt>
                <c:pt idx="4229">
                  <c:v>-105.38350619762736</c:v>
                </c:pt>
                <c:pt idx="4230">
                  <c:v>-105.36677411658377</c:v>
                </c:pt>
                <c:pt idx="4231">
                  <c:v>-105.35022826707772</c:v>
                </c:pt>
                <c:pt idx="4232">
                  <c:v>-105.33386829360651</c:v>
                </c:pt>
                <c:pt idx="4233">
                  <c:v>-105.31769384404458</c:v>
                </c:pt>
                <c:pt idx="4234">
                  <c:v>-105.30170456962192</c:v>
                </c:pt>
                <c:pt idx="4235">
                  <c:v>-105.28590012490272</c:v>
                </c:pt>
                <c:pt idx="4236">
                  <c:v>-105.27028016776435</c:v>
                </c:pt>
                <c:pt idx="4237">
                  <c:v>-105.25484435937651</c:v>
                </c:pt>
                <c:pt idx="4238">
                  <c:v>-105.23959236418062</c:v>
                </c:pt>
                <c:pt idx="4239">
                  <c:v>-105.22452384986963</c:v>
                </c:pt>
                <c:pt idx="4240">
                  <c:v>-105.20963848736795</c:v>
                </c:pt>
                <c:pt idx="4241">
                  <c:v>-105.19493595081147</c:v>
                </c:pt>
                <c:pt idx="4242">
                  <c:v>-105.18041591752818</c:v>
                </c:pt>
                <c:pt idx="4243">
                  <c:v>-105.16607806801872</c:v>
                </c:pt>
                <c:pt idx="4244">
                  <c:v>-105.15192208593736</c:v>
                </c:pt>
                <c:pt idx="4245">
                  <c:v>-105.13794765807307</c:v>
                </c:pt>
                <c:pt idx="4246">
                  <c:v>-105.12415447433092</c:v>
                </c:pt>
                <c:pt idx="4247">
                  <c:v>-105.11054222771369</c:v>
                </c:pt>
                <c:pt idx="4248">
                  <c:v>-105.0971106143037</c:v>
                </c:pt>
                <c:pt idx="4249">
                  <c:v>-105.08385933324483</c:v>
                </c:pt>
                <c:pt idx="4250">
                  <c:v>-105.0707880867248</c:v>
                </c:pt>
                <c:pt idx="4251">
                  <c:v>-105.05789657995774</c:v>
                </c:pt>
                <c:pt idx="4252">
                  <c:v>-105.04518452116673</c:v>
                </c:pt>
                <c:pt idx="4253">
                  <c:v>-105.03265162156694</c:v>
                </c:pt>
                <c:pt idx="4254">
                  <c:v>-105.02029759534864</c:v>
                </c:pt>
                <c:pt idx="4255">
                  <c:v>-105.00812215966053</c:v>
                </c:pt>
                <c:pt idx="4256">
                  <c:v>-104.99612503459343</c:v>
                </c:pt>
                <c:pt idx="4257">
                  <c:v>-104.98430594316397</c:v>
                </c:pt>
                <c:pt idx="4258">
                  <c:v>-104.97266461129846</c:v>
                </c:pt>
                <c:pt idx="4259">
                  <c:v>-104.96120076781732</c:v>
                </c:pt>
                <c:pt idx="4260">
                  <c:v>-104.94991414441918</c:v>
                </c:pt>
                <c:pt idx="4261">
                  <c:v>-104.93880447566565</c:v>
                </c:pt>
                <c:pt idx="4262">
                  <c:v>-104.92787149896604</c:v>
                </c:pt>
                <c:pt idx="4263">
                  <c:v>-104.91711495456229</c:v>
                </c:pt>
                <c:pt idx="4264">
                  <c:v>-104.90653458551412</c:v>
                </c:pt>
                <c:pt idx="4265">
                  <c:v>-104.89613013768454</c:v>
                </c:pt>
                <c:pt idx="4266">
                  <c:v>-104.88590135972512</c:v>
                </c:pt>
                <c:pt idx="4267">
                  <c:v>-104.875848003062</c:v>
                </c:pt>
                <c:pt idx="4268">
                  <c:v>-104.86596982188161</c:v>
                </c:pt>
                <c:pt idx="4269">
                  <c:v>-104.85626657311681</c:v>
                </c:pt>
                <c:pt idx="4270">
                  <c:v>-104.84673801643328</c:v>
                </c:pt>
                <c:pt idx="4271">
                  <c:v>-104.83738391421585</c:v>
                </c:pt>
                <c:pt idx="4272">
                  <c:v>-104.82820403155516</c:v>
                </c:pt>
                <c:pt idx="4273">
                  <c:v>-104.8191981362346</c:v>
                </c:pt>
                <c:pt idx="4274">
                  <c:v>-104.81036599871712</c:v>
                </c:pt>
                <c:pt idx="4275">
                  <c:v>-104.80170739213253</c:v>
                </c:pt>
                <c:pt idx="4276">
                  <c:v>-104.79322209226484</c:v>
                </c:pt>
                <c:pt idx="4277">
                  <c:v>-104.78490987753965</c:v>
                </c:pt>
                <c:pt idx="4278">
                  <c:v>-104.77677052901201</c:v>
                </c:pt>
                <c:pt idx="4279">
                  <c:v>-104.76880383035414</c:v>
                </c:pt>
                <c:pt idx="4280">
                  <c:v>-104.76100956784346</c:v>
                </c:pt>
                <c:pt idx="4281">
                  <c:v>-104.75338753035081</c:v>
                </c:pt>
                <c:pt idx="4282">
                  <c:v>-104.7459375093288</c:v>
                </c:pt>
                <c:pt idx="4283">
                  <c:v>-104.73865929880027</c:v>
                </c:pt>
                <c:pt idx="4284">
                  <c:v>-104.73155269534701</c:v>
                </c:pt>
                <c:pt idx="4285">
                  <c:v>-104.72461749809854</c:v>
                </c:pt>
                <c:pt idx="4286">
                  <c:v>-104.71785350872111</c:v>
                </c:pt>
                <c:pt idx="4287">
                  <c:v>-104.71126053140692</c:v>
                </c:pt>
                <c:pt idx="4288">
                  <c:v>-104.70483837286324</c:v>
                </c:pt>
                <c:pt idx="4289">
                  <c:v>-104.69858684230208</c:v>
                </c:pt>
                <c:pt idx="4290">
                  <c:v>-104.69250575142962</c:v>
                </c:pt>
                <c:pt idx="4291">
                  <c:v>-104.68659491443609</c:v>
                </c:pt>
                <c:pt idx="4292">
                  <c:v>-104.68085414798556</c:v>
                </c:pt>
                <c:pt idx="4293">
                  <c:v>-104.67528327120613</c:v>
                </c:pt>
                <c:pt idx="4294">
                  <c:v>-104.66988210568002</c:v>
                </c:pt>
                <c:pt idx="4295">
                  <c:v>-104.66465047543402</c:v>
                </c:pt>
                <c:pt idx="4296">
                  <c:v>-104.6595882069299</c:v>
                </c:pt>
                <c:pt idx="4297">
                  <c:v>-104.65469512905511</c:v>
                </c:pt>
                <c:pt idx="4298">
                  <c:v>-104.64997107311363</c:v>
                </c:pt>
                <c:pt idx="4299">
                  <c:v>-104.6454158728167</c:v>
                </c:pt>
                <c:pt idx="4300">
                  <c:v>-104.6410293642741</c:v>
                </c:pt>
                <c:pt idx="4301">
                  <c:v>-104.63681138598531</c:v>
                </c:pt>
                <c:pt idx="4302">
                  <c:v>-104.63276177883073</c:v>
                </c:pt>
                <c:pt idx="4303">
                  <c:v>-104.62888038606341</c:v>
                </c:pt>
                <c:pt idx="4304">
                  <c:v>-104.62516705330049</c:v>
                </c:pt>
                <c:pt idx="4305">
                  <c:v>-104.62162162851497</c:v>
                </c:pt>
                <c:pt idx="4306">
                  <c:v>-104.6182439620278</c:v>
                </c:pt>
                <c:pt idx="4307">
                  <c:v>-104.61503390649969</c:v>
                </c:pt>
                <c:pt idx="4308">
                  <c:v>-104.61199131692342</c:v>
                </c:pt>
                <c:pt idx="4309">
                  <c:v>-104.60911605061608</c:v>
                </c:pt>
                <c:pt idx="4310">
                  <c:v>-104.60640796721154</c:v>
                </c:pt>
                <c:pt idx="4311">
                  <c:v>-104.60386692865299</c:v>
                </c:pt>
                <c:pt idx="4312">
                  <c:v>-104.60149279918573</c:v>
                </c:pt>
                <c:pt idx="4313">
                  <c:v>-104.59928544534982</c:v>
                </c:pt>
                <c:pt idx="4314">
                  <c:v>-104.59724473597321</c:v>
                </c:pt>
                <c:pt idx="4315">
                  <c:v>-104.59537054216474</c:v>
                </c:pt>
                <c:pt idx="4316">
                  <c:v>-104.59366273730738</c:v>
                </c:pt>
                <c:pt idx="4317">
                  <c:v>-104.59212119705157</c:v>
                </c:pt>
                <c:pt idx="4318">
                  <c:v>-104.59074579930861</c:v>
                </c:pt>
                <c:pt idx="4319">
                  <c:v>-104.58953642424437</c:v>
                </c:pt>
                <c:pt idx="4320">
                  <c:v>-104.58849295427298</c:v>
                </c:pt>
                <c:pt idx="4321">
                  <c:v>-104.58761527405055</c:v>
                </c:pt>
                <c:pt idx="4322">
                  <c:v>-104.58690327046929</c:v>
                </c:pt>
                <c:pt idx="4323">
                  <c:v>-104.58635683265149</c:v>
                </c:pt>
                <c:pt idx="4324">
                  <c:v>-104.58597585194377</c:v>
                </c:pt>
                <c:pt idx="4325">
                  <c:v>-104.58576022191134</c:v>
                </c:pt>
                <c:pt idx="4326">
                  <c:v>-104.5857098383326</c:v>
                </c:pt>
                <c:pt idx="4327">
                  <c:v>-104.58582459919353</c:v>
                </c:pt>
                <c:pt idx="4328">
                  <c:v>-104.58610440468244</c:v>
                </c:pt>
                <c:pt idx="4329">
                  <c:v>-104.58654915718483</c:v>
                </c:pt>
                <c:pt idx="4330">
                  <c:v>-104.58715876127823</c:v>
                </c:pt>
                <c:pt idx="4331">
                  <c:v>-104.58793312372728</c:v>
                </c:pt>
                <c:pt idx="4332">
                  <c:v>-104.5888721534789</c:v>
                </c:pt>
                <c:pt idx="4333">
                  <c:v>-104.58997576165754</c:v>
                </c:pt>
                <c:pt idx="4334">
                  <c:v>-104.59124386156051</c:v>
                </c:pt>
                <c:pt idx="4335">
                  <c:v>-104.59267636865363</c:v>
                </c:pt>
                <c:pt idx="4336">
                  <c:v>-104.59427320056668</c:v>
                </c:pt>
                <c:pt idx="4337">
                  <c:v>-104.5960342770893</c:v>
                </c:pt>
                <c:pt idx="4338">
                  <c:v>-104.59795952016665</c:v>
                </c:pt>
                <c:pt idx="4339">
                  <c:v>-104.60004885389557</c:v>
                </c:pt>
                <c:pt idx="4340">
                  <c:v>-104.60230220452047</c:v>
                </c:pt>
                <c:pt idx="4341">
                  <c:v>-104.60471950042965</c:v>
                </c:pt>
                <c:pt idx="4342">
                  <c:v>-104.60730067215151</c:v>
                </c:pt>
                <c:pt idx="4343">
                  <c:v>-104.61004565235103</c:v>
                </c:pt>
                <c:pt idx="4344">
                  <c:v>-104.61295437582621</c:v>
                </c:pt>
                <c:pt idx="4345">
                  <c:v>-104.61602677950478</c:v>
                </c:pt>
                <c:pt idx="4346">
                  <c:v>-104.61926280244091</c:v>
                </c:pt>
                <c:pt idx="4347">
                  <c:v>-104.62266238581202</c:v>
                </c:pt>
                <c:pt idx="4348">
                  <c:v>-104.62622547291582</c:v>
                </c:pt>
                <c:pt idx="4349">
                  <c:v>-104.62995200916733</c:v>
                </c:pt>
                <c:pt idx="4350">
                  <c:v>-104.63384194209605</c:v>
                </c:pt>
                <c:pt idx="4351">
                  <c:v>-104.63789522134334</c:v>
                </c:pt>
                <c:pt idx="4352">
                  <c:v>-104.64211179865967</c:v>
                </c:pt>
                <c:pt idx="4353">
                  <c:v>-104.64649162790228</c:v>
                </c:pt>
                <c:pt idx="4354">
                  <c:v>-104.65103466503265</c:v>
                </c:pt>
                <c:pt idx="4355">
                  <c:v>-104.65574086811438</c:v>
                </c:pt>
                <c:pt idx="4356">
                  <c:v>-104.66061019731089</c:v>
                </c:pt>
                <c:pt idx="4357">
                  <c:v>-104.66564261488335</c:v>
                </c:pt>
                <c:pt idx="4358">
                  <c:v>-104.67083808518889</c:v>
                </c:pt>
                <c:pt idx="4359">
                  <c:v>-104.67619657467857</c:v>
                </c:pt>
                <c:pt idx="4360">
                  <c:v>-104.68171805189573</c:v>
                </c:pt>
                <c:pt idx="4361">
                  <c:v>-104.6874024874743</c:v>
                </c:pt>
                <c:pt idx="4362">
                  <c:v>-104.69324985413738</c:v>
                </c:pt>
                <c:pt idx="4363">
                  <c:v>-104.69926012669563</c:v>
                </c:pt>
                <c:pt idx="4364">
                  <c:v>-104.70543328204616</c:v>
                </c:pt>
                <c:pt idx="4365">
                  <c:v>-104.71176929917121</c:v>
                </c:pt>
                <c:pt idx="4366">
                  <c:v>-104.71826815913698</c:v>
                </c:pt>
                <c:pt idx="4367">
                  <c:v>-104.72492984509287</c:v>
                </c:pt>
                <c:pt idx="4368">
                  <c:v>-104.73175434227024</c:v>
                </c:pt>
                <c:pt idx="4369">
                  <c:v>-104.7387416379819</c:v>
                </c:pt>
                <c:pt idx="4370">
                  <c:v>-104.74589172162139</c:v>
                </c:pt>
                <c:pt idx="4371">
                  <c:v>-104.75320458466226</c:v>
                </c:pt>
                <c:pt idx="4372">
                  <c:v>-104.76068022065766</c:v>
                </c:pt>
                <c:pt idx="4373">
                  <c:v>-104.76831862524011</c:v>
                </c:pt>
                <c:pt idx="4374">
                  <c:v>-104.77611979612108</c:v>
                </c:pt>
                <c:pt idx="4375">
                  <c:v>-104.7840837330908</c:v>
                </c:pt>
                <c:pt idx="4376">
                  <c:v>-104.79221043801837</c:v>
                </c:pt>
                <c:pt idx="4377">
                  <c:v>-104.80049991485177</c:v>
                </c:pt>
                <c:pt idx="4378">
                  <c:v>-104.80895216961784</c:v>
                </c:pt>
                <c:pt idx="4379">
                  <c:v>-104.81756721042277</c:v>
                </c:pt>
                <c:pt idx="4380">
                  <c:v>-104.82634504745238</c:v>
                </c:pt>
                <c:pt idx="4381">
                  <c:v>-104.83528569297258</c:v>
                </c:pt>
                <c:pt idx="4382">
                  <c:v>-104.84438916132996</c:v>
                </c:pt>
                <c:pt idx="4383">
                  <c:v>-104.85365546895247</c:v>
                </c:pt>
                <c:pt idx="4384">
                  <c:v>-104.8630846343502</c:v>
                </c:pt>
                <c:pt idx="4385">
                  <c:v>-104.87267667811633</c:v>
                </c:pt>
                <c:pt idx="4386">
                  <c:v>-104.8824316229281</c:v>
                </c:pt>
                <c:pt idx="4387">
                  <c:v>-104.89234949354778</c:v>
                </c:pt>
                <c:pt idx="4388">
                  <c:v>-104.90243031682419</c:v>
                </c:pt>
                <c:pt idx="4389">
                  <c:v>-104.91267412169373</c:v>
                </c:pt>
                <c:pt idx="4390">
                  <c:v>-104.92308093918189</c:v>
                </c:pt>
                <c:pt idx="4391">
                  <c:v>-104.93365080240486</c:v>
                </c:pt>
                <c:pt idx="4392">
                  <c:v>-104.94438374657108</c:v>
                </c:pt>
                <c:pt idx="4393">
                  <c:v>-104.95527980898298</c:v>
                </c:pt>
                <c:pt idx="4394">
                  <c:v>-104.96633902903892</c:v>
                </c:pt>
                <c:pt idx="4395">
                  <c:v>-104.97756144823504</c:v>
                </c:pt>
                <c:pt idx="4396">
                  <c:v>-104.98894711016736</c:v>
                </c:pt>
                <c:pt idx="4397">
                  <c:v>-105.00049606053398</c:v>
                </c:pt>
                <c:pt idx="4398">
                  <c:v>-105.01220834713732</c:v>
                </c:pt>
                <c:pt idx="4399">
                  <c:v>-105.02408401988654</c:v>
                </c:pt>
                <c:pt idx="4400">
                  <c:v>-105.03612313080001</c:v>
                </c:pt>
                <c:pt idx="4401">
                  <c:v>-105.0483257340079</c:v>
                </c:pt>
                <c:pt idx="4402">
                  <c:v>-105.06069188575496</c:v>
                </c:pt>
                <c:pt idx="4403">
                  <c:v>-105.07322164440326</c:v>
                </c:pt>
                <c:pt idx="4404">
                  <c:v>-105.08591507043508</c:v>
                </c:pt>
                <c:pt idx="4405">
                  <c:v>-105.09877222645619</c:v>
                </c:pt>
                <c:pt idx="4406">
                  <c:v>-105.11179317719863</c:v>
                </c:pt>
                <c:pt idx="4407">
                  <c:v>-105.12497798952433</c:v>
                </c:pt>
                <c:pt idx="4408">
                  <c:v>-105.13832673242824</c:v>
                </c:pt>
                <c:pt idx="4409">
                  <c:v>-105.15183947704188</c:v>
                </c:pt>
                <c:pt idx="4410">
                  <c:v>-105.16551629663698</c:v>
                </c:pt>
                <c:pt idx="4411">
                  <c:v>-105.17935726662913</c:v>
                </c:pt>
                <c:pt idx="4412">
                  <c:v>-105.19336246458158</c:v>
                </c:pt>
                <c:pt idx="4413">
                  <c:v>-105.20753197020926</c:v>
                </c:pt>
                <c:pt idx="4414">
                  <c:v>-105.22186586538268</c:v>
                </c:pt>
                <c:pt idx="4415">
                  <c:v>-105.2363642341322</c:v>
                </c:pt>
                <c:pt idx="4416">
                  <c:v>-105.25102716265232</c:v>
                </c:pt>
                <c:pt idx="4417">
                  <c:v>-105.26585473930591</c:v>
                </c:pt>
                <c:pt idx="4418">
                  <c:v>-105.28084705462885</c:v>
                </c:pt>
                <c:pt idx="4419">
                  <c:v>-105.2960042013346</c:v>
                </c:pt>
                <c:pt idx="4420">
                  <c:v>-105.31132627431893</c:v>
                </c:pt>
                <c:pt idx="4421">
                  <c:v>-105.32681337066472</c:v>
                </c:pt>
                <c:pt idx="4422">
                  <c:v>-105.34246558964701</c:v>
                </c:pt>
                <c:pt idx="4423">
                  <c:v>-105.358283032738</c:v>
                </c:pt>
                <c:pt idx="4424">
                  <c:v>-105.3742658036123</c:v>
                </c:pt>
                <c:pt idx="4425">
                  <c:v>-105.39041400815222</c:v>
                </c:pt>
                <c:pt idx="4426">
                  <c:v>-105.40672775445319</c:v>
                </c:pt>
                <c:pt idx="4427">
                  <c:v>-105.42320715282936</c:v>
                </c:pt>
                <c:pt idx="4428">
                  <c:v>-105.43985231581925</c:v>
                </c:pt>
                <c:pt idx="4429">
                  <c:v>-105.45666335819152</c:v>
                </c:pt>
                <c:pt idx="4430">
                  <c:v>-105.47364039695094</c:v>
                </c:pt>
                <c:pt idx="4431">
                  <c:v>-105.49078355134438</c:v>
                </c:pt>
                <c:pt idx="4432">
                  <c:v>-105.50809294286705</c:v>
                </c:pt>
                <c:pt idx="4433">
                  <c:v>-105.52556869526867</c:v>
                </c:pt>
                <c:pt idx="4434">
                  <c:v>-105.54321093455997</c:v>
                </c:pt>
                <c:pt idx="4435">
                  <c:v>-105.5610197890192</c:v>
                </c:pt>
                <c:pt idx="4436">
                  <c:v>-105.57899538919881</c:v>
                </c:pt>
                <c:pt idx="4437">
                  <c:v>-105.5971378679322</c:v>
                </c:pt>
                <c:pt idx="4438">
                  <c:v>-105.61544736034067</c:v>
                </c:pt>
                <c:pt idx="4439">
                  <c:v>-105.63392400384043</c:v>
                </c:pt>
                <c:pt idx="4440">
                  <c:v>-105.65256793814982</c:v>
                </c:pt>
                <c:pt idx="4441">
                  <c:v>-105.67137930529658</c:v>
                </c:pt>
                <c:pt idx="4442">
                  <c:v>-105.69035824962526</c:v>
                </c:pt>
                <c:pt idx="4443">
                  <c:v>-105.70950491780485</c:v>
                </c:pt>
                <c:pt idx="4444">
                  <c:v>-105.72881945883644</c:v>
                </c:pt>
                <c:pt idx="4445">
                  <c:v>-105.74830202406102</c:v>
                </c:pt>
                <c:pt idx="4446">
                  <c:v>-105.76795276716749</c:v>
                </c:pt>
                <c:pt idx="4447">
                  <c:v>-105.78777184420071</c:v>
                </c:pt>
                <c:pt idx="4448">
                  <c:v>-105.80775941356987</c:v>
                </c:pt>
                <c:pt idx="4449">
                  <c:v>-105.82791563605662</c:v>
                </c:pt>
                <c:pt idx="4450">
                  <c:v>-105.84824067482381</c:v>
                </c:pt>
                <c:pt idx="4451">
                  <c:v>-105.868734695424</c:v>
                </c:pt>
                <c:pt idx="4452">
                  <c:v>-105.88939786580832</c:v>
                </c:pt>
                <c:pt idx="4453">
                  <c:v>-105.9102303563353</c:v>
                </c:pt>
                <c:pt idx="4454">
                  <c:v>-105.93123233978014</c:v>
                </c:pt>
                <c:pt idx="4455">
                  <c:v>-105.95240399134366</c:v>
                </c:pt>
                <c:pt idx="4456">
                  <c:v>-105.97374548866185</c:v>
                </c:pt>
                <c:pt idx="4457">
                  <c:v>-105.99525701181528</c:v>
                </c:pt>
                <c:pt idx="4458">
                  <c:v>-106.01693874333884</c:v>
                </c:pt>
                <c:pt idx="4459">
                  <c:v>-106.03879086823137</c:v>
                </c:pt>
                <c:pt idx="4460">
                  <c:v>-106.06081357396582</c:v>
                </c:pt>
                <c:pt idx="4461">
                  <c:v>-106.08300705049908</c:v>
                </c:pt>
                <c:pt idx="4462">
                  <c:v>-106.10537149028252</c:v>
                </c:pt>
                <c:pt idx="4463">
                  <c:v>-106.12790708827215</c:v>
                </c:pt>
                <c:pt idx="4464">
                  <c:v>-106.15061404193928</c:v>
                </c:pt>
                <c:pt idx="4465">
                  <c:v>-106.17349255128116</c:v>
                </c:pt>
                <c:pt idx="4466">
                  <c:v>-106.1965428188319</c:v>
                </c:pt>
                <c:pt idx="4467">
                  <c:v>-106.2197650496735</c:v>
                </c:pt>
                <c:pt idx="4468">
                  <c:v>-106.24315945144686</c:v>
                </c:pt>
                <c:pt idx="4469">
                  <c:v>-106.26672623436339</c:v>
                </c:pt>
                <c:pt idx="4470">
                  <c:v>-106.29046561121621</c:v>
                </c:pt>
                <c:pt idx="4471">
                  <c:v>-106.31437779739201</c:v>
                </c:pt>
                <c:pt idx="4472">
                  <c:v>-106.33846301088283</c:v>
                </c:pt>
                <c:pt idx="4473">
                  <c:v>-106.36272147229795</c:v>
                </c:pt>
                <c:pt idx="4474">
                  <c:v>-106.38715340487616</c:v>
                </c:pt>
                <c:pt idx="4475">
                  <c:v>-106.41175903449802</c:v>
                </c:pt>
                <c:pt idx="4476">
                  <c:v>-106.4365385896983</c:v>
                </c:pt>
                <c:pt idx="4477">
                  <c:v>-106.46149230167882</c:v>
                </c:pt>
                <c:pt idx="4478">
                  <c:v>-106.48662040432106</c:v>
                </c:pt>
                <c:pt idx="4479">
                  <c:v>-106.51192313419926</c:v>
                </c:pt>
                <c:pt idx="4480">
                  <c:v>-106.53740073059367</c:v>
                </c:pt>
                <c:pt idx="4481">
                  <c:v>-106.56305343550387</c:v>
                </c:pt>
                <c:pt idx="4482">
                  <c:v>-106.58888149366217</c:v>
                </c:pt>
                <c:pt idx="4483">
                  <c:v>-106.61488515254759</c:v>
                </c:pt>
                <c:pt idx="4484">
                  <c:v>-106.64106466239949</c:v>
                </c:pt>
                <c:pt idx="4485">
                  <c:v>-106.66742027623184</c:v>
                </c:pt>
                <c:pt idx="4486">
                  <c:v>-106.69395224984751</c:v>
                </c:pt>
                <c:pt idx="4487">
                  <c:v>-106.72066084185251</c:v>
                </c:pt>
                <c:pt idx="4488">
                  <c:v>-106.74754631367091</c:v>
                </c:pt>
                <c:pt idx="4489">
                  <c:v>-106.77460892955948</c:v>
                </c:pt>
                <c:pt idx="4490">
                  <c:v>-106.80184895662282</c:v>
                </c:pt>
                <c:pt idx="4491">
                  <c:v>-106.82926666482859</c:v>
                </c:pt>
                <c:pt idx="4492">
                  <c:v>-106.8568623270229</c:v>
                </c:pt>
                <c:pt idx="4493">
                  <c:v>-106.88463621894587</c:v>
                </c:pt>
                <c:pt idx="4494">
                  <c:v>-106.91258861924766</c:v>
                </c:pt>
                <c:pt idx="4495">
                  <c:v>-106.94071980950426</c:v>
                </c:pt>
                <c:pt idx="4496">
                  <c:v>-106.96903007423383</c:v>
                </c:pt>
                <c:pt idx="4497">
                  <c:v>-106.99751970091329</c:v>
                </c:pt>
                <c:pt idx="4498">
                  <c:v>-107.02618897999454</c:v>
                </c:pt>
                <c:pt idx="4499">
                  <c:v>-107.05503820492191</c:v>
                </c:pt>
                <c:pt idx="4500">
                  <c:v>-107.08406767214871</c:v>
                </c:pt>
                <c:pt idx="4501">
                  <c:v>-107.11327768115473</c:v>
                </c:pt>
                <c:pt idx="4502">
                  <c:v>-107.14266853446385</c:v>
                </c:pt>
                <c:pt idx="4503">
                  <c:v>-107.17224053766162</c:v>
                </c:pt>
                <c:pt idx="4504">
                  <c:v>-107.20199399941319</c:v>
                </c:pt>
                <c:pt idx="4505">
                  <c:v>-107.23192923148167</c:v>
                </c:pt>
                <c:pt idx="4506">
                  <c:v>-107.26204654874624</c:v>
                </c:pt>
                <c:pt idx="4507">
                  <c:v>-107.29234626922111</c:v>
                </c:pt>
                <c:pt idx="4508">
                  <c:v>-107.32282871407415</c:v>
                </c:pt>
                <c:pt idx="4509">
                  <c:v>-107.35349420764601</c:v>
                </c:pt>
                <c:pt idx="4510">
                  <c:v>-107.38434307746954</c:v>
                </c:pt>
                <c:pt idx="4511">
                  <c:v>-107.41537565428941</c:v>
                </c:pt>
                <c:pt idx="4512">
                  <c:v>-107.44659227208166</c:v>
                </c:pt>
                <c:pt idx="4513">
                  <c:v>-107.47799326807414</c:v>
                </c:pt>
                <c:pt idx="4514">
                  <c:v>-107.50957898276651</c:v>
                </c:pt>
                <c:pt idx="4515">
                  <c:v>-107.54134975995092</c:v>
                </c:pt>
                <c:pt idx="4516">
                  <c:v>-107.57330594673286</c:v>
                </c:pt>
                <c:pt idx="4517">
                  <c:v>-107.60544789355214</c:v>
                </c:pt>
                <c:pt idx="4518">
                  <c:v>-107.63777595420426</c:v>
                </c:pt>
                <c:pt idx="4519">
                  <c:v>-107.6702904858621</c:v>
                </c:pt>
                <c:pt idx="4520">
                  <c:v>-107.70299184909754</c:v>
                </c:pt>
                <c:pt idx="4521">
                  <c:v>-107.73588040790381</c:v>
                </c:pt>
                <c:pt idx="4522">
                  <c:v>-107.76895652971774</c:v>
                </c:pt>
                <c:pt idx="4523">
                  <c:v>-107.80222058544253</c:v>
                </c:pt>
                <c:pt idx="4524">
                  <c:v>-107.83567294947065</c:v>
                </c:pt>
                <c:pt idx="4525">
                  <c:v>-107.86931399970697</c:v>
                </c:pt>
                <c:pt idx="4526">
                  <c:v>-107.90314411759243</c:v>
                </c:pt>
                <c:pt idx="4527">
                  <c:v>-107.93716368812781</c:v>
                </c:pt>
                <c:pt idx="4528">
                  <c:v>-107.97137309989765</c:v>
                </c:pt>
                <c:pt idx="4529">
                  <c:v>-108.00577274509475</c:v>
                </c:pt>
                <c:pt idx="4530">
                  <c:v>-108.04036301954501</c:v>
                </c:pt>
                <c:pt idx="4531">
                  <c:v>-108.07514432273203</c:v>
                </c:pt>
                <c:pt idx="4532">
                  <c:v>-108.11011705782271</c:v>
                </c:pt>
                <c:pt idx="4533">
                  <c:v>-108.1452816316927</c:v>
                </c:pt>
                <c:pt idx="4534">
                  <c:v>-108.18063845495234</c:v>
                </c:pt>
                <c:pt idx="4535">
                  <c:v>-108.21618794197285</c:v>
                </c:pt>
                <c:pt idx="4536">
                  <c:v>-108.25193051091286</c:v>
                </c:pt>
                <c:pt idx="4537">
                  <c:v>-108.28786658374528</c:v>
                </c:pt>
                <c:pt idx="4538">
                  <c:v>-108.32399658628461</c:v>
                </c:pt>
                <c:pt idx="4539">
                  <c:v>-108.3603209482141</c:v>
                </c:pt>
                <c:pt idx="4540">
                  <c:v>-108.396840103114</c:v>
                </c:pt>
                <c:pt idx="4541">
                  <c:v>-108.43355448848952</c:v>
                </c:pt>
                <c:pt idx="4542">
                  <c:v>-108.47046454579946</c:v>
                </c:pt>
                <c:pt idx="4543">
                  <c:v>-108.50757072048501</c:v>
                </c:pt>
                <c:pt idx="4544">
                  <c:v>-108.54487346199899</c:v>
                </c:pt>
                <c:pt idx="4545">
                  <c:v>-108.58237322383553</c:v>
                </c:pt>
                <c:pt idx="4546">
                  <c:v>-108.62007046355993</c:v>
                </c:pt>
                <c:pt idx="4547">
                  <c:v>-108.65796564283896</c:v>
                </c:pt>
                <c:pt idx="4548">
                  <c:v>-108.69605922747161</c:v>
                </c:pt>
                <c:pt idx="4549">
                  <c:v>-108.73435168742012</c:v>
                </c:pt>
                <c:pt idx="4550">
                  <c:v>-108.77284349684133</c:v>
                </c:pt>
                <c:pt idx="4551">
                  <c:v>-108.81153513411866</c:v>
                </c:pt>
                <c:pt idx="4552">
                  <c:v>-108.8504270818942</c:v>
                </c:pt>
                <c:pt idx="4553">
                  <c:v>-108.88951982710134</c:v>
                </c:pt>
                <c:pt idx="4554">
                  <c:v>-108.92881386099771</c:v>
                </c:pt>
                <c:pt idx="4555">
                  <c:v>-108.96830967919874</c:v>
                </c:pt>
                <c:pt idx="4556">
                  <c:v>-109.00800778171134</c:v>
                </c:pt>
                <c:pt idx="4557">
                  <c:v>-109.04790867296813</c:v>
                </c:pt>
                <c:pt idx="4558">
                  <c:v>-109.08801286186218</c:v>
                </c:pt>
                <c:pt idx="4559">
                  <c:v>-109.12832086178196</c:v>
                </c:pt>
                <c:pt idx="4560">
                  <c:v>-109.16883319064689</c:v>
                </c:pt>
                <c:pt idx="4561">
                  <c:v>-109.20955037094339</c:v>
                </c:pt>
                <c:pt idx="4562">
                  <c:v>-109.25047292976113</c:v>
                </c:pt>
                <c:pt idx="4563">
                  <c:v>-109.29160139882977</c:v>
                </c:pt>
                <c:pt idx="4564">
                  <c:v>-109.33293631455649</c:v>
                </c:pt>
                <c:pt idx="4565">
                  <c:v>-109.37447821806364</c:v>
                </c:pt>
                <c:pt idx="4566">
                  <c:v>-109.41622765522681</c:v>
                </c:pt>
                <c:pt idx="4567">
                  <c:v>-109.45818517671367</c:v>
                </c:pt>
                <c:pt idx="4568">
                  <c:v>-109.50035133802311</c:v>
                </c:pt>
                <c:pt idx="4569">
                  <c:v>-109.54272669952476</c:v>
                </c:pt>
                <c:pt idx="4570">
                  <c:v>-109.58531182649939</c:v>
                </c:pt>
                <c:pt idx="4571">
                  <c:v>-109.62810728917917</c:v>
                </c:pt>
                <c:pt idx="4572">
                  <c:v>-109.67111366278918</c:v>
                </c:pt>
                <c:pt idx="4573">
                  <c:v>-109.71433152758891</c:v>
                </c:pt>
                <c:pt idx="4574">
                  <c:v>-109.75776146891425</c:v>
                </c:pt>
                <c:pt idx="4575">
                  <c:v>-109.80140407722057</c:v>
                </c:pt>
                <c:pt idx="4576">
                  <c:v>-109.84525994812562</c:v>
                </c:pt>
                <c:pt idx="4577">
                  <c:v>-109.88932968245349</c:v>
                </c:pt>
                <c:pt idx="4578">
                  <c:v>-109.93361388627886</c:v>
                </c:pt>
                <c:pt idx="4579">
                  <c:v>-109.97811317097177</c:v>
                </c:pt>
                <c:pt idx="4580">
                  <c:v>-110.02282815324338</c:v>
                </c:pt>
                <c:pt idx="4581">
                  <c:v>-110.06775945519166</c:v>
                </c:pt>
                <c:pt idx="4582">
                  <c:v>-110.11290770434802</c:v>
                </c:pt>
                <c:pt idx="4583">
                  <c:v>-110.15827353372475</c:v>
                </c:pt>
                <c:pt idx="4584">
                  <c:v>-110.20385758186251</c:v>
                </c:pt>
                <c:pt idx="4585">
                  <c:v>-110.24966049287872</c:v>
                </c:pt>
                <c:pt idx="4586">
                  <c:v>-110.2956829165168</c:v>
                </c:pt>
                <c:pt idx="4587">
                  <c:v>-110.3419255081956</c:v>
                </c:pt>
                <c:pt idx="4588">
                  <c:v>-110.38838892905952</c:v>
                </c:pt>
                <c:pt idx="4589">
                  <c:v>-110.43507384602975</c:v>
                </c:pt>
                <c:pt idx="4590">
                  <c:v>-110.48198093185536</c:v>
                </c:pt>
                <c:pt idx="4591">
                  <c:v>-110.52911086516596</c:v>
                </c:pt>
                <c:pt idx="4592">
                  <c:v>-110.5764643305242</c:v>
                </c:pt>
                <c:pt idx="4593">
                  <c:v>-110.62404201847933</c:v>
                </c:pt>
                <c:pt idx="4594">
                  <c:v>-110.67184462562172</c:v>
                </c:pt>
                <c:pt idx="4595">
                  <c:v>-110.71987285463746</c:v>
                </c:pt>
                <c:pt idx="4596">
                  <c:v>-110.76812741436397</c:v>
                </c:pt>
                <c:pt idx="4597">
                  <c:v>-110.81660901984675</c:v>
                </c:pt>
                <c:pt idx="4598">
                  <c:v>-110.86531839239593</c:v>
                </c:pt>
                <c:pt idx="4599">
                  <c:v>-110.91425625964439</c:v>
                </c:pt>
                <c:pt idx="4600">
                  <c:v>-110.96342335560637</c:v>
                </c:pt>
                <c:pt idx="4601">
                  <c:v>-111.0128204207364</c:v>
                </c:pt>
                <c:pt idx="4602">
                  <c:v>-111.06244820198992</c:v>
                </c:pt>
                <c:pt idx="4603">
                  <c:v>-111.11230745288377</c:v>
                </c:pt>
                <c:pt idx="4604">
                  <c:v>-111.1623989335579</c:v>
                </c:pt>
                <c:pt idx="4605">
                  <c:v>-111.21272341083815</c:v>
                </c:pt>
                <c:pt idx="4606">
                  <c:v>-111.26328165829909</c:v>
                </c:pt>
                <c:pt idx="4607">
                  <c:v>-111.31407445632848</c:v>
                </c:pt>
                <c:pt idx="4608">
                  <c:v>-111.36510259219224</c:v>
                </c:pt>
                <c:pt idx="4609">
                  <c:v>-111.41636686009998</c:v>
                </c:pt>
                <c:pt idx="4610">
                  <c:v>-111.46786806127199</c:v>
                </c:pt>
                <c:pt idx="4611">
                  <c:v>-111.51960700400684</c:v>
                </c:pt>
                <c:pt idx="4612">
                  <c:v>-111.57158450374958</c:v>
                </c:pt>
                <c:pt idx="4613">
                  <c:v>-111.62380138316132</c:v>
                </c:pt>
                <c:pt idx="4614">
                  <c:v>-111.67625847218966</c:v>
                </c:pt>
                <c:pt idx="4615">
                  <c:v>-111.72895660813958</c:v>
                </c:pt>
                <c:pt idx="4616">
                  <c:v>-111.78189663574614</c:v>
                </c:pt>
                <c:pt idx="4617">
                  <c:v>-111.83507940724706</c:v>
                </c:pt>
                <c:pt idx="4618">
                  <c:v>-111.8885057824574</c:v>
                </c:pt>
                <c:pt idx="4619">
                  <c:v>-111.94217662884458</c:v>
                </c:pt>
                <c:pt idx="4620">
                  <c:v>-111.99609282160421</c:v>
                </c:pt>
                <c:pt idx="4621">
                  <c:v>-112.05025524373768</c:v>
                </c:pt>
                <c:pt idx="4622">
                  <c:v>-112.10466478613043</c:v>
                </c:pt>
                <c:pt idx="4623">
                  <c:v>-112.15932234763085</c:v>
                </c:pt>
                <c:pt idx="4624">
                  <c:v>-112.21422883513105</c:v>
                </c:pt>
                <c:pt idx="4625">
                  <c:v>-112.2693851636482</c:v>
                </c:pt>
                <c:pt idx="4626">
                  <c:v>-112.32479225640708</c:v>
                </c:pt>
                <c:pt idx="4627">
                  <c:v>-112.38045104492392</c:v>
                </c:pt>
                <c:pt idx="4628">
                  <c:v>-112.43636246909119</c:v>
                </c:pt>
                <c:pt idx="4629">
                  <c:v>-112.49252747726366</c:v>
                </c:pt>
                <c:pt idx="4630">
                  <c:v>-112.54894702634576</c:v>
                </c:pt>
                <c:pt idx="4631">
                  <c:v>-112.60562208187969</c:v>
                </c:pt>
                <c:pt idx="4632">
                  <c:v>-112.66255361813542</c:v>
                </c:pt>
                <c:pt idx="4633">
                  <c:v>-112.71974261820159</c:v>
                </c:pt>
                <c:pt idx="4634">
                  <c:v>-112.77719007407737</c:v>
                </c:pt>
                <c:pt idx="4635">
                  <c:v>-112.83489698676624</c:v>
                </c:pt>
                <c:pt idx="4636">
                  <c:v>-112.89286436637062</c:v>
                </c:pt>
                <c:pt idx="4637">
                  <c:v>-112.95109323218801</c:v>
                </c:pt>
                <c:pt idx="4638">
                  <c:v>-113.00958461280845</c:v>
                </c:pt>
                <c:pt idx="4639">
                  <c:v>-113.06833954621328</c:v>
                </c:pt>
                <c:pt idx="4640">
                  <c:v>-113.12735907987542</c:v>
                </c:pt>
                <c:pt idx="4641">
                  <c:v>-113.18664427086108</c:v>
                </c:pt>
                <c:pt idx="4642">
                  <c:v>-113.24619618593253</c:v>
                </c:pt>
                <c:pt idx="4643">
                  <c:v>-113.30601590165315</c:v>
                </c:pt>
                <c:pt idx="4644">
                  <c:v>-113.36610450449301</c:v>
                </c:pt>
                <c:pt idx="4645">
                  <c:v>-113.42646309093669</c:v>
                </c:pt>
                <c:pt idx="4646">
                  <c:v>-113.48709276759234</c:v>
                </c:pt>
                <c:pt idx="4647">
                  <c:v>-113.54799465130223</c:v>
                </c:pt>
                <c:pt idx="4648">
                  <c:v>-113.60916986925523</c:v>
                </c:pt>
                <c:pt idx="4649">
                  <c:v>-113.67061955910046</c:v>
                </c:pt>
                <c:pt idx="4650">
                  <c:v>-113.732344869063</c:v>
                </c:pt>
                <c:pt idx="4651">
                  <c:v>-113.79434695806104</c:v>
                </c:pt>
                <c:pt idx="4652">
                  <c:v>-113.85662699582487</c:v>
                </c:pt>
                <c:pt idx="4653">
                  <c:v>-113.91918616301736</c:v>
                </c:pt>
                <c:pt idx="4654">
                  <c:v>-113.98202565135664</c:v>
                </c:pt>
                <c:pt idx="4655">
                  <c:v>-114.04514666374013</c:v>
                </c:pt>
                <c:pt idx="4656">
                  <c:v>-114.10855041437064</c:v>
                </c:pt>
                <c:pt idx="4657">
                  <c:v>-114.1722381288844</c:v>
                </c:pt>
                <c:pt idx="4658">
                  <c:v>-114.23621104448067</c:v>
                </c:pt>
                <c:pt idx="4659">
                  <c:v>-114.30047041005363</c:v>
                </c:pt>
                <c:pt idx="4660">
                  <c:v>-114.36501748632605</c:v>
                </c:pt>
                <c:pt idx="4661">
                  <c:v>-114.42985354598486</c:v>
                </c:pt>
                <c:pt idx="4662">
                  <c:v>-114.49497987381903</c:v>
                </c:pt>
                <c:pt idx="4663">
                  <c:v>-114.56039776685915</c:v>
                </c:pt>
                <c:pt idx="4664">
                  <c:v>-114.62610853451967</c:v>
                </c:pt>
                <c:pt idx="4665">
                  <c:v>-114.69211349874256</c:v>
                </c:pt>
                <c:pt idx="4666">
                  <c:v>-114.75841399414361</c:v>
                </c:pt>
                <c:pt idx="4667">
                  <c:v>-114.82501136816101</c:v>
                </c:pt>
                <c:pt idx="4668">
                  <c:v>-114.89190698120592</c:v>
                </c:pt>
                <c:pt idx="4669">
                  <c:v>-114.95910220681543</c:v>
                </c:pt>
                <c:pt idx="4670">
                  <c:v>-115.02659843180793</c:v>
                </c:pt>
                <c:pt idx="4671">
                  <c:v>-115.09439705644076</c:v>
                </c:pt>
                <c:pt idx="4672">
                  <c:v>-115.16249949457038</c:v>
                </c:pt>
                <c:pt idx="4673">
                  <c:v>-115.23090717381513</c:v>
                </c:pt>
                <c:pt idx="4674">
                  <c:v>-115.29962153571987</c:v>
                </c:pt>
                <c:pt idx="4675">
                  <c:v>-115.36864403592433</c:v>
                </c:pt>
                <c:pt idx="4676">
                  <c:v>-115.43797614433296</c:v>
                </c:pt>
                <c:pt idx="4677">
                  <c:v>-115.50761934528779</c:v>
                </c:pt>
                <c:pt idx="4678">
                  <c:v>-115.57757513774462</c:v>
                </c:pt>
                <c:pt idx="4679">
                  <c:v>-115.64784503545087</c:v>
                </c:pt>
                <c:pt idx="4680">
                  <c:v>-115.71843056712714</c:v>
                </c:pt>
                <c:pt idx="4681">
                  <c:v>-115.78933327665123</c:v>
                </c:pt>
                <c:pt idx="4682">
                  <c:v>-115.860554723245</c:v>
                </c:pt>
                <c:pt idx="4683">
                  <c:v>-115.93209648166476</c:v>
                </c:pt>
                <c:pt idx="4684">
                  <c:v>-116.00396014239385</c:v>
                </c:pt>
                <c:pt idx="4685">
                  <c:v>-116.07614731183878</c:v>
                </c:pt>
                <c:pt idx="4686">
                  <c:v>-116.14865961252895</c:v>
                </c:pt>
                <c:pt idx="4687">
                  <c:v>-116.22149868331853</c:v>
                </c:pt>
                <c:pt idx="4688">
                  <c:v>-116.29466617959235</c:v>
                </c:pt>
                <c:pt idx="4689">
                  <c:v>-116.36816377347523</c:v>
                </c:pt>
                <c:pt idx="4690">
                  <c:v>-116.44199315404416</c:v>
                </c:pt>
                <c:pt idx="4691">
                  <c:v>-116.51615602754401</c:v>
                </c:pt>
                <c:pt idx="4692">
                  <c:v>-116.59065411760764</c:v>
                </c:pt>
                <c:pt idx="4693">
                  <c:v>-116.66548916547809</c:v>
                </c:pt>
                <c:pt idx="4694">
                  <c:v>-116.74066293023601</c:v>
                </c:pt>
                <c:pt idx="4695">
                  <c:v>-116.8161771890297</c:v>
                </c:pt>
                <c:pt idx="4696">
                  <c:v>-116.89203373730928</c:v>
                </c:pt>
                <c:pt idx="4697">
                  <c:v>-116.96823438906532</c:v>
                </c:pt>
                <c:pt idx="4698">
                  <c:v>-117.04478097707047</c:v>
                </c:pt>
                <c:pt idx="4699">
                  <c:v>-117.12167535312568</c:v>
                </c:pt>
                <c:pt idx="4700">
                  <c:v>-117.19891938831094</c:v>
                </c:pt>
                <c:pt idx="4701">
                  <c:v>-117.27651497323907</c:v>
                </c:pt>
                <c:pt idx="4702">
                  <c:v>-117.35446401831501</c:v>
                </c:pt>
                <c:pt idx="4703">
                  <c:v>-117.43276845399902</c:v>
                </c:pt>
                <c:pt idx="4704">
                  <c:v>-117.51143023107377</c:v>
                </c:pt>
                <c:pt idx="4705">
                  <c:v>-117.59045132091725</c:v>
                </c:pt>
                <c:pt idx="4706">
                  <c:v>-117.66983371577928</c:v>
                </c:pt>
                <c:pt idx="4707">
                  <c:v>-117.74957942906275</c:v>
                </c:pt>
                <c:pt idx="4708">
                  <c:v>-117.82969049561093</c:v>
                </c:pt>
                <c:pt idx="4709">
                  <c:v>-117.91016897199813</c:v>
                </c:pt>
                <c:pt idx="4710">
                  <c:v>-117.99101693682633</c:v>
                </c:pt>
                <c:pt idx="4711">
                  <c:v>-118.07223649102713</c:v>
                </c:pt>
                <c:pt idx="4712">
                  <c:v>-118.153829758168</c:v>
                </c:pt>
                <c:pt idx="4713">
                  <c:v>-118.23579888476503</c:v>
                </c:pt>
                <c:pt idx="4714">
                  <c:v>-118.31814604060062</c:v>
                </c:pt>
                <c:pt idx="4715">
                  <c:v>-118.40087341904632</c:v>
                </c:pt>
                <c:pt idx="4716">
                  <c:v>-118.48398323739235</c:v>
                </c:pt>
                <c:pt idx="4717">
                  <c:v>-118.56747773718251</c:v>
                </c:pt>
                <c:pt idx="4718">
                  <c:v>-118.65135918455445</c:v>
                </c:pt>
                <c:pt idx="4719">
                  <c:v>-118.73562987058746</c:v>
                </c:pt>
                <c:pt idx="4720">
                  <c:v>-118.82029211165474</c:v>
                </c:pt>
                <c:pt idx="4721">
                  <c:v>-118.90534824978349</c:v>
                </c:pt>
                <c:pt idx="4722">
                  <c:v>-118.99080065302097</c:v>
                </c:pt>
                <c:pt idx="4723">
                  <c:v>-119.07665171580661</c:v>
                </c:pt>
                <c:pt idx="4724">
                  <c:v>-119.1629038593519</c:v>
                </c:pt>
                <c:pt idx="4725">
                  <c:v>-119.24955953202677</c:v>
                </c:pt>
                <c:pt idx="4726">
                  <c:v>-119.33662120975248</c:v>
                </c:pt>
                <c:pt idx="4727">
                  <c:v>-119.42409139640293</c:v>
                </c:pt>
                <c:pt idx="4728">
                  <c:v>-119.51197262421232</c:v>
                </c:pt>
                <c:pt idx="4729">
                  <c:v>-119.60026745419091</c:v>
                </c:pt>
                <c:pt idx="4730">
                  <c:v>-119.68897847654831</c:v>
                </c:pt>
                <c:pt idx="4731">
                  <c:v>-119.7781083111247</c:v>
                </c:pt>
                <c:pt idx="4732">
                  <c:v>-119.86765960783021</c:v>
                </c:pt>
                <c:pt idx="4733">
                  <c:v>-119.95763504709261</c:v>
                </c:pt>
                <c:pt idx="4734">
                  <c:v>-120.0480373403129</c:v>
                </c:pt>
                <c:pt idx="4735">
                  <c:v>-120.13886923033039</c:v>
                </c:pt>
                <c:pt idx="4736">
                  <c:v>-120.2301334918962</c:v>
                </c:pt>
                <c:pt idx="4737">
                  <c:v>-120.32183293215536</c:v>
                </c:pt>
                <c:pt idx="4738">
                  <c:v>-120.41397039113892</c:v>
                </c:pt>
                <c:pt idx="4739">
                  <c:v>-120.50654874226518</c:v>
                </c:pt>
                <c:pt idx="4740">
                  <c:v>-120.59957089285041</c:v>
                </c:pt>
                <c:pt idx="4741">
                  <c:v>-120.69303978462968</c:v>
                </c:pt>
                <c:pt idx="4742">
                  <c:v>-120.78695839428784</c:v>
                </c:pt>
                <c:pt idx="4743">
                  <c:v>-120.88132973400069</c:v>
                </c:pt>
                <c:pt idx="4744">
                  <c:v>-120.97615685198716</c:v>
                </c:pt>
                <c:pt idx="4745">
                  <c:v>-121.07144283307144</c:v>
                </c:pt>
                <c:pt idx="4746">
                  <c:v>-121.16719079925753</c:v>
                </c:pt>
                <c:pt idx="4747">
                  <c:v>-121.26340391031403</c:v>
                </c:pt>
                <c:pt idx="4748">
                  <c:v>-121.36008536437114</c:v>
                </c:pt>
                <c:pt idx="4749">
                  <c:v>-121.45723839852955</c:v>
                </c:pt>
                <c:pt idx="4750">
                  <c:v>-121.55486628948142</c:v>
                </c:pt>
                <c:pt idx="4751">
                  <c:v>-121.65297235414386</c:v>
                </c:pt>
                <c:pt idx="4752">
                  <c:v>-121.75155995030532</c:v>
                </c:pt>
                <c:pt idx="4753">
                  <c:v>-121.85063247728512</c:v>
                </c:pt>
                <c:pt idx="4754">
                  <c:v>-121.95019337660631</c:v>
                </c:pt>
                <c:pt idx="4755">
                  <c:v>-122.05024613268236</c:v>
                </c:pt>
                <c:pt idx="4756">
                  <c:v>-122.15079427351806</c:v>
                </c:pt>
                <c:pt idx="4757">
                  <c:v>-122.25184137142472</c:v>
                </c:pt>
                <c:pt idx="4758">
                  <c:v>-122.35339104375024</c:v>
                </c:pt>
                <c:pt idx="4759">
                  <c:v>-122.45544695362454</c:v>
                </c:pt>
                <c:pt idx="4760">
                  <c:v>-122.55801281072034</c:v>
                </c:pt>
                <c:pt idx="4761">
                  <c:v>-122.66109237202994</c:v>
                </c:pt>
                <c:pt idx="4762">
                  <c:v>-122.76468944265854</c:v>
                </c:pt>
                <c:pt idx="4763">
                  <c:v>-122.86880787663412</c:v>
                </c:pt>
                <c:pt idx="4764">
                  <c:v>-122.97345157773481</c:v>
                </c:pt>
                <c:pt idx="4765">
                  <c:v>-123.07862450033355</c:v>
                </c:pt>
                <c:pt idx="4766">
                  <c:v>-123.18433065026088</c:v>
                </c:pt>
                <c:pt idx="4767">
                  <c:v>-123.29057408568723</c:v>
                </c:pt>
                <c:pt idx="4768">
                  <c:v>-123.39735891802263</c:v>
                </c:pt>
                <c:pt idx="4769">
                  <c:v>-123.50468931283706</c:v>
                </c:pt>
                <c:pt idx="4770">
                  <c:v>-123.61256949080116</c:v>
                </c:pt>
                <c:pt idx="4771">
                  <c:v>-123.72100372864635</c:v>
                </c:pt>
                <c:pt idx="4772">
                  <c:v>-123.82999636014708</c:v>
                </c:pt>
                <c:pt idx="4773">
                  <c:v>-123.93955177712436</c:v>
                </c:pt>
                <c:pt idx="4774">
                  <c:v>-124.04967443047161</c:v>
                </c:pt>
                <c:pt idx="4775">
                  <c:v>-124.16036883120339</c:v>
                </c:pt>
                <c:pt idx="4776">
                  <c:v>-124.27163955152773</c:v>
                </c:pt>
                <c:pt idx="4777">
                  <c:v>-124.38349122594195</c:v>
                </c:pt>
                <c:pt idx="4778">
                  <c:v>-124.49592855235464</c:v>
                </c:pt>
                <c:pt idx="4779">
                  <c:v>-124.60895629323137</c:v>
                </c:pt>
                <c:pt idx="4780">
                  <c:v>-124.72257927676731</c:v>
                </c:pt>
                <c:pt idx="4781">
                  <c:v>-124.83680239808753</c:v>
                </c:pt>
                <c:pt idx="4782">
                  <c:v>-124.95163062047314</c:v>
                </c:pt>
                <c:pt idx="4783">
                  <c:v>-125.06706897661728</c:v>
                </c:pt>
                <c:pt idx="4784">
                  <c:v>-125.18312256990947</c:v>
                </c:pt>
                <c:pt idx="4785">
                  <c:v>-125.29979657575005</c:v>
                </c:pt>
                <c:pt idx="4786">
                  <c:v>-125.41709624289589</c:v>
                </c:pt>
                <c:pt idx="4787">
                  <c:v>-125.53502689483707</c:v>
                </c:pt>
                <c:pt idx="4788">
                  <c:v>-125.65359393120612</c:v>
                </c:pt>
                <c:pt idx="4789">
                  <c:v>-125.77280282922197</c:v>
                </c:pt>
                <c:pt idx="4790">
                  <c:v>-125.89265914516672</c:v>
                </c:pt>
                <c:pt idx="4791">
                  <c:v>-126.0131685158985</c:v>
                </c:pt>
                <c:pt idx="4792">
                  <c:v>-126.13433666040169</c:v>
                </c:pt>
                <c:pt idx="4793">
                  <c:v>-126.25616938137317</c:v>
                </c:pt>
                <c:pt idx="4794">
                  <c:v>-126.3786725668478</c:v>
                </c:pt>
                <c:pt idx="4795">
                  <c:v>-126.50185219186466</c:v>
                </c:pt>
                <c:pt idx="4796">
                  <c:v>-126.62571432017205</c:v>
                </c:pt>
                <c:pt idx="4797">
                  <c:v>-126.75026510597712</c:v>
                </c:pt>
                <c:pt idx="4798">
                  <c:v>-126.8755107957369</c:v>
                </c:pt>
                <c:pt idx="4799">
                  <c:v>-127.00145772999474</c:v>
                </c:pt>
                <c:pt idx="4800">
                  <c:v>-127.12811234526367</c:v>
                </c:pt>
                <c:pt idx="4801">
                  <c:v>-127.25548117595559</c:v>
                </c:pt>
                <c:pt idx="4802">
                  <c:v>-127.38357085636011</c:v>
                </c:pt>
                <c:pt idx="4803">
                  <c:v>-127.51238812267468</c:v>
                </c:pt>
                <c:pt idx="4804">
                  <c:v>-127.6419398150844</c:v>
                </c:pt>
                <c:pt idx="4805">
                  <c:v>-127.7722328798977</c:v>
                </c:pt>
                <c:pt idx="4806">
                  <c:v>-127.90327437173599</c:v>
                </c:pt>
                <c:pt idx="4807">
                  <c:v>-128.03507145577967</c:v>
                </c:pt>
                <c:pt idx="4808">
                  <c:v>-128.16763141007431</c:v>
                </c:pt>
                <c:pt idx="4809">
                  <c:v>-128.3009616278965</c:v>
                </c:pt>
                <c:pt idx="4810">
                  <c:v>-128.43506962018125</c:v>
                </c:pt>
                <c:pt idx="4811">
                  <c:v>-128.5699630180163</c:v>
                </c:pt>
                <c:pt idx="4812">
                  <c:v>-128.70564957520003</c:v>
                </c:pt>
                <c:pt idx="4813">
                  <c:v>-128.84213717086968</c:v>
                </c:pt>
                <c:pt idx="4814">
                  <c:v>-128.97943381220091</c:v>
                </c:pt>
                <c:pt idx="4815">
                  <c:v>-129.11754763717829</c:v>
                </c:pt>
                <c:pt idx="4816">
                  <c:v>-129.25648691744377</c:v>
                </c:pt>
                <c:pt idx="4817">
                  <c:v>-129.39626006122202</c:v>
                </c:pt>
                <c:pt idx="4818">
                  <c:v>-129.53687561632572</c:v>
                </c:pt>
                <c:pt idx="4819">
                  <c:v>-129.67834227324568</c:v>
                </c:pt>
                <c:pt idx="4820">
                  <c:v>-129.82066886832632</c:v>
                </c:pt>
                <c:pt idx="4821">
                  <c:v>-129.96386438702885</c:v>
                </c:pt>
                <c:pt idx="4822">
                  <c:v>-130.10793796728939</c:v>
                </c:pt>
                <c:pt idx="4823">
                  <c:v>-130.25289890296867</c:v>
                </c:pt>
                <c:pt idx="4824">
                  <c:v>-130.39875664740279</c:v>
                </c:pt>
                <c:pt idx="4825">
                  <c:v>-130.54552081705486</c:v>
                </c:pt>
                <c:pt idx="4826">
                  <c:v>-130.69320119527072</c:v>
                </c:pt>
                <c:pt idx="4827">
                  <c:v>-130.84180773614548</c:v>
                </c:pt>
                <c:pt idx="4828">
                  <c:v>-130.99135056850199</c:v>
                </c:pt>
                <c:pt idx="4829">
                  <c:v>-131.14183999998477</c:v>
                </c:pt>
                <c:pt idx="4830">
                  <c:v>-131.29328652127697</c:v>
                </c:pt>
                <c:pt idx="4831">
                  <c:v>-131.44570081044117</c:v>
                </c:pt>
                <c:pt idx="4832">
                  <c:v>-131.59909373738921</c:v>
                </c:pt>
                <c:pt idx="4833">
                  <c:v>-131.75347636848778</c:v>
                </c:pt>
                <c:pt idx="4834">
                  <c:v>-131.90885997130212</c:v>
                </c:pt>
                <c:pt idx="4835">
                  <c:v>-132.065256019484</c:v>
                </c:pt>
                <c:pt idx="4836">
                  <c:v>-132.22267619780996</c:v>
                </c:pt>
                <c:pt idx="4837">
                  <c:v>-132.38113240737303</c:v>
                </c:pt>
                <c:pt idx="4838">
                  <c:v>-132.54063677093689</c:v>
                </c:pt>
                <c:pt idx="4839">
                  <c:v>-132.70120163845652</c:v>
                </c:pt>
                <c:pt idx="4840">
                  <c:v>-132.86283959277017</c:v>
                </c:pt>
                <c:pt idx="4841">
                  <c:v>-133.02556345547356</c:v>
                </c:pt>
                <c:pt idx="4842">
                  <c:v>-133.18938629297867</c:v>
                </c:pt>
                <c:pt idx="4843">
                  <c:v>-133.35432142276693</c:v>
                </c:pt>
                <c:pt idx="4844">
                  <c:v>-133.52038241984314</c:v>
                </c:pt>
                <c:pt idx="4845">
                  <c:v>-133.68758312339861</c:v>
                </c:pt>
                <c:pt idx="4846">
                  <c:v>-133.85593764369077</c:v>
                </c:pt>
                <c:pt idx="4847">
                  <c:v>-134.02546036914973</c:v>
                </c:pt>
                <c:pt idx="4848">
                  <c:v>-134.19616597371697</c:v>
                </c:pt>
                <c:pt idx="4849">
                  <c:v>-134.3680694244305</c:v>
                </c:pt>
                <c:pt idx="4850">
                  <c:v>-134.54118598926209</c:v>
                </c:pt>
                <c:pt idx="4851">
                  <c:v>-134.71553124521887</c:v>
                </c:pt>
                <c:pt idx="4852">
                  <c:v>-134.89112108671947</c:v>
                </c:pt>
                <c:pt idx="4853">
                  <c:v>-135.06797173425633</c:v>
                </c:pt>
                <c:pt idx="4854">
                  <c:v>-135.24609974335536</c:v>
                </c:pt>
                <c:pt idx="4855">
                  <c:v>-135.42552201384581</c:v>
                </c:pt>
                <c:pt idx="4856">
                  <c:v>-135.60625579945309</c:v>
                </c:pt>
                <c:pt idx="4857">
                  <c:v>-135.78831871772834</c:v>
                </c:pt>
                <c:pt idx="4858">
                  <c:v>-135.97172876032877</c:v>
                </c:pt>
                <c:pt idx="4859">
                  <c:v>-136.15650430366378</c:v>
                </c:pt>
                <c:pt idx="4860">
                  <c:v>-136.34266411992286</c:v>
                </c:pt>
                <c:pt idx="4861">
                  <c:v>-136.53022738850154</c:v>
                </c:pt>
                <c:pt idx="4862">
                  <c:v>-136.71921370784293</c:v>
                </c:pt>
                <c:pt idx="4863">
                  <c:v>-136.9096431077129</c:v>
                </c:pt>
                <c:pt idx="4864">
                  <c:v>-137.10153606192833</c:v>
                </c:pt>
                <c:pt idx="4865">
                  <c:v>-137.2949135015586</c:v>
                </c:pt>
                <c:pt idx="4866">
                  <c:v>-137.48979682862137</c:v>
                </c:pt>
                <c:pt idx="4867">
                  <c:v>-137.68620793029555</c:v>
                </c:pt>
                <c:pt idx="4868">
                  <c:v>-137.88416919367432</c:v>
                </c:pt>
                <c:pt idx="4869">
                  <c:v>-138.08370352108312</c:v>
                </c:pt>
                <c:pt idx="4870">
                  <c:v>-138.28483434599099</c:v>
                </c:pt>
                <c:pt idx="4871">
                  <c:v>-138.48758564953815</c:v>
                </c:pt>
                <c:pt idx="4872">
                  <c:v>-138.69198197771345</c:v>
                </c:pt>
                <c:pt idx="4873">
                  <c:v>-138.89804845921188</c:v>
                </c:pt>
                <c:pt idx="4874">
                  <c:v>-139.10581082400066</c:v>
                </c:pt>
                <c:pt idx="4875">
                  <c:v>-139.31529542263354</c:v>
                </c:pt>
                <c:pt idx="4876">
                  <c:v>-139.52652924634586</c:v>
                </c:pt>
                <c:pt idx="4877">
                  <c:v>-139.73953994797029</c:v>
                </c:pt>
                <c:pt idx="4878">
                  <c:v>-139.95435586371315</c:v>
                </c:pt>
                <c:pt idx="4879">
                  <c:v>-140.17100603583449</c:v>
                </c:pt>
                <c:pt idx="4880">
                  <c:v>-140.38952023627652</c:v>
                </c:pt>
                <c:pt idx="4881">
                  <c:v>-140.60992899129096</c:v>
                </c:pt>
                <c:pt idx="4882">
                  <c:v>-140.83226360711183</c:v>
                </c:pt>
                <c:pt idx="4883">
                  <c:v>-141.05655619673141</c:v>
                </c:pt>
                <c:pt idx="4884">
                  <c:v>-141.28283970783662</c:v>
                </c:pt>
                <c:pt idx="4885">
                  <c:v>-141.51114795196273</c:v>
                </c:pt>
                <c:pt idx="4886">
                  <c:v>-141.74151563493348</c:v>
                </c:pt>
                <c:pt idx="4887">
                  <c:v>-141.97397838865368</c:v>
                </c:pt>
                <c:pt idx="4888">
                  <c:v>-142.20857280432631</c:v>
                </c:pt>
                <c:pt idx="4889">
                  <c:v>-142.44533646717582</c:v>
                </c:pt>
                <c:pt idx="4890">
                  <c:v>-142.68430799275313</c:v>
                </c:pt>
                <c:pt idx="4891">
                  <c:v>-142.92552706491597</c:v>
                </c:pt>
                <c:pt idx="4892">
                  <c:v>-143.16903447557681</c:v>
                </c:pt>
                <c:pt idx="4893">
                  <c:v>-143.41487216631432</c:v>
                </c:pt>
                <c:pt idx="4894">
                  <c:v>-143.66308327195827</c:v>
                </c:pt>
                <c:pt idx="4895">
                  <c:v>-143.91371216626175</c:v>
                </c:pt>
                <c:pt idx="4896">
                  <c:v>-144.1668045097764</c:v>
                </c:pt>
                <c:pt idx="4897">
                  <c:v>-144.42240730006526</c:v>
                </c:pt>
                <c:pt idx="4898">
                  <c:v>-144.68056892439054</c:v>
                </c:pt>
                <c:pt idx="4899">
                  <c:v>-144.94133921501856</c:v>
                </c:pt>
                <c:pt idx="4900">
                  <c:v>-145.20476950730938</c:v>
                </c:pt>
                <c:pt idx="4901">
                  <c:v>-145.4709127007508</c:v>
                </c:pt>
                <c:pt idx="4902">
                  <c:v>-145.73982332312426</c:v>
                </c:pt>
                <c:pt idx="4903">
                  <c:v>-146.01155759799718</c:v>
                </c:pt>
                <c:pt idx="4904">
                  <c:v>-146.28617351574596</c:v>
                </c:pt>
                <c:pt idx="4905">
                  <c:v>-146.56373090833841</c:v>
                </c:pt>
                <c:pt idx="4906">
                  <c:v>-146.84429152811782</c:v>
                </c:pt>
                <c:pt idx="4907">
                  <c:v>-147.12791913084084</c:v>
                </c:pt>
                <c:pt idx="4908">
                  <c:v>-147.41467956325809</c:v>
                </c:pt>
                <c:pt idx="4909">
                  <c:v>-147.70464085553186</c:v>
                </c:pt>
                <c:pt idx="4910">
                  <c:v>-147.99787331881527</c:v>
                </c:pt>
                <c:pt idx="4911">
                  <c:v>-148.29444964834815</c:v>
                </c:pt>
                <c:pt idx="4912">
                  <c:v>-148.59444503244322</c:v>
                </c:pt>
                <c:pt idx="4913">
                  <c:v>-148.89793726776975</c:v>
                </c:pt>
                <c:pt idx="4914">
                  <c:v>-149.20500688138489</c:v>
                </c:pt>
                <c:pt idx="4915">
                  <c:v>-149.51573725998105</c:v>
                </c:pt>
                <c:pt idx="4916">
                  <c:v>-149.83021478687522</c:v>
                </c:pt>
                <c:pt idx="4917">
                  <c:v>-150.14852898730382</c:v>
                </c:pt>
                <c:pt idx="4918">
                  <c:v>-150.47077268262609</c:v>
                </c:pt>
                <c:pt idx="4919">
                  <c:v>-150.79704215411215</c:v>
                </c:pt>
                <c:pt idx="4920">
                  <c:v>-151.12743731703034</c:v>
                </c:pt>
                <c:pt idx="4921">
                  <c:v>-151.46206190582149</c:v>
                </c:pt>
                <c:pt idx="4922">
                  <c:v>-151.80102367122578</c:v>
                </c:pt>
                <c:pt idx="4923">
                  <c:v>-152.14443459029192</c:v>
                </c:pt>
                <c:pt idx="4924">
                  <c:v>-152.49241109029361</c:v>
                </c:pt>
                <c:pt idx="4925">
                  <c:v>-152.84507428768094</c:v>
                </c:pt>
                <c:pt idx="4926">
                  <c:v>-153.20255024328122</c:v>
                </c:pt>
                <c:pt idx="4927">
                  <c:v>-153.56497023510786</c:v>
                </c:pt>
                <c:pt idx="4928">
                  <c:v>-153.93247105024582</c:v>
                </c:pt>
                <c:pt idx="4929">
                  <c:v>-154.30519529743808</c:v>
                </c:pt>
                <c:pt idx="4930">
                  <c:v>-154.68329174216709</c:v>
                </c:pt>
                <c:pt idx="4931">
                  <c:v>-155.06691566619526</c:v>
                </c:pt>
                <c:pt idx="4932">
                  <c:v>-155.45622925373783</c:v>
                </c:pt>
                <c:pt idx="4933">
                  <c:v>-155.85140200668025</c:v>
                </c:pt>
                <c:pt idx="4934">
                  <c:v>-156.25261119149172</c:v>
                </c:pt>
                <c:pt idx="4935">
                  <c:v>-156.66004232078529</c:v>
                </c:pt>
                <c:pt idx="4936">
                  <c:v>-157.07388967280585</c:v>
                </c:pt>
                <c:pt idx="4937">
                  <c:v>-157.49435685247803</c:v>
                </c:pt>
                <c:pt idx="4938">
                  <c:v>-157.92165739807476</c:v>
                </c:pt>
                <c:pt idx="4939">
                  <c:v>-158.35601543803216</c:v>
                </c:pt>
                <c:pt idx="4940">
                  <c:v>-158.79766640296168</c:v>
                </c:pt>
                <c:pt idx="4941">
                  <c:v>-159.24685779853246</c:v>
                </c:pt>
                <c:pt idx="4942">
                  <c:v>-159.70385004556778</c:v>
                </c:pt>
                <c:pt idx="4943">
                  <c:v>-160.16891739449466</c:v>
                </c:pt>
                <c:pt idx="4944">
                  <c:v>-160.6423489221952</c:v>
                </c:pt>
                <c:pt idx="4945">
                  <c:v>-161.12444962032208</c:v>
                </c:pt>
                <c:pt idx="4946">
                  <c:v>-161.61554158534469</c:v>
                </c:pt>
                <c:pt idx="4947">
                  <c:v>-162.11596532195244</c:v>
                </c:pt>
                <c:pt idx="4948">
                  <c:v>-162.62608117302472</c:v>
                </c:pt>
                <c:pt idx="4949">
                  <c:v>-163.14627089120827</c:v>
                </c:pt>
                <c:pt idx="4950">
                  <c:v>-163.67693936927282</c:v>
                </c:pt>
                <c:pt idx="4951">
                  <c:v>-164.21851654888431</c:v>
                </c:pt>
                <c:pt idx="4952">
                  <c:v>-164.77145953035134</c:v>
                </c:pt>
                <c:pt idx="4953">
                  <c:v>-165.33625490927244</c:v>
                </c:pt>
                <c:pt idx="4954">
                  <c:v>-165.91342137001286</c:v>
                </c:pt>
                <c:pt idx="4955">
                  <c:v>-166.50351257066103</c:v>
                </c:pt>
                <c:pt idx="4956">
                  <c:v>-167.10712035966577</c:v>
                </c:pt>
                <c:pt idx="4957">
                  <c:v>-167.72487837100311</c:v>
                </c:pt>
                <c:pt idx="4958">
                  <c:v>-168.35746605261403</c:v>
                </c:pt>
                <c:pt idx="4959">
                  <c:v>-169.00561319232344</c:v>
                </c:pt>
                <c:pt idx="4960">
                  <c:v>-169.67010501683316</c:v>
                </c:pt>
                <c:pt idx="4961">
                  <c:v>-170.35178795313175</c:v>
                </c:pt>
                <c:pt idx="4962">
                  <c:v>-171.05157615834929</c:v>
                </c:pt>
                <c:pt idx="4963">
                  <c:v>-171.77045894442725</c:v>
                </c:pt>
                <c:pt idx="4964">
                  <c:v>-172.50950924890526</c:v>
                </c:pt>
                <c:pt idx="4965">
                  <c:v>-173.26989333383995</c:v>
                </c:pt>
                <c:pt idx="4966">
                  <c:v>-174.05288193292517</c:v>
                </c:pt>
                <c:pt idx="4967">
                  <c:v>-174.85986311430986</c:v>
                </c:pt>
                <c:pt idx="4968">
                  <c:v>-175.69235718608837</c:v>
                </c:pt>
                <c:pt idx="4969">
                  <c:v>-176.55203404653136</c:v>
                </c:pt>
                <c:pt idx="4970">
                  <c:v>-177.44073347659636</c:v>
                </c:pt>
                <c:pt idx="4971">
                  <c:v>-178.36048899454937</c:v>
                </c:pt>
                <c:pt idx="4972">
                  <c:v>-179.31355605042472</c:v>
                </c:pt>
                <c:pt idx="4973">
                  <c:v>-180.3024455436782</c:v>
                </c:pt>
                <c:pt idx="4974">
                  <c:v>-181.3299639175365</c:v>
                </c:pt>
                <c:pt idx="4975">
                  <c:v>-182.39926144208493</c:v>
                </c:pt>
                <c:pt idx="4976">
                  <c:v>-183.5138907788054</c:v>
                </c:pt>
                <c:pt idx="4977">
                  <c:v>-184.67787857106748</c:v>
                </c:pt>
                <c:pt idx="4978">
                  <c:v>-185.89581369980419</c:v>
                </c:pt>
                <c:pt idx="4979">
                  <c:v>-187.17295708792088</c:v>
                </c:pt>
                <c:pt idx="4980">
                  <c:v>-188.51537969271024</c:v>
                </c:pt>
                <c:pt idx="4981">
                  <c:v>-189.93013784185933</c:v>
                </c:pt>
                <c:pt idx="4982">
                  <c:v>-191.42549873759393</c:v>
                </c:pt>
                <c:pt idx="4983">
                  <c:v>-193.01123440535429</c:v>
                </c:pt>
                <c:pt idx="4984">
                  <c:v>-194.69901063625207</c:v>
                </c:pt>
                <c:pt idx="4985">
                  <c:v>-196.50291032265847</c:v>
                </c:pt>
                <c:pt idx="4986">
                  <c:v>-198.44015107612643</c:v>
                </c:pt>
                <c:pt idx="4987">
                  <c:v>-200.53209066898143</c:v>
                </c:pt>
                <c:pt idx="4988">
                  <c:v>-202.80567100459609</c:v>
                </c:pt>
                <c:pt idx="4989">
                  <c:v>-205.29555226025292</c:v>
                </c:pt>
                <c:pt idx="4990">
                  <c:v>-208.04737530308574</c:v>
                </c:pt>
                <c:pt idx="4991">
                  <c:v>-211.122953721393</c:v>
                </c:pt>
                <c:pt idx="4992">
                  <c:v>-214.60895107319095</c:v>
                </c:pt>
                <c:pt idx="4993">
                  <c:v>-218.63229244537973</c:v>
                </c:pt>
                <c:pt idx="4994">
                  <c:v>-223.38975466349416</c:v>
                </c:pt>
                <c:pt idx="4995">
                  <c:v>-229.21099636002782</c:v>
                </c:pt>
                <c:pt idx="4996">
                  <c:v>-236.71401493350209</c:v>
                </c:pt>
                <c:pt idx="4997">
                  <c:v>-247.28623831538673</c:v>
                </c:pt>
                <c:pt idx="4998">
                  <c:v>-265.3548393585063</c:v>
                </c:pt>
                <c:pt idx="4999">
                  <c:v>-826.04470936054383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6068000"/>
        <c:axId val="374922576"/>
      </c:scatterChart>
      <c:valAx>
        <c:axId val="376068000"/>
        <c:scaling>
          <c:logBase val="10"/>
          <c:orientation val="minMax"/>
          <c:min val="0.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4922576"/>
        <c:crossesAt val="-160"/>
        <c:crossBetween val="midCat"/>
      </c:valAx>
      <c:valAx>
        <c:axId val="374922576"/>
        <c:scaling>
          <c:orientation val="minMax"/>
          <c:max val="5"/>
          <c:min val="-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6068000"/>
        <c:crossesAt val="0.1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47625</xdr:colOff>
      <xdr:row>20</xdr:row>
      <xdr:rowOff>76200</xdr:rowOff>
    </xdr:from>
    <xdr:to>
      <xdr:col>7</xdr:col>
      <xdr:colOff>2124075</xdr:colOff>
      <xdr:row>50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0</xdr:row>
      <xdr:rowOff>19050</xdr:rowOff>
    </xdr:from>
    <xdr:to>
      <xdr:col>4</xdr:col>
      <xdr:colOff>400050</xdr:colOff>
      <xdr:row>1</xdr:row>
      <xdr:rowOff>0</xdr:rowOff>
    </xdr:to>
    <xdr:pic>
      <xdr:nvPicPr>
        <xdr:cNvPr id="4" name="Picture 11" descr="adilogo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1905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200025</xdr:colOff>
      <xdr:row>14</xdr:row>
      <xdr:rowOff>28575</xdr:rowOff>
    </xdr:from>
    <xdr:to>
      <xdr:col>19</xdr:col>
      <xdr:colOff>409575</xdr:colOff>
      <xdr:row>37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AC12965"/>
  <sheetViews>
    <sheetView tabSelected="1" workbookViewId="0">
      <selection activeCell="C13" sqref="C13"/>
    </sheetView>
  </sheetViews>
  <sheetFormatPr defaultRowHeight="12.75" x14ac:dyDescent="0.2"/>
  <cols>
    <col min="1" max="1" width="12.28515625" customWidth="1"/>
    <col min="2" max="2" width="11.85546875" customWidth="1"/>
    <col min="3" max="3" width="16.5703125" customWidth="1"/>
    <col min="4" max="4" width="16.28515625" customWidth="1"/>
    <col min="5" max="5" width="34.85546875" bestFit="1" customWidth="1"/>
    <col min="6" max="6" width="61.28515625" customWidth="1"/>
    <col min="7" max="8" width="36.5703125" style="3" bestFit="1" customWidth="1"/>
    <col min="9" max="13" width="9.140625" style="3"/>
    <col min="14" max="15" width="9.140625" style="16"/>
  </cols>
  <sheetData>
    <row r="1" spans="1:29" s="1" customFormat="1" ht="66" customHeight="1" x14ac:dyDescent="0.2">
      <c r="D1" s="2"/>
      <c r="E1" s="2"/>
      <c r="F1" s="2"/>
      <c r="G1" s="2"/>
      <c r="N1" s="14"/>
      <c r="O1" s="14"/>
    </row>
    <row r="2" spans="1:29" s="6" customFormat="1" ht="25.5" customHeight="1" x14ac:dyDescent="0.35">
      <c r="A2" s="5" t="s">
        <v>26</v>
      </c>
      <c r="B2" s="5"/>
      <c r="I2" s="7"/>
      <c r="J2" s="30"/>
      <c r="K2" s="7"/>
      <c r="L2" s="7"/>
      <c r="M2" s="7"/>
      <c r="N2" s="15"/>
      <c r="O2" s="15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</row>
    <row r="3" spans="1:29" s="57" customFormat="1" ht="20.25" customHeight="1" x14ac:dyDescent="0.25">
      <c r="A3" s="64" t="s">
        <v>3</v>
      </c>
      <c r="B3" s="64"/>
      <c r="C3" s="65" t="s">
        <v>9</v>
      </c>
      <c r="D3" s="65"/>
      <c r="E3" s="66"/>
      <c r="F3" s="66"/>
      <c r="G3" s="54"/>
      <c r="H3" s="54"/>
      <c r="I3" s="54"/>
      <c r="J3" s="54"/>
      <c r="K3" s="54"/>
      <c r="L3" s="55"/>
      <c r="M3" s="54"/>
      <c r="N3" s="56"/>
      <c r="O3" s="56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</row>
    <row r="5" spans="1:29" ht="18.75" thickBot="1" x14ac:dyDescent="0.3">
      <c r="A5" s="67" t="s">
        <v>52</v>
      </c>
      <c r="B5" s="36"/>
      <c r="C5" s="36"/>
      <c r="D5" s="36"/>
      <c r="E5" s="36"/>
      <c r="F5" s="36"/>
    </row>
    <row r="6" spans="1:29" s="8" customFormat="1" ht="13.5" thickBot="1" x14ac:dyDescent="0.25">
      <c r="A6" s="114" t="s">
        <v>4</v>
      </c>
      <c r="B6" s="115"/>
      <c r="C6" s="88" t="s">
        <v>5</v>
      </c>
      <c r="D6" s="89" t="s">
        <v>6</v>
      </c>
      <c r="E6" s="90" t="s">
        <v>7</v>
      </c>
      <c r="F6" s="89" t="s">
        <v>8</v>
      </c>
      <c r="M6" s="17"/>
      <c r="N6" s="17"/>
    </row>
    <row r="7" spans="1:29" ht="15.75" x14ac:dyDescent="0.25">
      <c r="A7" s="120" t="s">
        <v>19</v>
      </c>
      <c r="B7" s="121"/>
      <c r="C7" s="91" t="s">
        <v>35</v>
      </c>
      <c r="D7" s="92"/>
      <c r="E7" s="93" t="s">
        <v>25</v>
      </c>
      <c r="F7" s="94" t="s">
        <v>14</v>
      </c>
      <c r="M7" s="16"/>
      <c r="O7"/>
    </row>
    <row r="8" spans="1:29" ht="15.75" x14ac:dyDescent="0.25">
      <c r="A8" s="126" t="s">
        <v>12</v>
      </c>
      <c r="B8" s="125"/>
      <c r="C8" s="95" t="s">
        <v>13</v>
      </c>
      <c r="D8" s="96"/>
      <c r="E8" s="97" t="s">
        <v>24</v>
      </c>
      <c r="F8" s="98" t="s">
        <v>49</v>
      </c>
      <c r="G8" s="10"/>
      <c r="M8" s="16"/>
      <c r="O8"/>
    </row>
    <row r="9" spans="1:29" ht="26.25" x14ac:dyDescent="0.25">
      <c r="A9" s="126" t="s">
        <v>11</v>
      </c>
      <c r="B9" s="125"/>
      <c r="C9" s="95" t="s">
        <v>15</v>
      </c>
      <c r="D9" s="96"/>
      <c r="E9" s="97" t="s">
        <v>51</v>
      </c>
      <c r="F9" s="99" t="s">
        <v>78</v>
      </c>
      <c r="M9" s="16"/>
      <c r="O9"/>
    </row>
    <row r="10" spans="1:29" ht="15.75" x14ac:dyDescent="0.25">
      <c r="A10" s="124" t="s">
        <v>23</v>
      </c>
      <c r="B10" s="125"/>
      <c r="C10" s="100">
        <v>32</v>
      </c>
      <c r="D10" s="101" t="s">
        <v>10</v>
      </c>
      <c r="E10" s="97" t="s">
        <v>62</v>
      </c>
      <c r="F10" s="98" t="s">
        <v>50</v>
      </c>
      <c r="M10" s="16"/>
      <c r="O10"/>
    </row>
    <row r="11" spans="1:29" ht="16.5" thickBot="1" x14ac:dyDescent="0.3">
      <c r="A11" s="122" t="s">
        <v>2</v>
      </c>
      <c r="B11" s="123"/>
      <c r="C11" s="102">
        <v>128</v>
      </c>
      <c r="D11" s="103" t="s">
        <v>10</v>
      </c>
      <c r="E11" s="104"/>
      <c r="F11" s="105" t="s">
        <v>34</v>
      </c>
      <c r="M11" s="16"/>
      <c r="O11"/>
    </row>
    <row r="12" spans="1:29" ht="15.75" x14ac:dyDescent="0.25">
      <c r="A12" s="118" t="s">
        <v>40</v>
      </c>
      <c r="B12" s="119"/>
      <c r="C12" s="106">
        <v>4</v>
      </c>
      <c r="D12" s="107" t="s">
        <v>42</v>
      </c>
      <c r="E12" s="108" t="s">
        <v>74</v>
      </c>
      <c r="F12" s="109" t="s">
        <v>67</v>
      </c>
      <c r="M12" s="16"/>
      <c r="O12"/>
    </row>
    <row r="13" spans="1:29" ht="16.5" thickBot="1" x14ac:dyDescent="0.3">
      <c r="A13" s="117" t="s">
        <v>66</v>
      </c>
      <c r="B13" s="117"/>
      <c r="C13" s="110">
        <v>47</v>
      </c>
      <c r="D13" s="111" t="s">
        <v>41</v>
      </c>
      <c r="E13" s="112" t="s">
        <v>74</v>
      </c>
      <c r="F13" s="113" t="s">
        <v>68</v>
      </c>
      <c r="M13" s="16"/>
      <c r="O13"/>
    </row>
    <row r="14" spans="1:29" ht="15.75" x14ac:dyDescent="0.25">
      <c r="A14" s="11"/>
      <c r="B14" s="11"/>
      <c r="C14" s="68"/>
      <c r="D14" s="11"/>
      <c r="E14" s="10"/>
      <c r="F14" s="10"/>
      <c r="M14" s="16"/>
      <c r="O14"/>
    </row>
    <row r="15" spans="1:29" ht="18.75" thickBot="1" x14ac:dyDescent="0.3">
      <c r="A15" s="116" t="s">
        <v>53</v>
      </c>
      <c r="B15" s="116"/>
      <c r="C15" s="116"/>
      <c r="D15" s="13"/>
      <c r="E15" s="10"/>
      <c r="F15" s="10"/>
      <c r="M15" s="16"/>
      <c r="O15"/>
    </row>
    <row r="16" spans="1:29" ht="15" x14ac:dyDescent="0.2">
      <c r="A16" s="73" t="s">
        <v>16</v>
      </c>
      <c r="B16" s="74"/>
      <c r="C16" s="75">
        <f>Fmod/ODR</f>
        <v>64</v>
      </c>
      <c r="D16" s="74" t="s">
        <v>33</v>
      </c>
      <c r="E16" s="76" t="s">
        <v>77</v>
      </c>
      <c r="F16" s="77" t="s">
        <v>63</v>
      </c>
      <c r="M16" s="16"/>
      <c r="O16"/>
    </row>
    <row r="17" spans="1:18" ht="15" x14ac:dyDescent="0.2">
      <c r="A17" s="58" t="s">
        <v>28</v>
      </c>
      <c r="B17" s="59"/>
      <c r="C17" s="60">
        <f>IF(N_dec&lt;256,0,_xlfn.BITRSHIFT(FLOOR(N_dec,1),8))</f>
        <v>0</v>
      </c>
      <c r="D17" s="59" t="s">
        <v>32</v>
      </c>
      <c r="E17" s="71" t="s">
        <v>58</v>
      </c>
      <c r="F17" s="71" t="s">
        <v>54</v>
      </c>
      <c r="M17" s="16"/>
      <c r="O17"/>
    </row>
    <row r="18" spans="1:18" ht="15" x14ac:dyDescent="0.2">
      <c r="A18" s="58" t="s">
        <v>30</v>
      </c>
      <c r="B18" s="59"/>
      <c r="C18" s="60" t="str">
        <f>DEC2HEX(_xlfn.BITAND(FLOOR(N_dec,1),255))</f>
        <v>40</v>
      </c>
      <c r="D18" s="59" t="s">
        <v>32</v>
      </c>
      <c r="E18" s="71" t="s">
        <v>59</v>
      </c>
      <c r="F18" s="71" t="s">
        <v>55</v>
      </c>
      <c r="M18" s="16"/>
      <c r="O18"/>
    </row>
    <row r="19" spans="1:18" ht="15" x14ac:dyDescent="0.2">
      <c r="A19" s="58" t="s">
        <v>29</v>
      </c>
      <c r="B19" s="59"/>
      <c r="C19" s="60" t="str">
        <f>DEC2HEX(FLOOR((N_dec-FLOOR(N_dec,1))*2^8,1))</f>
        <v>0</v>
      </c>
      <c r="D19" s="59" t="s">
        <v>32</v>
      </c>
      <c r="E19" s="71" t="s">
        <v>60</v>
      </c>
      <c r="F19" s="71" t="s">
        <v>56</v>
      </c>
      <c r="M19" s="16"/>
      <c r="O19"/>
    </row>
    <row r="20" spans="1:18" ht="15.75" thickBot="1" x14ac:dyDescent="0.25">
      <c r="A20" s="61" t="s">
        <v>31</v>
      </c>
      <c r="B20" s="62"/>
      <c r="C20" s="63" t="str">
        <f>DEC2HEX(_xlfn.BITAND(FLOOR((N_dec-FLOOR(N_dec,1))*2^16,1),255))</f>
        <v>0</v>
      </c>
      <c r="D20" s="62" t="s">
        <v>32</v>
      </c>
      <c r="E20" s="72" t="s">
        <v>61</v>
      </c>
      <c r="F20" s="72" t="s">
        <v>57</v>
      </c>
      <c r="M20" s="16"/>
      <c r="O20"/>
    </row>
    <row r="21" spans="1:18" ht="15" x14ac:dyDescent="0.2">
      <c r="A21" s="11"/>
      <c r="B21" s="70"/>
      <c r="C21" s="69"/>
      <c r="D21" s="70"/>
      <c r="E21" s="31"/>
      <c r="F21" s="31"/>
      <c r="M21" s="16"/>
      <c r="O21"/>
    </row>
    <row r="22" spans="1:18" ht="18.75" thickBot="1" x14ac:dyDescent="0.3">
      <c r="A22" s="116" t="s">
        <v>65</v>
      </c>
      <c r="B22" s="116"/>
      <c r="C22" s="116"/>
      <c r="D22" s="12"/>
      <c r="F22" s="3"/>
      <c r="M22" s="16"/>
      <c r="O22"/>
    </row>
    <row r="23" spans="1:18" x14ac:dyDescent="0.2">
      <c r="A23" s="37" t="s">
        <v>27</v>
      </c>
      <c r="B23" s="39"/>
      <c r="C23" s="38">
        <f>IF(C9="HR",8192,4096)</f>
        <v>8192</v>
      </c>
      <c r="D23" s="39" t="s">
        <v>10</v>
      </c>
      <c r="F23" s="3"/>
      <c r="M23" s="16"/>
      <c r="O23"/>
    </row>
    <row r="24" spans="1:18" x14ac:dyDescent="0.2">
      <c r="A24" s="40" t="s">
        <v>0</v>
      </c>
      <c r="B24" s="48"/>
      <c r="C24" s="33">
        <f>MCLK*1/(4*(IF(C9="HR",1,2)))</f>
        <v>2048</v>
      </c>
      <c r="D24" s="41" t="s">
        <v>10</v>
      </c>
      <c r="F24" s="3"/>
      <c r="M24" s="16"/>
      <c r="O24"/>
      <c r="R24" s="4"/>
    </row>
    <row r="25" spans="1:18" hidden="1" x14ac:dyDescent="0.2">
      <c r="A25" s="42" t="s">
        <v>20</v>
      </c>
      <c r="B25" s="45"/>
      <c r="C25" s="43">
        <f>Fmod/n_chop</f>
        <v>128</v>
      </c>
      <c r="D25" s="44" t="s">
        <v>10</v>
      </c>
      <c r="F25" s="3"/>
      <c r="M25" s="16"/>
      <c r="O25"/>
    </row>
    <row r="26" spans="1:18" hidden="1" x14ac:dyDescent="0.2">
      <c r="A26" s="42" t="s">
        <v>21</v>
      </c>
      <c r="B26" s="45"/>
      <c r="C26" s="43">
        <f>IF(C7="AD7771",16,IF(C7="AD7770",16,32))</f>
        <v>16</v>
      </c>
      <c r="D26" s="45"/>
      <c r="F26" s="3"/>
      <c r="M26" s="16"/>
      <c r="O26"/>
    </row>
    <row r="27" spans="1:18" hidden="1" x14ac:dyDescent="0.2">
      <c r="A27" s="42" t="s">
        <v>79</v>
      </c>
      <c r="B27" s="45"/>
      <c r="C27" s="43">
        <f>IF(C7="AD7770",64,IF(C7="AD7771",16,IF(C9="HR",128,64)))</f>
        <v>64</v>
      </c>
      <c r="D27" s="45"/>
      <c r="F27" s="3"/>
      <c r="M27" s="16"/>
      <c r="O27"/>
    </row>
    <row r="28" spans="1:18" x14ac:dyDescent="0.2">
      <c r="A28" s="46" t="s">
        <v>22</v>
      </c>
      <c r="B28" s="52"/>
      <c r="C28" s="34">
        <f>100*ROUND(Fmod/(N_dec),2)/100</f>
        <v>32</v>
      </c>
      <c r="D28" s="47" t="s">
        <v>10</v>
      </c>
      <c r="F28" s="3"/>
      <c r="M28" s="16"/>
      <c r="O28"/>
    </row>
    <row r="29" spans="1:18" ht="13.5" thickBot="1" x14ac:dyDescent="0.25">
      <c r="A29" s="79" t="s">
        <v>73</v>
      </c>
      <c r="B29" s="80"/>
      <c r="C29" s="86">
        <f>Fmod/IF(C7="AD7770",64,IF(C7="AD7771",16,IF(C9="HR",128,64)))</f>
        <v>32</v>
      </c>
      <c r="D29" s="81" t="s">
        <v>10</v>
      </c>
      <c r="F29" s="3"/>
      <c r="M29" s="16"/>
      <c r="O29"/>
    </row>
    <row r="30" spans="1:18" x14ac:dyDescent="0.2">
      <c r="A30" s="46" t="s">
        <v>69</v>
      </c>
      <c r="B30" s="52"/>
      <c r="C30" s="32">
        <f>IF(C8="Sinc3",3,5)</f>
        <v>3</v>
      </c>
      <c r="D30" s="52" t="str">
        <f>IF(f_order=3,"rd","th")</f>
        <v>rd</v>
      </c>
      <c r="F30" s="3"/>
      <c r="M30" s="16"/>
      <c r="O30"/>
    </row>
    <row r="31" spans="1:18" x14ac:dyDescent="0.2">
      <c r="A31" s="40" t="s">
        <v>70</v>
      </c>
      <c r="B31" s="48"/>
      <c r="C31" s="35">
        <f ca="1">INDEX(Sheet2!B10:'Sheet2'!B12349,MATCH(-0.1,Sheet2!D10:'Sheet2'!D12349,-1))</f>
        <v>1.5359999999999987</v>
      </c>
      <c r="D31" s="41" t="s">
        <v>10</v>
      </c>
      <c r="F31" s="3"/>
      <c r="M31" s="16"/>
      <c r="O31"/>
    </row>
    <row r="32" spans="1:18" x14ac:dyDescent="0.2">
      <c r="A32" s="40" t="s">
        <v>71</v>
      </c>
      <c r="B32" s="48"/>
      <c r="C32" s="35">
        <f ca="1">INDEX(Sheet2!B10:'Sheet2'!B12349,MATCH(-3,Sheet2!D10:'Sheet2'!D12349,-1))</f>
        <v>8.345600000000049</v>
      </c>
      <c r="D32" s="41" t="s">
        <v>10</v>
      </c>
      <c r="F32" s="3"/>
      <c r="M32" s="16"/>
      <c r="O32"/>
    </row>
    <row r="33" spans="1:15" hidden="1" x14ac:dyDescent="0.2">
      <c r="A33" s="46" t="s">
        <v>1</v>
      </c>
      <c r="B33" s="52"/>
      <c r="C33" s="32">
        <v>0</v>
      </c>
      <c r="D33" s="47" t="s">
        <v>10</v>
      </c>
      <c r="F33" s="3"/>
      <c r="M33" s="16"/>
      <c r="O33"/>
    </row>
    <row r="34" spans="1:15" ht="13.5" thickBot="1" x14ac:dyDescent="0.25">
      <c r="A34" s="49" t="s">
        <v>72</v>
      </c>
      <c r="B34" s="53"/>
      <c r="C34" s="50">
        <f>IF(C8="Sinc3",((n_fixed/2)+ROUNDDOWN(N_dec,0))/ROUNDDOWN(N_dec,0),((n_fixed/2)+2*(ROUNDDOWN(N_dec,0)))/ROUNDDOWN(N_dec,0))</f>
        <v>1.5</v>
      </c>
      <c r="D34" s="51" t="s">
        <v>39</v>
      </c>
      <c r="F34" s="3"/>
      <c r="M34" s="16"/>
      <c r="O34"/>
    </row>
    <row r="36" spans="1:15" ht="18.75" thickBot="1" x14ac:dyDescent="0.3">
      <c r="A36" s="78" t="s">
        <v>64</v>
      </c>
      <c r="B36" s="36"/>
      <c r="C36" s="36"/>
      <c r="D36" s="36"/>
    </row>
    <row r="37" spans="1:15" ht="13.5" thickBot="1" x14ac:dyDescent="0.25">
      <c r="A37" s="82" t="s">
        <v>38</v>
      </c>
      <c r="B37" s="83"/>
      <c r="C37" s="84">
        <f>IF(Sheet2!E4,(1/(2*PI()*C12*1000*C13*0.000000001))/1000,NA())</f>
        <v>0.84656884623348572</v>
      </c>
      <c r="D37" s="85" t="s">
        <v>10</v>
      </c>
      <c r="E37" s="20"/>
    </row>
    <row r="38" spans="1:15" x14ac:dyDescent="0.2">
      <c r="A38" s="25"/>
      <c r="B38" s="26"/>
      <c r="C38" s="27"/>
      <c r="D38" s="22"/>
      <c r="E38" s="3"/>
      <c r="F38" s="18"/>
    </row>
    <row r="39" spans="1:15" x14ac:dyDescent="0.2">
      <c r="A39" s="12"/>
      <c r="B39" s="26"/>
      <c r="C39" s="27"/>
      <c r="D39" s="22"/>
      <c r="E39" s="3"/>
      <c r="F39" s="18"/>
    </row>
    <row r="40" spans="1:15" x14ac:dyDescent="0.2">
      <c r="A40" s="12"/>
      <c r="B40" s="26"/>
      <c r="C40" s="27"/>
      <c r="D40" s="22"/>
      <c r="E40" s="3"/>
      <c r="F40" s="18"/>
    </row>
    <row r="41" spans="1:15" x14ac:dyDescent="0.2">
      <c r="A41" s="12"/>
      <c r="B41" s="26"/>
      <c r="C41" s="27"/>
      <c r="D41" s="22"/>
      <c r="E41" s="3"/>
      <c r="F41" s="18"/>
    </row>
    <row r="42" spans="1:15" x14ac:dyDescent="0.2">
      <c r="A42" s="12"/>
      <c r="B42" s="26"/>
      <c r="C42" s="27"/>
      <c r="D42" s="22"/>
      <c r="E42" s="3"/>
      <c r="F42" s="18"/>
    </row>
    <row r="43" spans="1:15" x14ac:dyDescent="0.2">
      <c r="A43" s="12"/>
      <c r="B43" s="26"/>
      <c r="C43" s="27"/>
      <c r="D43" s="22"/>
      <c r="E43" s="3"/>
      <c r="F43" s="18"/>
    </row>
    <row r="44" spans="1:15" x14ac:dyDescent="0.2">
      <c r="A44" s="12"/>
      <c r="B44" s="26"/>
      <c r="C44" s="27"/>
      <c r="D44" s="22"/>
      <c r="E44" s="3"/>
      <c r="F44" s="18"/>
    </row>
    <row r="45" spans="1:15" x14ac:dyDescent="0.2">
      <c r="A45" s="12"/>
      <c r="B45" s="26"/>
      <c r="C45" s="27"/>
      <c r="D45" s="22"/>
      <c r="E45" s="3"/>
      <c r="F45" s="18"/>
    </row>
    <row r="46" spans="1:15" x14ac:dyDescent="0.2">
      <c r="A46" s="12"/>
      <c r="B46" s="26"/>
      <c r="C46" s="27"/>
      <c r="D46" s="22"/>
      <c r="E46" s="3"/>
      <c r="F46" s="18"/>
    </row>
    <row r="47" spans="1:15" x14ac:dyDescent="0.2">
      <c r="A47" s="12"/>
      <c r="B47" s="26"/>
      <c r="C47" s="27"/>
      <c r="D47" s="22"/>
      <c r="E47" s="3"/>
    </row>
    <row r="48" spans="1:15" x14ac:dyDescent="0.2">
      <c r="A48" s="12"/>
      <c r="B48" s="26"/>
      <c r="C48" s="27"/>
      <c r="D48" s="22"/>
      <c r="E48" s="3"/>
    </row>
    <row r="49" spans="1:5" x14ac:dyDescent="0.2">
      <c r="A49" s="12"/>
      <c r="B49" s="26"/>
      <c r="C49" s="27"/>
      <c r="D49" s="22"/>
      <c r="E49" s="3"/>
    </row>
    <row r="50" spans="1:5" x14ac:dyDescent="0.2">
      <c r="A50" s="12"/>
      <c r="B50" s="26"/>
      <c r="C50" s="27"/>
      <c r="D50" s="22"/>
      <c r="E50" s="3"/>
    </row>
    <row r="51" spans="1:5" x14ac:dyDescent="0.2">
      <c r="A51" s="12"/>
      <c r="B51" s="26"/>
      <c r="C51" s="27"/>
      <c r="D51" s="22"/>
      <c r="E51" s="3"/>
    </row>
    <row r="52" spans="1:5" x14ac:dyDescent="0.2">
      <c r="A52" s="12"/>
      <c r="B52" s="26"/>
      <c r="C52" s="27"/>
      <c r="D52" s="22"/>
      <c r="E52" s="3"/>
    </row>
    <row r="53" spans="1:5" x14ac:dyDescent="0.2">
      <c r="A53" s="12"/>
      <c r="B53" s="26"/>
      <c r="C53" s="27"/>
      <c r="D53" s="22"/>
      <c r="E53" s="3">
        <f>Sheet2!H40</f>
        <v>0</v>
      </c>
    </row>
    <row r="54" spans="1:5" x14ac:dyDescent="0.2">
      <c r="A54" s="12"/>
      <c r="B54" s="26"/>
      <c r="C54" s="27"/>
      <c r="D54" s="22"/>
      <c r="E54" s="3"/>
    </row>
    <row r="55" spans="1:5" x14ac:dyDescent="0.2">
      <c r="A55" s="12"/>
      <c r="B55" s="26"/>
      <c r="C55" s="27"/>
      <c r="D55" s="22"/>
      <c r="E55" s="3"/>
    </row>
    <row r="56" spans="1:5" x14ac:dyDescent="0.2">
      <c r="A56" s="12"/>
      <c r="B56" s="26"/>
      <c r="C56" s="27"/>
      <c r="D56" s="22"/>
      <c r="E56" s="3"/>
    </row>
    <row r="57" spans="1:5" x14ac:dyDescent="0.2">
      <c r="A57" s="12"/>
      <c r="B57" s="26"/>
      <c r="C57" s="27"/>
      <c r="D57" s="22"/>
      <c r="E57" s="3"/>
    </row>
    <row r="58" spans="1:5" x14ac:dyDescent="0.2">
      <c r="A58" s="12"/>
      <c r="B58" s="26"/>
      <c r="C58" s="27"/>
      <c r="D58" s="22"/>
      <c r="E58" s="3"/>
    </row>
    <row r="59" spans="1:5" x14ac:dyDescent="0.2">
      <c r="A59" s="12"/>
      <c r="B59" s="26"/>
      <c r="C59" s="27"/>
      <c r="D59" s="22"/>
      <c r="E59" s="3"/>
    </row>
    <row r="60" spans="1:5" x14ac:dyDescent="0.2">
      <c r="A60" s="12"/>
      <c r="B60" s="26"/>
      <c r="C60" s="27"/>
      <c r="D60" s="22"/>
      <c r="E60" s="3"/>
    </row>
    <row r="61" spans="1:5" x14ac:dyDescent="0.2">
      <c r="A61" s="12"/>
      <c r="B61" s="26"/>
      <c r="C61" s="27"/>
      <c r="D61" s="22"/>
      <c r="E61" s="3"/>
    </row>
    <row r="62" spans="1:5" x14ac:dyDescent="0.2">
      <c r="A62" s="12"/>
      <c r="B62" s="26"/>
      <c r="C62" s="27"/>
      <c r="D62" s="22"/>
      <c r="E62" s="3"/>
    </row>
    <row r="63" spans="1:5" x14ac:dyDescent="0.2">
      <c r="A63" s="12"/>
      <c r="B63" s="26"/>
      <c r="C63" s="27"/>
      <c r="D63" s="22"/>
      <c r="E63" s="3"/>
    </row>
    <row r="64" spans="1:5" x14ac:dyDescent="0.2">
      <c r="A64" s="12"/>
      <c r="B64" s="26"/>
      <c r="C64" s="27"/>
      <c r="D64" s="22"/>
      <c r="E64" s="3"/>
    </row>
    <row r="65" spans="1:5" x14ac:dyDescent="0.2">
      <c r="A65" s="12"/>
      <c r="B65" s="26"/>
      <c r="C65" s="27"/>
      <c r="D65" s="22"/>
      <c r="E65" s="3"/>
    </row>
    <row r="66" spans="1:5" x14ac:dyDescent="0.2">
      <c r="A66" s="12"/>
      <c r="B66" s="26"/>
      <c r="C66" s="27"/>
      <c r="D66" s="22"/>
      <c r="E66" s="3"/>
    </row>
    <row r="67" spans="1:5" x14ac:dyDescent="0.2">
      <c r="A67" s="12"/>
      <c r="B67" s="26"/>
      <c r="C67" s="27"/>
      <c r="D67" s="22"/>
      <c r="E67" s="3"/>
    </row>
    <row r="68" spans="1:5" x14ac:dyDescent="0.2">
      <c r="A68" s="12"/>
      <c r="B68" s="26"/>
      <c r="C68" s="27"/>
      <c r="D68" s="22"/>
      <c r="E68" s="3"/>
    </row>
    <row r="69" spans="1:5" x14ac:dyDescent="0.2">
      <c r="A69" s="12"/>
      <c r="B69" s="26"/>
      <c r="C69" s="27"/>
      <c r="D69" s="22"/>
      <c r="E69" s="3"/>
    </row>
    <row r="70" spans="1:5" x14ac:dyDescent="0.2">
      <c r="A70" s="12"/>
      <c r="B70" s="26"/>
      <c r="C70" s="27"/>
      <c r="D70" s="22"/>
      <c r="E70" s="3"/>
    </row>
    <row r="71" spans="1:5" x14ac:dyDescent="0.2">
      <c r="A71" s="12"/>
      <c r="B71" s="26"/>
      <c r="C71" s="27"/>
      <c r="D71" s="22"/>
      <c r="E71" s="3"/>
    </row>
    <row r="72" spans="1:5" x14ac:dyDescent="0.2">
      <c r="A72" s="12"/>
      <c r="B72" s="26"/>
      <c r="C72" s="27"/>
      <c r="D72" s="22"/>
      <c r="E72" s="3"/>
    </row>
    <row r="73" spans="1:5" x14ac:dyDescent="0.2">
      <c r="A73" s="12"/>
      <c r="B73" s="26"/>
      <c r="C73" s="27"/>
      <c r="D73" s="22"/>
      <c r="E73" s="3"/>
    </row>
    <row r="74" spans="1:5" x14ac:dyDescent="0.2">
      <c r="A74" s="12"/>
      <c r="B74" s="26"/>
      <c r="C74" s="27"/>
      <c r="D74" s="22"/>
      <c r="E74" s="3"/>
    </row>
    <row r="75" spans="1:5" x14ac:dyDescent="0.2">
      <c r="A75" s="12"/>
      <c r="B75" s="26"/>
      <c r="C75" s="27"/>
      <c r="D75" s="22"/>
      <c r="E75" s="3"/>
    </row>
    <row r="76" spans="1:5" x14ac:dyDescent="0.2">
      <c r="A76" s="12"/>
      <c r="B76" s="26"/>
      <c r="C76" s="27"/>
      <c r="D76" s="22"/>
      <c r="E76" s="3"/>
    </row>
    <row r="77" spans="1:5" x14ac:dyDescent="0.2">
      <c r="A77" s="12"/>
      <c r="B77" s="26"/>
      <c r="C77" s="27"/>
      <c r="D77" s="22"/>
      <c r="E77" s="3"/>
    </row>
    <row r="78" spans="1:5" x14ac:dyDescent="0.2">
      <c r="A78" s="12"/>
      <c r="B78" s="26"/>
      <c r="C78" s="27"/>
      <c r="D78" s="22"/>
      <c r="E78" s="3"/>
    </row>
    <row r="79" spans="1:5" x14ac:dyDescent="0.2">
      <c r="A79" s="12"/>
      <c r="B79" s="26"/>
      <c r="C79" s="27"/>
      <c r="D79" s="22"/>
      <c r="E79" s="3"/>
    </row>
    <row r="80" spans="1:5" x14ac:dyDescent="0.2">
      <c r="A80" s="12"/>
      <c r="B80" s="26"/>
      <c r="C80" s="27"/>
      <c r="D80" s="22"/>
      <c r="E80" s="3"/>
    </row>
    <row r="81" spans="1:5" x14ac:dyDescent="0.2">
      <c r="A81" s="12"/>
      <c r="B81" s="26"/>
      <c r="C81" s="27"/>
      <c r="D81" s="22"/>
      <c r="E81" s="3"/>
    </row>
    <row r="82" spans="1:5" x14ac:dyDescent="0.2">
      <c r="A82" s="12"/>
      <c r="B82" s="26"/>
      <c r="C82" s="27"/>
      <c r="D82" s="22"/>
      <c r="E82" s="3"/>
    </row>
    <row r="83" spans="1:5" x14ac:dyDescent="0.2">
      <c r="A83" s="12"/>
      <c r="B83" s="26"/>
      <c r="C83" s="27"/>
      <c r="D83" s="22"/>
      <c r="E83" s="3"/>
    </row>
    <row r="84" spans="1:5" x14ac:dyDescent="0.2">
      <c r="A84" s="12"/>
      <c r="B84" s="26"/>
      <c r="C84" s="27"/>
      <c r="D84" s="22"/>
      <c r="E84" s="3"/>
    </row>
    <row r="85" spans="1:5" x14ac:dyDescent="0.2">
      <c r="A85" s="12"/>
      <c r="B85" s="26"/>
      <c r="C85" s="27"/>
      <c r="D85" s="22"/>
      <c r="E85" s="3"/>
    </row>
    <row r="86" spans="1:5" x14ac:dyDescent="0.2">
      <c r="A86" s="12"/>
      <c r="B86" s="26"/>
      <c r="C86" s="27"/>
      <c r="D86" s="22"/>
      <c r="E86" s="3"/>
    </row>
    <row r="87" spans="1:5" x14ac:dyDescent="0.2">
      <c r="A87" s="12"/>
      <c r="B87" s="26"/>
      <c r="C87" s="27"/>
      <c r="D87" s="22"/>
      <c r="E87" s="3"/>
    </row>
    <row r="88" spans="1:5" x14ac:dyDescent="0.2">
      <c r="A88" s="12"/>
      <c r="B88" s="26"/>
      <c r="C88" s="27"/>
      <c r="D88" s="22"/>
      <c r="E88" s="3"/>
    </row>
    <row r="89" spans="1:5" x14ac:dyDescent="0.2">
      <c r="A89" s="12"/>
      <c r="B89" s="26"/>
      <c r="C89" s="27"/>
      <c r="D89" s="22"/>
      <c r="E89" s="3"/>
    </row>
    <row r="90" spans="1:5" x14ac:dyDescent="0.2">
      <c r="A90" s="12"/>
      <c r="B90" s="26"/>
      <c r="C90" s="27"/>
      <c r="D90" s="22"/>
      <c r="E90" s="3"/>
    </row>
    <row r="91" spans="1:5" x14ac:dyDescent="0.2">
      <c r="A91" s="12"/>
      <c r="B91" s="26"/>
      <c r="C91" s="27"/>
      <c r="D91" s="22"/>
      <c r="E91" s="3"/>
    </row>
    <row r="92" spans="1:5" x14ac:dyDescent="0.2">
      <c r="A92" s="12"/>
      <c r="B92" s="26"/>
      <c r="C92" s="27"/>
      <c r="D92" s="22"/>
      <c r="E92" s="3"/>
    </row>
    <row r="93" spans="1:5" x14ac:dyDescent="0.2">
      <c r="A93" s="12"/>
      <c r="B93" s="26"/>
      <c r="C93" s="27"/>
      <c r="D93" s="22"/>
      <c r="E93" s="3"/>
    </row>
    <row r="94" spans="1:5" x14ac:dyDescent="0.2">
      <c r="A94" s="12"/>
      <c r="B94" s="26"/>
      <c r="C94" s="27"/>
      <c r="D94" s="22"/>
      <c r="E94" s="3"/>
    </row>
    <row r="95" spans="1:5" x14ac:dyDescent="0.2">
      <c r="A95" s="12"/>
      <c r="B95" s="26"/>
      <c r="C95" s="27"/>
      <c r="D95" s="22"/>
      <c r="E95" s="3"/>
    </row>
    <row r="96" spans="1:5" x14ac:dyDescent="0.2">
      <c r="A96" s="12"/>
      <c r="B96" s="26"/>
      <c r="C96" s="27"/>
      <c r="D96" s="22"/>
      <c r="E96" s="3"/>
    </row>
    <row r="97" spans="1:5" x14ac:dyDescent="0.2">
      <c r="A97" s="12"/>
      <c r="B97" s="26"/>
      <c r="C97" s="27"/>
      <c r="D97" s="22"/>
      <c r="E97" s="3"/>
    </row>
    <row r="98" spans="1:5" x14ac:dyDescent="0.2">
      <c r="A98" s="12"/>
      <c r="B98" s="26"/>
      <c r="C98" s="27"/>
      <c r="D98" s="22"/>
      <c r="E98" s="3"/>
    </row>
    <row r="99" spans="1:5" x14ac:dyDescent="0.2">
      <c r="A99" s="12"/>
      <c r="B99" s="26"/>
      <c r="C99" s="27"/>
      <c r="D99" s="22"/>
      <c r="E99" s="3"/>
    </row>
    <row r="100" spans="1:5" x14ac:dyDescent="0.2">
      <c r="A100" s="12"/>
      <c r="B100" s="26"/>
      <c r="C100" s="27"/>
      <c r="D100" s="22"/>
      <c r="E100" s="3"/>
    </row>
    <row r="101" spans="1:5" x14ac:dyDescent="0.2">
      <c r="A101" s="12"/>
      <c r="B101" s="26"/>
      <c r="C101" s="27"/>
      <c r="D101" s="22"/>
      <c r="E101" s="3"/>
    </row>
    <row r="102" spans="1:5" x14ac:dyDescent="0.2">
      <c r="A102" s="12"/>
      <c r="B102" s="26"/>
      <c r="C102" s="27"/>
      <c r="D102" s="22"/>
      <c r="E102" s="3"/>
    </row>
    <row r="103" spans="1:5" x14ac:dyDescent="0.2">
      <c r="A103" s="12"/>
      <c r="B103" s="26"/>
      <c r="C103" s="27"/>
      <c r="D103" s="22"/>
      <c r="E103" s="3"/>
    </row>
    <row r="104" spans="1:5" x14ac:dyDescent="0.2">
      <c r="A104" s="12"/>
      <c r="B104" s="26"/>
      <c r="C104" s="27"/>
      <c r="D104" s="22"/>
      <c r="E104" s="3"/>
    </row>
    <row r="105" spans="1:5" x14ac:dyDescent="0.2">
      <c r="A105" s="12"/>
      <c r="B105" s="26"/>
      <c r="C105" s="27"/>
      <c r="D105" s="22"/>
      <c r="E105" s="3"/>
    </row>
    <row r="106" spans="1:5" x14ac:dyDescent="0.2">
      <c r="A106" s="12"/>
      <c r="B106" s="26"/>
      <c r="C106" s="27"/>
      <c r="D106" s="22"/>
      <c r="E106" s="3"/>
    </row>
    <row r="107" spans="1:5" x14ac:dyDescent="0.2">
      <c r="A107" s="12"/>
      <c r="B107" s="26"/>
      <c r="C107" s="27"/>
      <c r="D107" s="22"/>
      <c r="E107" s="3"/>
    </row>
    <row r="108" spans="1:5" x14ac:dyDescent="0.2">
      <c r="A108" s="12"/>
      <c r="B108" s="26"/>
      <c r="C108" s="27"/>
      <c r="D108" s="22"/>
      <c r="E108" s="3"/>
    </row>
    <row r="109" spans="1:5" x14ac:dyDescent="0.2">
      <c r="A109" s="12"/>
      <c r="B109" s="26"/>
      <c r="C109" s="27"/>
      <c r="D109" s="22"/>
      <c r="E109" s="3"/>
    </row>
    <row r="110" spans="1:5" x14ac:dyDescent="0.2">
      <c r="A110" s="12"/>
      <c r="B110" s="26"/>
      <c r="C110" s="27"/>
      <c r="D110" s="22"/>
      <c r="E110" s="3"/>
    </row>
    <row r="111" spans="1:5" x14ac:dyDescent="0.2">
      <c r="A111" s="12"/>
      <c r="B111" s="26"/>
      <c r="C111" s="27"/>
      <c r="D111" s="22"/>
      <c r="E111" s="3"/>
    </row>
    <row r="112" spans="1:5" x14ac:dyDescent="0.2">
      <c r="A112" s="12"/>
      <c r="B112" s="26"/>
      <c r="C112" s="27"/>
      <c r="D112" s="22"/>
      <c r="E112" s="3"/>
    </row>
    <row r="113" spans="1:5" x14ac:dyDescent="0.2">
      <c r="A113" s="12"/>
      <c r="B113" s="26"/>
      <c r="C113" s="27"/>
      <c r="D113" s="22"/>
      <c r="E113" s="3"/>
    </row>
    <row r="114" spans="1:5" x14ac:dyDescent="0.2">
      <c r="A114" s="12"/>
      <c r="B114" s="26"/>
      <c r="C114" s="27"/>
      <c r="D114" s="22"/>
      <c r="E114" s="3"/>
    </row>
    <row r="115" spans="1:5" x14ac:dyDescent="0.2">
      <c r="A115" s="12"/>
      <c r="B115" s="26"/>
      <c r="C115" s="27"/>
      <c r="D115" s="22"/>
      <c r="E115" s="3"/>
    </row>
    <row r="116" spans="1:5" x14ac:dyDescent="0.2">
      <c r="A116" s="12"/>
      <c r="B116" s="26"/>
      <c r="C116" s="27"/>
      <c r="D116" s="22"/>
      <c r="E116" s="3"/>
    </row>
    <row r="117" spans="1:5" x14ac:dyDescent="0.2">
      <c r="A117" s="12"/>
      <c r="B117" s="26"/>
      <c r="C117" s="27"/>
      <c r="D117" s="22"/>
      <c r="E117" s="3"/>
    </row>
    <row r="118" spans="1:5" x14ac:dyDescent="0.2">
      <c r="A118" s="12"/>
      <c r="B118" s="26"/>
      <c r="C118" s="27"/>
      <c r="D118" s="22"/>
      <c r="E118" s="3"/>
    </row>
    <row r="119" spans="1:5" x14ac:dyDescent="0.2">
      <c r="A119" s="12"/>
      <c r="B119" s="26"/>
      <c r="C119" s="27"/>
      <c r="D119" s="22"/>
      <c r="E119" s="3"/>
    </row>
    <row r="120" spans="1:5" x14ac:dyDescent="0.2">
      <c r="A120" s="12"/>
      <c r="B120" s="26"/>
      <c r="C120" s="27"/>
      <c r="D120" s="22"/>
      <c r="E120" s="3"/>
    </row>
    <row r="121" spans="1:5" x14ac:dyDescent="0.2">
      <c r="A121" s="12"/>
      <c r="B121" s="26"/>
      <c r="C121" s="27"/>
      <c r="D121" s="22"/>
      <c r="E121" s="3"/>
    </row>
    <row r="122" spans="1:5" x14ac:dyDescent="0.2">
      <c r="A122" s="12"/>
      <c r="B122" s="26"/>
      <c r="C122" s="27"/>
      <c r="D122" s="22"/>
      <c r="E122" s="3"/>
    </row>
    <row r="123" spans="1:5" x14ac:dyDescent="0.2">
      <c r="A123" s="12"/>
      <c r="B123" s="26"/>
      <c r="C123" s="27"/>
      <c r="D123" s="22"/>
      <c r="E123" s="3"/>
    </row>
    <row r="124" spans="1:5" x14ac:dyDescent="0.2">
      <c r="A124" s="12"/>
      <c r="B124" s="26"/>
      <c r="C124" s="27"/>
      <c r="D124" s="22"/>
      <c r="E124" s="3"/>
    </row>
    <row r="125" spans="1:5" x14ac:dyDescent="0.2">
      <c r="A125" s="12"/>
      <c r="B125" s="26"/>
      <c r="C125" s="27"/>
      <c r="D125" s="22"/>
      <c r="E125" s="3"/>
    </row>
    <row r="126" spans="1:5" x14ac:dyDescent="0.2">
      <c r="A126" s="12"/>
      <c r="B126" s="26"/>
      <c r="C126" s="27"/>
      <c r="D126" s="22"/>
      <c r="E126" s="3"/>
    </row>
    <row r="127" spans="1:5" x14ac:dyDescent="0.2">
      <c r="A127" s="12"/>
      <c r="B127" s="26"/>
      <c r="C127" s="27"/>
      <c r="D127" s="22"/>
      <c r="E127" s="3"/>
    </row>
    <row r="128" spans="1:5" x14ac:dyDescent="0.2">
      <c r="A128" s="12"/>
      <c r="B128" s="26"/>
      <c r="C128" s="27"/>
      <c r="D128" s="22"/>
      <c r="E128" s="3"/>
    </row>
    <row r="129" spans="1:5" x14ac:dyDescent="0.2">
      <c r="A129" s="12"/>
      <c r="B129" s="26"/>
      <c r="C129" s="27"/>
      <c r="D129" s="22"/>
      <c r="E129" s="3"/>
    </row>
    <row r="130" spans="1:5" x14ac:dyDescent="0.2">
      <c r="A130" s="12"/>
      <c r="B130" s="26"/>
      <c r="C130" s="27"/>
      <c r="D130" s="22"/>
      <c r="E130" s="3"/>
    </row>
    <row r="131" spans="1:5" x14ac:dyDescent="0.2">
      <c r="A131" s="12"/>
      <c r="B131" s="26"/>
      <c r="C131" s="27"/>
      <c r="D131" s="22"/>
      <c r="E131" s="3"/>
    </row>
    <row r="132" spans="1:5" x14ac:dyDescent="0.2">
      <c r="A132" s="12"/>
      <c r="B132" s="26"/>
      <c r="C132" s="27"/>
      <c r="D132" s="22"/>
      <c r="E132" s="3"/>
    </row>
    <row r="133" spans="1:5" x14ac:dyDescent="0.2">
      <c r="A133" s="12"/>
      <c r="B133" s="26"/>
      <c r="C133" s="27"/>
      <c r="D133" s="22"/>
      <c r="E133" s="3"/>
    </row>
    <row r="134" spans="1:5" x14ac:dyDescent="0.2">
      <c r="A134" s="12"/>
      <c r="B134" s="26"/>
      <c r="C134" s="27"/>
      <c r="D134" s="22"/>
      <c r="E134" s="3"/>
    </row>
    <row r="135" spans="1:5" x14ac:dyDescent="0.2">
      <c r="A135" s="12"/>
      <c r="B135" s="26"/>
      <c r="C135" s="27"/>
      <c r="D135" s="22"/>
      <c r="E135" s="3"/>
    </row>
    <row r="136" spans="1:5" x14ac:dyDescent="0.2">
      <c r="A136" s="12"/>
      <c r="B136" s="26"/>
      <c r="C136" s="27"/>
      <c r="D136" s="22"/>
      <c r="E136" s="3"/>
    </row>
    <row r="137" spans="1:5" x14ac:dyDescent="0.2">
      <c r="A137" s="12"/>
      <c r="B137" s="26"/>
      <c r="C137" s="27"/>
      <c r="D137" s="22"/>
      <c r="E137" s="3"/>
    </row>
    <row r="138" spans="1:5" x14ac:dyDescent="0.2">
      <c r="A138" s="12"/>
      <c r="B138" s="26"/>
      <c r="C138" s="27"/>
      <c r="D138" s="22"/>
      <c r="E138" s="3"/>
    </row>
    <row r="139" spans="1:5" x14ac:dyDescent="0.2">
      <c r="A139" s="12"/>
      <c r="B139" s="26"/>
      <c r="C139" s="27"/>
      <c r="D139" s="22"/>
      <c r="E139" s="3"/>
    </row>
    <row r="140" spans="1:5" x14ac:dyDescent="0.2">
      <c r="A140" s="12"/>
      <c r="B140" s="26"/>
      <c r="C140" s="27"/>
      <c r="D140" s="22"/>
      <c r="E140" s="3"/>
    </row>
    <row r="141" spans="1:5" x14ac:dyDescent="0.2">
      <c r="A141" s="12"/>
      <c r="B141" s="26"/>
      <c r="C141" s="27"/>
      <c r="D141" s="22"/>
      <c r="E141" s="3"/>
    </row>
    <row r="142" spans="1:5" x14ac:dyDescent="0.2">
      <c r="A142" s="12"/>
      <c r="B142" s="26"/>
      <c r="C142" s="27"/>
      <c r="D142" s="22"/>
      <c r="E142" s="3"/>
    </row>
    <row r="143" spans="1:5" x14ac:dyDescent="0.2">
      <c r="A143" s="12"/>
      <c r="B143" s="26"/>
      <c r="C143" s="27"/>
      <c r="D143" s="22"/>
      <c r="E143" s="3"/>
    </row>
    <row r="144" spans="1:5" x14ac:dyDescent="0.2">
      <c r="A144" s="12"/>
      <c r="B144" s="26"/>
      <c r="C144" s="27"/>
      <c r="D144" s="22"/>
      <c r="E144" s="3"/>
    </row>
    <row r="145" spans="1:5" x14ac:dyDescent="0.2">
      <c r="A145" s="12"/>
      <c r="B145" s="26"/>
      <c r="C145" s="27"/>
      <c r="D145" s="22"/>
      <c r="E145" s="3"/>
    </row>
    <row r="146" spans="1:5" x14ac:dyDescent="0.2">
      <c r="A146" s="12"/>
      <c r="B146" s="26"/>
      <c r="C146" s="27"/>
      <c r="D146" s="22"/>
      <c r="E146" s="3"/>
    </row>
    <row r="147" spans="1:5" x14ac:dyDescent="0.2">
      <c r="A147" s="12"/>
      <c r="B147" s="26"/>
      <c r="C147" s="27"/>
      <c r="D147" s="22"/>
      <c r="E147" s="3"/>
    </row>
    <row r="148" spans="1:5" x14ac:dyDescent="0.2">
      <c r="A148" s="12"/>
      <c r="B148" s="26"/>
      <c r="C148" s="27"/>
      <c r="D148" s="22"/>
      <c r="E148" s="3"/>
    </row>
    <row r="149" spans="1:5" x14ac:dyDescent="0.2">
      <c r="A149" s="12"/>
      <c r="B149" s="26"/>
      <c r="C149" s="27"/>
      <c r="D149" s="22"/>
      <c r="E149" s="3"/>
    </row>
    <row r="150" spans="1:5" x14ac:dyDescent="0.2">
      <c r="A150" s="12"/>
      <c r="B150" s="26"/>
      <c r="C150" s="27"/>
      <c r="D150" s="22"/>
      <c r="E150" s="3"/>
    </row>
    <row r="151" spans="1:5" x14ac:dyDescent="0.2">
      <c r="A151" s="12"/>
      <c r="B151" s="26"/>
      <c r="C151" s="27"/>
      <c r="D151" s="22"/>
      <c r="E151" s="3"/>
    </row>
    <row r="152" spans="1:5" x14ac:dyDescent="0.2">
      <c r="A152" s="12"/>
      <c r="B152" s="26"/>
      <c r="C152" s="27"/>
      <c r="D152" s="22"/>
      <c r="E152" s="3"/>
    </row>
    <row r="153" spans="1:5" x14ac:dyDescent="0.2">
      <c r="A153" s="12"/>
      <c r="B153" s="26"/>
      <c r="C153" s="27"/>
      <c r="D153" s="22"/>
      <c r="E153" s="3"/>
    </row>
    <row r="154" spans="1:5" x14ac:dyDescent="0.2">
      <c r="A154" s="12"/>
      <c r="B154" s="26"/>
      <c r="C154" s="27"/>
      <c r="D154" s="22"/>
      <c r="E154" s="3"/>
    </row>
    <row r="155" spans="1:5" x14ac:dyDescent="0.2">
      <c r="A155" s="12"/>
      <c r="B155" s="26"/>
      <c r="C155" s="27"/>
      <c r="D155" s="22"/>
      <c r="E155" s="3"/>
    </row>
    <row r="156" spans="1:5" x14ac:dyDescent="0.2">
      <c r="A156" s="12"/>
      <c r="B156" s="26"/>
      <c r="C156" s="27"/>
      <c r="D156" s="22"/>
      <c r="E156" s="3"/>
    </row>
    <row r="157" spans="1:5" x14ac:dyDescent="0.2">
      <c r="A157" s="12"/>
      <c r="B157" s="26"/>
      <c r="C157" s="27"/>
      <c r="D157" s="22"/>
      <c r="E157" s="3"/>
    </row>
    <row r="158" spans="1:5" x14ac:dyDescent="0.2">
      <c r="A158" s="12"/>
      <c r="B158" s="26"/>
      <c r="C158" s="27"/>
      <c r="D158" s="22"/>
      <c r="E158" s="3"/>
    </row>
    <row r="159" spans="1:5" x14ac:dyDescent="0.2">
      <c r="A159" s="12"/>
      <c r="B159" s="26"/>
      <c r="C159" s="27"/>
      <c r="D159" s="22"/>
      <c r="E159" s="3"/>
    </row>
    <row r="160" spans="1:5" x14ac:dyDescent="0.2">
      <c r="A160" s="12"/>
      <c r="B160" s="26"/>
      <c r="C160" s="27"/>
      <c r="D160" s="22"/>
      <c r="E160" s="3"/>
    </row>
    <row r="161" spans="1:5" x14ac:dyDescent="0.2">
      <c r="A161" s="12"/>
      <c r="B161" s="26"/>
      <c r="C161" s="27"/>
      <c r="D161" s="22"/>
      <c r="E161" s="3"/>
    </row>
    <row r="162" spans="1:5" x14ac:dyDescent="0.2">
      <c r="A162" s="12"/>
      <c r="B162" s="26"/>
      <c r="C162" s="27"/>
      <c r="D162" s="22"/>
      <c r="E162" s="3"/>
    </row>
    <row r="163" spans="1:5" x14ac:dyDescent="0.2">
      <c r="A163" s="12"/>
      <c r="B163" s="26"/>
      <c r="C163" s="27"/>
      <c r="D163" s="22"/>
      <c r="E163" s="3"/>
    </row>
    <row r="164" spans="1:5" x14ac:dyDescent="0.2">
      <c r="A164" s="12"/>
      <c r="B164" s="26"/>
      <c r="C164" s="27"/>
      <c r="D164" s="22"/>
      <c r="E164" s="3"/>
    </row>
    <row r="165" spans="1:5" x14ac:dyDescent="0.2">
      <c r="A165" s="12"/>
      <c r="B165" s="26"/>
      <c r="C165" s="27"/>
      <c r="D165" s="22"/>
      <c r="E165" s="3"/>
    </row>
    <row r="166" spans="1:5" x14ac:dyDescent="0.2">
      <c r="A166" s="12"/>
      <c r="B166" s="26"/>
      <c r="C166" s="27"/>
      <c r="D166" s="22"/>
      <c r="E166" s="3"/>
    </row>
    <row r="167" spans="1:5" x14ac:dyDescent="0.2">
      <c r="A167" s="12"/>
      <c r="B167" s="26"/>
      <c r="C167" s="27"/>
      <c r="D167" s="22"/>
      <c r="E167" s="3"/>
    </row>
    <row r="168" spans="1:5" x14ac:dyDescent="0.2">
      <c r="A168" s="12"/>
      <c r="B168" s="26"/>
      <c r="C168" s="27"/>
      <c r="D168" s="22"/>
      <c r="E168" s="3"/>
    </row>
    <row r="169" spans="1:5" x14ac:dyDescent="0.2">
      <c r="A169" s="12"/>
      <c r="B169" s="26"/>
      <c r="C169" s="27"/>
      <c r="D169" s="22"/>
      <c r="E169" s="3"/>
    </row>
    <row r="170" spans="1:5" x14ac:dyDescent="0.2">
      <c r="A170" s="12"/>
      <c r="B170" s="26"/>
      <c r="C170" s="27"/>
      <c r="D170" s="22"/>
      <c r="E170" s="3"/>
    </row>
    <row r="171" spans="1:5" x14ac:dyDescent="0.2">
      <c r="A171" s="12"/>
      <c r="B171" s="26"/>
      <c r="C171" s="27"/>
      <c r="D171" s="22"/>
      <c r="E171" s="3"/>
    </row>
    <row r="172" spans="1:5" x14ac:dyDescent="0.2">
      <c r="A172" s="12"/>
      <c r="B172" s="26"/>
      <c r="C172" s="27"/>
      <c r="D172" s="22"/>
      <c r="E172" s="3"/>
    </row>
    <row r="173" spans="1:5" x14ac:dyDescent="0.2">
      <c r="A173" s="12"/>
      <c r="B173" s="26"/>
      <c r="C173" s="27"/>
      <c r="D173" s="22"/>
      <c r="E173" s="3"/>
    </row>
    <row r="174" spans="1:5" x14ac:dyDescent="0.2">
      <c r="A174" s="12"/>
      <c r="B174" s="26"/>
      <c r="C174" s="27"/>
      <c r="D174" s="22"/>
      <c r="E174" s="3"/>
    </row>
    <row r="175" spans="1:5" x14ac:dyDescent="0.2">
      <c r="A175" s="12"/>
      <c r="B175" s="26"/>
      <c r="C175" s="27"/>
      <c r="D175" s="22"/>
      <c r="E175" s="3"/>
    </row>
    <row r="176" spans="1:5" x14ac:dyDescent="0.2">
      <c r="A176" s="12"/>
      <c r="B176" s="26"/>
      <c r="C176" s="27"/>
      <c r="D176" s="22"/>
      <c r="E176" s="3"/>
    </row>
    <row r="177" spans="1:5" x14ac:dyDescent="0.2">
      <c r="A177" s="12"/>
      <c r="B177" s="26"/>
      <c r="C177" s="27"/>
      <c r="D177" s="22"/>
      <c r="E177" s="3"/>
    </row>
    <row r="178" spans="1:5" x14ac:dyDescent="0.2">
      <c r="A178" s="12"/>
      <c r="B178" s="26"/>
      <c r="C178" s="27"/>
      <c r="D178" s="22"/>
      <c r="E178" s="3"/>
    </row>
    <row r="179" spans="1:5" x14ac:dyDescent="0.2">
      <c r="A179" s="12"/>
      <c r="B179" s="26"/>
      <c r="C179" s="27"/>
      <c r="D179" s="22"/>
      <c r="E179" s="3"/>
    </row>
    <row r="180" spans="1:5" x14ac:dyDescent="0.2">
      <c r="A180" s="12"/>
      <c r="B180" s="26"/>
      <c r="C180" s="27"/>
      <c r="D180" s="22"/>
      <c r="E180" s="3"/>
    </row>
    <row r="181" spans="1:5" x14ac:dyDescent="0.2">
      <c r="A181" s="12"/>
      <c r="B181" s="26"/>
      <c r="C181" s="27"/>
      <c r="D181" s="22"/>
      <c r="E181" s="3"/>
    </row>
    <row r="182" spans="1:5" x14ac:dyDescent="0.2">
      <c r="A182" s="12"/>
      <c r="B182" s="26"/>
      <c r="C182" s="27"/>
      <c r="D182" s="22"/>
      <c r="E182" s="3"/>
    </row>
    <row r="183" spans="1:5" x14ac:dyDescent="0.2">
      <c r="A183" s="12"/>
      <c r="B183" s="26"/>
      <c r="C183" s="27"/>
      <c r="D183" s="22"/>
      <c r="E183" s="3"/>
    </row>
    <row r="184" spans="1:5" x14ac:dyDescent="0.2">
      <c r="A184" s="12"/>
      <c r="B184" s="26"/>
      <c r="C184" s="27"/>
      <c r="D184" s="22"/>
      <c r="E184" s="3"/>
    </row>
    <row r="185" spans="1:5" x14ac:dyDescent="0.2">
      <c r="A185" s="12"/>
      <c r="B185" s="26"/>
      <c r="C185" s="27"/>
      <c r="D185" s="22"/>
      <c r="E185" s="3"/>
    </row>
    <row r="186" spans="1:5" x14ac:dyDescent="0.2">
      <c r="A186" s="12"/>
      <c r="B186" s="26"/>
      <c r="C186" s="27"/>
      <c r="D186" s="22"/>
      <c r="E186" s="3"/>
    </row>
    <row r="187" spans="1:5" x14ac:dyDescent="0.2">
      <c r="A187" s="12"/>
      <c r="B187" s="26"/>
      <c r="C187" s="27"/>
      <c r="D187" s="22"/>
      <c r="E187" s="3"/>
    </row>
    <row r="188" spans="1:5" x14ac:dyDescent="0.2">
      <c r="A188" s="12"/>
      <c r="B188" s="26"/>
      <c r="C188" s="27"/>
      <c r="D188" s="22"/>
      <c r="E188" s="3"/>
    </row>
    <row r="189" spans="1:5" x14ac:dyDescent="0.2">
      <c r="A189" s="12"/>
      <c r="B189" s="26"/>
      <c r="C189" s="27"/>
      <c r="D189" s="22"/>
      <c r="E189" s="3"/>
    </row>
    <row r="190" spans="1:5" x14ac:dyDescent="0.2">
      <c r="A190" s="12"/>
      <c r="B190" s="26"/>
      <c r="C190" s="27"/>
      <c r="D190" s="22"/>
      <c r="E190" s="3"/>
    </row>
    <row r="191" spans="1:5" x14ac:dyDescent="0.2">
      <c r="A191" s="12"/>
      <c r="B191" s="26"/>
      <c r="C191" s="27"/>
      <c r="D191" s="22"/>
      <c r="E191" s="3"/>
    </row>
    <row r="192" spans="1:5" x14ac:dyDescent="0.2">
      <c r="A192" s="12"/>
      <c r="B192" s="26"/>
      <c r="C192" s="27"/>
      <c r="D192" s="22"/>
      <c r="E192" s="3"/>
    </row>
    <row r="193" spans="1:5" x14ac:dyDescent="0.2">
      <c r="A193" s="12"/>
      <c r="B193" s="26"/>
      <c r="C193" s="27"/>
      <c r="D193" s="22"/>
      <c r="E193" s="3"/>
    </row>
    <row r="194" spans="1:5" x14ac:dyDescent="0.2">
      <c r="A194" s="12"/>
      <c r="B194" s="26"/>
      <c r="C194" s="27"/>
      <c r="D194" s="22"/>
      <c r="E194" s="3"/>
    </row>
    <row r="195" spans="1:5" x14ac:dyDescent="0.2">
      <c r="A195" s="12"/>
      <c r="B195" s="26"/>
      <c r="C195" s="27"/>
      <c r="D195" s="22"/>
      <c r="E195" s="3"/>
    </row>
    <row r="196" spans="1:5" x14ac:dyDescent="0.2">
      <c r="A196" s="12"/>
      <c r="B196" s="26"/>
      <c r="C196" s="27"/>
      <c r="D196" s="22"/>
      <c r="E196" s="3"/>
    </row>
    <row r="197" spans="1:5" x14ac:dyDescent="0.2">
      <c r="A197" s="12"/>
      <c r="B197" s="26"/>
      <c r="C197" s="27"/>
      <c r="D197" s="22"/>
      <c r="E197" s="3"/>
    </row>
    <row r="198" spans="1:5" x14ac:dyDescent="0.2">
      <c r="A198" s="12"/>
      <c r="B198" s="26"/>
      <c r="C198" s="27"/>
      <c r="D198" s="22"/>
      <c r="E198" s="3"/>
    </row>
    <row r="199" spans="1:5" x14ac:dyDescent="0.2">
      <c r="A199" s="12"/>
      <c r="B199" s="26"/>
      <c r="C199" s="27"/>
      <c r="D199" s="22"/>
      <c r="E199" s="3"/>
    </row>
    <row r="200" spans="1:5" x14ac:dyDescent="0.2">
      <c r="A200" s="12"/>
      <c r="B200" s="26"/>
      <c r="C200" s="27"/>
      <c r="D200" s="22"/>
      <c r="E200" s="3"/>
    </row>
    <row r="201" spans="1:5" x14ac:dyDescent="0.2">
      <c r="A201" s="12"/>
      <c r="B201" s="26"/>
      <c r="C201" s="27"/>
      <c r="D201" s="22"/>
      <c r="E201" s="3"/>
    </row>
    <row r="202" spans="1:5" x14ac:dyDescent="0.2">
      <c r="A202" s="12"/>
      <c r="B202" s="26"/>
      <c r="C202" s="27"/>
      <c r="D202" s="22"/>
      <c r="E202" s="3"/>
    </row>
    <row r="203" spans="1:5" x14ac:dyDescent="0.2">
      <c r="A203" s="12"/>
      <c r="B203" s="26"/>
      <c r="C203" s="27"/>
      <c r="D203" s="22"/>
      <c r="E203" s="3"/>
    </row>
    <row r="204" spans="1:5" x14ac:dyDescent="0.2">
      <c r="A204" s="12"/>
      <c r="B204" s="26"/>
      <c r="C204" s="27"/>
      <c r="D204" s="22"/>
      <c r="E204" s="3"/>
    </row>
    <row r="205" spans="1:5" x14ac:dyDescent="0.2">
      <c r="A205" s="12"/>
      <c r="B205" s="26"/>
      <c r="C205" s="27"/>
      <c r="D205" s="22"/>
      <c r="E205" s="3"/>
    </row>
    <row r="206" spans="1:5" x14ac:dyDescent="0.2">
      <c r="A206" s="12"/>
      <c r="B206" s="26"/>
      <c r="C206" s="27"/>
      <c r="D206" s="22"/>
      <c r="E206" s="3"/>
    </row>
    <row r="207" spans="1:5" x14ac:dyDescent="0.2">
      <c r="A207" s="12"/>
      <c r="B207" s="26"/>
      <c r="C207" s="27"/>
      <c r="D207" s="22"/>
      <c r="E207" s="3"/>
    </row>
    <row r="208" spans="1:5" x14ac:dyDescent="0.2">
      <c r="A208" s="12"/>
      <c r="B208" s="26"/>
      <c r="C208" s="27"/>
      <c r="D208" s="22"/>
      <c r="E208" s="3"/>
    </row>
    <row r="209" spans="1:5" x14ac:dyDescent="0.2">
      <c r="A209" s="12"/>
      <c r="B209" s="26"/>
      <c r="C209" s="27"/>
      <c r="D209" s="22"/>
      <c r="E209" s="3"/>
    </row>
    <row r="210" spans="1:5" x14ac:dyDescent="0.2">
      <c r="A210" s="12"/>
      <c r="B210" s="26"/>
      <c r="C210" s="27"/>
      <c r="D210" s="22"/>
      <c r="E210" s="3"/>
    </row>
    <row r="211" spans="1:5" x14ac:dyDescent="0.2">
      <c r="A211" s="12"/>
      <c r="B211" s="26"/>
      <c r="C211" s="27"/>
      <c r="D211" s="22"/>
      <c r="E211" s="3"/>
    </row>
    <row r="212" spans="1:5" x14ac:dyDescent="0.2">
      <c r="A212" s="12"/>
      <c r="B212" s="26"/>
      <c r="C212" s="27"/>
      <c r="D212" s="22"/>
      <c r="E212" s="3"/>
    </row>
    <row r="213" spans="1:5" x14ac:dyDescent="0.2">
      <c r="A213" s="12"/>
      <c r="B213" s="26"/>
      <c r="C213" s="27"/>
      <c r="D213" s="22"/>
      <c r="E213" s="3"/>
    </row>
    <row r="214" spans="1:5" x14ac:dyDescent="0.2">
      <c r="A214" s="12"/>
      <c r="B214" s="26"/>
      <c r="C214" s="27"/>
      <c r="D214" s="22"/>
      <c r="E214" s="3"/>
    </row>
    <row r="215" spans="1:5" x14ac:dyDescent="0.2">
      <c r="A215" s="12"/>
      <c r="B215" s="26"/>
      <c r="C215" s="27"/>
      <c r="D215" s="22"/>
      <c r="E215" s="3"/>
    </row>
    <row r="216" spans="1:5" x14ac:dyDescent="0.2">
      <c r="A216" s="12"/>
      <c r="B216" s="26"/>
      <c r="C216" s="27"/>
      <c r="D216" s="22"/>
      <c r="E216" s="3"/>
    </row>
    <row r="217" spans="1:5" x14ac:dyDescent="0.2">
      <c r="A217" s="12"/>
      <c r="B217" s="26"/>
      <c r="C217" s="27"/>
      <c r="D217" s="22"/>
      <c r="E217" s="3"/>
    </row>
    <row r="218" spans="1:5" x14ac:dyDescent="0.2">
      <c r="A218" s="12"/>
      <c r="B218" s="26"/>
      <c r="C218" s="27"/>
      <c r="D218" s="22"/>
      <c r="E218" s="3"/>
    </row>
    <row r="219" spans="1:5" x14ac:dyDescent="0.2">
      <c r="A219" s="12"/>
      <c r="B219" s="26"/>
      <c r="C219" s="27"/>
      <c r="D219" s="22"/>
      <c r="E219" s="3"/>
    </row>
    <row r="220" spans="1:5" x14ac:dyDescent="0.2">
      <c r="A220" s="12"/>
      <c r="B220" s="26"/>
      <c r="C220" s="27"/>
      <c r="D220" s="22"/>
      <c r="E220" s="3"/>
    </row>
    <row r="221" spans="1:5" x14ac:dyDescent="0.2">
      <c r="A221" s="12"/>
      <c r="B221" s="26"/>
      <c r="C221" s="27"/>
      <c r="D221" s="22"/>
      <c r="E221" s="3"/>
    </row>
    <row r="222" spans="1:5" x14ac:dyDescent="0.2">
      <c r="A222" s="12"/>
      <c r="B222" s="26"/>
      <c r="C222" s="27"/>
      <c r="D222" s="22"/>
      <c r="E222" s="3"/>
    </row>
    <row r="223" spans="1:5" x14ac:dyDescent="0.2">
      <c r="A223" s="12"/>
      <c r="B223" s="26"/>
      <c r="C223" s="27"/>
      <c r="D223" s="22"/>
      <c r="E223" s="3"/>
    </row>
    <row r="224" spans="1:5" x14ac:dyDescent="0.2">
      <c r="A224" s="12"/>
      <c r="B224" s="26"/>
      <c r="C224" s="27"/>
      <c r="D224" s="22"/>
      <c r="E224" s="3"/>
    </row>
    <row r="225" spans="1:5" x14ac:dyDescent="0.2">
      <c r="A225" s="12"/>
      <c r="B225" s="26"/>
      <c r="C225" s="27"/>
      <c r="D225" s="22"/>
      <c r="E225" s="3"/>
    </row>
    <row r="226" spans="1:5" x14ac:dyDescent="0.2">
      <c r="A226" s="12"/>
      <c r="B226" s="26"/>
      <c r="C226" s="27"/>
      <c r="D226" s="22"/>
      <c r="E226" s="3"/>
    </row>
    <row r="227" spans="1:5" x14ac:dyDescent="0.2">
      <c r="A227" s="12"/>
      <c r="B227" s="26"/>
      <c r="C227" s="27"/>
      <c r="D227" s="22"/>
      <c r="E227" s="3"/>
    </row>
    <row r="228" spans="1:5" x14ac:dyDescent="0.2">
      <c r="A228" s="12"/>
      <c r="B228" s="26"/>
      <c r="C228" s="27"/>
      <c r="D228" s="22"/>
      <c r="E228" s="3"/>
    </row>
    <row r="229" spans="1:5" x14ac:dyDescent="0.2">
      <c r="A229" s="12"/>
      <c r="B229" s="26"/>
      <c r="C229" s="27"/>
      <c r="D229" s="22"/>
      <c r="E229" s="3"/>
    </row>
    <row r="230" spans="1:5" x14ac:dyDescent="0.2">
      <c r="A230" s="12"/>
      <c r="B230" s="26"/>
      <c r="C230" s="27"/>
      <c r="D230" s="22"/>
      <c r="E230" s="3"/>
    </row>
    <row r="231" spans="1:5" x14ac:dyDescent="0.2">
      <c r="A231" s="12"/>
      <c r="B231" s="26"/>
      <c r="C231" s="27"/>
      <c r="D231" s="22"/>
      <c r="E231" s="3"/>
    </row>
    <row r="232" spans="1:5" x14ac:dyDescent="0.2">
      <c r="A232" s="12"/>
      <c r="B232" s="26"/>
      <c r="C232" s="27"/>
      <c r="D232" s="22"/>
      <c r="E232" s="3"/>
    </row>
    <row r="233" spans="1:5" x14ac:dyDescent="0.2">
      <c r="A233" s="12"/>
      <c r="B233" s="26"/>
      <c r="C233" s="27"/>
      <c r="D233" s="22"/>
      <c r="E233" s="3"/>
    </row>
    <row r="234" spans="1:5" x14ac:dyDescent="0.2">
      <c r="A234" s="12"/>
      <c r="B234" s="26"/>
      <c r="C234" s="27"/>
      <c r="D234" s="22"/>
      <c r="E234" s="3"/>
    </row>
    <row r="235" spans="1:5" x14ac:dyDescent="0.2">
      <c r="A235" s="12"/>
      <c r="B235" s="26"/>
      <c r="C235" s="27"/>
      <c r="D235" s="22"/>
      <c r="E235" s="3"/>
    </row>
    <row r="236" spans="1:5" x14ac:dyDescent="0.2">
      <c r="A236" s="12"/>
      <c r="B236" s="26"/>
      <c r="C236" s="27"/>
      <c r="D236" s="22"/>
      <c r="E236" s="3"/>
    </row>
    <row r="237" spans="1:5" x14ac:dyDescent="0.2">
      <c r="A237" s="12"/>
      <c r="B237" s="26"/>
      <c r="C237" s="27"/>
      <c r="D237" s="22"/>
      <c r="E237" s="3"/>
    </row>
    <row r="238" spans="1:5" x14ac:dyDescent="0.2">
      <c r="A238" s="12"/>
      <c r="B238" s="26"/>
      <c r="C238" s="27"/>
      <c r="D238" s="22"/>
      <c r="E238" s="3"/>
    </row>
    <row r="239" spans="1:5" x14ac:dyDescent="0.2">
      <c r="A239" s="12"/>
      <c r="B239" s="26"/>
      <c r="C239" s="27"/>
      <c r="D239" s="22"/>
      <c r="E239" s="3"/>
    </row>
    <row r="240" spans="1:5" x14ac:dyDescent="0.2">
      <c r="A240" s="12"/>
      <c r="B240" s="26"/>
      <c r="C240" s="27"/>
      <c r="D240" s="22"/>
      <c r="E240" s="3"/>
    </row>
    <row r="241" spans="1:5" x14ac:dyDescent="0.2">
      <c r="A241" s="12"/>
      <c r="B241" s="26"/>
      <c r="C241" s="27"/>
      <c r="D241" s="22"/>
      <c r="E241" s="3"/>
    </row>
    <row r="242" spans="1:5" x14ac:dyDescent="0.2">
      <c r="A242" s="12"/>
      <c r="B242" s="26"/>
      <c r="C242" s="27"/>
      <c r="D242" s="22"/>
      <c r="E242" s="3"/>
    </row>
    <row r="243" spans="1:5" x14ac:dyDescent="0.2">
      <c r="A243" s="12"/>
      <c r="B243" s="26"/>
      <c r="C243" s="27"/>
      <c r="D243" s="22"/>
      <c r="E243" s="3"/>
    </row>
    <row r="244" spans="1:5" x14ac:dyDescent="0.2">
      <c r="A244" s="12"/>
      <c r="B244" s="26"/>
      <c r="C244" s="27"/>
      <c r="D244" s="22"/>
      <c r="E244" s="3"/>
    </row>
    <row r="245" spans="1:5" x14ac:dyDescent="0.2">
      <c r="A245" s="12"/>
      <c r="B245" s="26"/>
      <c r="C245" s="27"/>
      <c r="D245" s="22"/>
      <c r="E245" s="3"/>
    </row>
    <row r="246" spans="1:5" x14ac:dyDescent="0.2">
      <c r="A246" s="12"/>
      <c r="B246" s="26"/>
      <c r="C246" s="27"/>
      <c r="D246" s="22"/>
      <c r="E246" s="3"/>
    </row>
    <row r="247" spans="1:5" x14ac:dyDescent="0.2">
      <c r="A247" s="12"/>
      <c r="B247" s="26"/>
      <c r="C247" s="27"/>
      <c r="D247" s="22"/>
      <c r="E247" s="3"/>
    </row>
    <row r="248" spans="1:5" x14ac:dyDescent="0.2">
      <c r="A248" s="12"/>
      <c r="B248" s="26"/>
      <c r="C248" s="27"/>
      <c r="D248" s="22"/>
      <c r="E248" s="3"/>
    </row>
    <row r="249" spans="1:5" x14ac:dyDescent="0.2">
      <c r="A249" s="12"/>
      <c r="B249" s="26"/>
      <c r="C249" s="27"/>
      <c r="D249" s="22"/>
      <c r="E249" s="3"/>
    </row>
    <row r="250" spans="1:5" x14ac:dyDescent="0.2">
      <c r="A250" s="12"/>
      <c r="B250" s="26"/>
      <c r="C250" s="27"/>
      <c r="D250" s="22"/>
      <c r="E250" s="3"/>
    </row>
    <row r="251" spans="1:5" x14ac:dyDescent="0.2">
      <c r="A251" s="12"/>
      <c r="B251" s="26"/>
      <c r="C251" s="27"/>
      <c r="D251" s="22"/>
      <c r="E251" s="3"/>
    </row>
    <row r="252" spans="1:5" x14ac:dyDescent="0.2">
      <c r="A252" s="12"/>
      <c r="B252" s="26"/>
      <c r="C252" s="27"/>
      <c r="D252" s="22"/>
      <c r="E252" s="3"/>
    </row>
    <row r="253" spans="1:5" x14ac:dyDescent="0.2">
      <c r="A253" s="12"/>
      <c r="B253" s="26"/>
      <c r="C253" s="27"/>
      <c r="D253" s="22"/>
      <c r="E253" s="3"/>
    </row>
    <row r="254" spans="1:5" x14ac:dyDescent="0.2">
      <c r="A254" s="12"/>
      <c r="B254" s="26"/>
      <c r="C254" s="27"/>
      <c r="D254" s="22"/>
      <c r="E254" s="3"/>
    </row>
    <row r="255" spans="1:5" x14ac:dyDescent="0.2">
      <c r="A255" s="12"/>
      <c r="B255" s="26"/>
      <c r="C255" s="27"/>
      <c r="D255" s="22"/>
      <c r="E255" s="3"/>
    </row>
    <row r="256" spans="1:5" x14ac:dyDescent="0.2">
      <c r="A256" s="12"/>
      <c r="B256" s="26"/>
      <c r="C256" s="27"/>
      <c r="D256" s="22"/>
      <c r="E256" s="3"/>
    </row>
    <row r="257" spans="1:5" x14ac:dyDescent="0.2">
      <c r="A257" s="12"/>
      <c r="B257" s="26"/>
      <c r="C257" s="27"/>
      <c r="D257" s="22"/>
      <c r="E257" s="3"/>
    </row>
    <row r="258" spans="1:5" x14ac:dyDescent="0.2">
      <c r="A258" s="12"/>
      <c r="B258" s="26"/>
      <c r="C258" s="27"/>
      <c r="D258" s="22"/>
      <c r="E258" s="3"/>
    </row>
    <row r="259" spans="1:5" x14ac:dyDescent="0.2">
      <c r="A259" s="12"/>
      <c r="B259" s="26"/>
      <c r="C259" s="27"/>
      <c r="D259" s="22"/>
      <c r="E259" s="3"/>
    </row>
    <row r="260" spans="1:5" x14ac:dyDescent="0.2">
      <c r="A260" s="12"/>
      <c r="B260" s="26"/>
      <c r="C260" s="27"/>
      <c r="D260" s="22"/>
      <c r="E260" s="3"/>
    </row>
    <row r="261" spans="1:5" x14ac:dyDescent="0.2">
      <c r="A261" s="12"/>
      <c r="B261" s="26"/>
      <c r="C261" s="27"/>
      <c r="D261" s="22"/>
      <c r="E261" s="3"/>
    </row>
    <row r="262" spans="1:5" x14ac:dyDescent="0.2">
      <c r="A262" s="12"/>
      <c r="B262" s="26"/>
      <c r="C262" s="27"/>
      <c r="D262" s="22"/>
      <c r="E262" s="3"/>
    </row>
    <row r="263" spans="1:5" x14ac:dyDescent="0.2">
      <c r="A263" s="12"/>
      <c r="B263" s="26"/>
      <c r="C263" s="27"/>
      <c r="D263" s="22"/>
      <c r="E263" s="3"/>
    </row>
    <row r="264" spans="1:5" x14ac:dyDescent="0.2">
      <c r="A264" s="12"/>
      <c r="B264" s="26"/>
      <c r="C264" s="27"/>
      <c r="D264" s="22"/>
      <c r="E264" s="3"/>
    </row>
    <row r="265" spans="1:5" x14ac:dyDescent="0.2">
      <c r="A265" s="12"/>
      <c r="B265" s="26"/>
      <c r="C265" s="27"/>
      <c r="D265" s="22"/>
      <c r="E265" s="3"/>
    </row>
    <row r="266" spans="1:5" x14ac:dyDescent="0.2">
      <c r="A266" s="12"/>
      <c r="B266" s="26"/>
      <c r="C266" s="27"/>
      <c r="D266" s="22"/>
      <c r="E266" s="3"/>
    </row>
    <row r="267" spans="1:5" x14ac:dyDescent="0.2">
      <c r="A267" s="12"/>
      <c r="B267" s="26"/>
      <c r="C267" s="27"/>
      <c r="D267" s="22"/>
      <c r="E267" s="3"/>
    </row>
    <row r="268" spans="1:5" x14ac:dyDescent="0.2">
      <c r="A268" s="12"/>
      <c r="B268" s="26"/>
      <c r="C268" s="27"/>
      <c r="D268" s="22"/>
      <c r="E268" s="3"/>
    </row>
    <row r="269" spans="1:5" x14ac:dyDescent="0.2">
      <c r="A269" s="12"/>
      <c r="B269" s="26"/>
      <c r="C269" s="27"/>
      <c r="D269" s="22"/>
      <c r="E269" s="3"/>
    </row>
    <row r="270" spans="1:5" x14ac:dyDescent="0.2">
      <c r="A270" s="12"/>
      <c r="B270" s="26"/>
      <c r="C270" s="27"/>
      <c r="D270" s="22"/>
      <c r="E270" s="3"/>
    </row>
    <row r="271" spans="1:5" x14ac:dyDescent="0.2">
      <c r="A271" s="12"/>
      <c r="B271" s="26"/>
      <c r="C271" s="27"/>
      <c r="D271" s="22"/>
      <c r="E271" s="3"/>
    </row>
    <row r="272" spans="1:5" x14ac:dyDescent="0.2">
      <c r="A272" s="12"/>
      <c r="B272" s="26"/>
      <c r="C272" s="27"/>
      <c r="D272" s="22"/>
      <c r="E272" s="3"/>
    </row>
    <row r="273" spans="1:5" x14ac:dyDescent="0.2">
      <c r="A273" s="12"/>
      <c r="B273" s="26"/>
      <c r="C273" s="27"/>
      <c r="D273" s="22"/>
      <c r="E273" s="3"/>
    </row>
    <row r="274" spans="1:5" x14ac:dyDescent="0.2">
      <c r="A274" s="12"/>
      <c r="B274" s="26"/>
      <c r="C274" s="27"/>
      <c r="D274" s="22"/>
      <c r="E274" s="3"/>
    </row>
    <row r="275" spans="1:5" x14ac:dyDescent="0.2">
      <c r="A275" s="12"/>
      <c r="B275" s="26"/>
      <c r="C275" s="27"/>
      <c r="D275" s="22"/>
      <c r="E275" s="3"/>
    </row>
    <row r="276" spans="1:5" x14ac:dyDescent="0.2">
      <c r="A276" s="12"/>
      <c r="B276" s="26"/>
      <c r="C276" s="27"/>
      <c r="D276" s="22"/>
      <c r="E276" s="3"/>
    </row>
    <row r="277" spans="1:5" x14ac:dyDescent="0.2">
      <c r="A277" s="12"/>
      <c r="B277" s="26"/>
      <c r="C277" s="27"/>
      <c r="D277" s="22"/>
      <c r="E277" s="3"/>
    </row>
    <row r="278" spans="1:5" x14ac:dyDescent="0.2">
      <c r="A278" s="12"/>
      <c r="B278" s="26"/>
      <c r="C278" s="27"/>
      <c r="D278" s="22"/>
      <c r="E278" s="3"/>
    </row>
    <row r="279" spans="1:5" x14ac:dyDescent="0.2">
      <c r="A279" s="12"/>
      <c r="B279" s="26"/>
      <c r="C279" s="27"/>
      <c r="D279" s="22"/>
      <c r="E279" s="3"/>
    </row>
    <row r="280" spans="1:5" x14ac:dyDescent="0.2">
      <c r="A280" s="12"/>
      <c r="B280" s="26"/>
      <c r="C280" s="27"/>
      <c r="D280" s="22"/>
      <c r="E280" s="3"/>
    </row>
    <row r="281" spans="1:5" x14ac:dyDescent="0.2">
      <c r="A281" s="12"/>
      <c r="B281" s="26"/>
      <c r="C281" s="27"/>
      <c r="D281" s="22"/>
      <c r="E281" s="3"/>
    </row>
    <row r="282" spans="1:5" x14ac:dyDescent="0.2">
      <c r="A282" s="12"/>
      <c r="B282" s="26"/>
      <c r="C282" s="27"/>
      <c r="D282" s="22"/>
      <c r="E282" s="3"/>
    </row>
    <row r="283" spans="1:5" x14ac:dyDescent="0.2">
      <c r="A283" s="12"/>
      <c r="B283" s="26"/>
      <c r="C283" s="27"/>
      <c r="D283" s="22"/>
      <c r="E283" s="3"/>
    </row>
    <row r="284" spans="1:5" x14ac:dyDescent="0.2">
      <c r="A284" s="12"/>
      <c r="B284" s="26"/>
      <c r="C284" s="27"/>
      <c r="D284" s="22"/>
      <c r="E284" s="3"/>
    </row>
    <row r="285" spans="1:5" x14ac:dyDescent="0.2">
      <c r="A285" s="12"/>
      <c r="B285" s="26"/>
      <c r="C285" s="27"/>
      <c r="D285" s="22"/>
      <c r="E285" s="3"/>
    </row>
    <row r="286" spans="1:5" x14ac:dyDescent="0.2">
      <c r="A286" s="12"/>
      <c r="B286" s="26"/>
      <c r="C286" s="27"/>
      <c r="D286" s="22"/>
      <c r="E286" s="3"/>
    </row>
    <row r="287" spans="1:5" x14ac:dyDescent="0.2">
      <c r="A287" s="12"/>
      <c r="B287" s="26"/>
      <c r="C287" s="27"/>
      <c r="D287" s="22"/>
      <c r="E287" s="3"/>
    </row>
    <row r="288" spans="1:5" x14ac:dyDescent="0.2">
      <c r="A288" s="12"/>
      <c r="B288" s="26"/>
      <c r="C288" s="27"/>
      <c r="D288" s="22"/>
      <c r="E288" s="3"/>
    </row>
    <row r="289" spans="1:5" x14ac:dyDescent="0.2">
      <c r="A289" s="12"/>
      <c r="B289" s="26"/>
      <c r="C289" s="27"/>
      <c r="D289" s="22"/>
      <c r="E289" s="3"/>
    </row>
    <row r="290" spans="1:5" x14ac:dyDescent="0.2">
      <c r="A290" s="12"/>
      <c r="B290" s="26"/>
      <c r="C290" s="27"/>
      <c r="D290" s="22"/>
      <c r="E290" s="3"/>
    </row>
    <row r="291" spans="1:5" x14ac:dyDescent="0.2">
      <c r="A291" s="12"/>
      <c r="B291" s="26"/>
      <c r="C291" s="27"/>
      <c r="D291" s="22"/>
      <c r="E291" s="3"/>
    </row>
    <row r="292" spans="1:5" x14ac:dyDescent="0.2">
      <c r="A292" s="12"/>
      <c r="B292" s="26"/>
      <c r="C292" s="27"/>
      <c r="D292" s="22"/>
      <c r="E292" s="3"/>
    </row>
    <row r="293" spans="1:5" x14ac:dyDescent="0.2">
      <c r="A293" s="12"/>
      <c r="B293" s="26"/>
      <c r="C293" s="27"/>
      <c r="D293" s="22"/>
      <c r="E293" s="3"/>
    </row>
    <row r="294" spans="1:5" x14ac:dyDescent="0.2">
      <c r="A294" s="12"/>
      <c r="B294" s="26"/>
      <c r="C294" s="27"/>
      <c r="D294" s="22"/>
      <c r="E294" s="3"/>
    </row>
    <row r="295" spans="1:5" x14ac:dyDescent="0.2">
      <c r="A295" s="12"/>
      <c r="B295" s="26"/>
      <c r="C295" s="27"/>
      <c r="D295" s="22"/>
      <c r="E295" s="3"/>
    </row>
    <row r="296" spans="1:5" x14ac:dyDescent="0.2">
      <c r="A296" s="12"/>
      <c r="B296" s="26"/>
      <c r="C296" s="27"/>
      <c r="D296" s="22"/>
      <c r="E296" s="3"/>
    </row>
    <row r="297" spans="1:5" x14ac:dyDescent="0.2">
      <c r="A297" s="12"/>
      <c r="B297" s="26"/>
      <c r="C297" s="27"/>
      <c r="D297" s="22"/>
      <c r="E297" s="3"/>
    </row>
    <row r="298" spans="1:5" x14ac:dyDescent="0.2">
      <c r="A298" s="12"/>
      <c r="B298" s="26"/>
      <c r="C298" s="27"/>
      <c r="D298" s="22"/>
      <c r="E298" s="3"/>
    </row>
    <row r="299" spans="1:5" x14ac:dyDescent="0.2">
      <c r="A299" s="12"/>
      <c r="B299" s="26"/>
      <c r="C299" s="27"/>
      <c r="D299" s="22"/>
      <c r="E299" s="3"/>
    </row>
    <row r="300" spans="1:5" x14ac:dyDescent="0.2">
      <c r="A300" s="12"/>
      <c r="B300" s="26"/>
      <c r="C300" s="27"/>
      <c r="D300" s="22"/>
      <c r="E300" s="3"/>
    </row>
    <row r="301" spans="1:5" x14ac:dyDescent="0.2">
      <c r="A301" s="12"/>
      <c r="B301" s="26"/>
      <c r="C301" s="27"/>
      <c r="D301" s="22"/>
      <c r="E301" s="3"/>
    </row>
    <row r="302" spans="1:5" x14ac:dyDescent="0.2">
      <c r="A302" s="12"/>
      <c r="B302" s="26"/>
      <c r="C302" s="27"/>
      <c r="D302" s="22"/>
      <c r="E302" s="3"/>
    </row>
    <row r="303" spans="1:5" x14ac:dyDescent="0.2">
      <c r="A303" s="12"/>
      <c r="B303" s="26"/>
      <c r="C303" s="27"/>
      <c r="D303" s="22"/>
      <c r="E303" s="3"/>
    </row>
    <row r="304" spans="1:5" x14ac:dyDescent="0.2">
      <c r="A304" s="12"/>
      <c r="B304" s="26"/>
      <c r="C304" s="27"/>
      <c r="D304" s="22"/>
      <c r="E304" s="3"/>
    </row>
    <row r="305" spans="1:5" x14ac:dyDescent="0.2">
      <c r="A305" s="12"/>
      <c r="B305" s="26"/>
      <c r="C305" s="27"/>
      <c r="D305" s="22"/>
      <c r="E305" s="3"/>
    </row>
    <row r="306" spans="1:5" x14ac:dyDescent="0.2">
      <c r="A306" s="12"/>
      <c r="B306" s="26"/>
      <c r="C306" s="27"/>
      <c r="D306" s="22"/>
      <c r="E306" s="3"/>
    </row>
    <row r="307" spans="1:5" x14ac:dyDescent="0.2">
      <c r="A307" s="12"/>
      <c r="B307" s="26"/>
      <c r="C307" s="27"/>
      <c r="D307" s="22"/>
      <c r="E307" s="3"/>
    </row>
    <row r="308" spans="1:5" x14ac:dyDescent="0.2">
      <c r="A308" s="12"/>
      <c r="B308" s="26"/>
      <c r="C308" s="27"/>
      <c r="D308" s="22"/>
      <c r="E308" s="3"/>
    </row>
    <row r="309" spans="1:5" x14ac:dyDescent="0.2">
      <c r="A309" s="12"/>
      <c r="B309" s="26"/>
      <c r="C309" s="27"/>
      <c r="D309" s="22"/>
      <c r="E309" s="3"/>
    </row>
    <row r="310" spans="1:5" x14ac:dyDescent="0.2">
      <c r="A310" s="12"/>
      <c r="B310" s="26"/>
      <c r="C310" s="27"/>
      <c r="D310" s="22"/>
      <c r="E310" s="3"/>
    </row>
    <row r="311" spans="1:5" x14ac:dyDescent="0.2">
      <c r="A311" s="12"/>
      <c r="B311" s="26"/>
      <c r="C311" s="27"/>
      <c r="D311" s="22"/>
      <c r="E311" s="3"/>
    </row>
    <row r="312" spans="1:5" x14ac:dyDescent="0.2">
      <c r="A312" s="12"/>
      <c r="B312" s="26"/>
      <c r="C312" s="27"/>
      <c r="D312" s="22"/>
      <c r="E312" s="3"/>
    </row>
    <row r="313" spans="1:5" x14ac:dyDescent="0.2">
      <c r="A313" s="12"/>
      <c r="B313" s="26"/>
      <c r="C313" s="27"/>
      <c r="D313" s="22"/>
      <c r="E313" s="3"/>
    </row>
    <row r="314" spans="1:5" x14ac:dyDescent="0.2">
      <c r="A314" s="12"/>
      <c r="B314" s="26"/>
      <c r="C314" s="27"/>
      <c r="D314" s="22"/>
      <c r="E314" s="3"/>
    </row>
    <row r="315" spans="1:5" x14ac:dyDescent="0.2">
      <c r="A315" s="12"/>
      <c r="B315" s="26"/>
      <c r="C315" s="27"/>
      <c r="D315" s="22"/>
      <c r="E315" s="3"/>
    </row>
    <row r="316" spans="1:5" x14ac:dyDescent="0.2">
      <c r="A316" s="12"/>
      <c r="B316" s="26"/>
      <c r="C316" s="27"/>
      <c r="D316" s="22"/>
      <c r="E316" s="3"/>
    </row>
    <row r="317" spans="1:5" x14ac:dyDescent="0.2">
      <c r="A317" s="12"/>
      <c r="B317" s="26"/>
      <c r="C317" s="27"/>
      <c r="D317" s="22"/>
      <c r="E317" s="3"/>
    </row>
    <row r="318" spans="1:5" x14ac:dyDescent="0.2">
      <c r="A318" s="12"/>
      <c r="B318" s="26"/>
      <c r="C318" s="27"/>
      <c r="D318" s="22"/>
      <c r="E318" s="3"/>
    </row>
    <row r="319" spans="1:5" x14ac:dyDescent="0.2">
      <c r="A319" s="12"/>
      <c r="B319" s="26"/>
      <c r="C319" s="27"/>
      <c r="D319" s="22"/>
      <c r="E319" s="3"/>
    </row>
    <row r="320" spans="1:5" x14ac:dyDescent="0.2">
      <c r="A320" s="12"/>
      <c r="B320" s="26"/>
      <c r="C320" s="27"/>
      <c r="D320" s="22"/>
      <c r="E320" s="3"/>
    </row>
    <row r="321" spans="1:5" x14ac:dyDescent="0.2">
      <c r="A321" s="12"/>
      <c r="B321" s="26"/>
      <c r="C321" s="27"/>
      <c r="D321" s="22"/>
      <c r="E321" s="3"/>
    </row>
    <row r="322" spans="1:5" x14ac:dyDescent="0.2">
      <c r="A322" s="12"/>
      <c r="B322" s="26"/>
      <c r="C322" s="27"/>
      <c r="D322" s="22"/>
      <c r="E322" s="3"/>
    </row>
    <row r="323" spans="1:5" x14ac:dyDescent="0.2">
      <c r="A323" s="12"/>
      <c r="B323" s="26"/>
      <c r="C323" s="27"/>
      <c r="D323" s="22"/>
      <c r="E323" s="3"/>
    </row>
    <row r="324" spans="1:5" x14ac:dyDescent="0.2">
      <c r="A324" s="12"/>
      <c r="B324" s="26"/>
      <c r="C324" s="27"/>
      <c r="D324" s="22"/>
      <c r="E324" s="3"/>
    </row>
    <row r="325" spans="1:5" x14ac:dyDescent="0.2">
      <c r="A325" s="12"/>
      <c r="B325" s="26"/>
      <c r="C325" s="27"/>
      <c r="D325" s="22"/>
      <c r="E325" s="3"/>
    </row>
    <row r="326" spans="1:5" x14ac:dyDescent="0.2">
      <c r="A326" s="12"/>
      <c r="B326" s="26"/>
      <c r="C326" s="27"/>
      <c r="D326" s="22"/>
      <c r="E326" s="3"/>
    </row>
    <row r="327" spans="1:5" x14ac:dyDescent="0.2">
      <c r="A327" s="12"/>
      <c r="B327" s="26"/>
      <c r="C327" s="27"/>
      <c r="D327" s="22"/>
      <c r="E327" s="3"/>
    </row>
    <row r="328" spans="1:5" x14ac:dyDescent="0.2">
      <c r="A328" s="12"/>
      <c r="B328" s="26"/>
      <c r="C328" s="27"/>
      <c r="D328" s="22"/>
      <c r="E328" s="3"/>
    </row>
    <row r="329" spans="1:5" x14ac:dyDescent="0.2">
      <c r="A329" s="12"/>
      <c r="B329" s="26"/>
      <c r="C329" s="27"/>
      <c r="D329" s="22"/>
      <c r="E329" s="3"/>
    </row>
    <row r="330" spans="1:5" x14ac:dyDescent="0.2">
      <c r="A330" s="12"/>
      <c r="B330" s="26"/>
      <c r="C330" s="27"/>
      <c r="D330" s="22"/>
      <c r="E330" s="3"/>
    </row>
    <row r="331" spans="1:5" x14ac:dyDescent="0.2">
      <c r="A331" s="12"/>
      <c r="B331" s="26"/>
      <c r="C331" s="27"/>
      <c r="D331" s="22"/>
      <c r="E331" s="3"/>
    </row>
    <row r="332" spans="1:5" x14ac:dyDescent="0.2">
      <c r="A332" s="12"/>
      <c r="B332" s="26"/>
      <c r="C332" s="27"/>
      <c r="D332" s="22"/>
      <c r="E332" s="3"/>
    </row>
    <row r="333" spans="1:5" x14ac:dyDescent="0.2">
      <c r="A333" s="12"/>
      <c r="B333" s="26"/>
      <c r="C333" s="27"/>
      <c r="D333" s="22"/>
      <c r="E333" s="3"/>
    </row>
    <row r="334" spans="1:5" x14ac:dyDescent="0.2">
      <c r="A334" s="12"/>
      <c r="B334" s="26"/>
      <c r="C334" s="27"/>
      <c r="D334" s="22"/>
      <c r="E334" s="3"/>
    </row>
    <row r="335" spans="1:5" x14ac:dyDescent="0.2">
      <c r="A335" s="12"/>
      <c r="B335" s="26"/>
      <c r="C335" s="27"/>
      <c r="D335" s="22"/>
      <c r="E335" s="3"/>
    </row>
    <row r="336" spans="1:5" x14ac:dyDescent="0.2">
      <c r="A336" s="12"/>
      <c r="B336" s="26"/>
      <c r="C336" s="27"/>
      <c r="D336" s="22"/>
      <c r="E336" s="3"/>
    </row>
    <row r="337" spans="1:5" x14ac:dyDescent="0.2">
      <c r="A337" s="12"/>
      <c r="B337" s="26"/>
      <c r="C337" s="27"/>
      <c r="D337" s="22"/>
      <c r="E337" s="3"/>
    </row>
    <row r="338" spans="1:5" x14ac:dyDescent="0.2">
      <c r="A338" s="12"/>
      <c r="B338" s="26"/>
      <c r="C338" s="27"/>
      <c r="D338" s="22"/>
      <c r="E338" s="3"/>
    </row>
    <row r="339" spans="1:5" x14ac:dyDescent="0.2">
      <c r="A339" s="12"/>
      <c r="B339" s="26"/>
      <c r="C339" s="27"/>
      <c r="D339" s="22"/>
      <c r="E339" s="3"/>
    </row>
    <row r="340" spans="1:5" x14ac:dyDescent="0.2">
      <c r="A340" s="12"/>
      <c r="B340" s="26"/>
      <c r="C340" s="27"/>
      <c r="D340" s="21"/>
      <c r="E340" s="9"/>
    </row>
    <row r="341" spans="1:5" x14ac:dyDescent="0.2">
      <c r="A341" s="12"/>
      <c r="B341" s="26"/>
      <c r="C341" s="27"/>
      <c r="D341" s="21"/>
      <c r="E341" s="9"/>
    </row>
    <row r="342" spans="1:5" x14ac:dyDescent="0.2">
      <c r="A342" s="12"/>
      <c r="B342" s="26"/>
      <c r="C342" s="27"/>
      <c r="D342" s="21"/>
      <c r="E342" s="9"/>
    </row>
    <row r="343" spans="1:5" x14ac:dyDescent="0.2">
      <c r="A343" s="12"/>
      <c r="B343" s="26"/>
      <c r="C343" s="27"/>
      <c r="D343" s="21"/>
      <c r="E343" s="9"/>
    </row>
    <row r="344" spans="1:5" x14ac:dyDescent="0.2">
      <c r="A344" s="12"/>
      <c r="B344" s="26"/>
      <c r="C344" s="27"/>
      <c r="D344" s="21"/>
      <c r="E344" s="9"/>
    </row>
    <row r="345" spans="1:5" x14ac:dyDescent="0.2">
      <c r="A345" s="12"/>
      <c r="B345" s="26"/>
      <c r="C345" s="27"/>
      <c r="D345" s="21"/>
      <c r="E345" s="9"/>
    </row>
    <row r="346" spans="1:5" x14ac:dyDescent="0.2">
      <c r="A346" s="12"/>
      <c r="B346" s="26"/>
      <c r="C346" s="27"/>
      <c r="D346" s="21"/>
      <c r="E346" s="9"/>
    </row>
    <row r="347" spans="1:5" x14ac:dyDescent="0.2">
      <c r="A347" s="12"/>
      <c r="B347" s="26"/>
      <c r="C347" s="27"/>
      <c r="D347" s="21"/>
      <c r="E347" s="9"/>
    </row>
    <row r="348" spans="1:5" x14ac:dyDescent="0.2">
      <c r="A348" s="12"/>
      <c r="B348" s="26"/>
      <c r="C348" s="27"/>
      <c r="D348" s="21"/>
      <c r="E348" s="9"/>
    </row>
    <row r="349" spans="1:5" x14ac:dyDescent="0.2">
      <c r="A349" s="12"/>
      <c r="B349" s="26"/>
      <c r="C349" s="27"/>
      <c r="D349" s="21"/>
      <c r="E349" s="9"/>
    </row>
    <row r="350" spans="1:5" x14ac:dyDescent="0.2">
      <c r="A350" s="12"/>
      <c r="B350" s="26"/>
      <c r="C350" s="27"/>
      <c r="D350" s="21"/>
      <c r="E350" s="9"/>
    </row>
    <row r="351" spans="1:5" x14ac:dyDescent="0.2">
      <c r="A351" s="12"/>
      <c r="B351" s="26"/>
      <c r="C351" s="27"/>
      <c r="D351" s="21"/>
      <c r="E351" s="9"/>
    </row>
    <row r="352" spans="1:5" x14ac:dyDescent="0.2">
      <c r="A352" s="12"/>
      <c r="B352" s="26"/>
      <c r="C352" s="27"/>
      <c r="D352" s="21"/>
      <c r="E352" s="9"/>
    </row>
    <row r="353" spans="1:5" x14ac:dyDescent="0.2">
      <c r="A353" s="12"/>
      <c r="B353" s="26"/>
      <c r="C353" s="27"/>
      <c r="D353" s="21"/>
      <c r="E353" s="9"/>
    </row>
    <row r="354" spans="1:5" x14ac:dyDescent="0.2">
      <c r="A354" s="12"/>
      <c r="B354" s="26"/>
      <c r="C354" s="27"/>
      <c r="D354" s="21"/>
      <c r="E354" s="9"/>
    </row>
    <row r="355" spans="1:5" x14ac:dyDescent="0.2">
      <c r="A355" s="12"/>
      <c r="B355" s="26"/>
      <c r="C355" s="27"/>
      <c r="D355" s="21"/>
      <c r="E355" s="9"/>
    </row>
    <row r="356" spans="1:5" x14ac:dyDescent="0.2">
      <c r="A356" s="12"/>
      <c r="B356" s="26"/>
      <c r="C356" s="27"/>
      <c r="D356" s="21"/>
      <c r="E356" s="9"/>
    </row>
    <row r="357" spans="1:5" x14ac:dyDescent="0.2">
      <c r="A357" s="12"/>
      <c r="B357" s="26"/>
      <c r="C357" s="27"/>
      <c r="D357" s="21"/>
      <c r="E357" s="9"/>
    </row>
    <row r="358" spans="1:5" x14ac:dyDescent="0.2">
      <c r="A358" s="12"/>
      <c r="B358" s="26"/>
      <c r="C358" s="27"/>
      <c r="D358" s="21"/>
      <c r="E358" s="9"/>
    </row>
    <row r="359" spans="1:5" x14ac:dyDescent="0.2">
      <c r="A359" s="12"/>
      <c r="B359" s="26"/>
      <c r="C359" s="27"/>
      <c r="D359" s="21"/>
      <c r="E359" s="9"/>
    </row>
    <row r="360" spans="1:5" x14ac:dyDescent="0.2">
      <c r="A360" s="12"/>
      <c r="B360" s="26"/>
      <c r="C360" s="27"/>
      <c r="D360" s="21"/>
      <c r="E360" s="9"/>
    </row>
    <row r="361" spans="1:5" x14ac:dyDescent="0.2">
      <c r="A361" s="12"/>
      <c r="B361" s="26"/>
      <c r="C361" s="27"/>
      <c r="D361" s="21"/>
      <c r="E361" s="9"/>
    </row>
    <row r="362" spans="1:5" x14ac:dyDescent="0.2">
      <c r="A362" s="12"/>
      <c r="B362" s="26"/>
      <c r="C362" s="27"/>
      <c r="D362" s="21"/>
      <c r="E362" s="9"/>
    </row>
    <row r="363" spans="1:5" x14ac:dyDescent="0.2">
      <c r="A363" s="12"/>
      <c r="B363" s="26"/>
      <c r="C363" s="27"/>
      <c r="D363" s="21"/>
      <c r="E363" s="9"/>
    </row>
    <row r="364" spans="1:5" x14ac:dyDescent="0.2">
      <c r="A364" s="12"/>
      <c r="B364" s="26"/>
      <c r="C364" s="27"/>
      <c r="D364" s="21"/>
      <c r="E364" s="9"/>
    </row>
    <row r="365" spans="1:5" x14ac:dyDescent="0.2">
      <c r="A365" s="12"/>
      <c r="B365" s="26"/>
      <c r="C365" s="27"/>
      <c r="D365" s="21"/>
      <c r="E365" s="9"/>
    </row>
    <row r="366" spans="1:5" x14ac:dyDescent="0.2">
      <c r="A366" s="12"/>
      <c r="B366" s="26"/>
      <c r="C366" s="27"/>
      <c r="D366" s="21"/>
      <c r="E366" s="9"/>
    </row>
    <row r="367" spans="1:5" x14ac:dyDescent="0.2">
      <c r="A367" s="12"/>
      <c r="B367" s="26"/>
      <c r="C367" s="27"/>
      <c r="D367" s="21"/>
      <c r="E367" s="9"/>
    </row>
    <row r="368" spans="1:5" x14ac:dyDescent="0.2">
      <c r="A368" s="12"/>
      <c r="B368" s="26"/>
      <c r="C368" s="27"/>
      <c r="D368" s="21"/>
      <c r="E368" s="9"/>
    </row>
    <row r="369" spans="1:5" x14ac:dyDescent="0.2">
      <c r="A369" s="12"/>
      <c r="B369" s="26"/>
      <c r="C369" s="27"/>
      <c r="D369" s="21"/>
      <c r="E369" s="9"/>
    </row>
    <row r="370" spans="1:5" x14ac:dyDescent="0.2">
      <c r="A370" s="12"/>
      <c r="B370" s="26"/>
      <c r="C370" s="27"/>
      <c r="D370" s="21"/>
      <c r="E370" s="9"/>
    </row>
    <row r="371" spans="1:5" x14ac:dyDescent="0.2">
      <c r="A371" s="12"/>
      <c r="B371" s="26"/>
      <c r="C371" s="27"/>
      <c r="D371" s="21"/>
      <c r="E371" s="9"/>
    </row>
    <row r="372" spans="1:5" x14ac:dyDescent="0.2">
      <c r="A372" s="12"/>
      <c r="B372" s="26"/>
      <c r="C372" s="27"/>
      <c r="D372" s="21"/>
      <c r="E372" s="9"/>
    </row>
    <row r="373" spans="1:5" x14ac:dyDescent="0.2">
      <c r="A373" s="12"/>
      <c r="B373" s="26"/>
      <c r="C373" s="27"/>
      <c r="D373" s="21"/>
      <c r="E373" s="9"/>
    </row>
    <row r="374" spans="1:5" x14ac:dyDescent="0.2">
      <c r="A374" s="12"/>
      <c r="B374" s="26"/>
      <c r="C374" s="27"/>
      <c r="D374" s="21"/>
      <c r="E374" s="9"/>
    </row>
    <row r="375" spans="1:5" x14ac:dyDescent="0.2">
      <c r="A375" s="12"/>
      <c r="B375" s="26"/>
      <c r="C375" s="27"/>
      <c r="D375" s="21"/>
      <c r="E375" s="9"/>
    </row>
    <row r="376" spans="1:5" x14ac:dyDescent="0.2">
      <c r="A376" s="12"/>
      <c r="B376" s="26"/>
      <c r="C376" s="27"/>
      <c r="D376" s="21"/>
      <c r="E376" s="9"/>
    </row>
    <row r="377" spans="1:5" x14ac:dyDescent="0.2">
      <c r="A377" s="12"/>
      <c r="B377" s="26"/>
      <c r="C377" s="27"/>
      <c r="D377" s="21"/>
      <c r="E377" s="9"/>
    </row>
    <row r="378" spans="1:5" x14ac:dyDescent="0.2">
      <c r="A378" s="12"/>
      <c r="B378" s="26"/>
      <c r="C378" s="27"/>
      <c r="D378" s="21"/>
      <c r="E378" s="9"/>
    </row>
    <row r="379" spans="1:5" x14ac:dyDescent="0.2">
      <c r="A379" s="12"/>
      <c r="B379" s="26"/>
      <c r="C379" s="27"/>
      <c r="D379" s="21"/>
      <c r="E379" s="9"/>
    </row>
    <row r="380" spans="1:5" x14ac:dyDescent="0.2">
      <c r="A380" s="12"/>
      <c r="B380" s="26"/>
      <c r="C380" s="27"/>
      <c r="D380" s="21"/>
      <c r="E380" s="9"/>
    </row>
    <row r="381" spans="1:5" x14ac:dyDescent="0.2">
      <c r="A381" s="12"/>
      <c r="B381" s="26"/>
      <c r="C381" s="27"/>
      <c r="D381" s="21"/>
      <c r="E381" s="9"/>
    </row>
    <row r="382" spans="1:5" x14ac:dyDescent="0.2">
      <c r="A382" s="12"/>
      <c r="B382" s="26"/>
      <c r="C382" s="27"/>
      <c r="D382" s="21"/>
      <c r="E382" s="9"/>
    </row>
    <row r="383" spans="1:5" x14ac:dyDescent="0.2">
      <c r="A383" s="12"/>
      <c r="B383" s="26"/>
      <c r="C383" s="27"/>
      <c r="D383" s="21"/>
      <c r="E383" s="9"/>
    </row>
    <row r="384" spans="1:5" x14ac:dyDescent="0.2">
      <c r="A384" s="12"/>
      <c r="B384" s="26"/>
      <c r="C384" s="27"/>
      <c r="D384" s="21"/>
      <c r="E384" s="9"/>
    </row>
    <row r="385" spans="1:5" x14ac:dyDescent="0.2">
      <c r="A385" s="12"/>
      <c r="B385" s="26"/>
      <c r="C385" s="27"/>
      <c r="D385" s="21"/>
      <c r="E385" s="9"/>
    </row>
    <row r="386" spans="1:5" x14ac:dyDescent="0.2">
      <c r="A386" s="12"/>
      <c r="B386" s="26"/>
      <c r="C386" s="27"/>
      <c r="D386" s="21"/>
      <c r="E386" s="9"/>
    </row>
    <row r="387" spans="1:5" x14ac:dyDescent="0.2">
      <c r="A387" s="12"/>
      <c r="B387" s="26"/>
      <c r="C387" s="27"/>
      <c r="D387" s="21"/>
      <c r="E387" s="9"/>
    </row>
    <row r="388" spans="1:5" x14ac:dyDescent="0.2">
      <c r="A388" s="12"/>
      <c r="B388" s="26"/>
      <c r="C388" s="27"/>
      <c r="D388" s="21"/>
      <c r="E388" s="9"/>
    </row>
    <row r="389" spans="1:5" x14ac:dyDescent="0.2">
      <c r="A389" s="12"/>
      <c r="B389" s="26"/>
      <c r="C389" s="27"/>
      <c r="D389" s="21"/>
      <c r="E389" s="9"/>
    </row>
    <row r="390" spans="1:5" x14ac:dyDescent="0.2">
      <c r="A390" s="12"/>
      <c r="B390" s="26"/>
      <c r="C390" s="27"/>
      <c r="D390" s="21"/>
      <c r="E390" s="9"/>
    </row>
    <row r="391" spans="1:5" x14ac:dyDescent="0.2">
      <c r="A391" s="12"/>
      <c r="B391" s="26"/>
      <c r="C391" s="27"/>
      <c r="D391" s="21"/>
      <c r="E391" s="9"/>
    </row>
    <row r="392" spans="1:5" x14ac:dyDescent="0.2">
      <c r="A392" s="12"/>
      <c r="B392" s="26"/>
      <c r="C392" s="27"/>
      <c r="D392" s="21"/>
      <c r="E392" s="9"/>
    </row>
    <row r="393" spans="1:5" x14ac:dyDescent="0.2">
      <c r="A393" s="12"/>
      <c r="B393" s="26"/>
      <c r="C393" s="27"/>
      <c r="D393" s="21"/>
      <c r="E393" s="9"/>
    </row>
    <row r="394" spans="1:5" x14ac:dyDescent="0.2">
      <c r="A394" s="12"/>
      <c r="B394" s="26"/>
      <c r="C394" s="27"/>
      <c r="D394" s="21"/>
      <c r="E394" s="9"/>
    </row>
    <row r="395" spans="1:5" x14ac:dyDescent="0.2">
      <c r="A395" s="12"/>
      <c r="B395" s="26"/>
      <c r="C395" s="27"/>
      <c r="D395" s="21"/>
      <c r="E395" s="9"/>
    </row>
    <row r="396" spans="1:5" x14ac:dyDescent="0.2">
      <c r="A396" s="12"/>
      <c r="B396" s="26"/>
      <c r="C396" s="27"/>
      <c r="D396" s="21"/>
      <c r="E396" s="9"/>
    </row>
    <row r="397" spans="1:5" x14ac:dyDescent="0.2">
      <c r="A397" s="12"/>
      <c r="B397" s="26"/>
      <c r="C397" s="27"/>
      <c r="D397" s="21"/>
      <c r="E397" s="9"/>
    </row>
    <row r="398" spans="1:5" x14ac:dyDescent="0.2">
      <c r="A398" s="12"/>
      <c r="B398" s="26"/>
      <c r="C398" s="27"/>
      <c r="D398" s="21"/>
      <c r="E398" s="9"/>
    </row>
    <row r="399" spans="1:5" x14ac:dyDescent="0.2">
      <c r="A399" s="12"/>
      <c r="B399" s="26"/>
      <c r="C399" s="27"/>
      <c r="D399" s="21"/>
      <c r="E399" s="9"/>
    </row>
    <row r="400" spans="1:5" x14ac:dyDescent="0.2">
      <c r="A400" s="12"/>
      <c r="B400" s="26"/>
      <c r="C400" s="27"/>
      <c r="D400" s="21"/>
      <c r="E400" s="9"/>
    </row>
    <row r="401" spans="1:5" x14ac:dyDescent="0.2">
      <c r="A401" s="12"/>
      <c r="B401" s="26"/>
      <c r="C401" s="27"/>
      <c r="D401" s="21"/>
      <c r="E401" s="9"/>
    </row>
    <row r="402" spans="1:5" x14ac:dyDescent="0.2">
      <c r="A402" s="12"/>
      <c r="B402" s="26"/>
      <c r="C402" s="27"/>
      <c r="D402" s="21"/>
      <c r="E402" s="9"/>
    </row>
    <row r="403" spans="1:5" x14ac:dyDescent="0.2">
      <c r="A403" s="12"/>
      <c r="B403" s="26"/>
      <c r="C403" s="27"/>
      <c r="D403" s="21"/>
      <c r="E403" s="9"/>
    </row>
    <row r="404" spans="1:5" x14ac:dyDescent="0.2">
      <c r="A404" s="12"/>
      <c r="B404" s="26"/>
      <c r="C404" s="27"/>
      <c r="D404" s="21"/>
      <c r="E404" s="9"/>
    </row>
    <row r="405" spans="1:5" x14ac:dyDescent="0.2">
      <c r="A405" s="12"/>
      <c r="B405" s="26"/>
      <c r="C405" s="27"/>
      <c r="D405" s="21"/>
      <c r="E405" s="9"/>
    </row>
    <row r="406" spans="1:5" x14ac:dyDescent="0.2">
      <c r="A406" s="12"/>
      <c r="B406" s="26"/>
      <c r="C406" s="27"/>
      <c r="D406" s="21"/>
      <c r="E406" s="9"/>
    </row>
    <row r="407" spans="1:5" x14ac:dyDescent="0.2">
      <c r="A407" s="12"/>
      <c r="B407" s="26"/>
      <c r="C407" s="27"/>
      <c r="D407" s="21"/>
      <c r="E407" s="9"/>
    </row>
    <row r="408" spans="1:5" x14ac:dyDescent="0.2">
      <c r="A408" s="12"/>
      <c r="B408" s="26"/>
      <c r="C408" s="27"/>
      <c r="D408" s="21"/>
      <c r="E408" s="9"/>
    </row>
    <row r="409" spans="1:5" x14ac:dyDescent="0.2">
      <c r="A409" s="12"/>
      <c r="B409" s="26"/>
      <c r="C409" s="27"/>
      <c r="D409" s="21"/>
      <c r="E409" s="9"/>
    </row>
    <row r="410" spans="1:5" x14ac:dyDescent="0.2">
      <c r="A410" s="12"/>
      <c r="B410" s="26"/>
      <c r="C410" s="27"/>
      <c r="D410" s="21"/>
      <c r="E410" s="9"/>
    </row>
    <row r="411" spans="1:5" x14ac:dyDescent="0.2">
      <c r="A411" s="12"/>
      <c r="B411" s="26"/>
      <c r="C411" s="27"/>
      <c r="D411" s="21"/>
      <c r="E411" s="9"/>
    </row>
    <row r="412" spans="1:5" x14ac:dyDescent="0.2">
      <c r="A412" s="12"/>
      <c r="B412" s="26"/>
      <c r="C412" s="27"/>
      <c r="D412" s="21"/>
      <c r="E412" s="9"/>
    </row>
    <row r="413" spans="1:5" x14ac:dyDescent="0.2">
      <c r="A413" s="12"/>
      <c r="B413" s="26"/>
      <c r="C413" s="27"/>
      <c r="D413" s="21"/>
      <c r="E413" s="9"/>
    </row>
    <row r="414" spans="1:5" x14ac:dyDescent="0.2">
      <c r="A414" s="12"/>
      <c r="B414" s="26"/>
      <c r="C414" s="27"/>
      <c r="D414" s="21"/>
      <c r="E414" s="9"/>
    </row>
    <row r="415" spans="1:5" x14ac:dyDescent="0.2">
      <c r="A415" s="12"/>
      <c r="B415" s="26"/>
      <c r="C415" s="27"/>
      <c r="D415" s="21"/>
      <c r="E415" s="9"/>
    </row>
    <row r="416" spans="1:5" x14ac:dyDescent="0.2">
      <c r="A416" s="12"/>
      <c r="B416" s="26"/>
      <c r="C416" s="27"/>
      <c r="D416" s="21"/>
      <c r="E416" s="9"/>
    </row>
    <row r="417" spans="1:5" x14ac:dyDescent="0.2">
      <c r="A417" s="12"/>
      <c r="B417" s="26"/>
      <c r="C417" s="27"/>
      <c r="D417" s="21"/>
      <c r="E417" s="9"/>
    </row>
    <row r="418" spans="1:5" x14ac:dyDescent="0.2">
      <c r="A418" s="12"/>
      <c r="B418" s="26"/>
      <c r="C418" s="27"/>
      <c r="D418" s="21"/>
      <c r="E418" s="9"/>
    </row>
    <row r="419" spans="1:5" x14ac:dyDescent="0.2">
      <c r="A419" s="12"/>
      <c r="B419" s="26"/>
      <c r="C419" s="27"/>
      <c r="D419" s="21"/>
      <c r="E419" s="9"/>
    </row>
    <row r="420" spans="1:5" x14ac:dyDescent="0.2">
      <c r="A420" s="12"/>
      <c r="B420" s="26"/>
      <c r="C420" s="27"/>
      <c r="D420" s="21"/>
      <c r="E420" s="9"/>
    </row>
    <row r="421" spans="1:5" x14ac:dyDescent="0.2">
      <c r="A421" s="12"/>
      <c r="B421" s="26"/>
      <c r="C421" s="27"/>
      <c r="D421" s="21"/>
      <c r="E421" s="9"/>
    </row>
    <row r="422" spans="1:5" x14ac:dyDescent="0.2">
      <c r="A422" s="12"/>
      <c r="B422" s="26"/>
      <c r="C422" s="27"/>
      <c r="D422" s="21"/>
      <c r="E422" s="9"/>
    </row>
    <row r="423" spans="1:5" x14ac:dyDescent="0.2">
      <c r="A423" s="12"/>
      <c r="B423" s="26"/>
      <c r="C423" s="27"/>
      <c r="D423" s="21"/>
      <c r="E423" s="9"/>
    </row>
    <row r="424" spans="1:5" x14ac:dyDescent="0.2">
      <c r="A424" s="12"/>
      <c r="B424" s="26"/>
      <c r="C424" s="27"/>
      <c r="D424" s="21"/>
      <c r="E424" s="9"/>
    </row>
    <row r="425" spans="1:5" x14ac:dyDescent="0.2">
      <c r="A425" s="12"/>
      <c r="B425" s="26"/>
      <c r="C425" s="27"/>
      <c r="D425" s="21"/>
      <c r="E425" s="9"/>
    </row>
    <row r="426" spans="1:5" x14ac:dyDescent="0.2">
      <c r="A426" s="12"/>
      <c r="B426" s="26"/>
      <c r="C426" s="27"/>
      <c r="D426" s="21"/>
      <c r="E426" s="9"/>
    </row>
    <row r="427" spans="1:5" x14ac:dyDescent="0.2">
      <c r="A427" s="12"/>
      <c r="B427" s="26"/>
      <c r="C427" s="27"/>
      <c r="D427" s="21"/>
      <c r="E427" s="9"/>
    </row>
    <row r="428" spans="1:5" x14ac:dyDescent="0.2">
      <c r="A428" s="12"/>
      <c r="B428" s="26"/>
      <c r="C428" s="27"/>
      <c r="D428" s="21"/>
      <c r="E428" s="9"/>
    </row>
    <row r="429" spans="1:5" x14ac:dyDescent="0.2">
      <c r="A429" s="12"/>
      <c r="B429" s="26"/>
      <c r="C429" s="27"/>
      <c r="D429" s="21"/>
      <c r="E429" s="9"/>
    </row>
    <row r="430" spans="1:5" x14ac:dyDescent="0.2">
      <c r="A430" s="12"/>
      <c r="B430" s="26"/>
      <c r="C430" s="27"/>
      <c r="D430" s="21"/>
      <c r="E430" s="9"/>
    </row>
    <row r="431" spans="1:5" x14ac:dyDescent="0.2">
      <c r="A431" s="12"/>
      <c r="B431" s="26"/>
      <c r="C431" s="27"/>
      <c r="D431" s="21"/>
      <c r="E431" s="9"/>
    </row>
    <row r="432" spans="1:5" x14ac:dyDescent="0.2">
      <c r="A432" s="12"/>
      <c r="B432" s="26"/>
      <c r="C432" s="27"/>
      <c r="D432" s="21"/>
      <c r="E432" s="9"/>
    </row>
    <row r="433" spans="1:5" x14ac:dyDescent="0.2">
      <c r="A433" s="12"/>
      <c r="B433" s="26"/>
      <c r="C433" s="27"/>
      <c r="D433" s="21"/>
      <c r="E433" s="9"/>
    </row>
    <row r="434" spans="1:5" x14ac:dyDescent="0.2">
      <c r="A434" s="12"/>
      <c r="B434" s="26"/>
      <c r="C434" s="27"/>
      <c r="D434" s="21"/>
      <c r="E434" s="9"/>
    </row>
    <row r="435" spans="1:5" x14ac:dyDescent="0.2">
      <c r="A435" s="12"/>
      <c r="B435" s="26"/>
      <c r="C435" s="27"/>
      <c r="D435" s="21"/>
      <c r="E435" s="9"/>
    </row>
    <row r="436" spans="1:5" x14ac:dyDescent="0.2">
      <c r="A436" s="12"/>
      <c r="B436" s="26"/>
      <c r="C436" s="27"/>
      <c r="D436" s="21"/>
      <c r="E436" s="9"/>
    </row>
    <row r="437" spans="1:5" x14ac:dyDescent="0.2">
      <c r="A437" s="12"/>
      <c r="B437" s="26"/>
      <c r="C437" s="27"/>
      <c r="D437" s="21"/>
      <c r="E437" s="9"/>
    </row>
    <row r="438" spans="1:5" x14ac:dyDescent="0.2">
      <c r="A438" s="12"/>
      <c r="B438" s="26"/>
      <c r="C438" s="27"/>
      <c r="D438" s="21"/>
      <c r="E438" s="9"/>
    </row>
    <row r="439" spans="1:5" x14ac:dyDescent="0.2">
      <c r="A439" s="12"/>
      <c r="B439" s="26"/>
      <c r="C439" s="27"/>
      <c r="D439" s="21"/>
      <c r="E439" s="9"/>
    </row>
    <row r="440" spans="1:5" x14ac:dyDescent="0.2">
      <c r="A440" s="12"/>
      <c r="B440" s="26"/>
      <c r="C440" s="27"/>
      <c r="D440" s="21"/>
      <c r="E440" s="9"/>
    </row>
    <row r="441" spans="1:5" x14ac:dyDescent="0.2">
      <c r="A441" s="12"/>
      <c r="B441" s="26"/>
      <c r="C441" s="27"/>
      <c r="D441" s="21"/>
      <c r="E441" s="9"/>
    </row>
    <row r="442" spans="1:5" x14ac:dyDescent="0.2">
      <c r="A442" s="12"/>
      <c r="B442" s="26"/>
      <c r="C442" s="27"/>
      <c r="D442" s="21"/>
      <c r="E442" s="9"/>
    </row>
    <row r="443" spans="1:5" x14ac:dyDescent="0.2">
      <c r="A443" s="12"/>
      <c r="B443" s="26"/>
      <c r="C443" s="27"/>
      <c r="D443" s="21"/>
      <c r="E443" s="9"/>
    </row>
    <row r="444" spans="1:5" x14ac:dyDescent="0.2">
      <c r="A444" s="12"/>
      <c r="B444" s="26"/>
      <c r="C444" s="27"/>
      <c r="D444" s="21"/>
      <c r="E444" s="9"/>
    </row>
    <row r="445" spans="1:5" x14ac:dyDescent="0.2">
      <c r="A445" s="12"/>
      <c r="B445" s="26"/>
      <c r="C445" s="27"/>
      <c r="D445" s="21"/>
      <c r="E445" s="9"/>
    </row>
    <row r="446" spans="1:5" x14ac:dyDescent="0.2">
      <c r="A446" s="12"/>
      <c r="B446" s="26"/>
      <c r="C446" s="27"/>
      <c r="D446" s="21"/>
      <c r="E446" s="9"/>
    </row>
    <row r="447" spans="1:5" x14ac:dyDescent="0.2">
      <c r="A447" s="12"/>
      <c r="B447" s="26"/>
      <c r="C447" s="27"/>
      <c r="D447" s="21"/>
      <c r="E447" s="9"/>
    </row>
    <row r="448" spans="1:5" x14ac:dyDescent="0.2">
      <c r="A448" s="12"/>
      <c r="B448" s="26"/>
      <c r="C448" s="27"/>
      <c r="D448" s="21"/>
      <c r="E448" s="9"/>
    </row>
    <row r="449" spans="1:5" x14ac:dyDescent="0.2">
      <c r="A449" s="12"/>
      <c r="B449" s="26"/>
      <c r="C449" s="27"/>
      <c r="D449" s="21"/>
      <c r="E449" s="9"/>
    </row>
    <row r="450" spans="1:5" x14ac:dyDescent="0.2">
      <c r="A450" s="12"/>
      <c r="B450" s="26"/>
      <c r="C450" s="27"/>
      <c r="D450" s="21"/>
      <c r="E450" s="9"/>
    </row>
    <row r="451" spans="1:5" x14ac:dyDescent="0.2">
      <c r="A451" s="12"/>
      <c r="B451" s="26"/>
      <c r="C451" s="27"/>
      <c r="D451" s="21"/>
      <c r="E451" s="9"/>
    </row>
    <row r="452" spans="1:5" x14ac:dyDescent="0.2">
      <c r="A452" s="12"/>
      <c r="B452" s="26"/>
      <c r="C452" s="27"/>
      <c r="D452" s="21"/>
      <c r="E452" s="9"/>
    </row>
    <row r="453" spans="1:5" x14ac:dyDescent="0.2">
      <c r="A453" s="12"/>
      <c r="B453" s="26"/>
      <c r="C453" s="27"/>
      <c r="D453" s="21"/>
      <c r="E453" s="9"/>
    </row>
    <row r="454" spans="1:5" x14ac:dyDescent="0.2">
      <c r="A454" s="12"/>
      <c r="B454" s="26"/>
      <c r="C454" s="27"/>
      <c r="D454" s="21"/>
      <c r="E454" s="9"/>
    </row>
    <row r="455" spans="1:5" x14ac:dyDescent="0.2">
      <c r="A455" s="12"/>
      <c r="B455" s="26"/>
      <c r="C455" s="27"/>
      <c r="D455" s="21"/>
      <c r="E455" s="9"/>
    </row>
    <row r="456" spans="1:5" x14ac:dyDescent="0.2">
      <c r="A456" s="12"/>
      <c r="B456" s="26"/>
      <c r="C456" s="27"/>
      <c r="D456" s="21"/>
      <c r="E456" s="9"/>
    </row>
    <row r="457" spans="1:5" x14ac:dyDescent="0.2">
      <c r="A457" s="12"/>
      <c r="B457" s="26"/>
      <c r="C457" s="27"/>
      <c r="D457" s="21"/>
      <c r="E457" s="9"/>
    </row>
    <row r="458" spans="1:5" x14ac:dyDescent="0.2">
      <c r="A458" s="12"/>
      <c r="B458" s="26"/>
      <c r="C458" s="27"/>
      <c r="D458" s="21"/>
      <c r="E458" s="9"/>
    </row>
    <row r="459" spans="1:5" x14ac:dyDescent="0.2">
      <c r="A459" s="12"/>
      <c r="B459" s="26"/>
      <c r="C459" s="27"/>
      <c r="D459" s="21"/>
      <c r="E459" s="9"/>
    </row>
    <row r="460" spans="1:5" x14ac:dyDescent="0.2">
      <c r="A460" s="12"/>
      <c r="B460" s="26"/>
      <c r="C460" s="27"/>
      <c r="D460" s="21"/>
      <c r="E460" s="9"/>
    </row>
    <row r="461" spans="1:5" x14ac:dyDescent="0.2">
      <c r="A461" s="12"/>
      <c r="B461" s="26"/>
      <c r="C461" s="27"/>
      <c r="D461" s="21"/>
      <c r="E461" s="9"/>
    </row>
    <row r="462" spans="1:5" x14ac:dyDescent="0.2">
      <c r="A462" s="12"/>
      <c r="B462" s="26"/>
      <c r="C462" s="27"/>
      <c r="D462" s="21"/>
      <c r="E462" s="9"/>
    </row>
    <row r="463" spans="1:5" x14ac:dyDescent="0.2">
      <c r="A463" s="12"/>
      <c r="B463" s="26"/>
      <c r="C463" s="27"/>
      <c r="D463" s="21"/>
      <c r="E463" s="9"/>
    </row>
    <row r="464" spans="1:5" x14ac:dyDescent="0.2">
      <c r="A464" s="12"/>
      <c r="B464" s="26"/>
      <c r="C464" s="27"/>
      <c r="D464" s="21"/>
      <c r="E464" s="9"/>
    </row>
    <row r="465" spans="1:5" x14ac:dyDescent="0.2">
      <c r="A465" s="12"/>
      <c r="B465" s="26"/>
      <c r="C465" s="27"/>
      <c r="D465" s="21"/>
      <c r="E465" s="9"/>
    </row>
    <row r="466" spans="1:5" x14ac:dyDescent="0.2">
      <c r="A466" s="12"/>
      <c r="B466" s="26"/>
      <c r="C466" s="27"/>
      <c r="D466" s="21"/>
      <c r="E466" s="9"/>
    </row>
    <row r="467" spans="1:5" x14ac:dyDescent="0.2">
      <c r="A467" s="12"/>
      <c r="B467" s="26"/>
      <c r="C467" s="27"/>
      <c r="D467" s="21"/>
      <c r="E467" s="9"/>
    </row>
    <row r="468" spans="1:5" x14ac:dyDescent="0.2">
      <c r="A468" s="12"/>
      <c r="B468" s="26"/>
      <c r="C468" s="27"/>
      <c r="D468" s="21"/>
      <c r="E468" s="9"/>
    </row>
    <row r="469" spans="1:5" x14ac:dyDescent="0.2">
      <c r="A469" s="12"/>
      <c r="B469" s="26"/>
      <c r="C469" s="27"/>
      <c r="D469" s="21"/>
      <c r="E469" s="9"/>
    </row>
    <row r="470" spans="1:5" x14ac:dyDescent="0.2">
      <c r="A470" s="12"/>
      <c r="B470" s="26"/>
      <c r="C470" s="27"/>
      <c r="D470" s="21"/>
      <c r="E470" s="9"/>
    </row>
    <row r="471" spans="1:5" x14ac:dyDescent="0.2">
      <c r="A471" s="12"/>
      <c r="B471" s="26"/>
      <c r="C471" s="27"/>
      <c r="D471" s="21"/>
      <c r="E471" s="9"/>
    </row>
    <row r="472" spans="1:5" x14ac:dyDescent="0.2">
      <c r="A472" s="12"/>
      <c r="B472" s="26"/>
      <c r="C472" s="27"/>
      <c r="D472" s="21"/>
      <c r="E472" s="9"/>
    </row>
    <row r="473" spans="1:5" x14ac:dyDescent="0.2">
      <c r="A473" s="12"/>
      <c r="B473" s="26"/>
      <c r="C473" s="27"/>
      <c r="D473" s="21"/>
      <c r="E473" s="9"/>
    </row>
    <row r="474" spans="1:5" x14ac:dyDescent="0.2">
      <c r="A474" s="12"/>
      <c r="B474" s="26"/>
      <c r="C474" s="27"/>
      <c r="D474" s="21"/>
      <c r="E474" s="9"/>
    </row>
    <row r="475" spans="1:5" x14ac:dyDescent="0.2">
      <c r="A475" s="12"/>
      <c r="B475" s="26"/>
      <c r="C475" s="27"/>
      <c r="D475" s="21"/>
      <c r="E475" s="9"/>
    </row>
    <row r="476" spans="1:5" x14ac:dyDescent="0.2">
      <c r="A476" s="12"/>
      <c r="B476" s="26"/>
      <c r="C476" s="27"/>
      <c r="D476" s="21"/>
      <c r="E476" s="9"/>
    </row>
    <row r="477" spans="1:5" x14ac:dyDescent="0.2">
      <c r="A477" s="12"/>
      <c r="B477" s="26"/>
      <c r="C477" s="27"/>
      <c r="D477" s="21"/>
      <c r="E477" s="9"/>
    </row>
    <row r="478" spans="1:5" x14ac:dyDescent="0.2">
      <c r="A478" s="12"/>
      <c r="B478" s="26"/>
      <c r="C478" s="27"/>
      <c r="D478" s="21"/>
      <c r="E478" s="9"/>
    </row>
    <row r="479" spans="1:5" x14ac:dyDescent="0.2">
      <c r="A479" s="12"/>
      <c r="B479" s="26"/>
      <c r="C479" s="27"/>
      <c r="D479" s="21"/>
      <c r="E479" s="9"/>
    </row>
    <row r="480" spans="1:5" x14ac:dyDescent="0.2">
      <c r="A480" s="12"/>
      <c r="B480" s="26"/>
      <c r="C480" s="27"/>
      <c r="D480" s="21"/>
      <c r="E480" s="9"/>
    </row>
    <row r="481" spans="1:5" x14ac:dyDescent="0.2">
      <c r="A481" s="12"/>
      <c r="B481" s="26"/>
      <c r="C481" s="27"/>
      <c r="D481" s="21"/>
      <c r="E481" s="9"/>
    </row>
    <row r="482" spans="1:5" x14ac:dyDescent="0.2">
      <c r="A482" s="12"/>
      <c r="B482" s="26"/>
      <c r="C482" s="27"/>
      <c r="D482" s="21"/>
      <c r="E482" s="9"/>
    </row>
    <row r="483" spans="1:5" x14ac:dyDescent="0.2">
      <c r="A483" s="12"/>
      <c r="B483" s="26"/>
      <c r="C483" s="27"/>
      <c r="D483" s="21"/>
      <c r="E483" s="9"/>
    </row>
    <row r="484" spans="1:5" x14ac:dyDescent="0.2">
      <c r="A484" s="12"/>
      <c r="B484" s="26"/>
      <c r="C484" s="27"/>
      <c r="D484" s="21"/>
      <c r="E484" s="9"/>
    </row>
    <row r="485" spans="1:5" x14ac:dyDescent="0.2">
      <c r="A485" s="12"/>
      <c r="B485" s="26"/>
      <c r="C485" s="27"/>
      <c r="D485" s="21"/>
      <c r="E485" s="9"/>
    </row>
    <row r="486" spans="1:5" x14ac:dyDescent="0.2">
      <c r="A486" s="12"/>
      <c r="B486" s="26"/>
      <c r="C486" s="27"/>
      <c r="D486" s="21"/>
      <c r="E486" s="9"/>
    </row>
    <row r="487" spans="1:5" x14ac:dyDescent="0.2">
      <c r="A487" s="12"/>
      <c r="B487" s="26"/>
      <c r="C487" s="27"/>
      <c r="D487" s="21"/>
      <c r="E487" s="9"/>
    </row>
    <row r="488" spans="1:5" x14ac:dyDescent="0.2">
      <c r="A488" s="12"/>
      <c r="B488" s="26"/>
      <c r="C488" s="27"/>
      <c r="D488" s="21"/>
      <c r="E488" s="9"/>
    </row>
    <row r="489" spans="1:5" x14ac:dyDescent="0.2">
      <c r="A489" s="12"/>
      <c r="B489" s="26"/>
      <c r="C489" s="27"/>
      <c r="D489" s="21"/>
      <c r="E489" s="9"/>
    </row>
    <row r="490" spans="1:5" x14ac:dyDescent="0.2">
      <c r="A490" s="12"/>
      <c r="B490" s="26"/>
      <c r="C490" s="27"/>
      <c r="D490" s="21"/>
      <c r="E490" s="9"/>
    </row>
    <row r="491" spans="1:5" x14ac:dyDescent="0.2">
      <c r="A491" s="12"/>
      <c r="B491" s="26"/>
      <c r="C491" s="27"/>
      <c r="D491" s="21"/>
      <c r="E491" s="9"/>
    </row>
    <row r="492" spans="1:5" x14ac:dyDescent="0.2">
      <c r="A492" s="12"/>
      <c r="B492" s="26"/>
      <c r="C492" s="27"/>
      <c r="D492" s="21"/>
      <c r="E492" s="9"/>
    </row>
    <row r="493" spans="1:5" x14ac:dyDescent="0.2">
      <c r="A493" s="12"/>
      <c r="B493" s="26"/>
      <c r="C493" s="27"/>
      <c r="D493" s="21"/>
      <c r="E493" s="9"/>
    </row>
    <row r="494" spans="1:5" x14ac:dyDescent="0.2">
      <c r="A494" s="12"/>
      <c r="B494" s="26"/>
      <c r="C494" s="27"/>
      <c r="D494" s="21"/>
      <c r="E494" s="9"/>
    </row>
    <row r="495" spans="1:5" x14ac:dyDescent="0.2">
      <c r="A495" s="12"/>
      <c r="B495" s="26"/>
      <c r="C495" s="27"/>
      <c r="D495" s="21"/>
      <c r="E495" s="9"/>
    </row>
    <row r="496" spans="1:5" x14ac:dyDescent="0.2">
      <c r="A496" s="12"/>
      <c r="B496" s="26"/>
      <c r="C496" s="27"/>
      <c r="D496" s="21"/>
      <c r="E496" s="9"/>
    </row>
    <row r="497" spans="1:5" x14ac:dyDescent="0.2">
      <c r="A497" s="12"/>
      <c r="B497" s="26"/>
      <c r="C497" s="27"/>
      <c r="D497" s="21"/>
      <c r="E497" s="9"/>
    </row>
    <row r="498" spans="1:5" x14ac:dyDescent="0.2">
      <c r="A498" s="12"/>
      <c r="B498" s="26"/>
      <c r="C498" s="27"/>
      <c r="D498" s="21"/>
      <c r="E498" s="9"/>
    </row>
    <row r="499" spans="1:5" x14ac:dyDescent="0.2">
      <c r="A499" s="12"/>
      <c r="B499" s="26"/>
      <c r="C499" s="27"/>
      <c r="D499" s="21"/>
      <c r="E499" s="9"/>
    </row>
    <row r="500" spans="1:5" x14ac:dyDescent="0.2">
      <c r="A500" s="12"/>
      <c r="B500" s="26"/>
      <c r="C500" s="27"/>
      <c r="D500" s="21"/>
      <c r="E500" s="9"/>
    </row>
    <row r="501" spans="1:5" x14ac:dyDescent="0.2">
      <c r="A501" s="12"/>
      <c r="B501" s="26"/>
      <c r="C501" s="27"/>
      <c r="D501" s="21"/>
      <c r="E501" s="9"/>
    </row>
    <row r="502" spans="1:5" x14ac:dyDescent="0.2">
      <c r="A502" s="12"/>
      <c r="B502" s="26"/>
      <c r="C502" s="27"/>
      <c r="D502" s="21"/>
      <c r="E502" s="9"/>
    </row>
    <row r="503" spans="1:5" x14ac:dyDescent="0.2">
      <c r="A503" s="12"/>
      <c r="B503" s="26"/>
      <c r="C503" s="27"/>
      <c r="D503" s="21"/>
      <c r="E503" s="9"/>
    </row>
    <row r="504" spans="1:5" x14ac:dyDescent="0.2">
      <c r="A504" s="12"/>
      <c r="B504" s="26"/>
      <c r="C504" s="27"/>
      <c r="D504" s="21"/>
      <c r="E504" s="9"/>
    </row>
    <row r="505" spans="1:5" x14ac:dyDescent="0.2">
      <c r="A505" s="12"/>
      <c r="B505" s="26"/>
      <c r="C505" s="27"/>
      <c r="D505" s="21"/>
      <c r="E505" s="9"/>
    </row>
    <row r="506" spans="1:5" x14ac:dyDescent="0.2">
      <c r="A506" s="12"/>
      <c r="B506" s="26"/>
      <c r="C506" s="27"/>
      <c r="D506" s="21"/>
      <c r="E506" s="9"/>
    </row>
    <row r="507" spans="1:5" x14ac:dyDescent="0.2">
      <c r="A507" s="12"/>
      <c r="B507" s="26"/>
      <c r="C507" s="27"/>
      <c r="D507" s="21"/>
      <c r="E507" s="9"/>
    </row>
    <row r="508" spans="1:5" x14ac:dyDescent="0.2">
      <c r="A508" s="12"/>
      <c r="B508" s="26"/>
      <c r="C508" s="27"/>
      <c r="D508" s="21"/>
      <c r="E508" s="9"/>
    </row>
    <row r="509" spans="1:5" x14ac:dyDescent="0.2">
      <c r="A509" s="12"/>
      <c r="B509" s="26"/>
      <c r="C509" s="27"/>
      <c r="D509" s="21"/>
      <c r="E509" s="9"/>
    </row>
    <row r="510" spans="1:5" x14ac:dyDescent="0.2">
      <c r="A510" s="12"/>
      <c r="B510" s="26"/>
      <c r="C510" s="27"/>
      <c r="D510" s="21"/>
      <c r="E510" s="9"/>
    </row>
    <row r="511" spans="1:5" x14ac:dyDescent="0.2">
      <c r="A511" s="12"/>
      <c r="B511" s="26"/>
      <c r="C511" s="27"/>
      <c r="D511" s="21"/>
      <c r="E511" s="9"/>
    </row>
    <row r="512" spans="1:5" x14ac:dyDescent="0.2">
      <c r="A512" s="12"/>
      <c r="B512" s="26"/>
      <c r="C512" s="27"/>
      <c r="D512" s="21"/>
      <c r="E512" s="9"/>
    </row>
    <row r="513" spans="1:5" x14ac:dyDescent="0.2">
      <c r="A513" s="12"/>
      <c r="B513" s="26"/>
      <c r="C513" s="27"/>
      <c r="D513" s="21"/>
      <c r="E513" s="9"/>
    </row>
    <row r="514" spans="1:5" x14ac:dyDescent="0.2">
      <c r="A514" s="12"/>
      <c r="B514" s="26"/>
      <c r="C514" s="27"/>
      <c r="D514" s="21"/>
      <c r="E514" s="9"/>
    </row>
    <row r="515" spans="1:5" x14ac:dyDescent="0.2">
      <c r="A515" s="12"/>
      <c r="B515" s="26"/>
      <c r="C515" s="27"/>
      <c r="D515" s="21"/>
      <c r="E515" s="9"/>
    </row>
    <row r="516" spans="1:5" x14ac:dyDescent="0.2">
      <c r="A516" s="12"/>
      <c r="B516" s="26"/>
      <c r="C516" s="27"/>
      <c r="D516" s="21"/>
      <c r="E516" s="9"/>
    </row>
    <row r="517" spans="1:5" x14ac:dyDescent="0.2">
      <c r="A517" s="12"/>
      <c r="B517" s="26"/>
      <c r="C517" s="27"/>
      <c r="D517" s="21"/>
      <c r="E517" s="9"/>
    </row>
    <row r="518" spans="1:5" x14ac:dyDescent="0.2">
      <c r="A518" s="12"/>
      <c r="B518" s="26"/>
      <c r="C518" s="27"/>
      <c r="D518" s="21"/>
      <c r="E518" s="9"/>
    </row>
    <row r="519" spans="1:5" x14ac:dyDescent="0.2">
      <c r="A519" s="12"/>
      <c r="B519" s="26"/>
      <c r="C519" s="27"/>
      <c r="D519" s="21"/>
      <c r="E519" s="9"/>
    </row>
    <row r="520" spans="1:5" x14ac:dyDescent="0.2">
      <c r="A520" s="12"/>
      <c r="B520" s="26"/>
      <c r="C520" s="27"/>
      <c r="D520" s="21"/>
      <c r="E520" s="9"/>
    </row>
    <row r="521" spans="1:5" x14ac:dyDescent="0.2">
      <c r="A521" s="12"/>
      <c r="B521" s="26"/>
      <c r="C521" s="27"/>
      <c r="D521" s="21"/>
      <c r="E521" s="9"/>
    </row>
    <row r="522" spans="1:5" x14ac:dyDescent="0.2">
      <c r="A522" s="12"/>
      <c r="B522" s="26"/>
      <c r="C522" s="27"/>
      <c r="D522" s="21"/>
      <c r="E522" s="9"/>
    </row>
    <row r="523" spans="1:5" x14ac:dyDescent="0.2">
      <c r="A523" s="12"/>
      <c r="B523" s="26"/>
      <c r="C523" s="27"/>
      <c r="D523" s="21"/>
      <c r="E523" s="9"/>
    </row>
    <row r="524" spans="1:5" x14ac:dyDescent="0.2">
      <c r="A524" s="12"/>
      <c r="B524" s="26"/>
      <c r="C524" s="27"/>
      <c r="D524" s="21"/>
      <c r="E524" s="9"/>
    </row>
    <row r="525" spans="1:5" x14ac:dyDescent="0.2">
      <c r="A525" s="12"/>
      <c r="B525" s="26"/>
      <c r="C525" s="27"/>
      <c r="D525" s="21"/>
      <c r="E525" s="9"/>
    </row>
    <row r="526" spans="1:5" x14ac:dyDescent="0.2">
      <c r="A526" s="12"/>
      <c r="B526" s="26"/>
      <c r="C526" s="27"/>
      <c r="D526" s="21"/>
      <c r="E526" s="9"/>
    </row>
    <row r="527" spans="1:5" x14ac:dyDescent="0.2">
      <c r="A527" s="12"/>
      <c r="B527" s="26"/>
      <c r="C527" s="27"/>
      <c r="D527" s="21"/>
      <c r="E527" s="9"/>
    </row>
    <row r="528" spans="1:5" x14ac:dyDescent="0.2">
      <c r="A528" s="12"/>
      <c r="B528" s="26"/>
      <c r="C528" s="27"/>
      <c r="D528" s="21"/>
      <c r="E528" s="9"/>
    </row>
    <row r="529" spans="1:5" x14ac:dyDescent="0.2">
      <c r="A529" s="12"/>
      <c r="B529" s="26"/>
      <c r="C529" s="27"/>
      <c r="D529" s="21"/>
      <c r="E529" s="9"/>
    </row>
    <row r="530" spans="1:5" x14ac:dyDescent="0.2">
      <c r="A530" s="12"/>
      <c r="B530" s="26"/>
      <c r="C530" s="27"/>
      <c r="D530" s="21"/>
      <c r="E530" s="9"/>
    </row>
    <row r="531" spans="1:5" x14ac:dyDescent="0.2">
      <c r="A531" s="12"/>
      <c r="B531" s="26"/>
      <c r="C531" s="27"/>
      <c r="D531" s="21"/>
      <c r="E531" s="9"/>
    </row>
    <row r="532" spans="1:5" x14ac:dyDescent="0.2">
      <c r="A532" s="12"/>
      <c r="B532" s="26"/>
      <c r="C532" s="27"/>
      <c r="D532" s="21"/>
      <c r="E532" s="9"/>
    </row>
    <row r="533" spans="1:5" x14ac:dyDescent="0.2">
      <c r="A533" s="12"/>
      <c r="B533" s="26"/>
      <c r="C533" s="27"/>
      <c r="D533" s="21"/>
      <c r="E533" s="9"/>
    </row>
    <row r="534" spans="1:5" x14ac:dyDescent="0.2">
      <c r="A534" s="12"/>
      <c r="B534" s="26"/>
      <c r="C534" s="27"/>
      <c r="D534" s="21"/>
      <c r="E534" s="9"/>
    </row>
    <row r="535" spans="1:5" x14ac:dyDescent="0.2">
      <c r="A535" s="12"/>
      <c r="B535" s="26"/>
      <c r="C535" s="27"/>
      <c r="D535" s="21"/>
      <c r="E535" s="9"/>
    </row>
    <row r="536" spans="1:5" x14ac:dyDescent="0.2">
      <c r="A536" s="12"/>
      <c r="B536" s="26"/>
      <c r="C536" s="27"/>
      <c r="D536" s="21"/>
      <c r="E536" s="9"/>
    </row>
    <row r="537" spans="1:5" x14ac:dyDescent="0.2">
      <c r="A537" s="12"/>
      <c r="B537" s="26"/>
      <c r="C537" s="27"/>
      <c r="D537" s="21"/>
      <c r="E537" s="9"/>
    </row>
    <row r="538" spans="1:5" x14ac:dyDescent="0.2">
      <c r="A538" s="12"/>
      <c r="B538" s="26"/>
      <c r="C538" s="27"/>
      <c r="D538" s="21"/>
      <c r="E538" s="9"/>
    </row>
    <row r="539" spans="1:5" x14ac:dyDescent="0.2">
      <c r="A539" s="12"/>
      <c r="B539" s="26"/>
      <c r="C539" s="27"/>
      <c r="D539" s="21"/>
      <c r="E539" s="9"/>
    </row>
    <row r="540" spans="1:5" x14ac:dyDescent="0.2">
      <c r="A540" s="12"/>
      <c r="B540" s="26"/>
      <c r="C540" s="27"/>
      <c r="D540" s="21"/>
      <c r="E540" s="9"/>
    </row>
    <row r="541" spans="1:5" x14ac:dyDescent="0.2">
      <c r="A541" s="12"/>
      <c r="B541" s="26"/>
      <c r="C541" s="27"/>
      <c r="D541" s="21"/>
      <c r="E541" s="9"/>
    </row>
    <row r="542" spans="1:5" x14ac:dyDescent="0.2">
      <c r="A542" s="12"/>
      <c r="B542" s="26"/>
      <c r="C542" s="27"/>
      <c r="D542" s="21"/>
      <c r="E542" s="9"/>
    </row>
    <row r="543" spans="1:5" x14ac:dyDescent="0.2">
      <c r="A543" s="12"/>
      <c r="B543" s="26"/>
      <c r="C543" s="27"/>
      <c r="D543" s="21"/>
      <c r="E543" s="9"/>
    </row>
    <row r="544" spans="1:5" x14ac:dyDescent="0.2">
      <c r="A544" s="12"/>
      <c r="B544" s="26"/>
      <c r="C544" s="27"/>
      <c r="D544" s="21"/>
      <c r="E544" s="9"/>
    </row>
    <row r="545" spans="1:5" x14ac:dyDescent="0.2">
      <c r="A545" s="12"/>
      <c r="B545" s="26"/>
      <c r="C545" s="27"/>
      <c r="D545" s="21"/>
      <c r="E545" s="9"/>
    </row>
    <row r="546" spans="1:5" x14ac:dyDescent="0.2">
      <c r="A546" s="12"/>
      <c r="B546" s="26"/>
      <c r="C546" s="27"/>
      <c r="D546" s="21"/>
      <c r="E546" s="9"/>
    </row>
    <row r="547" spans="1:5" x14ac:dyDescent="0.2">
      <c r="A547" s="12"/>
      <c r="B547" s="26"/>
      <c r="C547" s="27"/>
      <c r="D547" s="21"/>
      <c r="E547" s="9"/>
    </row>
    <row r="548" spans="1:5" x14ac:dyDescent="0.2">
      <c r="A548" s="12"/>
      <c r="B548" s="26"/>
      <c r="C548" s="27"/>
      <c r="D548" s="21"/>
      <c r="E548" s="9"/>
    </row>
    <row r="549" spans="1:5" x14ac:dyDescent="0.2">
      <c r="A549" s="12"/>
      <c r="B549" s="26"/>
      <c r="C549" s="27"/>
      <c r="D549" s="21"/>
      <c r="E549" s="9"/>
    </row>
    <row r="550" spans="1:5" x14ac:dyDescent="0.2">
      <c r="A550" s="12"/>
      <c r="B550" s="26"/>
      <c r="C550" s="27"/>
      <c r="D550" s="21"/>
      <c r="E550" s="9"/>
    </row>
    <row r="551" spans="1:5" x14ac:dyDescent="0.2">
      <c r="A551" s="12"/>
      <c r="B551" s="26"/>
      <c r="C551" s="27"/>
      <c r="D551" s="21"/>
      <c r="E551" s="9"/>
    </row>
    <row r="552" spans="1:5" x14ac:dyDescent="0.2">
      <c r="A552" s="12"/>
      <c r="B552" s="26"/>
      <c r="C552" s="27"/>
      <c r="D552" s="21"/>
      <c r="E552" s="9"/>
    </row>
    <row r="553" spans="1:5" x14ac:dyDescent="0.2">
      <c r="A553" s="12"/>
      <c r="B553" s="26"/>
      <c r="C553" s="27"/>
      <c r="D553" s="21"/>
      <c r="E553" s="9"/>
    </row>
    <row r="554" spans="1:5" x14ac:dyDescent="0.2">
      <c r="A554" s="12"/>
      <c r="B554" s="26"/>
      <c r="C554" s="27"/>
      <c r="D554" s="21"/>
      <c r="E554" s="9"/>
    </row>
    <row r="555" spans="1:5" x14ac:dyDescent="0.2">
      <c r="A555" s="12"/>
      <c r="B555" s="26"/>
      <c r="C555" s="27"/>
      <c r="D555" s="21"/>
      <c r="E555" s="9"/>
    </row>
    <row r="556" spans="1:5" x14ac:dyDescent="0.2">
      <c r="A556" s="12"/>
      <c r="B556" s="26"/>
      <c r="C556" s="27"/>
      <c r="D556" s="21"/>
      <c r="E556" s="9"/>
    </row>
    <row r="557" spans="1:5" x14ac:dyDescent="0.2">
      <c r="A557" s="12"/>
      <c r="B557" s="26"/>
      <c r="C557" s="27"/>
      <c r="D557" s="21"/>
      <c r="E557" s="9"/>
    </row>
    <row r="558" spans="1:5" x14ac:dyDescent="0.2">
      <c r="A558" s="12"/>
      <c r="B558" s="26"/>
      <c r="C558" s="27"/>
      <c r="D558" s="21"/>
      <c r="E558" s="9"/>
    </row>
    <row r="559" spans="1:5" x14ac:dyDescent="0.2">
      <c r="A559" s="12"/>
      <c r="B559" s="26"/>
      <c r="C559" s="27"/>
      <c r="D559" s="21"/>
      <c r="E559" s="9"/>
    </row>
    <row r="560" spans="1:5" x14ac:dyDescent="0.2">
      <c r="A560" s="12"/>
      <c r="B560" s="26"/>
      <c r="C560" s="27"/>
      <c r="D560" s="21"/>
      <c r="E560" s="9"/>
    </row>
    <row r="561" spans="1:5" x14ac:dyDescent="0.2">
      <c r="A561" s="12"/>
      <c r="B561" s="26"/>
      <c r="C561" s="27"/>
      <c r="D561" s="21"/>
      <c r="E561" s="9"/>
    </row>
    <row r="562" spans="1:5" x14ac:dyDescent="0.2">
      <c r="A562" s="12"/>
      <c r="B562" s="26"/>
      <c r="C562" s="27"/>
      <c r="D562" s="21"/>
      <c r="E562" s="9"/>
    </row>
    <row r="563" spans="1:5" x14ac:dyDescent="0.2">
      <c r="A563" s="12"/>
      <c r="B563" s="26"/>
      <c r="C563" s="27"/>
      <c r="D563" s="21"/>
      <c r="E563" s="9"/>
    </row>
    <row r="564" spans="1:5" x14ac:dyDescent="0.2">
      <c r="A564" s="12"/>
      <c r="B564" s="26"/>
      <c r="C564" s="27"/>
      <c r="D564" s="21"/>
      <c r="E564" s="9"/>
    </row>
    <row r="565" spans="1:5" x14ac:dyDescent="0.2">
      <c r="A565" s="12"/>
      <c r="B565" s="26"/>
      <c r="C565" s="27"/>
      <c r="D565" s="21"/>
      <c r="E565" s="9"/>
    </row>
    <row r="566" spans="1:5" x14ac:dyDescent="0.2">
      <c r="A566" s="12"/>
      <c r="B566" s="26"/>
      <c r="C566" s="27"/>
      <c r="D566" s="21"/>
      <c r="E566" s="9"/>
    </row>
    <row r="567" spans="1:5" x14ac:dyDescent="0.2">
      <c r="A567" s="12"/>
      <c r="B567" s="26"/>
      <c r="C567" s="27"/>
      <c r="D567" s="21"/>
      <c r="E567" s="9"/>
    </row>
    <row r="568" spans="1:5" x14ac:dyDescent="0.2">
      <c r="A568" s="12"/>
      <c r="B568" s="26"/>
      <c r="C568" s="27"/>
      <c r="D568" s="21"/>
      <c r="E568" s="9"/>
    </row>
    <row r="569" spans="1:5" x14ac:dyDescent="0.2">
      <c r="A569" s="12"/>
      <c r="B569" s="26"/>
      <c r="C569" s="27"/>
      <c r="D569" s="21"/>
      <c r="E569" s="9"/>
    </row>
    <row r="570" spans="1:5" x14ac:dyDescent="0.2">
      <c r="A570" s="12"/>
      <c r="B570" s="26"/>
      <c r="C570" s="27"/>
      <c r="D570" s="21"/>
      <c r="E570" s="9"/>
    </row>
    <row r="571" spans="1:5" x14ac:dyDescent="0.2">
      <c r="A571" s="12"/>
      <c r="B571" s="26"/>
      <c r="C571" s="27"/>
      <c r="D571" s="21"/>
      <c r="E571" s="9"/>
    </row>
    <row r="572" spans="1:5" x14ac:dyDescent="0.2">
      <c r="A572" s="12"/>
      <c r="B572" s="26"/>
      <c r="C572" s="27"/>
      <c r="D572" s="21"/>
      <c r="E572" s="9"/>
    </row>
    <row r="573" spans="1:5" x14ac:dyDescent="0.2">
      <c r="A573" s="12"/>
      <c r="B573" s="26"/>
      <c r="C573" s="27"/>
      <c r="D573" s="21"/>
      <c r="E573" s="9"/>
    </row>
    <row r="574" spans="1:5" x14ac:dyDescent="0.2">
      <c r="A574" s="12"/>
      <c r="B574" s="26"/>
      <c r="C574" s="27"/>
      <c r="D574" s="21"/>
      <c r="E574" s="9"/>
    </row>
    <row r="575" spans="1:5" x14ac:dyDescent="0.2">
      <c r="A575" s="12"/>
      <c r="B575" s="26"/>
      <c r="C575" s="27"/>
      <c r="D575" s="21"/>
      <c r="E575" s="9"/>
    </row>
    <row r="576" spans="1:5" x14ac:dyDescent="0.2">
      <c r="A576" s="12"/>
      <c r="B576" s="26"/>
      <c r="C576" s="27"/>
      <c r="D576" s="21"/>
      <c r="E576" s="9"/>
    </row>
    <row r="577" spans="1:5" x14ac:dyDescent="0.2">
      <c r="A577" s="12"/>
      <c r="B577" s="26"/>
      <c r="C577" s="27"/>
      <c r="D577" s="21"/>
      <c r="E577" s="9"/>
    </row>
    <row r="578" spans="1:5" x14ac:dyDescent="0.2">
      <c r="A578" s="12"/>
      <c r="B578" s="26"/>
      <c r="C578" s="27"/>
      <c r="D578" s="21"/>
      <c r="E578" s="9"/>
    </row>
    <row r="579" spans="1:5" x14ac:dyDescent="0.2">
      <c r="A579" s="12"/>
      <c r="B579" s="26"/>
      <c r="C579" s="27"/>
      <c r="D579" s="21"/>
      <c r="E579" s="9"/>
    </row>
    <row r="580" spans="1:5" x14ac:dyDescent="0.2">
      <c r="A580" s="12"/>
      <c r="B580" s="26"/>
      <c r="C580" s="27"/>
      <c r="D580" s="21"/>
      <c r="E580" s="9"/>
    </row>
    <row r="581" spans="1:5" x14ac:dyDescent="0.2">
      <c r="A581" s="12"/>
      <c r="B581" s="26"/>
      <c r="C581" s="27"/>
      <c r="D581" s="21"/>
      <c r="E581" s="9"/>
    </row>
    <row r="582" spans="1:5" x14ac:dyDescent="0.2">
      <c r="A582" s="12"/>
      <c r="B582" s="26"/>
      <c r="C582" s="27"/>
      <c r="D582" s="21"/>
      <c r="E582" s="9"/>
    </row>
    <row r="583" spans="1:5" x14ac:dyDescent="0.2">
      <c r="A583" s="12"/>
      <c r="B583" s="26"/>
      <c r="C583" s="27"/>
      <c r="D583" s="21"/>
      <c r="E583" s="9"/>
    </row>
    <row r="584" spans="1:5" x14ac:dyDescent="0.2">
      <c r="A584" s="12"/>
      <c r="B584" s="26"/>
      <c r="C584" s="27"/>
      <c r="D584" s="21"/>
      <c r="E584" s="9"/>
    </row>
    <row r="585" spans="1:5" x14ac:dyDescent="0.2">
      <c r="A585" s="12"/>
      <c r="B585" s="26"/>
      <c r="C585" s="27"/>
      <c r="D585" s="21"/>
      <c r="E585" s="9"/>
    </row>
    <row r="586" spans="1:5" x14ac:dyDescent="0.2">
      <c r="A586" s="12"/>
      <c r="B586" s="26"/>
      <c r="C586" s="27"/>
      <c r="D586" s="21"/>
      <c r="E586" s="9"/>
    </row>
    <row r="587" spans="1:5" x14ac:dyDescent="0.2">
      <c r="A587" s="12"/>
      <c r="B587" s="26"/>
      <c r="C587" s="27"/>
      <c r="D587" s="21"/>
      <c r="E587" s="9"/>
    </row>
    <row r="588" spans="1:5" x14ac:dyDescent="0.2">
      <c r="A588" s="12"/>
      <c r="B588" s="26"/>
      <c r="C588" s="27"/>
      <c r="D588" s="21"/>
      <c r="E588" s="9"/>
    </row>
    <row r="589" spans="1:5" x14ac:dyDescent="0.2">
      <c r="A589" s="12"/>
      <c r="B589" s="26"/>
      <c r="C589" s="27"/>
      <c r="D589" s="21"/>
      <c r="E589" s="9"/>
    </row>
    <row r="590" spans="1:5" x14ac:dyDescent="0.2">
      <c r="A590" s="12"/>
      <c r="B590" s="26"/>
      <c r="C590" s="27"/>
      <c r="D590" s="21"/>
      <c r="E590" s="9"/>
    </row>
    <row r="591" spans="1:5" x14ac:dyDescent="0.2">
      <c r="A591" s="12"/>
      <c r="B591" s="26"/>
      <c r="C591" s="27"/>
      <c r="D591" s="21"/>
      <c r="E591" s="9"/>
    </row>
    <row r="592" spans="1:5" x14ac:dyDescent="0.2">
      <c r="A592" s="12"/>
      <c r="B592" s="26"/>
      <c r="C592" s="27"/>
      <c r="D592" s="21"/>
      <c r="E592" s="9"/>
    </row>
    <row r="593" spans="1:5" x14ac:dyDescent="0.2">
      <c r="A593" s="12"/>
      <c r="B593" s="26"/>
      <c r="C593" s="27"/>
      <c r="D593" s="21"/>
      <c r="E593" s="9"/>
    </row>
    <row r="594" spans="1:5" x14ac:dyDescent="0.2">
      <c r="A594" s="12"/>
      <c r="B594" s="26"/>
      <c r="C594" s="27"/>
      <c r="D594" s="21"/>
      <c r="E594" s="9"/>
    </row>
    <row r="595" spans="1:5" x14ac:dyDescent="0.2">
      <c r="A595" s="12"/>
      <c r="B595" s="26"/>
      <c r="C595" s="27"/>
      <c r="D595" s="21"/>
      <c r="E595" s="9"/>
    </row>
    <row r="596" spans="1:5" x14ac:dyDescent="0.2">
      <c r="A596" s="12"/>
      <c r="B596" s="26"/>
      <c r="C596" s="27"/>
      <c r="D596" s="21"/>
      <c r="E596" s="9"/>
    </row>
    <row r="597" spans="1:5" x14ac:dyDescent="0.2">
      <c r="A597" s="12"/>
      <c r="B597" s="26"/>
      <c r="C597" s="27"/>
      <c r="D597" s="21"/>
      <c r="E597" s="9"/>
    </row>
    <row r="598" spans="1:5" x14ac:dyDescent="0.2">
      <c r="A598" s="12"/>
      <c r="B598" s="26"/>
      <c r="C598" s="27"/>
      <c r="D598" s="21"/>
      <c r="E598" s="9"/>
    </row>
    <row r="599" spans="1:5" x14ac:dyDescent="0.2">
      <c r="A599" s="12"/>
      <c r="B599" s="26"/>
      <c r="C599" s="27"/>
      <c r="D599" s="21"/>
      <c r="E599" s="9"/>
    </row>
    <row r="600" spans="1:5" x14ac:dyDescent="0.2">
      <c r="A600" s="12"/>
      <c r="B600" s="26"/>
      <c r="C600" s="27"/>
      <c r="D600" s="21"/>
      <c r="E600" s="9"/>
    </row>
    <row r="601" spans="1:5" x14ac:dyDescent="0.2">
      <c r="A601" s="12"/>
      <c r="B601" s="26"/>
      <c r="C601" s="27"/>
      <c r="D601" s="21"/>
      <c r="E601" s="9"/>
    </row>
    <row r="602" spans="1:5" x14ac:dyDescent="0.2">
      <c r="A602" s="12"/>
      <c r="B602" s="26"/>
      <c r="C602" s="27"/>
      <c r="D602" s="21"/>
      <c r="E602" s="9"/>
    </row>
    <row r="603" spans="1:5" x14ac:dyDescent="0.2">
      <c r="A603" s="12"/>
      <c r="B603" s="26"/>
      <c r="C603" s="27"/>
      <c r="D603" s="21"/>
      <c r="E603" s="9"/>
    </row>
    <row r="604" spans="1:5" x14ac:dyDescent="0.2">
      <c r="A604" s="12"/>
      <c r="B604" s="26"/>
      <c r="C604" s="27"/>
      <c r="D604" s="21"/>
      <c r="E604" s="9"/>
    </row>
    <row r="605" spans="1:5" x14ac:dyDescent="0.2">
      <c r="A605" s="12"/>
      <c r="B605" s="26"/>
      <c r="C605" s="27"/>
      <c r="D605" s="21"/>
      <c r="E605" s="9"/>
    </row>
    <row r="606" spans="1:5" x14ac:dyDescent="0.2">
      <c r="A606" s="12"/>
      <c r="B606" s="26"/>
      <c r="C606" s="27"/>
      <c r="D606" s="21"/>
      <c r="E606" s="9"/>
    </row>
    <row r="607" spans="1:5" x14ac:dyDescent="0.2">
      <c r="A607" s="12"/>
      <c r="B607" s="26"/>
      <c r="C607" s="27"/>
      <c r="D607" s="21"/>
      <c r="E607" s="9"/>
    </row>
    <row r="608" spans="1:5" x14ac:dyDescent="0.2">
      <c r="A608" s="12"/>
      <c r="B608" s="26"/>
      <c r="C608" s="27"/>
      <c r="D608" s="21"/>
      <c r="E608" s="9"/>
    </row>
    <row r="609" spans="1:5" x14ac:dyDescent="0.2">
      <c r="A609" s="12"/>
      <c r="B609" s="26"/>
      <c r="C609" s="27"/>
      <c r="D609" s="21"/>
      <c r="E609" s="9"/>
    </row>
    <row r="610" spans="1:5" x14ac:dyDescent="0.2">
      <c r="A610" s="12"/>
      <c r="B610" s="26"/>
      <c r="C610" s="27"/>
      <c r="D610" s="21"/>
      <c r="E610" s="9"/>
    </row>
    <row r="611" spans="1:5" x14ac:dyDescent="0.2">
      <c r="A611" s="12"/>
      <c r="B611" s="26"/>
      <c r="C611" s="27"/>
      <c r="D611" s="21"/>
      <c r="E611" s="9"/>
    </row>
    <row r="612" spans="1:5" x14ac:dyDescent="0.2">
      <c r="A612" s="12"/>
      <c r="B612" s="26"/>
      <c r="C612" s="27"/>
      <c r="D612" s="21"/>
      <c r="E612" s="9"/>
    </row>
    <row r="613" spans="1:5" x14ac:dyDescent="0.2">
      <c r="A613" s="12"/>
      <c r="B613" s="26"/>
      <c r="C613" s="27"/>
      <c r="D613" s="21"/>
      <c r="E613" s="9"/>
    </row>
    <row r="614" spans="1:5" x14ac:dyDescent="0.2">
      <c r="A614" s="12"/>
      <c r="B614" s="26"/>
      <c r="C614" s="27"/>
      <c r="D614" s="21"/>
      <c r="E614" s="9"/>
    </row>
    <row r="615" spans="1:5" x14ac:dyDescent="0.2">
      <c r="A615" s="12"/>
      <c r="B615" s="26"/>
      <c r="C615" s="27"/>
      <c r="D615" s="21"/>
      <c r="E615" s="9"/>
    </row>
    <row r="616" spans="1:5" x14ac:dyDescent="0.2">
      <c r="A616" s="12"/>
      <c r="B616" s="26"/>
      <c r="C616" s="27"/>
      <c r="D616" s="21"/>
      <c r="E616" s="9"/>
    </row>
    <row r="617" spans="1:5" x14ac:dyDescent="0.2">
      <c r="A617" s="12"/>
      <c r="B617" s="26"/>
      <c r="C617" s="27"/>
      <c r="D617" s="21"/>
      <c r="E617" s="9"/>
    </row>
    <row r="618" spans="1:5" x14ac:dyDescent="0.2">
      <c r="A618" s="12"/>
      <c r="B618" s="26"/>
      <c r="C618" s="27"/>
      <c r="D618" s="21"/>
      <c r="E618" s="9"/>
    </row>
    <row r="619" spans="1:5" x14ac:dyDescent="0.2">
      <c r="A619" s="12"/>
      <c r="B619" s="26"/>
      <c r="C619" s="27"/>
      <c r="D619" s="21"/>
      <c r="E619" s="9"/>
    </row>
    <row r="620" spans="1:5" x14ac:dyDescent="0.2">
      <c r="A620" s="12"/>
      <c r="B620" s="26"/>
      <c r="C620" s="27"/>
      <c r="D620" s="21"/>
      <c r="E620" s="9"/>
    </row>
    <row r="621" spans="1:5" x14ac:dyDescent="0.2">
      <c r="A621" s="12"/>
      <c r="B621" s="26"/>
      <c r="C621" s="27"/>
      <c r="D621" s="21"/>
      <c r="E621" s="9"/>
    </row>
    <row r="622" spans="1:5" x14ac:dyDescent="0.2">
      <c r="A622" s="12"/>
      <c r="B622" s="26"/>
      <c r="C622" s="27"/>
      <c r="D622" s="21"/>
      <c r="E622" s="9"/>
    </row>
    <row r="623" spans="1:5" x14ac:dyDescent="0.2">
      <c r="A623" s="12"/>
      <c r="B623" s="26"/>
      <c r="C623" s="27"/>
      <c r="D623" s="21"/>
      <c r="E623" s="9"/>
    </row>
    <row r="624" spans="1:5" x14ac:dyDescent="0.2">
      <c r="A624" s="12"/>
      <c r="B624" s="26"/>
      <c r="C624" s="27"/>
      <c r="D624" s="21"/>
      <c r="E624" s="9"/>
    </row>
    <row r="625" spans="1:5" x14ac:dyDescent="0.2">
      <c r="A625" s="12"/>
      <c r="B625" s="26"/>
      <c r="C625" s="27"/>
      <c r="D625" s="21"/>
      <c r="E625" s="9"/>
    </row>
    <row r="626" spans="1:5" x14ac:dyDescent="0.2">
      <c r="A626" s="12"/>
      <c r="B626" s="26"/>
      <c r="C626" s="27"/>
      <c r="D626" s="21"/>
      <c r="E626" s="9"/>
    </row>
    <row r="627" spans="1:5" x14ac:dyDescent="0.2">
      <c r="A627" s="12"/>
      <c r="B627" s="26"/>
      <c r="C627" s="27"/>
      <c r="D627" s="21"/>
      <c r="E627" s="9"/>
    </row>
    <row r="628" spans="1:5" x14ac:dyDescent="0.2">
      <c r="A628" s="12"/>
      <c r="B628" s="26"/>
      <c r="C628" s="27"/>
      <c r="D628" s="21"/>
      <c r="E628" s="9"/>
    </row>
    <row r="629" spans="1:5" x14ac:dyDescent="0.2">
      <c r="A629" s="12"/>
      <c r="B629" s="26"/>
      <c r="C629" s="27"/>
      <c r="D629" s="21"/>
      <c r="E629" s="9"/>
    </row>
    <row r="630" spans="1:5" x14ac:dyDescent="0.2">
      <c r="A630" s="12"/>
      <c r="B630" s="26"/>
      <c r="C630" s="27"/>
      <c r="D630" s="21"/>
      <c r="E630" s="9"/>
    </row>
    <row r="631" spans="1:5" x14ac:dyDescent="0.2">
      <c r="A631" s="12"/>
      <c r="B631" s="26"/>
      <c r="C631" s="27"/>
      <c r="D631" s="21"/>
      <c r="E631" s="9"/>
    </row>
    <row r="632" spans="1:5" x14ac:dyDescent="0.2">
      <c r="A632" s="12"/>
      <c r="B632" s="26"/>
      <c r="C632" s="27"/>
      <c r="D632" s="21"/>
      <c r="E632" s="9"/>
    </row>
    <row r="633" spans="1:5" x14ac:dyDescent="0.2">
      <c r="A633" s="12"/>
      <c r="B633" s="26"/>
      <c r="C633" s="27"/>
      <c r="D633" s="21"/>
      <c r="E633" s="9"/>
    </row>
    <row r="634" spans="1:5" x14ac:dyDescent="0.2">
      <c r="A634" s="12"/>
      <c r="B634" s="26"/>
      <c r="C634" s="27"/>
      <c r="D634" s="21"/>
      <c r="E634" s="9"/>
    </row>
    <row r="635" spans="1:5" x14ac:dyDescent="0.2">
      <c r="A635" s="12"/>
      <c r="B635" s="26"/>
      <c r="C635" s="27"/>
      <c r="D635" s="21"/>
      <c r="E635" s="9"/>
    </row>
    <row r="636" spans="1:5" x14ac:dyDescent="0.2">
      <c r="A636" s="12"/>
      <c r="B636" s="26"/>
      <c r="C636" s="27"/>
      <c r="D636" s="21"/>
      <c r="E636" s="9"/>
    </row>
    <row r="637" spans="1:5" x14ac:dyDescent="0.2">
      <c r="A637" s="12"/>
      <c r="B637" s="26"/>
      <c r="C637" s="27"/>
      <c r="D637" s="21"/>
      <c r="E637" s="9"/>
    </row>
    <row r="638" spans="1:5" x14ac:dyDescent="0.2">
      <c r="A638" s="12"/>
      <c r="B638" s="26"/>
      <c r="C638" s="27"/>
      <c r="D638" s="21"/>
      <c r="E638" s="9"/>
    </row>
    <row r="639" spans="1:5" x14ac:dyDescent="0.2">
      <c r="A639" s="12"/>
      <c r="B639" s="26"/>
      <c r="C639" s="27"/>
      <c r="D639" s="21"/>
      <c r="E639" s="9"/>
    </row>
    <row r="640" spans="1:5" x14ac:dyDescent="0.2">
      <c r="A640" s="12"/>
      <c r="B640" s="26"/>
      <c r="C640" s="27"/>
      <c r="D640" s="21"/>
      <c r="E640" s="9"/>
    </row>
    <row r="641" spans="1:5" x14ac:dyDescent="0.2">
      <c r="A641" s="12"/>
      <c r="B641" s="26"/>
      <c r="C641" s="27"/>
      <c r="D641" s="21"/>
      <c r="E641" s="9"/>
    </row>
    <row r="642" spans="1:5" x14ac:dyDescent="0.2">
      <c r="A642" s="12"/>
      <c r="B642" s="26"/>
      <c r="C642" s="27"/>
      <c r="D642" s="21"/>
      <c r="E642" s="9"/>
    </row>
    <row r="643" spans="1:5" x14ac:dyDescent="0.2">
      <c r="A643" s="12"/>
      <c r="B643" s="26"/>
      <c r="C643" s="27"/>
      <c r="D643" s="21"/>
      <c r="E643" s="9"/>
    </row>
    <row r="644" spans="1:5" x14ac:dyDescent="0.2">
      <c r="A644" s="12"/>
      <c r="B644" s="26"/>
      <c r="C644" s="27"/>
      <c r="D644" s="21"/>
      <c r="E644" s="9"/>
    </row>
    <row r="645" spans="1:5" x14ac:dyDescent="0.2">
      <c r="A645" s="12"/>
      <c r="B645" s="26"/>
      <c r="C645" s="27"/>
      <c r="D645" s="21"/>
      <c r="E645" s="9"/>
    </row>
    <row r="646" spans="1:5" x14ac:dyDescent="0.2">
      <c r="A646" s="12"/>
      <c r="B646" s="26"/>
      <c r="C646" s="27"/>
      <c r="D646" s="21"/>
      <c r="E646" s="9"/>
    </row>
    <row r="647" spans="1:5" x14ac:dyDescent="0.2">
      <c r="A647" s="12"/>
      <c r="B647" s="26"/>
      <c r="C647" s="27"/>
      <c r="D647" s="21"/>
      <c r="E647" s="9"/>
    </row>
    <row r="648" spans="1:5" x14ac:dyDescent="0.2">
      <c r="A648" s="12"/>
      <c r="B648" s="26"/>
      <c r="C648" s="27"/>
      <c r="D648" s="21"/>
      <c r="E648" s="9"/>
    </row>
    <row r="649" spans="1:5" x14ac:dyDescent="0.2">
      <c r="A649" s="12"/>
      <c r="B649" s="26"/>
      <c r="C649" s="27"/>
      <c r="D649" s="21"/>
      <c r="E649" s="9"/>
    </row>
    <row r="650" spans="1:5" x14ac:dyDescent="0.2">
      <c r="A650" s="12"/>
      <c r="B650" s="26"/>
      <c r="C650" s="27"/>
      <c r="D650" s="21"/>
      <c r="E650" s="9"/>
    </row>
    <row r="651" spans="1:5" x14ac:dyDescent="0.2">
      <c r="A651" s="12"/>
      <c r="B651" s="26"/>
      <c r="C651" s="27"/>
      <c r="D651" s="21"/>
      <c r="E651" s="9"/>
    </row>
    <row r="652" spans="1:5" x14ac:dyDescent="0.2">
      <c r="A652" s="12"/>
      <c r="B652" s="26"/>
      <c r="C652" s="27"/>
      <c r="D652" s="21"/>
      <c r="E652" s="9"/>
    </row>
    <row r="653" spans="1:5" x14ac:dyDescent="0.2">
      <c r="A653" s="12"/>
      <c r="B653" s="26"/>
      <c r="C653" s="27"/>
      <c r="D653" s="21"/>
      <c r="E653" s="9"/>
    </row>
    <row r="654" spans="1:5" x14ac:dyDescent="0.2">
      <c r="A654" s="12"/>
      <c r="B654" s="26"/>
      <c r="C654" s="27"/>
      <c r="D654" s="21"/>
      <c r="E654" s="9"/>
    </row>
    <row r="655" spans="1:5" x14ac:dyDescent="0.2">
      <c r="A655" s="12"/>
      <c r="B655" s="26"/>
      <c r="C655" s="27"/>
      <c r="D655" s="21"/>
      <c r="E655" s="9"/>
    </row>
    <row r="656" spans="1:5" x14ac:dyDescent="0.2">
      <c r="A656" s="12"/>
      <c r="B656" s="26"/>
      <c r="C656" s="27"/>
      <c r="D656" s="21"/>
      <c r="E656" s="9"/>
    </row>
    <row r="657" spans="1:5" x14ac:dyDescent="0.2">
      <c r="A657" s="12"/>
      <c r="B657" s="26"/>
      <c r="C657" s="27"/>
      <c r="D657" s="21"/>
      <c r="E657" s="9"/>
    </row>
    <row r="658" spans="1:5" x14ac:dyDescent="0.2">
      <c r="A658" s="12"/>
      <c r="B658" s="26"/>
      <c r="C658" s="27"/>
      <c r="D658" s="21"/>
      <c r="E658" s="9"/>
    </row>
    <row r="659" spans="1:5" x14ac:dyDescent="0.2">
      <c r="A659" s="12"/>
      <c r="B659" s="26"/>
      <c r="C659" s="27"/>
      <c r="D659" s="21"/>
      <c r="E659" s="9"/>
    </row>
    <row r="660" spans="1:5" x14ac:dyDescent="0.2">
      <c r="A660" s="12"/>
      <c r="B660" s="26"/>
      <c r="C660" s="27"/>
      <c r="D660" s="21"/>
      <c r="E660" s="9"/>
    </row>
    <row r="661" spans="1:5" x14ac:dyDescent="0.2">
      <c r="A661" s="12"/>
      <c r="B661" s="26"/>
      <c r="C661" s="27"/>
      <c r="D661" s="21"/>
      <c r="E661" s="9"/>
    </row>
    <row r="662" spans="1:5" x14ac:dyDescent="0.2">
      <c r="A662" s="12"/>
      <c r="B662" s="26"/>
      <c r="C662" s="27"/>
      <c r="D662" s="21"/>
      <c r="E662" s="9"/>
    </row>
    <row r="663" spans="1:5" x14ac:dyDescent="0.2">
      <c r="A663" s="12"/>
      <c r="B663" s="26"/>
      <c r="C663" s="27"/>
      <c r="D663" s="21"/>
      <c r="E663" s="9"/>
    </row>
    <row r="664" spans="1:5" x14ac:dyDescent="0.2">
      <c r="A664" s="12"/>
      <c r="B664" s="26"/>
      <c r="C664" s="27"/>
      <c r="D664" s="21"/>
      <c r="E664" s="9"/>
    </row>
    <row r="665" spans="1:5" x14ac:dyDescent="0.2">
      <c r="A665" s="12"/>
      <c r="B665" s="26"/>
      <c r="C665" s="27"/>
      <c r="D665" s="21"/>
      <c r="E665" s="9"/>
    </row>
    <row r="666" spans="1:5" x14ac:dyDescent="0.2">
      <c r="A666" s="12"/>
      <c r="B666" s="26"/>
      <c r="C666" s="27"/>
      <c r="D666" s="21"/>
      <c r="E666" s="9"/>
    </row>
    <row r="667" spans="1:5" x14ac:dyDescent="0.2">
      <c r="A667" s="12"/>
      <c r="B667" s="26"/>
      <c r="C667" s="27"/>
      <c r="D667" s="21"/>
      <c r="E667" s="9"/>
    </row>
    <row r="668" spans="1:5" x14ac:dyDescent="0.2">
      <c r="A668" s="12"/>
      <c r="B668" s="26"/>
      <c r="C668" s="27"/>
      <c r="D668" s="21"/>
      <c r="E668" s="9"/>
    </row>
    <row r="669" spans="1:5" x14ac:dyDescent="0.2">
      <c r="A669" s="12"/>
      <c r="B669" s="26"/>
      <c r="C669" s="27"/>
      <c r="D669" s="21"/>
      <c r="E669" s="9"/>
    </row>
    <row r="670" spans="1:5" x14ac:dyDescent="0.2">
      <c r="A670" s="12"/>
      <c r="B670" s="26"/>
      <c r="C670" s="27"/>
      <c r="D670" s="21"/>
      <c r="E670" s="9"/>
    </row>
    <row r="671" spans="1:5" x14ac:dyDescent="0.2">
      <c r="A671" s="12"/>
      <c r="B671" s="26"/>
      <c r="C671" s="27"/>
      <c r="D671" s="21"/>
      <c r="E671" s="9"/>
    </row>
    <row r="672" spans="1:5" x14ac:dyDescent="0.2">
      <c r="A672" s="12"/>
      <c r="B672" s="26"/>
      <c r="C672" s="27"/>
      <c r="D672" s="21"/>
      <c r="E672" s="9"/>
    </row>
    <row r="673" spans="1:5" x14ac:dyDescent="0.2">
      <c r="A673" s="12"/>
      <c r="B673" s="26"/>
      <c r="C673" s="27"/>
      <c r="D673" s="21"/>
      <c r="E673" s="9"/>
    </row>
    <row r="674" spans="1:5" x14ac:dyDescent="0.2">
      <c r="A674" s="12"/>
      <c r="B674" s="26"/>
      <c r="C674" s="27"/>
      <c r="D674" s="21"/>
      <c r="E674" s="9"/>
    </row>
    <row r="675" spans="1:5" x14ac:dyDescent="0.2">
      <c r="A675" s="12"/>
      <c r="B675" s="26"/>
      <c r="C675" s="27"/>
      <c r="D675" s="21"/>
      <c r="E675" s="9"/>
    </row>
    <row r="676" spans="1:5" x14ac:dyDescent="0.2">
      <c r="A676" s="12"/>
      <c r="B676" s="26"/>
      <c r="C676" s="27"/>
      <c r="D676" s="21"/>
      <c r="E676" s="9"/>
    </row>
    <row r="677" spans="1:5" x14ac:dyDescent="0.2">
      <c r="A677" s="12"/>
      <c r="B677" s="26"/>
      <c r="C677" s="27"/>
      <c r="D677" s="21"/>
      <c r="E677" s="9"/>
    </row>
    <row r="678" spans="1:5" x14ac:dyDescent="0.2">
      <c r="A678" s="12"/>
      <c r="B678" s="26"/>
      <c r="C678" s="27"/>
      <c r="D678" s="21"/>
      <c r="E678" s="9"/>
    </row>
    <row r="679" spans="1:5" x14ac:dyDescent="0.2">
      <c r="A679" s="12"/>
      <c r="B679" s="26"/>
      <c r="C679" s="27"/>
      <c r="D679" s="21"/>
      <c r="E679" s="9"/>
    </row>
    <row r="680" spans="1:5" x14ac:dyDescent="0.2">
      <c r="A680" s="12"/>
      <c r="B680" s="26"/>
      <c r="C680" s="27"/>
      <c r="D680" s="21"/>
      <c r="E680" s="9"/>
    </row>
    <row r="681" spans="1:5" x14ac:dyDescent="0.2">
      <c r="A681" s="12"/>
      <c r="B681" s="26"/>
      <c r="C681" s="27"/>
      <c r="D681" s="21"/>
      <c r="E681" s="9"/>
    </row>
    <row r="682" spans="1:5" x14ac:dyDescent="0.2">
      <c r="A682" s="12"/>
      <c r="B682" s="26"/>
      <c r="C682" s="27"/>
      <c r="D682" s="21"/>
      <c r="E682" s="9"/>
    </row>
    <row r="683" spans="1:5" x14ac:dyDescent="0.2">
      <c r="A683" s="12"/>
      <c r="B683" s="26"/>
      <c r="C683" s="27"/>
      <c r="D683" s="21"/>
      <c r="E683" s="9"/>
    </row>
    <row r="684" spans="1:5" x14ac:dyDescent="0.2">
      <c r="A684" s="12"/>
      <c r="B684" s="26"/>
      <c r="C684" s="27"/>
      <c r="D684" s="21"/>
      <c r="E684" s="9"/>
    </row>
    <row r="685" spans="1:5" x14ac:dyDescent="0.2">
      <c r="A685" s="12"/>
      <c r="B685" s="26"/>
      <c r="C685" s="27"/>
      <c r="D685" s="21"/>
      <c r="E685" s="9"/>
    </row>
    <row r="686" spans="1:5" x14ac:dyDescent="0.2">
      <c r="A686" s="12"/>
      <c r="B686" s="26"/>
      <c r="C686" s="27"/>
      <c r="D686" s="21"/>
      <c r="E686" s="9"/>
    </row>
    <row r="687" spans="1:5" x14ac:dyDescent="0.2">
      <c r="A687" s="12"/>
      <c r="B687" s="26"/>
      <c r="C687" s="27"/>
      <c r="D687" s="21"/>
      <c r="E687" s="9"/>
    </row>
    <row r="688" spans="1:5" x14ac:dyDescent="0.2">
      <c r="A688" s="12"/>
      <c r="B688" s="26"/>
      <c r="C688" s="27"/>
      <c r="D688" s="21"/>
      <c r="E688" s="9"/>
    </row>
    <row r="689" spans="1:5" x14ac:dyDescent="0.2">
      <c r="A689" s="12"/>
      <c r="B689" s="26"/>
      <c r="C689" s="27"/>
      <c r="D689" s="21"/>
      <c r="E689" s="9"/>
    </row>
    <row r="690" spans="1:5" x14ac:dyDescent="0.2">
      <c r="A690" s="12"/>
      <c r="B690" s="26"/>
      <c r="C690" s="27"/>
      <c r="D690" s="21"/>
      <c r="E690" s="9"/>
    </row>
    <row r="691" spans="1:5" x14ac:dyDescent="0.2">
      <c r="A691" s="12"/>
      <c r="B691" s="26"/>
      <c r="C691" s="27"/>
      <c r="D691" s="21"/>
      <c r="E691" s="9"/>
    </row>
    <row r="692" spans="1:5" x14ac:dyDescent="0.2">
      <c r="A692" s="12"/>
      <c r="B692" s="26"/>
      <c r="C692" s="27"/>
      <c r="D692" s="21"/>
      <c r="E692" s="9"/>
    </row>
    <row r="693" spans="1:5" x14ac:dyDescent="0.2">
      <c r="A693" s="12"/>
      <c r="B693" s="26"/>
      <c r="C693" s="27"/>
      <c r="D693" s="21"/>
      <c r="E693" s="9"/>
    </row>
    <row r="694" spans="1:5" x14ac:dyDescent="0.2">
      <c r="A694" s="12"/>
      <c r="B694" s="26"/>
      <c r="C694" s="27"/>
      <c r="D694" s="21"/>
      <c r="E694" s="9"/>
    </row>
    <row r="695" spans="1:5" x14ac:dyDescent="0.2">
      <c r="A695" s="12"/>
      <c r="B695" s="26"/>
      <c r="C695" s="27"/>
      <c r="D695" s="21"/>
      <c r="E695" s="9"/>
    </row>
    <row r="696" spans="1:5" x14ac:dyDescent="0.2">
      <c r="A696" s="12"/>
      <c r="B696" s="26"/>
      <c r="C696" s="27"/>
      <c r="D696" s="21"/>
      <c r="E696" s="9"/>
    </row>
    <row r="697" spans="1:5" x14ac:dyDescent="0.2">
      <c r="A697" s="12"/>
      <c r="B697" s="26"/>
      <c r="C697" s="27"/>
      <c r="D697" s="21"/>
      <c r="E697" s="9"/>
    </row>
    <row r="698" spans="1:5" x14ac:dyDescent="0.2">
      <c r="A698" s="12"/>
      <c r="B698" s="26"/>
      <c r="C698" s="27"/>
      <c r="D698" s="21"/>
      <c r="E698" s="9"/>
    </row>
    <row r="699" spans="1:5" x14ac:dyDescent="0.2">
      <c r="A699" s="12"/>
      <c r="B699" s="26"/>
      <c r="C699" s="27"/>
      <c r="D699" s="21"/>
      <c r="E699" s="9"/>
    </row>
    <row r="700" spans="1:5" x14ac:dyDescent="0.2">
      <c r="A700" s="12"/>
      <c r="B700" s="26"/>
      <c r="C700" s="27"/>
      <c r="D700" s="21"/>
      <c r="E700" s="9"/>
    </row>
    <row r="701" spans="1:5" x14ac:dyDescent="0.2">
      <c r="A701" s="12"/>
      <c r="B701" s="26"/>
      <c r="C701" s="27"/>
      <c r="D701" s="21"/>
      <c r="E701" s="9"/>
    </row>
    <row r="702" spans="1:5" x14ac:dyDescent="0.2">
      <c r="A702" s="12"/>
      <c r="B702" s="26"/>
      <c r="C702" s="27"/>
      <c r="D702" s="21"/>
      <c r="E702" s="9"/>
    </row>
    <row r="703" spans="1:5" x14ac:dyDescent="0.2">
      <c r="A703" s="12"/>
      <c r="B703" s="26"/>
      <c r="C703" s="27"/>
      <c r="D703" s="21"/>
      <c r="E703" s="9"/>
    </row>
    <row r="704" spans="1:5" x14ac:dyDescent="0.2">
      <c r="A704" s="12"/>
      <c r="B704" s="26"/>
      <c r="C704" s="27"/>
      <c r="D704" s="21"/>
      <c r="E704" s="9"/>
    </row>
    <row r="705" spans="1:5" x14ac:dyDescent="0.2">
      <c r="A705" s="12"/>
      <c r="B705" s="26"/>
      <c r="C705" s="27"/>
      <c r="D705" s="21"/>
      <c r="E705" s="9"/>
    </row>
    <row r="706" spans="1:5" x14ac:dyDescent="0.2">
      <c r="A706" s="12"/>
      <c r="B706" s="26"/>
      <c r="C706" s="27"/>
      <c r="D706" s="21"/>
      <c r="E706" s="9"/>
    </row>
    <row r="707" spans="1:5" x14ac:dyDescent="0.2">
      <c r="A707" s="12"/>
      <c r="B707" s="26"/>
      <c r="C707" s="27"/>
      <c r="D707" s="21"/>
      <c r="E707" s="9"/>
    </row>
    <row r="708" spans="1:5" x14ac:dyDescent="0.2">
      <c r="A708" s="12"/>
      <c r="B708" s="26"/>
      <c r="C708" s="27"/>
      <c r="D708" s="21"/>
      <c r="E708" s="9"/>
    </row>
    <row r="709" spans="1:5" x14ac:dyDescent="0.2">
      <c r="A709" s="12"/>
      <c r="B709" s="26"/>
      <c r="C709" s="27"/>
      <c r="D709" s="21"/>
      <c r="E709" s="9"/>
    </row>
    <row r="710" spans="1:5" x14ac:dyDescent="0.2">
      <c r="A710" s="12"/>
      <c r="B710" s="26"/>
      <c r="C710" s="27"/>
      <c r="D710" s="21"/>
      <c r="E710" s="9"/>
    </row>
    <row r="711" spans="1:5" x14ac:dyDescent="0.2">
      <c r="A711" s="12"/>
      <c r="B711" s="26"/>
      <c r="C711" s="27"/>
      <c r="D711" s="21"/>
      <c r="E711" s="9"/>
    </row>
    <row r="712" spans="1:5" x14ac:dyDescent="0.2">
      <c r="A712" s="12"/>
      <c r="B712" s="26"/>
      <c r="C712" s="27"/>
      <c r="D712" s="21"/>
      <c r="E712" s="9"/>
    </row>
    <row r="713" spans="1:5" x14ac:dyDescent="0.2">
      <c r="A713" s="12"/>
      <c r="B713" s="26"/>
      <c r="C713" s="27"/>
      <c r="D713" s="21"/>
      <c r="E713" s="9"/>
    </row>
    <row r="714" spans="1:5" x14ac:dyDescent="0.2">
      <c r="A714" s="12"/>
      <c r="B714" s="26"/>
      <c r="C714" s="27"/>
      <c r="D714" s="21"/>
      <c r="E714" s="9"/>
    </row>
    <row r="715" spans="1:5" x14ac:dyDescent="0.2">
      <c r="A715" s="12"/>
      <c r="B715" s="26"/>
      <c r="C715" s="27"/>
      <c r="D715" s="21"/>
      <c r="E715" s="9"/>
    </row>
    <row r="716" spans="1:5" x14ac:dyDescent="0.2">
      <c r="A716" s="12"/>
      <c r="B716" s="26"/>
      <c r="C716" s="27"/>
      <c r="D716" s="21"/>
      <c r="E716" s="9"/>
    </row>
    <row r="717" spans="1:5" x14ac:dyDescent="0.2">
      <c r="A717" s="12"/>
      <c r="B717" s="26"/>
      <c r="C717" s="27"/>
      <c r="D717" s="21"/>
      <c r="E717" s="9"/>
    </row>
    <row r="718" spans="1:5" x14ac:dyDescent="0.2">
      <c r="A718" s="12"/>
      <c r="B718" s="26"/>
      <c r="C718" s="27"/>
      <c r="D718" s="21"/>
      <c r="E718" s="9"/>
    </row>
    <row r="719" spans="1:5" x14ac:dyDescent="0.2">
      <c r="A719" s="12"/>
      <c r="B719" s="26"/>
      <c r="C719" s="27"/>
      <c r="D719" s="21"/>
      <c r="E719" s="9"/>
    </row>
    <row r="720" spans="1:5" x14ac:dyDescent="0.2">
      <c r="A720" s="12"/>
      <c r="B720" s="26"/>
      <c r="C720" s="27"/>
      <c r="D720" s="21"/>
      <c r="E720" s="9"/>
    </row>
    <row r="721" spans="1:5" x14ac:dyDescent="0.2">
      <c r="A721" s="12"/>
      <c r="B721" s="26"/>
      <c r="C721" s="27"/>
      <c r="D721" s="21"/>
      <c r="E721" s="9"/>
    </row>
    <row r="722" spans="1:5" x14ac:dyDescent="0.2">
      <c r="A722" s="12"/>
      <c r="B722" s="26"/>
      <c r="C722" s="27"/>
      <c r="D722" s="21"/>
      <c r="E722" s="9"/>
    </row>
    <row r="723" spans="1:5" x14ac:dyDescent="0.2">
      <c r="A723" s="12"/>
      <c r="B723" s="26"/>
      <c r="C723" s="27"/>
      <c r="D723" s="21"/>
      <c r="E723" s="9"/>
    </row>
    <row r="724" spans="1:5" x14ac:dyDescent="0.2">
      <c r="A724" s="12"/>
      <c r="B724" s="26"/>
      <c r="C724" s="27"/>
      <c r="D724" s="21"/>
      <c r="E724" s="9"/>
    </row>
    <row r="725" spans="1:5" x14ac:dyDescent="0.2">
      <c r="A725" s="12"/>
      <c r="B725" s="26"/>
      <c r="C725" s="27"/>
      <c r="D725" s="21"/>
      <c r="E725" s="9"/>
    </row>
    <row r="726" spans="1:5" x14ac:dyDescent="0.2">
      <c r="A726" s="12"/>
      <c r="B726" s="26"/>
      <c r="C726" s="27"/>
      <c r="D726" s="21"/>
      <c r="E726" s="9"/>
    </row>
    <row r="727" spans="1:5" x14ac:dyDescent="0.2">
      <c r="A727" s="12"/>
      <c r="B727" s="26"/>
      <c r="C727" s="27"/>
      <c r="D727" s="21"/>
      <c r="E727" s="9"/>
    </row>
    <row r="728" spans="1:5" x14ac:dyDescent="0.2">
      <c r="A728" s="12"/>
      <c r="B728" s="26"/>
      <c r="C728" s="27"/>
      <c r="D728" s="21"/>
      <c r="E728" s="9"/>
    </row>
    <row r="729" spans="1:5" x14ac:dyDescent="0.2">
      <c r="A729" s="12"/>
      <c r="B729" s="26"/>
      <c r="C729" s="27"/>
      <c r="D729" s="21"/>
      <c r="E729" s="9"/>
    </row>
    <row r="730" spans="1:5" x14ac:dyDescent="0.2">
      <c r="A730" s="12"/>
      <c r="B730" s="26"/>
      <c r="C730" s="27"/>
      <c r="D730" s="21"/>
      <c r="E730" s="9"/>
    </row>
    <row r="731" spans="1:5" x14ac:dyDescent="0.2">
      <c r="A731" s="12"/>
      <c r="B731" s="26"/>
      <c r="C731" s="27"/>
      <c r="D731" s="21"/>
      <c r="E731" s="9"/>
    </row>
    <row r="732" spans="1:5" x14ac:dyDescent="0.2">
      <c r="A732" s="12"/>
      <c r="B732" s="26"/>
      <c r="C732" s="27"/>
      <c r="D732" s="21"/>
      <c r="E732" s="9"/>
    </row>
    <row r="733" spans="1:5" x14ac:dyDescent="0.2">
      <c r="A733" s="12"/>
      <c r="B733" s="26"/>
      <c r="C733" s="27"/>
      <c r="D733" s="21"/>
      <c r="E733" s="9"/>
    </row>
    <row r="734" spans="1:5" x14ac:dyDescent="0.2">
      <c r="A734" s="12"/>
      <c r="B734" s="26"/>
      <c r="C734" s="27"/>
      <c r="D734" s="21"/>
      <c r="E734" s="9"/>
    </row>
    <row r="735" spans="1:5" x14ac:dyDescent="0.2">
      <c r="A735" s="12"/>
      <c r="B735" s="26"/>
      <c r="C735" s="27"/>
      <c r="D735" s="21"/>
      <c r="E735" s="9"/>
    </row>
    <row r="736" spans="1:5" x14ac:dyDescent="0.2">
      <c r="A736" s="12"/>
      <c r="B736" s="26"/>
      <c r="C736" s="27"/>
      <c r="D736" s="21"/>
      <c r="E736" s="9"/>
    </row>
    <row r="737" spans="1:5" x14ac:dyDescent="0.2">
      <c r="A737" s="12"/>
      <c r="B737" s="26"/>
      <c r="C737" s="27"/>
      <c r="D737" s="21"/>
      <c r="E737" s="9"/>
    </row>
    <row r="738" spans="1:5" x14ac:dyDescent="0.2">
      <c r="A738" s="12"/>
      <c r="B738" s="26"/>
      <c r="C738" s="27"/>
      <c r="D738" s="21"/>
      <c r="E738" s="9"/>
    </row>
    <row r="739" spans="1:5" x14ac:dyDescent="0.2">
      <c r="A739" s="12"/>
      <c r="B739" s="26"/>
      <c r="C739" s="27"/>
      <c r="D739" s="21"/>
      <c r="E739" s="9"/>
    </row>
    <row r="740" spans="1:5" x14ac:dyDescent="0.2">
      <c r="A740" s="12"/>
      <c r="B740" s="26"/>
      <c r="C740" s="27"/>
      <c r="D740" s="21"/>
      <c r="E740" s="9"/>
    </row>
    <row r="741" spans="1:5" x14ac:dyDescent="0.2">
      <c r="A741" s="12"/>
      <c r="B741" s="26"/>
      <c r="C741" s="27"/>
      <c r="D741" s="21"/>
      <c r="E741" s="9"/>
    </row>
    <row r="742" spans="1:5" x14ac:dyDescent="0.2">
      <c r="A742" s="12"/>
      <c r="B742" s="26"/>
      <c r="C742" s="27"/>
      <c r="D742" s="21"/>
      <c r="E742" s="9"/>
    </row>
    <row r="743" spans="1:5" x14ac:dyDescent="0.2">
      <c r="A743" s="12"/>
      <c r="B743" s="26"/>
      <c r="C743" s="27"/>
      <c r="D743" s="21"/>
      <c r="E743" s="9"/>
    </row>
    <row r="744" spans="1:5" x14ac:dyDescent="0.2">
      <c r="A744" s="12"/>
      <c r="B744" s="26"/>
      <c r="C744" s="27"/>
      <c r="D744" s="21"/>
      <c r="E744" s="9"/>
    </row>
    <row r="745" spans="1:5" x14ac:dyDescent="0.2">
      <c r="A745" s="12"/>
      <c r="B745" s="26"/>
      <c r="C745" s="27"/>
      <c r="D745" s="21"/>
      <c r="E745" s="9"/>
    </row>
    <row r="746" spans="1:5" x14ac:dyDescent="0.2">
      <c r="A746" s="12"/>
      <c r="B746" s="26"/>
      <c r="C746" s="27"/>
      <c r="D746" s="21"/>
      <c r="E746" s="9"/>
    </row>
    <row r="747" spans="1:5" x14ac:dyDescent="0.2">
      <c r="A747" s="12"/>
      <c r="B747" s="26"/>
      <c r="C747" s="27"/>
      <c r="D747" s="21"/>
      <c r="E747" s="9"/>
    </row>
    <row r="748" spans="1:5" x14ac:dyDescent="0.2">
      <c r="A748" s="12"/>
      <c r="B748" s="26"/>
      <c r="C748" s="27"/>
      <c r="D748" s="21"/>
      <c r="E748" s="9"/>
    </row>
    <row r="749" spans="1:5" x14ac:dyDescent="0.2">
      <c r="A749" s="12"/>
      <c r="B749" s="26"/>
      <c r="C749" s="27"/>
      <c r="D749" s="21"/>
      <c r="E749" s="9"/>
    </row>
    <row r="750" spans="1:5" x14ac:dyDescent="0.2">
      <c r="A750" s="12"/>
      <c r="B750" s="26"/>
      <c r="C750" s="27"/>
      <c r="D750" s="21"/>
      <c r="E750" s="9"/>
    </row>
    <row r="751" spans="1:5" x14ac:dyDescent="0.2">
      <c r="A751" s="12"/>
      <c r="B751" s="26"/>
      <c r="C751" s="27"/>
      <c r="D751" s="21"/>
      <c r="E751" s="9"/>
    </row>
    <row r="752" spans="1:5" x14ac:dyDescent="0.2">
      <c r="A752" s="12"/>
      <c r="B752" s="26"/>
      <c r="C752" s="27"/>
      <c r="D752" s="21"/>
      <c r="E752" s="9"/>
    </row>
    <row r="753" spans="1:5" x14ac:dyDescent="0.2">
      <c r="A753" s="12"/>
      <c r="B753" s="26"/>
      <c r="C753" s="27"/>
      <c r="D753" s="21"/>
      <c r="E753" s="9"/>
    </row>
    <row r="754" spans="1:5" x14ac:dyDescent="0.2">
      <c r="A754" s="12"/>
      <c r="B754" s="26"/>
      <c r="C754" s="27"/>
      <c r="D754" s="21"/>
      <c r="E754" s="9"/>
    </row>
    <row r="755" spans="1:5" x14ac:dyDescent="0.2">
      <c r="A755" s="12"/>
      <c r="B755" s="26"/>
      <c r="C755" s="27"/>
      <c r="D755" s="21"/>
      <c r="E755" s="9"/>
    </row>
    <row r="756" spans="1:5" x14ac:dyDescent="0.2">
      <c r="A756" s="12"/>
      <c r="B756" s="26"/>
      <c r="C756" s="27"/>
      <c r="D756" s="21"/>
      <c r="E756" s="9"/>
    </row>
    <row r="757" spans="1:5" x14ac:dyDescent="0.2">
      <c r="A757" s="12"/>
      <c r="B757" s="26"/>
      <c r="C757" s="27"/>
      <c r="D757" s="21"/>
      <c r="E757" s="9"/>
    </row>
    <row r="758" spans="1:5" x14ac:dyDescent="0.2">
      <c r="A758" s="12"/>
      <c r="B758" s="26"/>
      <c r="C758" s="27"/>
      <c r="D758" s="21"/>
      <c r="E758" s="9"/>
    </row>
    <row r="759" spans="1:5" x14ac:dyDescent="0.2">
      <c r="A759" s="12"/>
      <c r="B759" s="26"/>
      <c r="C759" s="27"/>
      <c r="D759" s="21"/>
      <c r="E759" s="9"/>
    </row>
    <row r="760" spans="1:5" x14ac:dyDescent="0.2">
      <c r="A760" s="12"/>
      <c r="B760" s="26"/>
      <c r="C760" s="27"/>
      <c r="D760" s="21"/>
      <c r="E760" s="9"/>
    </row>
    <row r="761" spans="1:5" x14ac:dyDescent="0.2">
      <c r="A761" s="12"/>
      <c r="B761" s="26"/>
      <c r="C761" s="27"/>
      <c r="D761" s="21"/>
      <c r="E761" s="9"/>
    </row>
    <row r="762" spans="1:5" x14ac:dyDescent="0.2">
      <c r="A762" s="12"/>
      <c r="B762" s="26"/>
      <c r="C762" s="27"/>
      <c r="D762" s="21"/>
      <c r="E762" s="9"/>
    </row>
    <row r="763" spans="1:5" x14ac:dyDescent="0.2">
      <c r="A763" s="12"/>
      <c r="B763" s="26"/>
      <c r="C763" s="27"/>
      <c r="D763" s="21"/>
      <c r="E763" s="9"/>
    </row>
    <row r="764" spans="1:5" x14ac:dyDescent="0.2">
      <c r="A764" s="12"/>
      <c r="B764" s="26"/>
      <c r="C764" s="27"/>
      <c r="D764" s="21"/>
      <c r="E764" s="9"/>
    </row>
    <row r="765" spans="1:5" x14ac:dyDescent="0.2">
      <c r="A765" s="12"/>
      <c r="B765" s="26"/>
      <c r="C765" s="27"/>
      <c r="D765" s="21"/>
      <c r="E765" s="9"/>
    </row>
    <row r="766" spans="1:5" x14ac:dyDescent="0.2">
      <c r="A766" s="12"/>
      <c r="B766" s="26"/>
      <c r="C766" s="27"/>
      <c r="D766" s="21"/>
      <c r="E766" s="9"/>
    </row>
    <row r="767" spans="1:5" x14ac:dyDescent="0.2">
      <c r="A767" s="12"/>
      <c r="B767" s="26"/>
      <c r="C767" s="27"/>
      <c r="D767" s="21"/>
      <c r="E767" s="9"/>
    </row>
    <row r="768" spans="1:5" x14ac:dyDescent="0.2">
      <c r="A768" s="12"/>
      <c r="B768" s="26"/>
      <c r="C768" s="27"/>
      <c r="D768" s="21"/>
      <c r="E768" s="9"/>
    </row>
    <row r="769" spans="1:5" x14ac:dyDescent="0.2">
      <c r="A769" s="12"/>
      <c r="B769" s="26"/>
      <c r="C769" s="27"/>
      <c r="D769" s="21"/>
      <c r="E769" s="9"/>
    </row>
    <row r="770" spans="1:5" x14ac:dyDescent="0.2">
      <c r="A770" s="12"/>
      <c r="B770" s="26"/>
      <c r="C770" s="27"/>
      <c r="D770" s="21"/>
      <c r="E770" s="9"/>
    </row>
    <row r="771" spans="1:5" x14ac:dyDescent="0.2">
      <c r="A771" s="12"/>
      <c r="B771" s="26"/>
      <c r="C771" s="27"/>
      <c r="D771" s="21"/>
      <c r="E771" s="9"/>
    </row>
    <row r="772" spans="1:5" x14ac:dyDescent="0.2">
      <c r="A772" s="12"/>
      <c r="B772" s="26"/>
      <c r="C772" s="27"/>
      <c r="D772" s="21"/>
      <c r="E772" s="9"/>
    </row>
    <row r="773" spans="1:5" x14ac:dyDescent="0.2">
      <c r="A773" s="12"/>
      <c r="B773" s="26"/>
      <c r="C773" s="27"/>
      <c r="D773" s="21"/>
      <c r="E773" s="9"/>
    </row>
    <row r="774" spans="1:5" x14ac:dyDescent="0.2">
      <c r="A774" s="12"/>
      <c r="B774" s="26"/>
      <c r="C774" s="27"/>
      <c r="D774" s="21"/>
      <c r="E774" s="9"/>
    </row>
    <row r="775" spans="1:5" x14ac:dyDescent="0.2">
      <c r="A775" s="12"/>
      <c r="B775" s="26"/>
      <c r="C775" s="27"/>
      <c r="D775" s="21"/>
      <c r="E775" s="9"/>
    </row>
    <row r="776" spans="1:5" x14ac:dyDescent="0.2">
      <c r="A776" s="12"/>
      <c r="B776" s="26"/>
      <c r="C776" s="27"/>
      <c r="D776" s="21"/>
      <c r="E776" s="9"/>
    </row>
    <row r="777" spans="1:5" x14ac:dyDescent="0.2">
      <c r="A777" s="12"/>
      <c r="B777" s="26"/>
      <c r="C777" s="27"/>
      <c r="D777" s="21"/>
      <c r="E777" s="9"/>
    </row>
    <row r="778" spans="1:5" x14ac:dyDescent="0.2">
      <c r="A778" s="12"/>
      <c r="B778" s="26"/>
      <c r="C778" s="27"/>
      <c r="D778" s="21"/>
      <c r="E778" s="9"/>
    </row>
    <row r="779" spans="1:5" x14ac:dyDescent="0.2">
      <c r="A779" s="12"/>
      <c r="B779" s="26"/>
      <c r="C779" s="27"/>
      <c r="D779" s="21"/>
      <c r="E779" s="9"/>
    </row>
    <row r="780" spans="1:5" x14ac:dyDescent="0.2">
      <c r="A780" s="12"/>
      <c r="B780" s="26"/>
      <c r="C780" s="27"/>
      <c r="D780" s="21"/>
      <c r="E780" s="9"/>
    </row>
    <row r="781" spans="1:5" x14ac:dyDescent="0.2">
      <c r="A781" s="12"/>
      <c r="B781" s="26"/>
      <c r="C781" s="27"/>
      <c r="D781" s="21"/>
      <c r="E781" s="9"/>
    </row>
    <row r="782" spans="1:5" x14ac:dyDescent="0.2">
      <c r="A782" s="12"/>
      <c r="B782" s="26"/>
      <c r="C782" s="27"/>
      <c r="D782" s="21"/>
      <c r="E782" s="9"/>
    </row>
    <row r="783" spans="1:5" x14ac:dyDescent="0.2">
      <c r="A783" s="12"/>
      <c r="B783" s="26"/>
      <c r="C783" s="27"/>
      <c r="D783" s="21"/>
      <c r="E783" s="9"/>
    </row>
    <row r="784" spans="1:5" x14ac:dyDescent="0.2">
      <c r="A784" s="12"/>
      <c r="B784" s="26"/>
      <c r="C784" s="27"/>
      <c r="D784" s="21"/>
      <c r="E784" s="9"/>
    </row>
    <row r="785" spans="1:5" x14ac:dyDescent="0.2">
      <c r="A785" s="12"/>
      <c r="B785" s="26"/>
      <c r="C785" s="27"/>
      <c r="D785" s="21"/>
      <c r="E785" s="9"/>
    </row>
    <row r="786" spans="1:5" x14ac:dyDescent="0.2">
      <c r="A786" s="12"/>
      <c r="B786" s="26"/>
      <c r="C786" s="27"/>
      <c r="D786" s="21"/>
      <c r="E786" s="9"/>
    </row>
    <row r="787" spans="1:5" x14ac:dyDescent="0.2">
      <c r="A787" s="12"/>
      <c r="B787" s="26"/>
      <c r="C787" s="27"/>
      <c r="D787" s="21"/>
      <c r="E787" s="9"/>
    </row>
    <row r="788" spans="1:5" x14ac:dyDescent="0.2">
      <c r="A788" s="12"/>
      <c r="B788" s="26"/>
      <c r="C788" s="27"/>
      <c r="D788" s="21"/>
      <c r="E788" s="9"/>
    </row>
    <row r="789" spans="1:5" x14ac:dyDescent="0.2">
      <c r="A789" s="12"/>
      <c r="B789" s="26"/>
      <c r="C789" s="27"/>
      <c r="D789" s="21"/>
      <c r="E789" s="9"/>
    </row>
    <row r="790" spans="1:5" x14ac:dyDescent="0.2">
      <c r="A790" s="12"/>
      <c r="B790" s="26"/>
      <c r="C790" s="27"/>
      <c r="D790" s="21"/>
      <c r="E790" s="9"/>
    </row>
    <row r="791" spans="1:5" x14ac:dyDescent="0.2">
      <c r="A791" s="12"/>
      <c r="B791" s="26"/>
      <c r="C791" s="27"/>
      <c r="D791" s="21"/>
      <c r="E791" s="9"/>
    </row>
    <row r="792" spans="1:5" x14ac:dyDescent="0.2">
      <c r="A792" s="12"/>
      <c r="B792" s="26"/>
      <c r="C792" s="27"/>
      <c r="D792" s="21"/>
      <c r="E792" s="9"/>
    </row>
    <row r="793" spans="1:5" x14ac:dyDescent="0.2">
      <c r="A793" s="12"/>
      <c r="B793" s="26"/>
      <c r="C793" s="27"/>
      <c r="D793" s="21"/>
      <c r="E793" s="9"/>
    </row>
    <row r="794" spans="1:5" x14ac:dyDescent="0.2">
      <c r="A794" s="12"/>
      <c r="B794" s="26"/>
      <c r="C794" s="27"/>
      <c r="D794" s="21"/>
      <c r="E794" s="9"/>
    </row>
    <row r="795" spans="1:5" x14ac:dyDescent="0.2">
      <c r="A795" s="12"/>
      <c r="B795" s="26"/>
      <c r="C795" s="27"/>
      <c r="D795" s="21"/>
      <c r="E795" s="9"/>
    </row>
    <row r="796" spans="1:5" x14ac:dyDescent="0.2">
      <c r="A796" s="12"/>
      <c r="B796" s="26"/>
      <c r="C796" s="27"/>
      <c r="D796" s="21"/>
      <c r="E796" s="9"/>
    </row>
    <row r="797" spans="1:5" x14ac:dyDescent="0.2">
      <c r="A797" s="12"/>
      <c r="B797" s="26"/>
      <c r="C797" s="27"/>
      <c r="D797" s="21"/>
      <c r="E797" s="9"/>
    </row>
    <row r="798" spans="1:5" x14ac:dyDescent="0.2">
      <c r="A798" s="12"/>
      <c r="B798" s="26"/>
      <c r="C798" s="27"/>
      <c r="D798" s="21"/>
      <c r="E798" s="9"/>
    </row>
    <row r="799" spans="1:5" x14ac:dyDescent="0.2">
      <c r="A799" s="12"/>
      <c r="B799" s="26"/>
      <c r="C799" s="27"/>
      <c r="D799" s="21"/>
      <c r="E799" s="9"/>
    </row>
    <row r="800" spans="1:5" x14ac:dyDescent="0.2">
      <c r="A800" s="12"/>
      <c r="B800" s="26"/>
      <c r="C800" s="27"/>
      <c r="D800" s="21"/>
      <c r="E800" s="9"/>
    </row>
    <row r="801" spans="1:5" x14ac:dyDescent="0.2">
      <c r="A801" s="12"/>
      <c r="B801" s="26"/>
      <c r="C801" s="27"/>
      <c r="D801" s="21"/>
      <c r="E801" s="9"/>
    </row>
    <row r="802" spans="1:5" x14ac:dyDescent="0.2">
      <c r="A802" s="12"/>
      <c r="B802" s="26"/>
      <c r="C802" s="27"/>
      <c r="D802" s="21"/>
      <c r="E802" s="9"/>
    </row>
    <row r="803" spans="1:5" x14ac:dyDescent="0.2">
      <c r="A803" s="12"/>
      <c r="B803" s="26"/>
      <c r="C803" s="27"/>
      <c r="D803" s="21"/>
      <c r="E803" s="9"/>
    </row>
    <row r="804" spans="1:5" x14ac:dyDescent="0.2">
      <c r="A804" s="12"/>
      <c r="B804" s="26"/>
      <c r="C804" s="27"/>
      <c r="D804" s="21"/>
      <c r="E804" s="9"/>
    </row>
    <row r="805" spans="1:5" x14ac:dyDescent="0.2">
      <c r="A805" s="12"/>
      <c r="B805" s="26"/>
      <c r="C805" s="27"/>
      <c r="D805" s="21"/>
      <c r="E805" s="9"/>
    </row>
    <row r="806" spans="1:5" x14ac:dyDescent="0.2">
      <c r="A806" s="12"/>
      <c r="B806" s="26"/>
      <c r="C806" s="27"/>
      <c r="D806" s="21"/>
      <c r="E806" s="9"/>
    </row>
    <row r="807" spans="1:5" x14ac:dyDescent="0.2">
      <c r="A807" s="12"/>
      <c r="B807" s="26"/>
      <c r="C807" s="27"/>
      <c r="D807" s="21"/>
      <c r="E807" s="9"/>
    </row>
    <row r="808" spans="1:5" x14ac:dyDescent="0.2">
      <c r="A808" s="12"/>
      <c r="B808" s="26"/>
      <c r="C808" s="27"/>
      <c r="D808" s="21"/>
      <c r="E808" s="9"/>
    </row>
    <row r="809" spans="1:5" x14ac:dyDescent="0.2">
      <c r="A809" s="12"/>
      <c r="B809" s="26"/>
      <c r="C809" s="27"/>
      <c r="D809" s="21"/>
      <c r="E809" s="9"/>
    </row>
    <row r="810" spans="1:5" x14ac:dyDescent="0.2">
      <c r="A810" s="12"/>
      <c r="B810" s="26"/>
      <c r="C810" s="27"/>
      <c r="D810" s="21"/>
      <c r="E810" s="9"/>
    </row>
    <row r="811" spans="1:5" x14ac:dyDescent="0.2">
      <c r="A811" s="12"/>
      <c r="B811" s="26"/>
      <c r="C811" s="27"/>
      <c r="D811" s="21"/>
      <c r="E811" s="9"/>
    </row>
    <row r="812" spans="1:5" x14ac:dyDescent="0.2">
      <c r="A812" s="12"/>
      <c r="B812" s="26"/>
      <c r="C812" s="27"/>
      <c r="D812" s="21"/>
      <c r="E812" s="9"/>
    </row>
    <row r="813" spans="1:5" x14ac:dyDescent="0.2">
      <c r="A813" s="12"/>
      <c r="B813" s="26"/>
      <c r="C813" s="27"/>
      <c r="D813" s="21"/>
      <c r="E813" s="9"/>
    </row>
    <row r="814" spans="1:5" x14ac:dyDescent="0.2">
      <c r="A814" s="12"/>
      <c r="B814" s="26"/>
      <c r="C814" s="27"/>
      <c r="D814" s="21"/>
      <c r="E814" s="9"/>
    </row>
    <row r="815" spans="1:5" x14ac:dyDescent="0.2">
      <c r="A815" s="12"/>
      <c r="B815" s="26"/>
      <c r="C815" s="27"/>
      <c r="D815" s="21"/>
      <c r="E815" s="9"/>
    </row>
    <row r="816" spans="1:5" x14ac:dyDescent="0.2">
      <c r="A816" s="12"/>
      <c r="B816" s="26"/>
      <c r="C816" s="27"/>
      <c r="D816" s="21"/>
      <c r="E816" s="9"/>
    </row>
    <row r="817" spans="1:5" x14ac:dyDescent="0.2">
      <c r="A817" s="12"/>
      <c r="B817" s="26"/>
      <c r="C817" s="27"/>
      <c r="D817" s="21"/>
      <c r="E817" s="9"/>
    </row>
    <row r="818" spans="1:5" x14ac:dyDescent="0.2">
      <c r="A818" s="12"/>
      <c r="B818" s="26"/>
      <c r="C818" s="27"/>
      <c r="D818" s="21"/>
      <c r="E818" s="9"/>
    </row>
    <row r="819" spans="1:5" x14ac:dyDescent="0.2">
      <c r="A819" s="12"/>
      <c r="B819" s="26"/>
      <c r="C819" s="27"/>
      <c r="D819" s="21"/>
      <c r="E819" s="9"/>
    </row>
    <row r="820" spans="1:5" x14ac:dyDescent="0.2">
      <c r="A820" s="12"/>
      <c r="B820" s="26"/>
      <c r="C820" s="27"/>
      <c r="D820" s="21"/>
      <c r="E820" s="9"/>
    </row>
    <row r="821" spans="1:5" x14ac:dyDescent="0.2">
      <c r="A821" s="12"/>
      <c r="B821" s="26"/>
      <c r="C821" s="27"/>
      <c r="D821" s="21"/>
      <c r="E821" s="9"/>
    </row>
    <row r="822" spans="1:5" x14ac:dyDescent="0.2">
      <c r="A822" s="12"/>
      <c r="B822" s="26"/>
      <c r="C822" s="27"/>
      <c r="D822" s="21"/>
      <c r="E822" s="9"/>
    </row>
    <row r="823" spans="1:5" x14ac:dyDescent="0.2">
      <c r="A823" s="12"/>
      <c r="B823" s="26"/>
      <c r="C823" s="27"/>
      <c r="D823" s="21"/>
      <c r="E823" s="9"/>
    </row>
    <row r="824" spans="1:5" x14ac:dyDescent="0.2">
      <c r="A824" s="12"/>
      <c r="B824" s="26"/>
      <c r="C824" s="27"/>
      <c r="D824" s="21"/>
      <c r="E824" s="9"/>
    </row>
    <row r="825" spans="1:5" x14ac:dyDescent="0.2">
      <c r="A825" s="12"/>
      <c r="B825" s="26"/>
      <c r="C825" s="27"/>
      <c r="D825" s="21"/>
      <c r="E825" s="9"/>
    </row>
    <row r="826" spans="1:5" x14ac:dyDescent="0.2">
      <c r="A826" s="12"/>
      <c r="B826" s="26"/>
      <c r="C826" s="27"/>
      <c r="D826" s="21"/>
      <c r="E826" s="9"/>
    </row>
    <row r="827" spans="1:5" x14ac:dyDescent="0.2">
      <c r="A827" s="12"/>
      <c r="B827" s="26"/>
      <c r="C827" s="27"/>
      <c r="D827" s="21"/>
      <c r="E827" s="9"/>
    </row>
    <row r="828" spans="1:5" x14ac:dyDescent="0.2">
      <c r="A828" s="12"/>
      <c r="B828" s="26"/>
      <c r="C828" s="27"/>
      <c r="D828" s="21"/>
      <c r="E828" s="9"/>
    </row>
    <row r="829" spans="1:5" x14ac:dyDescent="0.2">
      <c r="A829" s="12"/>
      <c r="B829" s="26"/>
      <c r="C829" s="27"/>
      <c r="D829" s="21"/>
      <c r="E829" s="9"/>
    </row>
    <row r="830" spans="1:5" x14ac:dyDescent="0.2">
      <c r="A830" s="12"/>
      <c r="B830" s="26"/>
      <c r="C830" s="27"/>
      <c r="D830" s="21"/>
      <c r="E830" s="9"/>
    </row>
    <row r="831" spans="1:5" x14ac:dyDescent="0.2">
      <c r="A831" s="12"/>
      <c r="B831" s="26"/>
      <c r="C831" s="27"/>
      <c r="D831" s="21"/>
      <c r="E831" s="9"/>
    </row>
    <row r="832" spans="1:5" x14ac:dyDescent="0.2">
      <c r="A832" s="12"/>
      <c r="B832" s="26"/>
      <c r="C832" s="27"/>
      <c r="D832" s="21"/>
      <c r="E832" s="9"/>
    </row>
    <row r="833" spans="1:5" x14ac:dyDescent="0.2">
      <c r="A833" s="12"/>
      <c r="B833" s="26"/>
      <c r="C833" s="27"/>
      <c r="D833" s="21"/>
      <c r="E833" s="9"/>
    </row>
    <row r="834" spans="1:5" x14ac:dyDescent="0.2">
      <c r="A834" s="12"/>
      <c r="B834" s="26"/>
      <c r="C834" s="27"/>
      <c r="D834" s="21"/>
      <c r="E834" s="9"/>
    </row>
    <row r="835" spans="1:5" x14ac:dyDescent="0.2">
      <c r="A835" s="12"/>
      <c r="B835" s="26"/>
      <c r="C835" s="27"/>
      <c r="D835" s="21"/>
      <c r="E835" s="9"/>
    </row>
    <row r="836" spans="1:5" x14ac:dyDescent="0.2">
      <c r="A836" s="12"/>
      <c r="B836" s="26"/>
      <c r="C836" s="27"/>
      <c r="D836" s="21"/>
      <c r="E836" s="9"/>
    </row>
    <row r="837" spans="1:5" x14ac:dyDescent="0.2">
      <c r="A837" s="12"/>
      <c r="B837" s="26"/>
      <c r="C837" s="27"/>
      <c r="D837" s="21"/>
      <c r="E837" s="9"/>
    </row>
    <row r="838" spans="1:5" x14ac:dyDescent="0.2">
      <c r="A838" s="12"/>
      <c r="B838" s="26"/>
      <c r="C838" s="27"/>
      <c r="D838" s="21"/>
      <c r="E838" s="9"/>
    </row>
    <row r="839" spans="1:5" x14ac:dyDescent="0.2">
      <c r="A839" s="12"/>
      <c r="B839" s="26"/>
      <c r="C839" s="27"/>
      <c r="D839" s="21"/>
      <c r="E839" s="9"/>
    </row>
    <row r="840" spans="1:5" x14ac:dyDescent="0.2">
      <c r="A840" s="12"/>
      <c r="B840" s="26"/>
      <c r="C840" s="27"/>
      <c r="D840" s="21"/>
      <c r="E840" s="9"/>
    </row>
    <row r="841" spans="1:5" x14ac:dyDescent="0.2">
      <c r="A841" s="12"/>
      <c r="B841" s="26"/>
      <c r="C841" s="27"/>
      <c r="D841" s="21"/>
      <c r="E841" s="9"/>
    </row>
    <row r="842" spans="1:5" x14ac:dyDescent="0.2">
      <c r="A842" s="12"/>
      <c r="B842" s="26"/>
      <c r="C842" s="27"/>
      <c r="D842" s="21"/>
      <c r="E842" s="9"/>
    </row>
    <row r="843" spans="1:5" x14ac:dyDescent="0.2">
      <c r="A843" s="12"/>
      <c r="B843" s="26"/>
      <c r="C843" s="27"/>
      <c r="D843" s="21"/>
      <c r="E843" s="9"/>
    </row>
    <row r="844" spans="1:5" x14ac:dyDescent="0.2">
      <c r="A844" s="12"/>
      <c r="B844" s="26"/>
      <c r="C844" s="27"/>
      <c r="D844" s="21"/>
      <c r="E844" s="9"/>
    </row>
    <row r="845" spans="1:5" x14ac:dyDescent="0.2">
      <c r="A845" s="12"/>
      <c r="B845" s="26"/>
      <c r="C845" s="27"/>
      <c r="D845" s="21"/>
      <c r="E845" s="9"/>
    </row>
    <row r="846" spans="1:5" x14ac:dyDescent="0.2">
      <c r="A846" s="12"/>
      <c r="B846" s="26"/>
      <c r="C846" s="27"/>
      <c r="D846" s="21"/>
      <c r="E846" s="9"/>
    </row>
    <row r="847" spans="1:5" x14ac:dyDescent="0.2">
      <c r="A847" s="12"/>
      <c r="B847" s="26"/>
      <c r="C847" s="27"/>
      <c r="D847" s="21"/>
      <c r="E847" s="9"/>
    </row>
    <row r="848" spans="1:5" x14ac:dyDescent="0.2">
      <c r="A848" s="12"/>
      <c r="B848" s="26"/>
      <c r="C848" s="27"/>
      <c r="D848" s="21"/>
      <c r="E848" s="9"/>
    </row>
    <row r="849" spans="1:5" x14ac:dyDescent="0.2">
      <c r="A849" s="12"/>
      <c r="B849" s="26"/>
      <c r="C849" s="27"/>
      <c r="D849" s="21"/>
      <c r="E849" s="9"/>
    </row>
    <row r="850" spans="1:5" x14ac:dyDescent="0.2">
      <c r="A850" s="12"/>
      <c r="B850" s="26"/>
      <c r="C850" s="27"/>
      <c r="D850" s="21"/>
      <c r="E850" s="9"/>
    </row>
    <row r="851" spans="1:5" x14ac:dyDescent="0.2">
      <c r="A851" s="12"/>
      <c r="B851" s="26"/>
      <c r="C851" s="27"/>
      <c r="D851" s="21"/>
      <c r="E851" s="9"/>
    </row>
    <row r="852" spans="1:5" x14ac:dyDescent="0.2">
      <c r="A852" s="12"/>
      <c r="B852" s="26"/>
      <c r="C852" s="27"/>
      <c r="D852" s="21"/>
      <c r="E852" s="9"/>
    </row>
    <row r="853" spans="1:5" x14ac:dyDescent="0.2">
      <c r="A853" s="12"/>
      <c r="B853" s="26"/>
      <c r="C853" s="27"/>
      <c r="D853" s="21"/>
      <c r="E853" s="9"/>
    </row>
    <row r="854" spans="1:5" x14ac:dyDescent="0.2">
      <c r="A854" s="12"/>
      <c r="B854" s="26"/>
      <c r="C854" s="27"/>
      <c r="D854" s="21"/>
      <c r="E854" s="9"/>
    </row>
    <row r="855" spans="1:5" x14ac:dyDescent="0.2">
      <c r="A855" s="12"/>
      <c r="B855" s="26"/>
      <c r="C855" s="27"/>
      <c r="D855" s="21"/>
      <c r="E855" s="9"/>
    </row>
    <row r="856" spans="1:5" x14ac:dyDescent="0.2">
      <c r="A856" s="12"/>
      <c r="B856" s="26"/>
      <c r="C856" s="27"/>
      <c r="D856" s="21"/>
      <c r="E856" s="9"/>
    </row>
    <row r="857" spans="1:5" x14ac:dyDescent="0.2">
      <c r="A857" s="12"/>
      <c r="B857" s="26"/>
      <c r="C857" s="27"/>
      <c r="D857" s="21"/>
      <c r="E857" s="9"/>
    </row>
    <row r="858" spans="1:5" x14ac:dyDescent="0.2">
      <c r="A858" s="12"/>
      <c r="B858" s="26"/>
      <c r="C858" s="27"/>
      <c r="D858" s="21"/>
      <c r="E858" s="9"/>
    </row>
    <row r="859" spans="1:5" x14ac:dyDescent="0.2">
      <c r="A859" s="12"/>
      <c r="B859" s="26"/>
      <c r="C859" s="27"/>
      <c r="D859" s="21"/>
      <c r="E859" s="9"/>
    </row>
    <row r="860" spans="1:5" x14ac:dyDescent="0.2">
      <c r="A860" s="12"/>
      <c r="B860" s="26"/>
      <c r="C860" s="27"/>
      <c r="D860" s="21"/>
      <c r="E860" s="9"/>
    </row>
    <row r="861" spans="1:5" x14ac:dyDescent="0.2">
      <c r="A861" s="12"/>
      <c r="B861" s="26"/>
      <c r="C861" s="27"/>
      <c r="D861" s="21"/>
      <c r="E861" s="9"/>
    </row>
    <row r="862" spans="1:5" x14ac:dyDescent="0.2">
      <c r="A862" s="12"/>
      <c r="B862" s="26"/>
      <c r="C862" s="27"/>
      <c r="D862" s="21"/>
      <c r="E862" s="9"/>
    </row>
    <row r="863" spans="1:5" x14ac:dyDescent="0.2">
      <c r="A863" s="12"/>
      <c r="B863" s="26"/>
      <c r="C863" s="27"/>
      <c r="D863" s="21"/>
      <c r="E863" s="9"/>
    </row>
    <row r="864" spans="1:5" x14ac:dyDescent="0.2">
      <c r="A864" s="12"/>
      <c r="B864" s="26"/>
      <c r="C864" s="27"/>
      <c r="D864" s="21"/>
      <c r="E864" s="9"/>
    </row>
    <row r="865" spans="1:5" x14ac:dyDescent="0.2">
      <c r="A865" s="12"/>
      <c r="B865" s="26"/>
      <c r="C865" s="27"/>
      <c r="D865" s="21"/>
      <c r="E865" s="9"/>
    </row>
    <row r="866" spans="1:5" x14ac:dyDescent="0.2">
      <c r="A866" s="12"/>
      <c r="B866" s="26"/>
      <c r="C866" s="27"/>
      <c r="D866" s="21"/>
      <c r="E866" s="9"/>
    </row>
    <row r="867" spans="1:5" x14ac:dyDescent="0.2">
      <c r="A867" s="12"/>
      <c r="B867" s="26"/>
      <c r="C867" s="27"/>
      <c r="D867" s="21"/>
      <c r="E867" s="9"/>
    </row>
    <row r="868" spans="1:5" x14ac:dyDescent="0.2">
      <c r="A868" s="12"/>
      <c r="B868" s="26"/>
      <c r="C868" s="27"/>
      <c r="D868" s="21"/>
      <c r="E868" s="9"/>
    </row>
    <row r="869" spans="1:5" x14ac:dyDescent="0.2">
      <c r="A869" s="12"/>
      <c r="B869" s="26"/>
      <c r="C869" s="27"/>
      <c r="D869" s="21"/>
      <c r="E869" s="9"/>
    </row>
    <row r="870" spans="1:5" x14ac:dyDescent="0.2">
      <c r="A870" s="12"/>
      <c r="B870" s="26"/>
      <c r="C870" s="27"/>
      <c r="D870" s="21"/>
      <c r="E870" s="9"/>
    </row>
    <row r="871" spans="1:5" x14ac:dyDescent="0.2">
      <c r="A871" s="12"/>
      <c r="B871" s="26"/>
      <c r="C871" s="27"/>
      <c r="D871" s="21"/>
      <c r="E871" s="9"/>
    </row>
    <row r="872" spans="1:5" x14ac:dyDescent="0.2">
      <c r="A872" s="12"/>
      <c r="B872" s="26"/>
      <c r="C872" s="27"/>
      <c r="D872" s="21"/>
      <c r="E872" s="9"/>
    </row>
    <row r="873" spans="1:5" x14ac:dyDescent="0.2">
      <c r="A873" s="12"/>
      <c r="B873" s="26"/>
      <c r="C873" s="27"/>
      <c r="D873" s="21"/>
      <c r="E873" s="9"/>
    </row>
    <row r="874" spans="1:5" x14ac:dyDescent="0.2">
      <c r="A874" s="12"/>
      <c r="B874" s="26"/>
      <c r="C874" s="27"/>
      <c r="D874" s="21"/>
      <c r="E874" s="9"/>
    </row>
    <row r="875" spans="1:5" x14ac:dyDescent="0.2">
      <c r="A875" s="12"/>
      <c r="B875" s="26"/>
      <c r="C875" s="27"/>
      <c r="D875" s="21"/>
      <c r="E875" s="9"/>
    </row>
    <row r="876" spans="1:5" x14ac:dyDescent="0.2">
      <c r="A876" s="12"/>
      <c r="B876" s="26"/>
      <c r="C876" s="27"/>
      <c r="D876" s="21"/>
      <c r="E876" s="9"/>
    </row>
    <row r="877" spans="1:5" x14ac:dyDescent="0.2">
      <c r="A877" s="12"/>
      <c r="B877" s="26"/>
      <c r="C877" s="27"/>
      <c r="D877" s="21"/>
      <c r="E877" s="9"/>
    </row>
    <row r="878" spans="1:5" x14ac:dyDescent="0.2">
      <c r="A878" s="12"/>
      <c r="B878" s="26"/>
      <c r="C878" s="27"/>
      <c r="D878" s="21"/>
      <c r="E878" s="9"/>
    </row>
    <row r="879" spans="1:5" x14ac:dyDescent="0.2">
      <c r="A879" s="12"/>
      <c r="B879" s="26"/>
      <c r="C879" s="27"/>
      <c r="D879" s="21"/>
      <c r="E879" s="9"/>
    </row>
    <row r="880" spans="1:5" x14ac:dyDescent="0.2">
      <c r="A880" s="12"/>
      <c r="B880" s="26"/>
      <c r="C880" s="27"/>
      <c r="D880" s="21"/>
      <c r="E880" s="9"/>
    </row>
    <row r="881" spans="1:5" x14ac:dyDescent="0.2">
      <c r="A881" s="12"/>
      <c r="B881" s="26"/>
      <c r="C881" s="27"/>
      <c r="D881" s="21"/>
      <c r="E881" s="9"/>
    </row>
    <row r="882" spans="1:5" x14ac:dyDescent="0.2">
      <c r="A882" s="12"/>
      <c r="B882" s="26"/>
      <c r="C882" s="27"/>
      <c r="D882" s="21"/>
      <c r="E882" s="9"/>
    </row>
    <row r="883" spans="1:5" x14ac:dyDescent="0.2">
      <c r="A883" s="12"/>
      <c r="B883" s="26"/>
      <c r="C883" s="27"/>
      <c r="D883" s="21"/>
      <c r="E883" s="9"/>
    </row>
    <row r="884" spans="1:5" x14ac:dyDescent="0.2">
      <c r="A884" s="12"/>
      <c r="B884" s="26"/>
      <c r="C884" s="27"/>
      <c r="D884" s="21"/>
      <c r="E884" s="9"/>
    </row>
    <row r="885" spans="1:5" x14ac:dyDescent="0.2">
      <c r="A885" s="12"/>
      <c r="B885" s="26"/>
      <c r="C885" s="27"/>
      <c r="D885" s="21"/>
      <c r="E885" s="9"/>
    </row>
    <row r="886" spans="1:5" x14ac:dyDescent="0.2">
      <c r="A886" s="12"/>
      <c r="B886" s="26"/>
      <c r="C886" s="27"/>
      <c r="D886" s="21"/>
      <c r="E886" s="9"/>
    </row>
    <row r="887" spans="1:5" x14ac:dyDescent="0.2">
      <c r="A887" s="12"/>
      <c r="B887" s="26"/>
      <c r="C887" s="27"/>
      <c r="D887" s="21"/>
      <c r="E887" s="9"/>
    </row>
    <row r="888" spans="1:5" x14ac:dyDescent="0.2">
      <c r="A888" s="12"/>
      <c r="B888" s="26"/>
      <c r="C888" s="27"/>
      <c r="D888" s="21"/>
      <c r="E888" s="9"/>
    </row>
    <row r="889" spans="1:5" x14ac:dyDescent="0.2">
      <c r="A889" s="12"/>
      <c r="B889" s="26"/>
      <c r="C889" s="27"/>
      <c r="D889" s="21"/>
      <c r="E889" s="9"/>
    </row>
    <row r="890" spans="1:5" x14ac:dyDescent="0.2">
      <c r="A890" s="12"/>
      <c r="B890" s="26"/>
      <c r="C890" s="27"/>
      <c r="D890" s="21"/>
      <c r="E890" s="9"/>
    </row>
    <row r="891" spans="1:5" x14ac:dyDescent="0.2">
      <c r="A891" s="12"/>
      <c r="B891" s="26"/>
      <c r="C891" s="27"/>
      <c r="D891" s="21"/>
      <c r="E891" s="9"/>
    </row>
    <row r="892" spans="1:5" x14ac:dyDescent="0.2">
      <c r="A892" s="12"/>
      <c r="B892" s="26"/>
      <c r="C892" s="27"/>
      <c r="D892" s="21"/>
      <c r="E892" s="9"/>
    </row>
    <row r="893" spans="1:5" x14ac:dyDescent="0.2">
      <c r="A893" s="12"/>
      <c r="B893" s="26"/>
      <c r="C893" s="27"/>
      <c r="D893" s="21"/>
      <c r="E893" s="9"/>
    </row>
    <row r="894" spans="1:5" x14ac:dyDescent="0.2">
      <c r="A894" s="12"/>
      <c r="B894" s="26"/>
      <c r="C894" s="27"/>
      <c r="D894" s="21"/>
      <c r="E894" s="9"/>
    </row>
    <row r="895" spans="1:5" x14ac:dyDescent="0.2">
      <c r="A895" s="12"/>
      <c r="B895" s="26"/>
      <c r="C895" s="27"/>
      <c r="D895" s="21"/>
      <c r="E895" s="9"/>
    </row>
    <row r="896" spans="1:5" x14ac:dyDescent="0.2">
      <c r="A896" s="12"/>
      <c r="B896" s="26"/>
      <c r="C896" s="27"/>
      <c r="D896" s="21"/>
      <c r="E896" s="9"/>
    </row>
    <row r="897" spans="1:5" x14ac:dyDescent="0.2">
      <c r="A897" s="12"/>
      <c r="B897" s="26"/>
      <c r="C897" s="27"/>
      <c r="D897" s="21"/>
      <c r="E897" s="9"/>
    </row>
    <row r="898" spans="1:5" x14ac:dyDescent="0.2">
      <c r="A898" s="12"/>
      <c r="B898" s="26"/>
      <c r="C898" s="27"/>
      <c r="D898" s="21"/>
      <c r="E898" s="9"/>
    </row>
    <row r="899" spans="1:5" x14ac:dyDescent="0.2">
      <c r="A899" s="12"/>
      <c r="B899" s="26"/>
      <c r="C899" s="27"/>
      <c r="D899" s="21"/>
      <c r="E899" s="9"/>
    </row>
    <row r="900" spans="1:5" x14ac:dyDescent="0.2">
      <c r="A900" s="12"/>
      <c r="B900" s="26"/>
      <c r="C900" s="27"/>
      <c r="D900" s="21"/>
      <c r="E900" s="9"/>
    </row>
    <row r="901" spans="1:5" x14ac:dyDescent="0.2">
      <c r="A901" s="12"/>
      <c r="B901" s="26"/>
      <c r="C901" s="27"/>
      <c r="D901" s="21"/>
      <c r="E901" s="9"/>
    </row>
    <row r="902" spans="1:5" x14ac:dyDescent="0.2">
      <c r="A902" s="12"/>
      <c r="B902" s="26"/>
      <c r="C902" s="27"/>
      <c r="D902" s="21"/>
      <c r="E902" s="9"/>
    </row>
    <row r="903" spans="1:5" x14ac:dyDescent="0.2">
      <c r="A903" s="12"/>
      <c r="B903" s="26"/>
      <c r="C903" s="27"/>
      <c r="D903" s="21"/>
      <c r="E903" s="9"/>
    </row>
    <row r="904" spans="1:5" x14ac:dyDescent="0.2">
      <c r="A904" s="12"/>
      <c r="B904" s="26"/>
      <c r="C904" s="27"/>
      <c r="D904" s="21"/>
      <c r="E904" s="9"/>
    </row>
    <row r="905" spans="1:5" x14ac:dyDescent="0.2">
      <c r="A905" s="12"/>
      <c r="B905" s="26"/>
      <c r="C905" s="27"/>
      <c r="D905" s="21"/>
      <c r="E905" s="9"/>
    </row>
    <row r="906" spans="1:5" x14ac:dyDescent="0.2">
      <c r="A906" s="12"/>
      <c r="B906" s="26"/>
      <c r="C906" s="27"/>
      <c r="D906" s="21"/>
      <c r="E906" s="9"/>
    </row>
    <row r="907" spans="1:5" x14ac:dyDescent="0.2">
      <c r="A907" s="12"/>
      <c r="B907" s="26"/>
      <c r="C907" s="27"/>
      <c r="D907" s="21"/>
      <c r="E907" s="9"/>
    </row>
    <row r="908" spans="1:5" x14ac:dyDescent="0.2">
      <c r="A908" s="12"/>
      <c r="B908" s="26"/>
      <c r="C908" s="27"/>
      <c r="D908" s="21"/>
      <c r="E908" s="9"/>
    </row>
    <row r="909" spans="1:5" x14ac:dyDescent="0.2">
      <c r="A909" s="12"/>
      <c r="B909" s="26"/>
      <c r="C909" s="27"/>
      <c r="D909" s="21"/>
      <c r="E909" s="9"/>
    </row>
    <row r="910" spans="1:5" x14ac:dyDescent="0.2">
      <c r="A910" s="12"/>
      <c r="B910" s="26"/>
      <c r="C910" s="27"/>
      <c r="D910" s="21"/>
      <c r="E910" s="9"/>
    </row>
    <row r="911" spans="1:5" x14ac:dyDescent="0.2">
      <c r="A911" s="12"/>
      <c r="B911" s="26"/>
      <c r="C911" s="27"/>
      <c r="D911" s="21"/>
      <c r="E911" s="9"/>
    </row>
    <row r="912" spans="1:5" x14ac:dyDescent="0.2">
      <c r="A912" s="12"/>
      <c r="B912" s="26"/>
      <c r="C912" s="27"/>
      <c r="D912" s="21"/>
      <c r="E912" s="9"/>
    </row>
    <row r="913" spans="1:5" x14ac:dyDescent="0.2">
      <c r="A913" s="12"/>
      <c r="B913" s="26"/>
      <c r="C913" s="27"/>
      <c r="D913" s="21"/>
      <c r="E913" s="9"/>
    </row>
    <row r="914" spans="1:5" x14ac:dyDescent="0.2">
      <c r="A914" s="12"/>
      <c r="B914" s="26"/>
      <c r="C914" s="27"/>
      <c r="D914" s="21"/>
      <c r="E914" s="9"/>
    </row>
    <row r="915" spans="1:5" x14ac:dyDescent="0.2">
      <c r="A915" s="12"/>
      <c r="B915" s="26"/>
      <c r="C915" s="27"/>
      <c r="D915" s="21"/>
      <c r="E915" s="9"/>
    </row>
    <row r="916" spans="1:5" x14ac:dyDescent="0.2">
      <c r="A916" s="12"/>
      <c r="B916" s="26"/>
      <c r="C916" s="27"/>
      <c r="D916" s="21"/>
      <c r="E916" s="9"/>
    </row>
    <row r="917" spans="1:5" x14ac:dyDescent="0.2">
      <c r="A917" s="12"/>
      <c r="B917" s="26"/>
      <c r="C917" s="27"/>
      <c r="D917" s="21"/>
      <c r="E917" s="9"/>
    </row>
    <row r="918" spans="1:5" x14ac:dyDescent="0.2">
      <c r="A918" s="12"/>
      <c r="B918" s="26"/>
      <c r="C918" s="27"/>
      <c r="D918" s="21"/>
      <c r="E918" s="9"/>
    </row>
    <row r="919" spans="1:5" x14ac:dyDescent="0.2">
      <c r="A919" s="12"/>
      <c r="B919" s="26"/>
      <c r="C919" s="27"/>
      <c r="D919" s="21"/>
      <c r="E919" s="9"/>
    </row>
    <row r="920" spans="1:5" x14ac:dyDescent="0.2">
      <c r="A920" s="12"/>
      <c r="B920" s="26"/>
      <c r="C920" s="27"/>
      <c r="D920" s="21"/>
      <c r="E920" s="9"/>
    </row>
    <row r="921" spans="1:5" x14ac:dyDescent="0.2">
      <c r="A921" s="12"/>
      <c r="B921" s="26"/>
      <c r="C921" s="27"/>
      <c r="D921" s="21"/>
      <c r="E921" s="9"/>
    </row>
    <row r="922" spans="1:5" x14ac:dyDescent="0.2">
      <c r="A922" s="12"/>
      <c r="B922" s="26"/>
      <c r="C922" s="27"/>
      <c r="D922" s="21"/>
      <c r="E922" s="9"/>
    </row>
    <row r="923" spans="1:5" x14ac:dyDescent="0.2">
      <c r="A923" s="12"/>
      <c r="B923" s="26"/>
      <c r="C923" s="27"/>
      <c r="D923" s="21"/>
      <c r="E923" s="9"/>
    </row>
    <row r="924" spans="1:5" x14ac:dyDescent="0.2">
      <c r="A924" s="12"/>
      <c r="B924" s="26"/>
      <c r="C924" s="27"/>
      <c r="D924" s="21"/>
      <c r="E924" s="9"/>
    </row>
    <row r="925" spans="1:5" x14ac:dyDescent="0.2">
      <c r="A925" s="12"/>
      <c r="B925" s="26"/>
      <c r="C925" s="27"/>
      <c r="D925" s="21"/>
      <c r="E925" s="9"/>
    </row>
    <row r="926" spans="1:5" x14ac:dyDescent="0.2">
      <c r="A926" s="12"/>
      <c r="B926" s="26"/>
      <c r="C926" s="27"/>
      <c r="D926" s="21"/>
      <c r="E926" s="9"/>
    </row>
    <row r="927" spans="1:5" x14ac:dyDescent="0.2">
      <c r="A927" s="12"/>
      <c r="B927" s="26"/>
      <c r="C927" s="27"/>
      <c r="D927" s="21"/>
      <c r="E927" s="9"/>
    </row>
    <row r="928" spans="1:5" x14ac:dyDescent="0.2">
      <c r="A928" s="12"/>
      <c r="B928" s="26"/>
      <c r="C928" s="27"/>
      <c r="D928" s="21"/>
      <c r="E928" s="9"/>
    </row>
    <row r="929" spans="1:5" x14ac:dyDescent="0.2">
      <c r="A929" s="12"/>
      <c r="B929" s="26"/>
      <c r="C929" s="27"/>
      <c r="D929" s="21"/>
      <c r="E929" s="9"/>
    </row>
    <row r="930" spans="1:5" x14ac:dyDescent="0.2">
      <c r="A930" s="12"/>
      <c r="B930" s="26"/>
      <c r="C930" s="27"/>
      <c r="D930" s="21"/>
      <c r="E930" s="9"/>
    </row>
    <row r="931" spans="1:5" x14ac:dyDescent="0.2">
      <c r="A931" s="12"/>
      <c r="B931" s="26"/>
      <c r="C931" s="27"/>
      <c r="D931" s="21"/>
      <c r="E931" s="9"/>
    </row>
    <row r="932" spans="1:5" x14ac:dyDescent="0.2">
      <c r="A932" s="12"/>
      <c r="B932" s="26"/>
      <c r="C932" s="27"/>
      <c r="D932" s="21"/>
      <c r="E932" s="9"/>
    </row>
    <row r="933" spans="1:5" x14ac:dyDescent="0.2">
      <c r="A933" s="12"/>
      <c r="B933" s="26"/>
      <c r="C933" s="27"/>
      <c r="D933" s="21"/>
      <c r="E933" s="9"/>
    </row>
    <row r="934" spans="1:5" x14ac:dyDescent="0.2">
      <c r="A934" s="12"/>
      <c r="B934" s="26"/>
      <c r="C934" s="27"/>
      <c r="D934" s="21"/>
      <c r="E934" s="9"/>
    </row>
    <row r="935" spans="1:5" x14ac:dyDescent="0.2">
      <c r="A935" s="12"/>
      <c r="B935" s="26"/>
      <c r="C935" s="27"/>
      <c r="D935" s="21"/>
      <c r="E935" s="9"/>
    </row>
    <row r="936" spans="1:5" x14ac:dyDescent="0.2">
      <c r="A936" s="12"/>
      <c r="B936" s="26"/>
      <c r="C936" s="27"/>
      <c r="D936" s="21"/>
      <c r="E936" s="9"/>
    </row>
    <row r="937" spans="1:5" x14ac:dyDescent="0.2">
      <c r="A937" s="12"/>
      <c r="B937" s="26"/>
      <c r="C937" s="27"/>
      <c r="D937" s="21"/>
      <c r="E937" s="9"/>
    </row>
    <row r="938" spans="1:5" x14ac:dyDescent="0.2">
      <c r="A938" s="12"/>
      <c r="B938" s="26"/>
      <c r="C938" s="27"/>
      <c r="D938" s="21"/>
      <c r="E938" s="9"/>
    </row>
    <row r="939" spans="1:5" x14ac:dyDescent="0.2">
      <c r="A939" s="12"/>
      <c r="B939" s="26"/>
      <c r="C939" s="27"/>
      <c r="D939" s="21"/>
      <c r="E939" s="9"/>
    </row>
    <row r="940" spans="1:5" x14ac:dyDescent="0.2">
      <c r="A940" s="12"/>
      <c r="B940" s="26"/>
      <c r="C940" s="27"/>
      <c r="D940" s="21"/>
      <c r="E940" s="9"/>
    </row>
    <row r="941" spans="1:5" x14ac:dyDescent="0.2">
      <c r="A941" s="12"/>
      <c r="B941" s="26"/>
      <c r="C941" s="27"/>
      <c r="D941" s="21"/>
      <c r="E941" s="9"/>
    </row>
    <row r="942" spans="1:5" x14ac:dyDescent="0.2">
      <c r="A942" s="12"/>
      <c r="B942" s="26"/>
      <c r="C942" s="27"/>
      <c r="D942" s="21"/>
      <c r="E942" s="9"/>
    </row>
    <row r="943" spans="1:5" x14ac:dyDescent="0.2">
      <c r="A943" s="12"/>
      <c r="B943" s="26"/>
      <c r="C943" s="27"/>
      <c r="D943" s="21"/>
      <c r="E943" s="9"/>
    </row>
    <row r="944" spans="1:5" x14ac:dyDescent="0.2">
      <c r="A944" s="12"/>
      <c r="B944" s="26"/>
      <c r="C944" s="27"/>
      <c r="D944" s="21"/>
      <c r="E944" s="9"/>
    </row>
    <row r="945" spans="1:5" x14ac:dyDescent="0.2">
      <c r="A945" s="12"/>
      <c r="B945" s="26"/>
      <c r="C945" s="27"/>
      <c r="D945" s="21"/>
      <c r="E945" s="9"/>
    </row>
    <row r="946" spans="1:5" x14ac:dyDescent="0.2">
      <c r="A946" s="12"/>
      <c r="B946" s="26"/>
      <c r="C946" s="27"/>
      <c r="D946" s="21"/>
      <c r="E946" s="9"/>
    </row>
    <row r="947" spans="1:5" x14ac:dyDescent="0.2">
      <c r="A947" s="12"/>
      <c r="B947" s="26"/>
      <c r="C947" s="27"/>
      <c r="D947" s="21"/>
      <c r="E947" s="9"/>
    </row>
    <row r="948" spans="1:5" x14ac:dyDescent="0.2">
      <c r="A948" s="12"/>
      <c r="B948" s="26"/>
      <c r="C948" s="27"/>
      <c r="D948" s="21"/>
      <c r="E948" s="9"/>
    </row>
    <row r="949" spans="1:5" x14ac:dyDescent="0.2">
      <c r="A949" s="12"/>
      <c r="B949" s="26"/>
      <c r="C949" s="27"/>
      <c r="D949" s="21"/>
      <c r="E949" s="9"/>
    </row>
    <row r="950" spans="1:5" x14ac:dyDescent="0.2">
      <c r="A950" s="12"/>
      <c r="B950" s="26"/>
      <c r="C950" s="27"/>
      <c r="D950" s="21"/>
      <c r="E950" s="9"/>
    </row>
    <row r="951" spans="1:5" x14ac:dyDescent="0.2">
      <c r="A951" s="12"/>
      <c r="B951" s="26"/>
      <c r="C951" s="27"/>
      <c r="D951" s="21"/>
      <c r="E951" s="9"/>
    </row>
    <row r="952" spans="1:5" x14ac:dyDescent="0.2">
      <c r="A952" s="12"/>
      <c r="B952" s="26"/>
      <c r="C952" s="27"/>
      <c r="D952" s="21"/>
      <c r="E952" s="9"/>
    </row>
    <row r="953" spans="1:5" x14ac:dyDescent="0.2">
      <c r="A953" s="12"/>
      <c r="B953" s="26"/>
      <c r="C953" s="27"/>
      <c r="D953" s="21"/>
      <c r="E953" s="9"/>
    </row>
    <row r="954" spans="1:5" x14ac:dyDescent="0.2">
      <c r="A954" s="12"/>
      <c r="B954" s="26"/>
      <c r="C954" s="27"/>
      <c r="D954" s="21"/>
      <c r="E954" s="9"/>
    </row>
    <row r="955" spans="1:5" x14ac:dyDescent="0.2">
      <c r="A955" s="12"/>
      <c r="B955" s="26"/>
      <c r="C955" s="27"/>
      <c r="D955" s="21"/>
      <c r="E955" s="9"/>
    </row>
    <row r="956" spans="1:5" x14ac:dyDescent="0.2">
      <c r="A956" s="12"/>
      <c r="B956" s="26"/>
      <c r="C956" s="27"/>
      <c r="D956" s="21"/>
      <c r="E956" s="9"/>
    </row>
    <row r="957" spans="1:5" x14ac:dyDescent="0.2">
      <c r="A957" s="12"/>
      <c r="B957" s="26"/>
      <c r="C957" s="27"/>
      <c r="D957" s="21"/>
      <c r="E957" s="9"/>
    </row>
    <row r="958" spans="1:5" x14ac:dyDescent="0.2">
      <c r="A958" s="12"/>
      <c r="B958" s="26"/>
      <c r="C958" s="27"/>
      <c r="D958" s="21"/>
      <c r="E958" s="9"/>
    </row>
    <row r="959" spans="1:5" x14ac:dyDescent="0.2">
      <c r="A959" s="12"/>
      <c r="B959" s="26"/>
      <c r="C959" s="27"/>
      <c r="D959" s="21"/>
      <c r="E959" s="9"/>
    </row>
    <row r="960" spans="1:5" x14ac:dyDescent="0.2">
      <c r="A960" s="12"/>
      <c r="B960" s="26"/>
      <c r="C960" s="27"/>
      <c r="D960" s="21"/>
      <c r="E960" s="9"/>
    </row>
    <row r="961" spans="1:5" x14ac:dyDescent="0.2">
      <c r="A961" s="12"/>
      <c r="B961" s="26"/>
      <c r="C961" s="27"/>
      <c r="D961" s="21"/>
      <c r="E961" s="9"/>
    </row>
    <row r="962" spans="1:5" x14ac:dyDescent="0.2">
      <c r="A962" s="12"/>
      <c r="B962" s="26"/>
      <c r="C962" s="27"/>
      <c r="D962" s="21"/>
      <c r="E962" s="9"/>
    </row>
    <row r="963" spans="1:5" x14ac:dyDescent="0.2">
      <c r="A963" s="12"/>
      <c r="B963" s="26"/>
      <c r="C963" s="27"/>
      <c r="D963" s="21"/>
      <c r="E963" s="9"/>
    </row>
    <row r="964" spans="1:5" x14ac:dyDescent="0.2">
      <c r="A964" s="12"/>
      <c r="B964" s="26"/>
      <c r="C964" s="27"/>
      <c r="D964" s="21"/>
      <c r="E964" s="9"/>
    </row>
    <row r="965" spans="1:5" x14ac:dyDescent="0.2">
      <c r="A965" s="12"/>
      <c r="B965" s="26"/>
      <c r="C965" s="27"/>
      <c r="D965" s="21"/>
      <c r="E965" s="9"/>
    </row>
    <row r="966" spans="1:5" x14ac:dyDescent="0.2">
      <c r="A966" s="12"/>
      <c r="B966" s="26"/>
      <c r="C966" s="27"/>
      <c r="D966" s="21"/>
      <c r="E966" s="9"/>
    </row>
    <row r="967" spans="1:5" x14ac:dyDescent="0.2">
      <c r="A967" s="12"/>
      <c r="B967" s="26"/>
      <c r="C967" s="27"/>
      <c r="D967" s="21"/>
      <c r="E967" s="9"/>
    </row>
    <row r="968" spans="1:5" x14ac:dyDescent="0.2">
      <c r="A968" s="12"/>
      <c r="B968" s="26"/>
      <c r="C968" s="27"/>
      <c r="D968" s="21"/>
      <c r="E968" s="9"/>
    </row>
    <row r="969" spans="1:5" x14ac:dyDescent="0.2">
      <c r="A969" s="12"/>
      <c r="B969" s="26"/>
      <c r="C969" s="27"/>
      <c r="D969" s="21"/>
      <c r="E969" s="9"/>
    </row>
    <row r="970" spans="1:5" x14ac:dyDescent="0.2">
      <c r="A970" s="12"/>
      <c r="B970" s="26"/>
      <c r="C970" s="27"/>
      <c r="D970" s="21"/>
      <c r="E970" s="9"/>
    </row>
    <row r="971" spans="1:5" x14ac:dyDescent="0.2">
      <c r="A971" s="12"/>
      <c r="B971" s="26"/>
      <c r="C971" s="27"/>
      <c r="D971" s="21"/>
      <c r="E971" s="9"/>
    </row>
    <row r="972" spans="1:5" x14ac:dyDescent="0.2">
      <c r="A972" s="12"/>
      <c r="B972" s="26"/>
      <c r="C972" s="27"/>
      <c r="D972" s="21"/>
      <c r="E972" s="9"/>
    </row>
    <row r="973" spans="1:5" x14ac:dyDescent="0.2">
      <c r="A973" s="12"/>
      <c r="B973" s="26"/>
      <c r="C973" s="27"/>
      <c r="D973" s="21"/>
      <c r="E973" s="9"/>
    </row>
    <row r="974" spans="1:5" x14ac:dyDescent="0.2">
      <c r="A974" s="12"/>
      <c r="B974" s="26"/>
      <c r="C974" s="27"/>
      <c r="D974" s="21"/>
      <c r="E974" s="9"/>
    </row>
    <row r="975" spans="1:5" x14ac:dyDescent="0.2">
      <c r="A975" s="12"/>
      <c r="B975" s="26"/>
      <c r="C975" s="27"/>
      <c r="D975" s="21"/>
      <c r="E975" s="9"/>
    </row>
    <row r="976" spans="1:5" x14ac:dyDescent="0.2">
      <c r="A976" s="12"/>
      <c r="B976" s="26"/>
      <c r="C976" s="27"/>
      <c r="D976" s="21"/>
      <c r="E976" s="9"/>
    </row>
    <row r="977" spans="1:5" x14ac:dyDescent="0.2">
      <c r="A977" s="12"/>
      <c r="B977" s="26"/>
      <c r="C977" s="27"/>
      <c r="D977" s="21"/>
      <c r="E977" s="9"/>
    </row>
    <row r="978" spans="1:5" x14ac:dyDescent="0.2">
      <c r="A978" s="12"/>
      <c r="B978" s="26"/>
      <c r="C978" s="27"/>
      <c r="D978" s="21"/>
      <c r="E978" s="9"/>
    </row>
    <row r="979" spans="1:5" x14ac:dyDescent="0.2">
      <c r="A979" s="12"/>
      <c r="B979" s="26"/>
      <c r="C979" s="27"/>
      <c r="D979" s="21"/>
      <c r="E979" s="9"/>
    </row>
    <row r="980" spans="1:5" x14ac:dyDescent="0.2">
      <c r="A980" s="12"/>
      <c r="B980" s="26"/>
      <c r="C980" s="27"/>
      <c r="D980" s="21"/>
      <c r="E980" s="9"/>
    </row>
    <row r="981" spans="1:5" x14ac:dyDescent="0.2">
      <c r="A981" s="12"/>
      <c r="B981" s="26"/>
      <c r="C981" s="27"/>
      <c r="D981" s="21"/>
      <c r="E981" s="9"/>
    </row>
    <row r="982" spans="1:5" x14ac:dyDescent="0.2">
      <c r="A982" s="12"/>
      <c r="B982" s="26"/>
      <c r="C982" s="27"/>
      <c r="D982" s="21"/>
      <c r="E982" s="9"/>
    </row>
    <row r="983" spans="1:5" x14ac:dyDescent="0.2">
      <c r="A983" s="12"/>
      <c r="B983" s="26"/>
      <c r="C983" s="27"/>
      <c r="D983" s="21"/>
      <c r="E983" s="9"/>
    </row>
    <row r="984" spans="1:5" x14ac:dyDescent="0.2">
      <c r="A984" s="12"/>
      <c r="B984" s="26"/>
      <c r="C984" s="27"/>
      <c r="D984" s="21"/>
      <c r="E984" s="9"/>
    </row>
    <row r="985" spans="1:5" x14ac:dyDescent="0.2">
      <c r="A985" s="12"/>
      <c r="B985" s="26"/>
      <c r="C985" s="27"/>
      <c r="D985" s="21"/>
      <c r="E985" s="9"/>
    </row>
    <row r="986" spans="1:5" x14ac:dyDescent="0.2">
      <c r="A986" s="12"/>
      <c r="B986" s="26"/>
      <c r="C986" s="27"/>
      <c r="D986" s="21"/>
      <c r="E986" s="9"/>
    </row>
    <row r="987" spans="1:5" x14ac:dyDescent="0.2">
      <c r="A987" s="12"/>
      <c r="B987" s="26"/>
      <c r="C987" s="27"/>
      <c r="D987" s="21"/>
      <c r="E987" s="9"/>
    </row>
    <row r="988" spans="1:5" x14ac:dyDescent="0.2">
      <c r="A988" s="12"/>
      <c r="B988" s="26"/>
      <c r="C988" s="27"/>
      <c r="D988" s="21"/>
      <c r="E988" s="9"/>
    </row>
    <row r="989" spans="1:5" x14ac:dyDescent="0.2">
      <c r="A989" s="12"/>
      <c r="B989" s="26"/>
      <c r="C989" s="27"/>
      <c r="D989" s="21"/>
      <c r="E989" s="9"/>
    </row>
    <row r="990" spans="1:5" x14ac:dyDescent="0.2">
      <c r="A990" s="12"/>
      <c r="B990" s="26"/>
      <c r="C990" s="27"/>
      <c r="D990" s="21"/>
      <c r="E990" s="9"/>
    </row>
    <row r="991" spans="1:5" x14ac:dyDescent="0.2">
      <c r="A991" s="12"/>
      <c r="B991" s="26"/>
      <c r="C991" s="27"/>
      <c r="D991" s="21"/>
      <c r="E991" s="9"/>
    </row>
    <row r="992" spans="1:5" x14ac:dyDescent="0.2">
      <c r="A992" s="12"/>
      <c r="B992" s="26"/>
      <c r="C992" s="27"/>
      <c r="D992" s="21"/>
      <c r="E992" s="9"/>
    </row>
    <row r="993" spans="1:5" x14ac:dyDescent="0.2">
      <c r="A993" s="12"/>
      <c r="B993" s="26"/>
      <c r="C993" s="27"/>
      <c r="D993" s="21"/>
      <c r="E993" s="9"/>
    </row>
    <row r="994" spans="1:5" x14ac:dyDescent="0.2">
      <c r="A994" s="12"/>
      <c r="B994" s="26"/>
      <c r="C994" s="27"/>
      <c r="D994" s="21"/>
      <c r="E994" s="9"/>
    </row>
    <row r="995" spans="1:5" x14ac:dyDescent="0.2">
      <c r="A995" s="12"/>
      <c r="B995" s="26"/>
      <c r="C995" s="27"/>
      <c r="D995" s="21"/>
      <c r="E995" s="9"/>
    </row>
    <row r="996" spans="1:5" x14ac:dyDescent="0.2">
      <c r="A996" s="12"/>
      <c r="B996" s="26"/>
      <c r="C996" s="27"/>
      <c r="D996" s="21"/>
      <c r="E996" s="9"/>
    </row>
    <row r="997" spans="1:5" x14ac:dyDescent="0.2">
      <c r="A997" s="12"/>
      <c r="B997" s="26"/>
      <c r="C997" s="27"/>
      <c r="D997" s="21"/>
      <c r="E997" s="9"/>
    </row>
    <row r="998" spans="1:5" x14ac:dyDescent="0.2">
      <c r="A998" s="12"/>
      <c r="B998" s="26"/>
      <c r="C998" s="27"/>
      <c r="D998" s="21"/>
      <c r="E998" s="9"/>
    </row>
    <row r="999" spans="1:5" x14ac:dyDescent="0.2">
      <c r="A999" s="12"/>
      <c r="B999" s="26"/>
      <c r="C999" s="27"/>
      <c r="D999" s="21"/>
      <c r="E999" s="9"/>
    </row>
    <row r="1000" spans="1:5" x14ac:dyDescent="0.2">
      <c r="A1000" s="12"/>
      <c r="B1000" s="26"/>
      <c r="C1000" s="27"/>
      <c r="D1000" s="21"/>
      <c r="E1000" s="9"/>
    </row>
    <row r="1001" spans="1:5" x14ac:dyDescent="0.2">
      <c r="A1001" s="12"/>
      <c r="B1001" s="26"/>
      <c r="C1001" s="27"/>
      <c r="D1001" s="21"/>
      <c r="E1001" s="9"/>
    </row>
    <row r="1002" spans="1:5" x14ac:dyDescent="0.2">
      <c r="A1002" s="12"/>
      <c r="B1002" s="26"/>
      <c r="C1002" s="27"/>
      <c r="D1002" s="21"/>
      <c r="E1002" s="9"/>
    </row>
    <row r="1003" spans="1:5" x14ac:dyDescent="0.2">
      <c r="A1003" s="12"/>
      <c r="B1003" s="26"/>
      <c r="C1003" s="27"/>
      <c r="D1003" s="21"/>
      <c r="E1003" s="9"/>
    </row>
    <row r="1004" spans="1:5" x14ac:dyDescent="0.2">
      <c r="A1004" s="12"/>
      <c r="B1004" s="26"/>
      <c r="C1004" s="27"/>
      <c r="D1004" s="21"/>
      <c r="E1004" s="9"/>
    </row>
    <row r="1005" spans="1:5" x14ac:dyDescent="0.2">
      <c r="A1005" s="12"/>
      <c r="B1005" s="26"/>
      <c r="C1005" s="27"/>
      <c r="D1005" s="21"/>
      <c r="E1005" s="9"/>
    </row>
    <row r="1006" spans="1:5" x14ac:dyDescent="0.2">
      <c r="A1006" s="12"/>
      <c r="B1006" s="26"/>
      <c r="C1006" s="27"/>
      <c r="D1006" s="21"/>
      <c r="E1006" s="9"/>
    </row>
    <row r="1007" spans="1:5" x14ac:dyDescent="0.2">
      <c r="A1007" s="12"/>
      <c r="B1007" s="26"/>
      <c r="C1007" s="27"/>
      <c r="D1007" s="21"/>
      <c r="E1007" s="9"/>
    </row>
    <row r="1008" spans="1:5" x14ac:dyDescent="0.2">
      <c r="A1008" s="12"/>
      <c r="B1008" s="26"/>
      <c r="C1008" s="27"/>
      <c r="D1008" s="21"/>
      <c r="E1008" s="9"/>
    </row>
    <row r="1009" spans="1:5" x14ac:dyDescent="0.2">
      <c r="A1009" s="12"/>
      <c r="B1009" s="26"/>
      <c r="C1009" s="27"/>
      <c r="D1009" s="21"/>
      <c r="E1009" s="9"/>
    </row>
    <row r="1010" spans="1:5" x14ac:dyDescent="0.2">
      <c r="A1010" s="12"/>
      <c r="B1010" s="26"/>
      <c r="C1010" s="27"/>
      <c r="D1010" s="21"/>
      <c r="E1010" s="9"/>
    </row>
    <row r="1011" spans="1:5" x14ac:dyDescent="0.2">
      <c r="A1011" s="12"/>
      <c r="B1011" s="26"/>
      <c r="C1011" s="27"/>
      <c r="D1011" s="21"/>
      <c r="E1011" s="9"/>
    </row>
    <row r="1012" spans="1:5" x14ac:dyDescent="0.2">
      <c r="A1012" s="12"/>
      <c r="B1012" s="26"/>
      <c r="C1012" s="27"/>
      <c r="D1012" s="21"/>
      <c r="E1012" s="9"/>
    </row>
    <row r="1013" spans="1:5" x14ac:dyDescent="0.2">
      <c r="A1013" s="12"/>
      <c r="B1013" s="26"/>
      <c r="C1013" s="27"/>
      <c r="D1013" s="21"/>
      <c r="E1013" s="9"/>
    </row>
    <row r="1014" spans="1:5" x14ac:dyDescent="0.2">
      <c r="A1014" s="12"/>
      <c r="B1014" s="26"/>
      <c r="C1014" s="27"/>
      <c r="D1014" s="21"/>
      <c r="E1014" s="9"/>
    </row>
    <row r="1015" spans="1:5" x14ac:dyDescent="0.2">
      <c r="A1015" s="12"/>
      <c r="B1015" s="26"/>
      <c r="C1015" s="27"/>
      <c r="D1015" s="21"/>
      <c r="E1015" s="9"/>
    </row>
    <row r="1016" spans="1:5" x14ac:dyDescent="0.2">
      <c r="A1016" s="12"/>
      <c r="B1016" s="26"/>
      <c r="C1016" s="27"/>
      <c r="D1016" s="21"/>
      <c r="E1016" s="9"/>
    </row>
    <row r="1017" spans="1:5" x14ac:dyDescent="0.2">
      <c r="A1017" s="12"/>
      <c r="B1017" s="26"/>
      <c r="C1017" s="27"/>
      <c r="D1017" s="21"/>
      <c r="E1017" s="9"/>
    </row>
    <row r="1018" spans="1:5" x14ac:dyDescent="0.2">
      <c r="A1018" s="12"/>
      <c r="B1018" s="26"/>
      <c r="C1018" s="27"/>
      <c r="D1018" s="21"/>
      <c r="E1018" s="9"/>
    </row>
    <row r="1019" spans="1:5" x14ac:dyDescent="0.2">
      <c r="A1019" s="12"/>
      <c r="B1019" s="26"/>
      <c r="C1019" s="27"/>
      <c r="D1019" s="21"/>
      <c r="E1019" s="9"/>
    </row>
    <row r="1020" spans="1:5" x14ac:dyDescent="0.2">
      <c r="A1020" s="12"/>
      <c r="B1020" s="26"/>
      <c r="C1020" s="27"/>
      <c r="D1020" s="21"/>
      <c r="E1020" s="9"/>
    </row>
    <row r="1021" spans="1:5" x14ac:dyDescent="0.2">
      <c r="A1021" s="12"/>
      <c r="B1021" s="26"/>
      <c r="C1021" s="27"/>
      <c r="D1021" s="21"/>
      <c r="E1021" s="9"/>
    </row>
    <row r="1022" spans="1:5" x14ac:dyDescent="0.2">
      <c r="A1022" s="12"/>
      <c r="B1022" s="26"/>
      <c r="C1022" s="27"/>
      <c r="D1022" s="21"/>
      <c r="E1022" s="9"/>
    </row>
    <row r="1023" spans="1:5" x14ac:dyDescent="0.2">
      <c r="A1023" s="12"/>
      <c r="B1023" s="26"/>
      <c r="C1023" s="27"/>
      <c r="D1023" s="21"/>
      <c r="E1023" s="9"/>
    </row>
    <row r="1024" spans="1:5" x14ac:dyDescent="0.2">
      <c r="A1024" s="12"/>
      <c r="B1024" s="26"/>
      <c r="C1024" s="27"/>
      <c r="D1024" s="21"/>
      <c r="E1024" s="9"/>
    </row>
    <row r="1025" spans="1:5" x14ac:dyDescent="0.2">
      <c r="A1025" s="12"/>
      <c r="B1025" s="26"/>
      <c r="C1025" s="27"/>
      <c r="D1025" s="21"/>
      <c r="E1025" s="9"/>
    </row>
    <row r="1026" spans="1:5" x14ac:dyDescent="0.2">
      <c r="A1026" s="12"/>
      <c r="B1026" s="26"/>
      <c r="C1026" s="27"/>
      <c r="D1026" s="21"/>
      <c r="E1026" s="9"/>
    </row>
    <row r="1027" spans="1:5" x14ac:dyDescent="0.2">
      <c r="A1027" s="12"/>
      <c r="B1027" s="26"/>
      <c r="C1027" s="27"/>
      <c r="D1027" s="21"/>
      <c r="E1027" s="9"/>
    </row>
    <row r="1028" spans="1:5" x14ac:dyDescent="0.2">
      <c r="A1028" s="12"/>
      <c r="B1028" s="26"/>
      <c r="C1028" s="27"/>
      <c r="D1028" s="21"/>
      <c r="E1028" s="9"/>
    </row>
    <row r="1029" spans="1:5" x14ac:dyDescent="0.2">
      <c r="A1029" s="12"/>
      <c r="B1029" s="26"/>
      <c r="C1029" s="27"/>
      <c r="D1029" s="21"/>
      <c r="E1029" s="9"/>
    </row>
    <row r="1030" spans="1:5" x14ac:dyDescent="0.2">
      <c r="A1030" s="12"/>
      <c r="B1030" s="26"/>
      <c r="C1030" s="27"/>
      <c r="D1030" s="21"/>
      <c r="E1030" s="9"/>
    </row>
    <row r="1031" spans="1:5" x14ac:dyDescent="0.2">
      <c r="A1031" s="12"/>
      <c r="B1031" s="26"/>
      <c r="C1031" s="27"/>
      <c r="D1031" s="21"/>
      <c r="E1031" s="9"/>
    </row>
    <row r="1032" spans="1:5" x14ac:dyDescent="0.2">
      <c r="A1032" s="12"/>
      <c r="B1032" s="26"/>
      <c r="C1032" s="27"/>
      <c r="D1032" s="21"/>
      <c r="E1032" s="9"/>
    </row>
    <row r="1033" spans="1:5" x14ac:dyDescent="0.2">
      <c r="A1033" s="12"/>
      <c r="B1033" s="26"/>
      <c r="C1033" s="27"/>
      <c r="D1033" s="21"/>
      <c r="E1033" s="9"/>
    </row>
    <row r="1034" spans="1:5" x14ac:dyDescent="0.2">
      <c r="A1034" s="12"/>
      <c r="B1034" s="26"/>
      <c r="C1034" s="27"/>
      <c r="D1034" s="21"/>
      <c r="E1034" s="9"/>
    </row>
    <row r="1035" spans="1:5" x14ac:dyDescent="0.2">
      <c r="A1035" s="12"/>
      <c r="B1035" s="26"/>
      <c r="C1035" s="27"/>
      <c r="D1035" s="21"/>
      <c r="E1035" s="9"/>
    </row>
    <row r="1036" spans="1:5" x14ac:dyDescent="0.2">
      <c r="A1036" s="12"/>
      <c r="B1036" s="26"/>
      <c r="C1036" s="27"/>
      <c r="D1036" s="21"/>
      <c r="E1036" s="9"/>
    </row>
    <row r="1037" spans="1:5" x14ac:dyDescent="0.2">
      <c r="A1037" s="12"/>
      <c r="B1037" s="26"/>
      <c r="C1037" s="27"/>
      <c r="D1037" s="21"/>
      <c r="E1037" s="9"/>
    </row>
    <row r="1038" spans="1:5" x14ac:dyDescent="0.2">
      <c r="A1038" s="12"/>
      <c r="B1038" s="26"/>
      <c r="C1038" s="27"/>
      <c r="D1038" s="21"/>
      <c r="E1038" s="9"/>
    </row>
    <row r="1039" spans="1:5" x14ac:dyDescent="0.2">
      <c r="A1039" s="12"/>
      <c r="B1039" s="26"/>
      <c r="C1039" s="27"/>
      <c r="D1039" s="21"/>
      <c r="E1039" s="9"/>
    </row>
    <row r="1040" spans="1:5" x14ac:dyDescent="0.2">
      <c r="A1040" s="12"/>
      <c r="B1040" s="26"/>
      <c r="C1040" s="27"/>
      <c r="D1040" s="21"/>
      <c r="E1040" s="9"/>
    </row>
    <row r="1041" spans="1:5" x14ac:dyDescent="0.2">
      <c r="A1041" s="12"/>
      <c r="B1041" s="26"/>
      <c r="C1041" s="27"/>
      <c r="D1041" s="21"/>
      <c r="E1041" s="9"/>
    </row>
    <row r="1042" spans="1:5" x14ac:dyDescent="0.2">
      <c r="A1042" s="12"/>
      <c r="B1042" s="26"/>
      <c r="C1042" s="27"/>
      <c r="D1042" s="21"/>
      <c r="E1042" s="9"/>
    </row>
    <row r="1043" spans="1:5" x14ac:dyDescent="0.2">
      <c r="A1043" s="12"/>
      <c r="B1043" s="26"/>
      <c r="C1043" s="27"/>
      <c r="D1043" s="21"/>
      <c r="E1043" s="9"/>
    </row>
    <row r="1044" spans="1:5" x14ac:dyDescent="0.2">
      <c r="A1044" s="12"/>
      <c r="B1044" s="26"/>
      <c r="C1044" s="27"/>
      <c r="D1044" s="21"/>
      <c r="E1044" s="9"/>
    </row>
    <row r="1045" spans="1:5" x14ac:dyDescent="0.2">
      <c r="A1045" s="12"/>
      <c r="B1045" s="26"/>
      <c r="C1045" s="27"/>
      <c r="D1045" s="21"/>
      <c r="E1045" s="9"/>
    </row>
    <row r="1046" spans="1:5" x14ac:dyDescent="0.2">
      <c r="A1046" s="12"/>
      <c r="B1046" s="26"/>
      <c r="C1046" s="27"/>
      <c r="D1046" s="21"/>
      <c r="E1046" s="9"/>
    </row>
    <row r="1047" spans="1:5" x14ac:dyDescent="0.2">
      <c r="A1047" s="12"/>
      <c r="B1047" s="26"/>
      <c r="C1047" s="27"/>
      <c r="D1047" s="21"/>
      <c r="E1047" s="9"/>
    </row>
    <row r="1048" spans="1:5" x14ac:dyDescent="0.2">
      <c r="A1048" s="12"/>
      <c r="B1048" s="26"/>
      <c r="C1048" s="27"/>
      <c r="D1048" s="21"/>
      <c r="E1048" s="9"/>
    </row>
    <row r="1049" spans="1:5" x14ac:dyDescent="0.2">
      <c r="A1049" s="12"/>
      <c r="B1049" s="26"/>
      <c r="C1049" s="27"/>
      <c r="D1049" s="21"/>
      <c r="E1049" s="9"/>
    </row>
    <row r="1050" spans="1:5" x14ac:dyDescent="0.2">
      <c r="A1050" s="12"/>
      <c r="B1050" s="26"/>
      <c r="C1050" s="27"/>
      <c r="D1050" s="21"/>
      <c r="E1050" s="9"/>
    </row>
    <row r="1051" spans="1:5" x14ac:dyDescent="0.2">
      <c r="A1051" s="12"/>
      <c r="B1051" s="26"/>
      <c r="C1051" s="27"/>
      <c r="D1051" s="21"/>
      <c r="E1051" s="9"/>
    </row>
    <row r="1052" spans="1:5" x14ac:dyDescent="0.2">
      <c r="A1052" s="12"/>
      <c r="B1052" s="26"/>
      <c r="C1052" s="27"/>
      <c r="D1052" s="21"/>
      <c r="E1052" s="9"/>
    </row>
    <row r="1053" spans="1:5" x14ac:dyDescent="0.2">
      <c r="A1053" s="12"/>
      <c r="B1053" s="26"/>
      <c r="C1053" s="27"/>
      <c r="D1053" s="21"/>
      <c r="E1053" s="9"/>
    </row>
    <row r="1054" spans="1:5" x14ac:dyDescent="0.2">
      <c r="A1054" s="12"/>
      <c r="B1054" s="26"/>
      <c r="C1054" s="27"/>
      <c r="D1054" s="21"/>
      <c r="E1054" s="9"/>
    </row>
    <row r="1055" spans="1:5" x14ac:dyDescent="0.2">
      <c r="A1055" s="12"/>
      <c r="B1055" s="26"/>
      <c r="C1055" s="27"/>
      <c r="D1055" s="21"/>
      <c r="E1055" s="9"/>
    </row>
    <row r="1056" spans="1:5" x14ac:dyDescent="0.2">
      <c r="A1056" s="12"/>
      <c r="B1056" s="26"/>
      <c r="C1056" s="27"/>
      <c r="D1056" s="21"/>
      <c r="E1056" s="9"/>
    </row>
    <row r="1057" spans="1:5" x14ac:dyDescent="0.2">
      <c r="A1057" s="12"/>
      <c r="B1057" s="26"/>
      <c r="C1057" s="27"/>
      <c r="D1057" s="21"/>
      <c r="E1057" s="9"/>
    </row>
    <row r="1058" spans="1:5" x14ac:dyDescent="0.2">
      <c r="A1058" s="12"/>
      <c r="B1058" s="26"/>
      <c r="C1058" s="27"/>
      <c r="D1058" s="21"/>
      <c r="E1058" s="9"/>
    </row>
    <row r="1059" spans="1:5" x14ac:dyDescent="0.2">
      <c r="A1059" s="12"/>
      <c r="B1059" s="26"/>
      <c r="C1059" s="27"/>
      <c r="D1059" s="21"/>
      <c r="E1059" s="9"/>
    </row>
    <row r="1060" spans="1:5" x14ac:dyDescent="0.2">
      <c r="A1060" s="12"/>
      <c r="B1060" s="26"/>
      <c r="C1060" s="27"/>
      <c r="D1060" s="21"/>
      <c r="E1060" s="9"/>
    </row>
    <row r="1061" spans="1:5" x14ac:dyDescent="0.2">
      <c r="A1061" s="12"/>
      <c r="B1061" s="26"/>
      <c r="C1061" s="27"/>
      <c r="D1061" s="21"/>
      <c r="E1061" s="9"/>
    </row>
    <row r="1062" spans="1:5" x14ac:dyDescent="0.2">
      <c r="A1062" s="12"/>
      <c r="B1062" s="26"/>
      <c r="C1062" s="27"/>
      <c r="D1062" s="21"/>
      <c r="E1062" s="9"/>
    </row>
    <row r="1063" spans="1:5" x14ac:dyDescent="0.2">
      <c r="A1063" s="12"/>
      <c r="B1063" s="26"/>
      <c r="C1063" s="27"/>
      <c r="D1063" s="21"/>
      <c r="E1063" s="9"/>
    </row>
    <row r="1064" spans="1:5" x14ac:dyDescent="0.2">
      <c r="A1064" s="12"/>
      <c r="B1064" s="26"/>
      <c r="C1064" s="27"/>
      <c r="D1064" s="21"/>
      <c r="E1064" s="9"/>
    </row>
    <row r="1065" spans="1:5" x14ac:dyDescent="0.2">
      <c r="A1065" s="12"/>
      <c r="B1065" s="26"/>
      <c r="C1065" s="27"/>
      <c r="D1065" s="21"/>
      <c r="E1065" s="9"/>
    </row>
    <row r="1066" spans="1:5" x14ac:dyDescent="0.2">
      <c r="A1066" s="12"/>
      <c r="B1066" s="26"/>
      <c r="C1066" s="27"/>
      <c r="D1066" s="21"/>
      <c r="E1066" s="9"/>
    </row>
    <row r="1067" spans="1:5" x14ac:dyDescent="0.2">
      <c r="A1067" s="12"/>
      <c r="B1067" s="26"/>
      <c r="C1067" s="27"/>
      <c r="D1067" s="21"/>
      <c r="E1067" s="9"/>
    </row>
    <row r="1068" spans="1:5" x14ac:dyDescent="0.2">
      <c r="A1068" s="12"/>
      <c r="B1068" s="26"/>
      <c r="C1068" s="27"/>
      <c r="D1068" s="21"/>
      <c r="E1068" s="9"/>
    </row>
    <row r="1069" spans="1:5" x14ac:dyDescent="0.2">
      <c r="A1069" s="12"/>
      <c r="B1069" s="26"/>
      <c r="C1069" s="27"/>
      <c r="D1069" s="21"/>
      <c r="E1069" s="9"/>
    </row>
    <row r="1070" spans="1:5" x14ac:dyDescent="0.2">
      <c r="A1070" s="12"/>
      <c r="B1070" s="26"/>
      <c r="C1070" s="27"/>
      <c r="D1070" s="21"/>
      <c r="E1070" s="9"/>
    </row>
    <row r="1071" spans="1:5" x14ac:dyDescent="0.2">
      <c r="A1071" s="12"/>
      <c r="B1071" s="26"/>
      <c r="C1071" s="27"/>
      <c r="D1071" s="21"/>
      <c r="E1071" s="9"/>
    </row>
    <row r="1072" spans="1:5" x14ac:dyDescent="0.2">
      <c r="A1072" s="12"/>
      <c r="B1072" s="26"/>
      <c r="C1072" s="27"/>
      <c r="D1072" s="21"/>
      <c r="E1072" s="9"/>
    </row>
    <row r="1073" spans="1:5" x14ac:dyDescent="0.2">
      <c r="A1073" s="12"/>
      <c r="B1073" s="26"/>
      <c r="C1073" s="27"/>
      <c r="D1073" s="21"/>
      <c r="E1073" s="9"/>
    </row>
    <row r="1074" spans="1:5" x14ac:dyDescent="0.2">
      <c r="A1074" s="12"/>
      <c r="B1074" s="26"/>
      <c r="C1074" s="27"/>
      <c r="D1074" s="21"/>
      <c r="E1074" s="9"/>
    </row>
    <row r="1075" spans="1:5" x14ac:dyDescent="0.2">
      <c r="A1075" s="12"/>
      <c r="B1075" s="26"/>
      <c r="C1075" s="27"/>
      <c r="D1075" s="21"/>
      <c r="E1075" s="9"/>
    </row>
    <row r="1076" spans="1:5" x14ac:dyDescent="0.2">
      <c r="A1076" s="12"/>
      <c r="B1076" s="26"/>
      <c r="C1076" s="27"/>
      <c r="D1076" s="21"/>
      <c r="E1076" s="9"/>
    </row>
    <row r="1077" spans="1:5" x14ac:dyDescent="0.2">
      <c r="A1077" s="12"/>
      <c r="B1077" s="26"/>
      <c r="C1077" s="27"/>
      <c r="D1077" s="21"/>
      <c r="E1077" s="9"/>
    </row>
    <row r="1078" spans="1:5" x14ac:dyDescent="0.2">
      <c r="A1078" s="12"/>
      <c r="B1078" s="26"/>
      <c r="C1078" s="27"/>
      <c r="D1078" s="21"/>
      <c r="E1078" s="9"/>
    </row>
    <row r="1079" spans="1:5" x14ac:dyDescent="0.2">
      <c r="A1079" s="12"/>
      <c r="B1079" s="26"/>
      <c r="C1079" s="27"/>
      <c r="D1079" s="21"/>
      <c r="E1079" s="9"/>
    </row>
    <row r="1080" spans="1:5" x14ac:dyDescent="0.2">
      <c r="A1080" s="12"/>
      <c r="B1080" s="26"/>
      <c r="C1080" s="27"/>
      <c r="D1080" s="21"/>
      <c r="E1080" s="9"/>
    </row>
    <row r="1081" spans="1:5" x14ac:dyDescent="0.2">
      <c r="A1081" s="12"/>
      <c r="B1081" s="26"/>
      <c r="C1081" s="27"/>
      <c r="D1081" s="21"/>
      <c r="E1081" s="9"/>
    </row>
    <row r="1082" spans="1:5" x14ac:dyDescent="0.2">
      <c r="A1082" s="12"/>
      <c r="B1082" s="26"/>
      <c r="C1082" s="27"/>
      <c r="D1082" s="21"/>
      <c r="E1082" s="9"/>
    </row>
    <row r="1083" spans="1:5" x14ac:dyDescent="0.2">
      <c r="A1083" s="12"/>
      <c r="B1083" s="26"/>
      <c r="C1083" s="27"/>
      <c r="D1083" s="21"/>
      <c r="E1083" s="9"/>
    </row>
    <row r="1084" spans="1:5" x14ac:dyDescent="0.2">
      <c r="A1084" s="12"/>
      <c r="B1084" s="26"/>
      <c r="C1084" s="27"/>
      <c r="D1084" s="21"/>
      <c r="E1084" s="9"/>
    </row>
    <row r="1085" spans="1:5" x14ac:dyDescent="0.2">
      <c r="A1085" s="12"/>
      <c r="B1085" s="26"/>
      <c r="C1085" s="27"/>
      <c r="D1085" s="21"/>
      <c r="E1085" s="9"/>
    </row>
    <row r="1086" spans="1:5" x14ac:dyDescent="0.2">
      <c r="A1086" s="12"/>
      <c r="B1086" s="26"/>
      <c r="C1086" s="27"/>
      <c r="D1086" s="21"/>
      <c r="E1086" s="9"/>
    </row>
    <row r="1087" spans="1:5" x14ac:dyDescent="0.2">
      <c r="A1087" s="12"/>
      <c r="B1087" s="26"/>
      <c r="C1087" s="27"/>
      <c r="D1087" s="21"/>
      <c r="E1087" s="9"/>
    </row>
    <row r="1088" spans="1:5" x14ac:dyDescent="0.2">
      <c r="A1088" s="12"/>
      <c r="B1088" s="26"/>
      <c r="C1088" s="27"/>
      <c r="D1088" s="21"/>
      <c r="E1088" s="9"/>
    </row>
    <row r="1089" spans="1:5" x14ac:dyDescent="0.2">
      <c r="A1089" s="12"/>
      <c r="B1089" s="26"/>
      <c r="C1089" s="27"/>
      <c r="D1089" s="21"/>
      <c r="E1089" s="9"/>
    </row>
    <row r="1090" spans="1:5" x14ac:dyDescent="0.2">
      <c r="A1090" s="12"/>
      <c r="B1090" s="26"/>
      <c r="C1090" s="27"/>
      <c r="D1090" s="21"/>
      <c r="E1090" s="9"/>
    </row>
    <row r="1091" spans="1:5" x14ac:dyDescent="0.2">
      <c r="A1091" s="12"/>
      <c r="B1091" s="26"/>
      <c r="C1091" s="27"/>
      <c r="D1091" s="21"/>
      <c r="E1091" s="9"/>
    </row>
    <row r="1092" spans="1:5" x14ac:dyDescent="0.2">
      <c r="A1092" s="12"/>
      <c r="B1092" s="26"/>
      <c r="C1092" s="27"/>
      <c r="D1092" s="21"/>
      <c r="E1092" s="9"/>
    </row>
    <row r="1093" spans="1:5" x14ac:dyDescent="0.2">
      <c r="A1093" s="12"/>
      <c r="B1093" s="26"/>
      <c r="C1093" s="27"/>
      <c r="D1093" s="21"/>
      <c r="E1093" s="9"/>
    </row>
    <row r="1094" spans="1:5" x14ac:dyDescent="0.2">
      <c r="A1094" s="12"/>
      <c r="B1094" s="26"/>
      <c r="C1094" s="27"/>
      <c r="D1094" s="21"/>
      <c r="E1094" s="9"/>
    </row>
    <row r="1095" spans="1:5" x14ac:dyDescent="0.2">
      <c r="A1095" s="12"/>
      <c r="B1095" s="26"/>
      <c r="C1095" s="27"/>
      <c r="D1095" s="21"/>
      <c r="E1095" s="9"/>
    </row>
    <row r="1096" spans="1:5" x14ac:dyDescent="0.2">
      <c r="A1096" s="12"/>
      <c r="B1096" s="26"/>
      <c r="C1096" s="27"/>
      <c r="D1096" s="21"/>
      <c r="E1096" s="9"/>
    </row>
    <row r="1097" spans="1:5" x14ac:dyDescent="0.2">
      <c r="A1097" s="12"/>
      <c r="B1097" s="26"/>
      <c r="C1097" s="27"/>
      <c r="D1097" s="21"/>
      <c r="E1097" s="9"/>
    </row>
    <row r="1098" spans="1:5" x14ac:dyDescent="0.2">
      <c r="A1098" s="12"/>
      <c r="B1098" s="26"/>
      <c r="C1098" s="27"/>
      <c r="D1098" s="21"/>
      <c r="E1098" s="9"/>
    </row>
    <row r="1099" spans="1:5" x14ac:dyDescent="0.2">
      <c r="A1099" s="12"/>
      <c r="B1099" s="26"/>
      <c r="C1099" s="27"/>
      <c r="D1099" s="21"/>
      <c r="E1099" s="9"/>
    </row>
    <row r="1100" spans="1:5" x14ac:dyDescent="0.2">
      <c r="A1100" s="12"/>
      <c r="B1100" s="26"/>
      <c r="C1100" s="27"/>
      <c r="D1100" s="21"/>
      <c r="E1100" s="9"/>
    </row>
    <row r="1101" spans="1:5" x14ac:dyDescent="0.2">
      <c r="A1101" s="12"/>
      <c r="B1101" s="26"/>
      <c r="C1101" s="27"/>
      <c r="D1101" s="21"/>
      <c r="E1101" s="9"/>
    </row>
    <row r="1102" spans="1:5" x14ac:dyDescent="0.2">
      <c r="A1102" s="12"/>
      <c r="B1102" s="26"/>
      <c r="C1102" s="27"/>
      <c r="D1102" s="21"/>
      <c r="E1102" s="9"/>
    </row>
    <row r="1103" spans="1:5" x14ac:dyDescent="0.2">
      <c r="A1103" s="12"/>
      <c r="B1103" s="26"/>
      <c r="C1103" s="27"/>
      <c r="D1103" s="21"/>
      <c r="E1103" s="9"/>
    </row>
    <row r="1104" spans="1:5" x14ac:dyDescent="0.2">
      <c r="A1104" s="12"/>
      <c r="B1104" s="26"/>
      <c r="C1104" s="27"/>
      <c r="D1104" s="21"/>
      <c r="E1104" s="9"/>
    </row>
    <row r="1105" spans="1:5" x14ac:dyDescent="0.2">
      <c r="A1105" s="12"/>
      <c r="B1105" s="26"/>
      <c r="C1105" s="27"/>
      <c r="D1105" s="21"/>
      <c r="E1105" s="9"/>
    </row>
    <row r="1106" spans="1:5" x14ac:dyDescent="0.2">
      <c r="A1106" s="12"/>
      <c r="B1106" s="26"/>
      <c r="C1106" s="27"/>
      <c r="D1106" s="21"/>
      <c r="E1106" s="9"/>
    </row>
    <row r="1107" spans="1:5" x14ac:dyDescent="0.2">
      <c r="A1107" s="12"/>
      <c r="B1107" s="26"/>
      <c r="C1107" s="27"/>
      <c r="D1107" s="21"/>
      <c r="E1107" s="9"/>
    </row>
    <row r="1108" spans="1:5" x14ac:dyDescent="0.2">
      <c r="A1108" s="12"/>
      <c r="B1108" s="26"/>
      <c r="C1108" s="27"/>
      <c r="D1108" s="21"/>
      <c r="E1108" s="9"/>
    </row>
    <row r="1109" spans="1:5" x14ac:dyDescent="0.2">
      <c r="A1109" s="12"/>
      <c r="B1109" s="26"/>
      <c r="C1109" s="27"/>
      <c r="D1109" s="21"/>
      <c r="E1109" s="9"/>
    </row>
    <row r="1110" spans="1:5" x14ac:dyDescent="0.2">
      <c r="A1110" s="12"/>
      <c r="B1110" s="26"/>
      <c r="C1110" s="27"/>
      <c r="D1110" s="21"/>
      <c r="E1110" s="9"/>
    </row>
    <row r="1111" spans="1:5" x14ac:dyDescent="0.2">
      <c r="A1111" s="12"/>
      <c r="B1111" s="26"/>
      <c r="C1111" s="27"/>
      <c r="D1111" s="21"/>
      <c r="E1111" s="9"/>
    </row>
    <row r="1112" spans="1:5" x14ac:dyDescent="0.2">
      <c r="A1112" s="12"/>
      <c r="B1112" s="26"/>
      <c r="C1112" s="27"/>
      <c r="D1112" s="21"/>
      <c r="E1112" s="9"/>
    </row>
    <row r="1113" spans="1:5" x14ac:dyDescent="0.2">
      <c r="A1113" s="12"/>
      <c r="B1113" s="26"/>
      <c r="C1113" s="27"/>
      <c r="D1113" s="21"/>
      <c r="E1113" s="9"/>
    </row>
    <row r="1114" spans="1:5" x14ac:dyDescent="0.2">
      <c r="A1114" s="12"/>
      <c r="B1114" s="26"/>
      <c r="C1114" s="27"/>
      <c r="D1114" s="21"/>
      <c r="E1114" s="9"/>
    </row>
    <row r="1115" spans="1:5" x14ac:dyDescent="0.2">
      <c r="A1115" s="12"/>
      <c r="B1115" s="26"/>
      <c r="C1115" s="27"/>
      <c r="D1115" s="21"/>
      <c r="E1115" s="9"/>
    </row>
    <row r="1116" spans="1:5" x14ac:dyDescent="0.2">
      <c r="A1116" s="12"/>
      <c r="B1116" s="26"/>
      <c r="C1116" s="27"/>
      <c r="D1116" s="21"/>
      <c r="E1116" s="9"/>
    </row>
    <row r="1117" spans="1:5" x14ac:dyDescent="0.2">
      <c r="A1117" s="12"/>
      <c r="B1117" s="26"/>
      <c r="C1117" s="27"/>
      <c r="D1117" s="21"/>
      <c r="E1117" s="9"/>
    </row>
    <row r="1118" spans="1:5" x14ac:dyDescent="0.2">
      <c r="A1118" s="12"/>
      <c r="B1118" s="26"/>
      <c r="C1118" s="27"/>
      <c r="D1118" s="21"/>
      <c r="E1118" s="9"/>
    </row>
    <row r="1119" spans="1:5" x14ac:dyDescent="0.2">
      <c r="A1119" s="12"/>
      <c r="B1119" s="26"/>
      <c r="C1119" s="27"/>
      <c r="D1119" s="21"/>
      <c r="E1119" s="9"/>
    </row>
    <row r="1120" spans="1:5" x14ac:dyDescent="0.2">
      <c r="A1120" s="12"/>
      <c r="B1120" s="26"/>
      <c r="C1120" s="27"/>
      <c r="D1120" s="21"/>
      <c r="E1120" s="9"/>
    </row>
    <row r="1121" spans="1:5" x14ac:dyDescent="0.2">
      <c r="A1121" s="12"/>
      <c r="B1121" s="26"/>
      <c r="C1121" s="27"/>
      <c r="D1121" s="21"/>
      <c r="E1121" s="9"/>
    </row>
    <row r="1122" spans="1:5" x14ac:dyDescent="0.2">
      <c r="A1122" s="12"/>
      <c r="B1122" s="26"/>
      <c r="C1122" s="27"/>
      <c r="D1122" s="21"/>
      <c r="E1122" s="9"/>
    </row>
    <row r="1123" spans="1:5" x14ac:dyDescent="0.2">
      <c r="A1123" s="12"/>
      <c r="B1123" s="26"/>
      <c r="C1123" s="27"/>
      <c r="D1123" s="21"/>
      <c r="E1123" s="9"/>
    </row>
    <row r="1124" spans="1:5" x14ac:dyDescent="0.2">
      <c r="A1124" s="12"/>
      <c r="B1124" s="26"/>
      <c r="C1124" s="27"/>
      <c r="D1124" s="21"/>
      <c r="E1124" s="9"/>
    </row>
    <row r="1125" spans="1:5" x14ac:dyDescent="0.2">
      <c r="A1125" s="12"/>
      <c r="B1125" s="26"/>
      <c r="C1125" s="27"/>
      <c r="D1125" s="21"/>
      <c r="E1125" s="9"/>
    </row>
    <row r="1126" spans="1:5" x14ac:dyDescent="0.2">
      <c r="A1126" s="12"/>
      <c r="B1126" s="26"/>
      <c r="C1126" s="27"/>
      <c r="D1126" s="21"/>
      <c r="E1126" s="9"/>
    </row>
    <row r="1127" spans="1:5" x14ac:dyDescent="0.2">
      <c r="A1127" s="12"/>
      <c r="B1127" s="26"/>
      <c r="C1127" s="27"/>
      <c r="D1127" s="21"/>
      <c r="E1127" s="9"/>
    </row>
    <row r="1128" spans="1:5" x14ac:dyDescent="0.2">
      <c r="A1128" s="12"/>
      <c r="B1128" s="26"/>
      <c r="C1128" s="27"/>
      <c r="D1128" s="21"/>
      <c r="E1128" s="9"/>
    </row>
    <row r="1129" spans="1:5" x14ac:dyDescent="0.2">
      <c r="A1129" s="12"/>
      <c r="B1129" s="26"/>
      <c r="C1129" s="27"/>
      <c r="D1129" s="21"/>
      <c r="E1129" s="9"/>
    </row>
    <row r="1130" spans="1:5" x14ac:dyDescent="0.2">
      <c r="A1130" s="12"/>
      <c r="B1130" s="26"/>
      <c r="C1130" s="27"/>
      <c r="D1130" s="21"/>
      <c r="E1130" s="9"/>
    </row>
    <row r="1131" spans="1:5" x14ac:dyDescent="0.2">
      <c r="A1131" s="12"/>
      <c r="B1131" s="26"/>
      <c r="C1131" s="27"/>
      <c r="D1131" s="21"/>
      <c r="E1131" s="9"/>
    </row>
    <row r="1132" spans="1:5" x14ac:dyDescent="0.2">
      <c r="A1132" s="12"/>
      <c r="B1132" s="26"/>
      <c r="C1132" s="27"/>
      <c r="D1132" s="21"/>
      <c r="E1132" s="9"/>
    </row>
    <row r="1133" spans="1:5" x14ac:dyDescent="0.2">
      <c r="A1133" s="12"/>
      <c r="B1133" s="26"/>
      <c r="C1133" s="27"/>
      <c r="D1133" s="21"/>
      <c r="E1133" s="9"/>
    </row>
    <row r="1134" spans="1:5" x14ac:dyDescent="0.2">
      <c r="A1134" s="12"/>
      <c r="B1134" s="26"/>
      <c r="C1134" s="27"/>
      <c r="D1134" s="21"/>
      <c r="E1134" s="9"/>
    </row>
    <row r="1135" spans="1:5" x14ac:dyDescent="0.2">
      <c r="A1135" s="12"/>
      <c r="B1135" s="26"/>
      <c r="C1135" s="27"/>
      <c r="D1135" s="21"/>
      <c r="E1135" s="9"/>
    </row>
    <row r="1136" spans="1:5" x14ac:dyDescent="0.2">
      <c r="A1136" s="12"/>
      <c r="B1136" s="26"/>
      <c r="C1136" s="27"/>
      <c r="D1136" s="21"/>
      <c r="E1136" s="9"/>
    </row>
    <row r="1137" spans="1:5" x14ac:dyDescent="0.2">
      <c r="A1137" s="12"/>
      <c r="B1137" s="26"/>
      <c r="C1137" s="27"/>
      <c r="D1137" s="21"/>
      <c r="E1137" s="9"/>
    </row>
    <row r="1138" spans="1:5" x14ac:dyDescent="0.2">
      <c r="A1138" s="12"/>
      <c r="B1138" s="26"/>
      <c r="C1138" s="27"/>
      <c r="D1138" s="21"/>
      <c r="E1138" s="9"/>
    </row>
    <row r="1139" spans="1:5" x14ac:dyDescent="0.2">
      <c r="A1139" s="12"/>
      <c r="B1139" s="26"/>
      <c r="C1139" s="27"/>
      <c r="D1139" s="21"/>
      <c r="E1139" s="9"/>
    </row>
    <row r="1140" spans="1:5" x14ac:dyDescent="0.2">
      <c r="A1140" s="12"/>
      <c r="B1140" s="26"/>
      <c r="C1140" s="27"/>
      <c r="D1140" s="21"/>
      <c r="E1140" s="9"/>
    </row>
    <row r="1141" spans="1:5" x14ac:dyDescent="0.2">
      <c r="A1141" s="12"/>
      <c r="B1141" s="26"/>
      <c r="C1141" s="27"/>
      <c r="D1141" s="21"/>
      <c r="E1141" s="9"/>
    </row>
    <row r="1142" spans="1:5" x14ac:dyDescent="0.2">
      <c r="A1142" s="12"/>
      <c r="B1142" s="26"/>
      <c r="C1142" s="27"/>
      <c r="D1142" s="21"/>
      <c r="E1142" s="9"/>
    </row>
    <row r="1143" spans="1:5" x14ac:dyDescent="0.2">
      <c r="A1143" s="12"/>
      <c r="B1143" s="26"/>
      <c r="C1143" s="27"/>
      <c r="D1143" s="21"/>
      <c r="E1143" s="9"/>
    </row>
    <row r="1144" spans="1:5" x14ac:dyDescent="0.2">
      <c r="A1144" s="12"/>
      <c r="B1144" s="26"/>
      <c r="C1144" s="27"/>
      <c r="D1144" s="21"/>
      <c r="E1144" s="9"/>
    </row>
    <row r="1145" spans="1:5" x14ac:dyDescent="0.2">
      <c r="A1145" s="12"/>
      <c r="B1145" s="26"/>
      <c r="C1145" s="27"/>
      <c r="D1145" s="21"/>
      <c r="E1145" s="9"/>
    </row>
    <row r="1146" spans="1:5" x14ac:dyDescent="0.2">
      <c r="A1146" s="12"/>
      <c r="B1146" s="26"/>
      <c r="C1146" s="27"/>
      <c r="D1146" s="21"/>
      <c r="E1146" s="9"/>
    </row>
    <row r="1147" spans="1:5" x14ac:dyDescent="0.2">
      <c r="A1147" s="12"/>
      <c r="B1147" s="26"/>
      <c r="C1147" s="27"/>
      <c r="D1147" s="21"/>
      <c r="E1147" s="9"/>
    </row>
    <row r="1148" spans="1:5" x14ac:dyDescent="0.2">
      <c r="A1148" s="12"/>
      <c r="B1148" s="26"/>
      <c r="C1148" s="27"/>
      <c r="D1148" s="21"/>
      <c r="E1148" s="9"/>
    </row>
    <row r="1149" spans="1:5" x14ac:dyDescent="0.2">
      <c r="A1149" s="12"/>
      <c r="B1149" s="26"/>
      <c r="C1149" s="27"/>
      <c r="D1149" s="21"/>
      <c r="E1149" s="9"/>
    </row>
    <row r="1150" spans="1:5" x14ac:dyDescent="0.2">
      <c r="A1150" s="12"/>
      <c r="B1150" s="26"/>
      <c r="C1150" s="27"/>
      <c r="D1150" s="21"/>
      <c r="E1150" s="9"/>
    </row>
    <row r="1151" spans="1:5" x14ac:dyDescent="0.2">
      <c r="A1151" s="12"/>
      <c r="B1151" s="26"/>
      <c r="C1151" s="27"/>
      <c r="D1151" s="21"/>
      <c r="E1151" s="9"/>
    </row>
    <row r="1152" spans="1:5" x14ac:dyDescent="0.2">
      <c r="A1152" s="12"/>
      <c r="B1152" s="26"/>
      <c r="C1152" s="27"/>
      <c r="D1152" s="21"/>
      <c r="E1152" s="9"/>
    </row>
    <row r="1153" spans="1:5" x14ac:dyDescent="0.2">
      <c r="A1153" s="12"/>
      <c r="B1153" s="26"/>
      <c r="C1153" s="27"/>
      <c r="D1153" s="21"/>
      <c r="E1153" s="9"/>
    </row>
    <row r="1154" spans="1:5" x14ac:dyDescent="0.2">
      <c r="A1154" s="12"/>
      <c r="B1154" s="26"/>
      <c r="C1154" s="27"/>
      <c r="D1154" s="21"/>
      <c r="E1154" s="9"/>
    </row>
    <row r="1155" spans="1:5" x14ac:dyDescent="0.2">
      <c r="A1155" s="12"/>
      <c r="B1155" s="26"/>
      <c r="C1155" s="27"/>
      <c r="D1155" s="21"/>
      <c r="E1155" s="9"/>
    </row>
    <row r="1156" spans="1:5" x14ac:dyDescent="0.2">
      <c r="A1156" s="12"/>
      <c r="B1156" s="26"/>
      <c r="C1156" s="27"/>
      <c r="D1156" s="21"/>
      <c r="E1156" s="9"/>
    </row>
    <row r="1157" spans="1:5" x14ac:dyDescent="0.2">
      <c r="A1157" s="12"/>
      <c r="B1157" s="26"/>
      <c r="C1157" s="27"/>
      <c r="D1157" s="21"/>
      <c r="E1157" s="9"/>
    </row>
    <row r="1158" spans="1:5" x14ac:dyDescent="0.2">
      <c r="A1158" s="12"/>
      <c r="B1158" s="26"/>
      <c r="C1158" s="27"/>
      <c r="D1158" s="21"/>
      <c r="E1158" s="9"/>
    </row>
    <row r="1159" spans="1:5" x14ac:dyDescent="0.2">
      <c r="A1159" s="12"/>
      <c r="B1159" s="26"/>
      <c r="C1159" s="27"/>
      <c r="D1159" s="21"/>
      <c r="E1159" s="9"/>
    </row>
    <row r="1160" spans="1:5" x14ac:dyDescent="0.2">
      <c r="A1160" s="12"/>
      <c r="B1160" s="26"/>
      <c r="C1160" s="27"/>
      <c r="D1160" s="21"/>
      <c r="E1160" s="9"/>
    </row>
    <row r="1161" spans="1:5" x14ac:dyDescent="0.2">
      <c r="A1161" s="12"/>
      <c r="B1161" s="26"/>
      <c r="C1161" s="27"/>
      <c r="D1161" s="21"/>
      <c r="E1161" s="9"/>
    </row>
    <row r="1162" spans="1:5" x14ac:dyDescent="0.2">
      <c r="A1162" s="12"/>
      <c r="B1162" s="26"/>
      <c r="C1162" s="27"/>
      <c r="D1162" s="21"/>
      <c r="E1162" s="9"/>
    </row>
    <row r="1163" spans="1:5" x14ac:dyDescent="0.2">
      <c r="A1163" s="12"/>
      <c r="B1163" s="26"/>
      <c r="C1163" s="27"/>
      <c r="D1163" s="21"/>
      <c r="E1163" s="9"/>
    </row>
    <row r="1164" spans="1:5" x14ac:dyDescent="0.2">
      <c r="A1164" s="12"/>
      <c r="B1164" s="26"/>
      <c r="C1164" s="27"/>
      <c r="D1164" s="21"/>
      <c r="E1164" s="9"/>
    </row>
    <row r="1165" spans="1:5" x14ac:dyDescent="0.2">
      <c r="A1165" s="12"/>
      <c r="B1165" s="26"/>
      <c r="C1165" s="27"/>
      <c r="D1165" s="21"/>
      <c r="E1165" s="9"/>
    </row>
    <row r="1166" spans="1:5" x14ac:dyDescent="0.2">
      <c r="A1166" s="12"/>
      <c r="B1166" s="26"/>
      <c r="C1166" s="27"/>
      <c r="D1166" s="21"/>
      <c r="E1166" s="9"/>
    </row>
    <row r="1167" spans="1:5" x14ac:dyDescent="0.2">
      <c r="A1167" s="12"/>
      <c r="B1167" s="26"/>
      <c r="C1167" s="27"/>
      <c r="D1167" s="21"/>
      <c r="E1167" s="9"/>
    </row>
    <row r="1168" spans="1:5" x14ac:dyDescent="0.2">
      <c r="A1168" s="12"/>
      <c r="B1168" s="26"/>
      <c r="C1168" s="27"/>
      <c r="D1168" s="21"/>
      <c r="E1168" s="9"/>
    </row>
    <row r="1169" spans="1:5" x14ac:dyDescent="0.2">
      <c r="A1169" s="12"/>
      <c r="B1169" s="26"/>
      <c r="C1169" s="27"/>
      <c r="D1169" s="21"/>
      <c r="E1169" s="9"/>
    </row>
    <row r="1170" spans="1:5" x14ac:dyDescent="0.2">
      <c r="A1170" s="12"/>
      <c r="B1170" s="26"/>
      <c r="C1170" s="27"/>
      <c r="D1170" s="21"/>
      <c r="E1170" s="9"/>
    </row>
    <row r="1171" spans="1:5" x14ac:dyDescent="0.2">
      <c r="A1171" s="12"/>
      <c r="B1171" s="26"/>
      <c r="C1171" s="27"/>
      <c r="D1171" s="21"/>
      <c r="E1171" s="9"/>
    </row>
    <row r="1172" spans="1:5" x14ac:dyDescent="0.2">
      <c r="A1172" s="12"/>
      <c r="B1172" s="26"/>
      <c r="C1172" s="27"/>
      <c r="D1172" s="21"/>
      <c r="E1172" s="9"/>
    </row>
    <row r="1173" spans="1:5" x14ac:dyDescent="0.2">
      <c r="A1173" s="12"/>
      <c r="B1173" s="26"/>
      <c r="C1173" s="27"/>
      <c r="D1173" s="21"/>
      <c r="E1173" s="9"/>
    </row>
    <row r="1174" spans="1:5" x14ac:dyDescent="0.2">
      <c r="A1174" s="12"/>
      <c r="B1174" s="26"/>
      <c r="C1174" s="27"/>
      <c r="D1174" s="21"/>
      <c r="E1174" s="9"/>
    </row>
    <row r="1175" spans="1:5" x14ac:dyDescent="0.2">
      <c r="A1175" s="12"/>
      <c r="B1175" s="26"/>
      <c r="C1175" s="27"/>
      <c r="D1175" s="21"/>
      <c r="E1175" s="9"/>
    </row>
    <row r="1176" spans="1:5" x14ac:dyDescent="0.2">
      <c r="A1176" s="12"/>
      <c r="B1176" s="26"/>
      <c r="C1176" s="27"/>
      <c r="D1176" s="21"/>
      <c r="E1176" s="9"/>
    </row>
    <row r="1177" spans="1:5" x14ac:dyDescent="0.2">
      <c r="A1177" s="12"/>
      <c r="B1177" s="26"/>
      <c r="C1177" s="27"/>
      <c r="D1177" s="21"/>
      <c r="E1177" s="9"/>
    </row>
    <row r="1178" spans="1:5" x14ac:dyDescent="0.2">
      <c r="A1178" s="12"/>
      <c r="B1178" s="26"/>
      <c r="C1178" s="27"/>
      <c r="D1178" s="21"/>
      <c r="E1178" s="9"/>
    </row>
    <row r="1179" spans="1:5" x14ac:dyDescent="0.2">
      <c r="A1179" s="12"/>
      <c r="B1179" s="26"/>
      <c r="C1179" s="27"/>
      <c r="D1179" s="21"/>
      <c r="E1179" s="9"/>
    </row>
    <row r="1180" spans="1:5" x14ac:dyDescent="0.2">
      <c r="A1180" s="12"/>
      <c r="B1180" s="26"/>
      <c r="C1180" s="27"/>
      <c r="D1180" s="21"/>
      <c r="E1180" s="9"/>
    </row>
    <row r="1181" spans="1:5" x14ac:dyDescent="0.2">
      <c r="A1181" s="12"/>
      <c r="B1181" s="26"/>
      <c r="C1181" s="27"/>
      <c r="D1181" s="21"/>
      <c r="E1181" s="9"/>
    </row>
    <row r="1182" spans="1:5" x14ac:dyDescent="0.2">
      <c r="A1182" s="12"/>
      <c r="B1182" s="26"/>
      <c r="C1182" s="27"/>
      <c r="D1182" s="21"/>
      <c r="E1182" s="9"/>
    </row>
    <row r="1183" spans="1:5" x14ac:dyDescent="0.2">
      <c r="A1183" s="12"/>
      <c r="B1183" s="26"/>
      <c r="C1183" s="27"/>
      <c r="D1183" s="21"/>
      <c r="E1183" s="9"/>
    </row>
    <row r="1184" spans="1:5" x14ac:dyDescent="0.2">
      <c r="A1184" s="12"/>
      <c r="B1184" s="26"/>
      <c r="C1184" s="27"/>
      <c r="D1184" s="21"/>
      <c r="E1184" s="9"/>
    </row>
    <row r="1185" spans="1:5" x14ac:dyDescent="0.2">
      <c r="A1185" s="12"/>
      <c r="B1185" s="26"/>
      <c r="C1185" s="27"/>
      <c r="D1185" s="21"/>
      <c r="E1185" s="9"/>
    </row>
    <row r="1186" spans="1:5" x14ac:dyDescent="0.2">
      <c r="A1186" s="12"/>
      <c r="B1186" s="26"/>
      <c r="C1186" s="27"/>
      <c r="D1186" s="21"/>
      <c r="E1186" s="9"/>
    </row>
    <row r="1187" spans="1:5" x14ac:dyDescent="0.2">
      <c r="A1187" s="12"/>
      <c r="B1187" s="26"/>
      <c r="C1187" s="27"/>
      <c r="D1187" s="21"/>
      <c r="E1187" s="9"/>
    </row>
    <row r="1188" spans="1:5" x14ac:dyDescent="0.2">
      <c r="A1188" s="12"/>
      <c r="B1188" s="26"/>
      <c r="C1188" s="27"/>
      <c r="D1188" s="21"/>
      <c r="E1188" s="9"/>
    </row>
    <row r="1189" spans="1:5" x14ac:dyDescent="0.2">
      <c r="A1189" s="12"/>
      <c r="B1189" s="26"/>
      <c r="C1189" s="27"/>
      <c r="D1189" s="21"/>
      <c r="E1189" s="9"/>
    </row>
    <row r="1190" spans="1:5" x14ac:dyDescent="0.2">
      <c r="A1190" s="12"/>
      <c r="B1190" s="26"/>
      <c r="C1190" s="27"/>
      <c r="D1190" s="21"/>
      <c r="E1190" s="9"/>
    </row>
    <row r="1191" spans="1:5" x14ac:dyDescent="0.2">
      <c r="A1191" s="12"/>
      <c r="B1191" s="26"/>
      <c r="C1191" s="27"/>
      <c r="D1191" s="21"/>
      <c r="E1191" s="9"/>
    </row>
    <row r="1192" spans="1:5" x14ac:dyDescent="0.2">
      <c r="A1192" s="12"/>
      <c r="B1192" s="26"/>
      <c r="C1192" s="27"/>
      <c r="D1192" s="21"/>
      <c r="E1192" s="9"/>
    </row>
    <row r="1193" spans="1:5" x14ac:dyDescent="0.2">
      <c r="A1193" s="12"/>
      <c r="B1193" s="26"/>
      <c r="C1193" s="27"/>
      <c r="D1193" s="21"/>
      <c r="E1193" s="9"/>
    </row>
    <row r="1194" spans="1:5" x14ac:dyDescent="0.2">
      <c r="A1194" s="12"/>
      <c r="B1194" s="26"/>
      <c r="C1194" s="27"/>
      <c r="D1194" s="21"/>
      <c r="E1194" s="9"/>
    </row>
    <row r="1195" spans="1:5" x14ac:dyDescent="0.2">
      <c r="A1195" s="12"/>
      <c r="B1195" s="26"/>
      <c r="C1195" s="27"/>
      <c r="D1195" s="21"/>
      <c r="E1195" s="9"/>
    </row>
    <row r="1196" spans="1:5" x14ac:dyDescent="0.2">
      <c r="A1196" s="12"/>
      <c r="B1196" s="26"/>
      <c r="C1196" s="27"/>
      <c r="D1196" s="21"/>
      <c r="E1196" s="9"/>
    </row>
    <row r="1197" spans="1:5" x14ac:dyDescent="0.2">
      <c r="A1197" s="12"/>
      <c r="B1197" s="26"/>
      <c r="C1197" s="27"/>
      <c r="D1197" s="21"/>
      <c r="E1197" s="9"/>
    </row>
    <row r="1198" spans="1:5" x14ac:dyDescent="0.2">
      <c r="A1198" s="12"/>
      <c r="B1198" s="26"/>
      <c r="C1198" s="27"/>
      <c r="D1198" s="21"/>
      <c r="E1198" s="9"/>
    </row>
    <row r="1199" spans="1:5" x14ac:dyDescent="0.2">
      <c r="A1199" s="12"/>
      <c r="B1199" s="26"/>
      <c r="C1199" s="27"/>
      <c r="D1199" s="21"/>
      <c r="E1199" s="9"/>
    </row>
    <row r="1200" spans="1:5" x14ac:dyDescent="0.2">
      <c r="A1200" s="12"/>
      <c r="B1200" s="26"/>
      <c r="C1200" s="27"/>
      <c r="D1200" s="21"/>
      <c r="E1200" s="9"/>
    </row>
    <row r="1201" spans="1:5" x14ac:dyDescent="0.2">
      <c r="A1201" s="12"/>
      <c r="B1201" s="26"/>
      <c r="C1201" s="27"/>
      <c r="D1201" s="21"/>
      <c r="E1201" s="9"/>
    </row>
    <row r="1202" spans="1:5" x14ac:dyDescent="0.2">
      <c r="A1202" s="12"/>
      <c r="B1202" s="26"/>
      <c r="C1202" s="27"/>
      <c r="D1202" s="21"/>
      <c r="E1202" s="9"/>
    </row>
    <row r="1203" spans="1:5" x14ac:dyDescent="0.2">
      <c r="A1203" s="12"/>
      <c r="B1203" s="26"/>
      <c r="C1203" s="27"/>
      <c r="D1203" s="21"/>
      <c r="E1203" s="9"/>
    </row>
    <row r="1204" spans="1:5" x14ac:dyDescent="0.2">
      <c r="A1204" s="12"/>
      <c r="B1204" s="26"/>
      <c r="C1204" s="27"/>
      <c r="D1204" s="21"/>
      <c r="E1204" s="9"/>
    </row>
    <row r="1205" spans="1:5" x14ac:dyDescent="0.2">
      <c r="A1205" s="12"/>
      <c r="B1205" s="26"/>
      <c r="C1205" s="27"/>
      <c r="D1205" s="21"/>
      <c r="E1205" s="9"/>
    </row>
    <row r="1206" spans="1:5" x14ac:dyDescent="0.2">
      <c r="A1206" s="12"/>
      <c r="B1206" s="26"/>
      <c r="C1206" s="27"/>
      <c r="D1206" s="21"/>
      <c r="E1206" s="9"/>
    </row>
    <row r="1207" spans="1:5" x14ac:dyDescent="0.2">
      <c r="A1207" s="12"/>
      <c r="B1207" s="26"/>
      <c r="C1207" s="27"/>
      <c r="D1207" s="21"/>
      <c r="E1207" s="9"/>
    </row>
    <row r="1208" spans="1:5" x14ac:dyDescent="0.2">
      <c r="A1208" s="12"/>
      <c r="B1208" s="26"/>
      <c r="C1208" s="27"/>
      <c r="D1208" s="21"/>
      <c r="E1208" s="9"/>
    </row>
    <row r="1209" spans="1:5" x14ac:dyDescent="0.2">
      <c r="A1209" s="12"/>
      <c r="B1209" s="26"/>
      <c r="C1209" s="27"/>
      <c r="D1209" s="21"/>
      <c r="E1209" s="9"/>
    </row>
    <row r="1210" spans="1:5" x14ac:dyDescent="0.2">
      <c r="A1210" s="12"/>
      <c r="B1210" s="26"/>
      <c r="C1210" s="27"/>
      <c r="D1210" s="21"/>
      <c r="E1210" s="9"/>
    </row>
    <row r="1211" spans="1:5" x14ac:dyDescent="0.2">
      <c r="A1211" s="12"/>
      <c r="B1211" s="26"/>
      <c r="C1211" s="27"/>
      <c r="D1211" s="21"/>
      <c r="E1211" s="9"/>
    </row>
    <row r="1212" spans="1:5" x14ac:dyDescent="0.2">
      <c r="A1212" s="12"/>
      <c r="B1212" s="26"/>
      <c r="C1212" s="27"/>
      <c r="D1212" s="21"/>
      <c r="E1212" s="9"/>
    </row>
    <row r="1213" spans="1:5" x14ac:dyDescent="0.2">
      <c r="A1213" s="12"/>
      <c r="B1213" s="26"/>
      <c r="C1213" s="27"/>
      <c r="D1213" s="21"/>
      <c r="E1213" s="9"/>
    </row>
    <row r="1214" spans="1:5" x14ac:dyDescent="0.2">
      <c r="A1214" s="12"/>
      <c r="B1214" s="26"/>
      <c r="C1214" s="27"/>
      <c r="D1214" s="21"/>
      <c r="E1214" s="9"/>
    </row>
    <row r="1215" spans="1:5" x14ac:dyDescent="0.2">
      <c r="A1215" s="12"/>
      <c r="B1215" s="26"/>
      <c r="C1215" s="27"/>
      <c r="D1215" s="21"/>
      <c r="E1215" s="9"/>
    </row>
    <row r="1216" spans="1:5" x14ac:dyDescent="0.2">
      <c r="A1216" s="12"/>
      <c r="B1216" s="26"/>
      <c r="C1216" s="27"/>
      <c r="D1216" s="21"/>
      <c r="E1216" s="9"/>
    </row>
    <row r="1217" spans="1:5" x14ac:dyDescent="0.2">
      <c r="A1217" s="12"/>
      <c r="B1217" s="26"/>
      <c r="C1217" s="27"/>
      <c r="D1217" s="21"/>
      <c r="E1217" s="9"/>
    </row>
    <row r="1218" spans="1:5" x14ac:dyDescent="0.2">
      <c r="A1218" s="12"/>
      <c r="B1218" s="26"/>
      <c r="C1218" s="27"/>
      <c r="D1218" s="21"/>
      <c r="E1218" s="9"/>
    </row>
    <row r="1219" spans="1:5" x14ac:dyDescent="0.2">
      <c r="A1219" s="12"/>
      <c r="B1219" s="26"/>
      <c r="C1219" s="27"/>
      <c r="D1219" s="21"/>
      <c r="E1219" s="9"/>
    </row>
    <row r="1220" spans="1:5" x14ac:dyDescent="0.2">
      <c r="A1220" s="12"/>
      <c r="B1220" s="26"/>
      <c r="C1220" s="27"/>
      <c r="D1220" s="21"/>
      <c r="E1220" s="9"/>
    </row>
    <row r="1221" spans="1:5" x14ac:dyDescent="0.2">
      <c r="A1221" s="12"/>
      <c r="B1221" s="26"/>
      <c r="C1221" s="27"/>
      <c r="D1221" s="21"/>
      <c r="E1221" s="9"/>
    </row>
    <row r="1222" spans="1:5" x14ac:dyDescent="0.2">
      <c r="A1222" s="12"/>
      <c r="B1222" s="26"/>
      <c r="C1222" s="27"/>
      <c r="D1222" s="21"/>
      <c r="E1222" s="9"/>
    </row>
    <row r="1223" spans="1:5" x14ac:dyDescent="0.2">
      <c r="A1223" s="12"/>
      <c r="B1223" s="26"/>
      <c r="C1223" s="27"/>
      <c r="D1223" s="21"/>
      <c r="E1223" s="9"/>
    </row>
    <row r="1224" spans="1:5" x14ac:dyDescent="0.2">
      <c r="A1224" s="12"/>
      <c r="B1224" s="26"/>
      <c r="C1224" s="27"/>
      <c r="D1224" s="21"/>
      <c r="E1224" s="9"/>
    </row>
    <row r="1225" spans="1:5" x14ac:dyDescent="0.2">
      <c r="A1225" s="12"/>
      <c r="B1225" s="26"/>
      <c r="C1225" s="27"/>
      <c r="D1225" s="21"/>
      <c r="E1225" s="9"/>
    </row>
    <row r="1226" spans="1:5" x14ac:dyDescent="0.2">
      <c r="A1226" s="12"/>
      <c r="B1226" s="26"/>
      <c r="C1226" s="27"/>
      <c r="D1226" s="21"/>
      <c r="E1226" s="9"/>
    </row>
    <row r="1227" spans="1:5" x14ac:dyDescent="0.2">
      <c r="A1227" s="12"/>
      <c r="B1227" s="26"/>
      <c r="C1227" s="27"/>
      <c r="D1227" s="21"/>
      <c r="E1227" s="9"/>
    </row>
    <row r="1228" spans="1:5" x14ac:dyDescent="0.2">
      <c r="A1228" s="12"/>
      <c r="B1228" s="26"/>
      <c r="C1228" s="27"/>
      <c r="D1228" s="21"/>
      <c r="E1228" s="9"/>
    </row>
    <row r="1229" spans="1:5" x14ac:dyDescent="0.2">
      <c r="A1229" s="12"/>
      <c r="B1229" s="26"/>
      <c r="C1229" s="27"/>
      <c r="D1229" s="21"/>
      <c r="E1229" s="9"/>
    </row>
    <row r="1230" spans="1:5" x14ac:dyDescent="0.2">
      <c r="A1230" s="12"/>
      <c r="B1230" s="26"/>
      <c r="C1230" s="27"/>
      <c r="D1230" s="21"/>
      <c r="E1230" s="9"/>
    </row>
    <row r="1231" spans="1:5" x14ac:dyDescent="0.2">
      <c r="A1231" s="12"/>
      <c r="B1231" s="26"/>
      <c r="C1231" s="27"/>
      <c r="D1231" s="21"/>
      <c r="E1231" s="9"/>
    </row>
    <row r="1232" spans="1:5" x14ac:dyDescent="0.2">
      <c r="A1232" s="12"/>
      <c r="B1232" s="26"/>
      <c r="C1232" s="27"/>
      <c r="D1232" s="21"/>
      <c r="E1232" s="9"/>
    </row>
    <row r="1233" spans="1:5" x14ac:dyDescent="0.2">
      <c r="A1233" s="12"/>
      <c r="B1233" s="26"/>
      <c r="C1233" s="27"/>
      <c r="D1233" s="21"/>
      <c r="E1233" s="9"/>
    </row>
    <row r="1234" spans="1:5" x14ac:dyDescent="0.2">
      <c r="A1234" s="12"/>
      <c r="B1234" s="26"/>
      <c r="C1234" s="27"/>
      <c r="D1234" s="21"/>
      <c r="E1234" s="9"/>
    </row>
    <row r="1235" spans="1:5" x14ac:dyDescent="0.2">
      <c r="A1235" s="12"/>
      <c r="B1235" s="26"/>
      <c r="C1235" s="27"/>
      <c r="D1235" s="21"/>
      <c r="E1235" s="9"/>
    </row>
    <row r="1236" spans="1:5" x14ac:dyDescent="0.2">
      <c r="A1236" s="12"/>
      <c r="B1236" s="26"/>
      <c r="C1236" s="27"/>
      <c r="D1236" s="21"/>
      <c r="E1236" s="9"/>
    </row>
    <row r="1237" spans="1:5" x14ac:dyDescent="0.2">
      <c r="A1237" s="12"/>
      <c r="B1237" s="26"/>
      <c r="C1237" s="27"/>
      <c r="D1237" s="21"/>
      <c r="E1237" s="9"/>
    </row>
    <row r="1238" spans="1:5" x14ac:dyDescent="0.2">
      <c r="A1238" s="12"/>
      <c r="B1238" s="26"/>
      <c r="C1238" s="27"/>
      <c r="D1238" s="21"/>
      <c r="E1238" s="9"/>
    </row>
    <row r="1239" spans="1:5" x14ac:dyDescent="0.2">
      <c r="A1239" s="12"/>
      <c r="B1239" s="26"/>
      <c r="C1239" s="27"/>
      <c r="D1239" s="21"/>
      <c r="E1239" s="9"/>
    </row>
    <row r="1240" spans="1:5" x14ac:dyDescent="0.2">
      <c r="A1240" s="12"/>
      <c r="B1240" s="26"/>
      <c r="C1240" s="27"/>
      <c r="D1240" s="21"/>
      <c r="E1240" s="9"/>
    </row>
    <row r="1241" spans="1:5" x14ac:dyDescent="0.2">
      <c r="A1241" s="12"/>
      <c r="B1241" s="26"/>
      <c r="C1241" s="27"/>
      <c r="D1241" s="21"/>
      <c r="E1241" s="9"/>
    </row>
    <row r="1242" spans="1:5" x14ac:dyDescent="0.2">
      <c r="A1242" s="12"/>
      <c r="B1242" s="26"/>
      <c r="C1242" s="27"/>
      <c r="D1242" s="21"/>
      <c r="E1242" s="9"/>
    </row>
    <row r="1243" spans="1:5" x14ac:dyDescent="0.2">
      <c r="A1243" s="12"/>
      <c r="B1243" s="26"/>
      <c r="C1243" s="27"/>
      <c r="D1243" s="21"/>
      <c r="E1243" s="9"/>
    </row>
    <row r="1244" spans="1:5" x14ac:dyDescent="0.2">
      <c r="A1244" s="12"/>
      <c r="B1244" s="26"/>
      <c r="C1244" s="27"/>
      <c r="D1244" s="21"/>
      <c r="E1244" s="9"/>
    </row>
    <row r="1245" spans="1:5" x14ac:dyDescent="0.2">
      <c r="A1245" s="12"/>
      <c r="B1245" s="26"/>
      <c r="C1245" s="27"/>
      <c r="D1245" s="21"/>
      <c r="E1245" s="9"/>
    </row>
    <row r="1246" spans="1:5" x14ac:dyDescent="0.2">
      <c r="A1246" s="12"/>
      <c r="B1246" s="26"/>
      <c r="C1246" s="27"/>
      <c r="D1246" s="21"/>
      <c r="E1246" s="9"/>
    </row>
    <row r="1247" spans="1:5" x14ac:dyDescent="0.2">
      <c r="A1247" s="12"/>
      <c r="B1247" s="26"/>
      <c r="C1247" s="27"/>
      <c r="D1247" s="21"/>
      <c r="E1247" s="9"/>
    </row>
    <row r="1248" spans="1:5" x14ac:dyDescent="0.2">
      <c r="A1248" s="12"/>
      <c r="B1248" s="26"/>
      <c r="C1248" s="27"/>
      <c r="D1248" s="21"/>
      <c r="E1248" s="9"/>
    </row>
    <row r="1249" spans="1:5" x14ac:dyDescent="0.2">
      <c r="A1249" s="12"/>
      <c r="B1249" s="26"/>
      <c r="C1249" s="27"/>
      <c r="D1249" s="21"/>
      <c r="E1249" s="9"/>
    </row>
    <row r="1250" spans="1:5" x14ac:dyDescent="0.2">
      <c r="A1250" s="12"/>
      <c r="B1250" s="26"/>
      <c r="C1250" s="27"/>
      <c r="D1250" s="21"/>
      <c r="E1250" s="9"/>
    </row>
    <row r="1251" spans="1:5" x14ac:dyDescent="0.2">
      <c r="A1251" s="12"/>
      <c r="B1251" s="26"/>
      <c r="C1251" s="27"/>
      <c r="D1251" s="21"/>
      <c r="E1251" s="9"/>
    </row>
    <row r="1252" spans="1:5" x14ac:dyDescent="0.2">
      <c r="A1252" s="12"/>
      <c r="B1252" s="26"/>
      <c r="C1252" s="27"/>
      <c r="D1252" s="21"/>
      <c r="E1252" s="9"/>
    </row>
    <row r="1253" spans="1:5" x14ac:dyDescent="0.2">
      <c r="A1253" s="12"/>
      <c r="B1253" s="26"/>
      <c r="C1253" s="27"/>
      <c r="D1253" s="21"/>
      <c r="E1253" s="9"/>
    </row>
    <row r="1254" spans="1:5" x14ac:dyDescent="0.2">
      <c r="A1254" s="12"/>
      <c r="B1254" s="26"/>
      <c r="C1254" s="27"/>
      <c r="D1254" s="21"/>
      <c r="E1254" s="9"/>
    </row>
    <row r="1255" spans="1:5" x14ac:dyDescent="0.2">
      <c r="A1255" s="12"/>
      <c r="B1255" s="26"/>
      <c r="C1255" s="27"/>
      <c r="D1255" s="21"/>
      <c r="E1255" s="9"/>
    </row>
    <row r="1256" spans="1:5" x14ac:dyDescent="0.2">
      <c r="A1256" s="12"/>
      <c r="B1256" s="26"/>
      <c r="C1256" s="27"/>
      <c r="D1256" s="21"/>
      <c r="E1256" s="9"/>
    </row>
    <row r="1257" spans="1:5" x14ac:dyDescent="0.2">
      <c r="A1257" s="12"/>
      <c r="B1257" s="26"/>
      <c r="C1257" s="27"/>
      <c r="D1257" s="21"/>
      <c r="E1257" s="9"/>
    </row>
    <row r="1258" spans="1:5" x14ac:dyDescent="0.2">
      <c r="A1258" s="12"/>
      <c r="B1258" s="26"/>
      <c r="C1258" s="27"/>
      <c r="D1258" s="21"/>
      <c r="E1258" s="9"/>
    </row>
    <row r="1259" spans="1:5" x14ac:dyDescent="0.2">
      <c r="A1259" s="12"/>
      <c r="B1259" s="26"/>
      <c r="C1259" s="27"/>
      <c r="D1259" s="21"/>
      <c r="E1259" s="9"/>
    </row>
    <row r="1260" spans="1:5" x14ac:dyDescent="0.2">
      <c r="A1260" s="12"/>
      <c r="B1260" s="26"/>
      <c r="C1260" s="27"/>
      <c r="D1260" s="21"/>
      <c r="E1260" s="9"/>
    </row>
    <row r="1261" spans="1:5" x14ac:dyDescent="0.2">
      <c r="A1261" s="12"/>
      <c r="B1261" s="26"/>
      <c r="C1261" s="27"/>
      <c r="D1261" s="21"/>
      <c r="E1261" s="9"/>
    </row>
    <row r="1262" spans="1:5" x14ac:dyDescent="0.2">
      <c r="A1262" s="12"/>
      <c r="B1262" s="26"/>
      <c r="C1262" s="27"/>
      <c r="D1262" s="21"/>
      <c r="E1262" s="9"/>
    </row>
    <row r="1263" spans="1:5" x14ac:dyDescent="0.2">
      <c r="A1263" s="12"/>
      <c r="B1263" s="26"/>
      <c r="C1263" s="27"/>
      <c r="D1263" s="21"/>
      <c r="E1263" s="9"/>
    </row>
    <row r="1264" spans="1:5" x14ac:dyDescent="0.2">
      <c r="A1264" s="12"/>
      <c r="B1264" s="26"/>
      <c r="C1264" s="27"/>
      <c r="D1264" s="21"/>
      <c r="E1264" s="9"/>
    </row>
    <row r="1265" spans="1:5" x14ac:dyDescent="0.2">
      <c r="A1265" s="12"/>
      <c r="B1265" s="26"/>
      <c r="C1265" s="27"/>
      <c r="D1265" s="21"/>
      <c r="E1265" s="9"/>
    </row>
    <row r="1266" spans="1:5" x14ac:dyDescent="0.2">
      <c r="A1266" s="12"/>
      <c r="B1266" s="26"/>
      <c r="C1266" s="27"/>
      <c r="D1266" s="21"/>
      <c r="E1266" s="9"/>
    </row>
    <row r="1267" spans="1:5" x14ac:dyDescent="0.2">
      <c r="A1267" s="12"/>
      <c r="B1267" s="26"/>
      <c r="C1267" s="27"/>
      <c r="D1267" s="21"/>
      <c r="E1267" s="9"/>
    </row>
    <row r="1268" spans="1:5" x14ac:dyDescent="0.2">
      <c r="A1268" s="12"/>
      <c r="B1268" s="26"/>
      <c r="C1268" s="27"/>
      <c r="D1268" s="21"/>
      <c r="E1268" s="9"/>
    </row>
    <row r="1269" spans="1:5" x14ac:dyDescent="0.2">
      <c r="A1269" s="12"/>
      <c r="B1269" s="26"/>
      <c r="C1269" s="27"/>
      <c r="D1269" s="21"/>
      <c r="E1269" s="9"/>
    </row>
    <row r="1270" spans="1:5" x14ac:dyDescent="0.2">
      <c r="A1270" s="12"/>
      <c r="B1270" s="26"/>
      <c r="C1270" s="27"/>
      <c r="D1270" s="21"/>
      <c r="E1270" s="9"/>
    </row>
    <row r="1271" spans="1:5" x14ac:dyDescent="0.2">
      <c r="A1271" s="12"/>
      <c r="B1271" s="26"/>
      <c r="C1271" s="27"/>
      <c r="D1271" s="21"/>
      <c r="E1271" s="9"/>
    </row>
    <row r="1272" spans="1:5" x14ac:dyDescent="0.2">
      <c r="A1272" s="12"/>
      <c r="B1272" s="26"/>
      <c r="C1272" s="27"/>
      <c r="D1272" s="21"/>
      <c r="E1272" s="9"/>
    </row>
    <row r="1273" spans="1:5" x14ac:dyDescent="0.2">
      <c r="A1273" s="12"/>
      <c r="B1273" s="26"/>
      <c r="C1273" s="27"/>
      <c r="D1273" s="21"/>
      <c r="E1273" s="9"/>
    </row>
    <row r="1274" spans="1:5" x14ac:dyDescent="0.2">
      <c r="A1274" s="12"/>
      <c r="B1274" s="26"/>
      <c r="C1274" s="27"/>
      <c r="D1274" s="21"/>
      <c r="E1274" s="9"/>
    </row>
    <row r="1275" spans="1:5" x14ac:dyDescent="0.2">
      <c r="A1275" s="12"/>
      <c r="B1275" s="26"/>
      <c r="C1275" s="27"/>
      <c r="D1275" s="21"/>
      <c r="E1275" s="9"/>
    </row>
    <row r="1276" spans="1:5" x14ac:dyDescent="0.2">
      <c r="A1276" s="12"/>
      <c r="B1276" s="26"/>
      <c r="C1276" s="27"/>
      <c r="D1276" s="21"/>
      <c r="E1276" s="9"/>
    </row>
    <row r="1277" spans="1:5" x14ac:dyDescent="0.2">
      <c r="A1277" s="12"/>
      <c r="B1277" s="26"/>
      <c r="C1277" s="27"/>
      <c r="D1277" s="21"/>
      <c r="E1277" s="9"/>
    </row>
    <row r="1278" spans="1:5" x14ac:dyDescent="0.2">
      <c r="A1278" s="12"/>
      <c r="B1278" s="26"/>
      <c r="C1278" s="27"/>
      <c r="D1278" s="21"/>
      <c r="E1278" s="9"/>
    </row>
    <row r="1279" spans="1:5" x14ac:dyDescent="0.2">
      <c r="A1279" s="12"/>
      <c r="B1279" s="26"/>
      <c r="C1279" s="27"/>
      <c r="D1279" s="21"/>
      <c r="E1279" s="9"/>
    </row>
    <row r="1280" spans="1:5" x14ac:dyDescent="0.2">
      <c r="A1280" s="12"/>
      <c r="B1280" s="26"/>
      <c r="C1280" s="27"/>
      <c r="D1280" s="21"/>
      <c r="E1280" s="9"/>
    </row>
    <row r="1281" spans="1:5" x14ac:dyDescent="0.2">
      <c r="A1281" s="12"/>
      <c r="B1281" s="26"/>
      <c r="C1281" s="27"/>
      <c r="D1281" s="21"/>
      <c r="E1281" s="9"/>
    </row>
    <row r="1282" spans="1:5" x14ac:dyDescent="0.2">
      <c r="A1282" s="12"/>
      <c r="B1282" s="26"/>
      <c r="C1282" s="27"/>
      <c r="D1282" s="21"/>
      <c r="E1282" s="9"/>
    </row>
    <row r="1283" spans="1:5" x14ac:dyDescent="0.2">
      <c r="A1283" s="12"/>
      <c r="B1283" s="26"/>
      <c r="C1283" s="27"/>
      <c r="D1283" s="21"/>
      <c r="E1283" s="9"/>
    </row>
    <row r="1284" spans="1:5" x14ac:dyDescent="0.2">
      <c r="A1284" s="12"/>
      <c r="B1284" s="26"/>
      <c r="C1284" s="27"/>
      <c r="D1284" s="21"/>
      <c r="E1284" s="9"/>
    </row>
    <row r="1285" spans="1:5" x14ac:dyDescent="0.2">
      <c r="A1285" s="12"/>
      <c r="B1285" s="26"/>
      <c r="C1285" s="27"/>
      <c r="D1285" s="21"/>
      <c r="E1285" s="9"/>
    </row>
    <row r="1286" spans="1:5" x14ac:dyDescent="0.2">
      <c r="A1286" s="12"/>
      <c r="B1286" s="26"/>
      <c r="C1286" s="27"/>
      <c r="D1286" s="21"/>
      <c r="E1286" s="9"/>
    </row>
    <row r="1287" spans="1:5" x14ac:dyDescent="0.2">
      <c r="A1287" s="12"/>
      <c r="B1287" s="26"/>
      <c r="C1287" s="27"/>
      <c r="D1287" s="21"/>
      <c r="E1287" s="9"/>
    </row>
    <row r="1288" spans="1:5" x14ac:dyDescent="0.2">
      <c r="A1288" s="12"/>
      <c r="B1288" s="26"/>
      <c r="C1288" s="27"/>
      <c r="D1288" s="21"/>
      <c r="E1288" s="9"/>
    </row>
    <row r="1289" spans="1:5" x14ac:dyDescent="0.2">
      <c r="A1289" s="12"/>
      <c r="B1289" s="26"/>
      <c r="C1289" s="27"/>
      <c r="D1289" s="21"/>
      <c r="E1289" s="9"/>
    </row>
    <row r="1290" spans="1:5" x14ac:dyDescent="0.2">
      <c r="A1290" s="12"/>
      <c r="B1290" s="26"/>
      <c r="C1290" s="27"/>
      <c r="D1290" s="21"/>
      <c r="E1290" s="9"/>
    </row>
    <row r="1291" spans="1:5" x14ac:dyDescent="0.2">
      <c r="A1291" s="12"/>
      <c r="B1291" s="26"/>
      <c r="C1291" s="27"/>
      <c r="D1291" s="21"/>
      <c r="E1291" s="9"/>
    </row>
    <row r="1292" spans="1:5" x14ac:dyDescent="0.2">
      <c r="A1292" s="12"/>
      <c r="B1292" s="26"/>
      <c r="C1292" s="27"/>
      <c r="D1292" s="21"/>
      <c r="E1292" s="9"/>
    </row>
    <row r="1293" spans="1:5" x14ac:dyDescent="0.2">
      <c r="A1293" s="12"/>
      <c r="B1293" s="26"/>
      <c r="C1293" s="27"/>
      <c r="D1293" s="21"/>
      <c r="E1293" s="9"/>
    </row>
    <row r="1294" spans="1:5" x14ac:dyDescent="0.2">
      <c r="A1294" s="12"/>
      <c r="B1294" s="26"/>
      <c r="C1294" s="27"/>
      <c r="D1294" s="21"/>
      <c r="E1294" s="9"/>
    </row>
    <row r="1295" spans="1:5" x14ac:dyDescent="0.2">
      <c r="A1295" s="12"/>
      <c r="B1295" s="26"/>
      <c r="C1295" s="27"/>
      <c r="D1295" s="21"/>
      <c r="E1295" s="9"/>
    </row>
    <row r="1296" spans="1:5" x14ac:dyDescent="0.2">
      <c r="A1296" s="12"/>
      <c r="B1296" s="26"/>
      <c r="C1296" s="27"/>
      <c r="D1296" s="21"/>
      <c r="E1296" s="9"/>
    </row>
    <row r="1297" spans="1:5" x14ac:dyDescent="0.2">
      <c r="A1297" s="12"/>
      <c r="B1297" s="26"/>
      <c r="C1297" s="27"/>
      <c r="D1297" s="21"/>
      <c r="E1297" s="9"/>
    </row>
    <row r="1298" spans="1:5" x14ac:dyDescent="0.2">
      <c r="A1298" s="12"/>
      <c r="B1298" s="26"/>
      <c r="C1298" s="27"/>
      <c r="D1298" s="21"/>
      <c r="E1298" s="9"/>
    </row>
    <row r="1299" spans="1:5" x14ac:dyDescent="0.2">
      <c r="A1299" s="12"/>
      <c r="B1299" s="26"/>
      <c r="C1299" s="27"/>
      <c r="D1299" s="21"/>
      <c r="E1299" s="9"/>
    </row>
    <row r="1300" spans="1:5" x14ac:dyDescent="0.2">
      <c r="A1300" s="12"/>
      <c r="B1300" s="26"/>
      <c r="C1300" s="27"/>
      <c r="D1300" s="21"/>
      <c r="E1300" s="9"/>
    </row>
    <row r="1301" spans="1:5" x14ac:dyDescent="0.2">
      <c r="A1301" s="12"/>
      <c r="B1301" s="26"/>
      <c r="C1301" s="27"/>
      <c r="D1301" s="21"/>
      <c r="E1301" s="9"/>
    </row>
    <row r="1302" spans="1:5" x14ac:dyDescent="0.2">
      <c r="A1302" s="12"/>
      <c r="B1302" s="26"/>
      <c r="C1302" s="27"/>
      <c r="D1302" s="21"/>
      <c r="E1302" s="9"/>
    </row>
    <row r="1303" spans="1:5" x14ac:dyDescent="0.2">
      <c r="A1303" s="12"/>
      <c r="B1303" s="26"/>
      <c r="C1303" s="27"/>
      <c r="D1303" s="21"/>
      <c r="E1303" s="9"/>
    </row>
    <row r="1304" spans="1:5" x14ac:dyDescent="0.2">
      <c r="A1304" s="12"/>
      <c r="B1304" s="26"/>
      <c r="C1304" s="27"/>
      <c r="D1304" s="21"/>
      <c r="E1304" s="9"/>
    </row>
    <row r="1305" spans="1:5" x14ac:dyDescent="0.2">
      <c r="A1305" s="12"/>
      <c r="B1305" s="26"/>
      <c r="C1305" s="27"/>
      <c r="D1305" s="21"/>
      <c r="E1305" s="9"/>
    </row>
    <row r="1306" spans="1:5" x14ac:dyDescent="0.2">
      <c r="A1306" s="12"/>
      <c r="B1306" s="26"/>
      <c r="C1306" s="27"/>
      <c r="D1306" s="21"/>
      <c r="E1306" s="9"/>
    </row>
    <row r="1307" spans="1:5" x14ac:dyDescent="0.2">
      <c r="A1307" s="12"/>
      <c r="B1307" s="26"/>
      <c r="C1307" s="27"/>
      <c r="D1307" s="21"/>
      <c r="E1307" s="9"/>
    </row>
    <row r="1308" spans="1:5" x14ac:dyDescent="0.2">
      <c r="A1308" s="12"/>
      <c r="B1308" s="26"/>
      <c r="C1308" s="27"/>
      <c r="D1308" s="21"/>
      <c r="E1308" s="9"/>
    </row>
    <row r="1309" spans="1:5" x14ac:dyDescent="0.2">
      <c r="A1309" s="12"/>
      <c r="B1309" s="26"/>
      <c r="C1309" s="27"/>
      <c r="D1309" s="21"/>
      <c r="E1309" s="9"/>
    </row>
    <row r="1310" spans="1:5" x14ac:dyDescent="0.2">
      <c r="A1310" s="12"/>
      <c r="B1310" s="26"/>
      <c r="C1310" s="27"/>
      <c r="D1310" s="21"/>
      <c r="E1310" s="9"/>
    </row>
    <row r="1311" spans="1:5" x14ac:dyDescent="0.2">
      <c r="A1311" s="12"/>
      <c r="B1311" s="26"/>
      <c r="C1311" s="27"/>
      <c r="D1311" s="21"/>
      <c r="E1311" s="9"/>
    </row>
    <row r="1312" spans="1:5" x14ac:dyDescent="0.2">
      <c r="A1312" s="12"/>
      <c r="B1312" s="26"/>
      <c r="C1312" s="27"/>
      <c r="D1312" s="21"/>
      <c r="E1312" s="9"/>
    </row>
    <row r="1313" spans="1:5" x14ac:dyDescent="0.2">
      <c r="A1313" s="12"/>
      <c r="B1313" s="26"/>
      <c r="C1313" s="27"/>
      <c r="D1313" s="21"/>
      <c r="E1313" s="9"/>
    </row>
    <row r="1314" spans="1:5" x14ac:dyDescent="0.2">
      <c r="A1314" s="12"/>
      <c r="B1314" s="26"/>
      <c r="C1314" s="27"/>
      <c r="D1314" s="21"/>
      <c r="E1314" s="9"/>
    </row>
    <row r="1315" spans="1:5" x14ac:dyDescent="0.2">
      <c r="A1315" s="12"/>
      <c r="B1315" s="26"/>
      <c r="C1315" s="27"/>
      <c r="D1315" s="21"/>
      <c r="E1315" s="9"/>
    </row>
    <row r="1316" spans="1:5" x14ac:dyDescent="0.2">
      <c r="A1316" s="12"/>
      <c r="B1316" s="26"/>
      <c r="C1316" s="27"/>
      <c r="D1316" s="21"/>
      <c r="E1316" s="9"/>
    </row>
    <row r="1317" spans="1:5" x14ac:dyDescent="0.2">
      <c r="A1317" s="12"/>
      <c r="B1317" s="26"/>
      <c r="C1317" s="27"/>
      <c r="D1317" s="21"/>
      <c r="E1317" s="9"/>
    </row>
    <row r="1318" spans="1:5" x14ac:dyDescent="0.2">
      <c r="A1318" s="12"/>
      <c r="B1318" s="26"/>
      <c r="C1318" s="27"/>
      <c r="D1318" s="21"/>
      <c r="E1318" s="9"/>
    </row>
    <row r="1319" spans="1:5" x14ac:dyDescent="0.2">
      <c r="A1319" s="12"/>
      <c r="B1319" s="26"/>
      <c r="C1319" s="27"/>
      <c r="D1319" s="21"/>
      <c r="E1319" s="9"/>
    </row>
    <row r="1320" spans="1:5" x14ac:dyDescent="0.2">
      <c r="A1320" s="12"/>
      <c r="B1320" s="26"/>
      <c r="C1320" s="27"/>
      <c r="D1320" s="21"/>
      <c r="E1320" s="9"/>
    </row>
    <row r="1321" spans="1:5" x14ac:dyDescent="0.2">
      <c r="A1321" s="12"/>
      <c r="B1321" s="26"/>
      <c r="C1321" s="27"/>
      <c r="D1321" s="21"/>
      <c r="E1321" s="9"/>
    </row>
    <row r="1322" spans="1:5" x14ac:dyDescent="0.2">
      <c r="A1322" s="12"/>
      <c r="B1322" s="26"/>
      <c r="C1322" s="27"/>
      <c r="D1322" s="21"/>
      <c r="E1322" s="9"/>
    </row>
    <row r="1323" spans="1:5" x14ac:dyDescent="0.2">
      <c r="A1323" s="12"/>
      <c r="B1323" s="26"/>
      <c r="C1323" s="27"/>
      <c r="D1323" s="21"/>
      <c r="E1323" s="9"/>
    </row>
    <row r="1324" spans="1:5" x14ac:dyDescent="0.2">
      <c r="A1324" s="12"/>
      <c r="B1324" s="26"/>
      <c r="C1324" s="27"/>
      <c r="D1324" s="21"/>
      <c r="E1324" s="9"/>
    </row>
    <row r="1325" spans="1:5" x14ac:dyDescent="0.2">
      <c r="A1325" s="12"/>
      <c r="B1325" s="26"/>
      <c r="C1325" s="27"/>
      <c r="D1325" s="21"/>
      <c r="E1325" s="9"/>
    </row>
    <row r="1326" spans="1:5" x14ac:dyDescent="0.2">
      <c r="A1326" s="12"/>
      <c r="B1326" s="26"/>
      <c r="C1326" s="27"/>
      <c r="D1326" s="21"/>
      <c r="E1326" s="9"/>
    </row>
    <row r="1327" spans="1:5" x14ac:dyDescent="0.2">
      <c r="A1327" s="12"/>
      <c r="B1327" s="26"/>
      <c r="C1327" s="27"/>
      <c r="D1327" s="21"/>
      <c r="E1327" s="9"/>
    </row>
    <row r="1328" spans="1:5" x14ac:dyDescent="0.2">
      <c r="A1328" s="12"/>
      <c r="B1328" s="26"/>
      <c r="C1328" s="27"/>
      <c r="D1328" s="21"/>
      <c r="E1328" s="9"/>
    </row>
    <row r="1329" spans="1:5" x14ac:dyDescent="0.2">
      <c r="A1329" s="12"/>
      <c r="B1329" s="26"/>
      <c r="C1329" s="27"/>
      <c r="D1329" s="21"/>
      <c r="E1329" s="9"/>
    </row>
    <row r="1330" spans="1:5" x14ac:dyDescent="0.2">
      <c r="A1330" s="12"/>
      <c r="B1330" s="26"/>
      <c r="C1330" s="27"/>
      <c r="D1330" s="21"/>
      <c r="E1330" s="9"/>
    </row>
    <row r="1331" spans="1:5" x14ac:dyDescent="0.2">
      <c r="A1331" s="12"/>
      <c r="B1331" s="26"/>
      <c r="C1331" s="27"/>
      <c r="D1331" s="21"/>
      <c r="E1331" s="9"/>
    </row>
    <row r="1332" spans="1:5" x14ac:dyDescent="0.2">
      <c r="A1332" s="12"/>
      <c r="B1332" s="26"/>
      <c r="C1332" s="27"/>
      <c r="D1332" s="21"/>
      <c r="E1332" s="9"/>
    </row>
    <row r="1333" spans="1:5" x14ac:dyDescent="0.2">
      <c r="A1333" s="12"/>
      <c r="B1333" s="26"/>
      <c r="C1333" s="27"/>
      <c r="D1333" s="21"/>
      <c r="E1333" s="9"/>
    </row>
    <row r="1334" spans="1:5" x14ac:dyDescent="0.2">
      <c r="A1334" s="12"/>
      <c r="B1334" s="26"/>
      <c r="C1334" s="27"/>
      <c r="D1334" s="21"/>
      <c r="E1334" s="9"/>
    </row>
    <row r="1335" spans="1:5" x14ac:dyDescent="0.2">
      <c r="A1335" s="12"/>
      <c r="B1335" s="26"/>
      <c r="C1335" s="27"/>
      <c r="D1335" s="21"/>
      <c r="E1335" s="9"/>
    </row>
    <row r="1336" spans="1:5" x14ac:dyDescent="0.2">
      <c r="A1336" s="12"/>
      <c r="B1336" s="26"/>
      <c r="C1336" s="27"/>
      <c r="D1336" s="21"/>
      <c r="E1336" s="9"/>
    </row>
    <row r="1337" spans="1:5" x14ac:dyDescent="0.2">
      <c r="A1337" s="12"/>
      <c r="B1337" s="26"/>
      <c r="C1337" s="27"/>
      <c r="D1337" s="21"/>
      <c r="E1337" s="9"/>
    </row>
    <row r="1338" spans="1:5" x14ac:dyDescent="0.2">
      <c r="A1338" s="12"/>
      <c r="B1338" s="26"/>
      <c r="C1338" s="27"/>
      <c r="D1338" s="21"/>
      <c r="E1338" s="9"/>
    </row>
    <row r="1339" spans="1:5" x14ac:dyDescent="0.2">
      <c r="A1339" s="12"/>
      <c r="B1339" s="26"/>
      <c r="C1339" s="27"/>
      <c r="D1339" s="21"/>
      <c r="E1339" s="9"/>
    </row>
    <row r="1340" spans="1:5" x14ac:dyDescent="0.2">
      <c r="A1340" s="12"/>
      <c r="B1340" s="26"/>
      <c r="C1340" s="27"/>
      <c r="D1340" s="21"/>
      <c r="E1340" s="9"/>
    </row>
    <row r="1341" spans="1:5" x14ac:dyDescent="0.2">
      <c r="A1341" s="12"/>
      <c r="B1341" s="26"/>
      <c r="C1341" s="27"/>
      <c r="D1341" s="21"/>
      <c r="E1341" s="9"/>
    </row>
    <row r="1342" spans="1:5" x14ac:dyDescent="0.2">
      <c r="A1342" s="12"/>
      <c r="B1342" s="26"/>
      <c r="C1342" s="27"/>
      <c r="D1342" s="21"/>
      <c r="E1342" s="9"/>
    </row>
    <row r="1343" spans="1:5" x14ac:dyDescent="0.2">
      <c r="A1343" s="12"/>
      <c r="B1343" s="26"/>
      <c r="C1343" s="27"/>
      <c r="D1343" s="21"/>
      <c r="E1343" s="9"/>
    </row>
    <row r="1344" spans="1:5" x14ac:dyDescent="0.2">
      <c r="A1344" s="12"/>
      <c r="B1344" s="26"/>
      <c r="C1344" s="27"/>
      <c r="D1344" s="21"/>
      <c r="E1344" s="9"/>
    </row>
    <row r="1345" spans="1:5" x14ac:dyDescent="0.2">
      <c r="A1345" s="12"/>
      <c r="B1345" s="26"/>
      <c r="C1345" s="27"/>
      <c r="D1345" s="21"/>
      <c r="E1345" s="9"/>
    </row>
    <row r="1346" spans="1:5" x14ac:dyDescent="0.2">
      <c r="A1346" s="12"/>
      <c r="B1346" s="26"/>
      <c r="C1346" s="27"/>
      <c r="D1346" s="21"/>
      <c r="E1346" s="9"/>
    </row>
    <row r="1347" spans="1:5" x14ac:dyDescent="0.2">
      <c r="A1347" s="12"/>
      <c r="B1347" s="26"/>
      <c r="C1347" s="27"/>
      <c r="D1347" s="21"/>
      <c r="E1347" s="9"/>
    </row>
    <row r="1348" spans="1:5" x14ac:dyDescent="0.2">
      <c r="A1348" s="12"/>
      <c r="B1348" s="26"/>
      <c r="C1348" s="27"/>
      <c r="D1348" s="21"/>
      <c r="E1348" s="9"/>
    </row>
    <row r="1349" spans="1:5" x14ac:dyDescent="0.2">
      <c r="A1349" s="12"/>
      <c r="B1349" s="26"/>
      <c r="C1349" s="27"/>
      <c r="D1349" s="21"/>
      <c r="E1349" s="9"/>
    </row>
    <row r="1350" spans="1:5" x14ac:dyDescent="0.2">
      <c r="A1350" s="12"/>
      <c r="B1350" s="26"/>
      <c r="C1350" s="27"/>
      <c r="D1350" s="21"/>
      <c r="E1350" s="9"/>
    </row>
    <row r="1351" spans="1:5" x14ac:dyDescent="0.2">
      <c r="A1351" s="12"/>
      <c r="B1351" s="26"/>
      <c r="C1351" s="27"/>
      <c r="D1351" s="21"/>
      <c r="E1351" s="9"/>
    </row>
    <row r="1352" spans="1:5" x14ac:dyDescent="0.2">
      <c r="A1352" s="12"/>
      <c r="B1352" s="26"/>
      <c r="C1352" s="27"/>
      <c r="D1352" s="21"/>
      <c r="E1352" s="9"/>
    </row>
    <row r="1353" spans="1:5" x14ac:dyDescent="0.2">
      <c r="A1353" s="12"/>
      <c r="B1353" s="26"/>
      <c r="C1353" s="27"/>
      <c r="D1353" s="21"/>
      <c r="E1353" s="9"/>
    </row>
    <row r="1354" spans="1:5" x14ac:dyDescent="0.2">
      <c r="A1354" s="12"/>
      <c r="B1354" s="26"/>
      <c r="C1354" s="27"/>
      <c r="D1354" s="21"/>
      <c r="E1354" s="9"/>
    </row>
    <row r="1355" spans="1:5" x14ac:dyDescent="0.2">
      <c r="A1355" s="12"/>
      <c r="B1355" s="26"/>
      <c r="C1355" s="27"/>
      <c r="D1355" s="21"/>
      <c r="E1355" s="9"/>
    </row>
    <row r="1356" spans="1:5" x14ac:dyDescent="0.2">
      <c r="A1356" s="12"/>
      <c r="B1356" s="26"/>
      <c r="C1356" s="27"/>
      <c r="D1356" s="21"/>
      <c r="E1356" s="9"/>
    </row>
    <row r="1357" spans="1:5" x14ac:dyDescent="0.2">
      <c r="A1357" s="12"/>
      <c r="B1357" s="26"/>
      <c r="C1357" s="27"/>
      <c r="D1357" s="21"/>
      <c r="E1357" s="9"/>
    </row>
    <row r="1358" spans="1:5" x14ac:dyDescent="0.2">
      <c r="A1358" s="12"/>
      <c r="B1358" s="26"/>
      <c r="C1358" s="27"/>
      <c r="D1358" s="21"/>
      <c r="E1358" s="9"/>
    </row>
    <row r="1359" spans="1:5" x14ac:dyDescent="0.2">
      <c r="A1359" s="12"/>
      <c r="B1359" s="26"/>
      <c r="C1359" s="27"/>
      <c r="D1359" s="21"/>
      <c r="E1359" s="9"/>
    </row>
    <row r="1360" spans="1:5" x14ac:dyDescent="0.2">
      <c r="A1360" s="12"/>
      <c r="B1360" s="26"/>
      <c r="C1360" s="27"/>
      <c r="D1360" s="21"/>
      <c r="E1360" s="9"/>
    </row>
    <row r="1361" spans="1:5" x14ac:dyDescent="0.2">
      <c r="A1361" s="12"/>
      <c r="B1361" s="26"/>
      <c r="C1361" s="27"/>
      <c r="D1361" s="21"/>
      <c r="E1361" s="9"/>
    </row>
    <row r="1362" spans="1:5" x14ac:dyDescent="0.2">
      <c r="A1362" s="12"/>
      <c r="B1362" s="26"/>
      <c r="C1362" s="27"/>
      <c r="D1362" s="21"/>
      <c r="E1362" s="9"/>
    </row>
    <row r="1363" spans="1:5" x14ac:dyDescent="0.2">
      <c r="A1363" s="12"/>
      <c r="B1363" s="26"/>
      <c r="C1363" s="27"/>
      <c r="D1363" s="21"/>
      <c r="E1363" s="9"/>
    </row>
    <row r="1364" spans="1:5" x14ac:dyDescent="0.2">
      <c r="A1364" s="12"/>
      <c r="B1364" s="26"/>
      <c r="C1364" s="27"/>
      <c r="D1364" s="21"/>
      <c r="E1364" s="9"/>
    </row>
    <row r="1365" spans="1:5" x14ac:dyDescent="0.2">
      <c r="A1365" s="12"/>
      <c r="B1365" s="26"/>
      <c r="C1365" s="27"/>
      <c r="D1365" s="21"/>
      <c r="E1365" s="9"/>
    </row>
    <row r="1366" spans="1:5" x14ac:dyDescent="0.2">
      <c r="A1366" s="12"/>
      <c r="B1366" s="26"/>
      <c r="C1366" s="27"/>
      <c r="D1366" s="21"/>
      <c r="E1366" s="9"/>
    </row>
    <row r="1367" spans="1:5" x14ac:dyDescent="0.2">
      <c r="A1367" s="12"/>
      <c r="B1367" s="26"/>
      <c r="C1367" s="27"/>
      <c r="D1367" s="21"/>
      <c r="E1367" s="9"/>
    </row>
    <row r="1368" spans="1:5" x14ac:dyDescent="0.2">
      <c r="A1368" s="12"/>
      <c r="B1368" s="26"/>
      <c r="C1368" s="27"/>
      <c r="D1368" s="21"/>
      <c r="E1368" s="9"/>
    </row>
    <row r="1369" spans="1:5" x14ac:dyDescent="0.2">
      <c r="A1369" s="12"/>
      <c r="B1369" s="26"/>
      <c r="C1369" s="27"/>
      <c r="D1369" s="21"/>
      <c r="E1369" s="9"/>
    </row>
    <row r="1370" spans="1:5" x14ac:dyDescent="0.2">
      <c r="A1370" s="12"/>
      <c r="B1370" s="26"/>
      <c r="C1370" s="27"/>
      <c r="D1370" s="21"/>
      <c r="E1370" s="9"/>
    </row>
    <row r="1371" spans="1:5" x14ac:dyDescent="0.2">
      <c r="A1371" s="12"/>
      <c r="B1371" s="26"/>
      <c r="C1371" s="27"/>
      <c r="D1371" s="21"/>
      <c r="E1371" s="9"/>
    </row>
    <row r="1372" spans="1:5" x14ac:dyDescent="0.2">
      <c r="A1372" s="12"/>
      <c r="B1372" s="26"/>
      <c r="C1372" s="27"/>
      <c r="D1372" s="21"/>
      <c r="E1372" s="9"/>
    </row>
    <row r="1373" spans="1:5" x14ac:dyDescent="0.2">
      <c r="A1373" s="12"/>
      <c r="B1373" s="26"/>
      <c r="C1373" s="27"/>
      <c r="D1373" s="21"/>
      <c r="E1373" s="9"/>
    </row>
    <row r="1374" spans="1:5" x14ac:dyDescent="0.2">
      <c r="A1374" s="12"/>
      <c r="B1374" s="26"/>
      <c r="C1374" s="27"/>
      <c r="D1374" s="21"/>
      <c r="E1374" s="9"/>
    </row>
    <row r="1375" spans="1:5" x14ac:dyDescent="0.2">
      <c r="A1375" s="12"/>
      <c r="B1375" s="26"/>
      <c r="C1375" s="27"/>
      <c r="D1375" s="21"/>
      <c r="E1375" s="9"/>
    </row>
    <row r="1376" spans="1:5" x14ac:dyDescent="0.2">
      <c r="A1376" s="12"/>
      <c r="B1376" s="26"/>
      <c r="C1376" s="27"/>
      <c r="D1376" s="21"/>
      <c r="E1376" s="9"/>
    </row>
    <row r="1377" spans="1:5" x14ac:dyDescent="0.2">
      <c r="A1377" s="12"/>
      <c r="B1377" s="26"/>
      <c r="C1377" s="27"/>
      <c r="D1377" s="21"/>
      <c r="E1377" s="9"/>
    </row>
    <row r="1378" spans="1:5" x14ac:dyDescent="0.2">
      <c r="A1378" s="12"/>
      <c r="B1378" s="26"/>
      <c r="C1378" s="27"/>
      <c r="D1378" s="21"/>
      <c r="E1378" s="9"/>
    </row>
    <row r="1379" spans="1:5" x14ac:dyDescent="0.2">
      <c r="A1379" s="12"/>
      <c r="B1379" s="26"/>
      <c r="C1379" s="27"/>
      <c r="D1379" s="21"/>
      <c r="E1379" s="9"/>
    </row>
    <row r="1380" spans="1:5" x14ac:dyDescent="0.2">
      <c r="A1380" s="12"/>
      <c r="B1380" s="26"/>
      <c r="C1380" s="27"/>
      <c r="D1380" s="21"/>
      <c r="E1380" s="9"/>
    </row>
    <row r="1381" spans="1:5" x14ac:dyDescent="0.2">
      <c r="A1381" s="12"/>
      <c r="B1381" s="26"/>
      <c r="C1381" s="27"/>
      <c r="D1381" s="21"/>
      <c r="E1381" s="9"/>
    </row>
    <row r="1382" spans="1:5" x14ac:dyDescent="0.2">
      <c r="A1382" s="12"/>
      <c r="B1382" s="26"/>
      <c r="C1382" s="27"/>
      <c r="D1382" s="21"/>
      <c r="E1382" s="9"/>
    </row>
    <row r="1383" spans="1:5" x14ac:dyDescent="0.2">
      <c r="A1383" s="12"/>
      <c r="B1383" s="26"/>
      <c r="C1383" s="27"/>
      <c r="D1383" s="21"/>
      <c r="E1383" s="9"/>
    </row>
    <row r="1384" spans="1:5" x14ac:dyDescent="0.2">
      <c r="A1384" s="12"/>
      <c r="B1384" s="26"/>
      <c r="C1384" s="27"/>
      <c r="D1384" s="21"/>
      <c r="E1384" s="9"/>
    </row>
    <row r="1385" spans="1:5" x14ac:dyDescent="0.2">
      <c r="A1385" s="12"/>
      <c r="B1385" s="26"/>
      <c r="C1385" s="27"/>
      <c r="D1385" s="21"/>
      <c r="E1385" s="9"/>
    </row>
    <row r="1386" spans="1:5" x14ac:dyDescent="0.2">
      <c r="A1386" s="12"/>
      <c r="B1386" s="26"/>
      <c r="C1386" s="27"/>
      <c r="D1386" s="21"/>
      <c r="E1386" s="9"/>
    </row>
    <row r="1387" spans="1:5" x14ac:dyDescent="0.2">
      <c r="A1387" s="12"/>
      <c r="B1387" s="26"/>
      <c r="C1387" s="27"/>
      <c r="D1387" s="21"/>
      <c r="E1387" s="9"/>
    </row>
    <row r="1388" spans="1:5" x14ac:dyDescent="0.2">
      <c r="A1388" s="12"/>
      <c r="B1388" s="26"/>
      <c r="C1388" s="27"/>
      <c r="D1388" s="21"/>
      <c r="E1388" s="9"/>
    </row>
    <row r="1389" spans="1:5" x14ac:dyDescent="0.2">
      <c r="A1389" s="12"/>
      <c r="B1389" s="26"/>
      <c r="C1389" s="27"/>
      <c r="D1389" s="21"/>
      <c r="E1389" s="9"/>
    </row>
    <row r="1390" spans="1:5" x14ac:dyDescent="0.2">
      <c r="A1390" s="12"/>
      <c r="B1390" s="26"/>
      <c r="C1390" s="27"/>
      <c r="D1390" s="21"/>
      <c r="E1390" s="9"/>
    </row>
    <row r="1391" spans="1:5" x14ac:dyDescent="0.2">
      <c r="A1391" s="12"/>
      <c r="B1391" s="26"/>
      <c r="C1391" s="27"/>
      <c r="D1391" s="21"/>
      <c r="E1391" s="9"/>
    </row>
    <row r="1392" spans="1:5" x14ac:dyDescent="0.2">
      <c r="A1392" s="12"/>
      <c r="B1392" s="26"/>
      <c r="C1392" s="27"/>
      <c r="D1392" s="21"/>
      <c r="E1392" s="9"/>
    </row>
    <row r="1393" spans="1:5" x14ac:dyDescent="0.2">
      <c r="A1393" s="12"/>
      <c r="B1393" s="26"/>
      <c r="C1393" s="27"/>
      <c r="D1393" s="21"/>
      <c r="E1393" s="9"/>
    </row>
    <row r="1394" spans="1:5" x14ac:dyDescent="0.2">
      <c r="A1394" s="12"/>
      <c r="B1394" s="26"/>
      <c r="C1394" s="27"/>
      <c r="D1394" s="21"/>
      <c r="E1394" s="9"/>
    </row>
    <row r="1395" spans="1:5" x14ac:dyDescent="0.2">
      <c r="A1395" s="12"/>
      <c r="B1395" s="26"/>
      <c r="C1395" s="27"/>
      <c r="D1395" s="21"/>
      <c r="E1395" s="9"/>
    </row>
    <row r="1396" spans="1:5" x14ac:dyDescent="0.2">
      <c r="A1396" s="12"/>
      <c r="B1396" s="26"/>
      <c r="C1396" s="27"/>
      <c r="D1396" s="21"/>
      <c r="E1396" s="9"/>
    </row>
    <row r="1397" spans="1:5" x14ac:dyDescent="0.2">
      <c r="A1397" s="12"/>
      <c r="B1397" s="26"/>
      <c r="C1397" s="27"/>
      <c r="D1397" s="21"/>
      <c r="E1397" s="9"/>
    </row>
    <row r="1398" spans="1:5" x14ac:dyDescent="0.2">
      <c r="A1398" s="12"/>
      <c r="B1398" s="26"/>
      <c r="C1398" s="27"/>
      <c r="D1398" s="21"/>
      <c r="E1398" s="9"/>
    </row>
    <row r="1399" spans="1:5" x14ac:dyDescent="0.2">
      <c r="A1399" s="12"/>
      <c r="B1399" s="26"/>
      <c r="C1399" s="27"/>
      <c r="D1399" s="21"/>
      <c r="E1399" s="9"/>
    </row>
    <row r="1400" spans="1:5" x14ac:dyDescent="0.2">
      <c r="A1400" s="12"/>
      <c r="B1400" s="26"/>
      <c r="C1400" s="27"/>
      <c r="D1400" s="21"/>
      <c r="E1400" s="9"/>
    </row>
    <row r="1401" spans="1:5" x14ac:dyDescent="0.2">
      <c r="A1401" s="12"/>
      <c r="B1401" s="26"/>
      <c r="C1401" s="27"/>
      <c r="D1401" s="21"/>
      <c r="E1401" s="9"/>
    </row>
    <row r="1402" spans="1:5" x14ac:dyDescent="0.2">
      <c r="A1402" s="12"/>
      <c r="B1402" s="26"/>
      <c r="C1402" s="27"/>
      <c r="D1402" s="21"/>
      <c r="E1402" s="9"/>
    </row>
    <row r="1403" spans="1:5" x14ac:dyDescent="0.2">
      <c r="A1403" s="12"/>
      <c r="B1403" s="26"/>
      <c r="C1403" s="27"/>
      <c r="D1403" s="21"/>
      <c r="E1403" s="9"/>
    </row>
    <row r="1404" spans="1:5" x14ac:dyDescent="0.2">
      <c r="A1404" s="12"/>
      <c r="B1404" s="26"/>
      <c r="C1404" s="27"/>
      <c r="D1404" s="21"/>
      <c r="E1404" s="9"/>
    </row>
    <row r="1405" spans="1:5" x14ac:dyDescent="0.2">
      <c r="A1405" s="12"/>
      <c r="B1405" s="26"/>
      <c r="C1405" s="27"/>
      <c r="D1405" s="21"/>
      <c r="E1405" s="9"/>
    </row>
    <row r="1406" spans="1:5" x14ac:dyDescent="0.2">
      <c r="A1406" s="12"/>
      <c r="B1406" s="26"/>
      <c r="C1406" s="27"/>
      <c r="D1406" s="21"/>
      <c r="E1406" s="9"/>
    </row>
    <row r="1407" spans="1:5" x14ac:dyDescent="0.2">
      <c r="A1407" s="12"/>
      <c r="B1407" s="26"/>
      <c r="C1407" s="27"/>
      <c r="D1407" s="21"/>
      <c r="E1407" s="9"/>
    </row>
    <row r="1408" spans="1:5" x14ac:dyDescent="0.2">
      <c r="A1408" s="12"/>
      <c r="B1408" s="26"/>
      <c r="C1408" s="27"/>
      <c r="D1408" s="21"/>
      <c r="E1408" s="9"/>
    </row>
    <row r="1409" spans="1:5" x14ac:dyDescent="0.2">
      <c r="A1409" s="12"/>
      <c r="B1409" s="26"/>
      <c r="C1409" s="27"/>
      <c r="D1409" s="21"/>
      <c r="E1409" s="9"/>
    </row>
    <row r="1410" spans="1:5" x14ac:dyDescent="0.2">
      <c r="A1410" s="12"/>
      <c r="B1410" s="26"/>
      <c r="C1410" s="27"/>
      <c r="D1410" s="21"/>
      <c r="E1410" s="9"/>
    </row>
    <row r="1411" spans="1:5" x14ac:dyDescent="0.2">
      <c r="A1411" s="12"/>
      <c r="B1411" s="26"/>
      <c r="C1411" s="27"/>
      <c r="D1411" s="21"/>
      <c r="E1411" s="9"/>
    </row>
    <row r="1412" spans="1:5" x14ac:dyDescent="0.2">
      <c r="A1412" s="12"/>
      <c r="B1412" s="26"/>
      <c r="C1412" s="27"/>
      <c r="D1412" s="21"/>
      <c r="E1412" s="9"/>
    </row>
    <row r="1413" spans="1:5" x14ac:dyDescent="0.2">
      <c r="A1413" s="12"/>
      <c r="B1413" s="26"/>
      <c r="C1413" s="27"/>
      <c r="D1413" s="21"/>
      <c r="E1413" s="9"/>
    </row>
    <row r="1414" spans="1:5" x14ac:dyDescent="0.2">
      <c r="A1414" s="12"/>
      <c r="B1414" s="26"/>
      <c r="C1414" s="27"/>
      <c r="D1414" s="21"/>
      <c r="E1414" s="9"/>
    </row>
    <row r="1415" spans="1:5" x14ac:dyDescent="0.2">
      <c r="A1415" s="12"/>
      <c r="B1415" s="26"/>
      <c r="C1415" s="27"/>
      <c r="D1415" s="21"/>
      <c r="E1415" s="9"/>
    </row>
    <row r="1416" spans="1:5" x14ac:dyDescent="0.2">
      <c r="A1416" s="12"/>
      <c r="B1416" s="26"/>
      <c r="C1416" s="27"/>
      <c r="D1416" s="21"/>
      <c r="E1416" s="9"/>
    </row>
    <row r="1417" spans="1:5" x14ac:dyDescent="0.2">
      <c r="A1417" s="12"/>
      <c r="B1417" s="26"/>
      <c r="C1417" s="27"/>
      <c r="D1417" s="21"/>
      <c r="E1417" s="9"/>
    </row>
    <row r="1418" spans="1:5" x14ac:dyDescent="0.2">
      <c r="A1418" s="12"/>
      <c r="B1418" s="26"/>
      <c r="C1418" s="27"/>
      <c r="D1418" s="21"/>
      <c r="E1418" s="9"/>
    </row>
    <row r="1419" spans="1:5" x14ac:dyDescent="0.2">
      <c r="A1419" s="12"/>
      <c r="B1419" s="26"/>
      <c r="C1419" s="27"/>
      <c r="D1419" s="21"/>
      <c r="E1419" s="9"/>
    </row>
    <row r="1420" spans="1:5" x14ac:dyDescent="0.2">
      <c r="A1420" s="12"/>
      <c r="B1420" s="26"/>
      <c r="C1420" s="27"/>
      <c r="D1420" s="21"/>
      <c r="E1420" s="9"/>
    </row>
    <row r="1421" spans="1:5" x14ac:dyDescent="0.2">
      <c r="A1421" s="12"/>
      <c r="B1421" s="26"/>
      <c r="C1421" s="27"/>
      <c r="D1421" s="21"/>
      <c r="E1421" s="9"/>
    </row>
    <row r="1422" spans="1:5" x14ac:dyDescent="0.2">
      <c r="A1422" s="12"/>
      <c r="B1422" s="26"/>
      <c r="C1422" s="27"/>
      <c r="D1422" s="21"/>
      <c r="E1422" s="9"/>
    </row>
    <row r="1423" spans="1:5" x14ac:dyDescent="0.2">
      <c r="A1423" s="12"/>
      <c r="B1423" s="26"/>
      <c r="C1423" s="27"/>
      <c r="D1423" s="21"/>
      <c r="E1423" s="9"/>
    </row>
    <row r="1424" spans="1:5" x14ac:dyDescent="0.2">
      <c r="A1424" s="12"/>
      <c r="B1424" s="26"/>
      <c r="C1424" s="27"/>
      <c r="D1424" s="21"/>
      <c r="E1424" s="9"/>
    </row>
    <row r="1425" spans="1:5" x14ac:dyDescent="0.2">
      <c r="A1425" s="12"/>
      <c r="B1425" s="26"/>
      <c r="C1425" s="27"/>
      <c r="D1425" s="21"/>
      <c r="E1425" s="9"/>
    </row>
    <row r="1426" spans="1:5" x14ac:dyDescent="0.2">
      <c r="A1426" s="12"/>
      <c r="B1426" s="26"/>
      <c r="C1426" s="27"/>
      <c r="D1426" s="21"/>
      <c r="E1426" s="9"/>
    </row>
    <row r="1427" spans="1:5" x14ac:dyDescent="0.2">
      <c r="A1427" s="12"/>
      <c r="B1427" s="26"/>
      <c r="C1427" s="27"/>
      <c r="D1427" s="21"/>
      <c r="E1427" s="9"/>
    </row>
    <row r="1428" spans="1:5" x14ac:dyDescent="0.2">
      <c r="A1428" s="12"/>
      <c r="B1428" s="26"/>
      <c r="C1428" s="27"/>
      <c r="D1428" s="21"/>
      <c r="E1428" s="9"/>
    </row>
    <row r="1429" spans="1:5" x14ac:dyDescent="0.2">
      <c r="A1429" s="12"/>
      <c r="B1429" s="26"/>
      <c r="C1429" s="27"/>
      <c r="D1429" s="21"/>
      <c r="E1429" s="9"/>
    </row>
    <row r="1430" spans="1:5" x14ac:dyDescent="0.2">
      <c r="A1430" s="12"/>
      <c r="B1430" s="26"/>
      <c r="C1430" s="27"/>
      <c r="D1430" s="21"/>
      <c r="E1430" s="9"/>
    </row>
    <row r="1431" spans="1:5" x14ac:dyDescent="0.2">
      <c r="A1431" s="12"/>
      <c r="B1431" s="26"/>
      <c r="C1431" s="27"/>
      <c r="D1431" s="21"/>
      <c r="E1431" s="9"/>
    </row>
    <row r="1432" spans="1:5" x14ac:dyDescent="0.2">
      <c r="A1432" s="12"/>
      <c r="B1432" s="26"/>
      <c r="C1432" s="27"/>
      <c r="D1432" s="21"/>
      <c r="E1432" s="9"/>
    </row>
    <row r="1433" spans="1:5" x14ac:dyDescent="0.2">
      <c r="A1433" s="12"/>
      <c r="B1433" s="26"/>
      <c r="C1433" s="27"/>
      <c r="D1433" s="21"/>
      <c r="E1433" s="9"/>
    </row>
    <row r="1434" spans="1:5" x14ac:dyDescent="0.2">
      <c r="A1434" s="12"/>
      <c r="B1434" s="26"/>
      <c r="C1434" s="27"/>
      <c r="D1434" s="21"/>
      <c r="E1434" s="9"/>
    </row>
    <row r="1435" spans="1:5" x14ac:dyDescent="0.2">
      <c r="A1435" s="12"/>
      <c r="B1435" s="26"/>
      <c r="C1435" s="27"/>
      <c r="D1435" s="21"/>
      <c r="E1435" s="9"/>
    </row>
    <row r="1436" spans="1:5" x14ac:dyDescent="0.2">
      <c r="A1436" s="12"/>
      <c r="B1436" s="26"/>
      <c r="C1436" s="27"/>
      <c r="D1436" s="21"/>
      <c r="E1436" s="9"/>
    </row>
    <row r="1437" spans="1:5" x14ac:dyDescent="0.2">
      <c r="A1437" s="12"/>
      <c r="B1437" s="26"/>
      <c r="C1437" s="27"/>
      <c r="D1437" s="21"/>
      <c r="E1437" s="9"/>
    </row>
    <row r="1438" spans="1:5" x14ac:dyDescent="0.2">
      <c r="A1438" s="12"/>
      <c r="B1438" s="26"/>
      <c r="C1438" s="27"/>
      <c r="D1438" s="21"/>
      <c r="E1438" s="9"/>
    </row>
    <row r="1439" spans="1:5" x14ac:dyDescent="0.2">
      <c r="A1439" s="12"/>
      <c r="B1439" s="26"/>
      <c r="C1439" s="27"/>
      <c r="D1439" s="21"/>
      <c r="E1439" s="9"/>
    </row>
    <row r="1440" spans="1:5" x14ac:dyDescent="0.2">
      <c r="A1440" s="12"/>
      <c r="B1440" s="26"/>
      <c r="C1440" s="27"/>
      <c r="D1440" s="21"/>
      <c r="E1440" s="9"/>
    </row>
    <row r="1441" spans="1:5" x14ac:dyDescent="0.2">
      <c r="A1441" s="12"/>
      <c r="B1441" s="26"/>
      <c r="C1441" s="27"/>
      <c r="D1441" s="21"/>
      <c r="E1441" s="9"/>
    </row>
    <row r="1442" spans="1:5" x14ac:dyDescent="0.2">
      <c r="A1442" s="12"/>
      <c r="B1442" s="26"/>
      <c r="C1442" s="27"/>
      <c r="D1442" s="21"/>
      <c r="E1442" s="9"/>
    </row>
    <row r="1443" spans="1:5" x14ac:dyDescent="0.2">
      <c r="A1443" s="12"/>
      <c r="B1443" s="26"/>
      <c r="C1443" s="27"/>
      <c r="D1443" s="21"/>
      <c r="E1443" s="9"/>
    </row>
    <row r="1444" spans="1:5" x14ac:dyDescent="0.2">
      <c r="A1444" s="12"/>
      <c r="B1444" s="26"/>
      <c r="C1444" s="27"/>
      <c r="D1444" s="21"/>
      <c r="E1444" s="9"/>
    </row>
    <row r="1445" spans="1:5" x14ac:dyDescent="0.2">
      <c r="A1445" s="12"/>
      <c r="B1445" s="26"/>
      <c r="C1445" s="27"/>
      <c r="D1445" s="21"/>
      <c r="E1445" s="9"/>
    </row>
    <row r="1446" spans="1:5" x14ac:dyDescent="0.2">
      <c r="A1446" s="12"/>
      <c r="B1446" s="26"/>
      <c r="C1446" s="27"/>
      <c r="D1446" s="21"/>
      <c r="E1446" s="9"/>
    </row>
    <row r="1447" spans="1:5" x14ac:dyDescent="0.2">
      <c r="A1447" s="12"/>
      <c r="B1447" s="26"/>
      <c r="C1447" s="27"/>
      <c r="D1447" s="21"/>
      <c r="E1447" s="9"/>
    </row>
    <row r="1448" spans="1:5" x14ac:dyDescent="0.2">
      <c r="A1448" s="12"/>
      <c r="B1448" s="26"/>
      <c r="C1448" s="27"/>
      <c r="D1448" s="21"/>
      <c r="E1448" s="9"/>
    </row>
    <row r="1449" spans="1:5" x14ac:dyDescent="0.2">
      <c r="A1449" s="12"/>
      <c r="B1449" s="26"/>
      <c r="C1449" s="27"/>
      <c r="D1449" s="21"/>
      <c r="E1449" s="9"/>
    </row>
    <row r="1450" spans="1:5" x14ac:dyDescent="0.2">
      <c r="A1450" s="12"/>
      <c r="B1450" s="26"/>
      <c r="C1450" s="27"/>
      <c r="D1450" s="21"/>
      <c r="E1450" s="9"/>
    </row>
    <row r="1451" spans="1:5" x14ac:dyDescent="0.2">
      <c r="A1451" s="12"/>
      <c r="B1451" s="26"/>
      <c r="C1451" s="27"/>
      <c r="D1451" s="21"/>
      <c r="E1451" s="9"/>
    </row>
    <row r="1452" spans="1:5" x14ac:dyDescent="0.2">
      <c r="A1452" s="12"/>
      <c r="B1452" s="26"/>
      <c r="C1452" s="27"/>
      <c r="D1452" s="21"/>
      <c r="E1452" s="9"/>
    </row>
    <row r="1453" spans="1:5" x14ac:dyDescent="0.2">
      <c r="A1453" s="12"/>
      <c r="B1453" s="26"/>
      <c r="C1453" s="27"/>
      <c r="D1453" s="21"/>
      <c r="E1453" s="9"/>
    </row>
    <row r="1454" spans="1:5" x14ac:dyDescent="0.2">
      <c r="A1454" s="12"/>
      <c r="B1454" s="26"/>
      <c r="C1454" s="27"/>
      <c r="D1454" s="21"/>
      <c r="E1454" s="9"/>
    </row>
    <row r="1455" spans="1:5" x14ac:dyDescent="0.2">
      <c r="A1455" s="12"/>
      <c r="B1455" s="26"/>
      <c r="C1455" s="27"/>
      <c r="D1455" s="21"/>
      <c r="E1455" s="9"/>
    </row>
    <row r="1456" spans="1:5" x14ac:dyDescent="0.2">
      <c r="A1456" s="12"/>
      <c r="B1456" s="26"/>
      <c r="C1456" s="27"/>
      <c r="D1456" s="21"/>
      <c r="E1456" s="9"/>
    </row>
    <row r="1457" spans="1:5" x14ac:dyDescent="0.2">
      <c r="A1457" s="12"/>
      <c r="B1457" s="26"/>
      <c r="C1457" s="27"/>
      <c r="D1457" s="21"/>
      <c r="E1457" s="9"/>
    </row>
    <row r="1458" spans="1:5" x14ac:dyDescent="0.2">
      <c r="A1458" s="12"/>
      <c r="B1458" s="26"/>
      <c r="C1458" s="27"/>
      <c r="D1458" s="21"/>
      <c r="E1458" s="9"/>
    </row>
    <row r="1459" spans="1:5" x14ac:dyDescent="0.2">
      <c r="A1459" s="12"/>
      <c r="B1459" s="26"/>
      <c r="C1459" s="27"/>
      <c r="D1459" s="21"/>
      <c r="E1459" s="9"/>
    </row>
    <row r="1460" spans="1:5" x14ac:dyDescent="0.2">
      <c r="A1460" s="12"/>
      <c r="B1460" s="26"/>
      <c r="C1460" s="27"/>
      <c r="D1460" s="21"/>
      <c r="E1460" s="9"/>
    </row>
    <row r="1461" spans="1:5" x14ac:dyDescent="0.2">
      <c r="A1461" s="12"/>
      <c r="B1461" s="26"/>
      <c r="C1461" s="27"/>
      <c r="D1461" s="21"/>
      <c r="E1461" s="9"/>
    </row>
    <row r="1462" spans="1:5" x14ac:dyDescent="0.2">
      <c r="A1462" s="12"/>
      <c r="B1462" s="26"/>
      <c r="C1462" s="27"/>
      <c r="D1462" s="21"/>
      <c r="E1462" s="9"/>
    </row>
    <row r="1463" spans="1:5" x14ac:dyDescent="0.2">
      <c r="A1463" s="12"/>
      <c r="B1463" s="26"/>
      <c r="C1463" s="27"/>
      <c r="D1463" s="21"/>
      <c r="E1463" s="9"/>
    </row>
    <row r="1464" spans="1:5" x14ac:dyDescent="0.2">
      <c r="A1464" s="12"/>
      <c r="B1464" s="26"/>
      <c r="C1464" s="27"/>
      <c r="D1464" s="21"/>
      <c r="E1464" s="9"/>
    </row>
    <row r="1465" spans="1:5" x14ac:dyDescent="0.2">
      <c r="A1465" s="12"/>
      <c r="B1465" s="26"/>
      <c r="C1465" s="27"/>
      <c r="D1465" s="21"/>
      <c r="E1465" s="9"/>
    </row>
    <row r="1466" spans="1:5" x14ac:dyDescent="0.2">
      <c r="A1466" s="12"/>
      <c r="B1466" s="26"/>
      <c r="C1466" s="27"/>
      <c r="D1466" s="21"/>
      <c r="E1466" s="9"/>
    </row>
    <row r="1467" spans="1:5" x14ac:dyDescent="0.2">
      <c r="A1467" s="12"/>
      <c r="B1467" s="26"/>
      <c r="C1467" s="27"/>
      <c r="D1467" s="21"/>
      <c r="E1467" s="9"/>
    </row>
    <row r="1468" spans="1:5" x14ac:dyDescent="0.2">
      <c r="A1468" s="12"/>
      <c r="B1468" s="26"/>
      <c r="C1468" s="27"/>
      <c r="D1468" s="21"/>
      <c r="E1468" s="9"/>
    </row>
    <row r="1469" spans="1:5" x14ac:dyDescent="0.2">
      <c r="A1469" s="12"/>
      <c r="B1469" s="26"/>
      <c r="C1469" s="27"/>
      <c r="D1469" s="21"/>
      <c r="E1469" s="9"/>
    </row>
    <row r="1470" spans="1:5" x14ac:dyDescent="0.2">
      <c r="A1470" s="12"/>
      <c r="B1470" s="26"/>
      <c r="C1470" s="27"/>
      <c r="D1470" s="21"/>
      <c r="E1470" s="9"/>
    </row>
    <row r="1471" spans="1:5" x14ac:dyDescent="0.2">
      <c r="A1471" s="12"/>
      <c r="B1471" s="26"/>
      <c r="C1471" s="27"/>
      <c r="D1471" s="21"/>
      <c r="E1471" s="9"/>
    </row>
    <row r="1472" spans="1:5" x14ac:dyDescent="0.2">
      <c r="A1472" s="12"/>
      <c r="B1472" s="26"/>
      <c r="C1472" s="27"/>
      <c r="D1472" s="21"/>
      <c r="E1472" s="9"/>
    </row>
    <row r="1473" spans="1:5" x14ac:dyDescent="0.2">
      <c r="A1473" s="12"/>
      <c r="B1473" s="26"/>
      <c r="C1473" s="27"/>
      <c r="D1473" s="21"/>
      <c r="E1473" s="9"/>
    </row>
    <row r="1474" spans="1:5" x14ac:dyDescent="0.2">
      <c r="A1474" s="12"/>
      <c r="B1474" s="26"/>
      <c r="C1474" s="27"/>
      <c r="D1474" s="21"/>
      <c r="E1474" s="9"/>
    </row>
    <row r="1475" spans="1:5" x14ac:dyDescent="0.2">
      <c r="A1475" s="12"/>
      <c r="B1475" s="26"/>
      <c r="C1475" s="27"/>
      <c r="D1475" s="21"/>
      <c r="E1475" s="9"/>
    </row>
    <row r="1476" spans="1:5" x14ac:dyDescent="0.2">
      <c r="A1476" s="12"/>
      <c r="B1476" s="26"/>
      <c r="C1476" s="27"/>
      <c r="D1476" s="21"/>
      <c r="E1476" s="9"/>
    </row>
    <row r="1477" spans="1:5" x14ac:dyDescent="0.2">
      <c r="A1477" s="12"/>
      <c r="B1477" s="26"/>
      <c r="C1477" s="27"/>
      <c r="D1477" s="21"/>
      <c r="E1477" s="9"/>
    </row>
    <row r="1478" spans="1:5" x14ac:dyDescent="0.2">
      <c r="A1478" s="12"/>
      <c r="B1478" s="26"/>
      <c r="C1478" s="27"/>
      <c r="D1478" s="21"/>
      <c r="E1478" s="9"/>
    </row>
    <row r="1479" spans="1:5" x14ac:dyDescent="0.2">
      <c r="A1479" s="12"/>
      <c r="B1479" s="26"/>
      <c r="C1479" s="27"/>
      <c r="D1479" s="21"/>
      <c r="E1479" s="9"/>
    </row>
    <row r="1480" spans="1:5" x14ac:dyDescent="0.2">
      <c r="A1480" s="12"/>
      <c r="B1480" s="26"/>
      <c r="C1480" s="27"/>
      <c r="D1480" s="21"/>
      <c r="E1480" s="9"/>
    </row>
    <row r="1481" spans="1:5" x14ac:dyDescent="0.2">
      <c r="A1481" s="12"/>
      <c r="B1481" s="26"/>
      <c r="C1481" s="27"/>
      <c r="D1481" s="21"/>
      <c r="E1481" s="9"/>
    </row>
    <row r="1482" spans="1:5" x14ac:dyDescent="0.2">
      <c r="A1482" s="12"/>
      <c r="B1482" s="26"/>
      <c r="C1482" s="27"/>
      <c r="D1482" s="21"/>
      <c r="E1482" s="9"/>
    </row>
    <row r="1483" spans="1:5" x14ac:dyDescent="0.2">
      <c r="A1483" s="12"/>
      <c r="B1483" s="26"/>
      <c r="C1483" s="27"/>
      <c r="D1483" s="21"/>
      <c r="E1483" s="9"/>
    </row>
    <row r="1484" spans="1:5" x14ac:dyDescent="0.2">
      <c r="A1484" s="12"/>
      <c r="B1484" s="26"/>
      <c r="C1484" s="27"/>
      <c r="D1484" s="21"/>
      <c r="E1484" s="9"/>
    </row>
    <row r="1485" spans="1:5" x14ac:dyDescent="0.2">
      <c r="A1485" s="12"/>
      <c r="B1485" s="26"/>
      <c r="C1485" s="27"/>
      <c r="D1485" s="21"/>
      <c r="E1485" s="9"/>
    </row>
    <row r="1486" spans="1:5" x14ac:dyDescent="0.2">
      <c r="A1486" s="12"/>
      <c r="B1486" s="26"/>
      <c r="C1486" s="27"/>
      <c r="D1486" s="21"/>
      <c r="E1486" s="9"/>
    </row>
    <row r="1487" spans="1:5" x14ac:dyDescent="0.2">
      <c r="A1487" s="12"/>
      <c r="B1487" s="26"/>
      <c r="C1487" s="27"/>
      <c r="D1487" s="21"/>
      <c r="E1487" s="9"/>
    </row>
    <row r="1488" spans="1:5" x14ac:dyDescent="0.2">
      <c r="A1488" s="12"/>
      <c r="B1488" s="26"/>
      <c r="C1488" s="27"/>
      <c r="D1488" s="21"/>
      <c r="E1488" s="9"/>
    </row>
    <row r="1489" spans="1:5" x14ac:dyDescent="0.2">
      <c r="A1489" s="12"/>
      <c r="B1489" s="26"/>
      <c r="C1489" s="27"/>
      <c r="D1489" s="21"/>
      <c r="E1489" s="9"/>
    </row>
    <row r="1490" spans="1:5" x14ac:dyDescent="0.2">
      <c r="A1490" s="12"/>
      <c r="B1490" s="26"/>
      <c r="C1490" s="27"/>
      <c r="D1490" s="21"/>
      <c r="E1490" s="9"/>
    </row>
    <row r="1491" spans="1:5" x14ac:dyDescent="0.2">
      <c r="A1491" s="12"/>
      <c r="B1491" s="26"/>
      <c r="C1491" s="27"/>
      <c r="D1491" s="21"/>
      <c r="E1491" s="9"/>
    </row>
    <row r="1492" spans="1:5" x14ac:dyDescent="0.2">
      <c r="A1492" s="12"/>
      <c r="B1492" s="26"/>
      <c r="C1492" s="27"/>
      <c r="D1492" s="21"/>
      <c r="E1492" s="9"/>
    </row>
    <row r="1493" spans="1:5" x14ac:dyDescent="0.2">
      <c r="A1493" s="12"/>
      <c r="B1493" s="26"/>
      <c r="C1493" s="27"/>
      <c r="D1493" s="21"/>
      <c r="E1493" s="9"/>
    </row>
    <row r="1494" spans="1:5" x14ac:dyDescent="0.2">
      <c r="A1494" s="12"/>
      <c r="B1494" s="26"/>
      <c r="C1494" s="27"/>
      <c r="D1494" s="21"/>
      <c r="E1494" s="9"/>
    </row>
    <row r="1495" spans="1:5" x14ac:dyDescent="0.2">
      <c r="A1495" s="12"/>
      <c r="B1495" s="26"/>
      <c r="C1495" s="27"/>
      <c r="D1495" s="21"/>
      <c r="E1495" s="9"/>
    </row>
    <row r="1496" spans="1:5" x14ac:dyDescent="0.2">
      <c r="A1496" s="12"/>
      <c r="B1496" s="26"/>
      <c r="C1496" s="27"/>
      <c r="D1496" s="21"/>
      <c r="E1496" s="9"/>
    </row>
    <row r="1497" spans="1:5" x14ac:dyDescent="0.2">
      <c r="A1497" s="12"/>
      <c r="B1497" s="26"/>
      <c r="C1497" s="27"/>
      <c r="D1497" s="21"/>
      <c r="E1497" s="9"/>
    </row>
    <row r="1498" spans="1:5" x14ac:dyDescent="0.2">
      <c r="A1498" s="12"/>
      <c r="B1498" s="26"/>
      <c r="C1498" s="27"/>
      <c r="D1498" s="21"/>
      <c r="E1498" s="9"/>
    </row>
    <row r="1499" spans="1:5" x14ac:dyDescent="0.2">
      <c r="A1499" s="12"/>
      <c r="B1499" s="26"/>
      <c r="C1499" s="27"/>
      <c r="D1499" s="21"/>
      <c r="E1499" s="9"/>
    </row>
    <row r="1500" spans="1:5" x14ac:dyDescent="0.2">
      <c r="A1500" s="12"/>
      <c r="B1500" s="26"/>
      <c r="C1500" s="27"/>
      <c r="D1500" s="21"/>
      <c r="E1500" s="9"/>
    </row>
    <row r="1501" spans="1:5" x14ac:dyDescent="0.2">
      <c r="A1501" s="12"/>
      <c r="B1501" s="26"/>
      <c r="C1501" s="27"/>
      <c r="D1501" s="21"/>
      <c r="E1501" s="9"/>
    </row>
    <row r="1502" spans="1:5" x14ac:dyDescent="0.2">
      <c r="A1502" s="12"/>
      <c r="B1502" s="26"/>
      <c r="C1502" s="27"/>
      <c r="D1502" s="21"/>
      <c r="E1502" s="9"/>
    </row>
    <row r="1503" spans="1:5" x14ac:dyDescent="0.2">
      <c r="A1503" s="12"/>
      <c r="B1503" s="26"/>
      <c r="C1503" s="27"/>
      <c r="D1503" s="21"/>
      <c r="E1503" s="9"/>
    </row>
    <row r="1504" spans="1:5" x14ac:dyDescent="0.2">
      <c r="A1504" s="12"/>
      <c r="B1504" s="26"/>
      <c r="C1504" s="27"/>
      <c r="D1504" s="21"/>
      <c r="E1504" s="9"/>
    </row>
    <row r="1505" spans="1:5" x14ac:dyDescent="0.2">
      <c r="A1505" s="12"/>
      <c r="B1505" s="26"/>
      <c r="C1505" s="27"/>
      <c r="D1505" s="21"/>
      <c r="E1505" s="9"/>
    </row>
    <row r="1506" spans="1:5" x14ac:dyDescent="0.2">
      <c r="A1506" s="12"/>
      <c r="B1506" s="26"/>
      <c r="C1506" s="27"/>
      <c r="D1506" s="21"/>
      <c r="E1506" s="9"/>
    </row>
    <row r="1507" spans="1:5" x14ac:dyDescent="0.2">
      <c r="A1507" s="12"/>
      <c r="B1507" s="26"/>
      <c r="C1507" s="27"/>
      <c r="D1507" s="21"/>
      <c r="E1507" s="9"/>
    </row>
    <row r="1508" spans="1:5" x14ac:dyDescent="0.2">
      <c r="A1508" s="12"/>
      <c r="B1508" s="26"/>
      <c r="C1508" s="27"/>
      <c r="D1508" s="21"/>
      <c r="E1508" s="9"/>
    </row>
    <row r="1509" spans="1:5" x14ac:dyDescent="0.2">
      <c r="A1509" s="12"/>
      <c r="B1509" s="26"/>
      <c r="C1509" s="27"/>
      <c r="D1509" s="21"/>
      <c r="E1509" s="9"/>
    </row>
    <row r="1510" spans="1:5" x14ac:dyDescent="0.2">
      <c r="A1510" s="12"/>
      <c r="B1510" s="26"/>
      <c r="C1510" s="27"/>
      <c r="D1510" s="21"/>
      <c r="E1510" s="9"/>
    </row>
    <row r="1511" spans="1:5" x14ac:dyDescent="0.2">
      <c r="A1511" s="12"/>
      <c r="B1511" s="26"/>
      <c r="C1511" s="27"/>
      <c r="D1511" s="21"/>
      <c r="E1511" s="9"/>
    </row>
    <row r="1512" spans="1:5" x14ac:dyDescent="0.2">
      <c r="A1512" s="12"/>
      <c r="B1512" s="26"/>
      <c r="C1512" s="27"/>
      <c r="D1512" s="21"/>
      <c r="E1512" s="9"/>
    </row>
    <row r="1513" spans="1:5" x14ac:dyDescent="0.2">
      <c r="A1513" s="12"/>
      <c r="B1513" s="26"/>
      <c r="C1513" s="27"/>
      <c r="D1513" s="21"/>
      <c r="E1513" s="9"/>
    </row>
    <row r="1514" spans="1:5" x14ac:dyDescent="0.2">
      <c r="A1514" s="12"/>
      <c r="B1514" s="26"/>
      <c r="C1514" s="27"/>
      <c r="D1514" s="21"/>
      <c r="E1514" s="9"/>
    </row>
    <row r="1515" spans="1:5" x14ac:dyDescent="0.2">
      <c r="A1515" s="12"/>
      <c r="B1515" s="26"/>
      <c r="C1515" s="27"/>
      <c r="D1515" s="21"/>
      <c r="E1515" s="9"/>
    </row>
    <row r="1516" spans="1:5" x14ac:dyDescent="0.2">
      <c r="A1516" s="12"/>
      <c r="B1516" s="26"/>
      <c r="C1516" s="27"/>
      <c r="D1516" s="21"/>
      <c r="E1516" s="9"/>
    </row>
    <row r="1517" spans="1:5" x14ac:dyDescent="0.2">
      <c r="A1517" s="12"/>
      <c r="B1517" s="26"/>
      <c r="C1517" s="27"/>
      <c r="D1517" s="21"/>
      <c r="E1517" s="9"/>
    </row>
    <row r="1518" spans="1:5" x14ac:dyDescent="0.2">
      <c r="A1518" s="12"/>
      <c r="B1518" s="26"/>
      <c r="C1518" s="27"/>
      <c r="D1518" s="21"/>
      <c r="E1518" s="9"/>
    </row>
    <row r="1519" spans="1:5" x14ac:dyDescent="0.2">
      <c r="A1519" s="12"/>
      <c r="B1519" s="26"/>
      <c r="C1519" s="27"/>
      <c r="D1519" s="21"/>
      <c r="E1519" s="9"/>
    </row>
    <row r="1520" spans="1:5" x14ac:dyDescent="0.2">
      <c r="A1520" s="12"/>
      <c r="B1520" s="26"/>
      <c r="C1520" s="27"/>
      <c r="D1520" s="21"/>
      <c r="E1520" s="9"/>
    </row>
    <row r="1521" spans="1:5" x14ac:dyDescent="0.2">
      <c r="A1521" s="12"/>
      <c r="B1521" s="26"/>
      <c r="C1521" s="27"/>
      <c r="D1521" s="21"/>
      <c r="E1521" s="9"/>
    </row>
    <row r="1522" spans="1:5" x14ac:dyDescent="0.2">
      <c r="A1522" s="12"/>
      <c r="B1522" s="26"/>
      <c r="C1522" s="27"/>
      <c r="D1522" s="21"/>
      <c r="E1522" s="9"/>
    </row>
    <row r="1523" spans="1:5" x14ac:dyDescent="0.2">
      <c r="A1523" s="12"/>
      <c r="B1523" s="26"/>
      <c r="C1523" s="27"/>
      <c r="D1523" s="21"/>
      <c r="E1523" s="9"/>
    </row>
    <row r="1524" spans="1:5" x14ac:dyDescent="0.2">
      <c r="A1524" s="12"/>
      <c r="B1524" s="26"/>
      <c r="C1524" s="27"/>
      <c r="D1524" s="21"/>
      <c r="E1524" s="9"/>
    </row>
    <row r="1525" spans="1:5" x14ac:dyDescent="0.2">
      <c r="A1525" s="12"/>
      <c r="B1525" s="26"/>
      <c r="C1525" s="27"/>
      <c r="D1525" s="21"/>
      <c r="E1525" s="9"/>
    </row>
    <row r="1526" spans="1:5" x14ac:dyDescent="0.2">
      <c r="A1526" s="12"/>
      <c r="B1526" s="26"/>
      <c r="C1526" s="27"/>
      <c r="D1526" s="21"/>
      <c r="E1526" s="9"/>
    </row>
    <row r="1527" spans="1:5" x14ac:dyDescent="0.2">
      <c r="A1527" s="12"/>
      <c r="B1527" s="26"/>
      <c r="C1527" s="27"/>
      <c r="D1527" s="21"/>
      <c r="E1527" s="9"/>
    </row>
    <row r="1528" spans="1:5" x14ac:dyDescent="0.2">
      <c r="A1528" s="12"/>
      <c r="B1528" s="26"/>
      <c r="C1528" s="27"/>
      <c r="D1528" s="21"/>
      <c r="E1528" s="9"/>
    </row>
    <row r="1529" spans="1:5" x14ac:dyDescent="0.2">
      <c r="A1529" s="12"/>
      <c r="B1529" s="26"/>
      <c r="C1529" s="27"/>
      <c r="D1529" s="21"/>
      <c r="E1529" s="9"/>
    </row>
    <row r="1530" spans="1:5" x14ac:dyDescent="0.2">
      <c r="A1530" s="12"/>
      <c r="B1530" s="26"/>
      <c r="C1530" s="27"/>
      <c r="D1530" s="21"/>
      <c r="E1530" s="9"/>
    </row>
    <row r="1531" spans="1:5" x14ac:dyDescent="0.2">
      <c r="A1531" s="12"/>
      <c r="B1531" s="26"/>
      <c r="C1531" s="27"/>
      <c r="D1531" s="21"/>
      <c r="E1531" s="9"/>
    </row>
    <row r="1532" spans="1:5" x14ac:dyDescent="0.2">
      <c r="A1532" s="12"/>
      <c r="B1532" s="26"/>
      <c r="C1532" s="27"/>
      <c r="D1532" s="21"/>
      <c r="E1532" s="9"/>
    </row>
    <row r="1533" spans="1:5" x14ac:dyDescent="0.2">
      <c r="A1533" s="12"/>
      <c r="B1533" s="26"/>
      <c r="C1533" s="27"/>
      <c r="D1533" s="21"/>
      <c r="E1533" s="9"/>
    </row>
    <row r="1534" spans="1:5" x14ac:dyDescent="0.2">
      <c r="A1534" s="12"/>
      <c r="B1534" s="26"/>
      <c r="C1534" s="27"/>
      <c r="D1534" s="21"/>
      <c r="E1534" s="9"/>
    </row>
    <row r="1535" spans="1:5" x14ac:dyDescent="0.2">
      <c r="A1535" s="12"/>
      <c r="B1535" s="26"/>
      <c r="C1535" s="27"/>
      <c r="D1535" s="21"/>
      <c r="E1535" s="9"/>
    </row>
    <row r="1536" spans="1:5" x14ac:dyDescent="0.2">
      <c r="A1536" s="12"/>
      <c r="B1536" s="26"/>
      <c r="C1536" s="27"/>
      <c r="D1536" s="21"/>
      <c r="E1536" s="9"/>
    </row>
    <row r="1537" spans="1:5" x14ac:dyDescent="0.2">
      <c r="A1537" s="12"/>
      <c r="B1537" s="26"/>
      <c r="C1537" s="27"/>
      <c r="D1537" s="21"/>
      <c r="E1537" s="9"/>
    </row>
    <row r="1538" spans="1:5" x14ac:dyDescent="0.2">
      <c r="A1538" s="12"/>
      <c r="B1538" s="26"/>
      <c r="C1538" s="27"/>
      <c r="D1538" s="21"/>
      <c r="E1538" s="9"/>
    </row>
    <row r="1539" spans="1:5" x14ac:dyDescent="0.2">
      <c r="A1539" s="12"/>
      <c r="B1539" s="26"/>
      <c r="C1539" s="27"/>
      <c r="D1539" s="21"/>
      <c r="E1539" s="9"/>
    </row>
    <row r="1540" spans="1:5" x14ac:dyDescent="0.2">
      <c r="A1540" s="12"/>
      <c r="B1540" s="26"/>
      <c r="C1540" s="27"/>
      <c r="D1540" s="21"/>
      <c r="E1540" s="9"/>
    </row>
    <row r="1541" spans="1:5" x14ac:dyDescent="0.2">
      <c r="A1541" s="12"/>
      <c r="B1541" s="26"/>
      <c r="C1541" s="27"/>
      <c r="D1541" s="21"/>
      <c r="E1541" s="9"/>
    </row>
    <row r="1542" spans="1:5" x14ac:dyDescent="0.2">
      <c r="A1542" s="12"/>
      <c r="B1542" s="26"/>
      <c r="C1542" s="27"/>
      <c r="D1542" s="21"/>
      <c r="E1542" s="9"/>
    </row>
    <row r="1543" spans="1:5" x14ac:dyDescent="0.2">
      <c r="A1543" s="12"/>
      <c r="B1543" s="26"/>
      <c r="C1543" s="27"/>
      <c r="D1543" s="21"/>
      <c r="E1543" s="9"/>
    </row>
    <row r="1544" spans="1:5" x14ac:dyDescent="0.2">
      <c r="A1544" s="12"/>
      <c r="B1544" s="26"/>
      <c r="C1544" s="27"/>
      <c r="D1544" s="21"/>
      <c r="E1544" s="9"/>
    </row>
    <row r="1545" spans="1:5" x14ac:dyDescent="0.2">
      <c r="A1545" s="12"/>
      <c r="B1545" s="26"/>
      <c r="C1545" s="27"/>
      <c r="D1545" s="21"/>
      <c r="E1545" s="9"/>
    </row>
    <row r="1546" spans="1:5" x14ac:dyDescent="0.2">
      <c r="A1546" s="12"/>
      <c r="B1546" s="26"/>
      <c r="C1546" s="27"/>
      <c r="D1546" s="21"/>
      <c r="E1546" s="9"/>
    </row>
    <row r="1547" spans="1:5" x14ac:dyDescent="0.2">
      <c r="A1547" s="12"/>
      <c r="B1547" s="26"/>
      <c r="C1547" s="27"/>
      <c r="D1547" s="21"/>
      <c r="E1547" s="9"/>
    </row>
    <row r="1548" spans="1:5" x14ac:dyDescent="0.2">
      <c r="A1548" s="12"/>
      <c r="B1548" s="26"/>
      <c r="C1548" s="27"/>
      <c r="D1548" s="21"/>
      <c r="E1548" s="9"/>
    </row>
    <row r="1549" spans="1:5" x14ac:dyDescent="0.2">
      <c r="A1549" s="12"/>
      <c r="B1549" s="26"/>
      <c r="C1549" s="27"/>
      <c r="D1549" s="21"/>
      <c r="E1549" s="9"/>
    </row>
    <row r="1550" spans="1:5" x14ac:dyDescent="0.2">
      <c r="A1550" s="12"/>
      <c r="B1550" s="26"/>
      <c r="C1550" s="27"/>
      <c r="D1550" s="21"/>
      <c r="E1550" s="9"/>
    </row>
    <row r="1551" spans="1:5" x14ac:dyDescent="0.2">
      <c r="A1551" s="12"/>
      <c r="B1551" s="26"/>
      <c r="C1551" s="27"/>
      <c r="D1551" s="21"/>
      <c r="E1551" s="9"/>
    </row>
    <row r="1552" spans="1:5" x14ac:dyDescent="0.2">
      <c r="A1552" s="12"/>
      <c r="B1552" s="26"/>
      <c r="C1552" s="27"/>
      <c r="D1552" s="21"/>
      <c r="E1552" s="9"/>
    </row>
    <row r="1553" spans="1:5" x14ac:dyDescent="0.2">
      <c r="A1553" s="12"/>
      <c r="B1553" s="26"/>
      <c r="C1553" s="27"/>
      <c r="D1553" s="21"/>
      <c r="E1553" s="9"/>
    </row>
    <row r="1554" spans="1:5" x14ac:dyDescent="0.2">
      <c r="A1554" s="12"/>
      <c r="B1554" s="26"/>
      <c r="C1554" s="27"/>
      <c r="D1554" s="21"/>
      <c r="E1554" s="9"/>
    </row>
    <row r="1555" spans="1:5" x14ac:dyDescent="0.2">
      <c r="A1555" s="12"/>
      <c r="B1555" s="26"/>
      <c r="C1555" s="27"/>
      <c r="D1555" s="21"/>
      <c r="E1555" s="9"/>
    </row>
    <row r="1556" spans="1:5" x14ac:dyDescent="0.2">
      <c r="A1556" s="12"/>
      <c r="B1556" s="26"/>
      <c r="C1556" s="27"/>
      <c r="D1556" s="21"/>
      <c r="E1556" s="9"/>
    </row>
    <row r="1557" spans="1:5" x14ac:dyDescent="0.2">
      <c r="A1557" s="12"/>
      <c r="B1557" s="26"/>
      <c r="C1557" s="27"/>
      <c r="D1557" s="21"/>
      <c r="E1557" s="9"/>
    </row>
    <row r="1558" spans="1:5" x14ac:dyDescent="0.2">
      <c r="A1558" s="12"/>
      <c r="B1558" s="26"/>
      <c r="C1558" s="27"/>
      <c r="D1558" s="21"/>
      <c r="E1558" s="9"/>
    </row>
    <row r="1559" spans="1:5" x14ac:dyDescent="0.2">
      <c r="A1559" s="12"/>
      <c r="B1559" s="26"/>
      <c r="C1559" s="27"/>
      <c r="D1559" s="21"/>
      <c r="E1559" s="9"/>
    </row>
    <row r="1560" spans="1:5" x14ac:dyDescent="0.2">
      <c r="A1560" s="12"/>
      <c r="B1560" s="26"/>
      <c r="C1560" s="27"/>
      <c r="D1560" s="21"/>
      <c r="E1560" s="9"/>
    </row>
    <row r="1561" spans="1:5" x14ac:dyDescent="0.2">
      <c r="A1561" s="12"/>
      <c r="B1561" s="26"/>
      <c r="C1561" s="27"/>
      <c r="D1561" s="21"/>
      <c r="E1561" s="9"/>
    </row>
    <row r="1562" spans="1:5" x14ac:dyDescent="0.2">
      <c r="A1562" s="12"/>
      <c r="B1562" s="26"/>
      <c r="C1562" s="27"/>
      <c r="D1562" s="21"/>
      <c r="E1562" s="9"/>
    </row>
    <row r="1563" spans="1:5" x14ac:dyDescent="0.2">
      <c r="A1563" s="12"/>
      <c r="B1563" s="26"/>
      <c r="C1563" s="27"/>
      <c r="D1563" s="21"/>
      <c r="E1563" s="9"/>
    </row>
    <row r="1564" spans="1:5" x14ac:dyDescent="0.2">
      <c r="A1564" s="12"/>
      <c r="B1564" s="26"/>
      <c r="C1564" s="27"/>
      <c r="D1564" s="21"/>
      <c r="E1564" s="9"/>
    </row>
    <row r="1565" spans="1:5" x14ac:dyDescent="0.2">
      <c r="A1565" s="12"/>
      <c r="B1565" s="26"/>
      <c r="C1565" s="27"/>
      <c r="D1565" s="21"/>
      <c r="E1565" s="9"/>
    </row>
    <row r="1566" spans="1:5" x14ac:dyDescent="0.2">
      <c r="A1566" s="12"/>
      <c r="B1566" s="26"/>
      <c r="C1566" s="27"/>
      <c r="D1566" s="21"/>
      <c r="E1566" s="9"/>
    </row>
    <row r="1567" spans="1:5" x14ac:dyDescent="0.2">
      <c r="A1567" s="12"/>
      <c r="B1567" s="26"/>
      <c r="C1567" s="27"/>
      <c r="D1567" s="21"/>
      <c r="E1567" s="9"/>
    </row>
    <row r="1568" spans="1:5" x14ac:dyDescent="0.2">
      <c r="A1568" s="12"/>
      <c r="B1568" s="26"/>
      <c r="C1568" s="27"/>
      <c r="D1568" s="21"/>
      <c r="E1568" s="9"/>
    </row>
    <row r="1569" spans="1:5" x14ac:dyDescent="0.2">
      <c r="A1569" s="12"/>
      <c r="B1569" s="26"/>
      <c r="C1569" s="27"/>
      <c r="D1569" s="21"/>
      <c r="E1569" s="9"/>
    </row>
    <row r="1570" spans="1:5" x14ac:dyDescent="0.2">
      <c r="A1570" s="12"/>
      <c r="B1570" s="26"/>
      <c r="C1570" s="27"/>
      <c r="D1570" s="21"/>
      <c r="E1570" s="9"/>
    </row>
    <row r="1571" spans="1:5" x14ac:dyDescent="0.2">
      <c r="A1571" s="12"/>
      <c r="B1571" s="26"/>
      <c r="C1571" s="27"/>
      <c r="D1571" s="21"/>
      <c r="E1571" s="9"/>
    </row>
    <row r="1572" spans="1:5" x14ac:dyDescent="0.2">
      <c r="A1572" s="12"/>
      <c r="B1572" s="26"/>
      <c r="C1572" s="27"/>
      <c r="D1572" s="21"/>
      <c r="E1572" s="9"/>
    </row>
    <row r="1573" spans="1:5" x14ac:dyDescent="0.2">
      <c r="A1573" s="12"/>
      <c r="B1573" s="26"/>
      <c r="C1573" s="27"/>
      <c r="D1573" s="21"/>
      <c r="E1573" s="9"/>
    </row>
    <row r="1574" spans="1:5" x14ac:dyDescent="0.2">
      <c r="A1574" s="12"/>
      <c r="B1574" s="26"/>
      <c r="C1574" s="27"/>
      <c r="D1574" s="21"/>
      <c r="E1574" s="9"/>
    </row>
    <row r="1575" spans="1:5" x14ac:dyDescent="0.2">
      <c r="A1575" s="12"/>
      <c r="B1575" s="26"/>
      <c r="C1575" s="27"/>
      <c r="D1575" s="21"/>
      <c r="E1575" s="9"/>
    </row>
    <row r="1576" spans="1:5" x14ac:dyDescent="0.2">
      <c r="A1576" s="12"/>
      <c r="B1576" s="26"/>
      <c r="C1576" s="27"/>
      <c r="D1576" s="21"/>
      <c r="E1576" s="9"/>
    </row>
    <row r="1577" spans="1:5" x14ac:dyDescent="0.2">
      <c r="A1577" s="12"/>
      <c r="B1577" s="26"/>
      <c r="C1577" s="27"/>
      <c r="D1577" s="21"/>
      <c r="E1577" s="9"/>
    </row>
    <row r="1578" spans="1:5" x14ac:dyDescent="0.2">
      <c r="A1578" s="12"/>
      <c r="B1578" s="26"/>
      <c r="C1578" s="27"/>
      <c r="D1578" s="21"/>
      <c r="E1578" s="9"/>
    </row>
    <row r="1579" spans="1:5" x14ac:dyDescent="0.2">
      <c r="A1579" s="12"/>
      <c r="B1579" s="26"/>
      <c r="C1579" s="27"/>
      <c r="D1579" s="21"/>
      <c r="E1579" s="9"/>
    </row>
    <row r="1580" spans="1:5" x14ac:dyDescent="0.2">
      <c r="A1580" s="12"/>
      <c r="B1580" s="26"/>
      <c r="C1580" s="27"/>
      <c r="D1580" s="21"/>
      <c r="E1580" s="9"/>
    </row>
    <row r="1581" spans="1:5" x14ac:dyDescent="0.2">
      <c r="A1581" s="12"/>
      <c r="B1581" s="26"/>
      <c r="C1581" s="27"/>
      <c r="D1581" s="21"/>
      <c r="E1581" s="9"/>
    </row>
    <row r="1582" spans="1:5" x14ac:dyDescent="0.2">
      <c r="A1582" s="12"/>
      <c r="B1582" s="26"/>
      <c r="C1582" s="27"/>
      <c r="D1582" s="21"/>
      <c r="E1582" s="9"/>
    </row>
    <row r="1583" spans="1:5" x14ac:dyDescent="0.2">
      <c r="A1583" s="12"/>
      <c r="B1583" s="26"/>
      <c r="C1583" s="27"/>
      <c r="D1583" s="21"/>
      <c r="E1583" s="9"/>
    </row>
    <row r="1584" spans="1:5" x14ac:dyDescent="0.2">
      <c r="A1584" s="12"/>
      <c r="B1584" s="26"/>
      <c r="C1584" s="27"/>
      <c r="D1584" s="21"/>
      <c r="E1584" s="9"/>
    </row>
    <row r="1585" spans="1:5" x14ac:dyDescent="0.2">
      <c r="A1585" s="12"/>
      <c r="B1585" s="26"/>
      <c r="C1585" s="27"/>
      <c r="D1585" s="21"/>
      <c r="E1585" s="9"/>
    </row>
    <row r="1586" spans="1:5" x14ac:dyDescent="0.2">
      <c r="A1586" s="12"/>
      <c r="B1586" s="26"/>
      <c r="C1586" s="27"/>
      <c r="D1586" s="21"/>
      <c r="E1586" s="9"/>
    </row>
    <row r="1587" spans="1:5" x14ac:dyDescent="0.2">
      <c r="A1587" s="12"/>
      <c r="B1587" s="26"/>
      <c r="C1587" s="27"/>
      <c r="D1587" s="21"/>
      <c r="E1587" s="9"/>
    </row>
    <row r="1588" spans="1:5" x14ac:dyDescent="0.2">
      <c r="A1588" s="12"/>
      <c r="B1588" s="26"/>
      <c r="C1588" s="27"/>
      <c r="D1588" s="21"/>
      <c r="E1588" s="9"/>
    </row>
    <row r="1589" spans="1:5" x14ac:dyDescent="0.2">
      <c r="A1589" s="12"/>
      <c r="B1589" s="26"/>
      <c r="C1589" s="27"/>
      <c r="D1589" s="21"/>
      <c r="E1589" s="9"/>
    </row>
    <row r="1590" spans="1:5" x14ac:dyDescent="0.2">
      <c r="A1590" s="12"/>
      <c r="B1590" s="26"/>
      <c r="C1590" s="27"/>
      <c r="D1590" s="21"/>
      <c r="E1590" s="9"/>
    </row>
    <row r="1591" spans="1:5" x14ac:dyDescent="0.2">
      <c r="A1591" s="12"/>
      <c r="B1591" s="26"/>
      <c r="C1591" s="27"/>
      <c r="D1591" s="21"/>
      <c r="E1591" s="9"/>
    </row>
    <row r="1592" spans="1:5" x14ac:dyDescent="0.2">
      <c r="A1592" s="12"/>
      <c r="B1592" s="26"/>
      <c r="C1592" s="27"/>
      <c r="D1592" s="21"/>
      <c r="E1592" s="9"/>
    </row>
    <row r="1593" spans="1:5" x14ac:dyDescent="0.2">
      <c r="A1593" s="12"/>
      <c r="B1593" s="26"/>
      <c r="C1593" s="27"/>
      <c r="D1593" s="21"/>
      <c r="E1593" s="9"/>
    </row>
    <row r="1594" spans="1:5" x14ac:dyDescent="0.2">
      <c r="A1594" s="12"/>
      <c r="B1594" s="26"/>
      <c r="C1594" s="27"/>
      <c r="D1594" s="21"/>
      <c r="E1594" s="9"/>
    </row>
    <row r="1595" spans="1:5" x14ac:dyDescent="0.2">
      <c r="A1595" s="12"/>
      <c r="B1595" s="26"/>
      <c r="C1595" s="27"/>
      <c r="D1595" s="21"/>
      <c r="E1595" s="9"/>
    </row>
    <row r="1596" spans="1:5" x14ac:dyDescent="0.2">
      <c r="A1596" s="12"/>
      <c r="B1596" s="26"/>
      <c r="C1596" s="27"/>
      <c r="D1596" s="21"/>
      <c r="E1596" s="9"/>
    </row>
    <row r="1597" spans="1:5" x14ac:dyDescent="0.2">
      <c r="A1597" s="12"/>
      <c r="B1597" s="26"/>
      <c r="C1597" s="27"/>
      <c r="D1597" s="21"/>
      <c r="E1597" s="9"/>
    </row>
    <row r="1598" spans="1:5" x14ac:dyDescent="0.2">
      <c r="A1598" s="12"/>
      <c r="B1598" s="26"/>
      <c r="C1598" s="27"/>
      <c r="D1598" s="21"/>
      <c r="E1598" s="9"/>
    </row>
    <row r="1599" spans="1:5" x14ac:dyDescent="0.2">
      <c r="A1599" s="12"/>
      <c r="B1599" s="26"/>
      <c r="C1599" s="27"/>
      <c r="D1599" s="21"/>
      <c r="E1599" s="9"/>
    </row>
    <row r="1600" spans="1:5" x14ac:dyDescent="0.2">
      <c r="A1600" s="12"/>
      <c r="B1600" s="26"/>
      <c r="C1600" s="27"/>
      <c r="D1600" s="21"/>
      <c r="E1600" s="9"/>
    </row>
    <row r="1601" spans="1:5" x14ac:dyDescent="0.2">
      <c r="A1601" s="12"/>
      <c r="B1601" s="26"/>
      <c r="C1601" s="27"/>
      <c r="D1601" s="21"/>
      <c r="E1601" s="9"/>
    </row>
    <row r="1602" spans="1:5" x14ac:dyDescent="0.2">
      <c r="A1602" s="12"/>
      <c r="B1602" s="26"/>
      <c r="C1602" s="27"/>
      <c r="D1602" s="21"/>
      <c r="E1602" s="9"/>
    </row>
    <row r="1603" spans="1:5" x14ac:dyDescent="0.2">
      <c r="A1603" s="12"/>
      <c r="B1603" s="26"/>
      <c r="C1603" s="27"/>
      <c r="D1603" s="21"/>
      <c r="E1603" s="9"/>
    </row>
    <row r="1604" spans="1:5" x14ac:dyDescent="0.2">
      <c r="A1604" s="12"/>
      <c r="B1604" s="26"/>
      <c r="C1604" s="27"/>
      <c r="D1604" s="21"/>
      <c r="E1604" s="9"/>
    </row>
    <row r="1605" spans="1:5" x14ac:dyDescent="0.2">
      <c r="A1605" s="12"/>
      <c r="B1605" s="26"/>
      <c r="C1605" s="27"/>
      <c r="D1605" s="21"/>
      <c r="E1605" s="9"/>
    </row>
    <row r="1606" spans="1:5" x14ac:dyDescent="0.2">
      <c r="A1606" s="12"/>
      <c r="B1606" s="26"/>
      <c r="C1606" s="27"/>
      <c r="D1606" s="21"/>
      <c r="E1606" s="9"/>
    </row>
    <row r="1607" spans="1:5" x14ac:dyDescent="0.2">
      <c r="A1607" s="12"/>
      <c r="B1607" s="26"/>
      <c r="C1607" s="27"/>
      <c r="D1607" s="21"/>
      <c r="E1607" s="9"/>
    </row>
    <row r="1608" spans="1:5" x14ac:dyDescent="0.2">
      <c r="A1608" s="12"/>
      <c r="B1608" s="26"/>
      <c r="C1608" s="27"/>
      <c r="D1608" s="21"/>
      <c r="E1608" s="9"/>
    </row>
    <row r="1609" spans="1:5" x14ac:dyDescent="0.2">
      <c r="A1609" s="12"/>
      <c r="B1609" s="26"/>
      <c r="C1609" s="27"/>
      <c r="D1609" s="21"/>
      <c r="E1609" s="9"/>
    </row>
    <row r="1610" spans="1:5" x14ac:dyDescent="0.2">
      <c r="A1610" s="12"/>
      <c r="B1610" s="26"/>
      <c r="C1610" s="27"/>
      <c r="D1610" s="21"/>
      <c r="E1610" s="9"/>
    </row>
    <row r="1611" spans="1:5" x14ac:dyDescent="0.2">
      <c r="A1611" s="12"/>
      <c r="B1611" s="26"/>
      <c r="C1611" s="27"/>
      <c r="D1611" s="21"/>
      <c r="E1611" s="9"/>
    </row>
    <row r="1612" spans="1:5" x14ac:dyDescent="0.2">
      <c r="A1612" s="12"/>
      <c r="B1612" s="26"/>
      <c r="C1612" s="27"/>
      <c r="D1612" s="21"/>
      <c r="E1612" s="9"/>
    </row>
    <row r="1613" spans="1:5" x14ac:dyDescent="0.2">
      <c r="A1613" s="12"/>
      <c r="B1613" s="26"/>
      <c r="C1613" s="27"/>
      <c r="D1613" s="21"/>
      <c r="E1613" s="9"/>
    </row>
    <row r="1614" spans="1:5" x14ac:dyDescent="0.2">
      <c r="A1614" s="12"/>
      <c r="B1614" s="26"/>
      <c r="C1614" s="27"/>
      <c r="D1614" s="21"/>
      <c r="E1614" s="9"/>
    </row>
    <row r="1615" spans="1:5" x14ac:dyDescent="0.2">
      <c r="A1615" s="12"/>
      <c r="B1615" s="26"/>
      <c r="C1615" s="27"/>
      <c r="D1615" s="21"/>
      <c r="E1615" s="9"/>
    </row>
    <row r="1616" spans="1:5" x14ac:dyDescent="0.2">
      <c r="A1616" s="12"/>
      <c r="B1616" s="26"/>
      <c r="C1616" s="27"/>
      <c r="D1616" s="21"/>
      <c r="E1616" s="9"/>
    </row>
    <row r="1617" spans="1:5" x14ac:dyDescent="0.2">
      <c r="A1617" s="12"/>
      <c r="B1617" s="26"/>
      <c r="C1617" s="27"/>
      <c r="D1617" s="21"/>
      <c r="E1617" s="9"/>
    </row>
    <row r="1618" spans="1:5" x14ac:dyDescent="0.2">
      <c r="A1618" s="12"/>
      <c r="B1618" s="26"/>
      <c r="C1618" s="27"/>
      <c r="D1618" s="21"/>
      <c r="E1618" s="9"/>
    </row>
    <row r="1619" spans="1:5" x14ac:dyDescent="0.2">
      <c r="A1619" s="12"/>
      <c r="B1619" s="26"/>
      <c r="C1619" s="27"/>
      <c r="D1619" s="21"/>
      <c r="E1619" s="9"/>
    </row>
    <row r="1620" spans="1:5" x14ac:dyDescent="0.2">
      <c r="A1620" s="12"/>
      <c r="B1620" s="26"/>
      <c r="C1620" s="27"/>
      <c r="D1620" s="21"/>
      <c r="E1620" s="9"/>
    </row>
    <row r="1621" spans="1:5" x14ac:dyDescent="0.2">
      <c r="A1621" s="12"/>
      <c r="B1621" s="26"/>
      <c r="C1621" s="27"/>
      <c r="D1621" s="21"/>
      <c r="E1621" s="9"/>
    </row>
    <row r="1622" spans="1:5" x14ac:dyDescent="0.2">
      <c r="A1622" s="12"/>
      <c r="B1622" s="26"/>
      <c r="C1622" s="27"/>
      <c r="D1622" s="21"/>
      <c r="E1622" s="9"/>
    </row>
    <row r="1623" spans="1:5" x14ac:dyDescent="0.2">
      <c r="A1623" s="12"/>
      <c r="B1623" s="26"/>
      <c r="C1623" s="27"/>
      <c r="D1623" s="21"/>
      <c r="E1623" s="9"/>
    </row>
    <row r="1624" spans="1:5" x14ac:dyDescent="0.2">
      <c r="A1624" s="12"/>
      <c r="B1624" s="26"/>
      <c r="C1624" s="27"/>
      <c r="D1624" s="21"/>
      <c r="E1624" s="9"/>
    </row>
    <row r="1625" spans="1:5" x14ac:dyDescent="0.2">
      <c r="A1625" s="12"/>
      <c r="B1625" s="26"/>
      <c r="C1625" s="27"/>
      <c r="D1625" s="21"/>
      <c r="E1625" s="9"/>
    </row>
    <row r="1626" spans="1:5" x14ac:dyDescent="0.2">
      <c r="A1626" s="12"/>
      <c r="B1626" s="26"/>
      <c r="C1626" s="27"/>
      <c r="D1626" s="21"/>
      <c r="E1626" s="9"/>
    </row>
    <row r="1627" spans="1:5" x14ac:dyDescent="0.2">
      <c r="A1627" s="12"/>
      <c r="B1627" s="26"/>
      <c r="C1627" s="27"/>
      <c r="D1627" s="21"/>
      <c r="E1627" s="9"/>
    </row>
    <row r="1628" spans="1:5" x14ac:dyDescent="0.2">
      <c r="A1628" s="12"/>
      <c r="B1628" s="26"/>
      <c r="C1628" s="27"/>
      <c r="D1628" s="21"/>
      <c r="E1628" s="9"/>
    </row>
    <row r="1629" spans="1:5" x14ac:dyDescent="0.2">
      <c r="A1629" s="12"/>
      <c r="B1629" s="26"/>
      <c r="C1629" s="27"/>
      <c r="D1629" s="21"/>
      <c r="E1629" s="9"/>
    </row>
    <row r="1630" spans="1:5" x14ac:dyDescent="0.2">
      <c r="A1630" s="12"/>
      <c r="B1630" s="26"/>
      <c r="C1630" s="27"/>
      <c r="D1630" s="21"/>
      <c r="E1630" s="9"/>
    </row>
    <row r="1631" spans="1:5" x14ac:dyDescent="0.2">
      <c r="A1631" s="12"/>
      <c r="B1631" s="26"/>
      <c r="C1631" s="27"/>
      <c r="D1631" s="21"/>
      <c r="E1631" s="9"/>
    </row>
    <row r="1632" spans="1:5" x14ac:dyDescent="0.2">
      <c r="A1632" s="12"/>
      <c r="B1632" s="26"/>
      <c r="C1632" s="27"/>
      <c r="D1632" s="21"/>
      <c r="E1632" s="9"/>
    </row>
    <row r="1633" spans="1:5" x14ac:dyDescent="0.2">
      <c r="A1633" s="12"/>
      <c r="B1633" s="26"/>
      <c r="C1633" s="27"/>
      <c r="D1633" s="21"/>
      <c r="E1633" s="9"/>
    </row>
    <row r="1634" spans="1:5" x14ac:dyDescent="0.2">
      <c r="A1634" s="12"/>
      <c r="B1634" s="26"/>
      <c r="C1634" s="27"/>
      <c r="D1634" s="21"/>
      <c r="E1634" s="9"/>
    </row>
    <row r="1635" spans="1:5" x14ac:dyDescent="0.2">
      <c r="A1635" s="12"/>
      <c r="B1635" s="26"/>
      <c r="C1635" s="27"/>
      <c r="D1635" s="21"/>
      <c r="E1635" s="9"/>
    </row>
    <row r="1636" spans="1:5" x14ac:dyDescent="0.2">
      <c r="A1636" s="12"/>
      <c r="B1636" s="26"/>
      <c r="C1636" s="27"/>
      <c r="D1636" s="21"/>
      <c r="E1636" s="9"/>
    </row>
    <row r="1637" spans="1:5" x14ac:dyDescent="0.2">
      <c r="A1637" s="12"/>
      <c r="B1637" s="26"/>
      <c r="C1637" s="27"/>
      <c r="D1637" s="21"/>
      <c r="E1637" s="9"/>
    </row>
    <row r="1638" spans="1:5" x14ac:dyDescent="0.2">
      <c r="A1638" s="12"/>
      <c r="B1638" s="26"/>
      <c r="C1638" s="27"/>
      <c r="D1638" s="21"/>
      <c r="E1638" s="9"/>
    </row>
    <row r="1639" spans="1:5" x14ac:dyDescent="0.2">
      <c r="A1639" s="12"/>
      <c r="B1639" s="26"/>
      <c r="C1639" s="27"/>
      <c r="D1639" s="21"/>
      <c r="E1639" s="9"/>
    </row>
    <row r="1640" spans="1:5" x14ac:dyDescent="0.2">
      <c r="A1640" s="12"/>
      <c r="B1640" s="26"/>
      <c r="C1640" s="27"/>
      <c r="D1640" s="21"/>
      <c r="E1640" s="9"/>
    </row>
    <row r="1641" spans="1:5" x14ac:dyDescent="0.2">
      <c r="A1641" s="12"/>
      <c r="B1641" s="26"/>
      <c r="C1641" s="27"/>
      <c r="D1641" s="21"/>
      <c r="E1641" s="9"/>
    </row>
    <row r="1642" spans="1:5" x14ac:dyDescent="0.2">
      <c r="A1642" s="12"/>
      <c r="B1642" s="26"/>
      <c r="C1642" s="27"/>
      <c r="D1642" s="21"/>
      <c r="E1642" s="9"/>
    </row>
    <row r="1643" spans="1:5" x14ac:dyDescent="0.2">
      <c r="A1643" s="12"/>
      <c r="B1643" s="26"/>
      <c r="C1643" s="27"/>
      <c r="D1643" s="21"/>
      <c r="E1643" s="9"/>
    </row>
    <row r="1644" spans="1:5" x14ac:dyDescent="0.2">
      <c r="A1644" s="12"/>
      <c r="B1644" s="26"/>
      <c r="C1644" s="27"/>
      <c r="D1644" s="21"/>
      <c r="E1644" s="9"/>
    </row>
    <row r="1645" spans="1:5" x14ac:dyDescent="0.2">
      <c r="A1645" s="12"/>
      <c r="B1645" s="26"/>
      <c r="C1645" s="27"/>
      <c r="D1645" s="21"/>
      <c r="E1645" s="9"/>
    </row>
    <row r="1646" spans="1:5" x14ac:dyDescent="0.2">
      <c r="A1646" s="12"/>
      <c r="B1646" s="26"/>
      <c r="C1646" s="27"/>
      <c r="D1646" s="21"/>
      <c r="E1646" s="9"/>
    </row>
    <row r="1647" spans="1:5" x14ac:dyDescent="0.2">
      <c r="A1647" s="12"/>
      <c r="B1647" s="26"/>
      <c r="C1647" s="27"/>
      <c r="D1647" s="21"/>
      <c r="E1647" s="9"/>
    </row>
    <row r="1648" spans="1:5" x14ac:dyDescent="0.2">
      <c r="A1648" s="12"/>
      <c r="B1648" s="26"/>
      <c r="C1648" s="27"/>
      <c r="D1648" s="21"/>
      <c r="E1648" s="9"/>
    </row>
    <row r="1649" spans="1:5" x14ac:dyDescent="0.2">
      <c r="A1649" s="12"/>
      <c r="B1649" s="26"/>
      <c r="C1649" s="27"/>
      <c r="D1649" s="21"/>
      <c r="E1649" s="9"/>
    </row>
    <row r="1650" spans="1:5" x14ac:dyDescent="0.2">
      <c r="A1650" s="12"/>
      <c r="B1650" s="26"/>
      <c r="C1650" s="27"/>
      <c r="D1650" s="21"/>
      <c r="E1650" s="9"/>
    </row>
    <row r="1651" spans="1:5" x14ac:dyDescent="0.2">
      <c r="A1651" s="12"/>
      <c r="B1651" s="26"/>
      <c r="C1651" s="27"/>
      <c r="D1651" s="21"/>
      <c r="E1651" s="9"/>
    </row>
    <row r="1652" spans="1:5" x14ac:dyDescent="0.2">
      <c r="A1652" s="12"/>
      <c r="B1652" s="26"/>
      <c r="C1652" s="27"/>
      <c r="D1652" s="21"/>
      <c r="E1652" s="9"/>
    </row>
    <row r="1653" spans="1:5" x14ac:dyDescent="0.2">
      <c r="A1653" s="12"/>
      <c r="B1653" s="26"/>
      <c r="C1653" s="27"/>
      <c r="D1653" s="21"/>
      <c r="E1653" s="9"/>
    </row>
    <row r="1654" spans="1:5" x14ac:dyDescent="0.2">
      <c r="A1654" s="12"/>
      <c r="B1654" s="26"/>
      <c r="C1654" s="27"/>
      <c r="D1654" s="21"/>
      <c r="E1654" s="9"/>
    </row>
    <row r="1655" spans="1:5" x14ac:dyDescent="0.2">
      <c r="A1655" s="12"/>
      <c r="B1655" s="26"/>
      <c r="C1655" s="27"/>
      <c r="D1655" s="21"/>
      <c r="E1655" s="9"/>
    </row>
    <row r="1656" spans="1:5" x14ac:dyDescent="0.2">
      <c r="A1656" s="12"/>
      <c r="B1656" s="26"/>
      <c r="C1656" s="27"/>
      <c r="D1656" s="21"/>
      <c r="E1656" s="9"/>
    </row>
    <row r="1657" spans="1:5" x14ac:dyDescent="0.2">
      <c r="A1657" s="12"/>
      <c r="B1657" s="26"/>
      <c r="C1657" s="27"/>
      <c r="D1657" s="21"/>
      <c r="E1657" s="9"/>
    </row>
    <row r="1658" spans="1:5" x14ac:dyDescent="0.2">
      <c r="A1658" s="12"/>
      <c r="B1658" s="26"/>
      <c r="C1658" s="27"/>
      <c r="D1658" s="21"/>
      <c r="E1658" s="9"/>
    </row>
    <row r="1659" spans="1:5" x14ac:dyDescent="0.2">
      <c r="A1659" s="12"/>
      <c r="B1659" s="26"/>
      <c r="C1659" s="27"/>
      <c r="D1659" s="21"/>
      <c r="E1659" s="9"/>
    </row>
    <row r="1660" spans="1:5" x14ac:dyDescent="0.2">
      <c r="A1660" s="12"/>
      <c r="B1660" s="26"/>
      <c r="C1660" s="27"/>
      <c r="D1660" s="21"/>
      <c r="E1660" s="9"/>
    </row>
    <row r="1661" spans="1:5" x14ac:dyDescent="0.2">
      <c r="A1661" s="12"/>
      <c r="B1661" s="26"/>
      <c r="C1661" s="27"/>
      <c r="D1661" s="21"/>
      <c r="E1661" s="9"/>
    </row>
    <row r="1662" spans="1:5" x14ac:dyDescent="0.2">
      <c r="A1662" s="12"/>
      <c r="B1662" s="26"/>
      <c r="C1662" s="27"/>
      <c r="D1662" s="21"/>
      <c r="E1662" s="9"/>
    </row>
    <row r="1663" spans="1:5" x14ac:dyDescent="0.2">
      <c r="A1663" s="12"/>
      <c r="B1663" s="26"/>
      <c r="C1663" s="27"/>
      <c r="D1663" s="21"/>
      <c r="E1663" s="9"/>
    </row>
    <row r="1664" spans="1:5" x14ac:dyDescent="0.2">
      <c r="A1664" s="12"/>
      <c r="B1664" s="26"/>
      <c r="C1664" s="27"/>
      <c r="D1664" s="21"/>
      <c r="E1664" s="9"/>
    </row>
    <row r="1665" spans="1:5" x14ac:dyDescent="0.2">
      <c r="A1665" s="12"/>
      <c r="B1665" s="26"/>
      <c r="C1665" s="27"/>
      <c r="D1665" s="21"/>
      <c r="E1665" s="9"/>
    </row>
    <row r="1666" spans="1:5" x14ac:dyDescent="0.2">
      <c r="A1666" s="12"/>
      <c r="B1666" s="26"/>
      <c r="C1666" s="27"/>
      <c r="D1666" s="21"/>
      <c r="E1666" s="9"/>
    </row>
    <row r="1667" spans="1:5" x14ac:dyDescent="0.2">
      <c r="A1667" s="12"/>
      <c r="B1667" s="26"/>
      <c r="C1667" s="27"/>
      <c r="D1667" s="21"/>
      <c r="E1667" s="9"/>
    </row>
    <row r="1668" spans="1:5" x14ac:dyDescent="0.2">
      <c r="A1668" s="12"/>
      <c r="B1668" s="26"/>
      <c r="C1668" s="27"/>
      <c r="D1668" s="21"/>
      <c r="E1668" s="9"/>
    </row>
    <row r="1669" spans="1:5" x14ac:dyDescent="0.2">
      <c r="A1669" s="12"/>
      <c r="B1669" s="26"/>
      <c r="C1669" s="27"/>
      <c r="D1669" s="21"/>
      <c r="E1669" s="9"/>
    </row>
    <row r="1670" spans="1:5" x14ac:dyDescent="0.2">
      <c r="A1670" s="12"/>
      <c r="B1670" s="26"/>
      <c r="C1670" s="27"/>
      <c r="D1670" s="21"/>
      <c r="E1670" s="9"/>
    </row>
    <row r="1671" spans="1:5" x14ac:dyDescent="0.2">
      <c r="A1671" s="12"/>
      <c r="B1671" s="26"/>
      <c r="C1671" s="27"/>
      <c r="D1671" s="21"/>
      <c r="E1671" s="9"/>
    </row>
    <row r="1672" spans="1:5" x14ac:dyDescent="0.2">
      <c r="A1672" s="12"/>
      <c r="B1672" s="26"/>
      <c r="C1672" s="27"/>
      <c r="D1672" s="21"/>
      <c r="E1672" s="9"/>
    </row>
    <row r="1673" spans="1:5" x14ac:dyDescent="0.2">
      <c r="A1673" s="12"/>
      <c r="B1673" s="26"/>
      <c r="C1673" s="27"/>
      <c r="D1673" s="21"/>
      <c r="E1673" s="9"/>
    </row>
    <row r="1674" spans="1:5" x14ac:dyDescent="0.2">
      <c r="A1674" s="12"/>
      <c r="B1674" s="26"/>
      <c r="C1674" s="27"/>
      <c r="D1674" s="21"/>
      <c r="E1674" s="9"/>
    </row>
    <row r="1675" spans="1:5" x14ac:dyDescent="0.2">
      <c r="A1675" s="12"/>
      <c r="B1675" s="26"/>
      <c r="C1675" s="27"/>
      <c r="D1675" s="21"/>
      <c r="E1675" s="9"/>
    </row>
    <row r="1676" spans="1:5" x14ac:dyDescent="0.2">
      <c r="A1676" s="12"/>
      <c r="B1676" s="26"/>
      <c r="C1676" s="27"/>
      <c r="D1676" s="21"/>
      <c r="E1676" s="9"/>
    </row>
    <row r="1677" spans="1:5" x14ac:dyDescent="0.2">
      <c r="A1677" s="12"/>
      <c r="B1677" s="26"/>
      <c r="C1677" s="27"/>
      <c r="D1677" s="21"/>
      <c r="E1677" s="9"/>
    </row>
    <row r="1678" spans="1:5" x14ac:dyDescent="0.2">
      <c r="A1678" s="12"/>
      <c r="B1678" s="26"/>
      <c r="C1678" s="27"/>
      <c r="D1678" s="21"/>
      <c r="E1678" s="9"/>
    </row>
    <row r="1679" spans="1:5" x14ac:dyDescent="0.2">
      <c r="A1679" s="12"/>
      <c r="B1679" s="26"/>
      <c r="C1679" s="27"/>
      <c r="D1679" s="21"/>
      <c r="E1679" s="9"/>
    </row>
    <row r="1680" spans="1:5" x14ac:dyDescent="0.2">
      <c r="A1680" s="12"/>
      <c r="B1680" s="26"/>
      <c r="C1680" s="27"/>
      <c r="D1680" s="21"/>
      <c r="E1680" s="9"/>
    </row>
    <row r="1681" spans="1:5" x14ac:dyDescent="0.2">
      <c r="A1681" s="12"/>
      <c r="B1681" s="26"/>
      <c r="C1681" s="27"/>
      <c r="D1681" s="21"/>
      <c r="E1681" s="9"/>
    </row>
    <row r="1682" spans="1:5" x14ac:dyDescent="0.2">
      <c r="A1682" s="12"/>
      <c r="B1682" s="26"/>
      <c r="C1682" s="27"/>
      <c r="D1682" s="21"/>
      <c r="E1682" s="9"/>
    </row>
    <row r="1683" spans="1:5" x14ac:dyDescent="0.2">
      <c r="A1683" s="12"/>
      <c r="B1683" s="26"/>
      <c r="C1683" s="27"/>
      <c r="D1683" s="21"/>
      <c r="E1683" s="9"/>
    </row>
    <row r="1684" spans="1:5" x14ac:dyDescent="0.2">
      <c r="A1684" s="12"/>
      <c r="B1684" s="26"/>
      <c r="C1684" s="27"/>
      <c r="D1684" s="21"/>
      <c r="E1684" s="9"/>
    </row>
    <row r="1685" spans="1:5" x14ac:dyDescent="0.2">
      <c r="A1685" s="12"/>
      <c r="B1685" s="26"/>
      <c r="C1685" s="27"/>
      <c r="D1685" s="21"/>
      <c r="E1685" s="9"/>
    </row>
    <row r="1686" spans="1:5" x14ac:dyDescent="0.2">
      <c r="A1686" s="12"/>
      <c r="B1686" s="26"/>
      <c r="C1686" s="27"/>
      <c r="D1686" s="21"/>
      <c r="E1686" s="9"/>
    </row>
    <row r="1687" spans="1:5" x14ac:dyDescent="0.2">
      <c r="A1687" s="12"/>
      <c r="B1687" s="26"/>
      <c r="C1687" s="27"/>
      <c r="D1687" s="21"/>
      <c r="E1687" s="9"/>
    </row>
    <row r="1688" spans="1:5" x14ac:dyDescent="0.2">
      <c r="A1688" s="12"/>
      <c r="B1688" s="26"/>
      <c r="C1688" s="27"/>
      <c r="D1688" s="21"/>
      <c r="E1688" s="9"/>
    </row>
    <row r="1689" spans="1:5" x14ac:dyDescent="0.2">
      <c r="A1689" s="12"/>
      <c r="B1689" s="26"/>
      <c r="C1689" s="27"/>
      <c r="D1689" s="21"/>
      <c r="E1689" s="9"/>
    </row>
    <row r="1690" spans="1:5" x14ac:dyDescent="0.2">
      <c r="A1690" s="12"/>
      <c r="B1690" s="26"/>
      <c r="C1690" s="27"/>
      <c r="D1690" s="21"/>
      <c r="E1690" s="9"/>
    </row>
    <row r="1691" spans="1:5" x14ac:dyDescent="0.2">
      <c r="A1691" s="12"/>
      <c r="B1691" s="26"/>
      <c r="C1691" s="27"/>
      <c r="D1691" s="21"/>
      <c r="E1691" s="9"/>
    </row>
    <row r="1692" spans="1:5" x14ac:dyDescent="0.2">
      <c r="A1692" s="12"/>
      <c r="B1692" s="26"/>
      <c r="C1692" s="27"/>
      <c r="D1692" s="21"/>
      <c r="E1692" s="9"/>
    </row>
    <row r="1693" spans="1:5" x14ac:dyDescent="0.2">
      <c r="A1693" s="12"/>
      <c r="B1693" s="26"/>
      <c r="C1693" s="27"/>
      <c r="D1693" s="21"/>
      <c r="E1693" s="9"/>
    </row>
    <row r="1694" spans="1:5" x14ac:dyDescent="0.2">
      <c r="A1694" s="12"/>
      <c r="B1694" s="26"/>
      <c r="C1694" s="27"/>
      <c r="D1694" s="21"/>
      <c r="E1694" s="9"/>
    </row>
    <row r="1695" spans="1:5" x14ac:dyDescent="0.2">
      <c r="A1695" s="12"/>
      <c r="B1695" s="26"/>
      <c r="C1695" s="27"/>
      <c r="D1695" s="21"/>
      <c r="E1695" s="9"/>
    </row>
    <row r="1696" spans="1:5" x14ac:dyDescent="0.2">
      <c r="A1696" s="12"/>
      <c r="B1696" s="26"/>
      <c r="C1696" s="27"/>
      <c r="D1696" s="21"/>
      <c r="E1696" s="9"/>
    </row>
    <row r="1697" spans="1:5" x14ac:dyDescent="0.2">
      <c r="A1697" s="12"/>
      <c r="B1697" s="26"/>
      <c r="C1697" s="27"/>
      <c r="D1697" s="21"/>
      <c r="E1697" s="9"/>
    </row>
    <row r="1698" spans="1:5" x14ac:dyDescent="0.2">
      <c r="A1698" s="12"/>
      <c r="B1698" s="26"/>
      <c r="C1698" s="27"/>
      <c r="D1698" s="21"/>
      <c r="E1698" s="9"/>
    </row>
    <row r="1699" spans="1:5" x14ac:dyDescent="0.2">
      <c r="A1699" s="12"/>
      <c r="B1699" s="26"/>
      <c r="C1699" s="27"/>
      <c r="D1699" s="21"/>
      <c r="E1699" s="9"/>
    </row>
    <row r="1700" spans="1:5" x14ac:dyDescent="0.2">
      <c r="A1700" s="12"/>
      <c r="B1700" s="26"/>
      <c r="C1700" s="27"/>
      <c r="D1700" s="21"/>
      <c r="E1700" s="9"/>
    </row>
    <row r="1701" spans="1:5" x14ac:dyDescent="0.2">
      <c r="A1701" s="12"/>
      <c r="B1701" s="26"/>
      <c r="C1701" s="27"/>
      <c r="D1701" s="21"/>
      <c r="E1701" s="9"/>
    </row>
    <row r="1702" spans="1:5" x14ac:dyDescent="0.2">
      <c r="A1702" s="12"/>
      <c r="B1702" s="26"/>
      <c r="C1702" s="27"/>
      <c r="D1702" s="21"/>
      <c r="E1702" s="9"/>
    </row>
    <row r="1703" spans="1:5" x14ac:dyDescent="0.2">
      <c r="A1703" s="12"/>
      <c r="B1703" s="26"/>
      <c r="C1703" s="27"/>
      <c r="D1703" s="21"/>
      <c r="E1703" s="9"/>
    </row>
    <row r="1704" spans="1:5" x14ac:dyDescent="0.2">
      <c r="A1704" s="12"/>
      <c r="B1704" s="26"/>
      <c r="C1704" s="27"/>
      <c r="D1704" s="21"/>
      <c r="E1704" s="9"/>
    </row>
    <row r="1705" spans="1:5" x14ac:dyDescent="0.2">
      <c r="A1705" s="12"/>
      <c r="B1705" s="26"/>
      <c r="C1705" s="27"/>
      <c r="D1705" s="21"/>
      <c r="E1705" s="9"/>
    </row>
    <row r="1706" spans="1:5" x14ac:dyDescent="0.2">
      <c r="A1706" s="12"/>
      <c r="B1706" s="26"/>
      <c r="C1706" s="27"/>
      <c r="D1706" s="21"/>
      <c r="E1706" s="9"/>
    </row>
    <row r="1707" spans="1:5" x14ac:dyDescent="0.2">
      <c r="A1707" s="12"/>
      <c r="B1707" s="26"/>
      <c r="C1707" s="27"/>
      <c r="D1707" s="21"/>
      <c r="E1707" s="9"/>
    </row>
    <row r="1708" spans="1:5" x14ac:dyDescent="0.2">
      <c r="A1708" s="12"/>
      <c r="B1708" s="26"/>
      <c r="C1708" s="27"/>
      <c r="D1708" s="21"/>
      <c r="E1708" s="9"/>
    </row>
    <row r="1709" spans="1:5" x14ac:dyDescent="0.2">
      <c r="A1709" s="12"/>
      <c r="B1709" s="26"/>
      <c r="C1709" s="27"/>
      <c r="D1709" s="21"/>
      <c r="E1709" s="9"/>
    </row>
    <row r="1710" spans="1:5" x14ac:dyDescent="0.2">
      <c r="A1710" s="12"/>
      <c r="B1710" s="26"/>
      <c r="C1710" s="27"/>
      <c r="D1710" s="21"/>
      <c r="E1710" s="9"/>
    </row>
    <row r="1711" spans="1:5" x14ac:dyDescent="0.2">
      <c r="A1711" s="12"/>
      <c r="B1711" s="26"/>
      <c r="C1711" s="27"/>
      <c r="D1711" s="21"/>
      <c r="E1711" s="9"/>
    </row>
    <row r="1712" spans="1:5" x14ac:dyDescent="0.2">
      <c r="A1712" s="12"/>
      <c r="B1712" s="26"/>
      <c r="C1712" s="27"/>
      <c r="D1712" s="21"/>
      <c r="E1712" s="9"/>
    </row>
    <row r="1713" spans="1:5" x14ac:dyDescent="0.2">
      <c r="A1713" s="12"/>
      <c r="B1713" s="26"/>
      <c r="C1713" s="27"/>
      <c r="D1713" s="21"/>
      <c r="E1713" s="9"/>
    </row>
    <row r="1714" spans="1:5" x14ac:dyDescent="0.2">
      <c r="A1714" s="12"/>
      <c r="B1714" s="26"/>
      <c r="C1714" s="27"/>
      <c r="D1714" s="21"/>
      <c r="E1714" s="9"/>
    </row>
    <row r="1715" spans="1:5" x14ac:dyDescent="0.2">
      <c r="A1715" s="12"/>
      <c r="B1715" s="26"/>
      <c r="C1715" s="27"/>
      <c r="D1715" s="21"/>
      <c r="E1715" s="9"/>
    </row>
    <row r="1716" spans="1:5" x14ac:dyDescent="0.2">
      <c r="A1716" s="12"/>
      <c r="B1716" s="26"/>
      <c r="C1716" s="27"/>
      <c r="D1716" s="21"/>
      <c r="E1716" s="9"/>
    </row>
    <row r="1717" spans="1:5" x14ac:dyDescent="0.2">
      <c r="A1717" s="12"/>
      <c r="B1717" s="26"/>
      <c r="C1717" s="27"/>
      <c r="D1717" s="21"/>
      <c r="E1717" s="9"/>
    </row>
    <row r="1718" spans="1:5" x14ac:dyDescent="0.2">
      <c r="A1718" s="12"/>
      <c r="B1718" s="26"/>
      <c r="C1718" s="27"/>
      <c r="D1718" s="21"/>
      <c r="E1718" s="9"/>
    </row>
    <row r="1719" spans="1:5" x14ac:dyDescent="0.2">
      <c r="A1719" s="12"/>
      <c r="B1719" s="26"/>
      <c r="C1719" s="27"/>
      <c r="D1719" s="21"/>
      <c r="E1719" s="9"/>
    </row>
    <row r="1720" spans="1:5" x14ac:dyDescent="0.2">
      <c r="A1720" s="12"/>
      <c r="B1720" s="26"/>
      <c r="C1720" s="27"/>
      <c r="D1720" s="21"/>
      <c r="E1720" s="9"/>
    </row>
    <row r="1721" spans="1:5" x14ac:dyDescent="0.2">
      <c r="A1721" s="12"/>
      <c r="B1721" s="26"/>
      <c r="C1721" s="27"/>
      <c r="D1721" s="21"/>
      <c r="E1721" s="9"/>
    </row>
    <row r="1722" spans="1:5" x14ac:dyDescent="0.2">
      <c r="A1722" s="12"/>
      <c r="B1722" s="26"/>
      <c r="C1722" s="27"/>
      <c r="D1722" s="21"/>
      <c r="E1722" s="9"/>
    </row>
    <row r="1723" spans="1:5" x14ac:dyDescent="0.2">
      <c r="A1723" s="12"/>
      <c r="B1723" s="26"/>
      <c r="C1723" s="27"/>
      <c r="D1723" s="21"/>
      <c r="E1723" s="9"/>
    </row>
    <row r="1724" spans="1:5" x14ac:dyDescent="0.2">
      <c r="A1724" s="12"/>
      <c r="B1724" s="26"/>
      <c r="C1724" s="27"/>
      <c r="D1724" s="21"/>
      <c r="E1724" s="9"/>
    </row>
    <row r="1725" spans="1:5" x14ac:dyDescent="0.2">
      <c r="A1725" s="12"/>
      <c r="B1725" s="26"/>
      <c r="C1725" s="27"/>
      <c r="D1725" s="21"/>
      <c r="E1725" s="9"/>
    </row>
    <row r="1726" spans="1:5" x14ac:dyDescent="0.2">
      <c r="A1726" s="12"/>
      <c r="B1726" s="26"/>
      <c r="C1726" s="27"/>
      <c r="D1726" s="21"/>
      <c r="E1726" s="9"/>
    </row>
    <row r="1727" spans="1:5" x14ac:dyDescent="0.2">
      <c r="A1727" s="12"/>
      <c r="B1727" s="26"/>
      <c r="C1727" s="27"/>
      <c r="D1727" s="21"/>
      <c r="E1727" s="9"/>
    </row>
    <row r="1728" spans="1:5" x14ac:dyDescent="0.2">
      <c r="A1728" s="12"/>
      <c r="B1728" s="26"/>
      <c r="C1728" s="27"/>
      <c r="D1728" s="21"/>
      <c r="E1728" s="9"/>
    </row>
    <row r="1729" spans="1:5" x14ac:dyDescent="0.2">
      <c r="A1729" s="12"/>
      <c r="B1729" s="26"/>
      <c r="C1729" s="27"/>
      <c r="D1729" s="21"/>
      <c r="E1729" s="9"/>
    </row>
    <row r="1730" spans="1:5" x14ac:dyDescent="0.2">
      <c r="A1730" s="12"/>
      <c r="B1730" s="26"/>
      <c r="C1730" s="27"/>
      <c r="D1730" s="21"/>
      <c r="E1730" s="9"/>
    </row>
    <row r="1731" spans="1:5" x14ac:dyDescent="0.2">
      <c r="A1731" s="12"/>
      <c r="B1731" s="26"/>
      <c r="C1731" s="27"/>
      <c r="D1731" s="21"/>
      <c r="E1731" s="9"/>
    </row>
    <row r="1732" spans="1:5" x14ac:dyDescent="0.2">
      <c r="A1732" s="12"/>
      <c r="B1732" s="26"/>
      <c r="C1732" s="27"/>
      <c r="D1732" s="21"/>
      <c r="E1732" s="9"/>
    </row>
    <row r="1733" spans="1:5" x14ac:dyDescent="0.2">
      <c r="A1733" s="12"/>
      <c r="B1733" s="26"/>
      <c r="C1733" s="27"/>
      <c r="D1733" s="21"/>
      <c r="E1733" s="9"/>
    </row>
    <row r="1734" spans="1:5" x14ac:dyDescent="0.2">
      <c r="A1734" s="12"/>
      <c r="B1734" s="26"/>
      <c r="C1734" s="27"/>
      <c r="D1734" s="21"/>
      <c r="E1734" s="9"/>
    </row>
    <row r="1735" spans="1:5" x14ac:dyDescent="0.2">
      <c r="A1735" s="12"/>
      <c r="B1735" s="26"/>
      <c r="C1735" s="27"/>
      <c r="D1735" s="21"/>
      <c r="E1735" s="9"/>
    </row>
    <row r="1736" spans="1:5" x14ac:dyDescent="0.2">
      <c r="A1736" s="12"/>
      <c r="B1736" s="26"/>
      <c r="C1736" s="27"/>
      <c r="D1736" s="21"/>
      <c r="E1736" s="9"/>
    </row>
    <row r="1737" spans="1:5" x14ac:dyDescent="0.2">
      <c r="A1737" s="12"/>
      <c r="B1737" s="26"/>
      <c r="C1737" s="27"/>
      <c r="D1737" s="21"/>
      <c r="E1737" s="9"/>
    </row>
    <row r="1738" spans="1:5" x14ac:dyDescent="0.2">
      <c r="A1738" s="12"/>
      <c r="B1738" s="26"/>
      <c r="C1738" s="27"/>
      <c r="D1738" s="21"/>
      <c r="E1738" s="9"/>
    </row>
    <row r="1739" spans="1:5" x14ac:dyDescent="0.2">
      <c r="A1739" s="12"/>
      <c r="B1739" s="26"/>
      <c r="C1739" s="27"/>
      <c r="D1739" s="21"/>
      <c r="E1739" s="9"/>
    </row>
    <row r="1740" spans="1:5" x14ac:dyDescent="0.2">
      <c r="A1740" s="12"/>
      <c r="B1740" s="26"/>
      <c r="C1740" s="27"/>
      <c r="D1740" s="21"/>
      <c r="E1740" s="9"/>
    </row>
    <row r="1741" spans="1:5" x14ac:dyDescent="0.2">
      <c r="A1741" s="12"/>
      <c r="B1741" s="26"/>
      <c r="C1741" s="27"/>
      <c r="D1741" s="21"/>
      <c r="E1741" s="9"/>
    </row>
    <row r="1742" spans="1:5" x14ac:dyDescent="0.2">
      <c r="A1742" s="12"/>
      <c r="B1742" s="26"/>
      <c r="C1742" s="27"/>
      <c r="D1742" s="21"/>
      <c r="E1742" s="9"/>
    </row>
    <row r="1743" spans="1:5" x14ac:dyDescent="0.2">
      <c r="A1743" s="12"/>
      <c r="B1743" s="26"/>
      <c r="C1743" s="27"/>
      <c r="D1743" s="21"/>
      <c r="E1743" s="9"/>
    </row>
    <row r="1744" spans="1:5" x14ac:dyDescent="0.2">
      <c r="A1744" s="12"/>
      <c r="B1744" s="26"/>
      <c r="C1744" s="27"/>
      <c r="D1744" s="21"/>
      <c r="E1744" s="9"/>
    </row>
    <row r="1745" spans="1:5" x14ac:dyDescent="0.2">
      <c r="A1745" s="12"/>
      <c r="B1745" s="26"/>
      <c r="C1745" s="27"/>
      <c r="D1745" s="21"/>
      <c r="E1745" s="9"/>
    </row>
    <row r="1746" spans="1:5" x14ac:dyDescent="0.2">
      <c r="A1746" s="12"/>
      <c r="B1746" s="26"/>
      <c r="C1746" s="27"/>
      <c r="D1746" s="21"/>
      <c r="E1746" s="9"/>
    </row>
    <row r="1747" spans="1:5" x14ac:dyDescent="0.2">
      <c r="A1747" s="12"/>
      <c r="B1747" s="26"/>
      <c r="C1747" s="27"/>
      <c r="D1747" s="21"/>
      <c r="E1747" s="9"/>
    </row>
    <row r="1748" spans="1:5" x14ac:dyDescent="0.2">
      <c r="A1748" s="12"/>
      <c r="B1748" s="26"/>
      <c r="C1748" s="27"/>
      <c r="D1748" s="21"/>
      <c r="E1748" s="9"/>
    </row>
    <row r="1749" spans="1:5" x14ac:dyDescent="0.2">
      <c r="A1749" s="12"/>
      <c r="B1749" s="26"/>
      <c r="C1749" s="27"/>
      <c r="D1749" s="21"/>
      <c r="E1749" s="9"/>
    </row>
    <row r="1750" spans="1:5" x14ac:dyDescent="0.2">
      <c r="A1750" s="12"/>
      <c r="B1750" s="26"/>
      <c r="C1750" s="27"/>
      <c r="D1750" s="21"/>
      <c r="E1750" s="9"/>
    </row>
    <row r="1751" spans="1:5" x14ac:dyDescent="0.2">
      <c r="A1751" s="12"/>
      <c r="B1751" s="26"/>
      <c r="C1751" s="27"/>
      <c r="D1751" s="21"/>
      <c r="E1751" s="9"/>
    </row>
    <row r="1752" spans="1:5" x14ac:dyDescent="0.2">
      <c r="A1752" s="12"/>
      <c r="B1752" s="26"/>
      <c r="C1752" s="27"/>
      <c r="D1752" s="21"/>
      <c r="E1752" s="9"/>
    </row>
    <row r="1753" spans="1:5" x14ac:dyDescent="0.2">
      <c r="A1753" s="12"/>
      <c r="B1753" s="26"/>
      <c r="C1753" s="27"/>
      <c r="D1753" s="21"/>
      <c r="E1753" s="9"/>
    </row>
    <row r="1754" spans="1:5" x14ac:dyDescent="0.2">
      <c r="A1754" s="12"/>
      <c r="B1754" s="26"/>
      <c r="C1754" s="27"/>
      <c r="D1754" s="21"/>
      <c r="E1754" s="9"/>
    </row>
    <row r="1755" spans="1:5" x14ac:dyDescent="0.2">
      <c r="A1755" s="12"/>
      <c r="B1755" s="26"/>
      <c r="C1755" s="27"/>
      <c r="D1755" s="21"/>
      <c r="E1755" s="9"/>
    </row>
    <row r="1756" spans="1:5" x14ac:dyDescent="0.2">
      <c r="A1756" s="12"/>
      <c r="B1756" s="26"/>
      <c r="C1756" s="27"/>
      <c r="D1756" s="21"/>
      <c r="E1756" s="9"/>
    </row>
    <row r="1757" spans="1:5" x14ac:dyDescent="0.2">
      <c r="A1757" s="12"/>
      <c r="B1757" s="26"/>
      <c r="C1757" s="27"/>
      <c r="D1757" s="21"/>
      <c r="E1757" s="9"/>
    </row>
    <row r="1758" spans="1:5" x14ac:dyDescent="0.2">
      <c r="A1758" s="12"/>
      <c r="B1758" s="26"/>
      <c r="C1758" s="27"/>
      <c r="D1758" s="21"/>
      <c r="E1758" s="9"/>
    </row>
    <row r="1759" spans="1:5" x14ac:dyDescent="0.2">
      <c r="A1759" s="12"/>
      <c r="B1759" s="26"/>
      <c r="C1759" s="27"/>
      <c r="D1759" s="21"/>
      <c r="E1759" s="9"/>
    </row>
    <row r="1760" spans="1:5" x14ac:dyDescent="0.2">
      <c r="A1760" s="12"/>
      <c r="B1760" s="26"/>
      <c r="C1760" s="27"/>
      <c r="D1760" s="21"/>
      <c r="E1760" s="9"/>
    </row>
    <row r="1761" spans="1:5" x14ac:dyDescent="0.2">
      <c r="A1761" s="12"/>
      <c r="B1761" s="26"/>
      <c r="C1761" s="27"/>
      <c r="D1761" s="21"/>
      <c r="E1761" s="9"/>
    </row>
    <row r="1762" spans="1:5" x14ac:dyDescent="0.2">
      <c r="A1762" s="12"/>
      <c r="B1762" s="26"/>
      <c r="C1762" s="27"/>
      <c r="D1762" s="21"/>
      <c r="E1762" s="9"/>
    </row>
    <row r="1763" spans="1:5" x14ac:dyDescent="0.2">
      <c r="A1763" s="12"/>
      <c r="B1763" s="26"/>
      <c r="C1763" s="27"/>
      <c r="D1763" s="21"/>
      <c r="E1763" s="9"/>
    </row>
    <row r="1764" spans="1:5" x14ac:dyDescent="0.2">
      <c r="A1764" s="12"/>
      <c r="B1764" s="26"/>
      <c r="C1764" s="27"/>
      <c r="D1764" s="21"/>
      <c r="E1764" s="9"/>
    </row>
    <row r="1765" spans="1:5" x14ac:dyDescent="0.2">
      <c r="A1765" s="12"/>
      <c r="B1765" s="26"/>
      <c r="C1765" s="27"/>
      <c r="D1765" s="21"/>
      <c r="E1765" s="9"/>
    </row>
    <row r="1766" spans="1:5" x14ac:dyDescent="0.2">
      <c r="A1766" s="12"/>
      <c r="B1766" s="26"/>
      <c r="C1766" s="27"/>
      <c r="D1766" s="21"/>
      <c r="E1766" s="9"/>
    </row>
    <row r="1767" spans="1:5" x14ac:dyDescent="0.2">
      <c r="A1767" s="12"/>
      <c r="B1767" s="26"/>
      <c r="C1767" s="27"/>
      <c r="D1767" s="21"/>
      <c r="E1767" s="9"/>
    </row>
    <row r="1768" spans="1:5" x14ac:dyDescent="0.2">
      <c r="A1768" s="12"/>
      <c r="B1768" s="26"/>
      <c r="C1768" s="27"/>
      <c r="D1768" s="21"/>
      <c r="E1768" s="9"/>
    </row>
    <row r="1769" spans="1:5" x14ac:dyDescent="0.2">
      <c r="A1769" s="12"/>
      <c r="B1769" s="26"/>
      <c r="C1769" s="27"/>
      <c r="D1769" s="21"/>
      <c r="E1769" s="9"/>
    </row>
    <row r="1770" spans="1:5" x14ac:dyDescent="0.2">
      <c r="A1770" s="12"/>
      <c r="B1770" s="26"/>
      <c r="C1770" s="27"/>
      <c r="D1770" s="21"/>
      <c r="E1770" s="9"/>
    </row>
    <row r="1771" spans="1:5" x14ac:dyDescent="0.2">
      <c r="A1771" s="12"/>
      <c r="B1771" s="26"/>
      <c r="C1771" s="27"/>
      <c r="D1771" s="21"/>
      <c r="E1771" s="9"/>
    </row>
    <row r="1772" spans="1:5" x14ac:dyDescent="0.2">
      <c r="A1772" s="12"/>
      <c r="B1772" s="26"/>
      <c r="C1772" s="27"/>
      <c r="D1772" s="21"/>
      <c r="E1772" s="9"/>
    </row>
    <row r="1773" spans="1:5" x14ac:dyDescent="0.2">
      <c r="A1773" s="12"/>
      <c r="B1773" s="26"/>
      <c r="C1773" s="27"/>
      <c r="D1773" s="21"/>
      <c r="E1773" s="9"/>
    </row>
    <row r="1774" spans="1:5" x14ac:dyDescent="0.2">
      <c r="A1774" s="12"/>
      <c r="B1774" s="26"/>
      <c r="C1774" s="27"/>
      <c r="D1774" s="21"/>
      <c r="E1774" s="9"/>
    </row>
    <row r="1775" spans="1:5" x14ac:dyDescent="0.2">
      <c r="A1775" s="12"/>
      <c r="B1775" s="26"/>
      <c r="C1775" s="27"/>
      <c r="D1775" s="21"/>
      <c r="E1775" s="9"/>
    </row>
    <row r="1776" spans="1:5" x14ac:dyDescent="0.2">
      <c r="A1776" s="12"/>
      <c r="B1776" s="26"/>
      <c r="C1776" s="27"/>
      <c r="D1776" s="21"/>
      <c r="E1776" s="9"/>
    </row>
    <row r="1777" spans="1:5" x14ac:dyDescent="0.2">
      <c r="A1777" s="12"/>
      <c r="B1777" s="26"/>
      <c r="C1777" s="27"/>
      <c r="D1777" s="21"/>
      <c r="E1777" s="9"/>
    </row>
    <row r="1778" spans="1:5" x14ac:dyDescent="0.2">
      <c r="A1778" s="12"/>
      <c r="B1778" s="26"/>
      <c r="C1778" s="27"/>
      <c r="D1778" s="21"/>
      <c r="E1778" s="9"/>
    </row>
    <row r="1779" spans="1:5" x14ac:dyDescent="0.2">
      <c r="A1779" s="12"/>
      <c r="B1779" s="26"/>
      <c r="C1779" s="27"/>
      <c r="D1779" s="21"/>
      <c r="E1779" s="9"/>
    </row>
    <row r="1780" spans="1:5" x14ac:dyDescent="0.2">
      <c r="A1780" s="12"/>
      <c r="B1780" s="26"/>
      <c r="C1780" s="27"/>
      <c r="D1780" s="21"/>
      <c r="E1780" s="9"/>
    </row>
    <row r="1781" spans="1:5" x14ac:dyDescent="0.2">
      <c r="A1781" s="12"/>
      <c r="B1781" s="26"/>
      <c r="C1781" s="27"/>
      <c r="D1781" s="21"/>
      <c r="E1781" s="9"/>
    </row>
    <row r="1782" spans="1:5" x14ac:dyDescent="0.2">
      <c r="A1782" s="12"/>
      <c r="B1782" s="26"/>
      <c r="C1782" s="27"/>
      <c r="D1782" s="21"/>
      <c r="E1782" s="9"/>
    </row>
    <row r="1783" spans="1:5" x14ac:dyDescent="0.2">
      <c r="A1783" s="12"/>
      <c r="B1783" s="26"/>
      <c r="C1783" s="27"/>
      <c r="D1783" s="21"/>
      <c r="E1783" s="9"/>
    </row>
    <row r="1784" spans="1:5" x14ac:dyDescent="0.2">
      <c r="A1784" s="12"/>
      <c r="B1784" s="26"/>
      <c r="C1784" s="27"/>
      <c r="D1784" s="21"/>
      <c r="E1784" s="9"/>
    </row>
    <row r="1785" spans="1:5" x14ac:dyDescent="0.2">
      <c r="A1785" s="12"/>
      <c r="B1785" s="26"/>
      <c r="C1785" s="27"/>
      <c r="D1785" s="21"/>
      <c r="E1785" s="9"/>
    </row>
    <row r="1786" spans="1:5" x14ac:dyDescent="0.2">
      <c r="A1786" s="12"/>
      <c r="B1786" s="26"/>
      <c r="C1786" s="27"/>
      <c r="D1786" s="21"/>
      <c r="E1786" s="9"/>
    </row>
    <row r="1787" spans="1:5" x14ac:dyDescent="0.2">
      <c r="A1787" s="12"/>
      <c r="B1787" s="26"/>
      <c r="C1787" s="27"/>
      <c r="D1787" s="21"/>
      <c r="E1787" s="9"/>
    </row>
    <row r="1788" spans="1:5" x14ac:dyDescent="0.2">
      <c r="A1788" s="12"/>
      <c r="B1788" s="26"/>
      <c r="C1788" s="27"/>
      <c r="D1788" s="21"/>
      <c r="E1788" s="9"/>
    </row>
    <row r="1789" spans="1:5" x14ac:dyDescent="0.2">
      <c r="A1789" s="12"/>
      <c r="B1789" s="26"/>
      <c r="C1789" s="27"/>
      <c r="D1789" s="21"/>
      <c r="E1789" s="9"/>
    </row>
    <row r="1790" spans="1:5" x14ac:dyDescent="0.2">
      <c r="A1790" s="12"/>
      <c r="B1790" s="26"/>
      <c r="C1790" s="27"/>
      <c r="D1790" s="21"/>
      <c r="E1790" s="9"/>
    </row>
    <row r="1791" spans="1:5" x14ac:dyDescent="0.2">
      <c r="A1791" s="12"/>
      <c r="B1791" s="26"/>
      <c r="C1791" s="27"/>
      <c r="D1791" s="21"/>
      <c r="E1791" s="9"/>
    </row>
    <row r="1792" spans="1:5" x14ac:dyDescent="0.2">
      <c r="A1792" s="12"/>
      <c r="B1792" s="26"/>
      <c r="C1792" s="27"/>
      <c r="D1792" s="21"/>
      <c r="E1792" s="9"/>
    </row>
    <row r="1793" spans="1:5" x14ac:dyDescent="0.2">
      <c r="A1793" s="12"/>
      <c r="B1793" s="26"/>
      <c r="C1793" s="27"/>
      <c r="D1793" s="21"/>
      <c r="E1793" s="9"/>
    </row>
    <row r="1794" spans="1:5" x14ac:dyDescent="0.2">
      <c r="A1794" s="12"/>
      <c r="B1794" s="26"/>
      <c r="C1794" s="27"/>
      <c r="D1794" s="21"/>
      <c r="E1794" s="9"/>
    </row>
    <row r="1795" spans="1:5" x14ac:dyDescent="0.2">
      <c r="A1795" s="12"/>
      <c r="B1795" s="26"/>
      <c r="C1795" s="27"/>
      <c r="D1795" s="21"/>
      <c r="E1795" s="9"/>
    </row>
    <row r="1796" spans="1:5" x14ac:dyDescent="0.2">
      <c r="A1796" s="12"/>
      <c r="B1796" s="26"/>
      <c r="C1796" s="27"/>
      <c r="D1796" s="21"/>
      <c r="E1796" s="9"/>
    </row>
    <row r="1797" spans="1:5" x14ac:dyDescent="0.2">
      <c r="A1797" s="12"/>
      <c r="B1797" s="26"/>
      <c r="C1797" s="27"/>
      <c r="D1797" s="21"/>
      <c r="E1797" s="9"/>
    </row>
    <row r="1798" spans="1:5" x14ac:dyDescent="0.2">
      <c r="A1798" s="12"/>
      <c r="B1798" s="26"/>
      <c r="C1798" s="27"/>
      <c r="D1798" s="21"/>
      <c r="E1798" s="9"/>
    </row>
    <row r="1799" spans="1:5" x14ac:dyDescent="0.2">
      <c r="A1799" s="12"/>
      <c r="B1799" s="26"/>
      <c r="C1799" s="27"/>
      <c r="D1799" s="21"/>
      <c r="E1799" s="9"/>
    </row>
    <row r="1800" spans="1:5" x14ac:dyDescent="0.2">
      <c r="A1800" s="12"/>
      <c r="B1800" s="26"/>
      <c r="C1800" s="27"/>
      <c r="D1800" s="21"/>
      <c r="E1800" s="9"/>
    </row>
    <row r="1801" spans="1:5" x14ac:dyDescent="0.2">
      <c r="A1801" s="12"/>
      <c r="B1801" s="26"/>
      <c r="C1801" s="27"/>
      <c r="D1801" s="21"/>
      <c r="E1801" s="9"/>
    </row>
    <row r="1802" spans="1:5" x14ac:dyDescent="0.2">
      <c r="A1802" s="12"/>
      <c r="B1802" s="26"/>
      <c r="C1802" s="27"/>
      <c r="D1802" s="21"/>
      <c r="E1802" s="9"/>
    </row>
    <row r="1803" spans="1:5" x14ac:dyDescent="0.2">
      <c r="A1803" s="12"/>
      <c r="B1803" s="26"/>
      <c r="C1803" s="27"/>
      <c r="D1803" s="21"/>
      <c r="E1803" s="9"/>
    </row>
    <row r="1804" spans="1:5" x14ac:dyDescent="0.2">
      <c r="A1804" s="12"/>
      <c r="B1804" s="26"/>
      <c r="C1804" s="27"/>
      <c r="D1804" s="21"/>
      <c r="E1804" s="9"/>
    </row>
    <row r="1805" spans="1:5" x14ac:dyDescent="0.2">
      <c r="A1805" s="12"/>
      <c r="B1805" s="26"/>
      <c r="C1805" s="27"/>
      <c r="D1805" s="21"/>
      <c r="E1805" s="9"/>
    </row>
    <row r="1806" spans="1:5" x14ac:dyDescent="0.2">
      <c r="A1806" s="12"/>
      <c r="B1806" s="26"/>
      <c r="C1806" s="27"/>
      <c r="D1806" s="21"/>
      <c r="E1806" s="9"/>
    </row>
    <row r="1807" spans="1:5" x14ac:dyDescent="0.2">
      <c r="A1807" s="12"/>
      <c r="B1807" s="26"/>
      <c r="C1807" s="27"/>
      <c r="D1807" s="21"/>
      <c r="E1807" s="9"/>
    </row>
    <row r="1808" spans="1:5" x14ac:dyDescent="0.2">
      <c r="A1808" s="12"/>
      <c r="B1808" s="26"/>
      <c r="C1808" s="27"/>
      <c r="D1808" s="21"/>
      <c r="E1808" s="9"/>
    </row>
    <row r="1809" spans="1:5" x14ac:dyDescent="0.2">
      <c r="A1809" s="12"/>
      <c r="B1809" s="26"/>
      <c r="C1809" s="27"/>
      <c r="D1809" s="21"/>
      <c r="E1809" s="9"/>
    </row>
    <row r="1810" spans="1:5" x14ac:dyDescent="0.2">
      <c r="A1810" s="12"/>
      <c r="B1810" s="26"/>
      <c r="C1810" s="27"/>
      <c r="D1810" s="21"/>
      <c r="E1810" s="9"/>
    </row>
    <row r="1811" spans="1:5" x14ac:dyDescent="0.2">
      <c r="A1811" s="12"/>
      <c r="B1811" s="26"/>
      <c r="C1811" s="27"/>
      <c r="D1811" s="21"/>
      <c r="E1811" s="9"/>
    </row>
    <row r="1812" spans="1:5" x14ac:dyDescent="0.2">
      <c r="A1812" s="12"/>
      <c r="B1812" s="26"/>
      <c r="C1812" s="27"/>
      <c r="D1812" s="21"/>
      <c r="E1812" s="9"/>
    </row>
    <row r="1813" spans="1:5" x14ac:dyDescent="0.2">
      <c r="A1813" s="12"/>
      <c r="B1813" s="26"/>
      <c r="C1813" s="27"/>
      <c r="D1813" s="21"/>
      <c r="E1813" s="9"/>
    </row>
    <row r="1814" spans="1:5" x14ac:dyDescent="0.2">
      <c r="A1814" s="12"/>
      <c r="B1814" s="26"/>
      <c r="C1814" s="27"/>
      <c r="D1814" s="21"/>
      <c r="E1814" s="9"/>
    </row>
    <row r="1815" spans="1:5" x14ac:dyDescent="0.2">
      <c r="A1815" s="12"/>
      <c r="B1815" s="26"/>
      <c r="C1815" s="27"/>
      <c r="D1815" s="21"/>
      <c r="E1815" s="9"/>
    </row>
    <row r="1816" spans="1:5" x14ac:dyDescent="0.2">
      <c r="A1816" s="12"/>
      <c r="B1816" s="26"/>
      <c r="C1816" s="27"/>
      <c r="D1816" s="21"/>
      <c r="E1816" s="9"/>
    </row>
    <row r="1817" spans="1:5" x14ac:dyDescent="0.2">
      <c r="A1817" s="12"/>
      <c r="B1817" s="26"/>
      <c r="C1817" s="27"/>
      <c r="D1817" s="21"/>
      <c r="E1817" s="9"/>
    </row>
    <row r="1818" spans="1:5" x14ac:dyDescent="0.2">
      <c r="A1818" s="12"/>
      <c r="B1818" s="26"/>
      <c r="C1818" s="27"/>
      <c r="D1818" s="21"/>
      <c r="E1818" s="9"/>
    </row>
    <row r="1819" spans="1:5" x14ac:dyDescent="0.2">
      <c r="A1819" s="12"/>
      <c r="B1819" s="26"/>
      <c r="C1819" s="27"/>
      <c r="D1819" s="21"/>
      <c r="E1819" s="9"/>
    </row>
    <row r="1820" spans="1:5" x14ac:dyDescent="0.2">
      <c r="A1820" s="12"/>
      <c r="B1820" s="26"/>
      <c r="C1820" s="27"/>
      <c r="D1820" s="21"/>
      <c r="E1820" s="9"/>
    </row>
    <row r="1821" spans="1:5" x14ac:dyDescent="0.2">
      <c r="A1821" s="12"/>
      <c r="B1821" s="26"/>
      <c r="C1821" s="27"/>
      <c r="D1821" s="21"/>
      <c r="E1821" s="9"/>
    </row>
    <row r="1822" spans="1:5" x14ac:dyDescent="0.2">
      <c r="A1822" s="12"/>
      <c r="B1822" s="26"/>
      <c r="C1822" s="27"/>
      <c r="D1822" s="21"/>
      <c r="E1822" s="9"/>
    </row>
    <row r="1823" spans="1:5" x14ac:dyDescent="0.2">
      <c r="A1823" s="12"/>
      <c r="B1823" s="26"/>
      <c r="C1823" s="27"/>
      <c r="D1823" s="21"/>
      <c r="E1823" s="9"/>
    </row>
    <row r="1824" spans="1:5" x14ac:dyDescent="0.2">
      <c r="A1824" s="12"/>
      <c r="B1824" s="26"/>
      <c r="C1824" s="27"/>
      <c r="D1824" s="21"/>
      <c r="E1824" s="9"/>
    </row>
    <row r="1825" spans="1:5" x14ac:dyDescent="0.2">
      <c r="A1825" s="12"/>
      <c r="B1825" s="26"/>
      <c r="C1825" s="27"/>
      <c r="D1825" s="21"/>
      <c r="E1825" s="9"/>
    </row>
    <row r="1826" spans="1:5" x14ac:dyDescent="0.2">
      <c r="A1826" s="12"/>
      <c r="B1826" s="26"/>
      <c r="C1826" s="27"/>
      <c r="D1826" s="21"/>
      <c r="E1826" s="9"/>
    </row>
    <row r="1827" spans="1:5" x14ac:dyDescent="0.2">
      <c r="A1827" s="12"/>
      <c r="B1827" s="26"/>
      <c r="C1827" s="27"/>
      <c r="D1827" s="21"/>
      <c r="E1827" s="9"/>
    </row>
    <row r="1828" spans="1:5" x14ac:dyDescent="0.2">
      <c r="A1828" s="12"/>
      <c r="B1828" s="26"/>
      <c r="C1828" s="27"/>
      <c r="D1828" s="21"/>
      <c r="E1828" s="9"/>
    </row>
    <row r="1829" spans="1:5" x14ac:dyDescent="0.2">
      <c r="A1829" s="12"/>
      <c r="B1829" s="26"/>
      <c r="C1829" s="27"/>
      <c r="D1829" s="21"/>
      <c r="E1829" s="9"/>
    </row>
    <row r="1830" spans="1:5" x14ac:dyDescent="0.2">
      <c r="A1830" s="12"/>
      <c r="B1830" s="26"/>
      <c r="C1830" s="27"/>
      <c r="D1830" s="21"/>
      <c r="E1830" s="9"/>
    </row>
    <row r="1831" spans="1:5" x14ac:dyDescent="0.2">
      <c r="A1831" s="12"/>
      <c r="B1831" s="26"/>
      <c r="C1831" s="27"/>
      <c r="D1831" s="21"/>
      <c r="E1831" s="9"/>
    </row>
    <row r="1832" spans="1:5" x14ac:dyDescent="0.2">
      <c r="A1832" s="12"/>
      <c r="B1832" s="26"/>
      <c r="C1832" s="27"/>
      <c r="D1832" s="21"/>
      <c r="E1832" s="9"/>
    </row>
    <row r="1833" spans="1:5" x14ac:dyDescent="0.2">
      <c r="A1833" s="12"/>
      <c r="B1833" s="26"/>
      <c r="C1833" s="27"/>
      <c r="D1833" s="21"/>
      <c r="E1833" s="9"/>
    </row>
    <row r="1834" spans="1:5" x14ac:dyDescent="0.2">
      <c r="A1834" s="12"/>
      <c r="B1834" s="26"/>
      <c r="C1834" s="27"/>
      <c r="D1834" s="21"/>
      <c r="E1834" s="9"/>
    </row>
    <row r="1835" spans="1:5" x14ac:dyDescent="0.2">
      <c r="A1835" s="12"/>
      <c r="B1835" s="26"/>
      <c r="C1835" s="27"/>
      <c r="D1835" s="21"/>
      <c r="E1835" s="9"/>
    </row>
    <row r="1836" spans="1:5" x14ac:dyDescent="0.2">
      <c r="A1836" s="12"/>
      <c r="B1836" s="26"/>
      <c r="C1836" s="27"/>
      <c r="D1836" s="21"/>
      <c r="E1836" s="9"/>
    </row>
    <row r="1837" spans="1:5" x14ac:dyDescent="0.2">
      <c r="A1837" s="12"/>
      <c r="B1837" s="26"/>
      <c r="C1837" s="27"/>
      <c r="D1837" s="21"/>
      <c r="E1837" s="9"/>
    </row>
    <row r="1838" spans="1:5" x14ac:dyDescent="0.2">
      <c r="A1838" s="12"/>
      <c r="B1838" s="26"/>
      <c r="C1838" s="27"/>
      <c r="D1838" s="21"/>
      <c r="E1838" s="9"/>
    </row>
    <row r="1839" spans="1:5" x14ac:dyDescent="0.2">
      <c r="A1839" s="12"/>
      <c r="B1839" s="26"/>
      <c r="C1839" s="27"/>
      <c r="D1839" s="21"/>
      <c r="E1839" s="9"/>
    </row>
    <row r="1840" spans="1:5" x14ac:dyDescent="0.2">
      <c r="A1840" s="12"/>
      <c r="B1840" s="26"/>
      <c r="C1840" s="27"/>
      <c r="D1840" s="21"/>
      <c r="E1840" s="9"/>
    </row>
    <row r="1841" spans="1:5" x14ac:dyDescent="0.2">
      <c r="A1841" s="12"/>
      <c r="B1841" s="26"/>
      <c r="C1841" s="27"/>
      <c r="D1841" s="21"/>
      <c r="E1841" s="9"/>
    </row>
    <row r="1842" spans="1:5" x14ac:dyDescent="0.2">
      <c r="A1842" s="12"/>
      <c r="B1842" s="26"/>
      <c r="C1842" s="27"/>
      <c r="D1842" s="21"/>
      <c r="E1842" s="9"/>
    </row>
    <row r="1843" spans="1:5" x14ac:dyDescent="0.2">
      <c r="A1843" s="12"/>
      <c r="B1843" s="26"/>
      <c r="C1843" s="27"/>
      <c r="D1843" s="21"/>
      <c r="E1843" s="9"/>
    </row>
    <row r="1844" spans="1:5" x14ac:dyDescent="0.2">
      <c r="A1844" s="12"/>
      <c r="B1844" s="26"/>
      <c r="C1844" s="27"/>
      <c r="D1844" s="21"/>
      <c r="E1844" s="9"/>
    </row>
    <row r="1845" spans="1:5" x14ac:dyDescent="0.2">
      <c r="A1845" s="12"/>
      <c r="B1845" s="26"/>
      <c r="C1845" s="27"/>
      <c r="D1845" s="21"/>
      <c r="E1845" s="9"/>
    </row>
    <row r="1846" spans="1:5" x14ac:dyDescent="0.2">
      <c r="A1846" s="12"/>
      <c r="B1846" s="26"/>
      <c r="C1846" s="27"/>
      <c r="D1846" s="21"/>
      <c r="E1846" s="9"/>
    </row>
    <row r="1847" spans="1:5" x14ac:dyDescent="0.2">
      <c r="A1847" s="12"/>
      <c r="B1847" s="26"/>
      <c r="C1847" s="27"/>
      <c r="D1847" s="21"/>
      <c r="E1847" s="9"/>
    </row>
    <row r="1848" spans="1:5" x14ac:dyDescent="0.2">
      <c r="A1848" s="12"/>
      <c r="B1848" s="26"/>
      <c r="C1848" s="27"/>
      <c r="D1848" s="21"/>
      <c r="E1848" s="9"/>
    </row>
    <row r="1849" spans="1:5" x14ac:dyDescent="0.2">
      <c r="A1849" s="12"/>
      <c r="B1849" s="26"/>
      <c r="C1849" s="27"/>
      <c r="D1849" s="21"/>
      <c r="E1849" s="9"/>
    </row>
    <row r="1850" spans="1:5" x14ac:dyDescent="0.2">
      <c r="A1850" s="12"/>
      <c r="B1850" s="26"/>
      <c r="C1850" s="27"/>
      <c r="D1850" s="21"/>
      <c r="E1850" s="9"/>
    </row>
    <row r="1851" spans="1:5" x14ac:dyDescent="0.2">
      <c r="A1851" s="12"/>
      <c r="B1851" s="26"/>
      <c r="C1851" s="27"/>
      <c r="D1851" s="21"/>
      <c r="E1851" s="9"/>
    </row>
    <row r="1852" spans="1:5" x14ac:dyDescent="0.2">
      <c r="A1852" s="12"/>
      <c r="B1852" s="26"/>
      <c r="C1852" s="27"/>
      <c r="D1852" s="21"/>
      <c r="E1852" s="9"/>
    </row>
    <row r="1853" spans="1:5" x14ac:dyDescent="0.2">
      <c r="A1853" s="12"/>
      <c r="B1853" s="26"/>
      <c r="C1853" s="27"/>
      <c r="D1853" s="21"/>
      <c r="E1853" s="9"/>
    </row>
    <row r="1854" spans="1:5" x14ac:dyDescent="0.2">
      <c r="A1854" s="12"/>
      <c r="B1854" s="26"/>
      <c r="C1854" s="27"/>
      <c r="D1854" s="21"/>
      <c r="E1854" s="9"/>
    </row>
    <row r="1855" spans="1:5" x14ac:dyDescent="0.2">
      <c r="A1855" s="12"/>
      <c r="B1855" s="26"/>
      <c r="C1855" s="27"/>
      <c r="D1855" s="21"/>
      <c r="E1855" s="9"/>
    </row>
    <row r="1856" spans="1:5" x14ac:dyDescent="0.2">
      <c r="A1856" s="12"/>
      <c r="B1856" s="26"/>
      <c r="C1856" s="27"/>
      <c r="D1856" s="21"/>
      <c r="E1856" s="9"/>
    </row>
    <row r="1857" spans="1:5" x14ac:dyDescent="0.2">
      <c r="A1857" s="12"/>
      <c r="B1857" s="26"/>
      <c r="C1857" s="27"/>
      <c r="D1857" s="21"/>
      <c r="E1857" s="9"/>
    </row>
    <row r="1858" spans="1:5" x14ac:dyDescent="0.2">
      <c r="A1858" s="12"/>
      <c r="B1858" s="26"/>
      <c r="C1858" s="27"/>
      <c r="D1858" s="21"/>
      <c r="E1858" s="9"/>
    </row>
    <row r="1859" spans="1:5" x14ac:dyDescent="0.2">
      <c r="A1859" s="12"/>
      <c r="B1859" s="26"/>
      <c r="C1859" s="27"/>
      <c r="D1859" s="21"/>
      <c r="E1859" s="9"/>
    </row>
    <row r="1860" spans="1:5" x14ac:dyDescent="0.2">
      <c r="A1860" s="12"/>
      <c r="B1860" s="26"/>
      <c r="C1860" s="27"/>
      <c r="D1860" s="21"/>
      <c r="E1860" s="9"/>
    </row>
    <row r="1861" spans="1:5" x14ac:dyDescent="0.2">
      <c r="A1861" s="12"/>
      <c r="B1861" s="26"/>
      <c r="C1861" s="27"/>
      <c r="D1861" s="21"/>
      <c r="E1861" s="9"/>
    </row>
    <row r="1862" spans="1:5" x14ac:dyDescent="0.2">
      <c r="A1862" s="12"/>
      <c r="B1862" s="26"/>
      <c r="C1862" s="27"/>
      <c r="D1862" s="21"/>
      <c r="E1862" s="9"/>
    </row>
    <row r="1863" spans="1:5" x14ac:dyDescent="0.2">
      <c r="A1863" s="12"/>
      <c r="B1863" s="26"/>
      <c r="C1863" s="27"/>
      <c r="D1863" s="21"/>
      <c r="E1863" s="9"/>
    </row>
    <row r="1864" spans="1:5" x14ac:dyDescent="0.2">
      <c r="A1864" s="12"/>
      <c r="B1864" s="26"/>
      <c r="C1864" s="27"/>
      <c r="D1864" s="21"/>
      <c r="E1864" s="9"/>
    </row>
    <row r="1865" spans="1:5" x14ac:dyDescent="0.2">
      <c r="A1865" s="12"/>
      <c r="B1865" s="26"/>
      <c r="C1865" s="27"/>
      <c r="D1865" s="21"/>
      <c r="E1865" s="9"/>
    </row>
    <row r="1866" spans="1:5" x14ac:dyDescent="0.2">
      <c r="A1866" s="12"/>
      <c r="B1866" s="26"/>
      <c r="C1866" s="27"/>
      <c r="D1866" s="21"/>
      <c r="E1866" s="9"/>
    </row>
    <row r="1867" spans="1:5" x14ac:dyDescent="0.2">
      <c r="A1867" s="12"/>
      <c r="B1867" s="26"/>
      <c r="C1867" s="27"/>
      <c r="D1867" s="21"/>
      <c r="E1867" s="9"/>
    </row>
    <row r="1868" spans="1:5" x14ac:dyDescent="0.2">
      <c r="A1868" s="12"/>
      <c r="B1868" s="26"/>
      <c r="C1868" s="27"/>
      <c r="D1868" s="21"/>
      <c r="E1868" s="9"/>
    </row>
    <row r="1869" spans="1:5" x14ac:dyDescent="0.2">
      <c r="A1869" s="12"/>
      <c r="B1869" s="26"/>
      <c r="C1869" s="27"/>
      <c r="D1869" s="21"/>
      <c r="E1869" s="9"/>
    </row>
    <row r="1870" spans="1:5" x14ac:dyDescent="0.2">
      <c r="A1870" s="12"/>
      <c r="B1870" s="26"/>
      <c r="C1870" s="27"/>
      <c r="D1870" s="21"/>
      <c r="E1870" s="9"/>
    </row>
    <row r="1871" spans="1:5" x14ac:dyDescent="0.2">
      <c r="A1871" s="12"/>
      <c r="B1871" s="26"/>
      <c r="C1871" s="27"/>
      <c r="D1871" s="21"/>
      <c r="E1871" s="9"/>
    </row>
    <row r="1872" spans="1:5" x14ac:dyDescent="0.2">
      <c r="A1872" s="12"/>
      <c r="B1872" s="26"/>
      <c r="C1872" s="27"/>
      <c r="D1872" s="21"/>
      <c r="E1872" s="9"/>
    </row>
    <row r="1873" spans="1:5" x14ac:dyDescent="0.2">
      <c r="A1873" s="12"/>
      <c r="B1873" s="26"/>
      <c r="C1873" s="27"/>
      <c r="D1873" s="21"/>
      <c r="E1873" s="9"/>
    </row>
    <row r="1874" spans="1:5" x14ac:dyDescent="0.2">
      <c r="A1874" s="12"/>
      <c r="B1874" s="26"/>
      <c r="C1874" s="27"/>
      <c r="D1874" s="21"/>
      <c r="E1874" s="9"/>
    </row>
    <row r="1875" spans="1:5" x14ac:dyDescent="0.2">
      <c r="A1875" s="12"/>
      <c r="B1875" s="26"/>
      <c r="C1875" s="27"/>
      <c r="D1875" s="21"/>
      <c r="E1875" s="9"/>
    </row>
    <row r="1876" spans="1:5" x14ac:dyDescent="0.2">
      <c r="A1876" s="12"/>
      <c r="B1876" s="26"/>
      <c r="C1876" s="27"/>
      <c r="D1876" s="21"/>
      <c r="E1876" s="9"/>
    </row>
    <row r="1877" spans="1:5" x14ac:dyDescent="0.2">
      <c r="A1877" s="12"/>
      <c r="B1877" s="26"/>
      <c r="C1877" s="27"/>
      <c r="D1877" s="21"/>
      <c r="E1877" s="9"/>
    </row>
    <row r="1878" spans="1:5" x14ac:dyDescent="0.2">
      <c r="A1878" s="12"/>
      <c r="B1878" s="26"/>
      <c r="C1878" s="27"/>
      <c r="D1878" s="21"/>
      <c r="E1878" s="9"/>
    </row>
    <row r="1879" spans="1:5" x14ac:dyDescent="0.2">
      <c r="A1879" s="12"/>
      <c r="B1879" s="26"/>
      <c r="C1879" s="27"/>
      <c r="D1879" s="21"/>
      <c r="E1879" s="9"/>
    </row>
    <row r="1880" spans="1:5" x14ac:dyDescent="0.2">
      <c r="A1880" s="12"/>
      <c r="B1880" s="26"/>
      <c r="C1880" s="27"/>
      <c r="D1880" s="21"/>
      <c r="E1880" s="9"/>
    </row>
    <row r="1881" spans="1:5" x14ac:dyDescent="0.2">
      <c r="A1881" s="12"/>
      <c r="B1881" s="26"/>
      <c r="C1881" s="27"/>
      <c r="D1881" s="21"/>
      <c r="E1881" s="9"/>
    </row>
    <row r="1882" spans="1:5" x14ac:dyDescent="0.2">
      <c r="A1882" s="12"/>
      <c r="B1882" s="26"/>
      <c r="C1882" s="27"/>
      <c r="D1882" s="21"/>
      <c r="E1882" s="9"/>
    </row>
    <row r="1883" spans="1:5" x14ac:dyDescent="0.2">
      <c r="A1883" s="12"/>
      <c r="B1883" s="26"/>
      <c r="C1883" s="27"/>
      <c r="D1883" s="21"/>
      <c r="E1883" s="9"/>
    </row>
    <row r="1884" spans="1:5" x14ac:dyDescent="0.2">
      <c r="A1884" s="12"/>
      <c r="B1884" s="26"/>
      <c r="C1884" s="27"/>
      <c r="D1884" s="21"/>
      <c r="E1884" s="9"/>
    </row>
    <row r="1885" spans="1:5" x14ac:dyDescent="0.2">
      <c r="A1885" s="12"/>
      <c r="B1885" s="26"/>
      <c r="C1885" s="27"/>
      <c r="D1885" s="21"/>
      <c r="E1885" s="9"/>
    </row>
    <row r="1886" spans="1:5" x14ac:dyDescent="0.2">
      <c r="A1886" s="12"/>
      <c r="B1886" s="26"/>
      <c r="C1886" s="27"/>
      <c r="D1886" s="21"/>
      <c r="E1886" s="9"/>
    </row>
    <row r="1887" spans="1:5" x14ac:dyDescent="0.2">
      <c r="A1887" s="12"/>
      <c r="B1887" s="26"/>
      <c r="C1887" s="27"/>
      <c r="D1887" s="21"/>
      <c r="E1887" s="9"/>
    </row>
    <row r="1888" spans="1:5" x14ac:dyDescent="0.2">
      <c r="A1888" s="12"/>
      <c r="B1888" s="26"/>
      <c r="C1888" s="27"/>
      <c r="D1888" s="21"/>
      <c r="E1888" s="9"/>
    </row>
    <row r="1889" spans="1:5" x14ac:dyDescent="0.2">
      <c r="A1889" s="12"/>
      <c r="B1889" s="26"/>
      <c r="C1889" s="27"/>
      <c r="D1889" s="21"/>
      <c r="E1889" s="9"/>
    </row>
    <row r="1890" spans="1:5" x14ac:dyDescent="0.2">
      <c r="A1890" s="12"/>
      <c r="B1890" s="26"/>
      <c r="C1890" s="27"/>
      <c r="D1890" s="21"/>
      <c r="E1890" s="9"/>
    </row>
    <row r="1891" spans="1:5" x14ac:dyDescent="0.2">
      <c r="A1891" s="12"/>
      <c r="B1891" s="26"/>
      <c r="C1891" s="27"/>
      <c r="D1891" s="21"/>
      <c r="E1891" s="9"/>
    </row>
    <row r="1892" spans="1:5" x14ac:dyDescent="0.2">
      <c r="A1892" s="12"/>
      <c r="B1892" s="26"/>
      <c r="C1892" s="27"/>
      <c r="D1892" s="21"/>
      <c r="E1892" s="9"/>
    </row>
    <row r="1893" spans="1:5" x14ac:dyDescent="0.2">
      <c r="A1893" s="12"/>
      <c r="B1893" s="26"/>
      <c r="C1893" s="27"/>
      <c r="D1893" s="21"/>
      <c r="E1893" s="9"/>
    </row>
    <row r="1894" spans="1:5" x14ac:dyDescent="0.2">
      <c r="A1894" s="12"/>
      <c r="B1894" s="26"/>
      <c r="C1894" s="27"/>
      <c r="D1894" s="21"/>
      <c r="E1894" s="9"/>
    </row>
    <row r="1895" spans="1:5" x14ac:dyDescent="0.2">
      <c r="A1895" s="12"/>
      <c r="B1895" s="26"/>
      <c r="C1895" s="27"/>
      <c r="D1895" s="21"/>
      <c r="E1895" s="9"/>
    </row>
    <row r="1896" spans="1:5" x14ac:dyDescent="0.2">
      <c r="A1896" s="12"/>
      <c r="B1896" s="26"/>
      <c r="C1896" s="27"/>
      <c r="D1896" s="21"/>
      <c r="E1896" s="9"/>
    </row>
    <row r="1897" spans="1:5" x14ac:dyDescent="0.2">
      <c r="A1897" s="12"/>
      <c r="B1897" s="26"/>
      <c r="C1897" s="27"/>
      <c r="D1897" s="21"/>
      <c r="E1897" s="9"/>
    </row>
    <row r="1898" spans="1:5" x14ac:dyDescent="0.2">
      <c r="A1898" s="12"/>
      <c r="B1898" s="26"/>
      <c r="C1898" s="27"/>
      <c r="D1898" s="21"/>
      <c r="E1898" s="9"/>
    </row>
    <row r="1899" spans="1:5" x14ac:dyDescent="0.2">
      <c r="A1899" s="12"/>
      <c r="B1899" s="26"/>
      <c r="C1899" s="27"/>
      <c r="D1899" s="21"/>
      <c r="E1899" s="9"/>
    </row>
    <row r="1900" spans="1:5" x14ac:dyDescent="0.2">
      <c r="A1900" s="12"/>
      <c r="B1900" s="26"/>
      <c r="C1900" s="27"/>
      <c r="D1900" s="21"/>
      <c r="E1900" s="9"/>
    </row>
    <row r="1901" spans="1:5" x14ac:dyDescent="0.2">
      <c r="A1901" s="12"/>
      <c r="B1901" s="26"/>
      <c r="C1901" s="27"/>
      <c r="D1901" s="21"/>
      <c r="E1901" s="9"/>
    </row>
    <row r="1902" spans="1:5" x14ac:dyDescent="0.2">
      <c r="A1902" s="12"/>
      <c r="B1902" s="26"/>
      <c r="C1902" s="27"/>
      <c r="D1902" s="21"/>
      <c r="E1902" s="9"/>
    </row>
    <row r="1903" spans="1:5" x14ac:dyDescent="0.2">
      <c r="A1903" s="12"/>
      <c r="B1903" s="26"/>
      <c r="C1903" s="27"/>
      <c r="D1903" s="21"/>
      <c r="E1903" s="9"/>
    </row>
    <row r="1904" spans="1:5" x14ac:dyDescent="0.2">
      <c r="A1904" s="12"/>
      <c r="B1904" s="26"/>
      <c r="C1904" s="27"/>
      <c r="D1904" s="21"/>
      <c r="E1904" s="9"/>
    </row>
    <row r="1905" spans="1:5" x14ac:dyDescent="0.2">
      <c r="A1905" s="12"/>
      <c r="B1905" s="26"/>
      <c r="C1905" s="27"/>
      <c r="D1905" s="21"/>
      <c r="E1905" s="9"/>
    </row>
    <row r="1906" spans="1:5" x14ac:dyDescent="0.2">
      <c r="A1906" s="12"/>
      <c r="B1906" s="26"/>
      <c r="C1906" s="27"/>
      <c r="D1906" s="21"/>
      <c r="E1906" s="9"/>
    </row>
    <row r="1907" spans="1:5" x14ac:dyDescent="0.2">
      <c r="A1907" s="12"/>
      <c r="B1907" s="26"/>
      <c r="C1907" s="27"/>
      <c r="D1907" s="21"/>
      <c r="E1907" s="9"/>
    </row>
    <row r="1908" spans="1:5" x14ac:dyDescent="0.2">
      <c r="A1908" s="12"/>
      <c r="B1908" s="26"/>
      <c r="C1908" s="27"/>
      <c r="D1908" s="21"/>
      <c r="E1908" s="9"/>
    </row>
    <row r="1909" spans="1:5" x14ac:dyDescent="0.2">
      <c r="A1909" s="12"/>
      <c r="B1909" s="26"/>
      <c r="C1909" s="27"/>
      <c r="D1909" s="21"/>
      <c r="E1909" s="9"/>
    </row>
    <row r="1910" spans="1:5" x14ac:dyDescent="0.2">
      <c r="A1910" s="12"/>
      <c r="B1910" s="26"/>
      <c r="C1910" s="27"/>
      <c r="D1910" s="21"/>
      <c r="E1910" s="9"/>
    </row>
    <row r="1911" spans="1:5" x14ac:dyDescent="0.2">
      <c r="A1911" s="12"/>
      <c r="B1911" s="26"/>
      <c r="C1911" s="27"/>
      <c r="D1911" s="21"/>
      <c r="E1911" s="9"/>
    </row>
    <row r="1912" spans="1:5" x14ac:dyDescent="0.2">
      <c r="A1912" s="12"/>
      <c r="B1912" s="26"/>
      <c r="C1912" s="27"/>
      <c r="D1912" s="21"/>
      <c r="E1912" s="9"/>
    </row>
    <row r="1913" spans="1:5" x14ac:dyDescent="0.2">
      <c r="A1913" s="12"/>
      <c r="B1913" s="26"/>
      <c r="C1913" s="27"/>
      <c r="D1913" s="21"/>
      <c r="E1913" s="9"/>
    </row>
    <row r="1914" spans="1:5" x14ac:dyDescent="0.2">
      <c r="A1914" s="12"/>
      <c r="B1914" s="26"/>
      <c r="C1914" s="27"/>
      <c r="D1914" s="21"/>
      <c r="E1914" s="9"/>
    </row>
    <row r="1915" spans="1:5" x14ac:dyDescent="0.2">
      <c r="A1915" s="12"/>
      <c r="B1915" s="26"/>
      <c r="C1915" s="27"/>
      <c r="D1915" s="21"/>
      <c r="E1915" s="9"/>
    </row>
    <row r="1916" spans="1:5" x14ac:dyDescent="0.2">
      <c r="A1916" s="12"/>
      <c r="B1916" s="26"/>
      <c r="C1916" s="27"/>
      <c r="D1916" s="21"/>
      <c r="E1916" s="9"/>
    </row>
    <row r="1917" spans="1:5" x14ac:dyDescent="0.2">
      <c r="A1917" s="12"/>
      <c r="B1917" s="26"/>
      <c r="C1917" s="27"/>
      <c r="D1917" s="21"/>
      <c r="E1917" s="9"/>
    </row>
    <row r="1918" spans="1:5" x14ac:dyDescent="0.2">
      <c r="A1918" s="12"/>
      <c r="B1918" s="26"/>
      <c r="C1918" s="27"/>
      <c r="D1918" s="21"/>
      <c r="E1918" s="9"/>
    </row>
    <row r="1919" spans="1:5" x14ac:dyDescent="0.2">
      <c r="A1919" s="12"/>
      <c r="B1919" s="26"/>
      <c r="C1919" s="27"/>
      <c r="D1919" s="21"/>
      <c r="E1919" s="9"/>
    </row>
    <row r="1920" spans="1:5" x14ac:dyDescent="0.2">
      <c r="A1920" s="12"/>
      <c r="B1920" s="26"/>
      <c r="C1920" s="27"/>
      <c r="D1920" s="21"/>
      <c r="E1920" s="9"/>
    </row>
    <row r="1921" spans="1:5" x14ac:dyDescent="0.2">
      <c r="A1921" s="12"/>
      <c r="B1921" s="26"/>
      <c r="C1921" s="27"/>
      <c r="D1921" s="21"/>
      <c r="E1921" s="9"/>
    </row>
    <row r="1922" spans="1:5" x14ac:dyDescent="0.2">
      <c r="A1922" s="12"/>
      <c r="B1922" s="26"/>
      <c r="C1922" s="27"/>
      <c r="D1922" s="21"/>
      <c r="E1922" s="9"/>
    </row>
    <row r="1923" spans="1:5" x14ac:dyDescent="0.2">
      <c r="A1923" s="12"/>
      <c r="B1923" s="26"/>
      <c r="C1923" s="27"/>
      <c r="D1923" s="21"/>
      <c r="E1923" s="9"/>
    </row>
    <row r="1924" spans="1:5" x14ac:dyDescent="0.2">
      <c r="A1924" s="12"/>
      <c r="B1924" s="26"/>
      <c r="C1924" s="27"/>
      <c r="D1924" s="21"/>
      <c r="E1924" s="9"/>
    </row>
    <row r="1925" spans="1:5" x14ac:dyDescent="0.2">
      <c r="A1925" s="12"/>
      <c r="B1925" s="26"/>
      <c r="C1925" s="27"/>
      <c r="D1925" s="21"/>
      <c r="E1925" s="9"/>
    </row>
    <row r="1926" spans="1:5" x14ac:dyDescent="0.2">
      <c r="A1926" s="12"/>
      <c r="B1926" s="26"/>
      <c r="C1926" s="27"/>
      <c r="D1926" s="21"/>
      <c r="E1926" s="9"/>
    </row>
    <row r="1927" spans="1:5" x14ac:dyDescent="0.2">
      <c r="A1927" s="12"/>
      <c r="B1927" s="26"/>
      <c r="C1927" s="27"/>
      <c r="D1927" s="21"/>
      <c r="E1927" s="9"/>
    </row>
    <row r="1928" spans="1:5" x14ac:dyDescent="0.2">
      <c r="A1928" s="12"/>
      <c r="B1928" s="26"/>
      <c r="C1928" s="27"/>
      <c r="D1928" s="21"/>
      <c r="E1928" s="9"/>
    </row>
    <row r="1929" spans="1:5" x14ac:dyDescent="0.2">
      <c r="A1929" s="12"/>
      <c r="B1929" s="26"/>
      <c r="C1929" s="27"/>
      <c r="D1929" s="21"/>
      <c r="E1929" s="9"/>
    </row>
    <row r="1930" spans="1:5" x14ac:dyDescent="0.2">
      <c r="A1930" s="12"/>
      <c r="B1930" s="26"/>
      <c r="C1930" s="27"/>
      <c r="D1930" s="21"/>
      <c r="E1930" s="9"/>
    </row>
    <row r="1931" spans="1:5" x14ac:dyDescent="0.2">
      <c r="A1931" s="12"/>
      <c r="B1931" s="26"/>
      <c r="C1931" s="27"/>
      <c r="D1931" s="21"/>
      <c r="E1931" s="9"/>
    </row>
    <row r="1932" spans="1:5" x14ac:dyDescent="0.2">
      <c r="A1932" s="12"/>
      <c r="B1932" s="26"/>
      <c r="C1932" s="27"/>
      <c r="D1932" s="21"/>
      <c r="E1932" s="9"/>
    </row>
    <row r="1933" spans="1:5" x14ac:dyDescent="0.2">
      <c r="A1933" s="12"/>
      <c r="B1933" s="26"/>
      <c r="C1933" s="27"/>
      <c r="D1933" s="21"/>
      <c r="E1933" s="9"/>
    </row>
    <row r="1934" spans="1:5" x14ac:dyDescent="0.2">
      <c r="A1934" s="12"/>
      <c r="B1934" s="26"/>
      <c r="C1934" s="27"/>
      <c r="D1934" s="21"/>
      <c r="E1934" s="9"/>
    </row>
    <row r="1935" spans="1:5" x14ac:dyDescent="0.2">
      <c r="A1935" s="12"/>
      <c r="B1935" s="26"/>
      <c r="C1935" s="27"/>
      <c r="D1935" s="21"/>
      <c r="E1935" s="9"/>
    </row>
    <row r="1936" spans="1:5" x14ac:dyDescent="0.2">
      <c r="A1936" s="12"/>
      <c r="B1936" s="26"/>
      <c r="C1936" s="27"/>
      <c r="D1936" s="21"/>
      <c r="E1936" s="9"/>
    </row>
    <row r="1937" spans="1:5" x14ac:dyDescent="0.2">
      <c r="A1937" s="12"/>
      <c r="B1937" s="26"/>
      <c r="C1937" s="27"/>
      <c r="D1937" s="21"/>
      <c r="E1937" s="9"/>
    </row>
    <row r="1938" spans="1:5" x14ac:dyDescent="0.2">
      <c r="A1938" s="12"/>
      <c r="B1938" s="26"/>
      <c r="C1938" s="27"/>
      <c r="D1938" s="21"/>
      <c r="E1938" s="9"/>
    </row>
    <row r="1939" spans="1:5" x14ac:dyDescent="0.2">
      <c r="A1939" s="12"/>
      <c r="B1939" s="26"/>
      <c r="C1939" s="27"/>
      <c r="D1939" s="21"/>
      <c r="E1939" s="9"/>
    </row>
    <row r="1940" spans="1:5" x14ac:dyDescent="0.2">
      <c r="A1940" s="12"/>
      <c r="B1940" s="26"/>
      <c r="C1940" s="27"/>
      <c r="D1940" s="21"/>
      <c r="E1940" s="9"/>
    </row>
    <row r="1941" spans="1:5" x14ac:dyDescent="0.2">
      <c r="A1941" s="12"/>
      <c r="B1941" s="26"/>
      <c r="C1941" s="27"/>
      <c r="D1941" s="21"/>
      <c r="E1941" s="9"/>
    </row>
    <row r="1942" spans="1:5" x14ac:dyDescent="0.2">
      <c r="A1942" s="12"/>
      <c r="B1942" s="26"/>
      <c r="C1942" s="27"/>
      <c r="D1942" s="21"/>
      <c r="E1942" s="9"/>
    </row>
    <row r="1943" spans="1:5" x14ac:dyDescent="0.2">
      <c r="A1943" s="12"/>
      <c r="B1943" s="26"/>
      <c r="C1943" s="27"/>
      <c r="D1943" s="21"/>
      <c r="E1943" s="9"/>
    </row>
    <row r="1944" spans="1:5" x14ac:dyDescent="0.2">
      <c r="A1944" s="12"/>
      <c r="B1944" s="26"/>
      <c r="C1944" s="27"/>
      <c r="D1944" s="21"/>
      <c r="E1944" s="9"/>
    </row>
    <row r="1945" spans="1:5" x14ac:dyDescent="0.2">
      <c r="A1945" s="12"/>
      <c r="B1945" s="26"/>
      <c r="C1945" s="27"/>
      <c r="D1945" s="21"/>
      <c r="E1945" s="9"/>
    </row>
    <row r="1946" spans="1:5" x14ac:dyDescent="0.2">
      <c r="A1946" s="12"/>
      <c r="B1946" s="26"/>
      <c r="C1946" s="27"/>
      <c r="D1946" s="21"/>
      <c r="E1946" s="9"/>
    </row>
    <row r="1947" spans="1:5" x14ac:dyDescent="0.2">
      <c r="A1947" s="12"/>
      <c r="B1947" s="26"/>
      <c r="C1947" s="27"/>
      <c r="D1947" s="21"/>
      <c r="E1947" s="9"/>
    </row>
    <row r="1948" spans="1:5" x14ac:dyDescent="0.2">
      <c r="A1948" s="12"/>
      <c r="B1948" s="26"/>
      <c r="C1948" s="27"/>
      <c r="D1948" s="21"/>
      <c r="E1948" s="9"/>
    </row>
    <row r="1949" spans="1:5" x14ac:dyDescent="0.2">
      <c r="A1949" s="12"/>
      <c r="B1949" s="26"/>
      <c r="C1949" s="27"/>
      <c r="D1949" s="21"/>
      <c r="E1949" s="9"/>
    </row>
    <row r="1950" spans="1:5" x14ac:dyDescent="0.2">
      <c r="A1950" s="12"/>
      <c r="B1950" s="26"/>
      <c r="C1950" s="27"/>
      <c r="D1950" s="21"/>
      <c r="E1950" s="9"/>
    </row>
    <row r="1951" spans="1:5" x14ac:dyDescent="0.2">
      <c r="A1951" s="12"/>
      <c r="B1951" s="26"/>
      <c r="C1951" s="27"/>
      <c r="D1951" s="21"/>
      <c r="E1951" s="9"/>
    </row>
    <row r="1952" spans="1:5" x14ac:dyDescent="0.2">
      <c r="A1952" s="12"/>
      <c r="B1952" s="26"/>
      <c r="C1952" s="27"/>
      <c r="D1952" s="21"/>
      <c r="E1952" s="9"/>
    </row>
    <row r="1953" spans="1:5" x14ac:dyDescent="0.2">
      <c r="A1953" s="12"/>
      <c r="B1953" s="26"/>
      <c r="C1953" s="27"/>
      <c r="D1953" s="21"/>
      <c r="E1953" s="9"/>
    </row>
    <row r="1954" spans="1:5" x14ac:dyDescent="0.2">
      <c r="A1954" s="12"/>
      <c r="B1954" s="26"/>
      <c r="C1954" s="27"/>
      <c r="D1954" s="21"/>
      <c r="E1954" s="9"/>
    </row>
    <row r="1955" spans="1:5" x14ac:dyDescent="0.2">
      <c r="A1955" s="12"/>
      <c r="B1955" s="26"/>
      <c r="C1955" s="27"/>
      <c r="D1955" s="21"/>
      <c r="E1955" s="9"/>
    </row>
    <row r="1956" spans="1:5" x14ac:dyDescent="0.2">
      <c r="A1956" s="12"/>
      <c r="B1956" s="26"/>
      <c r="C1956" s="27"/>
      <c r="D1956" s="21"/>
      <c r="E1956" s="9"/>
    </row>
    <row r="1957" spans="1:5" x14ac:dyDescent="0.2">
      <c r="A1957" s="12"/>
      <c r="B1957" s="26"/>
      <c r="C1957" s="27"/>
      <c r="D1957" s="21"/>
      <c r="E1957" s="9"/>
    </row>
    <row r="1958" spans="1:5" x14ac:dyDescent="0.2">
      <c r="A1958" s="12"/>
      <c r="B1958" s="26"/>
      <c r="C1958" s="27"/>
      <c r="D1958" s="21"/>
      <c r="E1958" s="9"/>
    </row>
    <row r="1959" spans="1:5" x14ac:dyDescent="0.2">
      <c r="A1959" s="12"/>
      <c r="B1959" s="26"/>
      <c r="C1959" s="27"/>
      <c r="D1959" s="21"/>
      <c r="E1959" s="9"/>
    </row>
    <row r="1960" spans="1:5" x14ac:dyDescent="0.2">
      <c r="A1960" s="12"/>
      <c r="B1960" s="26"/>
      <c r="C1960" s="27"/>
      <c r="D1960" s="21"/>
      <c r="E1960" s="9"/>
    </row>
    <row r="1961" spans="1:5" x14ac:dyDescent="0.2">
      <c r="A1961" s="12"/>
      <c r="B1961" s="26"/>
      <c r="C1961" s="27"/>
      <c r="D1961" s="21"/>
      <c r="E1961" s="9"/>
    </row>
    <row r="1962" spans="1:5" x14ac:dyDescent="0.2">
      <c r="A1962" s="12"/>
      <c r="B1962" s="26"/>
      <c r="C1962" s="27"/>
      <c r="D1962" s="21"/>
      <c r="E1962" s="9"/>
    </row>
    <row r="1963" spans="1:5" x14ac:dyDescent="0.2">
      <c r="A1963" s="12"/>
      <c r="B1963" s="26"/>
      <c r="C1963" s="27"/>
      <c r="D1963" s="21"/>
      <c r="E1963" s="9"/>
    </row>
    <row r="1964" spans="1:5" x14ac:dyDescent="0.2">
      <c r="A1964" s="12"/>
      <c r="B1964" s="26"/>
      <c r="C1964" s="27"/>
      <c r="D1964" s="21"/>
      <c r="E1964" s="9"/>
    </row>
    <row r="1965" spans="1:5" x14ac:dyDescent="0.2">
      <c r="A1965" s="12"/>
      <c r="B1965" s="26"/>
      <c r="C1965" s="27"/>
      <c r="D1965" s="21"/>
      <c r="E1965" s="9"/>
    </row>
    <row r="1966" spans="1:5" x14ac:dyDescent="0.2">
      <c r="A1966" s="12"/>
      <c r="B1966" s="26"/>
      <c r="C1966" s="27"/>
      <c r="D1966" s="21"/>
      <c r="E1966" s="9"/>
    </row>
    <row r="1967" spans="1:5" x14ac:dyDescent="0.2">
      <c r="A1967" s="12"/>
      <c r="B1967" s="26"/>
      <c r="C1967" s="27"/>
      <c r="D1967" s="21"/>
      <c r="E1967" s="9"/>
    </row>
    <row r="1968" spans="1:5" x14ac:dyDescent="0.2">
      <c r="A1968" s="12"/>
      <c r="B1968" s="26"/>
      <c r="C1968" s="27"/>
      <c r="D1968" s="21"/>
      <c r="E1968" s="9"/>
    </row>
    <row r="1969" spans="1:5" x14ac:dyDescent="0.2">
      <c r="A1969" s="12"/>
      <c r="B1969" s="26"/>
      <c r="C1969" s="27"/>
      <c r="D1969" s="21"/>
      <c r="E1969" s="9"/>
    </row>
    <row r="1970" spans="1:5" x14ac:dyDescent="0.2">
      <c r="A1970" s="12"/>
      <c r="B1970" s="26"/>
      <c r="C1970" s="27"/>
      <c r="D1970" s="21"/>
      <c r="E1970" s="9"/>
    </row>
    <row r="1971" spans="1:5" x14ac:dyDescent="0.2">
      <c r="A1971" s="12"/>
      <c r="B1971" s="26"/>
      <c r="C1971" s="27"/>
      <c r="D1971" s="21"/>
      <c r="E1971" s="9"/>
    </row>
    <row r="1972" spans="1:5" x14ac:dyDescent="0.2">
      <c r="A1972" s="12"/>
      <c r="B1972" s="26"/>
      <c r="C1972" s="27"/>
      <c r="D1972" s="21"/>
      <c r="E1972" s="9"/>
    </row>
    <row r="1973" spans="1:5" x14ac:dyDescent="0.2">
      <c r="A1973" s="12"/>
      <c r="B1973" s="26"/>
      <c r="C1973" s="27"/>
      <c r="D1973" s="21"/>
      <c r="E1973" s="9"/>
    </row>
    <row r="1974" spans="1:5" x14ac:dyDescent="0.2">
      <c r="A1974" s="12"/>
      <c r="B1974" s="26"/>
      <c r="C1974" s="27"/>
      <c r="D1974" s="21"/>
      <c r="E1974" s="9"/>
    </row>
    <row r="1975" spans="1:5" x14ac:dyDescent="0.2">
      <c r="A1975" s="12"/>
      <c r="B1975" s="26"/>
      <c r="C1975" s="27"/>
      <c r="D1975" s="21"/>
      <c r="E1975" s="9"/>
    </row>
    <row r="1976" spans="1:5" x14ac:dyDescent="0.2">
      <c r="A1976" s="12"/>
      <c r="B1976" s="26"/>
      <c r="C1976" s="27"/>
      <c r="D1976" s="21"/>
      <c r="E1976" s="9"/>
    </row>
    <row r="1977" spans="1:5" x14ac:dyDescent="0.2">
      <c r="A1977" s="12"/>
      <c r="B1977" s="26"/>
      <c r="C1977" s="27"/>
      <c r="D1977" s="21"/>
      <c r="E1977" s="9"/>
    </row>
    <row r="1978" spans="1:5" x14ac:dyDescent="0.2">
      <c r="A1978" s="12"/>
      <c r="B1978" s="26"/>
      <c r="C1978" s="27"/>
      <c r="D1978" s="21"/>
      <c r="E1978" s="9"/>
    </row>
    <row r="1979" spans="1:5" x14ac:dyDescent="0.2">
      <c r="A1979" s="12"/>
      <c r="B1979" s="26"/>
      <c r="C1979" s="27"/>
      <c r="D1979" s="21"/>
      <c r="E1979" s="9"/>
    </row>
    <row r="1980" spans="1:5" x14ac:dyDescent="0.2">
      <c r="A1980" s="12"/>
      <c r="B1980" s="26"/>
      <c r="C1980" s="27"/>
      <c r="D1980" s="21"/>
      <c r="E1980" s="9"/>
    </row>
    <row r="1981" spans="1:5" x14ac:dyDescent="0.2">
      <c r="A1981" s="12"/>
      <c r="B1981" s="26"/>
      <c r="C1981" s="27"/>
      <c r="D1981" s="21"/>
      <c r="E1981" s="9"/>
    </row>
    <row r="1982" spans="1:5" x14ac:dyDescent="0.2">
      <c r="A1982" s="12"/>
      <c r="B1982" s="26"/>
      <c r="C1982" s="27"/>
      <c r="D1982" s="21"/>
      <c r="E1982" s="9"/>
    </row>
    <row r="1983" spans="1:5" x14ac:dyDescent="0.2">
      <c r="A1983" s="12"/>
      <c r="B1983" s="26"/>
      <c r="C1983" s="27"/>
      <c r="D1983" s="21"/>
      <c r="E1983" s="9"/>
    </row>
    <row r="1984" spans="1:5" x14ac:dyDescent="0.2">
      <c r="A1984" s="12"/>
      <c r="B1984" s="26"/>
      <c r="C1984" s="27"/>
      <c r="D1984" s="21"/>
      <c r="E1984" s="9"/>
    </row>
    <row r="1985" spans="1:5" x14ac:dyDescent="0.2">
      <c r="A1985" s="12"/>
      <c r="B1985" s="26"/>
      <c r="C1985" s="27"/>
      <c r="D1985" s="21"/>
      <c r="E1985" s="9"/>
    </row>
    <row r="1986" spans="1:5" x14ac:dyDescent="0.2">
      <c r="A1986" s="12"/>
      <c r="B1986" s="26"/>
      <c r="C1986" s="27"/>
      <c r="D1986" s="21"/>
      <c r="E1986" s="9"/>
    </row>
    <row r="1987" spans="1:5" x14ac:dyDescent="0.2">
      <c r="A1987" s="12"/>
      <c r="B1987" s="26"/>
      <c r="C1987" s="27"/>
      <c r="D1987" s="21"/>
      <c r="E1987" s="9"/>
    </row>
    <row r="1988" spans="1:5" x14ac:dyDescent="0.2">
      <c r="A1988" s="12"/>
      <c r="B1988" s="26"/>
      <c r="C1988" s="27"/>
      <c r="D1988" s="21"/>
      <c r="E1988" s="9"/>
    </row>
    <row r="1989" spans="1:5" x14ac:dyDescent="0.2">
      <c r="A1989" s="12"/>
      <c r="B1989" s="26"/>
      <c r="C1989" s="27"/>
      <c r="D1989" s="21"/>
      <c r="E1989" s="9"/>
    </row>
    <row r="1990" spans="1:5" x14ac:dyDescent="0.2">
      <c r="A1990" s="12"/>
      <c r="B1990" s="26"/>
      <c r="C1990" s="27"/>
      <c r="D1990" s="21"/>
      <c r="E1990" s="9"/>
    </row>
    <row r="1991" spans="1:5" x14ac:dyDescent="0.2">
      <c r="A1991" s="12"/>
      <c r="B1991" s="26"/>
      <c r="C1991" s="27"/>
      <c r="D1991" s="21"/>
      <c r="E1991" s="9"/>
    </row>
    <row r="1992" spans="1:5" x14ac:dyDescent="0.2">
      <c r="A1992" s="12"/>
      <c r="B1992" s="26"/>
      <c r="C1992" s="27"/>
      <c r="D1992" s="21"/>
      <c r="E1992" s="9"/>
    </row>
    <row r="1993" spans="1:5" x14ac:dyDescent="0.2">
      <c r="A1993" s="12"/>
      <c r="B1993" s="26"/>
      <c r="C1993" s="27"/>
      <c r="D1993" s="21"/>
      <c r="E1993" s="9"/>
    </row>
    <row r="1994" spans="1:5" x14ac:dyDescent="0.2">
      <c r="A1994" s="12"/>
      <c r="B1994" s="26"/>
      <c r="C1994" s="27"/>
      <c r="D1994" s="21"/>
      <c r="E1994" s="9"/>
    </row>
    <row r="1995" spans="1:5" x14ac:dyDescent="0.2">
      <c r="A1995" s="12"/>
      <c r="B1995" s="26"/>
      <c r="C1995" s="27"/>
      <c r="D1995" s="21"/>
      <c r="E1995" s="9"/>
    </row>
    <row r="1996" spans="1:5" x14ac:dyDescent="0.2">
      <c r="A1996" s="12"/>
      <c r="B1996" s="26"/>
      <c r="C1996" s="27"/>
      <c r="D1996" s="21"/>
      <c r="E1996" s="9"/>
    </row>
    <row r="1997" spans="1:5" x14ac:dyDescent="0.2">
      <c r="A1997" s="12"/>
      <c r="B1997" s="26"/>
      <c r="C1997" s="27"/>
      <c r="D1997" s="21"/>
      <c r="E1997" s="9"/>
    </row>
    <row r="1998" spans="1:5" x14ac:dyDescent="0.2">
      <c r="A1998" s="12"/>
      <c r="B1998" s="26"/>
      <c r="C1998" s="27"/>
      <c r="D1998" s="21"/>
      <c r="E1998" s="9"/>
    </row>
    <row r="1999" spans="1:5" x14ac:dyDescent="0.2">
      <c r="A1999" s="12"/>
      <c r="B1999" s="26"/>
      <c r="C1999" s="27"/>
      <c r="D1999" s="21"/>
      <c r="E1999" s="9"/>
    </row>
    <row r="2000" spans="1:5" x14ac:dyDescent="0.2">
      <c r="A2000" s="12"/>
      <c r="B2000" s="26"/>
      <c r="C2000" s="27"/>
      <c r="D2000" s="21"/>
      <c r="E2000" s="9"/>
    </row>
    <row r="2001" spans="1:5" x14ac:dyDescent="0.2">
      <c r="A2001" s="12"/>
      <c r="B2001" s="26"/>
      <c r="C2001" s="27"/>
      <c r="D2001" s="21"/>
      <c r="E2001" s="9"/>
    </row>
    <row r="2002" spans="1:5" x14ac:dyDescent="0.2">
      <c r="A2002" s="12"/>
      <c r="B2002" s="26"/>
      <c r="C2002" s="27"/>
      <c r="D2002" s="21"/>
      <c r="E2002" s="9"/>
    </row>
    <row r="2003" spans="1:5" x14ac:dyDescent="0.2">
      <c r="A2003" s="12"/>
      <c r="B2003" s="26"/>
      <c r="C2003" s="27"/>
      <c r="D2003" s="21"/>
      <c r="E2003" s="9"/>
    </row>
    <row r="2004" spans="1:5" x14ac:dyDescent="0.2">
      <c r="A2004" s="12"/>
      <c r="B2004" s="26"/>
      <c r="C2004" s="27"/>
      <c r="D2004" s="21"/>
      <c r="E2004" s="9"/>
    </row>
    <row r="2005" spans="1:5" x14ac:dyDescent="0.2">
      <c r="A2005" s="12"/>
      <c r="B2005" s="26"/>
      <c r="C2005" s="27"/>
      <c r="D2005" s="21"/>
      <c r="E2005" s="9"/>
    </row>
    <row r="2006" spans="1:5" x14ac:dyDescent="0.2">
      <c r="A2006" s="12"/>
      <c r="B2006" s="26"/>
      <c r="C2006" s="27"/>
      <c r="D2006" s="21"/>
      <c r="E2006" s="9"/>
    </row>
    <row r="2007" spans="1:5" x14ac:dyDescent="0.2">
      <c r="A2007" s="12"/>
      <c r="B2007" s="26"/>
      <c r="C2007" s="27"/>
      <c r="D2007" s="21"/>
      <c r="E2007" s="9"/>
    </row>
    <row r="2008" spans="1:5" x14ac:dyDescent="0.2">
      <c r="A2008" s="12"/>
      <c r="B2008" s="26"/>
      <c r="C2008" s="27"/>
      <c r="D2008" s="21"/>
      <c r="E2008" s="9"/>
    </row>
    <row r="2009" spans="1:5" x14ac:dyDescent="0.2">
      <c r="A2009" s="12"/>
      <c r="B2009" s="26"/>
      <c r="C2009" s="27"/>
      <c r="D2009" s="21"/>
      <c r="E2009" s="9"/>
    </row>
    <row r="2010" spans="1:5" x14ac:dyDescent="0.2">
      <c r="A2010" s="12"/>
      <c r="B2010" s="26"/>
      <c r="C2010" s="27"/>
      <c r="D2010" s="21"/>
      <c r="E2010" s="9"/>
    </row>
    <row r="2011" spans="1:5" x14ac:dyDescent="0.2">
      <c r="A2011" s="12"/>
      <c r="B2011" s="26"/>
      <c r="C2011" s="27"/>
      <c r="D2011" s="21"/>
      <c r="E2011" s="9"/>
    </row>
    <row r="2012" spans="1:5" x14ac:dyDescent="0.2">
      <c r="A2012" s="12"/>
      <c r="B2012" s="26"/>
      <c r="C2012" s="27"/>
      <c r="D2012" s="21"/>
      <c r="E2012" s="9"/>
    </row>
    <row r="2013" spans="1:5" x14ac:dyDescent="0.2">
      <c r="A2013" s="12"/>
      <c r="B2013" s="26"/>
      <c r="C2013" s="27"/>
      <c r="D2013" s="21"/>
      <c r="E2013" s="9"/>
    </row>
    <row r="2014" spans="1:5" x14ac:dyDescent="0.2">
      <c r="A2014" s="12"/>
      <c r="B2014" s="26"/>
      <c r="C2014" s="27"/>
      <c r="D2014" s="21"/>
      <c r="E2014" s="9"/>
    </row>
    <row r="2015" spans="1:5" x14ac:dyDescent="0.2">
      <c r="A2015" s="12"/>
      <c r="B2015" s="26"/>
      <c r="C2015" s="27"/>
      <c r="D2015" s="21"/>
      <c r="E2015" s="9"/>
    </row>
    <row r="2016" spans="1:5" x14ac:dyDescent="0.2">
      <c r="A2016" s="12"/>
      <c r="B2016" s="26"/>
      <c r="C2016" s="27"/>
      <c r="D2016" s="21"/>
      <c r="E2016" s="9"/>
    </row>
    <row r="2017" spans="1:5" x14ac:dyDescent="0.2">
      <c r="A2017" s="12"/>
      <c r="B2017" s="26"/>
      <c r="C2017" s="27"/>
      <c r="D2017" s="21"/>
      <c r="E2017" s="9"/>
    </row>
    <row r="2018" spans="1:5" x14ac:dyDescent="0.2">
      <c r="A2018" s="12"/>
      <c r="B2018" s="26"/>
      <c r="C2018" s="27"/>
      <c r="D2018" s="21"/>
      <c r="E2018" s="9"/>
    </row>
    <row r="2019" spans="1:5" x14ac:dyDescent="0.2">
      <c r="A2019" s="12"/>
      <c r="B2019" s="26"/>
      <c r="C2019" s="27"/>
      <c r="D2019" s="21"/>
      <c r="E2019" s="9"/>
    </row>
    <row r="2020" spans="1:5" x14ac:dyDescent="0.2">
      <c r="A2020" s="12"/>
      <c r="B2020" s="26"/>
      <c r="C2020" s="27"/>
      <c r="D2020" s="21"/>
      <c r="E2020" s="9"/>
    </row>
    <row r="2021" spans="1:5" x14ac:dyDescent="0.2">
      <c r="A2021" s="12"/>
      <c r="B2021" s="26"/>
      <c r="C2021" s="27"/>
      <c r="D2021" s="21"/>
      <c r="E2021" s="9"/>
    </row>
    <row r="2022" spans="1:5" x14ac:dyDescent="0.2">
      <c r="A2022" s="12"/>
      <c r="B2022" s="26"/>
      <c r="C2022" s="27"/>
      <c r="D2022" s="21"/>
      <c r="E2022" s="9"/>
    </row>
    <row r="2023" spans="1:5" x14ac:dyDescent="0.2">
      <c r="A2023" s="12"/>
      <c r="B2023" s="26"/>
      <c r="C2023" s="27"/>
      <c r="D2023" s="21"/>
      <c r="E2023" s="9"/>
    </row>
    <row r="2024" spans="1:5" x14ac:dyDescent="0.2">
      <c r="A2024" s="12"/>
      <c r="B2024" s="26"/>
      <c r="C2024" s="27"/>
      <c r="D2024" s="21"/>
      <c r="E2024" s="9"/>
    </row>
    <row r="2025" spans="1:5" x14ac:dyDescent="0.2">
      <c r="A2025" s="12"/>
      <c r="B2025" s="26"/>
      <c r="C2025" s="27"/>
      <c r="D2025" s="21"/>
      <c r="E2025" s="9"/>
    </row>
    <row r="2026" spans="1:5" x14ac:dyDescent="0.2">
      <c r="A2026" s="12"/>
      <c r="B2026" s="26"/>
      <c r="C2026" s="27"/>
      <c r="D2026" s="21"/>
      <c r="E2026" s="9"/>
    </row>
    <row r="2027" spans="1:5" x14ac:dyDescent="0.2">
      <c r="A2027" s="12"/>
      <c r="B2027" s="26"/>
      <c r="C2027" s="27"/>
      <c r="D2027" s="21"/>
      <c r="E2027" s="9"/>
    </row>
    <row r="2028" spans="1:5" x14ac:dyDescent="0.2">
      <c r="A2028" s="12"/>
      <c r="B2028" s="26"/>
      <c r="C2028" s="27"/>
      <c r="D2028" s="21"/>
      <c r="E2028" s="9"/>
    </row>
    <row r="2029" spans="1:5" x14ac:dyDescent="0.2">
      <c r="A2029" s="12"/>
      <c r="B2029" s="26"/>
      <c r="C2029" s="27"/>
      <c r="D2029" s="21"/>
      <c r="E2029" s="9"/>
    </row>
    <row r="2030" spans="1:5" x14ac:dyDescent="0.2">
      <c r="A2030" s="12"/>
      <c r="B2030" s="26"/>
      <c r="C2030" s="27"/>
      <c r="D2030" s="21"/>
      <c r="E2030" s="9"/>
    </row>
    <row r="2031" spans="1:5" x14ac:dyDescent="0.2">
      <c r="A2031" s="12"/>
      <c r="B2031" s="26"/>
      <c r="C2031" s="27"/>
      <c r="D2031" s="21"/>
      <c r="E2031" s="9"/>
    </row>
    <row r="2032" spans="1:5" x14ac:dyDescent="0.2">
      <c r="A2032" s="12"/>
      <c r="B2032" s="26"/>
      <c r="C2032" s="27"/>
      <c r="D2032" s="21"/>
      <c r="E2032" s="9"/>
    </row>
    <row r="2033" spans="1:5" x14ac:dyDescent="0.2">
      <c r="A2033" s="12"/>
      <c r="B2033" s="26"/>
      <c r="C2033" s="27"/>
      <c r="D2033" s="21"/>
      <c r="E2033" s="9"/>
    </row>
    <row r="2034" spans="1:5" x14ac:dyDescent="0.2">
      <c r="A2034" s="12"/>
      <c r="B2034" s="26"/>
      <c r="C2034" s="27"/>
      <c r="D2034" s="21"/>
      <c r="E2034" s="9"/>
    </row>
    <row r="2035" spans="1:5" x14ac:dyDescent="0.2">
      <c r="A2035" s="12"/>
      <c r="B2035" s="26"/>
      <c r="C2035" s="27"/>
      <c r="D2035" s="21"/>
      <c r="E2035" s="9"/>
    </row>
    <row r="2036" spans="1:5" x14ac:dyDescent="0.2">
      <c r="A2036" s="12"/>
      <c r="B2036" s="26"/>
      <c r="C2036" s="27"/>
      <c r="D2036" s="21"/>
      <c r="E2036" s="9"/>
    </row>
    <row r="2037" spans="1:5" x14ac:dyDescent="0.2">
      <c r="A2037" s="12"/>
      <c r="B2037" s="26"/>
      <c r="C2037" s="27"/>
      <c r="D2037" s="21"/>
      <c r="E2037" s="9"/>
    </row>
    <row r="2038" spans="1:5" x14ac:dyDescent="0.2">
      <c r="A2038" s="12"/>
      <c r="B2038" s="26"/>
      <c r="C2038" s="27"/>
      <c r="D2038" s="21"/>
      <c r="E2038" s="9"/>
    </row>
    <row r="2039" spans="1:5" x14ac:dyDescent="0.2">
      <c r="A2039" s="12"/>
      <c r="B2039" s="26"/>
      <c r="C2039" s="27"/>
      <c r="D2039" s="21"/>
      <c r="E2039" s="9"/>
    </row>
    <row r="2040" spans="1:5" x14ac:dyDescent="0.2">
      <c r="A2040" s="12"/>
      <c r="B2040" s="26"/>
      <c r="C2040" s="27"/>
      <c r="D2040" s="21"/>
      <c r="E2040" s="9"/>
    </row>
    <row r="2041" spans="1:5" x14ac:dyDescent="0.2">
      <c r="A2041" s="12"/>
      <c r="B2041" s="26"/>
      <c r="C2041" s="27"/>
      <c r="D2041" s="21"/>
      <c r="E2041" s="9"/>
    </row>
    <row r="2042" spans="1:5" x14ac:dyDescent="0.2">
      <c r="A2042" s="12"/>
      <c r="B2042" s="26"/>
      <c r="C2042" s="27"/>
      <c r="D2042" s="21"/>
      <c r="E2042" s="9"/>
    </row>
    <row r="2043" spans="1:5" x14ac:dyDescent="0.2">
      <c r="A2043" s="12"/>
      <c r="B2043" s="26"/>
      <c r="C2043" s="27"/>
      <c r="D2043" s="21"/>
      <c r="E2043" s="9"/>
    </row>
    <row r="2044" spans="1:5" x14ac:dyDescent="0.2">
      <c r="A2044" s="12"/>
      <c r="B2044" s="26"/>
      <c r="C2044" s="27"/>
      <c r="D2044" s="21"/>
      <c r="E2044" s="9"/>
    </row>
    <row r="2045" spans="1:5" x14ac:dyDescent="0.2">
      <c r="A2045" s="12"/>
      <c r="B2045" s="26"/>
      <c r="C2045" s="27"/>
      <c r="D2045" s="21"/>
      <c r="E2045" s="9"/>
    </row>
    <row r="2046" spans="1:5" x14ac:dyDescent="0.2">
      <c r="A2046" s="12"/>
      <c r="B2046" s="26"/>
      <c r="C2046" s="27"/>
      <c r="D2046" s="21"/>
      <c r="E2046" s="9"/>
    </row>
    <row r="2047" spans="1:5" x14ac:dyDescent="0.2">
      <c r="A2047" s="12"/>
      <c r="B2047" s="26"/>
      <c r="C2047" s="27"/>
      <c r="D2047" s="21"/>
      <c r="E2047" s="9"/>
    </row>
    <row r="2048" spans="1:5" x14ac:dyDescent="0.2">
      <c r="A2048" s="12"/>
      <c r="B2048" s="26"/>
      <c r="C2048" s="27"/>
      <c r="D2048" s="21"/>
      <c r="E2048" s="9"/>
    </row>
    <row r="2049" spans="1:5" x14ac:dyDescent="0.2">
      <c r="A2049" s="12"/>
      <c r="B2049" s="26"/>
      <c r="C2049" s="27"/>
      <c r="D2049" s="21"/>
      <c r="E2049" s="9"/>
    </row>
    <row r="2050" spans="1:5" x14ac:dyDescent="0.2">
      <c r="A2050" s="12"/>
      <c r="B2050" s="26"/>
      <c r="C2050" s="27"/>
      <c r="D2050" s="21"/>
      <c r="E2050" s="9"/>
    </row>
    <row r="2051" spans="1:5" x14ac:dyDescent="0.2">
      <c r="A2051" s="12"/>
      <c r="B2051" s="26"/>
      <c r="C2051" s="27"/>
      <c r="D2051" s="21"/>
      <c r="E2051" s="9"/>
    </row>
    <row r="2052" spans="1:5" x14ac:dyDescent="0.2">
      <c r="A2052" s="12"/>
      <c r="B2052" s="26"/>
      <c r="C2052" s="27"/>
      <c r="D2052" s="21"/>
      <c r="E2052" s="9"/>
    </row>
    <row r="2053" spans="1:5" x14ac:dyDescent="0.2">
      <c r="A2053" s="12"/>
      <c r="B2053" s="26"/>
      <c r="C2053" s="27"/>
      <c r="D2053" s="21"/>
      <c r="E2053" s="9"/>
    </row>
    <row r="2054" spans="1:5" x14ac:dyDescent="0.2">
      <c r="A2054" s="12"/>
      <c r="B2054" s="26"/>
      <c r="C2054" s="27"/>
      <c r="D2054" s="21"/>
      <c r="E2054" s="9"/>
    </row>
    <row r="2055" spans="1:5" x14ac:dyDescent="0.2">
      <c r="A2055" s="12"/>
      <c r="B2055" s="26"/>
      <c r="C2055" s="27"/>
      <c r="D2055" s="21"/>
      <c r="E2055" s="9"/>
    </row>
    <row r="2056" spans="1:5" x14ac:dyDescent="0.2">
      <c r="A2056" s="12"/>
      <c r="B2056" s="26"/>
      <c r="C2056" s="27"/>
      <c r="D2056" s="21"/>
      <c r="E2056" s="9"/>
    </row>
    <row r="2057" spans="1:5" x14ac:dyDescent="0.2">
      <c r="A2057" s="12"/>
      <c r="B2057" s="26"/>
      <c r="C2057" s="27"/>
      <c r="D2057" s="21"/>
      <c r="E2057" s="9"/>
    </row>
    <row r="2058" spans="1:5" x14ac:dyDescent="0.2">
      <c r="A2058" s="12"/>
      <c r="B2058" s="26"/>
      <c r="C2058" s="27"/>
      <c r="D2058" s="21"/>
      <c r="E2058" s="9"/>
    </row>
    <row r="2059" spans="1:5" x14ac:dyDescent="0.2">
      <c r="A2059" s="12"/>
      <c r="B2059" s="26"/>
      <c r="C2059" s="27"/>
      <c r="D2059" s="21"/>
      <c r="E2059" s="9"/>
    </row>
    <row r="2060" spans="1:5" x14ac:dyDescent="0.2">
      <c r="A2060" s="12"/>
      <c r="B2060" s="26"/>
      <c r="C2060" s="27"/>
      <c r="D2060" s="21"/>
      <c r="E2060" s="9"/>
    </row>
    <row r="2061" spans="1:5" x14ac:dyDescent="0.2">
      <c r="A2061" s="12"/>
      <c r="B2061" s="26"/>
      <c r="C2061" s="27"/>
      <c r="D2061" s="21"/>
      <c r="E2061" s="9"/>
    </row>
    <row r="2062" spans="1:5" x14ac:dyDescent="0.2">
      <c r="A2062" s="12"/>
      <c r="B2062" s="26"/>
      <c r="C2062" s="27"/>
      <c r="D2062" s="21"/>
      <c r="E2062" s="9"/>
    </row>
    <row r="2063" spans="1:5" x14ac:dyDescent="0.2">
      <c r="A2063" s="12"/>
      <c r="B2063" s="26"/>
      <c r="C2063" s="27"/>
      <c r="D2063" s="21"/>
      <c r="E2063" s="9"/>
    </row>
    <row r="2064" spans="1:5" x14ac:dyDescent="0.2">
      <c r="A2064" s="12"/>
      <c r="B2064" s="26"/>
      <c r="C2064" s="27"/>
      <c r="D2064" s="21"/>
      <c r="E2064" s="9"/>
    </row>
    <row r="2065" spans="1:5" x14ac:dyDescent="0.2">
      <c r="A2065" s="12"/>
      <c r="B2065" s="26"/>
      <c r="C2065" s="27"/>
      <c r="D2065" s="21"/>
      <c r="E2065" s="9"/>
    </row>
    <row r="2066" spans="1:5" x14ac:dyDescent="0.2">
      <c r="A2066" s="12"/>
      <c r="B2066" s="26"/>
      <c r="C2066" s="27"/>
      <c r="D2066" s="21"/>
      <c r="E2066" s="9"/>
    </row>
    <row r="2067" spans="1:5" x14ac:dyDescent="0.2">
      <c r="A2067" s="12"/>
      <c r="B2067" s="26"/>
      <c r="C2067" s="27"/>
      <c r="D2067" s="21"/>
      <c r="E2067" s="9"/>
    </row>
    <row r="2068" spans="1:5" x14ac:dyDescent="0.2">
      <c r="A2068" s="12"/>
      <c r="B2068" s="26"/>
      <c r="C2068" s="27"/>
      <c r="D2068" s="21"/>
      <c r="E2068" s="9"/>
    </row>
    <row r="2069" spans="1:5" x14ac:dyDescent="0.2">
      <c r="A2069" s="12"/>
      <c r="B2069" s="26"/>
      <c r="C2069" s="27"/>
      <c r="D2069" s="21"/>
      <c r="E2069" s="9"/>
    </row>
    <row r="2070" spans="1:5" x14ac:dyDescent="0.2">
      <c r="A2070" s="12"/>
      <c r="B2070" s="26"/>
      <c r="C2070" s="27"/>
      <c r="D2070" s="21"/>
      <c r="E2070" s="9"/>
    </row>
    <row r="2071" spans="1:5" x14ac:dyDescent="0.2">
      <c r="A2071" s="12"/>
      <c r="B2071" s="26"/>
      <c r="C2071" s="27"/>
      <c r="D2071" s="21"/>
      <c r="E2071" s="9"/>
    </row>
    <row r="2072" spans="1:5" x14ac:dyDescent="0.2">
      <c r="A2072" s="12"/>
      <c r="B2072" s="26"/>
      <c r="C2072" s="27"/>
      <c r="D2072" s="21"/>
      <c r="E2072" s="9"/>
    </row>
    <row r="2073" spans="1:5" x14ac:dyDescent="0.2">
      <c r="A2073" s="12"/>
      <c r="B2073" s="26"/>
      <c r="C2073" s="27"/>
      <c r="D2073" s="21"/>
      <c r="E2073" s="9"/>
    </row>
    <row r="2074" spans="1:5" x14ac:dyDescent="0.2">
      <c r="A2074" s="12"/>
      <c r="B2074" s="26"/>
      <c r="C2074" s="27"/>
      <c r="D2074" s="21"/>
      <c r="E2074" s="9"/>
    </row>
    <row r="2075" spans="1:5" x14ac:dyDescent="0.2">
      <c r="A2075" s="12"/>
      <c r="B2075" s="26"/>
      <c r="C2075" s="27"/>
      <c r="D2075" s="21"/>
      <c r="E2075" s="9"/>
    </row>
    <row r="2076" spans="1:5" x14ac:dyDescent="0.2">
      <c r="A2076" s="12"/>
      <c r="B2076" s="26"/>
      <c r="C2076" s="27"/>
      <c r="D2076" s="21"/>
      <c r="E2076" s="9"/>
    </row>
    <row r="2077" spans="1:5" x14ac:dyDescent="0.2">
      <c r="A2077" s="12"/>
      <c r="B2077" s="26"/>
      <c r="C2077" s="27"/>
      <c r="D2077" s="21"/>
      <c r="E2077" s="9"/>
    </row>
    <row r="2078" spans="1:5" x14ac:dyDescent="0.2">
      <c r="A2078" s="12"/>
      <c r="B2078" s="26"/>
      <c r="C2078" s="27"/>
      <c r="D2078" s="21"/>
      <c r="E2078" s="9"/>
    </row>
    <row r="2079" spans="1:5" x14ac:dyDescent="0.2">
      <c r="A2079" s="12"/>
      <c r="B2079" s="26"/>
      <c r="C2079" s="27"/>
      <c r="D2079" s="21"/>
      <c r="E2079" s="9"/>
    </row>
    <row r="2080" spans="1:5" x14ac:dyDescent="0.2">
      <c r="A2080" s="12"/>
      <c r="B2080" s="26"/>
      <c r="C2080" s="27"/>
      <c r="D2080" s="21"/>
      <c r="E2080" s="9"/>
    </row>
    <row r="2081" spans="1:5" x14ac:dyDescent="0.2">
      <c r="A2081" s="12"/>
      <c r="B2081" s="26"/>
      <c r="C2081" s="27"/>
      <c r="D2081" s="21"/>
      <c r="E2081" s="9"/>
    </row>
    <row r="2082" spans="1:5" x14ac:dyDescent="0.2">
      <c r="A2082" s="12"/>
      <c r="B2082" s="26"/>
      <c r="C2082" s="27"/>
      <c r="D2082" s="21"/>
      <c r="E2082" s="9"/>
    </row>
    <row r="2083" spans="1:5" x14ac:dyDescent="0.2">
      <c r="A2083" s="12"/>
      <c r="B2083" s="26"/>
      <c r="C2083" s="27"/>
      <c r="D2083" s="21"/>
      <c r="E2083" s="9"/>
    </row>
    <row r="2084" spans="1:5" x14ac:dyDescent="0.2">
      <c r="A2084" s="12"/>
      <c r="B2084" s="26"/>
      <c r="C2084" s="27"/>
      <c r="D2084" s="21"/>
      <c r="E2084" s="9"/>
    </row>
    <row r="2085" spans="1:5" x14ac:dyDescent="0.2">
      <c r="A2085" s="12"/>
      <c r="B2085" s="26"/>
      <c r="C2085" s="27"/>
      <c r="D2085" s="21"/>
      <c r="E2085" s="9"/>
    </row>
    <row r="2086" spans="1:5" x14ac:dyDescent="0.2">
      <c r="A2086" s="12"/>
      <c r="B2086" s="26"/>
      <c r="C2086" s="27"/>
      <c r="D2086" s="21"/>
      <c r="E2086" s="9"/>
    </row>
    <row r="2087" spans="1:5" x14ac:dyDescent="0.2">
      <c r="A2087" s="12"/>
      <c r="B2087" s="26"/>
      <c r="C2087" s="27"/>
      <c r="D2087" s="21"/>
      <c r="E2087" s="9"/>
    </row>
    <row r="2088" spans="1:5" x14ac:dyDescent="0.2">
      <c r="A2088" s="12"/>
      <c r="B2088" s="26"/>
      <c r="C2088" s="27"/>
      <c r="D2088" s="21"/>
      <c r="E2088" s="9"/>
    </row>
    <row r="2089" spans="1:5" x14ac:dyDescent="0.2">
      <c r="A2089" s="12"/>
      <c r="B2089" s="26"/>
      <c r="C2089" s="27"/>
      <c r="D2089" s="21"/>
      <c r="E2089" s="9"/>
    </row>
    <row r="2090" spans="1:5" x14ac:dyDescent="0.2">
      <c r="A2090" s="12"/>
      <c r="B2090" s="26"/>
      <c r="C2090" s="27"/>
      <c r="D2090" s="21"/>
      <c r="E2090" s="9"/>
    </row>
    <row r="2091" spans="1:5" x14ac:dyDescent="0.2">
      <c r="A2091" s="12"/>
      <c r="B2091" s="26"/>
      <c r="C2091" s="27"/>
      <c r="D2091" s="21"/>
      <c r="E2091" s="9"/>
    </row>
    <row r="2092" spans="1:5" x14ac:dyDescent="0.2">
      <c r="A2092" s="12"/>
      <c r="B2092" s="26"/>
      <c r="C2092" s="27"/>
      <c r="D2092" s="21"/>
      <c r="E2092" s="9"/>
    </row>
    <row r="2093" spans="1:5" x14ac:dyDescent="0.2">
      <c r="A2093" s="12"/>
      <c r="B2093" s="26"/>
      <c r="C2093" s="27"/>
      <c r="D2093" s="21"/>
      <c r="E2093" s="9"/>
    </row>
    <row r="2094" spans="1:5" x14ac:dyDescent="0.2">
      <c r="A2094" s="12"/>
      <c r="B2094" s="26"/>
      <c r="C2094" s="27"/>
      <c r="D2094" s="21"/>
      <c r="E2094" s="9"/>
    </row>
    <row r="2095" spans="1:5" x14ac:dyDescent="0.2">
      <c r="A2095" s="12"/>
      <c r="B2095" s="26"/>
      <c r="C2095" s="27"/>
      <c r="D2095" s="21"/>
      <c r="E2095" s="9"/>
    </row>
    <row r="2096" spans="1:5" x14ac:dyDescent="0.2">
      <c r="A2096" s="12"/>
      <c r="B2096" s="26"/>
      <c r="C2096" s="27"/>
      <c r="D2096" s="21"/>
      <c r="E2096" s="9"/>
    </row>
    <row r="2097" spans="1:5" x14ac:dyDescent="0.2">
      <c r="A2097" s="12"/>
      <c r="B2097" s="26"/>
      <c r="C2097" s="27"/>
      <c r="D2097" s="21"/>
      <c r="E2097" s="9"/>
    </row>
    <row r="2098" spans="1:5" x14ac:dyDescent="0.2">
      <c r="A2098" s="12"/>
      <c r="B2098" s="26"/>
      <c r="C2098" s="27"/>
      <c r="D2098" s="21"/>
      <c r="E2098" s="9"/>
    </row>
    <row r="2099" spans="1:5" x14ac:dyDescent="0.2">
      <c r="A2099" s="12"/>
      <c r="B2099" s="26"/>
      <c r="C2099" s="27"/>
      <c r="D2099" s="21"/>
      <c r="E2099" s="9"/>
    </row>
    <row r="2100" spans="1:5" x14ac:dyDescent="0.2">
      <c r="A2100" s="12"/>
      <c r="B2100" s="26"/>
      <c r="C2100" s="27"/>
      <c r="D2100" s="21"/>
      <c r="E2100" s="9"/>
    </row>
    <row r="2101" spans="1:5" x14ac:dyDescent="0.2">
      <c r="A2101" s="12"/>
      <c r="B2101" s="26"/>
      <c r="C2101" s="27"/>
      <c r="D2101" s="21"/>
      <c r="E2101" s="9"/>
    </row>
    <row r="2102" spans="1:5" x14ac:dyDescent="0.2">
      <c r="A2102" s="12"/>
      <c r="B2102" s="26"/>
      <c r="C2102" s="27"/>
      <c r="D2102" s="21"/>
      <c r="E2102" s="9"/>
    </row>
    <row r="2103" spans="1:5" x14ac:dyDescent="0.2">
      <c r="A2103" s="12"/>
      <c r="B2103" s="26"/>
      <c r="C2103" s="27"/>
      <c r="D2103" s="21"/>
      <c r="E2103" s="9"/>
    </row>
    <row r="2104" spans="1:5" x14ac:dyDescent="0.2">
      <c r="A2104" s="12"/>
      <c r="B2104" s="26"/>
      <c r="C2104" s="27"/>
      <c r="D2104" s="21"/>
      <c r="E2104" s="9"/>
    </row>
    <row r="2105" spans="1:5" x14ac:dyDescent="0.2">
      <c r="A2105" s="12"/>
      <c r="B2105" s="26"/>
      <c r="C2105" s="27"/>
      <c r="D2105" s="21"/>
      <c r="E2105" s="9"/>
    </row>
    <row r="2106" spans="1:5" x14ac:dyDescent="0.2">
      <c r="A2106" s="12"/>
      <c r="B2106" s="26"/>
      <c r="C2106" s="27"/>
      <c r="D2106" s="21"/>
      <c r="E2106" s="9"/>
    </row>
    <row r="2107" spans="1:5" x14ac:dyDescent="0.2">
      <c r="A2107" s="12"/>
      <c r="B2107" s="26"/>
      <c r="C2107" s="27"/>
      <c r="D2107" s="21"/>
      <c r="E2107" s="9"/>
    </row>
    <row r="2108" spans="1:5" x14ac:dyDescent="0.2">
      <c r="A2108" s="12"/>
      <c r="B2108" s="26"/>
      <c r="C2108" s="27"/>
      <c r="D2108" s="21"/>
      <c r="E2108" s="9"/>
    </row>
    <row r="2109" spans="1:5" x14ac:dyDescent="0.2">
      <c r="A2109" s="12"/>
      <c r="B2109" s="26"/>
      <c r="C2109" s="27"/>
      <c r="D2109" s="21"/>
      <c r="E2109" s="9"/>
    </row>
    <row r="2110" spans="1:5" x14ac:dyDescent="0.2">
      <c r="A2110" s="12"/>
      <c r="B2110" s="26"/>
      <c r="C2110" s="27"/>
      <c r="D2110" s="21"/>
      <c r="E2110" s="9"/>
    </row>
    <row r="2111" spans="1:5" x14ac:dyDescent="0.2">
      <c r="A2111" s="12"/>
      <c r="B2111" s="26"/>
      <c r="C2111" s="27"/>
      <c r="D2111" s="21"/>
      <c r="E2111" s="9"/>
    </row>
    <row r="2112" spans="1:5" x14ac:dyDescent="0.2">
      <c r="A2112" s="12"/>
      <c r="B2112" s="26"/>
      <c r="C2112" s="27"/>
      <c r="D2112" s="21"/>
      <c r="E2112" s="9"/>
    </row>
    <row r="2113" spans="1:5" x14ac:dyDescent="0.2">
      <c r="A2113" s="12"/>
      <c r="B2113" s="26"/>
      <c r="C2113" s="27"/>
      <c r="D2113" s="21"/>
      <c r="E2113" s="9"/>
    </row>
    <row r="2114" spans="1:5" x14ac:dyDescent="0.2">
      <c r="A2114" s="12"/>
      <c r="B2114" s="26"/>
      <c r="C2114" s="27"/>
      <c r="D2114" s="21"/>
      <c r="E2114" s="9"/>
    </row>
    <row r="2115" spans="1:5" x14ac:dyDescent="0.2">
      <c r="A2115" s="12"/>
      <c r="B2115" s="26"/>
      <c r="C2115" s="27"/>
      <c r="D2115" s="21"/>
      <c r="E2115" s="9"/>
    </row>
    <row r="2116" spans="1:5" x14ac:dyDescent="0.2">
      <c r="A2116" s="12"/>
      <c r="B2116" s="26"/>
      <c r="C2116" s="27"/>
      <c r="D2116" s="21"/>
      <c r="E2116" s="9"/>
    </row>
    <row r="2117" spans="1:5" x14ac:dyDescent="0.2">
      <c r="A2117" s="12"/>
      <c r="B2117" s="26"/>
      <c r="C2117" s="27"/>
      <c r="D2117" s="21"/>
      <c r="E2117" s="9"/>
    </row>
    <row r="2118" spans="1:5" x14ac:dyDescent="0.2">
      <c r="A2118" s="12"/>
      <c r="B2118" s="26"/>
      <c r="C2118" s="27"/>
      <c r="D2118" s="21"/>
      <c r="E2118" s="9"/>
    </row>
    <row r="2119" spans="1:5" x14ac:dyDescent="0.2">
      <c r="A2119" s="12"/>
      <c r="B2119" s="26"/>
      <c r="C2119" s="27"/>
      <c r="D2119" s="21"/>
      <c r="E2119" s="9"/>
    </row>
    <row r="2120" spans="1:5" x14ac:dyDescent="0.2">
      <c r="A2120" s="12"/>
      <c r="B2120" s="26"/>
      <c r="C2120" s="27"/>
      <c r="D2120" s="21"/>
      <c r="E2120" s="9"/>
    </row>
    <row r="2121" spans="1:5" x14ac:dyDescent="0.2">
      <c r="A2121" s="12"/>
      <c r="B2121" s="26"/>
      <c r="C2121" s="27"/>
      <c r="D2121" s="21"/>
      <c r="E2121" s="9"/>
    </row>
    <row r="2122" spans="1:5" x14ac:dyDescent="0.2">
      <c r="A2122" s="12"/>
      <c r="B2122" s="26"/>
      <c r="C2122" s="27"/>
      <c r="D2122" s="21"/>
      <c r="E2122" s="9"/>
    </row>
    <row r="2123" spans="1:5" x14ac:dyDescent="0.2">
      <c r="A2123" s="12"/>
      <c r="B2123" s="26"/>
      <c r="C2123" s="27"/>
      <c r="D2123" s="21"/>
      <c r="E2123" s="9"/>
    </row>
    <row r="2124" spans="1:5" x14ac:dyDescent="0.2">
      <c r="A2124" s="12"/>
      <c r="B2124" s="26"/>
      <c r="C2124" s="27"/>
      <c r="D2124" s="21"/>
      <c r="E2124" s="9"/>
    </row>
    <row r="2125" spans="1:5" x14ac:dyDescent="0.2">
      <c r="A2125" s="12"/>
      <c r="B2125" s="26"/>
      <c r="C2125" s="27"/>
      <c r="D2125" s="21"/>
      <c r="E2125" s="9"/>
    </row>
    <row r="2126" spans="1:5" x14ac:dyDescent="0.2">
      <c r="A2126" s="12"/>
      <c r="B2126" s="26"/>
      <c r="C2126" s="27"/>
      <c r="D2126" s="21"/>
      <c r="E2126" s="9"/>
    </row>
    <row r="2127" spans="1:5" x14ac:dyDescent="0.2">
      <c r="A2127" s="12"/>
      <c r="B2127" s="26"/>
      <c r="C2127" s="27"/>
      <c r="D2127" s="21"/>
      <c r="E2127" s="9"/>
    </row>
    <row r="2128" spans="1:5" x14ac:dyDescent="0.2">
      <c r="A2128" s="12"/>
      <c r="B2128" s="26"/>
      <c r="C2128" s="27"/>
      <c r="D2128" s="21"/>
      <c r="E2128" s="9"/>
    </row>
    <row r="2129" spans="1:5" x14ac:dyDescent="0.2">
      <c r="A2129" s="12"/>
      <c r="B2129" s="26"/>
      <c r="C2129" s="27"/>
      <c r="D2129" s="21"/>
      <c r="E2129" s="9"/>
    </row>
    <row r="2130" spans="1:5" x14ac:dyDescent="0.2">
      <c r="A2130" s="12"/>
      <c r="B2130" s="26"/>
      <c r="C2130" s="27"/>
      <c r="D2130" s="21"/>
      <c r="E2130" s="9"/>
    </row>
    <row r="2131" spans="1:5" x14ac:dyDescent="0.2">
      <c r="A2131" s="12"/>
      <c r="B2131" s="26"/>
      <c r="C2131" s="27"/>
      <c r="D2131" s="21"/>
      <c r="E2131" s="9"/>
    </row>
    <row r="2132" spans="1:5" x14ac:dyDescent="0.2">
      <c r="A2132" s="12"/>
      <c r="B2132" s="26"/>
      <c r="C2132" s="27"/>
      <c r="D2132" s="21"/>
      <c r="E2132" s="9"/>
    </row>
    <row r="2133" spans="1:5" x14ac:dyDescent="0.2">
      <c r="A2133" s="12"/>
      <c r="B2133" s="26"/>
      <c r="C2133" s="27"/>
      <c r="D2133" s="21"/>
      <c r="E2133" s="9"/>
    </row>
    <row r="2134" spans="1:5" x14ac:dyDescent="0.2">
      <c r="A2134" s="12"/>
      <c r="B2134" s="26"/>
      <c r="C2134" s="27"/>
      <c r="D2134" s="21"/>
      <c r="E2134" s="9"/>
    </row>
    <row r="2135" spans="1:5" x14ac:dyDescent="0.2">
      <c r="A2135" s="12"/>
      <c r="B2135" s="26"/>
      <c r="C2135" s="27"/>
      <c r="D2135" s="21"/>
      <c r="E2135" s="9"/>
    </row>
    <row r="2136" spans="1:5" x14ac:dyDescent="0.2">
      <c r="A2136" s="12"/>
      <c r="B2136" s="26"/>
      <c r="C2136" s="27"/>
      <c r="D2136" s="21"/>
      <c r="E2136" s="9"/>
    </row>
    <row r="2137" spans="1:5" x14ac:dyDescent="0.2">
      <c r="A2137" s="12"/>
      <c r="B2137" s="26"/>
      <c r="C2137" s="27"/>
      <c r="D2137" s="21"/>
      <c r="E2137" s="9"/>
    </row>
    <row r="2138" spans="1:5" x14ac:dyDescent="0.2">
      <c r="A2138" s="12"/>
      <c r="B2138" s="26"/>
      <c r="C2138" s="27"/>
      <c r="D2138" s="21"/>
      <c r="E2138" s="9"/>
    </row>
    <row r="2139" spans="1:5" x14ac:dyDescent="0.2">
      <c r="A2139" s="12"/>
      <c r="B2139" s="26"/>
      <c r="C2139" s="27"/>
      <c r="D2139" s="21"/>
      <c r="E2139" s="9"/>
    </row>
    <row r="2140" spans="1:5" x14ac:dyDescent="0.2">
      <c r="A2140" s="12"/>
      <c r="B2140" s="26"/>
      <c r="C2140" s="27"/>
      <c r="D2140" s="21"/>
      <c r="E2140" s="9"/>
    </row>
    <row r="2141" spans="1:5" x14ac:dyDescent="0.2">
      <c r="A2141" s="12"/>
      <c r="B2141" s="26"/>
      <c r="C2141" s="27"/>
      <c r="D2141" s="21"/>
      <c r="E2141" s="9"/>
    </row>
    <row r="2142" spans="1:5" x14ac:dyDescent="0.2">
      <c r="A2142" s="12"/>
      <c r="B2142" s="26"/>
      <c r="C2142" s="27"/>
      <c r="D2142" s="21"/>
      <c r="E2142" s="9"/>
    </row>
    <row r="2143" spans="1:5" x14ac:dyDescent="0.2">
      <c r="A2143" s="12"/>
      <c r="B2143" s="26"/>
      <c r="C2143" s="27"/>
      <c r="D2143" s="21"/>
      <c r="E2143" s="9"/>
    </row>
    <row r="2144" spans="1:5" x14ac:dyDescent="0.2">
      <c r="A2144" s="12"/>
      <c r="B2144" s="26"/>
      <c r="C2144" s="27"/>
      <c r="D2144" s="21"/>
      <c r="E2144" s="9"/>
    </row>
    <row r="2145" spans="1:5" x14ac:dyDescent="0.2">
      <c r="A2145" s="12"/>
      <c r="B2145" s="26"/>
      <c r="C2145" s="27"/>
      <c r="D2145" s="21"/>
      <c r="E2145" s="9"/>
    </row>
    <row r="2146" spans="1:5" x14ac:dyDescent="0.2">
      <c r="A2146" s="12"/>
      <c r="B2146" s="26"/>
      <c r="C2146" s="27"/>
      <c r="D2146" s="21"/>
      <c r="E2146" s="9"/>
    </row>
    <row r="2147" spans="1:5" x14ac:dyDescent="0.2">
      <c r="A2147" s="12"/>
      <c r="B2147" s="26"/>
      <c r="C2147" s="27"/>
      <c r="D2147" s="21"/>
      <c r="E2147" s="9"/>
    </row>
    <row r="2148" spans="1:5" x14ac:dyDescent="0.2">
      <c r="A2148" s="12"/>
      <c r="B2148" s="26"/>
      <c r="C2148" s="27"/>
      <c r="D2148" s="21"/>
      <c r="E2148" s="9"/>
    </row>
    <row r="2149" spans="1:5" x14ac:dyDescent="0.2">
      <c r="A2149" s="12"/>
      <c r="B2149" s="26"/>
      <c r="C2149" s="27"/>
      <c r="D2149" s="21"/>
      <c r="E2149" s="9"/>
    </row>
    <row r="2150" spans="1:5" x14ac:dyDescent="0.2">
      <c r="A2150" s="12"/>
      <c r="B2150" s="26"/>
      <c r="C2150" s="27"/>
      <c r="D2150" s="21"/>
      <c r="E2150" s="9"/>
    </row>
    <row r="2151" spans="1:5" x14ac:dyDescent="0.2">
      <c r="A2151" s="12"/>
      <c r="B2151" s="26"/>
      <c r="C2151" s="27"/>
      <c r="D2151" s="21"/>
      <c r="E2151" s="9"/>
    </row>
    <row r="2152" spans="1:5" x14ac:dyDescent="0.2">
      <c r="A2152" s="12"/>
      <c r="B2152" s="26"/>
      <c r="C2152" s="27"/>
      <c r="D2152" s="21"/>
      <c r="E2152" s="9"/>
    </row>
    <row r="2153" spans="1:5" x14ac:dyDescent="0.2">
      <c r="A2153" s="12"/>
      <c r="B2153" s="26"/>
      <c r="C2153" s="27"/>
      <c r="D2153" s="21"/>
      <c r="E2153" s="9"/>
    </row>
    <row r="2154" spans="1:5" x14ac:dyDescent="0.2">
      <c r="A2154" s="12"/>
      <c r="B2154" s="26"/>
      <c r="C2154" s="27"/>
      <c r="D2154" s="21"/>
      <c r="E2154" s="9"/>
    </row>
    <row r="2155" spans="1:5" x14ac:dyDescent="0.2">
      <c r="A2155" s="12"/>
      <c r="B2155" s="26"/>
      <c r="C2155" s="27"/>
      <c r="D2155" s="21"/>
      <c r="E2155" s="9"/>
    </row>
    <row r="2156" spans="1:5" x14ac:dyDescent="0.2">
      <c r="A2156" s="12"/>
      <c r="B2156" s="26"/>
      <c r="C2156" s="27"/>
      <c r="D2156" s="21"/>
      <c r="E2156" s="9"/>
    </row>
    <row r="2157" spans="1:5" x14ac:dyDescent="0.2">
      <c r="A2157" s="12"/>
      <c r="B2157" s="26"/>
      <c r="C2157" s="27"/>
      <c r="D2157" s="21"/>
      <c r="E2157" s="9"/>
    </row>
    <row r="2158" spans="1:5" x14ac:dyDescent="0.2">
      <c r="A2158" s="12"/>
      <c r="B2158" s="26"/>
      <c r="C2158" s="27"/>
      <c r="D2158" s="21"/>
      <c r="E2158" s="9"/>
    </row>
    <row r="2159" spans="1:5" x14ac:dyDescent="0.2">
      <c r="A2159" s="12"/>
      <c r="B2159" s="26"/>
      <c r="C2159" s="27"/>
      <c r="D2159" s="21"/>
      <c r="E2159" s="9"/>
    </row>
    <row r="2160" spans="1:5" x14ac:dyDescent="0.2">
      <c r="A2160" s="12"/>
      <c r="B2160" s="26"/>
      <c r="C2160" s="27"/>
      <c r="D2160" s="21"/>
      <c r="E2160" s="9"/>
    </row>
    <row r="2161" spans="1:5" x14ac:dyDescent="0.2">
      <c r="A2161" s="12"/>
      <c r="B2161" s="26"/>
      <c r="C2161" s="27"/>
      <c r="D2161" s="21"/>
      <c r="E2161" s="9"/>
    </row>
    <row r="2162" spans="1:5" x14ac:dyDescent="0.2">
      <c r="A2162" s="12"/>
      <c r="B2162" s="26"/>
      <c r="C2162" s="27"/>
      <c r="D2162" s="21"/>
      <c r="E2162" s="9"/>
    </row>
    <row r="2163" spans="1:5" x14ac:dyDescent="0.2">
      <c r="A2163" s="12"/>
      <c r="B2163" s="26"/>
      <c r="C2163" s="27"/>
      <c r="D2163" s="21"/>
      <c r="E2163" s="9"/>
    </row>
    <row r="2164" spans="1:5" x14ac:dyDescent="0.2">
      <c r="A2164" s="12"/>
      <c r="B2164" s="26"/>
      <c r="C2164" s="27"/>
      <c r="D2164" s="21"/>
      <c r="E2164" s="9"/>
    </row>
    <row r="2165" spans="1:5" x14ac:dyDescent="0.2">
      <c r="A2165" s="12"/>
      <c r="B2165" s="26"/>
      <c r="C2165" s="27"/>
      <c r="D2165" s="21"/>
      <c r="E2165" s="9"/>
    </row>
    <row r="2166" spans="1:5" x14ac:dyDescent="0.2">
      <c r="A2166" s="12"/>
      <c r="B2166" s="26"/>
      <c r="C2166" s="27"/>
      <c r="D2166" s="21"/>
      <c r="E2166" s="9"/>
    </row>
    <row r="2167" spans="1:5" x14ac:dyDescent="0.2">
      <c r="A2167" s="12"/>
      <c r="B2167" s="26"/>
      <c r="C2167" s="27"/>
      <c r="D2167" s="21"/>
      <c r="E2167" s="9"/>
    </row>
    <row r="2168" spans="1:5" x14ac:dyDescent="0.2">
      <c r="A2168" s="12"/>
      <c r="B2168" s="26"/>
      <c r="C2168" s="27"/>
      <c r="D2168" s="21"/>
      <c r="E2168" s="9"/>
    </row>
    <row r="2169" spans="1:5" x14ac:dyDescent="0.2">
      <c r="A2169" s="12"/>
      <c r="B2169" s="26"/>
      <c r="C2169" s="27"/>
      <c r="D2169" s="21"/>
      <c r="E2169" s="9"/>
    </row>
    <row r="2170" spans="1:5" x14ac:dyDescent="0.2">
      <c r="A2170" s="12"/>
      <c r="B2170" s="26"/>
      <c r="C2170" s="27"/>
      <c r="D2170" s="21"/>
      <c r="E2170" s="9"/>
    </row>
    <row r="2171" spans="1:5" x14ac:dyDescent="0.2">
      <c r="A2171" s="12"/>
      <c r="B2171" s="26"/>
      <c r="C2171" s="27"/>
      <c r="D2171" s="21"/>
      <c r="E2171" s="9"/>
    </row>
    <row r="2172" spans="1:5" x14ac:dyDescent="0.2">
      <c r="A2172" s="12"/>
      <c r="B2172" s="26"/>
      <c r="C2172" s="27"/>
      <c r="D2172" s="21"/>
      <c r="E2172" s="9"/>
    </row>
    <row r="2173" spans="1:5" x14ac:dyDescent="0.2">
      <c r="A2173" s="12"/>
      <c r="B2173" s="26"/>
      <c r="C2173" s="27"/>
      <c r="D2173" s="21"/>
      <c r="E2173" s="9"/>
    </row>
    <row r="2174" spans="1:5" x14ac:dyDescent="0.2">
      <c r="A2174" s="12"/>
      <c r="B2174" s="26"/>
      <c r="C2174" s="27"/>
      <c r="D2174" s="21"/>
      <c r="E2174" s="9"/>
    </row>
    <row r="2175" spans="1:5" x14ac:dyDescent="0.2">
      <c r="A2175" s="12"/>
      <c r="B2175" s="26"/>
      <c r="C2175" s="27"/>
      <c r="D2175" s="21"/>
      <c r="E2175" s="9"/>
    </row>
    <row r="2176" spans="1:5" x14ac:dyDescent="0.2">
      <c r="A2176" s="12"/>
      <c r="B2176" s="26"/>
      <c r="C2176" s="27"/>
      <c r="D2176" s="21"/>
      <c r="E2176" s="9"/>
    </row>
    <row r="2177" spans="1:5" x14ac:dyDescent="0.2">
      <c r="A2177" s="12"/>
      <c r="B2177" s="26"/>
      <c r="C2177" s="27"/>
      <c r="D2177" s="21"/>
      <c r="E2177" s="9"/>
    </row>
    <row r="2178" spans="1:5" x14ac:dyDescent="0.2">
      <c r="A2178" s="12"/>
      <c r="B2178" s="26"/>
      <c r="C2178" s="27"/>
      <c r="D2178" s="21"/>
      <c r="E2178" s="9"/>
    </row>
    <row r="2179" spans="1:5" x14ac:dyDescent="0.2">
      <c r="A2179" s="12"/>
      <c r="B2179" s="26"/>
      <c r="C2179" s="27"/>
      <c r="D2179" s="21"/>
      <c r="E2179" s="9"/>
    </row>
    <row r="2180" spans="1:5" x14ac:dyDescent="0.2">
      <c r="A2180" s="12"/>
      <c r="B2180" s="26"/>
      <c r="C2180" s="27"/>
      <c r="D2180" s="21"/>
      <c r="E2180" s="9"/>
    </row>
    <row r="2181" spans="1:5" x14ac:dyDescent="0.2">
      <c r="A2181" s="12"/>
      <c r="B2181" s="26"/>
      <c r="C2181" s="27"/>
      <c r="D2181" s="21"/>
      <c r="E2181" s="9"/>
    </row>
    <row r="2182" spans="1:5" x14ac:dyDescent="0.2">
      <c r="A2182" s="12"/>
      <c r="B2182" s="26"/>
      <c r="C2182" s="27"/>
      <c r="D2182" s="21"/>
      <c r="E2182" s="9"/>
    </row>
    <row r="2183" spans="1:5" x14ac:dyDescent="0.2">
      <c r="A2183" s="12"/>
      <c r="B2183" s="26"/>
      <c r="C2183" s="27"/>
      <c r="D2183" s="21"/>
      <c r="E2183" s="9"/>
    </row>
    <row r="2184" spans="1:5" x14ac:dyDescent="0.2">
      <c r="A2184" s="12"/>
      <c r="B2184" s="26"/>
      <c r="C2184" s="27"/>
      <c r="D2184" s="21"/>
      <c r="E2184" s="9"/>
    </row>
    <row r="2185" spans="1:5" x14ac:dyDescent="0.2">
      <c r="A2185" s="12"/>
      <c r="B2185" s="26"/>
      <c r="C2185" s="27"/>
      <c r="D2185" s="21"/>
      <c r="E2185" s="9"/>
    </row>
    <row r="2186" spans="1:5" x14ac:dyDescent="0.2">
      <c r="A2186" s="12"/>
      <c r="B2186" s="26"/>
      <c r="C2186" s="27"/>
      <c r="D2186" s="21"/>
      <c r="E2186" s="9"/>
    </row>
    <row r="2187" spans="1:5" x14ac:dyDescent="0.2">
      <c r="A2187" s="12"/>
      <c r="B2187" s="26"/>
      <c r="C2187" s="27"/>
      <c r="D2187" s="21"/>
      <c r="E2187" s="9"/>
    </row>
    <row r="2188" spans="1:5" x14ac:dyDescent="0.2">
      <c r="A2188" s="12"/>
      <c r="B2188" s="26"/>
      <c r="C2188" s="27"/>
      <c r="D2188" s="21"/>
      <c r="E2188" s="9"/>
    </row>
    <row r="2189" spans="1:5" x14ac:dyDescent="0.2">
      <c r="A2189" s="12"/>
      <c r="B2189" s="26"/>
      <c r="C2189" s="27"/>
      <c r="D2189" s="21"/>
      <c r="E2189" s="9"/>
    </row>
    <row r="2190" spans="1:5" x14ac:dyDescent="0.2">
      <c r="A2190" s="12"/>
      <c r="B2190" s="26"/>
      <c r="C2190" s="27"/>
      <c r="D2190" s="21"/>
      <c r="E2190" s="9"/>
    </row>
    <row r="2191" spans="1:5" x14ac:dyDescent="0.2">
      <c r="A2191" s="12"/>
      <c r="B2191" s="26"/>
      <c r="C2191" s="27"/>
      <c r="D2191" s="21"/>
      <c r="E2191" s="9"/>
    </row>
    <row r="2192" spans="1:5" x14ac:dyDescent="0.2">
      <c r="A2192" s="12"/>
      <c r="B2192" s="26"/>
      <c r="C2192" s="27"/>
      <c r="D2192" s="21"/>
      <c r="E2192" s="9"/>
    </row>
    <row r="2193" spans="1:5" x14ac:dyDescent="0.2">
      <c r="A2193" s="12"/>
      <c r="B2193" s="26"/>
      <c r="C2193" s="27"/>
      <c r="D2193" s="21"/>
      <c r="E2193" s="9"/>
    </row>
    <row r="2194" spans="1:5" x14ac:dyDescent="0.2">
      <c r="A2194" s="12"/>
      <c r="B2194" s="26"/>
      <c r="C2194" s="27"/>
      <c r="D2194" s="21"/>
      <c r="E2194" s="9"/>
    </row>
    <row r="2195" spans="1:5" x14ac:dyDescent="0.2">
      <c r="A2195" s="12"/>
      <c r="B2195" s="26"/>
      <c r="C2195" s="27"/>
      <c r="D2195" s="21"/>
      <c r="E2195" s="9"/>
    </row>
    <row r="2196" spans="1:5" x14ac:dyDescent="0.2">
      <c r="A2196" s="12"/>
      <c r="B2196" s="26"/>
      <c r="C2196" s="27"/>
      <c r="D2196" s="21"/>
      <c r="E2196" s="9"/>
    </row>
    <row r="2197" spans="1:5" x14ac:dyDescent="0.2">
      <c r="A2197" s="12"/>
      <c r="B2197" s="26"/>
      <c r="C2197" s="27"/>
      <c r="D2197" s="21"/>
      <c r="E2197" s="9"/>
    </row>
    <row r="2198" spans="1:5" x14ac:dyDescent="0.2">
      <c r="A2198" s="12"/>
      <c r="B2198" s="26"/>
      <c r="C2198" s="27"/>
      <c r="D2198" s="21"/>
      <c r="E2198" s="9"/>
    </row>
    <row r="2199" spans="1:5" x14ac:dyDescent="0.2">
      <c r="A2199" s="12"/>
      <c r="B2199" s="26"/>
      <c r="C2199" s="27"/>
      <c r="D2199" s="21"/>
      <c r="E2199" s="9"/>
    </row>
    <row r="2200" spans="1:5" x14ac:dyDescent="0.2">
      <c r="A2200" s="12"/>
      <c r="B2200" s="26"/>
      <c r="C2200" s="27"/>
      <c r="D2200" s="21"/>
      <c r="E2200" s="9"/>
    </row>
    <row r="2201" spans="1:5" x14ac:dyDescent="0.2">
      <c r="A2201" s="12"/>
      <c r="B2201" s="26"/>
      <c r="C2201" s="27"/>
      <c r="D2201" s="21"/>
      <c r="E2201" s="9"/>
    </row>
    <row r="2202" spans="1:5" x14ac:dyDescent="0.2">
      <c r="A2202" s="12"/>
      <c r="B2202" s="26"/>
      <c r="C2202" s="27"/>
      <c r="D2202" s="21"/>
      <c r="E2202" s="9"/>
    </row>
    <row r="2203" spans="1:5" x14ac:dyDescent="0.2">
      <c r="A2203" s="12"/>
      <c r="B2203" s="26"/>
      <c r="C2203" s="27"/>
      <c r="D2203" s="21"/>
      <c r="E2203" s="9"/>
    </row>
    <row r="2204" spans="1:5" x14ac:dyDescent="0.2">
      <c r="A2204" s="12"/>
      <c r="B2204" s="26"/>
      <c r="C2204" s="27"/>
      <c r="D2204" s="21"/>
      <c r="E2204" s="9"/>
    </row>
    <row r="2205" spans="1:5" x14ac:dyDescent="0.2">
      <c r="A2205" s="12"/>
      <c r="B2205" s="26"/>
      <c r="C2205" s="27"/>
      <c r="D2205" s="21"/>
      <c r="E2205" s="9"/>
    </row>
    <row r="2206" spans="1:5" x14ac:dyDescent="0.2">
      <c r="A2206" s="12"/>
      <c r="B2206" s="26"/>
      <c r="C2206" s="27"/>
      <c r="D2206" s="21"/>
      <c r="E2206" s="9"/>
    </row>
    <row r="2207" spans="1:5" x14ac:dyDescent="0.2">
      <c r="A2207" s="12"/>
      <c r="B2207" s="26"/>
      <c r="C2207" s="27"/>
      <c r="D2207" s="21"/>
      <c r="E2207" s="9"/>
    </row>
    <row r="2208" spans="1:5" x14ac:dyDescent="0.2">
      <c r="A2208" s="12"/>
      <c r="B2208" s="26"/>
      <c r="C2208" s="27"/>
      <c r="D2208" s="21"/>
      <c r="E2208" s="9"/>
    </row>
    <row r="2209" spans="1:5" x14ac:dyDescent="0.2">
      <c r="A2209" s="12"/>
      <c r="B2209" s="26"/>
      <c r="C2209" s="27"/>
      <c r="D2209" s="21"/>
      <c r="E2209" s="9"/>
    </row>
    <row r="2210" spans="1:5" x14ac:dyDescent="0.2">
      <c r="A2210" s="12"/>
      <c r="B2210" s="26"/>
      <c r="C2210" s="27"/>
      <c r="D2210" s="21"/>
      <c r="E2210" s="9"/>
    </row>
    <row r="2211" spans="1:5" x14ac:dyDescent="0.2">
      <c r="A2211" s="12"/>
      <c r="B2211" s="26"/>
      <c r="C2211" s="27"/>
      <c r="D2211" s="21"/>
      <c r="E2211" s="9"/>
    </row>
    <row r="2212" spans="1:5" x14ac:dyDescent="0.2">
      <c r="A2212" s="12"/>
      <c r="B2212" s="26"/>
      <c r="C2212" s="27"/>
      <c r="D2212" s="21"/>
      <c r="E2212" s="9"/>
    </row>
    <row r="2213" spans="1:5" x14ac:dyDescent="0.2">
      <c r="A2213" s="12"/>
      <c r="B2213" s="26"/>
      <c r="C2213" s="27"/>
      <c r="D2213" s="21"/>
      <c r="E2213" s="9"/>
    </row>
    <row r="2214" spans="1:5" x14ac:dyDescent="0.2">
      <c r="A2214" s="12"/>
      <c r="B2214" s="26"/>
      <c r="C2214" s="27"/>
      <c r="D2214" s="21"/>
      <c r="E2214" s="9"/>
    </row>
    <row r="2215" spans="1:5" x14ac:dyDescent="0.2">
      <c r="A2215" s="12"/>
      <c r="B2215" s="26"/>
      <c r="C2215" s="27"/>
      <c r="D2215" s="21"/>
      <c r="E2215" s="9"/>
    </row>
    <row r="2216" spans="1:5" x14ac:dyDescent="0.2">
      <c r="A2216" s="12"/>
      <c r="B2216" s="26"/>
      <c r="C2216" s="27"/>
      <c r="D2216" s="21"/>
      <c r="E2216" s="9"/>
    </row>
    <row r="2217" spans="1:5" x14ac:dyDescent="0.2">
      <c r="A2217" s="12"/>
      <c r="B2217" s="26"/>
      <c r="C2217" s="27"/>
      <c r="D2217" s="21"/>
      <c r="E2217" s="9"/>
    </row>
    <row r="2218" spans="1:5" x14ac:dyDescent="0.2">
      <c r="A2218" s="12"/>
      <c r="B2218" s="26"/>
      <c r="C2218" s="27"/>
      <c r="D2218" s="21"/>
      <c r="E2218" s="9"/>
    </row>
    <row r="2219" spans="1:5" x14ac:dyDescent="0.2">
      <c r="A2219" s="12"/>
      <c r="B2219" s="26"/>
      <c r="C2219" s="27"/>
      <c r="D2219" s="21"/>
      <c r="E2219" s="9"/>
    </row>
    <row r="2220" spans="1:5" x14ac:dyDescent="0.2">
      <c r="A2220" s="12"/>
      <c r="B2220" s="26"/>
      <c r="C2220" s="27"/>
      <c r="D2220" s="21"/>
      <c r="E2220" s="9"/>
    </row>
    <row r="2221" spans="1:5" x14ac:dyDescent="0.2">
      <c r="A2221" s="12"/>
      <c r="B2221" s="26"/>
      <c r="C2221" s="27"/>
      <c r="D2221" s="21"/>
      <c r="E2221" s="9"/>
    </row>
    <row r="2222" spans="1:5" x14ac:dyDescent="0.2">
      <c r="A2222" s="12"/>
      <c r="B2222" s="26"/>
      <c r="C2222" s="27"/>
      <c r="D2222" s="21"/>
      <c r="E2222" s="9"/>
    </row>
    <row r="2223" spans="1:5" x14ac:dyDescent="0.2">
      <c r="A2223" s="12"/>
      <c r="B2223" s="26"/>
      <c r="C2223" s="27"/>
      <c r="D2223" s="21"/>
      <c r="E2223" s="9"/>
    </row>
    <row r="2224" spans="1:5" x14ac:dyDescent="0.2">
      <c r="A2224" s="12"/>
      <c r="B2224" s="26"/>
      <c r="C2224" s="27"/>
      <c r="D2224" s="21"/>
      <c r="E2224" s="9"/>
    </row>
    <row r="2225" spans="1:5" x14ac:dyDescent="0.2">
      <c r="A2225" s="12"/>
      <c r="B2225" s="26"/>
      <c r="C2225" s="27"/>
      <c r="D2225" s="21"/>
      <c r="E2225" s="9"/>
    </row>
    <row r="2226" spans="1:5" x14ac:dyDescent="0.2">
      <c r="A2226" s="12"/>
      <c r="B2226" s="26"/>
      <c r="C2226" s="27"/>
      <c r="D2226" s="21"/>
      <c r="E2226" s="9"/>
    </row>
    <row r="2227" spans="1:5" x14ac:dyDescent="0.2">
      <c r="A2227" s="12"/>
      <c r="B2227" s="26"/>
      <c r="C2227" s="27"/>
      <c r="D2227" s="21"/>
      <c r="E2227" s="9"/>
    </row>
    <row r="2228" spans="1:5" x14ac:dyDescent="0.2">
      <c r="A2228" s="12"/>
      <c r="B2228" s="26"/>
      <c r="C2228" s="27"/>
      <c r="D2228" s="21"/>
      <c r="E2228" s="9"/>
    </row>
    <row r="2229" spans="1:5" x14ac:dyDescent="0.2">
      <c r="A2229" s="12"/>
      <c r="B2229" s="26"/>
      <c r="C2229" s="27"/>
      <c r="D2229" s="21"/>
      <c r="E2229" s="9"/>
    </row>
    <row r="2230" spans="1:5" x14ac:dyDescent="0.2">
      <c r="A2230" s="12"/>
      <c r="B2230" s="26"/>
      <c r="C2230" s="27"/>
      <c r="D2230" s="21"/>
      <c r="E2230" s="9"/>
    </row>
    <row r="2231" spans="1:5" x14ac:dyDescent="0.2">
      <c r="A2231" s="12"/>
      <c r="B2231" s="26"/>
      <c r="C2231" s="27"/>
      <c r="D2231" s="21"/>
      <c r="E2231" s="9"/>
    </row>
    <row r="2232" spans="1:5" x14ac:dyDescent="0.2">
      <c r="A2232" s="12"/>
      <c r="B2232" s="26"/>
      <c r="C2232" s="27"/>
      <c r="D2232" s="21"/>
      <c r="E2232" s="9"/>
    </row>
    <row r="2233" spans="1:5" x14ac:dyDescent="0.2">
      <c r="A2233" s="12"/>
      <c r="B2233" s="26"/>
      <c r="C2233" s="27"/>
      <c r="D2233" s="21"/>
      <c r="E2233" s="9"/>
    </row>
    <row r="2234" spans="1:5" x14ac:dyDescent="0.2">
      <c r="A2234" s="12"/>
      <c r="B2234" s="26"/>
      <c r="C2234" s="27"/>
      <c r="D2234" s="21"/>
      <c r="E2234" s="9"/>
    </row>
    <row r="2235" spans="1:5" x14ac:dyDescent="0.2">
      <c r="A2235" s="12"/>
      <c r="B2235" s="26"/>
      <c r="C2235" s="27"/>
      <c r="D2235" s="21"/>
      <c r="E2235" s="9"/>
    </row>
    <row r="2236" spans="1:5" x14ac:dyDescent="0.2">
      <c r="A2236" s="12"/>
      <c r="B2236" s="26"/>
      <c r="C2236" s="27"/>
      <c r="D2236" s="21"/>
      <c r="E2236" s="9"/>
    </row>
    <row r="2237" spans="1:5" x14ac:dyDescent="0.2">
      <c r="A2237" s="12"/>
      <c r="B2237" s="26"/>
      <c r="C2237" s="27"/>
      <c r="D2237" s="21"/>
      <c r="E2237" s="9"/>
    </row>
    <row r="2238" spans="1:5" x14ac:dyDescent="0.2">
      <c r="A2238" s="12"/>
      <c r="B2238" s="26"/>
      <c r="C2238" s="27"/>
      <c r="D2238" s="21"/>
      <c r="E2238" s="9"/>
    </row>
    <row r="2239" spans="1:5" x14ac:dyDescent="0.2">
      <c r="A2239" s="12"/>
      <c r="B2239" s="26"/>
      <c r="C2239" s="27"/>
      <c r="D2239" s="21"/>
      <c r="E2239" s="9"/>
    </row>
    <row r="2240" spans="1:5" x14ac:dyDescent="0.2">
      <c r="A2240" s="12"/>
      <c r="B2240" s="26"/>
      <c r="C2240" s="27"/>
      <c r="D2240" s="21"/>
      <c r="E2240" s="9"/>
    </row>
    <row r="2241" spans="1:5" x14ac:dyDescent="0.2">
      <c r="A2241" s="12"/>
      <c r="B2241" s="26"/>
      <c r="C2241" s="27"/>
      <c r="D2241" s="21"/>
      <c r="E2241" s="9"/>
    </row>
    <row r="2242" spans="1:5" x14ac:dyDescent="0.2">
      <c r="A2242" s="12"/>
      <c r="B2242" s="26"/>
      <c r="C2242" s="27"/>
      <c r="D2242" s="21"/>
      <c r="E2242" s="9"/>
    </row>
    <row r="2243" spans="1:5" x14ac:dyDescent="0.2">
      <c r="A2243" s="12"/>
      <c r="B2243" s="26"/>
      <c r="C2243" s="27"/>
      <c r="D2243" s="21"/>
      <c r="E2243" s="9"/>
    </row>
    <row r="2244" spans="1:5" x14ac:dyDescent="0.2">
      <c r="A2244" s="12"/>
      <c r="B2244" s="26"/>
      <c r="C2244" s="27"/>
      <c r="D2244" s="21"/>
      <c r="E2244" s="9"/>
    </row>
    <row r="2245" spans="1:5" x14ac:dyDescent="0.2">
      <c r="A2245" s="12"/>
      <c r="B2245" s="26"/>
      <c r="C2245" s="27"/>
      <c r="D2245" s="21"/>
      <c r="E2245" s="9"/>
    </row>
    <row r="2246" spans="1:5" x14ac:dyDescent="0.2">
      <c r="A2246" s="12"/>
      <c r="B2246" s="26"/>
      <c r="C2246" s="27"/>
      <c r="D2246" s="21"/>
      <c r="E2246" s="9"/>
    </row>
    <row r="2247" spans="1:5" x14ac:dyDescent="0.2">
      <c r="A2247" s="12"/>
      <c r="B2247" s="26"/>
      <c r="C2247" s="27"/>
      <c r="D2247" s="21"/>
      <c r="E2247" s="9"/>
    </row>
    <row r="2248" spans="1:5" x14ac:dyDescent="0.2">
      <c r="A2248" s="12"/>
      <c r="B2248" s="26"/>
      <c r="C2248" s="27"/>
      <c r="D2248" s="21"/>
      <c r="E2248" s="9"/>
    </row>
    <row r="2249" spans="1:5" x14ac:dyDescent="0.2">
      <c r="A2249" s="12"/>
      <c r="B2249" s="26"/>
      <c r="C2249" s="27"/>
      <c r="D2249" s="21"/>
      <c r="E2249" s="9"/>
    </row>
    <row r="2250" spans="1:5" x14ac:dyDescent="0.2">
      <c r="A2250" s="12"/>
      <c r="B2250" s="26"/>
      <c r="C2250" s="27"/>
      <c r="D2250" s="21"/>
      <c r="E2250" s="9"/>
    </row>
    <row r="2251" spans="1:5" x14ac:dyDescent="0.2">
      <c r="A2251" s="12"/>
      <c r="B2251" s="26"/>
      <c r="C2251" s="27"/>
      <c r="D2251" s="21"/>
      <c r="E2251" s="9"/>
    </row>
    <row r="2252" spans="1:5" x14ac:dyDescent="0.2">
      <c r="A2252" s="12"/>
      <c r="B2252" s="26"/>
      <c r="C2252" s="27"/>
      <c r="D2252" s="21"/>
      <c r="E2252" s="9"/>
    </row>
    <row r="2253" spans="1:5" x14ac:dyDescent="0.2">
      <c r="A2253" s="12"/>
      <c r="B2253" s="26"/>
      <c r="C2253" s="27"/>
      <c r="D2253" s="21"/>
      <c r="E2253" s="9"/>
    </row>
    <row r="2254" spans="1:5" x14ac:dyDescent="0.2">
      <c r="A2254" s="12"/>
      <c r="B2254" s="26"/>
      <c r="C2254" s="27"/>
      <c r="D2254" s="21"/>
      <c r="E2254" s="9"/>
    </row>
    <row r="2255" spans="1:5" x14ac:dyDescent="0.2">
      <c r="A2255" s="12"/>
      <c r="B2255" s="26"/>
      <c r="C2255" s="27"/>
      <c r="D2255" s="21"/>
      <c r="E2255" s="9"/>
    </row>
    <row r="2256" spans="1:5" x14ac:dyDescent="0.2">
      <c r="A2256" s="12"/>
      <c r="B2256" s="26"/>
      <c r="C2256" s="27"/>
      <c r="D2256" s="21"/>
      <c r="E2256" s="9"/>
    </row>
    <row r="2257" spans="1:5" x14ac:dyDescent="0.2">
      <c r="A2257" s="12"/>
      <c r="B2257" s="26"/>
      <c r="C2257" s="27"/>
      <c r="D2257" s="21"/>
      <c r="E2257" s="9"/>
    </row>
    <row r="2258" spans="1:5" x14ac:dyDescent="0.2">
      <c r="A2258" s="12"/>
      <c r="B2258" s="26"/>
      <c r="C2258" s="27"/>
      <c r="D2258" s="21"/>
      <c r="E2258" s="9"/>
    </row>
    <row r="2259" spans="1:5" x14ac:dyDescent="0.2">
      <c r="A2259" s="12"/>
      <c r="B2259" s="26"/>
      <c r="C2259" s="27"/>
      <c r="D2259" s="21"/>
      <c r="E2259" s="9"/>
    </row>
    <row r="2260" spans="1:5" x14ac:dyDescent="0.2">
      <c r="A2260" s="12"/>
      <c r="B2260" s="26"/>
      <c r="C2260" s="27"/>
      <c r="D2260" s="21"/>
      <c r="E2260" s="9"/>
    </row>
    <row r="2261" spans="1:5" x14ac:dyDescent="0.2">
      <c r="A2261" s="12"/>
      <c r="B2261" s="26"/>
      <c r="C2261" s="27"/>
      <c r="D2261" s="21"/>
      <c r="E2261" s="9"/>
    </row>
    <row r="2262" spans="1:5" x14ac:dyDescent="0.2">
      <c r="A2262" s="12"/>
      <c r="B2262" s="26"/>
      <c r="C2262" s="27"/>
      <c r="D2262" s="21"/>
      <c r="E2262" s="9"/>
    </row>
    <row r="2263" spans="1:5" x14ac:dyDescent="0.2">
      <c r="A2263" s="12"/>
      <c r="B2263" s="26"/>
      <c r="C2263" s="27"/>
      <c r="D2263" s="21"/>
      <c r="E2263" s="9"/>
    </row>
    <row r="2264" spans="1:5" x14ac:dyDescent="0.2">
      <c r="A2264" s="12"/>
      <c r="B2264" s="26"/>
      <c r="C2264" s="27"/>
      <c r="D2264" s="21"/>
      <c r="E2264" s="9"/>
    </row>
    <row r="2265" spans="1:5" x14ac:dyDescent="0.2">
      <c r="A2265" s="12"/>
      <c r="B2265" s="26"/>
      <c r="C2265" s="27"/>
      <c r="D2265" s="21"/>
      <c r="E2265" s="9"/>
    </row>
    <row r="2266" spans="1:5" x14ac:dyDescent="0.2">
      <c r="A2266" s="12"/>
      <c r="B2266" s="26"/>
      <c r="C2266" s="27"/>
      <c r="D2266" s="21"/>
      <c r="E2266" s="9"/>
    </row>
    <row r="2267" spans="1:5" x14ac:dyDescent="0.2">
      <c r="A2267" s="12"/>
      <c r="B2267" s="26"/>
      <c r="C2267" s="27"/>
      <c r="D2267" s="21"/>
      <c r="E2267" s="9"/>
    </row>
    <row r="2268" spans="1:5" x14ac:dyDescent="0.2">
      <c r="A2268" s="12"/>
      <c r="B2268" s="26"/>
      <c r="C2268" s="27"/>
      <c r="D2268" s="21"/>
      <c r="E2268" s="9"/>
    </row>
    <row r="2269" spans="1:5" x14ac:dyDescent="0.2">
      <c r="A2269" s="12"/>
      <c r="B2269" s="26"/>
      <c r="C2269" s="27"/>
      <c r="D2269" s="21"/>
      <c r="E2269" s="9"/>
    </row>
    <row r="2270" spans="1:5" x14ac:dyDescent="0.2">
      <c r="A2270" s="12"/>
      <c r="B2270" s="26"/>
      <c r="C2270" s="27"/>
      <c r="D2270" s="21"/>
      <c r="E2270" s="9"/>
    </row>
    <row r="2271" spans="1:5" x14ac:dyDescent="0.2">
      <c r="A2271" s="12"/>
      <c r="B2271" s="26"/>
      <c r="C2271" s="27"/>
      <c r="D2271" s="21"/>
      <c r="E2271" s="9"/>
    </row>
    <row r="2272" spans="1:5" x14ac:dyDescent="0.2">
      <c r="A2272" s="12"/>
      <c r="B2272" s="26"/>
      <c r="C2272" s="27"/>
      <c r="D2272" s="21"/>
      <c r="E2272" s="9"/>
    </row>
    <row r="2273" spans="1:5" x14ac:dyDescent="0.2">
      <c r="A2273" s="12"/>
      <c r="B2273" s="26"/>
      <c r="C2273" s="27"/>
      <c r="D2273" s="21"/>
      <c r="E2273" s="9"/>
    </row>
    <row r="2274" spans="1:5" x14ac:dyDescent="0.2">
      <c r="A2274" s="12"/>
      <c r="B2274" s="26"/>
      <c r="C2274" s="27"/>
      <c r="D2274" s="21"/>
      <c r="E2274" s="9"/>
    </row>
    <row r="2275" spans="1:5" x14ac:dyDescent="0.2">
      <c r="A2275" s="12"/>
      <c r="B2275" s="26"/>
      <c r="C2275" s="27"/>
      <c r="D2275" s="21"/>
      <c r="E2275" s="9"/>
    </row>
    <row r="2276" spans="1:5" x14ac:dyDescent="0.2">
      <c r="A2276" s="12"/>
      <c r="B2276" s="26"/>
      <c r="C2276" s="27"/>
      <c r="D2276" s="21"/>
      <c r="E2276" s="9"/>
    </row>
    <row r="2277" spans="1:5" x14ac:dyDescent="0.2">
      <c r="A2277" s="12"/>
      <c r="B2277" s="26"/>
      <c r="C2277" s="27"/>
      <c r="D2277" s="21"/>
      <c r="E2277" s="9"/>
    </row>
    <row r="2278" spans="1:5" x14ac:dyDescent="0.2">
      <c r="A2278" s="12"/>
      <c r="B2278" s="26"/>
      <c r="C2278" s="27"/>
      <c r="D2278" s="21"/>
      <c r="E2278" s="9"/>
    </row>
    <row r="2279" spans="1:5" x14ac:dyDescent="0.2">
      <c r="A2279" s="12"/>
      <c r="B2279" s="26"/>
      <c r="C2279" s="27"/>
      <c r="D2279" s="21"/>
      <c r="E2279" s="9"/>
    </row>
    <row r="2280" spans="1:5" x14ac:dyDescent="0.2">
      <c r="A2280" s="12"/>
      <c r="B2280" s="26"/>
      <c r="C2280" s="27"/>
      <c r="D2280" s="21"/>
      <c r="E2280" s="9"/>
    </row>
    <row r="2281" spans="1:5" x14ac:dyDescent="0.2">
      <c r="A2281" s="12"/>
      <c r="B2281" s="26"/>
      <c r="C2281" s="27"/>
      <c r="D2281" s="21"/>
      <c r="E2281" s="9"/>
    </row>
    <row r="2282" spans="1:5" x14ac:dyDescent="0.2">
      <c r="A2282" s="12"/>
      <c r="B2282" s="26"/>
      <c r="C2282" s="27"/>
      <c r="D2282" s="21"/>
      <c r="E2282" s="9"/>
    </row>
    <row r="2283" spans="1:5" x14ac:dyDescent="0.2">
      <c r="A2283" s="12"/>
      <c r="B2283" s="26"/>
      <c r="C2283" s="27"/>
      <c r="D2283" s="21"/>
      <c r="E2283" s="9"/>
    </row>
    <row r="2284" spans="1:5" x14ac:dyDescent="0.2">
      <c r="A2284" s="12"/>
      <c r="B2284" s="26"/>
      <c r="C2284" s="27"/>
      <c r="D2284" s="21"/>
      <c r="E2284" s="9"/>
    </row>
    <row r="2285" spans="1:5" x14ac:dyDescent="0.2">
      <c r="A2285" s="12"/>
      <c r="B2285" s="26"/>
      <c r="C2285" s="27"/>
      <c r="D2285" s="21"/>
      <c r="E2285" s="9"/>
    </row>
    <row r="2286" spans="1:5" x14ac:dyDescent="0.2">
      <c r="A2286" s="12"/>
      <c r="B2286" s="26"/>
      <c r="C2286" s="27"/>
      <c r="D2286" s="21"/>
      <c r="E2286" s="9"/>
    </row>
    <row r="2287" spans="1:5" x14ac:dyDescent="0.2">
      <c r="A2287" s="12"/>
      <c r="B2287" s="26"/>
      <c r="C2287" s="27"/>
      <c r="D2287" s="21"/>
      <c r="E2287" s="9"/>
    </row>
    <row r="2288" spans="1:5" x14ac:dyDescent="0.2">
      <c r="A2288" s="12"/>
      <c r="B2288" s="26"/>
      <c r="C2288" s="27"/>
      <c r="D2288" s="21"/>
      <c r="E2288" s="9"/>
    </row>
    <row r="2289" spans="1:5" x14ac:dyDescent="0.2">
      <c r="A2289" s="12"/>
      <c r="B2289" s="26"/>
      <c r="C2289" s="27"/>
      <c r="D2289" s="21"/>
      <c r="E2289" s="9"/>
    </row>
    <row r="2290" spans="1:5" x14ac:dyDescent="0.2">
      <c r="A2290" s="12"/>
      <c r="B2290" s="26"/>
      <c r="C2290" s="27"/>
      <c r="D2290" s="21"/>
      <c r="E2290" s="9"/>
    </row>
    <row r="2291" spans="1:5" x14ac:dyDescent="0.2">
      <c r="A2291" s="12"/>
      <c r="B2291" s="26"/>
      <c r="C2291" s="27"/>
      <c r="D2291" s="21"/>
      <c r="E2291" s="9"/>
    </row>
    <row r="2292" spans="1:5" x14ac:dyDescent="0.2">
      <c r="A2292" s="12"/>
      <c r="B2292" s="26"/>
      <c r="C2292" s="27"/>
      <c r="D2292" s="21"/>
      <c r="E2292" s="9"/>
    </row>
    <row r="2293" spans="1:5" x14ac:dyDescent="0.2">
      <c r="A2293" s="12"/>
      <c r="B2293" s="26"/>
      <c r="C2293" s="27"/>
      <c r="D2293" s="21"/>
      <c r="E2293" s="9"/>
    </row>
    <row r="2294" spans="1:5" x14ac:dyDescent="0.2">
      <c r="A2294" s="12"/>
      <c r="B2294" s="26"/>
      <c r="C2294" s="27"/>
      <c r="D2294" s="21"/>
      <c r="E2294" s="9"/>
    </row>
    <row r="2295" spans="1:5" x14ac:dyDescent="0.2">
      <c r="A2295" s="12"/>
      <c r="B2295" s="26"/>
      <c r="C2295" s="27"/>
      <c r="D2295" s="21"/>
      <c r="E2295" s="9"/>
    </row>
    <row r="2296" spans="1:5" x14ac:dyDescent="0.2">
      <c r="A2296" s="12"/>
      <c r="B2296" s="26"/>
      <c r="C2296" s="27"/>
      <c r="D2296" s="21"/>
      <c r="E2296" s="9"/>
    </row>
    <row r="2297" spans="1:5" x14ac:dyDescent="0.2">
      <c r="A2297" s="12"/>
      <c r="B2297" s="26"/>
      <c r="C2297" s="27"/>
      <c r="D2297" s="21"/>
      <c r="E2297" s="9"/>
    </row>
    <row r="2298" spans="1:5" x14ac:dyDescent="0.2">
      <c r="A2298" s="12"/>
      <c r="B2298" s="26"/>
      <c r="C2298" s="27"/>
      <c r="D2298" s="21"/>
      <c r="E2298" s="9"/>
    </row>
    <row r="2299" spans="1:5" x14ac:dyDescent="0.2">
      <c r="A2299" s="12"/>
      <c r="B2299" s="26"/>
      <c r="C2299" s="27"/>
      <c r="D2299" s="21"/>
      <c r="E2299" s="9"/>
    </row>
    <row r="2300" spans="1:5" x14ac:dyDescent="0.2">
      <c r="A2300" s="12"/>
      <c r="B2300" s="26"/>
      <c r="C2300" s="27"/>
      <c r="D2300" s="21"/>
      <c r="E2300" s="9"/>
    </row>
    <row r="2301" spans="1:5" x14ac:dyDescent="0.2">
      <c r="A2301" s="12"/>
      <c r="B2301" s="26"/>
      <c r="C2301" s="27"/>
      <c r="D2301" s="21"/>
      <c r="E2301" s="9"/>
    </row>
    <row r="2302" spans="1:5" x14ac:dyDescent="0.2">
      <c r="A2302" s="12"/>
      <c r="B2302" s="26"/>
      <c r="C2302" s="27"/>
      <c r="D2302" s="21"/>
      <c r="E2302" s="9"/>
    </row>
    <row r="2303" spans="1:5" x14ac:dyDescent="0.2">
      <c r="A2303" s="12"/>
      <c r="B2303" s="26"/>
      <c r="C2303" s="27"/>
      <c r="D2303" s="21"/>
      <c r="E2303" s="9"/>
    </row>
    <row r="2304" spans="1:5" x14ac:dyDescent="0.2">
      <c r="A2304" s="12"/>
      <c r="B2304" s="26"/>
      <c r="C2304" s="27"/>
      <c r="D2304" s="21"/>
      <c r="E2304" s="9"/>
    </row>
    <row r="2305" spans="1:5" x14ac:dyDescent="0.2">
      <c r="A2305" s="12"/>
      <c r="B2305" s="26"/>
      <c r="C2305" s="27"/>
      <c r="D2305" s="21"/>
      <c r="E2305" s="9"/>
    </row>
    <row r="2306" spans="1:5" x14ac:dyDescent="0.2">
      <c r="A2306" s="12"/>
      <c r="B2306" s="26"/>
      <c r="C2306" s="27"/>
      <c r="D2306" s="21"/>
      <c r="E2306" s="9"/>
    </row>
    <row r="2307" spans="1:5" x14ac:dyDescent="0.2">
      <c r="A2307" s="12"/>
      <c r="B2307" s="26"/>
      <c r="C2307" s="27"/>
      <c r="D2307" s="21"/>
      <c r="E2307" s="9"/>
    </row>
    <row r="2308" spans="1:5" x14ac:dyDescent="0.2">
      <c r="A2308" s="12"/>
      <c r="B2308" s="26"/>
      <c r="C2308" s="27"/>
      <c r="D2308" s="21"/>
      <c r="E2308" s="9"/>
    </row>
    <row r="2309" spans="1:5" x14ac:dyDescent="0.2">
      <c r="A2309" s="12"/>
      <c r="B2309" s="26"/>
      <c r="C2309" s="27"/>
      <c r="D2309" s="21"/>
      <c r="E2309" s="9"/>
    </row>
    <row r="2310" spans="1:5" x14ac:dyDescent="0.2">
      <c r="A2310" s="12"/>
      <c r="B2310" s="26"/>
      <c r="C2310" s="27"/>
      <c r="D2310" s="21"/>
      <c r="E2310" s="9"/>
    </row>
    <row r="2311" spans="1:5" x14ac:dyDescent="0.2">
      <c r="A2311" s="12"/>
      <c r="B2311" s="26"/>
      <c r="C2311" s="27"/>
      <c r="D2311" s="21"/>
      <c r="E2311" s="9"/>
    </row>
    <row r="2312" spans="1:5" x14ac:dyDescent="0.2">
      <c r="A2312" s="12"/>
      <c r="B2312" s="26"/>
      <c r="C2312" s="27"/>
      <c r="D2312" s="21"/>
      <c r="E2312" s="9"/>
    </row>
    <row r="2313" spans="1:5" x14ac:dyDescent="0.2">
      <c r="A2313" s="12"/>
      <c r="B2313" s="26"/>
      <c r="C2313" s="27"/>
      <c r="D2313" s="21"/>
      <c r="E2313" s="9"/>
    </row>
    <row r="2314" spans="1:5" x14ac:dyDescent="0.2">
      <c r="A2314" s="12"/>
      <c r="B2314" s="26"/>
      <c r="C2314" s="27"/>
      <c r="D2314" s="21"/>
      <c r="E2314" s="9"/>
    </row>
    <row r="2315" spans="1:5" x14ac:dyDescent="0.2">
      <c r="A2315" s="12"/>
      <c r="B2315" s="26"/>
      <c r="C2315" s="27"/>
      <c r="D2315" s="21"/>
      <c r="E2315" s="9"/>
    </row>
    <row r="2316" spans="1:5" x14ac:dyDescent="0.2">
      <c r="A2316" s="12"/>
      <c r="B2316" s="26"/>
      <c r="C2316" s="27"/>
      <c r="D2316" s="21"/>
      <c r="E2316" s="9"/>
    </row>
    <row r="2317" spans="1:5" x14ac:dyDescent="0.2">
      <c r="A2317" s="12"/>
      <c r="B2317" s="26"/>
      <c r="C2317" s="27"/>
      <c r="D2317" s="21"/>
      <c r="E2317" s="9"/>
    </row>
    <row r="2318" spans="1:5" x14ac:dyDescent="0.2">
      <c r="A2318" s="12"/>
      <c r="B2318" s="26"/>
      <c r="C2318" s="27"/>
      <c r="D2318" s="21"/>
      <c r="E2318" s="9"/>
    </row>
    <row r="2319" spans="1:5" x14ac:dyDescent="0.2">
      <c r="A2319" s="12"/>
      <c r="B2319" s="26"/>
      <c r="C2319" s="27"/>
      <c r="D2319" s="21"/>
      <c r="E2319" s="9"/>
    </row>
    <row r="2320" spans="1:5" x14ac:dyDescent="0.2">
      <c r="A2320" s="12"/>
      <c r="B2320" s="26"/>
      <c r="C2320" s="27"/>
      <c r="D2320" s="21"/>
      <c r="E2320" s="9"/>
    </row>
    <row r="2321" spans="1:5" x14ac:dyDescent="0.2">
      <c r="A2321" s="12"/>
      <c r="B2321" s="26"/>
      <c r="C2321" s="27"/>
      <c r="D2321" s="21"/>
      <c r="E2321" s="9"/>
    </row>
    <row r="2322" spans="1:5" x14ac:dyDescent="0.2">
      <c r="A2322" s="12"/>
      <c r="B2322" s="26"/>
      <c r="C2322" s="27"/>
      <c r="D2322" s="21"/>
      <c r="E2322" s="9"/>
    </row>
    <row r="2323" spans="1:5" x14ac:dyDescent="0.2">
      <c r="A2323" s="12"/>
      <c r="B2323" s="26"/>
      <c r="C2323" s="27"/>
      <c r="D2323" s="21"/>
      <c r="E2323" s="9"/>
    </row>
    <row r="2324" spans="1:5" x14ac:dyDescent="0.2">
      <c r="A2324" s="12"/>
      <c r="B2324" s="26"/>
      <c r="C2324" s="27"/>
      <c r="D2324" s="21"/>
      <c r="E2324" s="9"/>
    </row>
    <row r="2325" spans="1:5" x14ac:dyDescent="0.2">
      <c r="A2325" s="12"/>
      <c r="B2325" s="26"/>
      <c r="C2325" s="27"/>
      <c r="D2325" s="21"/>
      <c r="E2325" s="9"/>
    </row>
    <row r="2326" spans="1:5" x14ac:dyDescent="0.2">
      <c r="A2326" s="12"/>
      <c r="B2326" s="26"/>
      <c r="C2326" s="27"/>
      <c r="D2326" s="21"/>
      <c r="E2326" s="9"/>
    </row>
    <row r="2327" spans="1:5" x14ac:dyDescent="0.2">
      <c r="A2327" s="12"/>
      <c r="B2327" s="26"/>
      <c r="C2327" s="27"/>
      <c r="D2327" s="21"/>
      <c r="E2327" s="9"/>
    </row>
    <row r="2328" spans="1:5" x14ac:dyDescent="0.2">
      <c r="A2328" s="12"/>
      <c r="B2328" s="26"/>
      <c r="C2328" s="27"/>
      <c r="D2328" s="21"/>
      <c r="E2328" s="9"/>
    </row>
    <row r="2329" spans="1:5" x14ac:dyDescent="0.2">
      <c r="A2329" s="12"/>
      <c r="B2329" s="26"/>
      <c r="C2329" s="27"/>
      <c r="D2329" s="21"/>
      <c r="E2329" s="9"/>
    </row>
    <row r="2330" spans="1:5" x14ac:dyDescent="0.2">
      <c r="A2330" s="12"/>
      <c r="B2330" s="26"/>
      <c r="C2330" s="27"/>
      <c r="D2330" s="21"/>
      <c r="E2330" s="9"/>
    </row>
    <row r="2331" spans="1:5" x14ac:dyDescent="0.2">
      <c r="A2331" s="12"/>
      <c r="B2331" s="26"/>
      <c r="C2331" s="27"/>
      <c r="D2331" s="21"/>
      <c r="E2331" s="9"/>
    </row>
    <row r="2332" spans="1:5" x14ac:dyDescent="0.2">
      <c r="A2332" s="12"/>
      <c r="B2332" s="26"/>
      <c r="C2332" s="27"/>
      <c r="D2332" s="21"/>
      <c r="E2332" s="9"/>
    </row>
    <row r="2333" spans="1:5" x14ac:dyDescent="0.2">
      <c r="A2333" s="12"/>
      <c r="B2333" s="26"/>
      <c r="C2333" s="27"/>
      <c r="D2333" s="21"/>
      <c r="E2333" s="9"/>
    </row>
    <row r="2334" spans="1:5" x14ac:dyDescent="0.2">
      <c r="A2334" s="12"/>
      <c r="B2334" s="26"/>
      <c r="C2334" s="27"/>
      <c r="D2334" s="21"/>
      <c r="E2334" s="9"/>
    </row>
    <row r="2335" spans="1:5" x14ac:dyDescent="0.2">
      <c r="A2335" s="12"/>
      <c r="B2335" s="26"/>
      <c r="C2335" s="27"/>
      <c r="D2335" s="21"/>
      <c r="E2335" s="9"/>
    </row>
    <row r="2336" spans="1:5" x14ac:dyDescent="0.2">
      <c r="A2336" s="12"/>
      <c r="B2336" s="26"/>
      <c r="C2336" s="27"/>
      <c r="D2336" s="21"/>
      <c r="E2336" s="9"/>
    </row>
    <row r="2337" spans="1:5" x14ac:dyDescent="0.2">
      <c r="A2337" s="12"/>
      <c r="B2337" s="26"/>
      <c r="C2337" s="27"/>
      <c r="D2337" s="21"/>
      <c r="E2337" s="9"/>
    </row>
    <row r="2338" spans="1:5" x14ac:dyDescent="0.2">
      <c r="A2338" s="12"/>
      <c r="B2338" s="26"/>
      <c r="C2338" s="27"/>
      <c r="D2338" s="21"/>
      <c r="E2338" s="9"/>
    </row>
    <row r="2339" spans="1:5" x14ac:dyDescent="0.2">
      <c r="A2339" s="12"/>
      <c r="B2339" s="26"/>
      <c r="C2339" s="27"/>
      <c r="D2339" s="21"/>
      <c r="E2339" s="9"/>
    </row>
    <row r="2340" spans="1:5" x14ac:dyDescent="0.2">
      <c r="A2340" s="12"/>
      <c r="B2340" s="26"/>
      <c r="C2340" s="27"/>
      <c r="D2340" s="21"/>
      <c r="E2340" s="9"/>
    </row>
    <row r="2341" spans="1:5" x14ac:dyDescent="0.2">
      <c r="A2341" s="12"/>
      <c r="B2341" s="26"/>
      <c r="C2341" s="27"/>
      <c r="D2341" s="21"/>
      <c r="E2341" s="9"/>
    </row>
    <row r="2342" spans="1:5" x14ac:dyDescent="0.2">
      <c r="A2342" s="12"/>
      <c r="B2342" s="26"/>
      <c r="C2342" s="27"/>
      <c r="D2342" s="21"/>
      <c r="E2342" s="9"/>
    </row>
    <row r="2343" spans="1:5" x14ac:dyDescent="0.2">
      <c r="A2343" s="12"/>
      <c r="B2343" s="26"/>
      <c r="C2343" s="27"/>
      <c r="D2343" s="21"/>
      <c r="E2343" s="9"/>
    </row>
    <row r="2344" spans="1:5" x14ac:dyDescent="0.2">
      <c r="A2344" s="12"/>
      <c r="B2344" s="26"/>
      <c r="C2344" s="27"/>
      <c r="D2344" s="21"/>
      <c r="E2344" s="9"/>
    </row>
    <row r="2345" spans="1:5" x14ac:dyDescent="0.2">
      <c r="A2345" s="12"/>
      <c r="B2345" s="26"/>
      <c r="C2345" s="27"/>
      <c r="D2345" s="21"/>
      <c r="E2345" s="9"/>
    </row>
    <row r="2346" spans="1:5" x14ac:dyDescent="0.2">
      <c r="A2346" s="12"/>
      <c r="B2346" s="26"/>
      <c r="C2346" s="27"/>
      <c r="D2346" s="21"/>
      <c r="E2346" s="9"/>
    </row>
    <row r="2347" spans="1:5" x14ac:dyDescent="0.2">
      <c r="A2347" s="12"/>
      <c r="B2347" s="26"/>
      <c r="C2347" s="27"/>
      <c r="D2347" s="21"/>
      <c r="E2347" s="9"/>
    </row>
    <row r="2348" spans="1:5" x14ac:dyDescent="0.2">
      <c r="A2348" s="12"/>
      <c r="B2348" s="26"/>
      <c r="C2348" s="27"/>
      <c r="D2348" s="21"/>
      <c r="E2348" s="9"/>
    </row>
    <row r="2349" spans="1:5" x14ac:dyDescent="0.2">
      <c r="A2349" s="12"/>
      <c r="B2349" s="26"/>
      <c r="C2349" s="27"/>
      <c r="D2349" s="21"/>
      <c r="E2349" s="9"/>
    </row>
    <row r="2350" spans="1:5" x14ac:dyDescent="0.2">
      <c r="A2350" s="12"/>
      <c r="B2350" s="26"/>
      <c r="C2350" s="27"/>
      <c r="D2350" s="21"/>
      <c r="E2350" s="9"/>
    </row>
    <row r="2351" spans="1:5" x14ac:dyDescent="0.2">
      <c r="A2351" s="12"/>
      <c r="B2351" s="26"/>
      <c r="C2351" s="27"/>
      <c r="D2351" s="21"/>
      <c r="E2351" s="9"/>
    </row>
    <row r="2352" spans="1:5" x14ac:dyDescent="0.2">
      <c r="A2352" s="12"/>
      <c r="B2352" s="26"/>
      <c r="C2352" s="27"/>
      <c r="D2352" s="21"/>
      <c r="E2352" s="9"/>
    </row>
    <row r="2353" spans="1:5" x14ac:dyDescent="0.2">
      <c r="A2353" s="12"/>
      <c r="B2353" s="26"/>
      <c r="C2353" s="27"/>
      <c r="D2353" s="21"/>
      <c r="E2353" s="9"/>
    </row>
    <row r="2354" spans="1:5" x14ac:dyDescent="0.2">
      <c r="A2354" s="12"/>
      <c r="B2354" s="26"/>
      <c r="C2354" s="27"/>
      <c r="D2354" s="21"/>
      <c r="E2354" s="9"/>
    </row>
    <row r="2355" spans="1:5" x14ac:dyDescent="0.2">
      <c r="A2355" s="12"/>
      <c r="B2355" s="26"/>
      <c r="C2355" s="27"/>
      <c r="D2355" s="21"/>
      <c r="E2355" s="9"/>
    </row>
    <row r="2356" spans="1:5" x14ac:dyDescent="0.2">
      <c r="A2356" s="12"/>
      <c r="B2356" s="26"/>
      <c r="C2356" s="27"/>
      <c r="D2356" s="21"/>
      <c r="E2356" s="9"/>
    </row>
    <row r="2357" spans="1:5" x14ac:dyDescent="0.2">
      <c r="A2357" s="12"/>
      <c r="B2357" s="26"/>
      <c r="C2357" s="27"/>
      <c r="D2357" s="21"/>
      <c r="E2357" s="9"/>
    </row>
    <row r="2358" spans="1:5" x14ac:dyDescent="0.2">
      <c r="A2358" s="12"/>
      <c r="B2358" s="26"/>
      <c r="C2358" s="27"/>
      <c r="D2358" s="21"/>
      <c r="E2358" s="9"/>
    </row>
    <row r="2359" spans="1:5" x14ac:dyDescent="0.2">
      <c r="A2359" s="12"/>
      <c r="B2359" s="26"/>
      <c r="C2359" s="27"/>
      <c r="D2359" s="21"/>
      <c r="E2359" s="9"/>
    </row>
    <row r="2360" spans="1:5" x14ac:dyDescent="0.2">
      <c r="A2360" s="12"/>
      <c r="B2360" s="26"/>
      <c r="C2360" s="27"/>
      <c r="D2360" s="21"/>
      <c r="E2360" s="9"/>
    </row>
    <row r="2361" spans="1:5" x14ac:dyDescent="0.2">
      <c r="A2361" s="12"/>
      <c r="B2361" s="26"/>
      <c r="C2361" s="27"/>
      <c r="D2361" s="21"/>
      <c r="E2361" s="9"/>
    </row>
    <row r="2362" spans="1:5" x14ac:dyDescent="0.2">
      <c r="A2362" s="12"/>
      <c r="B2362" s="26"/>
      <c r="C2362" s="27"/>
      <c r="D2362" s="21"/>
      <c r="E2362" s="9"/>
    </row>
    <row r="2363" spans="1:5" x14ac:dyDescent="0.2">
      <c r="A2363" s="12"/>
      <c r="B2363" s="26"/>
      <c r="C2363" s="27"/>
      <c r="D2363" s="21"/>
      <c r="E2363" s="9"/>
    </row>
    <row r="2364" spans="1:5" x14ac:dyDescent="0.2">
      <c r="A2364" s="12"/>
      <c r="B2364" s="26"/>
      <c r="C2364" s="27"/>
      <c r="D2364" s="21"/>
      <c r="E2364" s="9"/>
    </row>
    <row r="2365" spans="1:5" x14ac:dyDescent="0.2">
      <c r="A2365" s="12"/>
      <c r="B2365" s="26"/>
      <c r="C2365" s="27"/>
      <c r="D2365" s="21"/>
      <c r="E2365" s="9"/>
    </row>
    <row r="2366" spans="1:5" x14ac:dyDescent="0.2">
      <c r="A2366" s="12"/>
      <c r="B2366" s="26"/>
      <c r="C2366" s="27"/>
      <c r="D2366" s="21"/>
      <c r="E2366" s="9"/>
    </row>
    <row r="2367" spans="1:5" x14ac:dyDescent="0.2">
      <c r="A2367" s="12"/>
      <c r="B2367" s="26"/>
      <c r="C2367" s="27"/>
      <c r="D2367" s="21"/>
      <c r="E2367" s="9"/>
    </row>
    <row r="2368" spans="1:5" x14ac:dyDescent="0.2">
      <c r="A2368" s="12"/>
      <c r="B2368" s="26"/>
      <c r="C2368" s="27"/>
      <c r="D2368" s="21"/>
      <c r="E2368" s="9"/>
    </row>
    <row r="2369" spans="1:5" x14ac:dyDescent="0.2">
      <c r="A2369" s="12"/>
      <c r="B2369" s="26"/>
      <c r="C2369" s="27"/>
      <c r="D2369" s="21"/>
      <c r="E2369" s="9"/>
    </row>
    <row r="2370" spans="1:5" x14ac:dyDescent="0.2">
      <c r="A2370" s="12"/>
      <c r="B2370" s="26"/>
      <c r="C2370" s="27"/>
      <c r="D2370" s="21"/>
      <c r="E2370" s="9"/>
    </row>
    <row r="2371" spans="1:5" x14ac:dyDescent="0.2">
      <c r="A2371" s="12"/>
      <c r="B2371" s="26"/>
      <c r="C2371" s="27"/>
      <c r="D2371" s="21"/>
      <c r="E2371" s="9"/>
    </row>
    <row r="2372" spans="1:5" x14ac:dyDescent="0.2">
      <c r="A2372" s="12"/>
      <c r="B2372" s="26"/>
      <c r="C2372" s="27"/>
      <c r="D2372" s="21"/>
      <c r="E2372" s="9"/>
    </row>
    <row r="2373" spans="1:5" x14ac:dyDescent="0.2">
      <c r="A2373" s="12"/>
      <c r="B2373" s="26"/>
      <c r="C2373" s="27"/>
      <c r="D2373" s="21"/>
      <c r="E2373" s="9"/>
    </row>
    <row r="2374" spans="1:5" x14ac:dyDescent="0.2">
      <c r="A2374" s="12"/>
      <c r="B2374" s="26"/>
      <c r="C2374" s="27"/>
      <c r="D2374" s="21"/>
      <c r="E2374" s="9"/>
    </row>
    <row r="2375" spans="1:5" x14ac:dyDescent="0.2">
      <c r="A2375" s="12"/>
      <c r="B2375" s="26"/>
      <c r="C2375" s="27"/>
      <c r="D2375" s="21"/>
      <c r="E2375" s="9"/>
    </row>
    <row r="2376" spans="1:5" x14ac:dyDescent="0.2">
      <c r="A2376" s="12"/>
      <c r="B2376" s="26"/>
      <c r="C2376" s="27"/>
      <c r="D2376" s="21"/>
      <c r="E2376" s="9"/>
    </row>
    <row r="2377" spans="1:5" x14ac:dyDescent="0.2">
      <c r="A2377" s="12"/>
      <c r="B2377" s="26"/>
      <c r="C2377" s="27"/>
      <c r="D2377" s="21"/>
      <c r="E2377" s="9"/>
    </row>
    <row r="2378" spans="1:5" x14ac:dyDescent="0.2">
      <c r="A2378" s="12"/>
      <c r="B2378" s="26"/>
      <c r="C2378" s="27"/>
      <c r="D2378" s="21"/>
      <c r="E2378" s="9"/>
    </row>
    <row r="2379" spans="1:5" x14ac:dyDescent="0.2">
      <c r="A2379" s="12"/>
      <c r="B2379" s="26"/>
      <c r="C2379" s="27"/>
      <c r="D2379" s="21"/>
      <c r="E2379" s="9"/>
    </row>
    <row r="2380" spans="1:5" x14ac:dyDescent="0.2">
      <c r="A2380" s="12"/>
      <c r="B2380" s="26"/>
      <c r="C2380" s="27"/>
      <c r="D2380" s="21"/>
      <c r="E2380" s="9"/>
    </row>
    <row r="2381" spans="1:5" x14ac:dyDescent="0.2">
      <c r="A2381" s="12"/>
      <c r="B2381" s="26"/>
      <c r="C2381" s="27"/>
      <c r="D2381" s="21"/>
      <c r="E2381" s="9"/>
    </row>
    <row r="2382" spans="1:5" x14ac:dyDescent="0.2">
      <c r="A2382" s="12"/>
      <c r="B2382" s="26"/>
      <c r="C2382" s="27"/>
      <c r="D2382" s="21"/>
      <c r="E2382" s="9"/>
    </row>
    <row r="2383" spans="1:5" x14ac:dyDescent="0.2">
      <c r="A2383" s="12"/>
      <c r="B2383" s="26"/>
      <c r="C2383" s="27"/>
      <c r="D2383" s="21"/>
      <c r="E2383" s="9"/>
    </row>
    <row r="2384" spans="1:5" x14ac:dyDescent="0.2">
      <c r="A2384" s="12"/>
      <c r="B2384" s="26"/>
      <c r="C2384" s="27"/>
      <c r="D2384" s="21"/>
      <c r="E2384" s="9"/>
    </row>
    <row r="2385" spans="1:5" x14ac:dyDescent="0.2">
      <c r="A2385" s="12"/>
      <c r="B2385" s="26"/>
      <c r="C2385" s="27"/>
      <c r="D2385" s="21"/>
      <c r="E2385" s="9"/>
    </row>
    <row r="2386" spans="1:5" x14ac:dyDescent="0.2">
      <c r="A2386" s="12"/>
      <c r="B2386" s="26"/>
      <c r="C2386" s="27"/>
      <c r="D2386" s="21"/>
      <c r="E2386" s="9"/>
    </row>
    <row r="2387" spans="1:5" x14ac:dyDescent="0.2">
      <c r="A2387" s="12"/>
      <c r="B2387" s="26"/>
      <c r="C2387" s="27"/>
      <c r="D2387" s="21"/>
      <c r="E2387" s="9"/>
    </row>
    <row r="2388" spans="1:5" x14ac:dyDescent="0.2">
      <c r="A2388" s="12"/>
      <c r="B2388" s="26"/>
      <c r="C2388" s="27"/>
      <c r="D2388" s="21"/>
      <c r="E2388" s="9"/>
    </row>
    <row r="2389" spans="1:5" x14ac:dyDescent="0.2">
      <c r="A2389" s="12"/>
      <c r="B2389" s="26"/>
      <c r="C2389" s="27"/>
      <c r="D2389" s="21"/>
      <c r="E2389" s="9"/>
    </row>
    <row r="2390" spans="1:5" x14ac:dyDescent="0.2">
      <c r="A2390" s="12"/>
      <c r="B2390" s="26"/>
      <c r="C2390" s="27"/>
      <c r="D2390" s="21"/>
      <c r="E2390" s="9"/>
    </row>
    <row r="2391" spans="1:5" x14ac:dyDescent="0.2">
      <c r="A2391" s="12"/>
      <c r="B2391" s="26"/>
      <c r="C2391" s="27"/>
      <c r="D2391" s="21"/>
      <c r="E2391" s="9"/>
    </row>
    <row r="2392" spans="1:5" x14ac:dyDescent="0.2">
      <c r="A2392" s="12"/>
      <c r="B2392" s="26"/>
      <c r="C2392" s="27"/>
      <c r="D2392" s="21"/>
      <c r="E2392" s="9"/>
    </row>
    <row r="2393" spans="1:5" x14ac:dyDescent="0.2">
      <c r="A2393" s="12"/>
      <c r="B2393" s="26"/>
      <c r="C2393" s="27"/>
      <c r="D2393" s="21"/>
      <c r="E2393" s="9"/>
    </row>
    <row r="2394" spans="1:5" x14ac:dyDescent="0.2">
      <c r="A2394" s="12"/>
      <c r="B2394" s="26"/>
      <c r="C2394" s="27"/>
      <c r="D2394" s="21"/>
      <c r="E2394" s="9"/>
    </row>
    <row r="2395" spans="1:5" x14ac:dyDescent="0.2">
      <c r="A2395" s="12"/>
      <c r="B2395" s="26"/>
      <c r="C2395" s="27"/>
      <c r="D2395" s="21"/>
      <c r="E2395" s="9"/>
    </row>
    <row r="2396" spans="1:5" x14ac:dyDescent="0.2">
      <c r="A2396" s="12"/>
      <c r="B2396" s="26"/>
      <c r="C2396" s="27"/>
      <c r="D2396" s="21"/>
      <c r="E2396" s="9"/>
    </row>
    <row r="2397" spans="1:5" x14ac:dyDescent="0.2">
      <c r="A2397" s="12"/>
      <c r="B2397" s="26"/>
      <c r="C2397" s="27"/>
      <c r="D2397" s="21"/>
      <c r="E2397" s="9"/>
    </row>
    <row r="2398" spans="1:5" x14ac:dyDescent="0.2">
      <c r="A2398" s="12"/>
      <c r="B2398" s="26"/>
      <c r="C2398" s="27"/>
      <c r="D2398" s="21"/>
      <c r="E2398" s="9"/>
    </row>
    <row r="2399" spans="1:5" x14ac:dyDescent="0.2">
      <c r="A2399" s="12"/>
      <c r="B2399" s="26"/>
      <c r="C2399" s="27"/>
      <c r="D2399" s="21"/>
      <c r="E2399" s="9"/>
    </row>
    <row r="2400" spans="1:5" x14ac:dyDescent="0.2">
      <c r="A2400" s="12"/>
      <c r="B2400" s="26"/>
      <c r="C2400" s="27"/>
      <c r="D2400" s="21"/>
      <c r="E2400" s="9"/>
    </row>
    <row r="2401" spans="1:5" x14ac:dyDescent="0.2">
      <c r="A2401" s="12"/>
      <c r="B2401" s="26"/>
      <c r="C2401" s="27"/>
      <c r="D2401" s="21"/>
      <c r="E2401" s="9"/>
    </row>
    <row r="2402" spans="1:5" x14ac:dyDescent="0.2">
      <c r="A2402" s="12"/>
      <c r="B2402" s="26"/>
      <c r="C2402" s="27"/>
      <c r="D2402" s="21"/>
      <c r="E2402" s="9"/>
    </row>
    <row r="2403" spans="1:5" x14ac:dyDescent="0.2">
      <c r="A2403" s="12"/>
      <c r="B2403" s="26"/>
      <c r="C2403" s="27"/>
      <c r="D2403" s="21"/>
      <c r="E2403" s="9"/>
    </row>
    <row r="2404" spans="1:5" x14ac:dyDescent="0.2">
      <c r="A2404" s="12"/>
      <c r="B2404" s="26"/>
      <c r="C2404" s="27"/>
      <c r="D2404" s="21"/>
      <c r="E2404" s="9"/>
    </row>
    <row r="2405" spans="1:5" x14ac:dyDescent="0.2">
      <c r="A2405" s="12"/>
      <c r="B2405" s="26"/>
      <c r="C2405" s="27"/>
      <c r="D2405" s="21"/>
      <c r="E2405" s="9"/>
    </row>
    <row r="2406" spans="1:5" x14ac:dyDescent="0.2">
      <c r="A2406" s="12"/>
      <c r="B2406" s="26"/>
      <c r="C2406" s="27"/>
      <c r="D2406" s="21"/>
      <c r="E2406" s="9"/>
    </row>
    <row r="2407" spans="1:5" x14ac:dyDescent="0.2">
      <c r="A2407" s="12"/>
      <c r="B2407" s="26"/>
      <c r="C2407" s="27"/>
      <c r="D2407" s="21"/>
      <c r="E2407" s="9"/>
    </row>
    <row r="2408" spans="1:5" x14ac:dyDescent="0.2">
      <c r="A2408" s="12"/>
      <c r="B2408" s="26"/>
      <c r="C2408" s="27"/>
      <c r="D2408" s="21"/>
      <c r="E2408" s="9"/>
    </row>
    <row r="2409" spans="1:5" x14ac:dyDescent="0.2">
      <c r="A2409" s="12"/>
      <c r="B2409" s="26"/>
      <c r="C2409" s="27"/>
      <c r="D2409" s="21"/>
      <c r="E2409" s="9"/>
    </row>
    <row r="2410" spans="1:5" x14ac:dyDescent="0.2">
      <c r="A2410" s="12"/>
      <c r="B2410" s="26"/>
      <c r="C2410" s="27"/>
      <c r="D2410" s="21"/>
      <c r="E2410" s="9"/>
    </row>
    <row r="2411" spans="1:5" x14ac:dyDescent="0.2">
      <c r="A2411" s="12"/>
      <c r="B2411" s="26"/>
      <c r="C2411" s="27"/>
      <c r="D2411" s="21"/>
      <c r="E2411" s="9"/>
    </row>
    <row r="2412" spans="1:5" x14ac:dyDescent="0.2">
      <c r="A2412" s="12"/>
      <c r="B2412" s="26"/>
      <c r="C2412" s="27"/>
      <c r="D2412" s="21"/>
      <c r="E2412" s="9"/>
    </row>
    <row r="2413" spans="1:5" x14ac:dyDescent="0.2">
      <c r="A2413" s="12"/>
      <c r="B2413" s="26"/>
      <c r="C2413" s="27"/>
      <c r="D2413" s="21"/>
      <c r="E2413" s="9"/>
    </row>
    <row r="2414" spans="1:5" x14ac:dyDescent="0.2">
      <c r="A2414" s="12"/>
      <c r="B2414" s="26"/>
      <c r="C2414" s="27"/>
      <c r="D2414" s="21"/>
      <c r="E2414" s="9"/>
    </row>
    <row r="2415" spans="1:5" x14ac:dyDescent="0.2">
      <c r="A2415" s="12"/>
      <c r="B2415" s="26"/>
      <c r="C2415" s="27"/>
      <c r="D2415" s="21"/>
      <c r="E2415" s="9"/>
    </row>
    <row r="2416" spans="1:5" x14ac:dyDescent="0.2">
      <c r="A2416" s="12"/>
      <c r="B2416" s="26"/>
      <c r="C2416" s="27"/>
      <c r="D2416" s="21"/>
      <c r="E2416" s="9"/>
    </row>
    <row r="2417" spans="1:5" x14ac:dyDescent="0.2">
      <c r="A2417" s="12"/>
      <c r="B2417" s="26"/>
      <c r="C2417" s="27"/>
      <c r="D2417" s="21"/>
      <c r="E2417" s="9"/>
    </row>
    <row r="2418" spans="1:5" x14ac:dyDescent="0.2">
      <c r="A2418" s="12"/>
      <c r="B2418" s="26"/>
      <c r="C2418" s="27"/>
      <c r="D2418" s="21"/>
      <c r="E2418" s="9"/>
    </row>
    <row r="2419" spans="1:5" x14ac:dyDescent="0.2">
      <c r="A2419" s="12"/>
      <c r="B2419" s="26"/>
      <c r="C2419" s="27"/>
      <c r="D2419" s="21"/>
      <c r="E2419" s="9"/>
    </row>
    <row r="2420" spans="1:5" x14ac:dyDescent="0.2">
      <c r="A2420" s="12"/>
      <c r="B2420" s="26"/>
      <c r="C2420" s="27"/>
      <c r="D2420" s="21"/>
      <c r="E2420" s="9"/>
    </row>
    <row r="2421" spans="1:5" x14ac:dyDescent="0.2">
      <c r="A2421" s="12"/>
      <c r="B2421" s="26"/>
      <c r="C2421" s="27"/>
      <c r="D2421" s="21"/>
      <c r="E2421" s="9"/>
    </row>
    <row r="2422" spans="1:5" x14ac:dyDescent="0.2">
      <c r="A2422" s="12"/>
      <c r="B2422" s="26"/>
      <c r="C2422" s="27"/>
      <c r="D2422" s="21"/>
      <c r="E2422" s="9"/>
    </row>
    <row r="2423" spans="1:5" x14ac:dyDescent="0.2">
      <c r="A2423" s="12"/>
      <c r="B2423" s="26"/>
      <c r="C2423" s="27"/>
      <c r="D2423" s="21"/>
      <c r="E2423" s="9"/>
    </row>
    <row r="2424" spans="1:5" x14ac:dyDescent="0.2">
      <c r="A2424" s="12"/>
      <c r="B2424" s="26"/>
      <c r="C2424" s="27"/>
      <c r="D2424" s="21"/>
      <c r="E2424" s="9"/>
    </row>
    <row r="2425" spans="1:5" x14ac:dyDescent="0.2">
      <c r="A2425" s="12"/>
      <c r="B2425" s="26"/>
      <c r="C2425" s="27"/>
      <c r="D2425" s="21"/>
      <c r="E2425" s="9"/>
    </row>
    <row r="2426" spans="1:5" x14ac:dyDescent="0.2">
      <c r="A2426" s="12"/>
      <c r="B2426" s="26"/>
      <c r="C2426" s="27"/>
      <c r="D2426" s="21"/>
      <c r="E2426" s="9"/>
    </row>
    <row r="2427" spans="1:5" x14ac:dyDescent="0.2">
      <c r="A2427" s="12"/>
      <c r="B2427" s="26"/>
      <c r="C2427" s="27"/>
      <c r="D2427" s="21"/>
      <c r="E2427" s="9"/>
    </row>
    <row r="2428" spans="1:5" x14ac:dyDescent="0.2">
      <c r="A2428" s="12"/>
      <c r="B2428" s="26"/>
      <c r="C2428" s="27"/>
      <c r="D2428" s="21"/>
      <c r="E2428" s="9"/>
    </row>
    <row r="2429" spans="1:5" x14ac:dyDescent="0.2">
      <c r="A2429" s="12"/>
      <c r="B2429" s="26"/>
      <c r="C2429" s="27"/>
      <c r="D2429" s="21"/>
      <c r="E2429" s="9"/>
    </row>
    <row r="2430" spans="1:5" x14ac:dyDescent="0.2">
      <c r="A2430" s="12"/>
      <c r="B2430" s="26"/>
      <c r="C2430" s="27"/>
      <c r="D2430" s="21"/>
      <c r="E2430" s="9"/>
    </row>
    <row r="2431" spans="1:5" x14ac:dyDescent="0.2">
      <c r="A2431" s="12"/>
      <c r="B2431" s="26"/>
      <c r="C2431" s="27"/>
      <c r="D2431" s="21"/>
      <c r="E2431" s="9"/>
    </row>
    <row r="2432" spans="1:5" x14ac:dyDescent="0.2">
      <c r="A2432" s="12"/>
      <c r="B2432" s="26"/>
      <c r="C2432" s="27"/>
      <c r="D2432" s="21"/>
      <c r="E2432" s="9"/>
    </row>
    <row r="2433" spans="1:5" x14ac:dyDescent="0.2">
      <c r="A2433" s="12"/>
      <c r="B2433" s="26"/>
      <c r="C2433" s="27"/>
      <c r="D2433" s="21"/>
      <c r="E2433" s="9"/>
    </row>
    <row r="2434" spans="1:5" x14ac:dyDescent="0.2">
      <c r="A2434" s="12"/>
      <c r="B2434" s="26"/>
      <c r="C2434" s="27"/>
      <c r="D2434" s="21"/>
      <c r="E2434" s="9"/>
    </row>
    <row r="2435" spans="1:5" x14ac:dyDescent="0.2">
      <c r="A2435" s="12"/>
      <c r="B2435" s="26"/>
      <c r="C2435" s="27"/>
      <c r="D2435" s="21"/>
      <c r="E2435" s="9"/>
    </row>
    <row r="2436" spans="1:5" x14ac:dyDescent="0.2">
      <c r="A2436" s="12"/>
      <c r="B2436" s="26"/>
      <c r="C2436" s="27"/>
      <c r="D2436" s="21"/>
      <c r="E2436" s="9"/>
    </row>
    <row r="2437" spans="1:5" x14ac:dyDescent="0.2">
      <c r="A2437" s="12"/>
      <c r="B2437" s="26"/>
      <c r="C2437" s="27"/>
      <c r="D2437" s="21"/>
      <c r="E2437" s="9"/>
    </row>
    <row r="2438" spans="1:5" x14ac:dyDescent="0.2">
      <c r="A2438" s="12"/>
      <c r="B2438" s="26"/>
      <c r="C2438" s="27"/>
      <c r="D2438" s="21"/>
      <c r="E2438" s="9"/>
    </row>
    <row r="2439" spans="1:5" x14ac:dyDescent="0.2">
      <c r="A2439" s="12"/>
      <c r="B2439" s="26"/>
      <c r="C2439" s="27"/>
      <c r="D2439" s="21"/>
      <c r="E2439" s="9"/>
    </row>
    <row r="2440" spans="1:5" x14ac:dyDescent="0.2">
      <c r="A2440" s="12"/>
      <c r="B2440" s="26"/>
      <c r="C2440" s="27"/>
      <c r="D2440" s="21"/>
      <c r="E2440" s="9"/>
    </row>
    <row r="2441" spans="1:5" x14ac:dyDescent="0.2">
      <c r="A2441" s="12"/>
      <c r="B2441" s="26"/>
      <c r="C2441" s="27"/>
      <c r="D2441" s="21"/>
      <c r="E2441" s="9"/>
    </row>
    <row r="2442" spans="1:5" x14ac:dyDescent="0.2">
      <c r="A2442" s="12"/>
      <c r="B2442" s="26"/>
      <c r="C2442" s="27"/>
      <c r="D2442" s="21"/>
      <c r="E2442" s="9"/>
    </row>
    <row r="2443" spans="1:5" x14ac:dyDescent="0.2">
      <c r="A2443" s="12"/>
      <c r="B2443" s="26"/>
      <c r="C2443" s="27"/>
      <c r="D2443" s="21"/>
      <c r="E2443" s="9"/>
    </row>
    <row r="2444" spans="1:5" x14ac:dyDescent="0.2">
      <c r="A2444" s="12"/>
      <c r="B2444" s="26"/>
      <c r="C2444" s="27"/>
      <c r="D2444" s="21"/>
      <c r="E2444" s="9"/>
    </row>
    <row r="2445" spans="1:5" x14ac:dyDescent="0.2">
      <c r="A2445" s="12"/>
      <c r="B2445" s="26"/>
      <c r="C2445" s="27"/>
      <c r="D2445" s="21"/>
      <c r="E2445" s="9"/>
    </row>
    <row r="2446" spans="1:5" x14ac:dyDescent="0.2">
      <c r="A2446" s="12"/>
      <c r="B2446" s="26"/>
      <c r="C2446" s="27"/>
      <c r="D2446" s="21"/>
      <c r="E2446" s="9"/>
    </row>
    <row r="2447" spans="1:5" x14ac:dyDescent="0.2">
      <c r="A2447" s="12"/>
      <c r="B2447" s="26"/>
      <c r="C2447" s="27"/>
      <c r="D2447" s="21"/>
      <c r="E2447" s="9"/>
    </row>
    <row r="2448" spans="1:5" x14ac:dyDescent="0.2">
      <c r="A2448" s="12"/>
      <c r="B2448" s="26"/>
      <c r="C2448" s="27"/>
      <c r="D2448" s="21"/>
      <c r="E2448" s="9"/>
    </row>
    <row r="2449" spans="1:5" x14ac:dyDescent="0.2">
      <c r="A2449" s="12"/>
      <c r="B2449" s="26"/>
      <c r="C2449" s="27"/>
      <c r="D2449" s="21"/>
      <c r="E2449" s="9"/>
    </row>
    <row r="2450" spans="1:5" x14ac:dyDescent="0.2">
      <c r="A2450" s="12"/>
      <c r="B2450" s="26"/>
      <c r="C2450" s="27"/>
      <c r="D2450" s="21"/>
      <c r="E2450" s="9"/>
    </row>
    <row r="2451" spans="1:5" x14ac:dyDescent="0.2">
      <c r="A2451" s="12"/>
      <c r="B2451" s="26"/>
      <c r="C2451" s="27"/>
      <c r="D2451" s="21"/>
      <c r="E2451" s="9"/>
    </row>
    <row r="2452" spans="1:5" x14ac:dyDescent="0.2">
      <c r="A2452" s="12"/>
      <c r="B2452" s="26"/>
      <c r="C2452" s="27"/>
      <c r="D2452" s="21"/>
      <c r="E2452" s="9"/>
    </row>
    <row r="2453" spans="1:5" x14ac:dyDescent="0.2">
      <c r="A2453" s="12"/>
      <c r="B2453" s="26"/>
      <c r="C2453" s="27"/>
      <c r="D2453" s="21"/>
      <c r="E2453" s="9"/>
    </row>
    <row r="2454" spans="1:5" x14ac:dyDescent="0.2">
      <c r="A2454" s="12"/>
      <c r="B2454" s="26"/>
      <c r="C2454" s="27"/>
      <c r="D2454" s="21"/>
      <c r="E2454" s="9"/>
    </row>
    <row r="2455" spans="1:5" x14ac:dyDescent="0.2">
      <c r="A2455" s="12"/>
      <c r="B2455" s="26"/>
      <c r="C2455" s="27"/>
      <c r="D2455" s="21"/>
      <c r="E2455" s="9"/>
    </row>
    <row r="2456" spans="1:5" x14ac:dyDescent="0.2">
      <c r="A2456" s="12"/>
      <c r="B2456" s="26"/>
      <c r="C2456" s="27"/>
      <c r="D2456" s="21"/>
      <c r="E2456" s="9"/>
    </row>
    <row r="2457" spans="1:5" x14ac:dyDescent="0.2">
      <c r="A2457" s="12"/>
      <c r="B2457" s="26"/>
      <c r="C2457" s="27"/>
      <c r="D2457" s="21"/>
      <c r="E2457" s="9"/>
    </row>
    <row r="2458" spans="1:5" x14ac:dyDescent="0.2">
      <c r="A2458" s="12"/>
      <c r="B2458" s="26"/>
      <c r="C2458" s="27"/>
      <c r="D2458" s="21"/>
      <c r="E2458" s="9"/>
    </row>
    <row r="2459" spans="1:5" x14ac:dyDescent="0.2">
      <c r="A2459" s="12"/>
      <c r="B2459" s="26"/>
      <c r="C2459" s="27"/>
      <c r="D2459" s="21"/>
      <c r="E2459" s="9"/>
    </row>
    <row r="2460" spans="1:5" x14ac:dyDescent="0.2">
      <c r="A2460" s="12"/>
      <c r="B2460" s="26"/>
      <c r="C2460" s="27"/>
      <c r="D2460" s="21"/>
      <c r="E2460" s="9"/>
    </row>
    <row r="2461" spans="1:5" x14ac:dyDescent="0.2">
      <c r="A2461" s="12"/>
      <c r="B2461" s="26"/>
      <c r="C2461" s="27"/>
      <c r="D2461" s="21"/>
      <c r="E2461" s="9"/>
    </row>
    <row r="2462" spans="1:5" x14ac:dyDescent="0.2">
      <c r="A2462" s="12"/>
      <c r="B2462" s="26"/>
      <c r="C2462" s="27"/>
      <c r="D2462" s="21"/>
      <c r="E2462" s="9"/>
    </row>
    <row r="2463" spans="1:5" x14ac:dyDescent="0.2">
      <c r="A2463" s="12"/>
      <c r="B2463" s="26"/>
      <c r="C2463" s="27"/>
      <c r="D2463" s="21"/>
      <c r="E2463" s="9"/>
    </row>
    <row r="2464" spans="1:5" x14ac:dyDescent="0.2">
      <c r="A2464" s="12"/>
      <c r="B2464" s="26"/>
      <c r="C2464" s="27"/>
      <c r="D2464" s="21"/>
      <c r="E2464" s="9"/>
    </row>
    <row r="2465" spans="1:5" x14ac:dyDescent="0.2">
      <c r="A2465" s="12"/>
      <c r="B2465" s="26"/>
      <c r="C2465" s="27"/>
      <c r="D2465" s="21"/>
      <c r="E2465" s="9"/>
    </row>
    <row r="2466" spans="1:5" x14ac:dyDescent="0.2">
      <c r="A2466" s="12"/>
      <c r="B2466" s="26"/>
      <c r="C2466" s="27"/>
      <c r="D2466" s="21"/>
      <c r="E2466" s="9"/>
    </row>
    <row r="2467" spans="1:5" x14ac:dyDescent="0.2">
      <c r="A2467" s="12"/>
      <c r="B2467" s="26"/>
      <c r="C2467" s="27"/>
      <c r="D2467" s="21"/>
      <c r="E2467" s="9"/>
    </row>
    <row r="2468" spans="1:5" x14ac:dyDescent="0.2">
      <c r="A2468" s="12"/>
      <c r="B2468" s="26"/>
      <c r="C2468" s="27"/>
      <c r="D2468" s="21"/>
      <c r="E2468" s="9"/>
    </row>
    <row r="2469" spans="1:5" x14ac:dyDescent="0.2">
      <c r="A2469" s="12"/>
      <c r="B2469" s="26"/>
      <c r="C2469" s="27"/>
      <c r="D2469" s="21"/>
      <c r="E2469" s="9"/>
    </row>
    <row r="2470" spans="1:5" x14ac:dyDescent="0.2">
      <c r="A2470" s="12"/>
      <c r="B2470" s="26"/>
      <c r="C2470" s="27"/>
      <c r="D2470" s="21"/>
      <c r="E2470" s="9"/>
    </row>
    <row r="2471" spans="1:5" x14ac:dyDescent="0.2">
      <c r="A2471" s="12"/>
      <c r="B2471" s="26"/>
      <c r="C2471" s="27"/>
      <c r="D2471" s="21"/>
      <c r="E2471" s="9"/>
    </row>
    <row r="2472" spans="1:5" x14ac:dyDescent="0.2">
      <c r="A2472" s="12"/>
      <c r="B2472" s="26"/>
      <c r="C2472" s="27"/>
      <c r="D2472" s="21"/>
      <c r="E2472" s="9"/>
    </row>
    <row r="2473" spans="1:5" x14ac:dyDescent="0.2">
      <c r="A2473" s="12"/>
      <c r="B2473" s="26"/>
      <c r="C2473" s="27"/>
      <c r="D2473" s="21"/>
      <c r="E2473" s="9"/>
    </row>
    <row r="2474" spans="1:5" x14ac:dyDescent="0.2">
      <c r="A2474" s="12"/>
      <c r="B2474" s="26"/>
      <c r="C2474" s="27"/>
      <c r="D2474" s="21"/>
      <c r="E2474" s="9"/>
    </row>
    <row r="2475" spans="1:5" x14ac:dyDescent="0.2">
      <c r="A2475" s="12"/>
      <c r="B2475" s="26"/>
      <c r="C2475" s="27"/>
      <c r="D2475" s="21"/>
      <c r="E2475" s="9"/>
    </row>
    <row r="2476" spans="1:5" x14ac:dyDescent="0.2">
      <c r="A2476" s="12"/>
      <c r="B2476" s="26"/>
      <c r="C2476" s="27"/>
      <c r="D2476" s="21"/>
      <c r="E2476" s="9"/>
    </row>
    <row r="2477" spans="1:5" x14ac:dyDescent="0.2">
      <c r="A2477" s="12"/>
      <c r="B2477" s="26"/>
      <c r="C2477" s="27"/>
      <c r="D2477" s="21"/>
      <c r="E2477" s="9"/>
    </row>
    <row r="2478" spans="1:5" x14ac:dyDescent="0.2">
      <c r="A2478" s="12"/>
      <c r="B2478" s="26"/>
      <c r="C2478" s="27"/>
      <c r="D2478" s="21"/>
      <c r="E2478" s="9"/>
    </row>
    <row r="2479" spans="1:5" x14ac:dyDescent="0.2">
      <c r="A2479" s="12"/>
      <c r="B2479" s="26"/>
      <c r="C2479" s="27"/>
      <c r="D2479" s="21"/>
      <c r="E2479" s="9"/>
    </row>
    <row r="2480" spans="1:5" x14ac:dyDescent="0.2">
      <c r="A2480" s="12"/>
      <c r="B2480" s="26"/>
      <c r="C2480" s="27"/>
      <c r="D2480" s="21"/>
      <c r="E2480" s="9"/>
    </row>
    <row r="2481" spans="1:5" x14ac:dyDescent="0.2">
      <c r="A2481" s="12"/>
      <c r="B2481" s="26"/>
      <c r="C2481" s="27"/>
      <c r="D2481" s="21"/>
      <c r="E2481" s="9"/>
    </row>
    <row r="2482" spans="1:5" x14ac:dyDescent="0.2">
      <c r="A2482" s="12"/>
      <c r="B2482" s="26"/>
      <c r="C2482" s="27"/>
      <c r="D2482" s="21"/>
      <c r="E2482" s="9"/>
    </row>
    <row r="2483" spans="1:5" x14ac:dyDescent="0.2">
      <c r="A2483" s="12"/>
      <c r="B2483" s="26"/>
      <c r="C2483" s="27"/>
      <c r="D2483" s="21"/>
      <c r="E2483" s="9"/>
    </row>
    <row r="2484" spans="1:5" x14ac:dyDescent="0.2">
      <c r="A2484" s="12"/>
      <c r="B2484" s="26"/>
      <c r="C2484" s="27"/>
      <c r="D2484" s="21"/>
      <c r="E2484" s="9"/>
    </row>
    <row r="2485" spans="1:5" x14ac:dyDescent="0.2">
      <c r="A2485" s="12"/>
      <c r="B2485" s="26"/>
      <c r="C2485" s="27"/>
      <c r="D2485" s="21"/>
      <c r="E2485" s="9"/>
    </row>
    <row r="2486" spans="1:5" x14ac:dyDescent="0.2">
      <c r="A2486" s="12"/>
      <c r="B2486" s="26"/>
      <c r="C2486" s="27"/>
      <c r="D2486" s="21"/>
      <c r="E2486" s="9"/>
    </row>
    <row r="2487" spans="1:5" x14ac:dyDescent="0.2">
      <c r="A2487" s="12"/>
      <c r="B2487" s="26"/>
      <c r="C2487" s="27"/>
      <c r="D2487" s="21"/>
      <c r="E2487" s="9"/>
    </row>
    <row r="2488" spans="1:5" x14ac:dyDescent="0.2">
      <c r="A2488" s="12"/>
      <c r="B2488" s="26"/>
      <c r="C2488" s="27"/>
      <c r="D2488" s="21"/>
      <c r="E2488" s="9"/>
    </row>
    <row r="2489" spans="1:5" x14ac:dyDescent="0.2">
      <c r="A2489" s="12"/>
      <c r="B2489" s="26"/>
      <c r="C2489" s="27"/>
      <c r="D2489" s="21"/>
      <c r="E2489" s="9"/>
    </row>
    <row r="2490" spans="1:5" x14ac:dyDescent="0.2">
      <c r="A2490" s="12"/>
      <c r="B2490" s="26"/>
      <c r="C2490" s="27"/>
      <c r="D2490" s="21"/>
      <c r="E2490" s="9"/>
    </row>
    <row r="2491" spans="1:5" x14ac:dyDescent="0.2">
      <c r="A2491" s="12"/>
      <c r="B2491" s="26"/>
      <c r="C2491" s="27"/>
      <c r="D2491" s="21"/>
      <c r="E2491" s="9"/>
    </row>
    <row r="2492" spans="1:5" x14ac:dyDescent="0.2">
      <c r="A2492" s="12"/>
      <c r="B2492" s="26"/>
      <c r="C2492" s="27"/>
      <c r="D2492" s="21"/>
      <c r="E2492" s="9"/>
    </row>
    <row r="2493" spans="1:5" x14ac:dyDescent="0.2">
      <c r="A2493" s="12"/>
      <c r="B2493" s="26"/>
      <c r="C2493" s="27"/>
      <c r="D2493" s="21"/>
      <c r="E2493" s="9"/>
    </row>
    <row r="2494" spans="1:5" x14ac:dyDescent="0.2">
      <c r="A2494" s="12"/>
      <c r="B2494" s="26"/>
      <c r="C2494" s="27"/>
      <c r="D2494" s="21"/>
      <c r="E2494" s="9"/>
    </row>
    <row r="2495" spans="1:5" x14ac:dyDescent="0.2">
      <c r="A2495" s="12"/>
      <c r="B2495" s="26"/>
      <c r="C2495" s="27"/>
      <c r="D2495" s="21"/>
      <c r="E2495" s="9"/>
    </row>
    <row r="2496" spans="1:5" x14ac:dyDescent="0.2">
      <c r="A2496" s="12"/>
      <c r="B2496" s="26"/>
      <c r="C2496" s="27"/>
      <c r="D2496" s="21"/>
      <c r="E2496" s="9"/>
    </row>
    <row r="2497" spans="1:5" x14ac:dyDescent="0.2">
      <c r="A2497" s="12"/>
      <c r="B2497" s="26"/>
      <c r="C2497" s="27"/>
      <c r="D2497" s="21"/>
      <c r="E2497" s="9"/>
    </row>
    <row r="2498" spans="1:5" x14ac:dyDescent="0.2">
      <c r="A2498" s="12"/>
      <c r="B2498" s="26"/>
      <c r="C2498" s="27"/>
      <c r="D2498" s="21"/>
      <c r="E2498" s="9"/>
    </row>
    <row r="2499" spans="1:5" x14ac:dyDescent="0.2">
      <c r="A2499" s="12"/>
      <c r="B2499" s="26"/>
      <c r="C2499" s="27"/>
      <c r="D2499" s="21"/>
      <c r="E2499" s="9"/>
    </row>
    <row r="2500" spans="1:5" x14ac:dyDescent="0.2">
      <c r="A2500" s="12"/>
      <c r="B2500" s="26"/>
      <c r="C2500" s="27"/>
      <c r="D2500" s="21"/>
      <c r="E2500" s="9"/>
    </row>
    <row r="2501" spans="1:5" x14ac:dyDescent="0.2">
      <c r="A2501" s="12"/>
      <c r="B2501" s="26"/>
      <c r="C2501" s="27"/>
      <c r="D2501" s="21"/>
      <c r="E2501" s="9"/>
    </row>
    <row r="2502" spans="1:5" x14ac:dyDescent="0.2">
      <c r="A2502" s="12"/>
      <c r="B2502" s="26"/>
      <c r="C2502" s="27"/>
      <c r="D2502" s="21"/>
      <c r="E2502" s="9"/>
    </row>
    <row r="2503" spans="1:5" x14ac:dyDescent="0.2">
      <c r="A2503" s="12"/>
      <c r="B2503" s="26"/>
      <c r="C2503" s="27"/>
      <c r="D2503" s="21"/>
      <c r="E2503" s="9"/>
    </row>
    <row r="2504" spans="1:5" x14ac:dyDescent="0.2">
      <c r="A2504" s="12"/>
      <c r="B2504" s="26"/>
      <c r="C2504" s="27"/>
      <c r="D2504" s="21"/>
      <c r="E2504" s="9"/>
    </row>
    <row r="2505" spans="1:5" x14ac:dyDescent="0.2">
      <c r="A2505" s="12"/>
      <c r="B2505" s="26"/>
      <c r="C2505" s="27"/>
      <c r="D2505" s="21"/>
      <c r="E2505" s="9"/>
    </row>
    <row r="2506" spans="1:5" x14ac:dyDescent="0.2">
      <c r="A2506" s="12"/>
      <c r="B2506" s="26"/>
      <c r="C2506" s="27"/>
      <c r="D2506" s="21"/>
      <c r="E2506" s="9"/>
    </row>
    <row r="2507" spans="1:5" x14ac:dyDescent="0.2">
      <c r="A2507" s="12"/>
      <c r="B2507" s="26"/>
      <c r="C2507" s="27"/>
      <c r="D2507" s="21"/>
      <c r="E2507" s="9"/>
    </row>
    <row r="2508" spans="1:5" x14ac:dyDescent="0.2">
      <c r="A2508" s="12"/>
      <c r="B2508" s="26"/>
      <c r="C2508" s="27"/>
      <c r="D2508" s="21"/>
      <c r="E2508" s="9"/>
    </row>
    <row r="2509" spans="1:5" x14ac:dyDescent="0.2">
      <c r="A2509" s="12"/>
      <c r="B2509" s="26"/>
      <c r="C2509" s="27"/>
      <c r="D2509" s="21"/>
      <c r="E2509" s="9"/>
    </row>
    <row r="2510" spans="1:5" x14ac:dyDescent="0.2">
      <c r="A2510" s="12"/>
      <c r="B2510" s="26"/>
      <c r="C2510" s="27"/>
      <c r="D2510" s="21"/>
      <c r="E2510" s="9"/>
    </row>
    <row r="2511" spans="1:5" x14ac:dyDescent="0.2">
      <c r="A2511" s="12"/>
      <c r="B2511" s="26"/>
      <c r="C2511" s="27"/>
      <c r="D2511" s="21"/>
      <c r="E2511" s="9"/>
    </row>
    <row r="2512" spans="1:5" x14ac:dyDescent="0.2">
      <c r="A2512" s="12"/>
      <c r="B2512" s="26"/>
      <c r="C2512" s="27"/>
      <c r="D2512" s="21"/>
      <c r="E2512" s="9"/>
    </row>
    <row r="2513" spans="1:5" x14ac:dyDescent="0.2">
      <c r="A2513" s="12"/>
      <c r="B2513" s="26"/>
      <c r="C2513" s="27"/>
      <c r="D2513" s="21"/>
      <c r="E2513" s="9"/>
    </row>
    <row r="2514" spans="1:5" x14ac:dyDescent="0.2">
      <c r="A2514" s="12"/>
      <c r="B2514" s="26"/>
      <c r="C2514" s="27"/>
      <c r="D2514" s="21"/>
      <c r="E2514" s="9"/>
    </row>
    <row r="2515" spans="1:5" x14ac:dyDescent="0.2">
      <c r="A2515" s="12"/>
      <c r="B2515" s="26"/>
      <c r="C2515" s="27"/>
      <c r="D2515" s="21"/>
      <c r="E2515" s="9"/>
    </row>
    <row r="2516" spans="1:5" x14ac:dyDescent="0.2">
      <c r="A2516" s="12"/>
      <c r="B2516" s="26"/>
      <c r="C2516" s="27"/>
      <c r="D2516" s="21"/>
      <c r="E2516" s="9"/>
    </row>
    <row r="2517" spans="1:5" x14ac:dyDescent="0.2">
      <c r="A2517" s="12"/>
      <c r="B2517" s="26"/>
      <c r="C2517" s="27"/>
      <c r="D2517" s="21"/>
      <c r="E2517" s="9"/>
    </row>
    <row r="2518" spans="1:5" x14ac:dyDescent="0.2">
      <c r="A2518" s="12"/>
      <c r="B2518" s="26"/>
      <c r="C2518" s="27"/>
      <c r="D2518" s="21"/>
      <c r="E2518" s="9"/>
    </row>
    <row r="2519" spans="1:5" x14ac:dyDescent="0.2">
      <c r="A2519" s="12"/>
      <c r="B2519" s="26"/>
      <c r="C2519" s="27"/>
      <c r="D2519" s="21"/>
      <c r="E2519" s="9"/>
    </row>
    <row r="2520" spans="1:5" x14ac:dyDescent="0.2">
      <c r="A2520" s="12"/>
      <c r="B2520" s="26"/>
      <c r="C2520" s="27"/>
      <c r="D2520" s="21"/>
      <c r="E2520" s="9"/>
    </row>
    <row r="2521" spans="1:5" x14ac:dyDescent="0.2">
      <c r="A2521" s="12"/>
      <c r="B2521" s="26"/>
      <c r="C2521" s="27"/>
      <c r="D2521" s="21"/>
      <c r="E2521" s="9"/>
    </row>
    <row r="2522" spans="1:5" x14ac:dyDescent="0.2">
      <c r="A2522" s="12"/>
      <c r="B2522" s="26"/>
      <c r="C2522" s="27"/>
      <c r="D2522" s="21"/>
      <c r="E2522" s="9"/>
    </row>
    <row r="2523" spans="1:5" x14ac:dyDescent="0.2">
      <c r="A2523" s="12"/>
      <c r="B2523" s="26"/>
      <c r="C2523" s="27"/>
      <c r="D2523" s="21"/>
      <c r="E2523" s="9"/>
    </row>
    <row r="2524" spans="1:5" x14ac:dyDescent="0.2">
      <c r="A2524" s="12"/>
      <c r="B2524" s="26"/>
      <c r="C2524" s="27"/>
      <c r="D2524" s="21"/>
      <c r="E2524" s="9"/>
    </row>
    <row r="2525" spans="1:5" x14ac:dyDescent="0.2">
      <c r="A2525" s="12"/>
      <c r="B2525" s="26"/>
      <c r="C2525" s="27"/>
      <c r="D2525" s="21"/>
      <c r="E2525" s="9"/>
    </row>
    <row r="2526" spans="1:5" x14ac:dyDescent="0.2">
      <c r="A2526" s="12"/>
      <c r="B2526" s="26"/>
      <c r="C2526" s="27"/>
      <c r="D2526" s="21"/>
      <c r="E2526" s="9"/>
    </row>
    <row r="2527" spans="1:5" x14ac:dyDescent="0.2">
      <c r="A2527" s="12"/>
      <c r="B2527" s="26"/>
      <c r="C2527" s="27"/>
      <c r="D2527" s="21"/>
      <c r="E2527" s="9"/>
    </row>
    <row r="2528" spans="1:5" x14ac:dyDescent="0.2">
      <c r="A2528" s="12"/>
      <c r="B2528" s="26"/>
      <c r="C2528" s="27"/>
      <c r="D2528" s="21"/>
      <c r="E2528" s="9"/>
    </row>
    <row r="2529" spans="1:5" x14ac:dyDescent="0.2">
      <c r="A2529" s="12"/>
      <c r="B2529" s="26"/>
      <c r="C2529" s="27"/>
      <c r="D2529" s="21"/>
      <c r="E2529" s="9"/>
    </row>
    <row r="2530" spans="1:5" x14ac:dyDescent="0.2">
      <c r="A2530" s="12"/>
      <c r="B2530" s="26"/>
      <c r="C2530" s="27"/>
      <c r="D2530" s="21"/>
      <c r="E2530" s="9"/>
    </row>
    <row r="2531" spans="1:5" x14ac:dyDescent="0.2">
      <c r="A2531" s="12"/>
      <c r="B2531" s="26"/>
      <c r="C2531" s="27"/>
      <c r="D2531" s="21"/>
      <c r="E2531" s="9"/>
    </row>
    <row r="2532" spans="1:5" x14ac:dyDescent="0.2">
      <c r="A2532" s="12"/>
      <c r="B2532" s="26"/>
      <c r="C2532" s="27"/>
      <c r="D2532" s="21"/>
      <c r="E2532" s="9"/>
    </row>
    <row r="2533" spans="1:5" x14ac:dyDescent="0.2">
      <c r="A2533" s="12"/>
      <c r="B2533" s="26"/>
      <c r="C2533" s="27"/>
      <c r="D2533" s="21"/>
      <c r="E2533" s="9"/>
    </row>
    <row r="2534" spans="1:5" x14ac:dyDescent="0.2">
      <c r="A2534" s="12"/>
      <c r="B2534" s="26"/>
      <c r="C2534" s="27"/>
      <c r="D2534" s="21"/>
      <c r="E2534" s="9"/>
    </row>
    <row r="2535" spans="1:5" x14ac:dyDescent="0.2">
      <c r="A2535" s="12"/>
      <c r="B2535" s="26"/>
      <c r="C2535" s="27"/>
      <c r="D2535" s="21"/>
      <c r="E2535" s="9"/>
    </row>
    <row r="2536" spans="1:5" x14ac:dyDescent="0.2">
      <c r="A2536" s="12"/>
      <c r="B2536" s="26"/>
      <c r="C2536" s="27"/>
      <c r="D2536" s="21"/>
      <c r="E2536" s="9"/>
    </row>
    <row r="2537" spans="1:5" x14ac:dyDescent="0.2">
      <c r="A2537" s="12"/>
      <c r="B2537" s="26"/>
      <c r="C2537" s="27"/>
      <c r="D2537" s="21"/>
      <c r="E2537" s="9"/>
    </row>
    <row r="2538" spans="1:5" x14ac:dyDescent="0.2">
      <c r="A2538" s="12"/>
      <c r="B2538" s="26"/>
      <c r="C2538" s="27"/>
      <c r="D2538" s="21"/>
      <c r="E2538" s="9"/>
    </row>
    <row r="2539" spans="1:5" x14ac:dyDescent="0.2">
      <c r="A2539" s="12"/>
      <c r="B2539" s="26"/>
      <c r="C2539" s="27"/>
      <c r="D2539" s="21"/>
      <c r="E2539" s="9"/>
    </row>
    <row r="2540" spans="1:5" x14ac:dyDescent="0.2">
      <c r="A2540" s="12"/>
      <c r="B2540" s="26"/>
      <c r="C2540" s="27"/>
      <c r="D2540" s="21"/>
      <c r="E2540" s="9"/>
    </row>
    <row r="2541" spans="1:5" x14ac:dyDescent="0.2">
      <c r="A2541" s="12"/>
      <c r="B2541" s="26"/>
      <c r="C2541" s="27"/>
      <c r="D2541" s="21"/>
      <c r="E2541" s="9"/>
    </row>
    <row r="2542" spans="1:5" x14ac:dyDescent="0.2">
      <c r="A2542" s="12"/>
      <c r="B2542" s="26"/>
      <c r="C2542" s="27"/>
      <c r="D2542" s="21"/>
      <c r="E2542" s="9"/>
    </row>
    <row r="2543" spans="1:5" x14ac:dyDescent="0.2">
      <c r="A2543" s="12"/>
      <c r="B2543" s="26"/>
      <c r="C2543" s="27"/>
      <c r="D2543" s="21"/>
      <c r="E2543" s="9"/>
    </row>
    <row r="2544" spans="1:5" x14ac:dyDescent="0.2">
      <c r="A2544" s="12"/>
      <c r="B2544" s="26"/>
      <c r="C2544" s="27"/>
      <c r="D2544" s="21"/>
      <c r="E2544" s="9"/>
    </row>
    <row r="2545" spans="1:5" x14ac:dyDescent="0.2">
      <c r="A2545" s="12"/>
      <c r="B2545" s="26"/>
      <c r="C2545" s="27"/>
      <c r="D2545" s="21"/>
      <c r="E2545" s="9"/>
    </row>
    <row r="2546" spans="1:5" x14ac:dyDescent="0.2">
      <c r="A2546" s="12"/>
      <c r="B2546" s="26"/>
      <c r="C2546" s="27"/>
      <c r="D2546" s="21"/>
      <c r="E2546" s="9"/>
    </row>
    <row r="2547" spans="1:5" x14ac:dyDescent="0.2">
      <c r="A2547" s="12"/>
      <c r="B2547" s="26"/>
      <c r="C2547" s="27"/>
      <c r="D2547" s="21"/>
      <c r="E2547" s="9"/>
    </row>
    <row r="2548" spans="1:5" x14ac:dyDescent="0.2">
      <c r="A2548" s="12"/>
      <c r="B2548" s="26"/>
      <c r="C2548" s="27"/>
      <c r="D2548" s="21"/>
      <c r="E2548" s="9"/>
    </row>
    <row r="2549" spans="1:5" x14ac:dyDescent="0.2">
      <c r="A2549" s="12"/>
      <c r="B2549" s="26"/>
      <c r="C2549" s="27"/>
      <c r="D2549" s="21"/>
      <c r="E2549" s="9"/>
    </row>
    <row r="2550" spans="1:5" x14ac:dyDescent="0.2">
      <c r="A2550" s="12"/>
      <c r="B2550" s="26"/>
      <c r="C2550" s="27"/>
      <c r="D2550" s="21"/>
      <c r="E2550" s="9"/>
    </row>
    <row r="2551" spans="1:5" x14ac:dyDescent="0.2">
      <c r="A2551" s="12"/>
      <c r="B2551" s="26"/>
      <c r="C2551" s="27"/>
      <c r="D2551" s="21"/>
      <c r="E2551" s="9"/>
    </row>
    <row r="2552" spans="1:5" x14ac:dyDescent="0.2">
      <c r="A2552" s="12"/>
      <c r="B2552" s="26"/>
      <c r="C2552" s="27"/>
      <c r="D2552" s="21"/>
      <c r="E2552" s="9"/>
    </row>
    <row r="2553" spans="1:5" x14ac:dyDescent="0.2">
      <c r="A2553" s="12"/>
      <c r="B2553" s="26"/>
      <c r="C2553" s="27"/>
      <c r="D2553" s="21"/>
      <c r="E2553" s="9"/>
    </row>
    <row r="2554" spans="1:5" x14ac:dyDescent="0.2">
      <c r="A2554" s="12"/>
      <c r="B2554" s="26"/>
      <c r="C2554" s="27"/>
      <c r="D2554" s="21"/>
      <c r="E2554" s="9"/>
    </row>
    <row r="2555" spans="1:5" x14ac:dyDescent="0.2">
      <c r="A2555" s="12"/>
      <c r="B2555" s="26"/>
      <c r="C2555" s="27"/>
      <c r="D2555" s="21"/>
      <c r="E2555" s="9"/>
    </row>
    <row r="2556" spans="1:5" x14ac:dyDescent="0.2">
      <c r="A2556" s="12"/>
      <c r="B2556" s="26"/>
      <c r="C2556" s="27"/>
      <c r="D2556" s="21"/>
      <c r="E2556" s="9"/>
    </row>
    <row r="2557" spans="1:5" x14ac:dyDescent="0.2">
      <c r="A2557" s="12"/>
      <c r="B2557" s="26"/>
      <c r="C2557" s="27"/>
      <c r="D2557" s="21"/>
      <c r="E2557" s="9"/>
    </row>
    <row r="2558" spans="1:5" x14ac:dyDescent="0.2">
      <c r="A2558" s="12"/>
      <c r="B2558" s="26"/>
      <c r="C2558" s="27"/>
      <c r="D2558" s="21"/>
      <c r="E2558" s="9"/>
    </row>
    <row r="2559" spans="1:5" x14ac:dyDescent="0.2">
      <c r="A2559" s="12"/>
      <c r="B2559" s="26"/>
      <c r="C2559" s="27"/>
      <c r="D2559" s="21"/>
      <c r="E2559" s="9"/>
    </row>
    <row r="2560" spans="1:5" x14ac:dyDescent="0.2">
      <c r="A2560" s="12"/>
      <c r="B2560" s="26"/>
      <c r="C2560" s="27"/>
      <c r="D2560" s="21"/>
      <c r="E2560" s="9"/>
    </row>
    <row r="2561" spans="1:5" x14ac:dyDescent="0.2">
      <c r="A2561" s="12"/>
      <c r="B2561" s="26"/>
      <c r="C2561" s="27"/>
      <c r="D2561" s="21"/>
      <c r="E2561" s="9"/>
    </row>
    <row r="2562" spans="1:5" x14ac:dyDescent="0.2">
      <c r="A2562" s="12"/>
      <c r="B2562" s="26"/>
      <c r="C2562" s="27"/>
      <c r="D2562" s="21"/>
      <c r="E2562" s="9"/>
    </row>
    <row r="2563" spans="1:5" x14ac:dyDescent="0.2">
      <c r="A2563" s="12"/>
      <c r="B2563" s="26"/>
      <c r="C2563" s="27"/>
      <c r="D2563" s="21"/>
      <c r="E2563" s="9"/>
    </row>
    <row r="2564" spans="1:5" x14ac:dyDescent="0.2">
      <c r="A2564" s="12"/>
      <c r="B2564" s="26"/>
      <c r="C2564" s="27"/>
      <c r="D2564" s="21"/>
      <c r="E2564" s="9"/>
    </row>
    <row r="2565" spans="1:5" x14ac:dyDescent="0.2">
      <c r="A2565" s="12"/>
      <c r="B2565" s="26"/>
      <c r="C2565" s="27"/>
      <c r="D2565" s="21"/>
      <c r="E2565" s="9"/>
    </row>
    <row r="2566" spans="1:5" x14ac:dyDescent="0.2">
      <c r="A2566" s="12"/>
      <c r="B2566" s="26"/>
      <c r="C2566" s="27"/>
      <c r="D2566" s="21"/>
      <c r="E2566" s="9"/>
    </row>
    <row r="2567" spans="1:5" x14ac:dyDescent="0.2">
      <c r="A2567" s="12"/>
      <c r="B2567" s="26"/>
      <c r="C2567" s="27"/>
      <c r="D2567" s="21"/>
      <c r="E2567" s="9"/>
    </row>
    <row r="2568" spans="1:5" x14ac:dyDescent="0.2">
      <c r="A2568" s="12"/>
      <c r="B2568" s="26"/>
      <c r="C2568" s="27"/>
      <c r="D2568" s="21"/>
      <c r="E2568" s="9"/>
    </row>
    <row r="2569" spans="1:5" x14ac:dyDescent="0.2">
      <c r="A2569" s="12"/>
      <c r="B2569" s="26"/>
      <c r="C2569" s="27"/>
      <c r="D2569" s="21"/>
      <c r="E2569" s="9"/>
    </row>
    <row r="2570" spans="1:5" x14ac:dyDescent="0.2">
      <c r="A2570" s="12"/>
      <c r="B2570" s="26"/>
      <c r="C2570" s="27"/>
      <c r="D2570" s="21"/>
      <c r="E2570" s="9"/>
    </row>
    <row r="2571" spans="1:5" x14ac:dyDescent="0.2">
      <c r="A2571" s="12"/>
      <c r="B2571" s="26"/>
      <c r="C2571" s="27"/>
      <c r="D2571" s="21"/>
      <c r="E2571" s="9"/>
    </row>
    <row r="2572" spans="1:5" x14ac:dyDescent="0.2">
      <c r="A2572" s="12"/>
      <c r="B2572" s="26"/>
      <c r="C2572" s="27"/>
      <c r="D2572" s="21"/>
      <c r="E2572" s="9"/>
    </row>
    <row r="2573" spans="1:5" x14ac:dyDescent="0.2">
      <c r="A2573" s="12"/>
      <c r="B2573" s="26"/>
      <c r="C2573" s="27"/>
      <c r="D2573" s="21"/>
      <c r="E2573" s="9"/>
    </row>
    <row r="2574" spans="1:5" x14ac:dyDescent="0.2">
      <c r="A2574" s="12"/>
      <c r="B2574" s="26"/>
      <c r="C2574" s="27"/>
      <c r="D2574" s="21"/>
      <c r="E2574" s="9"/>
    </row>
    <row r="2575" spans="1:5" x14ac:dyDescent="0.2">
      <c r="A2575" s="12"/>
      <c r="B2575" s="26"/>
      <c r="C2575" s="27"/>
      <c r="D2575" s="21"/>
      <c r="E2575" s="9"/>
    </row>
    <row r="2576" spans="1:5" x14ac:dyDescent="0.2">
      <c r="A2576" s="12"/>
      <c r="B2576" s="26"/>
      <c r="C2576" s="27"/>
      <c r="D2576" s="21"/>
      <c r="E2576" s="9"/>
    </row>
    <row r="2577" spans="1:5" x14ac:dyDescent="0.2">
      <c r="A2577" s="12"/>
      <c r="B2577" s="26"/>
      <c r="C2577" s="27"/>
      <c r="D2577" s="21"/>
      <c r="E2577" s="9"/>
    </row>
    <row r="2578" spans="1:5" x14ac:dyDescent="0.2">
      <c r="A2578" s="12"/>
      <c r="B2578" s="26"/>
      <c r="C2578" s="27"/>
      <c r="D2578" s="21"/>
      <c r="E2578" s="9"/>
    </row>
    <row r="2579" spans="1:5" x14ac:dyDescent="0.2">
      <c r="A2579" s="12"/>
      <c r="B2579" s="26"/>
      <c r="C2579" s="27"/>
      <c r="D2579" s="21"/>
      <c r="E2579" s="9"/>
    </row>
    <row r="2580" spans="1:5" x14ac:dyDescent="0.2">
      <c r="A2580" s="12"/>
      <c r="B2580" s="26"/>
      <c r="C2580" s="27"/>
      <c r="D2580" s="21"/>
      <c r="E2580" s="9"/>
    </row>
    <row r="2581" spans="1:5" x14ac:dyDescent="0.2">
      <c r="A2581" s="12"/>
      <c r="B2581" s="26"/>
      <c r="C2581" s="27"/>
      <c r="D2581" s="21"/>
      <c r="E2581" s="9"/>
    </row>
    <row r="2582" spans="1:5" x14ac:dyDescent="0.2">
      <c r="A2582" s="12"/>
      <c r="B2582" s="26"/>
      <c r="C2582" s="27"/>
      <c r="D2582" s="21"/>
      <c r="E2582" s="9"/>
    </row>
    <row r="2583" spans="1:5" x14ac:dyDescent="0.2">
      <c r="A2583" s="12"/>
      <c r="B2583" s="26"/>
      <c r="C2583" s="27"/>
      <c r="D2583" s="21"/>
      <c r="E2583" s="9"/>
    </row>
    <row r="2584" spans="1:5" x14ac:dyDescent="0.2">
      <c r="A2584" s="12"/>
      <c r="B2584" s="26"/>
      <c r="C2584" s="27"/>
      <c r="D2584" s="21"/>
      <c r="E2584" s="9"/>
    </row>
    <row r="2585" spans="1:5" x14ac:dyDescent="0.2">
      <c r="A2585" s="12"/>
      <c r="B2585" s="26"/>
      <c r="C2585" s="27"/>
      <c r="D2585" s="21"/>
      <c r="E2585" s="9"/>
    </row>
    <row r="2586" spans="1:5" x14ac:dyDescent="0.2">
      <c r="A2586" s="12"/>
      <c r="B2586" s="26"/>
      <c r="C2586" s="27"/>
      <c r="D2586" s="21"/>
      <c r="E2586" s="9"/>
    </row>
    <row r="2587" spans="1:5" x14ac:dyDescent="0.2">
      <c r="A2587" s="12"/>
      <c r="B2587" s="26"/>
      <c r="C2587" s="27"/>
      <c r="D2587" s="21"/>
      <c r="E2587" s="9"/>
    </row>
    <row r="2588" spans="1:5" x14ac:dyDescent="0.2">
      <c r="A2588" s="12"/>
      <c r="B2588" s="26"/>
      <c r="C2588" s="27"/>
      <c r="D2588" s="21"/>
      <c r="E2588" s="9"/>
    </row>
    <row r="2589" spans="1:5" x14ac:dyDescent="0.2">
      <c r="A2589" s="12"/>
      <c r="B2589" s="26"/>
      <c r="C2589" s="27"/>
      <c r="D2589" s="21"/>
      <c r="E2589" s="9"/>
    </row>
    <row r="2590" spans="1:5" x14ac:dyDescent="0.2">
      <c r="A2590" s="12"/>
      <c r="B2590" s="26"/>
      <c r="C2590" s="27"/>
      <c r="D2590" s="21"/>
      <c r="E2590" s="9"/>
    </row>
    <row r="2591" spans="1:5" x14ac:dyDescent="0.2">
      <c r="A2591" s="12"/>
      <c r="B2591" s="26"/>
      <c r="C2591" s="27"/>
      <c r="D2591" s="21"/>
      <c r="E2591" s="9"/>
    </row>
    <row r="2592" spans="1:5" x14ac:dyDescent="0.2">
      <c r="A2592" s="12"/>
      <c r="B2592" s="26"/>
      <c r="C2592" s="27"/>
      <c r="D2592" s="21"/>
      <c r="E2592" s="9"/>
    </row>
    <row r="2593" spans="1:5" x14ac:dyDescent="0.2">
      <c r="A2593" s="12"/>
      <c r="B2593" s="26"/>
      <c r="C2593" s="27"/>
      <c r="D2593" s="21"/>
      <c r="E2593" s="9"/>
    </row>
    <row r="2594" spans="1:5" x14ac:dyDescent="0.2">
      <c r="A2594" s="12"/>
      <c r="B2594" s="26"/>
      <c r="C2594" s="27"/>
      <c r="D2594" s="21"/>
      <c r="E2594" s="9"/>
    </row>
    <row r="2595" spans="1:5" x14ac:dyDescent="0.2">
      <c r="A2595" s="12"/>
      <c r="B2595" s="26"/>
      <c r="C2595" s="27"/>
      <c r="D2595" s="21"/>
      <c r="E2595" s="9"/>
    </row>
    <row r="2596" spans="1:5" x14ac:dyDescent="0.2">
      <c r="A2596" s="12"/>
      <c r="B2596" s="26"/>
      <c r="C2596" s="27"/>
      <c r="D2596" s="21"/>
      <c r="E2596" s="9"/>
    </row>
    <row r="2597" spans="1:5" x14ac:dyDescent="0.2">
      <c r="A2597" s="12"/>
      <c r="B2597" s="26"/>
      <c r="C2597" s="27"/>
      <c r="D2597" s="21"/>
      <c r="E2597" s="9"/>
    </row>
    <row r="2598" spans="1:5" x14ac:dyDescent="0.2">
      <c r="A2598" s="12"/>
      <c r="B2598" s="26"/>
      <c r="C2598" s="27"/>
      <c r="D2598" s="21"/>
      <c r="E2598" s="9"/>
    </row>
    <row r="2599" spans="1:5" x14ac:dyDescent="0.2">
      <c r="A2599" s="12"/>
      <c r="B2599" s="26"/>
      <c r="C2599" s="27"/>
      <c r="D2599" s="21"/>
      <c r="E2599" s="9"/>
    </row>
    <row r="2600" spans="1:5" x14ac:dyDescent="0.2">
      <c r="A2600" s="12"/>
      <c r="B2600" s="26"/>
      <c r="C2600" s="27"/>
      <c r="D2600" s="21"/>
      <c r="E2600" s="9"/>
    </row>
    <row r="2601" spans="1:5" x14ac:dyDescent="0.2">
      <c r="A2601" s="12"/>
      <c r="B2601" s="26"/>
      <c r="C2601" s="27"/>
      <c r="D2601" s="21"/>
      <c r="E2601" s="9"/>
    </row>
    <row r="2602" spans="1:5" x14ac:dyDescent="0.2">
      <c r="A2602" s="12"/>
      <c r="B2602" s="26"/>
      <c r="C2602" s="27"/>
      <c r="D2602" s="21"/>
      <c r="E2602" s="9"/>
    </row>
    <row r="2603" spans="1:5" x14ac:dyDescent="0.2">
      <c r="A2603" s="12"/>
      <c r="B2603" s="26"/>
      <c r="C2603" s="27"/>
      <c r="D2603" s="21"/>
      <c r="E2603" s="9"/>
    </row>
    <row r="2604" spans="1:5" x14ac:dyDescent="0.2">
      <c r="A2604" s="12"/>
      <c r="B2604" s="26"/>
      <c r="C2604" s="27"/>
      <c r="D2604" s="21"/>
      <c r="E2604" s="9"/>
    </row>
    <row r="2605" spans="1:5" x14ac:dyDescent="0.2">
      <c r="A2605" s="12"/>
      <c r="B2605" s="26"/>
      <c r="C2605" s="27"/>
      <c r="D2605" s="21"/>
      <c r="E2605" s="9"/>
    </row>
    <row r="2606" spans="1:5" x14ac:dyDescent="0.2">
      <c r="A2606" s="12"/>
      <c r="B2606" s="26"/>
      <c r="C2606" s="27"/>
      <c r="D2606" s="21"/>
      <c r="E2606" s="9"/>
    </row>
    <row r="2607" spans="1:5" x14ac:dyDescent="0.2">
      <c r="A2607" s="12"/>
      <c r="B2607" s="26"/>
      <c r="C2607" s="27"/>
      <c r="D2607" s="21"/>
      <c r="E2607" s="9"/>
    </row>
    <row r="2608" spans="1:5" x14ac:dyDescent="0.2">
      <c r="A2608" s="12"/>
      <c r="B2608" s="26"/>
      <c r="C2608" s="27"/>
      <c r="D2608" s="21"/>
      <c r="E2608" s="9"/>
    </row>
    <row r="2609" spans="1:5" x14ac:dyDescent="0.2">
      <c r="A2609" s="12"/>
      <c r="B2609" s="26"/>
      <c r="C2609" s="27"/>
      <c r="D2609" s="21"/>
      <c r="E2609" s="9"/>
    </row>
    <row r="2610" spans="1:5" x14ac:dyDescent="0.2">
      <c r="A2610" s="12"/>
      <c r="B2610" s="26"/>
      <c r="C2610" s="27"/>
      <c r="D2610" s="21"/>
      <c r="E2610" s="9"/>
    </row>
    <row r="2611" spans="1:5" x14ac:dyDescent="0.2">
      <c r="A2611" s="12"/>
      <c r="B2611" s="26"/>
      <c r="C2611" s="27"/>
      <c r="D2611" s="21"/>
      <c r="E2611" s="9"/>
    </row>
    <row r="2612" spans="1:5" x14ac:dyDescent="0.2">
      <c r="A2612" s="12"/>
      <c r="B2612" s="26"/>
      <c r="C2612" s="27"/>
      <c r="D2612" s="21"/>
      <c r="E2612" s="9"/>
    </row>
    <row r="2613" spans="1:5" x14ac:dyDescent="0.2">
      <c r="A2613" s="12"/>
      <c r="B2613" s="26"/>
      <c r="C2613" s="27"/>
      <c r="D2613" s="21"/>
      <c r="E2613" s="9"/>
    </row>
    <row r="2614" spans="1:5" x14ac:dyDescent="0.2">
      <c r="A2614" s="12"/>
      <c r="B2614" s="26"/>
      <c r="C2614" s="27"/>
      <c r="D2614" s="21"/>
      <c r="E2614" s="9"/>
    </row>
    <row r="2615" spans="1:5" x14ac:dyDescent="0.2">
      <c r="A2615" s="12"/>
      <c r="B2615" s="26"/>
      <c r="C2615" s="27"/>
      <c r="D2615" s="21"/>
      <c r="E2615" s="9"/>
    </row>
    <row r="2616" spans="1:5" x14ac:dyDescent="0.2">
      <c r="A2616" s="12"/>
      <c r="B2616" s="26"/>
      <c r="C2616" s="27"/>
      <c r="D2616" s="21"/>
      <c r="E2616" s="9"/>
    </row>
    <row r="2617" spans="1:5" x14ac:dyDescent="0.2">
      <c r="A2617" s="12"/>
      <c r="B2617" s="26"/>
      <c r="C2617" s="27"/>
      <c r="D2617" s="21"/>
      <c r="E2617" s="9"/>
    </row>
    <row r="2618" spans="1:5" x14ac:dyDescent="0.2">
      <c r="A2618" s="12"/>
      <c r="B2618" s="26"/>
      <c r="C2618" s="27"/>
      <c r="D2618" s="21"/>
      <c r="E2618" s="9"/>
    </row>
    <row r="2619" spans="1:5" x14ac:dyDescent="0.2">
      <c r="A2619" s="12"/>
      <c r="B2619" s="26"/>
      <c r="C2619" s="27"/>
      <c r="D2619" s="21"/>
      <c r="E2619" s="9"/>
    </row>
    <row r="2620" spans="1:5" x14ac:dyDescent="0.2">
      <c r="A2620" s="12"/>
      <c r="B2620" s="26"/>
      <c r="C2620" s="27"/>
      <c r="D2620" s="21"/>
      <c r="E2620" s="9"/>
    </row>
    <row r="2621" spans="1:5" x14ac:dyDescent="0.2">
      <c r="A2621" s="12"/>
      <c r="B2621" s="26"/>
      <c r="C2621" s="27"/>
      <c r="D2621" s="21"/>
      <c r="E2621" s="9"/>
    </row>
    <row r="2622" spans="1:5" x14ac:dyDescent="0.2">
      <c r="A2622" s="12"/>
      <c r="B2622" s="26"/>
      <c r="C2622" s="27"/>
      <c r="D2622" s="21"/>
      <c r="E2622" s="9"/>
    </row>
    <row r="2623" spans="1:5" x14ac:dyDescent="0.2">
      <c r="A2623" s="12"/>
      <c r="B2623" s="26"/>
      <c r="C2623" s="27"/>
      <c r="D2623" s="21"/>
      <c r="E2623" s="9"/>
    </row>
    <row r="2624" spans="1:5" x14ac:dyDescent="0.2">
      <c r="A2624" s="12"/>
      <c r="B2624" s="26"/>
      <c r="C2624" s="27"/>
      <c r="D2624" s="21"/>
      <c r="E2624" s="9"/>
    </row>
    <row r="2625" spans="1:5" x14ac:dyDescent="0.2">
      <c r="A2625" s="12"/>
      <c r="B2625" s="26"/>
      <c r="C2625" s="27"/>
      <c r="D2625" s="21"/>
      <c r="E2625" s="9"/>
    </row>
    <row r="2626" spans="1:5" x14ac:dyDescent="0.2">
      <c r="A2626" s="12"/>
      <c r="B2626" s="26"/>
      <c r="C2626" s="27"/>
      <c r="D2626" s="21"/>
      <c r="E2626" s="9"/>
    </row>
    <row r="2627" spans="1:5" x14ac:dyDescent="0.2">
      <c r="A2627" s="12"/>
      <c r="B2627" s="26"/>
      <c r="C2627" s="27"/>
      <c r="D2627" s="21"/>
      <c r="E2627" s="9"/>
    </row>
    <row r="2628" spans="1:5" x14ac:dyDescent="0.2">
      <c r="A2628" s="12"/>
      <c r="B2628" s="26"/>
      <c r="C2628" s="27"/>
      <c r="D2628" s="21"/>
      <c r="E2628" s="9"/>
    </row>
    <row r="2629" spans="1:5" x14ac:dyDescent="0.2">
      <c r="A2629" s="12"/>
      <c r="B2629" s="26"/>
      <c r="C2629" s="27"/>
      <c r="D2629" s="21"/>
      <c r="E2629" s="9"/>
    </row>
    <row r="2630" spans="1:5" x14ac:dyDescent="0.2">
      <c r="A2630" s="12"/>
      <c r="B2630" s="26"/>
      <c r="C2630" s="27"/>
      <c r="D2630" s="21"/>
      <c r="E2630" s="9"/>
    </row>
    <row r="2631" spans="1:5" x14ac:dyDescent="0.2">
      <c r="A2631" s="12"/>
      <c r="B2631" s="26"/>
      <c r="C2631" s="27"/>
      <c r="D2631" s="21"/>
      <c r="E2631" s="9"/>
    </row>
    <row r="2632" spans="1:5" x14ac:dyDescent="0.2">
      <c r="A2632" s="12"/>
      <c r="B2632" s="26"/>
      <c r="C2632" s="27"/>
      <c r="D2632" s="21"/>
      <c r="E2632" s="9"/>
    </row>
    <row r="2633" spans="1:5" x14ac:dyDescent="0.2">
      <c r="A2633" s="12"/>
      <c r="B2633" s="26"/>
      <c r="C2633" s="27"/>
      <c r="D2633" s="21"/>
      <c r="E2633" s="9"/>
    </row>
    <row r="2634" spans="1:5" x14ac:dyDescent="0.2">
      <c r="A2634" s="12"/>
      <c r="B2634" s="26"/>
      <c r="C2634" s="27"/>
      <c r="D2634" s="21"/>
      <c r="E2634" s="9"/>
    </row>
    <row r="2635" spans="1:5" x14ac:dyDescent="0.2">
      <c r="A2635" s="12"/>
      <c r="B2635" s="26"/>
      <c r="C2635" s="27"/>
      <c r="D2635" s="21"/>
      <c r="E2635" s="9"/>
    </row>
    <row r="2636" spans="1:5" x14ac:dyDescent="0.2">
      <c r="A2636" s="12"/>
      <c r="B2636" s="26"/>
      <c r="C2636" s="27"/>
      <c r="D2636" s="21"/>
      <c r="E2636" s="9"/>
    </row>
    <row r="2637" spans="1:5" x14ac:dyDescent="0.2">
      <c r="A2637" s="12"/>
      <c r="B2637" s="26"/>
      <c r="C2637" s="27"/>
      <c r="D2637" s="21"/>
      <c r="E2637" s="9"/>
    </row>
    <row r="2638" spans="1:5" x14ac:dyDescent="0.2">
      <c r="A2638" s="12"/>
      <c r="B2638" s="26"/>
      <c r="C2638" s="27"/>
      <c r="D2638" s="21"/>
      <c r="E2638" s="9"/>
    </row>
    <row r="2639" spans="1:5" x14ac:dyDescent="0.2">
      <c r="A2639" s="12"/>
      <c r="B2639" s="26"/>
      <c r="C2639" s="27"/>
      <c r="D2639" s="21"/>
      <c r="E2639" s="9"/>
    </row>
    <row r="2640" spans="1:5" x14ac:dyDescent="0.2">
      <c r="A2640" s="12"/>
      <c r="B2640" s="26"/>
      <c r="C2640" s="27"/>
      <c r="D2640" s="21"/>
      <c r="E2640" s="9"/>
    </row>
    <row r="2641" spans="1:5" x14ac:dyDescent="0.2">
      <c r="A2641" s="12"/>
      <c r="B2641" s="26"/>
      <c r="C2641" s="27"/>
      <c r="D2641" s="21"/>
      <c r="E2641" s="9"/>
    </row>
    <row r="2642" spans="1:5" x14ac:dyDescent="0.2">
      <c r="A2642" s="12"/>
      <c r="B2642" s="26"/>
      <c r="C2642" s="27"/>
      <c r="D2642" s="21"/>
      <c r="E2642" s="9"/>
    </row>
    <row r="2643" spans="1:5" x14ac:dyDescent="0.2">
      <c r="A2643" s="12"/>
      <c r="B2643" s="26"/>
      <c r="C2643" s="27"/>
      <c r="D2643" s="21"/>
      <c r="E2643" s="9"/>
    </row>
    <row r="2644" spans="1:5" x14ac:dyDescent="0.2">
      <c r="A2644" s="12"/>
      <c r="B2644" s="26"/>
      <c r="C2644" s="27"/>
      <c r="D2644" s="21"/>
      <c r="E2644" s="9"/>
    </row>
    <row r="2645" spans="1:5" x14ac:dyDescent="0.2">
      <c r="A2645" s="12"/>
      <c r="B2645" s="26"/>
      <c r="C2645" s="27"/>
      <c r="D2645" s="21"/>
      <c r="E2645" s="9"/>
    </row>
    <row r="2646" spans="1:5" x14ac:dyDescent="0.2">
      <c r="A2646" s="12"/>
      <c r="B2646" s="26"/>
      <c r="C2646" s="27"/>
      <c r="D2646" s="21"/>
      <c r="E2646" s="9"/>
    </row>
    <row r="2647" spans="1:5" x14ac:dyDescent="0.2">
      <c r="A2647" s="12"/>
      <c r="B2647" s="26"/>
      <c r="C2647" s="27"/>
      <c r="D2647" s="21"/>
      <c r="E2647" s="9"/>
    </row>
    <row r="2648" spans="1:5" x14ac:dyDescent="0.2">
      <c r="A2648" s="12"/>
      <c r="B2648" s="26"/>
      <c r="C2648" s="27"/>
      <c r="D2648" s="21"/>
      <c r="E2648" s="9"/>
    </row>
    <row r="2649" spans="1:5" x14ac:dyDescent="0.2">
      <c r="A2649" s="12"/>
      <c r="B2649" s="26"/>
      <c r="C2649" s="27"/>
      <c r="D2649" s="21"/>
      <c r="E2649" s="9"/>
    </row>
    <row r="2650" spans="1:5" x14ac:dyDescent="0.2">
      <c r="A2650" s="12"/>
      <c r="B2650" s="26"/>
      <c r="C2650" s="27"/>
      <c r="D2650" s="21"/>
      <c r="E2650" s="9"/>
    </row>
    <row r="2651" spans="1:5" x14ac:dyDescent="0.2">
      <c r="A2651" s="12"/>
      <c r="B2651" s="26"/>
      <c r="C2651" s="27"/>
      <c r="D2651" s="21"/>
      <c r="E2651" s="9"/>
    </row>
    <row r="2652" spans="1:5" x14ac:dyDescent="0.2">
      <c r="A2652" s="12"/>
      <c r="B2652" s="26"/>
      <c r="C2652" s="27"/>
      <c r="D2652" s="21"/>
      <c r="E2652" s="9"/>
    </row>
    <row r="2653" spans="1:5" x14ac:dyDescent="0.2">
      <c r="A2653" s="12"/>
      <c r="B2653" s="26"/>
      <c r="C2653" s="27"/>
      <c r="D2653" s="21"/>
      <c r="E2653" s="9"/>
    </row>
    <row r="2654" spans="1:5" x14ac:dyDescent="0.2">
      <c r="A2654" s="12"/>
      <c r="B2654" s="26"/>
      <c r="C2654" s="27"/>
      <c r="D2654" s="21"/>
      <c r="E2654" s="9"/>
    </row>
    <row r="2655" spans="1:5" x14ac:dyDescent="0.2">
      <c r="A2655" s="12"/>
      <c r="B2655" s="26"/>
      <c r="C2655" s="27"/>
      <c r="D2655" s="21"/>
      <c r="E2655" s="9"/>
    </row>
    <row r="2656" spans="1:5" x14ac:dyDescent="0.2">
      <c r="A2656" s="12"/>
      <c r="B2656" s="26"/>
      <c r="C2656" s="27"/>
      <c r="D2656" s="21"/>
      <c r="E2656" s="9"/>
    </row>
    <row r="2657" spans="1:5" x14ac:dyDescent="0.2">
      <c r="A2657" s="12"/>
      <c r="B2657" s="26"/>
      <c r="C2657" s="27"/>
      <c r="D2657" s="21"/>
      <c r="E2657" s="9"/>
    </row>
    <row r="2658" spans="1:5" x14ac:dyDescent="0.2">
      <c r="A2658" s="12"/>
      <c r="B2658" s="26"/>
      <c r="C2658" s="27"/>
      <c r="D2658" s="21"/>
      <c r="E2658" s="9"/>
    </row>
    <row r="2659" spans="1:5" x14ac:dyDescent="0.2">
      <c r="A2659" s="12"/>
      <c r="B2659" s="26"/>
      <c r="C2659" s="27"/>
      <c r="D2659" s="21"/>
      <c r="E2659" s="9"/>
    </row>
    <row r="2660" spans="1:5" x14ac:dyDescent="0.2">
      <c r="A2660" s="12"/>
      <c r="B2660" s="26"/>
      <c r="C2660" s="27"/>
      <c r="D2660" s="21"/>
      <c r="E2660" s="9"/>
    </row>
    <row r="2661" spans="1:5" x14ac:dyDescent="0.2">
      <c r="A2661" s="12"/>
      <c r="B2661" s="26"/>
      <c r="C2661" s="27"/>
      <c r="D2661" s="21"/>
      <c r="E2661" s="9"/>
    </row>
    <row r="2662" spans="1:5" x14ac:dyDescent="0.2">
      <c r="A2662" s="12"/>
      <c r="B2662" s="26"/>
      <c r="C2662" s="27"/>
      <c r="D2662" s="21"/>
      <c r="E2662" s="9"/>
    </row>
    <row r="2663" spans="1:5" x14ac:dyDescent="0.2">
      <c r="A2663" s="12"/>
      <c r="B2663" s="26"/>
      <c r="C2663" s="27"/>
      <c r="D2663" s="21"/>
      <c r="E2663" s="9"/>
    </row>
    <row r="2664" spans="1:5" x14ac:dyDescent="0.2">
      <c r="A2664" s="12"/>
      <c r="B2664" s="26"/>
      <c r="C2664" s="27"/>
      <c r="D2664" s="21"/>
      <c r="E2664" s="9"/>
    </row>
    <row r="2665" spans="1:5" x14ac:dyDescent="0.2">
      <c r="A2665" s="12"/>
      <c r="B2665" s="26"/>
      <c r="C2665" s="27"/>
      <c r="D2665" s="21"/>
      <c r="E2665" s="9"/>
    </row>
    <row r="2666" spans="1:5" x14ac:dyDescent="0.2">
      <c r="A2666" s="12"/>
      <c r="B2666" s="26"/>
      <c r="C2666" s="27"/>
      <c r="D2666" s="21"/>
      <c r="E2666" s="9"/>
    </row>
    <row r="2667" spans="1:5" x14ac:dyDescent="0.2">
      <c r="A2667" s="12"/>
      <c r="B2667" s="26"/>
      <c r="C2667" s="27"/>
      <c r="D2667" s="21"/>
      <c r="E2667" s="9"/>
    </row>
    <row r="2668" spans="1:5" x14ac:dyDescent="0.2">
      <c r="A2668" s="12"/>
      <c r="B2668" s="26"/>
      <c r="C2668" s="27"/>
      <c r="D2668" s="21"/>
      <c r="E2668" s="9"/>
    </row>
    <row r="2669" spans="1:5" x14ac:dyDescent="0.2">
      <c r="A2669" s="12"/>
      <c r="B2669" s="26"/>
      <c r="C2669" s="27"/>
      <c r="D2669" s="21"/>
      <c r="E2669" s="9"/>
    </row>
    <row r="2670" spans="1:5" x14ac:dyDescent="0.2">
      <c r="A2670" s="12"/>
      <c r="B2670" s="26"/>
      <c r="C2670" s="27"/>
      <c r="D2670" s="21"/>
      <c r="E2670" s="9"/>
    </row>
    <row r="2671" spans="1:5" x14ac:dyDescent="0.2">
      <c r="A2671" s="12"/>
      <c r="B2671" s="26"/>
      <c r="C2671" s="27"/>
      <c r="D2671" s="21"/>
      <c r="E2671" s="9"/>
    </row>
    <row r="2672" spans="1:5" x14ac:dyDescent="0.2">
      <c r="A2672" s="12"/>
      <c r="B2672" s="26"/>
      <c r="C2672" s="27"/>
      <c r="D2672" s="21"/>
      <c r="E2672" s="9"/>
    </row>
    <row r="2673" spans="1:5" x14ac:dyDescent="0.2">
      <c r="A2673" s="12"/>
      <c r="B2673" s="26"/>
      <c r="C2673" s="27"/>
      <c r="D2673" s="21"/>
      <c r="E2673" s="9"/>
    </row>
    <row r="2674" spans="1:5" x14ac:dyDescent="0.2">
      <c r="A2674" s="12"/>
      <c r="B2674" s="26"/>
      <c r="C2674" s="27"/>
      <c r="D2674" s="21"/>
      <c r="E2674" s="9"/>
    </row>
    <row r="2675" spans="1:5" x14ac:dyDescent="0.2">
      <c r="A2675" s="12"/>
      <c r="B2675" s="26"/>
      <c r="C2675" s="27"/>
      <c r="D2675" s="21"/>
      <c r="E2675" s="9"/>
    </row>
    <row r="2676" spans="1:5" x14ac:dyDescent="0.2">
      <c r="A2676" s="12"/>
      <c r="B2676" s="26"/>
      <c r="C2676" s="27"/>
      <c r="D2676" s="21"/>
      <c r="E2676" s="9"/>
    </row>
    <row r="2677" spans="1:5" x14ac:dyDescent="0.2">
      <c r="A2677" s="12"/>
      <c r="B2677" s="26"/>
      <c r="C2677" s="27"/>
      <c r="D2677" s="21"/>
      <c r="E2677" s="9"/>
    </row>
    <row r="2678" spans="1:5" x14ac:dyDescent="0.2">
      <c r="A2678" s="12"/>
      <c r="B2678" s="26"/>
      <c r="C2678" s="27"/>
      <c r="D2678" s="21"/>
      <c r="E2678" s="9"/>
    </row>
    <row r="2679" spans="1:5" x14ac:dyDescent="0.2">
      <c r="A2679" s="12"/>
      <c r="B2679" s="26"/>
      <c r="C2679" s="27"/>
      <c r="D2679" s="21"/>
      <c r="E2679" s="9"/>
    </row>
    <row r="2680" spans="1:5" x14ac:dyDescent="0.2">
      <c r="A2680" s="12"/>
      <c r="B2680" s="26"/>
      <c r="C2680" s="27"/>
      <c r="D2680" s="21"/>
      <c r="E2680" s="9"/>
    </row>
    <row r="2681" spans="1:5" x14ac:dyDescent="0.2">
      <c r="A2681" s="12"/>
      <c r="B2681" s="26"/>
      <c r="C2681" s="27"/>
      <c r="D2681" s="21"/>
      <c r="E2681" s="9"/>
    </row>
    <row r="2682" spans="1:5" x14ac:dyDescent="0.2">
      <c r="A2682" s="12"/>
      <c r="B2682" s="26"/>
      <c r="C2682" s="27"/>
      <c r="D2682" s="21"/>
      <c r="E2682" s="9"/>
    </row>
    <row r="2683" spans="1:5" x14ac:dyDescent="0.2">
      <c r="A2683" s="12"/>
      <c r="B2683" s="26"/>
      <c r="C2683" s="27"/>
      <c r="D2683" s="21"/>
      <c r="E2683" s="9"/>
    </row>
    <row r="2684" spans="1:5" x14ac:dyDescent="0.2">
      <c r="A2684" s="12"/>
      <c r="B2684" s="26"/>
      <c r="C2684" s="27"/>
      <c r="D2684" s="21"/>
      <c r="E2684" s="9"/>
    </row>
    <row r="2685" spans="1:5" x14ac:dyDescent="0.2">
      <c r="A2685" s="12"/>
      <c r="B2685" s="26"/>
      <c r="C2685" s="27"/>
      <c r="D2685" s="21"/>
      <c r="E2685" s="9"/>
    </row>
    <row r="2686" spans="1:5" x14ac:dyDescent="0.2">
      <c r="A2686" s="12"/>
      <c r="B2686" s="26"/>
      <c r="C2686" s="27"/>
      <c r="D2686" s="21"/>
      <c r="E2686" s="9"/>
    </row>
    <row r="2687" spans="1:5" x14ac:dyDescent="0.2">
      <c r="A2687" s="12"/>
      <c r="B2687" s="26"/>
      <c r="C2687" s="27"/>
      <c r="D2687" s="21"/>
      <c r="E2687" s="9"/>
    </row>
    <row r="2688" spans="1:5" x14ac:dyDescent="0.2">
      <c r="A2688" s="12"/>
      <c r="B2688" s="26"/>
      <c r="C2688" s="27"/>
      <c r="D2688" s="21"/>
      <c r="E2688" s="9"/>
    </row>
    <row r="2689" spans="1:5" x14ac:dyDescent="0.2">
      <c r="A2689" s="12"/>
      <c r="B2689" s="26"/>
      <c r="C2689" s="27"/>
      <c r="D2689" s="21"/>
      <c r="E2689" s="9"/>
    </row>
    <row r="2690" spans="1:5" x14ac:dyDescent="0.2">
      <c r="A2690" s="12"/>
      <c r="B2690" s="26"/>
      <c r="C2690" s="27"/>
      <c r="D2690" s="21"/>
      <c r="E2690" s="9"/>
    </row>
    <row r="2691" spans="1:5" x14ac:dyDescent="0.2">
      <c r="A2691" s="12"/>
      <c r="B2691" s="26"/>
      <c r="C2691" s="27"/>
      <c r="D2691" s="21"/>
      <c r="E2691" s="9"/>
    </row>
    <row r="2692" spans="1:5" x14ac:dyDescent="0.2">
      <c r="A2692" s="12"/>
      <c r="B2692" s="26"/>
      <c r="C2692" s="27"/>
      <c r="D2692" s="21"/>
      <c r="E2692" s="9"/>
    </row>
    <row r="2693" spans="1:5" x14ac:dyDescent="0.2">
      <c r="A2693" s="12"/>
      <c r="B2693" s="26"/>
      <c r="C2693" s="27"/>
      <c r="D2693" s="21"/>
      <c r="E2693" s="9"/>
    </row>
    <row r="2694" spans="1:5" x14ac:dyDescent="0.2">
      <c r="A2694" s="12"/>
      <c r="B2694" s="26"/>
      <c r="C2694" s="27"/>
      <c r="D2694" s="21"/>
      <c r="E2694" s="9"/>
    </row>
    <row r="2695" spans="1:5" x14ac:dyDescent="0.2">
      <c r="A2695" s="12"/>
      <c r="B2695" s="26"/>
      <c r="C2695" s="27"/>
      <c r="D2695" s="21"/>
      <c r="E2695" s="9"/>
    </row>
    <row r="2696" spans="1:5" x14ac:dyDescent="0.2">
      <c r="A2696" s="12"/>
      <c r="B2696" s="26"/>
      <c r="C2696" s="27"/>
      <c r="D2696" s="21"/>
      <c r="E2696" s="9"/>
    </row>
    <row r="2697" spans="1:5" x14ac:dyDescent="0.2">
      <c r="A2697" s="12"/>
      <c r="B2697" s="26"/>
      <c r="C2697" s="27"/>
      <c r="D2697" s="21"/>
      <c r="E2697" s="9"/>
    </row>
    <row r="2698" spans="1:5" x14ac:dyDescent="0.2">
      <c r="A2698" s="12"/>
      <c r="B2698" s="26"/>
      <c r="C2698" s="27"/>
      <c r="D2698" s="21"/>
      <c r="E2698" s="9"/>
    </row>
    <row r="2699" spans="1:5" x14ac:dyDescent="0.2">
      <c r="A2699" s="12"/>
      <c r="B2699" s="26"/>
      <c r="C2699" s="27"/>
      <c r="D2699" s="21"/>
      <c r="E2699" s="9"/>
    </row>
    <row r="2700" spans="1:5" x14ac:dyDescent="0.2">
      <c r="A2700" s="12"/>
      <c r="B2700" s="26"/>
      <c r="C2700" s="27"/>
      <c r="D2700" s="21"/>
      <c r="E2700" s="9"/>
    </row>
    <row r="2701" spans="1:5" x14ac:dyDescent="0.2">
      <c r="A2701" s="12"/>
      <c r="B2701" s="26"/>
      <c r="C2701" s="27"/>
      <c r="D2701" s="21"/>
      <c r="E2701" s="9"/>
    </row>
    <row r="2702" spans="1:5" x14ac:dyDescent="0.2">
      <c r="A2702" s="12"/>
      <c r="B2702" s="26"/>
      <c r="C2702" s="27"/>
      <c r="D2702" s="21"/>
      <c r="E2702" s="9"/>
    </row>
    <row r="2703" spans="1:5" x14ac:dyDescent="0.2">
      <c r="A2703" s="12"/>
      <c r="B2703" s="26"/>
      <c r="C2703" s="27"/>
      <c r="D2703" s="21"/>
      <c r="E2703" s="9"/>
    </row>
    <row r="2704" spans="1:5" x14ac:dyDescent="0.2">
      <c r="A2704" s="12"/>
      <c r="B2704" s="26"/>
      <c r="C2704" s="27"/>
      <c r="D2704" s="21"/>
      <c r="E2704" s="9"/>
    </row>
    <row r="2705" spans="1:5" x14ac:dyDescent="0.2">
      <c r="A2705" s="12"/>
      <c r="B2705" s="26"/>
      <c r="C2705" s="27"/>
      <c r="D2705" s="21"/>
      <c r="E2705" s="9"/>
    </row>
    <row r="2706" spans="1:5" x14ac:dyDescent="0.2">
      <c r="A2706" s="12"/>
      <c r="B2706" s="26"/>
      <c r="C2706" s="27"/>
      <c r="D2706" s="21"/>
      <c r="E2706" s="9"/>
    </row>
    <row r="2707" spans="1:5" x14ac:dyDescent="0.2">
      <c r="A2707" s="12"/>
      <c r="B2707" s="26"/>
      <c r="C2707" s="27"/>
      <c r="D2707" s="21"/>
      <c r="E2707" s="9"/>
    </row>
    <row r="2708" spans="1:5" x14ac:dyDescent="0.2">
      <c r="A2708" s="12"/>
      <c r="B2708" s="26"/>
      <c r="C2708" s="27"/>
      <c r="D2708" s="21"/>
      <c r="E2708" s="9"/>
    </row>
    <row r="2709" spans="1:5" x14ac:dyDescent="0.2">
      <c r="A2709" s="12"/>
      <c r="B2709" s="26"/>
      <c r="C2709" s="27"/>
      <c r="D2709" s="21"/>
      <c r="E2709" s="9"/>
    </row>
    <row r="2710" spans="1:5" x14ac:dyDescent="0.2">
      <c r="A2710" s="12"/>
      <c r="B2710" s="26"/>
      <c r="C2710" s="27"/>
      <c r="D2710" s="21"/>
      <c r="E2710" s="9"/>
    </row>
    <row r="2711" spans="1:5" x14ac:dyDescent="0.2">
      <c r="A2711" s="12"/>
      <c r="B2711" s="26"/>
      <c r="C2711" s="27"/>
      <c r="D2711" s="21"/>
      <c r="E2711" s="9"/>
    </row>
    <row r="2712" spans="1:5" x14ac:dyDescent="0.2">
      <c r="A2712" s="12"/>
      <c r="B2712" s="26"/>
      <c r="C2712" s="27"/>
      <c r="D2712" s="21"/>
      <c r="E2712" s="9"/>
    </row>
    <row r="2713" spans="1:5" x14ac:dyDescent="0.2">
      <c r="A2713" s="12"/>
      <c r="B2713" s="26"/>
      <c r="C2713" s="27"/>
      <c r="D2713" s="21"/>
      <c r="E2713" s="9"/>
    </row>
    <row r="2714" spans="1:5" x14ac:dyDescent="0.2">
      <c r="A2714" s="12"/>
      <c r="B2714" s="26"/>
      <c r="C2714" s="27"/>
      <c r="D2714" s="21"/>
      <c r="E2714" s="9"/>
    </row>
    <row r="2715" spans="1:5" x14ac:dyDescent="0.2">
      <c r="A2715" s="12"/>
      <c r="B2715" s="26"/>
      <c r="C2715" s="27"/>
      <c r="D2715" s="21"/>
      <c r="E2715" s="9"/>
    </row>
    <row r="2716" spans="1:5" x14ac:dyDescent="0.2">
      <c r="A2716" s="12"/>
      <c r="B2716" s="26"/>
      <c r="C2716" s="27"/>
      <c r="D2716" s="21"/>
      <c r="E2716" s="9"/>
    </row>
    <row r="2717" spans="1:5" x14ac:dyDescent="0.2">
      <c r="A2717" s="12"/>
      <c r="B2717" s="26"/>
      <c r="C2717" s="27"/>
      <c r="D2717" s="21"/>
      <c r="E2717" s="9"/>
    </row>
    <row r="2718" spans="1:5" x14ac:dyDescent="0.2">
      <c r="A2718" s="12"/>
      <c r="B2718" s="26"/>
      <c r="C2718" s="27"/>
      <c r="D2718" s="21"/>
      <c r="E2718" s="9"/>
    </row>
    <row r="2719" spans="1:5" x14ac:dyDescent="0.2">
      <c r="A2719" s="12"/>
      <c r="B2719" s="26"/>
      <c r="C2719" s="27"/>
      <c r="D2719" s="21"/>
      <c r="E2719" s="9"/>
    </row>
    <row r="2720" spans="1:5" x14ac:dyDescent="0.2">
      <c r="A2720" s="12"/>
      <c r="B2720" s="26"/>
      <c r="C2720" s="27"/>
      <c r="D2720" s="21"/>
      <c r="E2720" s="9"/>
    </row>
    <row r="2721" spans="1:5" x14ac:dyDescent="0.2">
      <c r="A2721" s="12"/>
      <c r="B2721" s="26"/>
      <c r="C2721" s="27"/>
      <c r="D2721" s="21"/>
      <c r="E2721" s="9"/>
    </row>
    <row r="2722" spans="1:5" x14ac:dyDescent="0.2">
      <c r="A2722" s="12"/>
      <c r="B2722" s="26"/>
      <c r="C2722" s="27"/>
      <c r="D2722" s="21"/>
      <c r="E2722" s="9"/>
    </row>
    <row r="2723" spans="1:5" x14ac:dyDescent="0.2">
      <c r="A2723" s="12"/>
      <c r="B2723" s="26"/>
      <c r="C2723" s="27"/>
      <c r="D2723" s="21"/>
      <c r="E2723" s="9"/>
    </row>
    <row r="2724" spans="1:5" x14ac:dyDescent="0.2">
      <c r="A2724" s="12"/>
      <c r="B2724" s="26"/>
      <c r="C2724" s="27"/>
      <c r="D2724" s="21"/>
      <c r="E2724" s="9"/>
    </row>
    <row r="2725" spans="1:5" x14ac:dyDescent="0.2">
      <c r="A2725" s="12"/>
      <c r="B2725" s="26"/>
      <c r="C2725" s="27"/>
      <c r="D2725" s="21"/>
      <c r="E2725" s="9"/>
    </row>
    <row r="2726" spans="1:5" x14ac:dyDescent="0.2">
      <c r="A2726" s="12"/>
      <c r="B2726" s="26"/>
      <c r="C2726" s="27"/>
      <c r="D2726" s="21"/>
      <c r="E2726" s="9"/>
    </row>
    <row r="2727" spans="1:5" x14ac:dyDescent="0.2">
      <c r="A2727" s="12"/>
      <c r="B2727" s="26"/>
      <c r="C2727" s="27"/>
      <c r="D2727" s="21"/>
      <c r="E2727" s="9"/>
    </row>
    <row r="2728" spans="1:5" x14ac:dyDescent="0.2">
      <c r="A2728" s="12"/>
      <c r="B2728" s="26"/>
      <c r="C2728" s="27"/>
      <c r="D2728" s="21"/>
      <c r="E2728" s="9"/>
    </row>
    <row r="2729" spans="1:5" x14ac:dyDescent="0.2">
      <c r="A2729" s="12"/>
      <c r="B2729" s="26"/>
      <c r="C2729" s="27"/>
      <c r="D2729" s="21"/>
      <c r="E2729" s="9"/>
    </row>
    <row r="2730" spans="1:5" x14ac:dyDescent="0.2">
      <c r="A2730" s="12"/>
      <c r="B2730" s="26"/>
      <c r="C2730" s="27"/>
      <c r="D2730" s="21"/>
      <c r="E2730" s="9"/>
    </row>
    <row r="2731" spans="1:5" x14ac:dyDescent="0.2">
      <c r="A2731" s="12"/>
      <c r="B2731" s="26"/>
      <c r="C2731" s="27"/>
      <c r="D2731" s="21"/>
      <c r="E2731" s="9"/>
    </row>
    <row r="2732" spans="1:5" x14ac:dyDescent="0.2">
      <c r="A2732" s="12"/>
      <c r="B2732" s="26"/>
      <c r="C2732" s="27"/>
      <c r="D2732" s="21"/>
      <c r="E2732" s="9"/>
    </row>
    <row r="2733" spans="1:5" x14ac:dyDescent="0.2">
      <c r="A2733" s="12"/>
      <c r="B2733" s="26"/>
      <c r="C2733" s="27"/>
      <c r="D2733" s="21"/>
      <c r="E2733" s="9"/>
    </row>
    <row r="2734" spans="1:5" x14ac:dyDescent="0.2">
      <c r="A2734" s="12"/>
      <c r="B2734" s="26"/>
      <c r="C2734" s="27"/>
      <c r="D2734" s="21"/>
      <c r="E2734" s="9"/>
    </row>
    <row r="2735" spans="1:5" x14ac:dyDescent="0.2">
      <c r="A2735" s="12"/>
      <c r="B2735" s="26"/>
      <c r="C2735" s="27"/>
      <c r="D2735" s="21"/>
      <c r="E2735" s="9"/>
    </row>
    <row r="2736" spans="1:5" x14ac:dyDescent="0.2">
      <c r="A2736" s="12"/>
      <c r="B2736" s="26"/>
      <c r="C2736" s="27"/>
      <c r="D2736" s="21"/>
      <c r="E2736" s="9"/>
    </row>
    <row r="2737" spans="1:5" x14ac:dyDescent="0.2">
      <c r="A2737" s="12"/>
      <c r="B2737" s="26"/>
      <c r="C2737" s="27"/>
      <c r="D2737" s="21"/>
      <c r="E2737" s="9"/>
    </row>
    <row r="2738" spans="1:5" x14ac:dyDescent="0.2">
      <c r="A2738" s="12"/>
      <c r="B2738" s="26"/>
      <c r="C2738" s="27"/>
      <c r="D2738" s="21"/>
      <c r="E2738" s="9"/>
    </row>
    <row r="2739" spans="1:5" x14ac:dyDescent="0.2">
      <c r="A2739" s="12"/>
      <c r="B2739" s="26"/>
      <c r="C2739" s="27"/>
      <c r="D2739" s="21"/>
      <c r="E2739" s="9"/>
    </row>
    <row r="2740" spans="1:5" x14ac:dyDescent="0.2">
      <c r="A2740" s="12"/>
      <c r="B2740" s="26"/>
      <c r="C2740" s="27"/>
      <c r="D2740" s="21"/>
      <c r="E2740" s="9"/>
    </row>
    <row r="2741" spans="1:5" x14ac:dyDescent="0.2">
      <c r="A2741" s="12"/>
      <c r="B2741" s="26"/>
      <c r="C2741" s="27"/>
      <c r="D2741" s="21"/>
      <c r="E2741" s="9"/>
    </row>
    <row r="2742" spans="1:5" x14ac:dyDescent="0.2">
      <c r="A2742" s="12"/>
      <c r="B2742" s="26"/>
      <c r="C2742" s="27"/>
      <c r="D2742" s="21"/>
      <c r="E2742" s="9"/>
    </row>
    <row r="2743" spans="1:5" x14ac:dyDescent="0.2">
      <c r="A2743" s="12"/>
      <c r="B2743" s="26"/>
      <c r="C2743" s="27"/>
      <c r="D2743" s="21"/>
      <c r="E2743" s="9"/>
    </row>
    <row r="2744" spans="1:5" x14ac:dyDescent="0.2">
      <c r="A2744" s="12"/>
      <c r="B2744" s="26"/>
      <c r="C2744" s="27"/>
      <c r="D2744" s="21"/>
      <c r="E2744" s="9"/>
    </row>
    <row r="2745" spans="1:5" x14ac:dyDescent="0.2">
      <c r="A2745" s="12"/>
      <c r="B2745" s="26"/>
      <c r="C2745" s="27"/>
      <c r="D2745" s="21"/>
      <c r="E2745" s="9"/>
    </row>
    <row r="2746" spans="1:5" x14ac:dyDescent="0.2">
      <c r="A2746" s="12"/>
      <c r="B2746" s="26"/>
      <c r="C2746" s="27"/>
      <c r="D2746" s="21"/>
      <c r="E2746" s="9"/>
    </row>
    <row r="2747" spans="1:5" x14ac:dyDescent="0.2">
      <c r="A2747" s="12"/>
      <c r="B2747" s="26"/>
      <c r="C2747" s="27"/>
      <c r="D2747" s="21"/>
      <c r="E2747" s="9"/>
    </row>
    <row r="2748" spans="1:5" x14ac:dyDescent="0.2">
      <c r="A2748" s="12"/>
      <c r="B2748" s="26"/>
      <c r="C2748" s="27"/>
      <c r="D2748" s="21"/>
      <c r="E2748" s="9"/>
    </row>
    <row r="2749" spans="1:5" x14ac:dyDescent="0.2">
      <c r="A2749" s="12"/>
      <c r="B2749" s="26"/>
      <c r="C2749" s="27"/>
      <c r="D2749" s="21"/>
      <c r="E2749" s="9"/>
    </row>
    <row r="2750" spans="1:5" x14ac:dyDescent="0.2">
      <c r="A2750" s="12"/>
      <c r="B2750" s="26"/>
      <c r="C2750" s="27"/>
      <c r="D2750" s="21"/>
      <c r="E2750" s="9"/>
    </row>
    <row r="2751" spans="1:5" x14ac:dyDescent="0.2">
      <c r="A2751" s="12"/>
      <c r="B2751" s="26"/>
      <c r="C2751" s="27"/>
      <c r="D2751" s="21"/>
      <c r="E2751" s="9"/>
    </row>
    <row r="2752" spans="1:5" x14ac:dyDescent="0.2">
      <c r="A2752" s="12"/>
      <c r="B2752" s="26"/>
      <c r="C2752" s="27"/>
      <c r="D2752" s="21"/>
      <c r="E2752" s="9"/>
    </row>
    <row r="2753" spans="1:5" x14ac:dyDescent="0.2">
      <c r="A2753" s="12"/>
      <c r="B2753" s="26"/>
      <c r="C2753" s="27"/>
      <c r="D2753" s="21"/>
      <c r="E2753" s="9"/>
    </row>
    <row r="2754" spans="1:5" x14ac:dyDescent="0.2">
      <c r="A2754" s="12"/>
      <c r="B2754" s="26"/>
      <c r="C2754" s="27"/>
      <c r="D2754" s="21"/>
      <c r="E2754" s="9"/>
    </row>
    <row r="2755" spans="1:5" x14ac:dyDescent="0.2">
      <c r="A2755" s="12"/>
      <c r="B2755" s="26"/>
      <c r="C2755" s="27"/>
      <c r="D2755" s="21"/>
      <c r="E2755" s="9"/>
    </row>
    <row r="2756" spans="1:5" x14ac:dyDescent="0.2">
      <c r="A2756" s="12"/>
      <c r="B2756" s="26"/>
      <c r="C2756" s="27"/>
      <c r="D2756" s="21"/>
      <c r="E2756" s="9"/>
    </row>
    <row r="2757" spans="1:5" x14ac:dyDescent="0.2">
      <c r="A2757" s="12"/>
      <c r="B2757" s="26"/>
      <c r="C2757" s="27"/>
      <c r="D2757" s="21"/>
      <c r="E2757" s="9"/>
    </row>
    <row r="2758" spans="1:5" x14ac:dyDescent="0.2">
      <c r="A2758" s="12"/>
      <c r="B2758" s="26"/>
      <c r="C2758" s="27"/>
      <c r="D2758" s="21"/>
      <c r="E2758" s="9"/>
    </row>
    <row r="2759" spans="1:5" x14ac:dyDescent="0.2">
      <c r="A2759" s="12"/>
      <c r="B2759" s="26"/>
      <c r="C2759" s="27"/>
      <c r="D2759" s="21"/>
      <c r="E2759" s="9"/>
    </row>
    <row r="2760" spans="1:5" x14ac:dyDescent="0.2">
      <c r="A2760" s="12"/>
      <c r="B2760" s="26"/>
      <c r="C2760" s="27"/>
      <c r="D2760" s="21"/>
      <c r="E2760" s="9"/>
    </row>
    <row r="2761" spans="1:5" x14ac:dyDescent="0.2">
      <c r="A2761" s="12"/>
      <c r="B2761" s="26"/>
      <c r="C2761" s="27"/>
      <c r="D2761" s="21"/>
      <c r="E2761" s="9"/>
    </row>
    <row r="2762" spans="1:5" x14ac:dyDescent="0.2">
      <c r="A2762" s="12"/>
      <c r="B2762" s="26"/>
      <c r="C2762" s="27"/>
      <c r="D2762" s="21"/>
      <c r="E2762" s="9"/>
    </row>
    <row r="2763" spans="1:5" x14ac:dyDescent="0.2">
      <c r="A2763" s="12"/>
      <c r="B2763" s="26"/>
      <c r="C2763" s="27"/>
      <c r="D2763" s="21"/>
      <c r="E2763" s="9"/>
    </row>
    <row r="2764" spans="1:5" x14ac:dyDescent="0.2">
      <c r="A2764" s="12"/>
      <c r="B2764" s="26"/>
      <c r="C2764" s="27"/>
      <c r="D2764" s="21"/>
      <c r="E2764" s="9"/>
    </row>
    <row r="2765" spans="1:5" x14ac:dyDescent="0.2">
      <c r="A2765" s="12"/>
      <c r="B2765" s="26"/>
      <c r="C2765" s="27"/>
      <c r="D2765" s="21"/>
      <c r="E2765" s="9"/>
    </row>
    <row r="2766" spans="1:5" x14ac:dyDescent="0.2">
      <c r="A2766" s="12"/>
      <c r="B2766" s="26"/>
      <c r="C2766" s="27"/>
      <c r="D2766" s="21"/>
      <c r="E2766" s="9"/>
    </row>
    <row r="2767" spans="1:5" x14ac:dyDescent="0.2">
      <c r="A2767" s="12"/>
      <c r="B2767" s="26"/>
      <c r="C2767" s="27"/>
      <c r="D2767" s="21"/>
      <c r="E2767" s="9"/>
    </row>
    <row r="2768" spans="1:5" x14ac:dyDescent="0.2">
      <c r="A2768" s="12"/>
      <c r="B2768" s="26"/>
      <c r="C2768" s="27"/>
      <c r="D2768" s="21"/>
      <c r="E2768" s="9"/>
    </row>
    <row r="2769" spans="1:5" x14ac:dyDescent="0.2">
      <c r="A2769" s="12"/>
      <c r="B2769" s="26"/>
      <c r="C2769" s="27"/>
      <c r="D2769" s="21"/>
      <c r="E2769" s="9"/>
    </row>
    <row r="2770" spans="1:5" x14ac:dyDescent="0.2">
      <c r="A2770" s="12"/>
      <c r="B2770" s="26"/>
      <c r="C2770" s="27"/>
      <c r="D2770" s="21"/>
      <c r="E2770" s="9"/>
    </row>
    <row r="2771" spans="1:5" x14ac:dyDescent="0.2">
      <c r="A2771" s="12"/>
      <c r="B2771" s="26"/>
      <c r="C2771" s="27"/>
      <c r="D2771" s="21"/>
      <c r="E2771" s="9"/>
    </row>
    <row r="2772" spans="1:5" x14ac:dyDescent="0.2">
      <c r="A2772" s="12"/>
      <c r="B2772" s="26"/>
      <c r="C2772" s="27"/>
      <c r="D2772" s="21"/>
      <c r="E2772" s="9"/>
    </row>
    <row r="2773" spans="1:5" x14ac:dyDescent="0.2">
      <c r="A2773" s="12"/>
      <c r="B2773" s="26"/>
      <c r="C2773" s="27"/>
      <c r="D2773" s="21"/>
      <c r="E2773" s="9"/>
    </row>
    <row r="2774" spans="1:5" x14ac:dyDescent="0.2">
      <c r="A2774" s="12"/>
      <c r="B2774" s="26"/>
      <c r="C2774" s="27"/>
      <c r="D2774" s="21"/>
      <c r="E2774" s="9"/>
    </row>
    <row r="2775" spans="1:5" x14ac:dyDescent="0.2">
      <c r="A2775" s="12"/>
      <c r="B2775" s="26"/>
      <c r="C2775" s="27"/>
      <c r="D2775" s="21"/>
      <c r="E2775" s="9"/>
    </row>
    <row r="2776" spans="1:5" x14ac:dyDescent="0.2">
      <c r="A2776" s="12"/>
      <c r="B2776" s="26"/>
      <c r="C2776" s="27"/>
      <c r="D2776" s="21"/>
      <c r="E2776" s="9"/>
    </row>
    <row r="2777" spans="1:5" x14ac:dyDescent="0.2">
      <c r="A2777" s="12"/>
      <c r="B2777" s="26"/>
      <c r="C2777" s="27"/>
      <c r="D2777" s="21"/>
      <c r="E2777" s="9"/>
    </row>
    <row r="2778" spans="1:5" x14ac:dyDescent="0.2">
      <c r="A2778" s="12"/>
      <c r="B2778" s="26"/>
      <c r="C2778" s="27"/>
      <c r="D2778" s="21"/>
      <c r="E2778" s="9"/>
    </row>
    <row r="2779" spans="1:5" x14ac:dyDescent="0.2">
      <c r="A2779" s="12"/>
      <c r="B2779" s="26"/>
      <c r="C2779" s="27"/>
      <c r="D2779" s="21"/>
      <c r="E2779" s="9"/>
    </row>
    <row r="2780" spans="1:5" x14ac:dyDescent="0.2">
      <c r="A2780" s="12"/>
      <c r="B2780" s="26"/>
      <c r="C2780" s="27"/>
      <c r="D2780" s="21"/>
      <c r="E2780" s="9"/>
    </row>
    <row r="2781" spans="1:5" x14ac:dyDescent="0.2">
      <c r="A2781" s="12"/>
      <c r="B2781" s="26"/>
      <c r="C2781" s="27"/>
      <c r="D2781" s="21"/>
      <c r="E2781" s="9"/>
    </row>
    <row r="2782" spans="1:5" x14ac:dyDescent="0.2">
      <c r="A2782" s="12"/>
      <c r="B2782" s="26"/>
      <c r="C2782" s="27"/>
      <c r="D2782" s="21"/>
      <c r="E2782" s="9"/>
    </row>
    <row r="2783" spans="1:5" x14ac:dyDescent="0.2">
      <c r="A2783" s="12"/>
      <c r="B2783" s="26"/>
      <c r="C2783" s="27"/>
      <c r="D2783" s="21"/>
      <c r="E2783" s="9"/>
    </row>
    <row r="2784" spans="1:5" x14ac:dyDescent="0.2">
      <c r="A2784" s="12"/>
      <c r="B2784" s="26"/>
      <c r="C2784" s="27"/>
      <c r="D2784" s="21"/>
      <c r="E2784" s="9"/>
    </row>
    <row r="2785" spans="1:5" x14ac:dyDescent="0.2">
      <c r="A2785" s="12"/>
      <c r="B2785" s="26"/>
      <c r="C2785" s="27"/>
      <c r="D2785" s="21"/>
      <c r="E2785" s="9"/>
    </row>
    <row r="2786" spans="1:5" x14ac:dyDescent="0.2">
      <c r="A2786" s="12"/>
      <c r="B2786" s="26"/>
      <c r="C2786" s="27"/>
      <c r="D2786" s="21"/>
      <c r="E2786" s="9"/>
    </row>
    <row r="2787" spans="1:5" x14ac:dyDescent="0.2">
      <c r="A2787" s="12"/>
      <c r="B2787" s="26"/>
      <c r="C2787" s="27"/>
      <c r="D2787" s="21"/>
      <c r="E2787" s="9"/>
    </row>
    <row r="2788" spans="1:5" x14ac:dyDescent="0.2">
      <c r="A2788" s="12"/>
      <c r="B2788" s="26"/>
      <c r="C2788" s="27"/>
      <c r="D2788" s="21"/>
      <c r="E2788" s="9"/>
    </row>
    <row r="2789" spans="1:5" x14ac:dyDescent="0.2">
      <c r="A2789" s="12"/>
      <c r="B2789" s="26"/>
      <c r="C2789" s="27"/>
      <c r="D2789" s="21"/>
      <c r="E2789" s="9"/>
    </row>
    <row r="2790" spans="1:5" x14ac:dyDescent="0.2">
      <c r="A2790" s="12"/>
      <c r="B2790" s="26"/>
      <c r="C2790" s="27"/>
      <c r="D2790" s="21"/>
      <c r="E2790" s="9"/>
    </row>
    <row r="2791" spans="1:5" x14ac:dyDescent="0.2">
      <c r="A2791" s="12"/>
      <c r="B2791" s="26"/>
      <c r="C2791" s="27"/>
      <c r="D2791" s="21"/>
      <c r="E2791" s="9"/>
    </row>
    <row r="2792" spans="1:5" x14ac:dyDescent="0.2">
      <c r="A2792" s="12"/>
      <c r="B2792" s="26"/>
      <c r="C2792" s="27"/>
      <c r="D2792" s="21"/>
      <c r="E2792" s="9"/>
    </row>
    <row r="2793" spans="1:5" x14ac:dyDescent="0.2">
      <c r="A2793" s="12"/>
      <c r="B2793" s="26"/>
      <c r="C2793" s="27"/>
      <c r="D2793" s="21"/>
      <c r="E2793" s="9"/>
    </row>
    <row r="2794" spans="1:5" x14ac:dyDescent="0.2">
      <c r="A2794" s="12"/>
      <c r="B2794" s="26"/>
      <c r="C2794" s="27"/>
      <c r="D2794" s="21"/>
      <c r="E2794" s="9"/>
    </row>
    <row r="2795" spans="1:5" x14ac:dyDescent="0.2">
      <c r="A2795" s="12"/>
      <c r="B2795" s="26"/>
      <c r="C2795" s="27"/>
      <c r="D2795" s="21"/>
      <c r="E2795" s="9"/>
    </row>
    <row r="2796" spans="1:5" x14ac:dyDescent="0.2">
      <c r="A2796" s="12"/>
      <c r="B2796" s="26"/>
      <c r="C2796" s="27"/>
      <c r="D2796" s="21"/>
      <c r="E2796" s="9"/>
    </row>
    <row r="2797" spans="1:5" x14ac:dyDescent="0.2">
      <c r="A2797" s="12"/>
      <c r="B2797" s="26"/>
      <c r="C2797" s="27"/>
      <c r="D2797" s="21"/>
      <c r="E2797" s="9"/>
    </row>
    <row r="2798" spans="1:5" x14ac:dyDescent="0.2">
      <c r="A2798" s="12"/>
      <c r="B2798" s="26"/>
      <c r="C2798" s="27"/>
      <c r="D2798" s="21"/>
      <c r="E2798" s="9"/>
    </row>
    <row r="2799" spans="1:5" x14ac:dyDescent="0.2">
      <c r="A2799" s="12"/>
      <c r="B2799" s="26"/>
      <c r="C2799" s="27"/>
      <c r="D2799" s="21"/>
      <c r="E2799" s="9"/>
    </row>
    <row r="2800" spans="1:5" x14ac:dyDescent="0.2">
      <c r="A2800" s="12"/>
      <c r="B2800" s="26"/>
      <c r="C2800" s="27"/>
      <c r="D2800" s="21"/>
      <c r="E2800" s="9"/>
    </row>
    <row r="2801" spans="1:5" x14ac:dyDescent="0.2">
      <c r="A2801" s="12"/>
      <c r="B2801" s="26"/>
      <c r="C2801" s="27"/>
      <c r="D2801" s="21"/>
      <c r="E2801" s="9"/>
    </row>
    <row r="2802" spans="1:5" x14ac:dyDescent="0.2">
      <c r="A2802" s="12"/>
      <c r="B2802" s="26"/>
      <c r="C2802" s="27"/>
      <c r="D2802" s="21"/>
      <c r="E2802" s="9"/>
    </row>
    <row r="2803" spans="1:5" x14ac:dyDescent="0.2">
      <c r="A2803" s="12"/>
      <c r="B2803" s="26"/>
      <c r="C2803" s="27"/>
      <c r="D2803" s="21"/>
      <c r="E2803" s="9"/>
    </row>
    <row r="2804" spans="1:5" x14ac:dyDescent="0.2">
      <c r="A2804" s="12"/>
      <c r="B2804" s="26"/>
      <c r="C2804" s="27"/>
      <c r="D2804" s="21"/>
      <c r="E2804" s="9"/>
    </row>
    <row r="2805" spans="1:5" x14ac:dyDescent="0.2">
      <c r="A2805" s="12"/>
      <c r="B2805" s="26"/>
      <c r="C2805" s="27"/>
      <c r="D2805" s="21"/>
      <c r="E2805" s="9"/>
    </row>
    <row r="2806" spans="1:5" x14ac:dyDescent="0.2">
      <c r="A2806" s="12"/>
      <c r="B2806" s="26"/>
      <c r="C2806" s="27"/>
      <c r="D2806" s="21"/>
      <c r="E2806" s="9"/>
    </row>
    <row r="2807" spans="1:5" x14ac:dyDescent="0.2">
      <c r="A2807" s="12"/>
      <c r="B2807" s="26"/>
      <c r="C2807" s="27"/>
      <c r="D2807" s="21"/>
      <c r="E2807" s="9"/>
    </row>
    <row r="2808" spans="1:5" x14ac:dyDescent="0.2">
      <c r="A2808" s="12"/>
      <c r="B2808" s="26"/>
      <c r="C2808" s="27"/>
      <c r="D2808" s="21"/>
      <c r="E2808" s="9"/>
    </row>
    <row r="2809" spans="1:5" x14ac:dyDescent="0.2">
      <c r="A2809" s="12"/>
      <c r="B2809" s="26"/>
      <c r="C2809" s="27"/>
      <c r="D2809" s="21"/>
      <c r="E2809" s="9"/>
    </row>
    <row r="2810" spans="1:5" x14ac:dyDescent="0.2">
      <c r="A2810" s="12"/>
      <c r="B2810" s="26"/>
      <c r="C2810" s="27"/>
      <c r="D2810" s="21"/>
      <c r="E2810" s="9"/>
    </row>
    <row r="2811" spans="1:5" x14ac:dyDescent="0.2">
      <c r="A2811" s="12"/>
      <c r="B2811" s="26"/>
      <c r="C2811" s="27"/>
      <c r="D2811" s="21"/>
      <c r="E2811" s="9"/>
    </row>
    <row r="2812" spans="1:5" x14ac:dyDescent="0.2">
      <c r="A2812" s="12"/>
      <c r="B2812" s="26"/>
      <c r="C2812" s="27"/>
      <c r="D2812" s="21"/>
      <c r="E2812" s="9"/>
    </row>
    <row r="2813" spans="1:5" x14ac:dyDescent="0.2">
      <c r="A2813" s="12"/>
      <c r="B2813" s="26"/>
      <c r="C2813" s="27"/>
      <c r="D2813" s="21"/>
      <c r="E2813" s="9"/>
    </row>
    <row r="2814" spans="1:5" x14ac:dyDescent="0.2">
      <c r="A2814" s="12"/>
      <c r="B2814" s="26"/>
      <c r="C2814" s="27"/>
      <c r="D2814" s="21"/>
      <c r="E2814" s="9"/>
    </row>
    <row r="2815" spans="1:5" x14ac:dyDescent="0.2">
      <c r="A2815" s="12"/>
      <c r="B2815" s="26"/>
      <c r="C2815" s="27"/>
      <c r="D2815" s="21"/>
      <c r="E2815" s="9"/>
    </row>
    <row r="2816" spans="1:5" x14ac:dyDescent="0.2">
      <c r="A2816" s="12"/>
      <c r="B2816" s="26"/>
      <c r="C2816" s="27"/>
      <c r="D2816" s="21"/>
      <c r="E2816" s="9"/>
    </row>
    <row r="2817" spans="1:5" x14ac:dyDescent="0.2">
      <c r="A2817" s="12"/>
      <c r="B2817" s="26"/>
      <c r="C2817" s="27"/>
      <c r="D2817" s="21"/>
      <c r="E2817" s="9"/>
    </row>
    <row r="2818" spans="1:5" x14ac:dyDescent="0.2">
      <c r="A2818" s="12"/>
      <c r="B2818" s="26"/>
      <c r="C2818" s="27"/>
      <c r="D2818" s="21"/>
      <c r="E2818" s="9"/>
    </row>
    <row r="2819" spans="1:5" x14ac:dyDescent="0.2">
      <c r="A2819" s="12"/>
      <c r="B2819" s="26"/>
      <c r="C2819" s="27"/>
      <c r="D2819" s="21"/>
      <c r="E2819" s="9"/>
    </row>
    <row r="2820" spans="1:5" x14ac:dyDescent="0.2">
      <c r="A2820" s="12"/>
      <c r="B2820" s="26"/>
      <c r="C2820" s="27"/>
      <c r="D2820" s="21"/>
      <c r="E2820" s="9"/>
    </row>
    <row r="2821" spans="1:5" x14ac:dyDescent="0.2">
      <c r="A2821" s="12"/>
      <c r="B2821" s="26"/>
      <c r="C2821" s="27"/>
      <c r="D2821" s="21"/>
      <c r="E2821" s="9"/>
    </row>
    <row r="2822" spans="1:5" x14ac:dyDescent="0.2">
      <c r="A2822" s="12"/>
      <c r="B2822" s="26"/>
      <c r="C2822" s="27"/>
      <c r="D2822" s="21"/>
      <c r="E2822" s="9"/>
    </row>
    <row r="2823" spans="1:5" x14ac:dyDescent="0.2">
      <c r="A2823" s="12"/>
      <c r="B2823" s="26"/>
      <c r="C2823" s="27"/>
      <c r="D2823" s="21"/>
      <c r="E2823" s="9"/>
    </row>
    <row r="2824" spans="1:5" x14ac:dyDescent="0.2">
      <c r="A2824" s="12"/>
      <c r="B2824" s="26"/>
      <c r="C2824" s="27"/>
      <c r="D2824" s="21"/>
      <c r="E2824" s="9"/>
    </row>
    <row r="2825" spans="1:5" x14ac:dyDescent="0.2">
      <c r="A2825" s="12"/>
      <c r="B2825" s="26"/>
      <c r="C2825" s="27"/>
      <c r="D2825" s="21"/>
      <c r="E2825" s="9"/>
    </row>
    <row r="2826" spans="1:5" x14ac:dyDescent="0.2">
      <c r="A2826" s="12"/>
      <c r="B2826" s="26"/>
      <c r="C2826" s="27"/>
      <c r="D2826" s="21"/>
      <c r="E2826" s="9"/>
    </row>
    <row r="2827" spans="1:5" x14ac:dyDescent="0.2">
      <c r="A2827" s="12"/>
      <c r="B2827" s="26"/>
      <c r="C2827" s="27"/>
      <c r="D2827" s="21"/>
      <c r="E2827" s="9"/>
    </row>
    <row r="2828" spans="1:5" x14ac:dyDescent="0.2">
      <c r="A2828" s="12"/>
      <c r="B2828" s="26"/>
      <c r="C2828" s="27"/>
      <c r="D2828" s="21"/>
      <c r="E2828" s="9"/>
    </row>
    <row r="2829" spans="1:5" x14ac:dyDescent="0.2">
      <c r="A2829" s="12"/>
      <c r="B2829" s="26"/>
      <c r="C2829" s="27"/>
      <c r="D2829" s="21"/>
      <c r="E2829" s="9"/>
    </row>
    <row r="2830" spans="1:5" x14ac:dyDescent="0.2">
      <c r="A2830" s="12"/>
      <c r="B2830" s="26"/>
      <c r="C2830" s="27"/>
      <c r="D2830" s="21"/>
      <c r="E2830" s="9"/>
    </row>
    <row r="2831" spans="1:5" x14ac:dyDescent="0.2">
      <c r="A2831" s="12"/>
      <c r="B2831" s="26"/>
      <c r="C2831" s="27"/>
      <c r="D2831" s="21"/>
      <c r="E2831" s="9"/>
    </row>
    <row r="2832" spans="1:5" x14ac:dyDescent="0.2">
      <c r="A2832" s="12"/>
      <c r="B2832" s="26"/>
      <c r="C2832" s="27"/>
      <c r="D2832" s="21"/>
      <c r="E2832" s="9"/>
    </row>
    <row r="2833" spans="1:5" x14ac:dyDescent="0.2">
      <c r="A2833" s="12"/>
      <c r="B2833" s="26"/>
      <c r="C2833" s="27"/>
      <c r="D2833" s="21"/>
      <c r="E2833" s="9"/>
    </row>
    <row r="2834" spans="1:5" x14ac:dyDescent="0.2">
      <c r="A2834" s="12"/>
      <c r="B2834" s="26"/>
      <c r="C2834" s="27"/>
      <c r="D2834" s="21"/>
      <c r="E2834" s="9"/>
    </row>
    <row r="2835" spans="1:5" x14ac:dyDescent="0.2">
      <c r="A2835" s="12"/>
      <c r="B2835" s="26"/>
      <c r="C2835" s="27"/>
      <c r="D2835" s="21"/>
      <c r="E2835" s="9"/>
    </row>
    <row r="2836" spans="1:5" x14ac:dyDescent="0.2">
      <c r="A2836" s="12"/>
      <c r="B2836" s="26"/>
      <c r="C2836" s="27"/>
      <c r="D2836" s="21"/>
      <c r="E2836" s="9"/>
    </row>
    <row r="2837" spans="1:5" x14ac:dyDescent="0.2">
      <c r="A2837" s="12"/>
      <c r="B2837" s="26"/>
      <c r="C2837" s="27"/>
      <c r="D2837" s="21"/>
      <c r="E2837" s="9"/>
    </row>
    <row r="2838" spans="1:5" x14ac:dyDescent="0.2">
      <c r="A2838" s="12"/>
      <c r="B2838" s="26"/>
      <c r="C2838" s="27"/>
      <c r="D2838" s="21"/>
      <c r="E2838" s="9"/>
    </row>
    <row r="2839" spans="1:5" x14ac:dyDescent="0.2">
      <c r="A2839" s="12"/>
      <c r="B2839" s="26"/>
      <c r="C2839" s="27"/>
      <c r="D2839" s="21"/>
      <c r="E2839" s="9"/>
    </row>
    <row r="2840" spans="1:5" x14ac:dyDescent="0.2">
      <c r="A2840" s="12"/>
      <c r="B2840" s="26"/>
      <c r="C2840" s="27"/>
      <c r="D2840" s="21"/>
      <c r="E2840" s="9"/>
    </row>
    <row r="2841" spans="1:5" x14ac:dyDescent="0.2">
      <c r="A2841" s="12"/>
      <c r="B2841" s="26"/>
      <c r="C2841" s="27"/>
      <c r="D2841" s="21"/>
      <c r="E2841" s="9"/>
    </row>
    <row r="2842" spans="1:5" x14ac:dyDescent="0.2">
      <c r="A2842" s="12"/>
      <c r="B2842" s="26"/>
      <c r="C2842" s="27"/>
      <c r="D2842" s="21"/>
      <c r="E2842" s="9"/>
    </row>
    <row r="2843" spans="1:5" x14ac:dyDescent="0.2">
      <c r="A2843" s="12"/>
      <c r="B2843" s="26"/>
      <c r="C2843" s="27"/>
      <c r="D2843" s="21"/>
      <c r="E2843" s="9"/>
    </row>
    <row r="2844" spans="1:5" x14ac:dyDescent="0.2">
      <c r="A2844" s="12"/>
      <c r="B2844" s="26"/>
      <c r="C2844" s="27"/>
      <c r="D2844" s="21"/>
      <c r="E2844" s="9"/>
    </row>
    <row r="2845" spans="1:5" x14ac:dyDescent="0.2">
      <c r="A2845" s="12"/>
      <c r="B2845" s="26"/>
      <c r="C2845" s="27"/>
      <c r="D2845" s="21"/>
      <c r="E2845" s="9"/>
    </row>
    <row r="2846" spans="1:5" x14ac:dyDescent="0.2">
      <c r="A2846" s="12"/>
      <c r="B2846" s="26"/>
      <c r="C2846" s="27"/>
      <c r="D2846" s="21"/>
      <c r="E2846" s="9"/>
    </row>
    <row r="2847" spans="1:5" x14ac:dyDescent="0.2">
      <c r="A2847" s="12"/>
      <c r="B2847" s="26"/>
      <c r="C2847" s="27"/>
      <c r="D2847" s="21"/>
      <c r="E2847" s="9"/>
    </row>
    <row r="2848" spans="1:5" x14ac:dyDescent="0.2">
      <c r="A2848" s="12"/>
      <c r="B2848" s="26"/>
      <c r="C2848" s="27"/>
      <c r="D2848" s="21"/>
      <c r="E2848" s="9"/>
    </row>
    <row r="2849" spans="1:5" x14ac:dyDescent="0.2">
      <c r="A2849" s="12"/>
      <c r="B2849" s="26"/>
      <c r="C2849" s="27"/>
      <c r="D2849" s="21"/>
      <c r="E2849" s="9"/>
    </row>
    <row r="2850" spans="1:5" x14ac:dyDescent="0.2">
      <c r="A2850" s="12"/>
      <c r="B2850" s="26"/>
      <c r="C2850" s="27"/>
      <c r="D2850" s="21"/>
      <c r="E2850" s="9"/>
    </row>
    <row r="2851" spans="1:5" x14ac:dyDescent="0.2">
      <c r="A2851" s="12"/>
      <c r="B2851" s="26"/>
      <c r="C2851" s="27"/>
      <c r="D2851" s="21"/>
      <c r="E2851" s="9"/>
    </row>
    <row r="2852" spans="1:5" x14ac:dyDescent="0.2">
      <c r="A2852" s="12"/>
      <c r="B2852" s="26"/>
      <c r="C2852" s="27"/>
      <c r="D2852" s="21"/>
      <c r="E2852" s="9"/>
    </row>
    <row r="2853" spans="1:5" x14ac:dyDescent="0.2">
      <c r="A2853" s="12"/>
      <c r="B2853" s="26"/>
      <c r="C2853" s="27"/>
      <c r="D2853" s="21"/>
      <c r="E2853" s="9"/>
    </row>
    <row r="2854" spans="1:5" x14ac:dyDescent="0.2">
      <c r="A2854" s="12"/>
      <c r="B2854" s="26"/>
      <c r="C2854" s="27"/>
      <c r="D2854" s="21"/>
      <c r="E2854" s="9"/>
    </row>
    <row r="2855" spans="1:5" x14ac:dyDescent="0.2">
      <c r="A2855" s="12"/>
      <c r="B2855" s="26"/>
      <c r="C2855" s="27"/>
      <c r="D2855" s="21"/>
      <c r="E2855" s="9"/>
    </row>
    <row r="2856" spans="1:5" x14ac:dyDescent="0.2">
      <c r="A2856" s="12"/>
      <c r="B2856" s="26"/>
      <c r="C2856" s="27"/>
      <c r="D2856" s="21"/>
      <c r="E2856" s="9"/>
    </row>
    <row r="2857" spans="1:5" x14ac:dyDescent="0.2">
      <c r="A2857" s="12"/>
      <c r="B2857" s="26"/>
      <c r="C2857" s="27"/>
      <c r="D2857" s="21"/>
      <c r="E2857" s="9"/>
    </row>
    <row r="2858" spans="1:5" x14ac:dyDescent="0.2">
      <c r="A2858" s="12"/>
      <c r="B2858" s="26"/>
      <c r="C2858" s="27"/>
      <c r="D2858" s="21"/>
      <c r="E2858" s="9"/>
    </row>
    <row r="2859" spans="1:5" x14ac:dyDescent="0.2">
      <c r="A2859" s="12"/>
      <c r="B2859" s="26"/>
      <c r="C2859" s="27"/>
      <c r="D2859" s="21"/>
      <c r="E2859" s="9"/>
    </row>
    <row r="2860" spans="1:5" x14ac:dyDescent="0.2">
      <c r="A2860" s="12"/>
      <c r="B2860" s="26"/>
      <c r="C2860" s="27"/>
      <c r="D2860" s="21"/>
      <c r="E2860" s="9"/>
    </row>
    <row r="2861" spans="1:5" x14ac:dyDescent="0.2">
      <c r="A2861" s="12"/>
      <c r="B2861" s="26"/>
      <c r="C2861" s="27"/>
      <c r="D2861" s="21"/>
      <c r="E2861" s="9"/>
    </row>
    <row r="2862" spans="1:5" x14ac:dyDescent="0.2">
      <c r="A2862" s="12"/>
      <c r="B2862" s="26"/>
      <c r="C2862" s="27"/>
      <c r="D2862" s="21"/>
      <c r="E2862" s="9"/>
    </row>
    <row r="2863" spans="1:5" x14ac:dyDescent="0.2">
      <c r="A2863" s="12"/>
      <c r="B2863" s="26"/>
      <c r="C2863" s="27"/>
      <c r="D2863" s="21"/>
      <c r="E2863" s="9"/>
    </row>
    <row r="2864" spans="1:5" x14ac:dyDescent="0.2">
      <c r="A2864" s="12"/>
      <c r="B2864" s="26"/>
      <c r="C2864" s="27"/>
      <c r="D2864" s="21"/>
      <c r="E2864" s="9"/>
    </row>
    <row r="2865" spans="1:5" x14ac:dyDescent="0.2">
      <c r="A2865" s="12"/>
      <c r="B2865" s="26"/>
      <c r="C2865" s="27"/>
      <c r="D2865" s="21"/>
      <c r="E2865" s="9"/>
    </row>
    <row r="2866" spans="1:5" x14ac:dyDescent="0.2">
      <c r="A2866" s="12"/>
      <c r="B2866" s="26"/>
      <c r="C2866" s="27"/>
      <c r="D2866" s="21"/>
      <c r="E2866" s="9"/>
    </row>
    <row r="2867" spans="1:5" x14ac:dyDescent="0.2">
      <c r="A2867" s="12"/>
      <c r="B2867" s="26"/>
      <c r="C2867" s="27"/>
      <c r="D2867" s="21"/>
      <c r="E2867" s="9"/>
    </row>
    <row r="2868" spans="1:5" x14ac:dyDescent="0.2">
      <c r="A2868" s="12"/>
      <c r="B2868" s="26"/>
      <c r="C2868" s="27"/>
      <c r="D2868" s="21"/>
      <c r="E2868" s="9"/>
    </row>
    <row r="2869" spans="1:5" x14ac:dyDescent="0.2">
      <c r="A2869" s="12"/>
      <c r="B2869" s="26"/>
      <c r="C2869" s="27"/>
      <c r="D2869" s="21"/>
      <c r="E2869" s="9"/>
    </row>
    <row r="2870" spans="1:5" x14ac:dyDescent="0.2">
      <c r="A2870" s="12"/>
      <c r="B2870" s="26"/>
      <c r="C2870" s="27"/>
      <c r="D2870" s="21"/>
      <c r="E2870" s="9"/>
    </row>
    <row r="2871" spans="1:5" x14ac:dyDescent="0.2">
      <c r="A2871" s="12"/>
      <c r="B2871" s="26"/>
      <c r="C2871" s="27"/>
      <c r="D2871" s="21"/>
      <c r="E2871" s="9"/>
    </row>
    <row r="2872" spans="1:5" x14ac:dyDescent="0.2">
      <c r="A2872" s="12"/>
      <c r="B2872" s="26"/>
      <c r="C2872" s="27"/>
      <c r="D2872" s="21"/>
      <c r="E2872" s="9"/>
    </row>
    <row r="2873" spans="1:5" x14ac:dyDescent="0.2">
      <c r="A2873" s="12"/>
      <c r="B2873" s="26"/>
      <c r="C2873" s="27"/>
      <c r="D2873" s="21"/>
      <c r="E2873" s="9"/>
    </row>
    <row r="2874" spans="1:5" x14ac:dyDescent="0.2">
      <c r="A2874" s="12"/>
      <c r="B2874" s="26"/>
      <c r="C2874" s="27"/>
      <c r="D2874" s="21"/>
      <c r="E2874" s="9"/>
    </row>
    <row r="2875" spans="1:5" x14ac:dyDescent="0.2">
      <c r="A2875" s="12"/>
      <c r="B2875" s="26"/>
      <c r="C2875" s="27"/>
      <c r="D2875" s="21"/>
      <c r="E2875" s="9"/>
    </row>
    <row r="2876" spans="1:5" x14ac:dyDescent="0.2">
      <c r="A2876" s="12"/>
      <c r="B2876" s="26"/>
      <c r="C2876" s="27"/>
      <c r="D2876" s="21"/>
      <c r="E2876" s="9"/>
    </row>
    <row r="2877" spans="1:5" x14ac:dyDescent="0.2">
      <c r="A2877" s="12"/>
      <c r="B2877" s="26"/>
      <c r="C2877" s="27"/>
      <c r="D2877" s="21"/>
      <c r="E2877" s="9"/>
    </row>
    <row r="2878" spans="1:5" x14ac:dyDescent="0.2">
      <c r="A2878" s="12"/>
      <c r="B2878" s="26"/>
      <c r="C2878" s="27"/>
      <c r="D2878" s="21"/>
      <c r="E2878" s="9"/>
    </row>
    <row r="2879" spans="1:5" x14ac:dyDescent="0.2">
      <c r="A2879" s="12"/>
      <c r="B2879" s="26"/>
      <c r="C2879" s="27"/>
      <c r="D2879" s="21"/>
      <c r="E2879" s="9"/>
    </row>
    <row r="2880" spans="1:5" x14ac:dyDescent="0.2">
      <c r="A2880" s="12"/>
      <c r="B2880" s="26"/>
      <c r="C2880" s="27"/>
      <c r="D2880" s="21"/>
      <c r="E2880" s="9"/>
    </row>
    <row r="2881" spans="1:5" x14ac:dyDescent="0.2">
      <c r="A2881" s="12"/>
      <c r="B2881" s="26"/>
      <c r="C2881" s="27"/>
      <c r="D2881" s="21"/>
      <c r="E2881" s="9"/>
    </row>
    <row r="2882" spans="1:5" x14ac:dyDescent="0.2">
      <c r="A2882" s="12"/>
      <c r="B2882" s="26"/>
      <c r="C2882" s="27"/>
      <c r="D2882" s="21"/>
      <c r="E2882" s="9"/>
    </row>
    <row r="2883" spans="1:5" x14ac:dyDescent="0.2">
      <c r="A2883" s="12"/>
      <c r="B2883" s="26"/>
      <c r="C2883" s="27"/>
      <c r="D2883" s="21"/>
      <c r="E2883" s="9"/>
    </row>
    <row r="2884" spans="1:5" x14ac:dyDescent="0.2">
      <c r="A2884" s="12"/>
      <c r="B2884" s="26"/>
      <c r="C2884" s="27"/>
      <c r="D2884" s="21"/>
      <c r="E2884" s="9"/>
    </row>
    <row r="2885" spans="1:5" x14ac:dyDescent="0.2">
      <c r="A2885" s="12"/>
      <c r="B2885" s="26"/>
      <c r="C2885" s="27"/>
      <c r="D2885" s="21"/>
      <c r="E2885" s="9"/>
    </row>
    <row r="2886" spans="1:5" x14ac:dyDescent="0.2">
      <c r="A2886" s="12"/>
      <c r="B2886" s="26"/>
      <c r="C2886" s="27"/>
      <c r="D2886" s="21"/>
      <c r="E2886" s="9"/>
    </row>
    <row r="2887" spans="1:5" x14ac:dyDescent="0.2">
      <c r="A2887" s="12"/>
      <c r="B2887" s="26"/>
      <c r="C2887" s="27"/>
      <c r="D2887" s="21"/>
      <c r="E2887" s="9"/>
    </row>
    <row r="2888" spans="1:5" x14ac:dyDescent="0.2">
      <c r="A2888" s="12"/>
      <c r="B2888" s="26"/>
      <c r="C2888" s="27"/>
      <c r="D2888" s="21"/>
      <c r="E2888" s="9"/>
    </row>
    <row r="2889" spans="1:5" x14ac:dyDescent="0.2">
      <c r="A2889" s="12"/>
      <c r="B2889" s="26"/>
      <c r="C2889" s="27"/>
      <c r="D2889" s="21"/>
      <c r="E2889" s="9"/>
    </row>
    <row r="2890" spans="1:5" x14ac:dyDescent="0.2">
      <c r="A2890" s="12"/>
      <c r="B2890" s="26"/>
      <c r="C2890" s="27"/>
      <c r="D2890" s="21"/>
      <c r="E2890" s="9"/>
    </row>
    <row r="2891" spans="1:5" x14ac:dyDescent="0.2">
      <c r="A2891" s="12"/>
      <c r="B2891" s="26"/>
      <c r="C2891" s="27"/>
      <c r="D2891" s="21"/>
      <c r="E2891" s="9"/>
    </row>
    <row r="2892" spans="1:5" x14ac:dyDescent="0.2">
      <c r="A2892" s="12"/>
      <c r="B2892" s="26"/>
      <c r="C2892" s="27"/>
      <c r="D2892" s="21"/>
      <c r="E2892" s="9"/>
    </row>
    <row r="2893" spans="1:5" x14ac:dyDescent="0.2">
      <c r="A2893" s="12"/>
      <c r="B2893" s="26"/>
      <c r="C2893" s="27"/>
      <c r="D2893" s="21"/>
      <c r="E2893" s="9"/>
    </row>
    <row r="2894" spans="1:5" x14ac:dyDescent="0.2">
      <c r="A2894" s="12"/>
      <c r="B2894" s="26"/>
      <c r="C2894" s="27"/>
      <c r="D2894" s="21"/>
      <c r="E2894" s="9"/>
    </row>
    <row r="2895" spans="1:5" x14ac:dyDescent="0.2">
      <c r="A2895" s="12"/>
      <c r="B2895" s="26"/>
      <c r="C2895" s="27"/>
      <c r="D2895" s="21"/>
      <c r="E2895" s="9"/>
    </row>
    <row r="2896" spans="1:5" x14ac:dyDescent="0.2">
      <c r="A2896" s="12"/>
      <c r="B2896" s="26"/>
      <c r="C2896" s="27"/>
      <c r="D2896" s="21"/>
      <c r="E2896" s="9"/>
    </row>
    <row r="2897" spans="1:5" x14ac:dyDescent="0.2">
      <c r="A2897" s="12"/>
      <c r="B2897" s="26"/>
      <c r="C2897" s="27"/>
      <c r="D2897" s="21"/>
      <c r="E2897" s="9"/>
    </row>
    <row r="2898" spans="1:5" x14ac:dyDescent="0.2">
      <c r="A2898" s="12"/>
      <c r="B2898" s="26"/>
      <c r="C2898" s="27"/>
      <c r="D2898" s="21"/>
      <c r="E2898" s="9"/>
    </row>
    <row r="2899" spans="1:5" x14ac:dyDescent="0.2">
      <c r="A2899" s="12"/>
      <c r="B2899" s="26"/>
      <c r="C2899" s="27"/>
      <c r="D2899" s="21"/>
      <c r="E2899" s="9"/>
    </row>
    <row r="2900" spans="1:5" x14ac:dyDescent="0.2">
      <c r="A2900" s="12"/>
      <c r="B2900" s="26"/>
      <c r="C2900" s="27"/>
      <c r="D2900" s="21"/>
      <c r="E2900" s="9"/>
    </row>
    <row r="2901" spans="1:5" x14ac:dyDescent="0.2">
      <c r="A2901" s="12"/>
      <c r="B2901" s="26"/>
      <c r="C2901" s="27"/>
      <c r="D2901" s="21"/>
      <c r="E2901" s="9"/>
    </row>
    <row r="2902" spans="1:5" x14ac:dyDescent="0.2">
      <c r="A2902" s="12"/>
      <c r="B2902" s="26"/>
      <c r="C2902" s="27"/>
      <c r="D2902" s="21"/>
      <c r="E2902" s="9"/>
    </row>
    <row r="2903" spans="1:5" x14ac:dyDescent="0.2">
      <c r="A2903" s="12"/>
      <c r="B2903" s="26"/>
      <c r="C2903" s="27"/>
      <c r="D2903" s="21"/>
      <c r="E2903" s="9"/>
    </row>
    <row r="2904" spans="1:5" x14ac:dyDescent="0.2">
      <c r="A2904" s="12"/>
      <c r="B2904" s="26"/>
      <c r="C2904" s="27"/>
      <c r="D2904" s="21"/>
      <c r="E2904" s="9"/>
    </row>
    <row r="2905" spans="1:5" x14ac:dyDescent="0.2">
      <c r="A2905" s="12"/>
      <c r="B2905" s="26"/>
      <c r="C2905" s="27"/>
      <c r="D2905" s="21"/>
      <c r="E2905" s="9"/>
    </row>
    <row r="2906" spans="1:5" x14ac:dyDescent="0.2">
      <c r="A2906" s="12"/>
      <c r="B2906" s="26"/>
      <c r="C2906" s="27"/>
      <c r="D2906" s="21"/>
      <c r="E2906" s="9"/>
    </row>
    <row r="2907" spans="1:5" x14ac:dyDescent="0.2">
      <c r="A2907" s="12"/>
      <c r="B2907" s="26"/>
      <c r="C2907" s="27"/>
      <c r="D2907" s="21"/>
      <c r="E2907" s="9"/>
    </row>
    <row r="2908" spans="1:5" x14ac:dyDescent="0.2">
      <c r="A2908" s="12"/>
      <c r="B2908" s="26"/>
      <c r="C2908" s="27"/>
      <c r="D2908" s="21"/>
      <c r="E2908" s="9"/>
    </row>
    <row r="2909" spans="1:5" x14ac:dyDescent="0.2">
      <c r="A2909" s="12"/>
      <c r="B2909" s="26"/>
      <c r="C2909" s="27"/>
      <c r="D2909" s="21"/>
      <c r="E2909" s="9"/>
    </row>
    <row r="2910" spans="1:5" x14ac:dyDescent="0.2">
      <c r="A2910" s="12"/>
      <c r="B2910" s="26"/>
      <c r="C2910" s="27"/>
      <c r="D2910" s="21"/>
      <c r="E2910" s="9"/>
    </row>
    <row r="2911" spans="1:5" x14ac:dyDescent="0.2">
      <c r="A2911" s="12"/>
      <c r="B2911" s="26"/>
      <c r="C2911" s="27"/>
      <c r="D2911" s="21"/>
      <c r="E2911" s="9"/>
    </row>
    <row r="2912" spans="1:5" x14ac:dyDescent="0.2">
      <c r="A2912" s="12"/>
      <c r="B2912" s="26"/>
      <c r="C2912" s="27"/>
      <c r="D2912" s="21"/>
      <c r="E2912" s="9"/>
    </row>
    <row r="2913" spans="1:5" x14ac:dyDescent="0.2">
      <c r="A2913" s="12"/>
      <c r="B2913" s="26"/>
      <c r="C2913" s="27"/>
      <c r="D2913" s="21"/>
      <c r="E2913" s="9"/>
    </row>
    <row r="2914" spans="1:5" x14ac:dyDescent="0.2">
      <c r="A2914" s="12"/>
      <c r="B2914" s="26"/>
      <c r="C2914" s="27"/>
      <c r="D2914" s="21"/>
      <c r="E2914" s="9"/>
    </row>
    <row r="2915" spans="1:5" x14ac:dyDescent="0.2">
      <c r="A2915" s="12"/>
      <c r="B2915" s="26"/>
      <c r="C2915" s="27"/>
      <c r="D2915" s="21"/>
      <c r="E2915" s="9"/>
    </row>
    <row r="2916" spans="1:5" x14ac:dyDescent="0.2">
      <c r="A2916" s="12"/>
      <c r="B2916" s="26"/>
      <c r="C2916" s="27"/>
      <c r="D2916" s="21"/>
      <c r="E2916" s="9"/>
    </row>
    <row r="2917" spans="1:5" x14ac:dyDescent="0.2">
      <c r="A2917" s="12"/>
      <c r="B2917" s="26"/>
      <c r="C2917" s="27"/>
      <c r="D2917" s="21"/>
      <c r="E2917" s="9"/>
    </row>
    <row r="2918" spans="1:5" x14ac:dyDescent="0.2">
      <c r="A2918" s="12"/>
      <c r="B2918" s="26"/>
      <c r="C2918" s="27"/>
      <c r="D2918" s="21"/>
      <c r="E2918" s="9"/>
    </row>
    <row r="2919" spans="1:5" x14ac:dyDescent="0.2">
      <c r="A2919" s="12"/>
      <c r="B2919" s="26"/>
      <c r="C2919" s="27"/>
      <c r="D2919" s="21"/>
      <c r="E2919" s="9"/>
    </row>
    <row r="2920" spans="1:5" x14ac:dyDescent="0.2">
      <c r="A2920" s="12"/>
      <c r="B2920" s="26"/>
      <c r="C2920" s="27"/>
      <c r="D2920" s="21"/>
      <c r="E2920" s="9"/>
    </row>
    <row r="2921" spans="1:5" x14ac:dyDescent="0.2">
      <c r="A2921" s="12"/>
      <c r="B2921" s="26"/>
      <c r="C2921" s="27"/>
      <c r="D2921" s="21"/>
      <c r="E2921" s="9"/>
    </row>
    <row r="2922" spans="1:5" x14ac:dyDescent="0.2">
      <c r="A2922" s="12"/>
      <c r="B2922" s="26"/>
      <c r="C2922" s="27"/>
      <c r="D2922" s="21"/>
      <c r="E2922" s="9"/>
    </row>
    <row r="2923" spans="1:5" x14ac:dyDescent="0.2">
      <c r="A2923" s="12"/>
      <c r="B2923" s="26"/>
      <c r="C2923" s="27"/>
      <c r="D2923" s="21"/>
      <c r="E2923" s="9"/>
    </row>
    <row r="2924" spans="1:5" x14ac:dyDescent="0.2">
      <c r="A2924" s="12"/>
      <c r="B2924" s="26"/>
      <c r="C2924" s="27"/>
      <c r="D2924" s="21"/>
      <c r="E2924" s="9"/>
    </row>
    <row r="2925" spans="1:5" x14ac:dyDescent="0.2">
      <c r="A2925" s="12"/>
      <c r="B2925" s="26"/>
      <c r="C2925" s="27"/>
      <c r="D2925" s="21"/>
      <c r="E2925" s="9"/>
    </row>
    <row r="2926" spans="1:5" x14ac:dyDescent="0.2">
      <c r="A2926" s="12"/>
      <c r="B2926" s="26"/>
      <c r="C2926" s="27"/>
      <c r="D2926" s="21"/>
      <c r="E2926" s="9"/>
    </row>
    <row r="2927" spans="1:5" x14ac:dyDescent="0.2">
      <c r="A2927" s="12"/>
      <c r="B2927" s="26"/>
      <c r="C2927" s="27"/>
      <c r="D2927" s="21"/>
      <c r="E2927" s="9"/>
    </row>
    <row r="2928" spans="1:5" x14ac:dyDescent="0.2">
      <c r="A2928" s="12"/>
      <c r="B2928" s="26"/>
      <c r="C2928" s="27"/>
      <c r="D2928" s="21"/>
      <c r="E2928" s="9"/>
    </row>
    <row r="2929" spans="1:5" x14ac:dyDescent="0.2">
      <c r="A2929" s="12"/>
      <c r="B2929" s="26"/>
      <c r="C2929" s="27"/>
      <c r="D2929" s="21"/>
      <c r="E2929" s="9"/>
    </row>
    <row r="2930" spans="1:5" x14ac:dyDescent="0.2">
      <c r="A2930" s="12"/>
      <c r="B2930" s="26"/>
      <c r="C2930" s="27"/>
      <c r="D2930" s="21"/>
      <c r="E2930" s="9"/>
    </row>
    <row r="2931" spans="1:5" x14ac:dyDescent="0.2">
      <c r="A2931" s="12"/>
      <c r="B2931" s="26"/>
      <c r="C2931" s="27"/>
      <c r="D2931" s="21"/>
      <c r="E2931" s="9"/>
    </row>
    <row r="2932" spans="1:5" x14ac:dyDescent="0.2">
      <c r="A2932" s="12"/>
      <c r="B2932" s="26"/>
      <c r="C2932" s="27"/>
      <c r="D2932" s="21"/>
      <c r="E2932" s="9"/>
    </row>
    <row r="2933" spans="1:5" x14ac:dyDescent="0.2">
      <c r="A2933" s="12"/>
      <c r="B2933" s="26"/>
      <c r="C2933" s="27"/>
      <c r="D2933" s="21"/>
      <c r="E2933" s="9"/>
    </row>
    <row r="2934" spans="1:5" x14ac:dyDescent="0.2">
      <c r="A2934" s="12"/>
      <c r="B2934" s="26"/>
      <c r="C2934" s="27"/>
      <c r="D2934" s="21"/>
      <c r="E2934" s="9"/>
    </row>
    <row r="2935" spans="1:5" x14ac:dyDescent="0.2">
      <c r="A2935" s="12"/>
      <c r="B2935" s="26"/>
      <c r="C2935" s="27"/>
      <c r="D2935" s="21"/>
      <c r="E2935" s="9"/>
    </row>
    <row r="2936" spans="1:5" x14ac:dyDescent="0.2">
      <c r="A2936" s="12"/>
      <c r="B2936" s="26"/>
      <c r="C2936" s="27"/>
      <c r="D2936" s="21"/>
      <c r="E2936" s="9"/>
    </row>
    <row r="2937" spans="1:5" x14ac:dyDescent="0.2">
      <c r="A2937" s="12"/>
      <c r="B2937" s="26"/>
      <c r="C2937" s="27"/>
      <c r="D2937" s="21"/>
      <c r="E2937" s="9"/>
    </row>
    <row r="2938" spans="1:5" x14ac:dyDescent="0.2">
      <c r="A2938" s="12"/>
      <c r="B2938" s="26"/>
      <c r="C2938" s="27"/>
      <c r="D2938" s="21"/>
      <c r="E2938" s="9"/>
    </row>
    <row r="2939" spans="1:5" x14ac:dyDescent="0.2">
      <c r="A2939" s="12"/>
      <c r="B2939" s="26"/>
      <c r="C2939" s="27"/>
      <c r="D2939" s="21"/>
      <c r="E2939" s="9"/>
    </row>
    <row r="2940" spans="1:5" x14ac:dyDescent="0.2">
      <c r="A2940" s="12"/>
      <c r="B2940" s="26"/>
      <c r="C2940" s="27"/>
      <c r="D2940" s="21"/>
      <c r="E2940" s="9"/>
    </row>
    <row r="2941" spans="1:5" x14ac:dyDescent="0.2">
      <c r="A2941" s="12"/>
      <c r="B2941" s="26"/>
      <c r="C2941" s="27"/>
      <c r="D2941" s="21"/>
      <c r="E2941" s="9"/>
    </row>
    <row r="2942" spans="1:5" x14ac:dyDescent="0.2">
      <c r="A2942" s="12"/>
      <c r="B2942" s="26"/>
      <c r="C2942" s="27"/>
      <c r="D2942" s="21"/>
      <c r="E2942" s="9"/>
    </row>
    <row r="2943" spans="1:5" x14ac:dyDescent="0.2">
      <c r="A2943" s="12"/>
      <c r="B2943" s="26"/>
      <c r="C2943" s="27"/>
      <c r="D2943" s="21"/>
      <c r="E2943" s="9"/>
    </row>
    <row r="2944" spans="1:5" x14ac:dyDescent="0.2">
      <c r="A2944" s="12"/>
      <c r="B2944" s="26"/>
      <c r="C2944" s="27"/>
      <c r="D2944" s="21"/>
      <c r="E2944" s="9"/>
    </row>
    <row r="2945" spans="1:5" x14ac:dyDescent="0.2">
      <c r="A2945" s="12"/>
      <c r="B2945" s="26"/>
      <c r="C2945" s="27"/>
      <c r="D2945" s="21"/>
      <c r="E2945" s="9"/>
    </row>
    <row r="2946" spans="1:5" x14ac:dyDescent="0.2">
      <c r="A2946" s="12"/>
      <c r="B2946" s="26"/>
      <c r="C2946" s="27"/>
      <c r="D2946" s="21"/>
      <c r="E2946" s="9"/>
    </row>
    <row r="2947" spans="1:5" x14ac:dyDescent="0.2">
      <c r="A2947" s="12"/>
      <c r="B2947" s="26"/>
      <c r="C2947" s="27"/>
      <c r="D2947" s="21"/>
      <c r="E2947" s="9"/>
    </row>
    <row r="2948" spans="1:5" x14ac:dyDescent="0.2">
      <c r="A2948" s="12"/>
      <c r="B2948" s="26"/>
      <c r="C2948" s="27"/>
      <c r="D2948" s="21"/>
      <c r="E2948" s="9"/>
    </row>
    <row r="2949" spans="1:5" x14ac:dyDescent="0.2">
      <c r="A2949" s="12"/>
      <c r="B2949" s="26"/>
      <c r="C2949" s="27"/>
      <c r="D2949" s="21"/>
      <c r="E2949" s="9"/>
    </row>
    <row r="2950" spans="1:5" x14ac:dyDescent="0.2">
      <c r="A2950" s="12"/>
      <c r="B2950" s="26"/>
      <c r="C2950" s="27"/>
      <c r="D2950" s="21"/>
      <c r="E2950" s="9"/>
    </row>
    <row r="2951" spans="1:5" x14ac:dyDescent="0.2">
      <c r="A2951" s="12"/>
      <c r="B2951" s="26"/>
      <c r="C2951" s="27"/>
      <c r="D2951" s="21"/>
      <c r="E2951" s="9"/>
    </row>
    <row r="2952" spans="1:5" x14ac:dyDescent="0.2">
      <c r="A2952" s="12"/>
      <c r="B2952" s="26"/>
      <c r="C2952" s="27"/>
      <c r="D2952" s="21"/>
      <c r="E2952" s="9"/>
    </row>
    <row r="2953" spans="1:5" x14ac:dyDescent="0.2">
      <c r="A2953" s="12"/>
      <c r="B2953" s="26"/>
      <c r="C2953" s="27"/>
      <c r="D2953" s="21"/>
      <c r="E2953" s="9"/>
    </row>
    <row r="2954" spans="1:5" x14ac:dyDescent="0.2">
      <c r="A2954" s="12"/>
      <c r="B2954" s="26"/>
      <c r="C2954" s="27"/>
      <c r="D2954" s="21"/>
      <c r="E2954" s="9"/>
    </row>
    <row r="2955" spans="1:5" x14ac:dyDescent="0.2">
      <c r="A2955" s="12"/>
      <c r="B2955" s="26"/>
      <c r="C2955" s="27"/>
      <c r="D2955" s="21"/>
      <c r="E2955" s="9"/>
    </row>
    <row r="2956" spans="1:5" x14ac:dyDescent="0.2">
      <c r="A2956" s="12"/>
      <c r="B2956" s="26"/>
      <c r="C2956" s="27"/>
      <c r="D2956" s="21"/>
      <c r="E2956" s="9"/>
    </row>
    <row r="2957" spans="1:5" x14ac:dyDescent="0.2">
      <c r="A2957" s="12"/>
      <c r="B2957" s="26"/>
      <c r="C2957" s="27"/>
      <c r="D2957" s="21"/>
      <c r="E2957" s="9"/>
    </row>
    <row r="2958" spans="1:5" x14ac:dyDescent="0.2">
      <c r="A2958" s="12"/>
      <c r="B2958" s="26"/>
      <c r="C2958" s="27"/>
      <c r="D2958" s="21"/>
      <c r="E2958" s="9"/>
    </row>
    <row r="2959" spans="1:5" x14ac:dyDescent="0.2">
      <c r="A2959" s="12"/>
      <c r="B2959" s="26"/>
      <c r="C2959" s="27"/>
      <c r="D2959" s="21"/>
      <c r="E2959" s="9"/>
    </row>
    <row r="2960" spans="1:5" x14ac:dyDescent="0.2">
      <c r="A2960" s="12"/>
      <c r="B2960" s="26"/>
      <c r="C2960" s="27"/>
      <c r="D2960" s="21"/>
      <c r="E2960" s="9"/>
    </row>
    <row r="2961" spans="1:5" x14ac:dyDescent="0.2">
      <c r="A2961" s="12"/>
      <c r="B2961" s="26"/>
      <c r="C2961" s="27"/>
      <c r="D2961" s="21"/>
      <c r="E2961" s="9"/>
    </row>
    <row r="2962" spans="1:5" x14ac:dyDescent="0.2">
      <c r="A2962" s="12"/>
      <c r="B2962" s="26"/>
      <c r="C2962" s="27"/>
      <c r="D2962" s="21"/>
      <c r="E2962" s="9"/>
    </row>
    <row r="2963" spans="1:5" x14ac:dyDescent="0.2">
      <c r="A2963" s="12"/>
      <c r="B2963" s="26"/>
      <c r="C2963" s="27"/>
      <c r="D2963" s="21"/>
      <c r="E2963" s="9"/>
    </row>
    <row r="2964" spans="1:5" x14ac:dyDescent="0.2">
      <c r="A2964" s="12"/>
      <c r="B2964" s="26"/>
      <c r="C2964" s="27"/>
      <c r="D2964" s="21"/>
      <c r="E2964" s="9"/>
    </row>
    <row r="2965" spans="1:5" x14ac:dyDescent="0.2">
      <c r="A2965" s="12"/>
      <c r="B2965" s="26"/>
      <c r="C2965" s="27"/>
      <c r="D2965" s="21"/>
      <c r="E2965" s="9"/>
    </row>
    <row r="2966" spans="1:5" x14ac:dyDescent="0.2">
      <c r="A2966" s="12"/>
      <c r="B2966" s="26"/>
      <c r="C2966" s="27"/>
      <c r="D2966" s="21"/>
      <c r="E2966" s="9"/>
    </row>
    <row r="2967" spans="1:5" x14ac:dyDescent="0.2">
      <c r="A2967" s="12"/>
      <c r="B2967" s="26"/>
      <c r="C2967" s="27"/>
      <c r="D2967" s="21"/>
      <c r="E2967" s="9"/>
    </row>
    <row r="2968" spans="1:5" x14ac:dyDescent="0.2">
      <c r="A2968" s="12"/>
      <c r="B2968" s="26"/>
      <c r="C2968" s="27"/>
      <c r="D2968" s="21"/>
      <c r="E2968" s="9"/>
    </row>
    <row r="2969" spans="1:5" x14ac:dyDescent="0.2">
      <c r="A2969" s="12"/>
      <c r="B2969" s="26"/>
      <c r="C2969" s="27"/>
      <c r="D2969" s="21"/>
      <c r="E2969" s="9"/>
    </row>
    <row r="2970" spans="1:5" x14ac:dyDescent="0.2">
      <c r="A2970" s="12"/>
      <c r="B2970" s="26"/>
      <c r="C2970" s="27"/>
      <c r="D2970" s="21"/>
      <c r="E2970" s="9"/>
    </row>
    <row r="2971" spans="1:5" x14ac:dyDescent="0.2">
      <c r="A2971" s="12"/>
      <c r="B2971" s="26"/>
      <c r="C2971" s="27"/>
      <c r="D2971" s="21"/>
      <c r="E2971" s="9"/>
    </row>
    <row r="2972" spans="1:5" x14ac:dyDescent="0.2">
      <c r="A2972" s="12"/>
      <c r="B2972" s="26"/>
      <c r="C2972" s="27"/>
      <c r="D2972" s="21"/>
      <c r="E2972" s="9"/>
    </row>
    <row r="2973" spans="1:5" x14ac:dyDescent="0.2">
      <c r="A2973" s="12"/>
      <c r="B2973" s="26"/>
      <c r="C2973" s="27"/>
      <c r="D2973" s="21"/>
      <c r="E2973" s="9"/>
    </row>
    <row r="2974" spans="1:5" x14ac:dyDescent="0.2">
      <c r="A2974" s="12"/>
      <c r="B2974" s="26"/>
      <c r="C2974" s="27"/>
      <c r="D2974" s="21"/>
      <c r="E2974" s="9"/>
    </row>
    <row r="2975" spans="1:5" x14ac:dyDescent="0.2">
      <c r="A2975" s="12"/>
      <c r="B2975" s="26"/>
      <c r="C2975" s="27"/>
      <c r="D2975" s="21"/>
      <c r="E2975" s="9"/>
    </row>
    <row r="2976" spans="1:5" x14ac:dyDescent="0.2">
      <c r="A2976" s="12"/>
      <c r="B2976" s="26"/>
      <c r="C2976" s="27"/>
      <c r="D2976" s="21"/>
      <c r="E2976" s="9"/>
    </row>
    <row r="2977" spans="1:5" x14ac:dyDescent="0.2">
      <c r="A2977" s="12"/>
      <c r="B2977" s="26"/>
      <c r="C2977" s="27"/>
      <c r="D2977" s="21"/>
      <c r="E2977" s="9"/>
    </row>
    <row r="2978" spans="1:5" x14ac:dyDescent="0.2">
      <c r="A2978" s="12"/>
      <c r="B2978" s="26"/>
      <c r="C2978" s="27"/>
      <c r="D2978" s="21"/>
      <c r="E2978" s="9"/>
    </row>
    <row r="2979" spans="1:5" x14ac:dyDescent="0.2">
      <c r="A2979" s="12"/>
      <c r="B2979" s="26"/>
      <c r="C2979" s="27"/>
      <c r="D2979" s="21"/>
      <c r="E2979" s="9"/>
    </row>
    <row r="2980" spans="1:5" x14ac:dyDescent="0.2">
      <c r="A2980" s="12"/>
      <c r="B2980" s="26"/>
      <c r="C2980" s="27"/>
      <c r="D2980" s="21"/>
      <c r="E2980" s="9"/>
    </row>
    <row r="2981" spans="1:5" x14ac:dyDescent="0.2">
      <c r="A2981" s="12"/>
      <c r="B2981" s="26"/>
      <c r="C2981" s="27"/>
      <c r="D2981" s="21"/>
      <c r="E2981" s="9"/>
    </row>
    <row r="2982" spans="1:5" x14ac:dyDescent="0.2">
      <c r="A2982" s="12"/>
      <c r="B2982" s="26"/>
      <c r="C2982" s="27"/>
      <c r="D2982" s="21"/>
      <c r="E2982" s="9"/>
    </row>
    <row r="2983" spans="1:5" x14ac:dyDescent="0.2">
      <c r="A2983" s="12"/>
      <c r="B2983" s="26"/>
      <c r="C2983" s="27"/>
      <c r="D2983" s="21"/>
      <c r="E2983" s="9"/>
    </row>
    <row r="2984" spans="1:5" x14ac:dyDescent="0.2">
      <c r="A2984" s="12"/>
      <c r="B2984" s="26"/>
      <c r="C2984" s="27"/>
      <c r="D2984" s="21"/>
      <c r="E2984" s="9"/>
    </row>
    <row r="2985" spans="1:5" x14ac:dyDescent="0.2">
      <c r="A2985" s="12"/>
      <c r="B2985" s="26"/>
      <c r="C2985" s="27"/>
      <c r="D2985" s="21"/>
      <c r="E2985" s="9"/>
    </row>
    <row r="2986" spans="1:5" x14ac:dyDescent="0.2">
      <c r="A2986" s="12"/>
      <c r="B2986" s="26"/>
      <c r="C2986" s="27"/>
      <c r="D2986" s="21"/>
      <c r="E2986" s="9"/>
    </row>
    <row r="2987" spans="1:5" x14ac:dyDescent="0.2">
      <c r="A2987" s="12"/>
      <c r="B2987" s="26"/>
      <c r="C2987" s="27"/>
      <c r="D2987" s="21"/>
      <c r="E2987" s="9"/>
    </row>
    <row r="2988" spans="1:5" x14ac:dyDescent="0.2">
      <c r="A2988" s="12"/>
      <c r="B2988" s="26"/>
      <c r="C2988" s="27"/>
      <c r="D2988" s="21"/>
      <c r="E2988" s="9"/>
    </row>
    <row r="2989" spans="1:5" x14ac:dyDescent="0.2">
      <c r="A2989" s="12"/>
      <c r="B2989" s="26"/>
      <c r="C2989" s="27"/>
      <c r="D2989" s="21"/>
      <c r="E2989" s="9"/>
    </row>
    <row r="2990" spans="1:5" x14ac:dyDescent="0.2">
      <c r="A2990" s="12"/>
      <c r="B2990" s="26"/>
      <c r="C2990" s="27"/>
      <c r="D2990" s="21"/>
      <c r="E2990" s="9"/>
    </row>
    <row r="2991" spans="1:5" x14ac:dyDescent="0.2">
      <c r="A2991" s="12"/>
      <c r="B2991" s="26"/>
      <c r="C2991" s="27"/>
      <c r="D2991" s="21"/>
      <c r="E2991" s="9"/>
    </row>
    <row r="2992" spans="1:5" x14ac:dyDescent="0.2">
      <c r="A2992" s="12"/>
      <c r="B2992" s="26"/>
      <c r="C2992" s="27"/>
      <c r="D2992" s="21"/>
      <c r="E2992" s="9"/>
    </row>
    <row r="2993" spans="1:5" x14ac:dyDescent="0.2">
      <c r="A2993" s="12"/>
      <c r="B2993" s="26"/>
      <c r="C2993" s="27"/>
      <c r="D2993" s="21"/>
      <c r="E2993" s="9"/>
    </row>
    <row r="2994" spans="1:5" x14ac:dyDescent="0.2">
      <c r="A2994" s="12"/>
      <c r="B2994" s="26"/>
      <c r="C2994" s="27"/>
      <c r="D2994" s="21"/>
      <c r="E2994" s="9"/>
    </row>
    <row r="2995" spans="1:5" x14ac:dyDescent="0.2">
      <c r="A2995" s="12"/>
      <c r="B2995" s="26"/>
      <c r="C2995" s="27"/>
      <c r="D2995" s="21"/>
      <c r="E2995" s="9"/>
    </row>
    <row r="2996" spans="1:5" x14ac:dyDescent="0.2">
      <c r="A2996" s="12"/>
      <c r="B2996" s="26"/>
      <c r="C2996" s="27"/>
      <c r="D2996" s="21"/>
      <c r="E2996" s="9"/>
    </row>
    <row r="2997" spans="1:5" x14ac:dyDescent="0.2">
      <c r="A2997" s="12"/>
      <c r="B2997" s="26"/>
      <c r="C2997" s="27"/>
      <c r="D2997" s="21"/>
      <c r="E2997" s="9"/>
    </row>
    <row r="2998" spans="1:5" x14ac:dyDescent="0.2">
      <c r="A2998" s="12"/>
      <c r="B2998" s="26"/>
      <c r="C2998" s="27"/>
      <c r="D2998" s="21"/>
      <c r="E2998" s="9"/>
    </row>
    <row r="2999" spans="1:5" x14ac:dyDescent="0.2">
      <c r="A2999" s="12"/>
      <c r="B2999" s="26"/>
      <c r="C2999" s="27"/>
      <c r="D2999" s="21"/>
      <c r="E2999" s="9"/>
    </row>
    <row r="3000" spans="1:5" x14ac:dyDescent="0.2">
      <c r="A3000" s="12"/>
      <c r="B3000" s="26"/>
      <c r="C3000" s="27"/>
      <c r="D3000" s="21"/>
      <c r="E3000" s="9"/>
    </row>
    <row r="3001" spans="1:5" x14ac:dyDescent="0.2">
      <c r="A3001" s="12"/>
      <c r="B3001" s="26"/>
      <c r="C3001" s="27"/>
      <c r="D3001" s="21"/>
      <c r="E3001" s="9"/>
    </row>
    <row r="3002" spans="1:5" x14ac:dyDescent="0.2">
      <c r="A3002" s="12"/>
      <c r="B3002" s="26"/>
      <c r="C3002" s="27"/>
      <c r="D3002" s="21"/>
      <c r="E3002" s="9"/>
    </row>
    <row r="3003" spans="1:5" x14ac:dyDescent="0.2">
      <c r="A3003" s="12"/>
      <c r="B3003" s="26"/>
      <c r="C3003" s="27"/>
      <c r="D3003" s="21"/>
      <c r="E3003" s="9"/>
    </row>
    <row r="3004" spans="1:5" x14ac:dyDescent="0.2">
      <c r="A3004" s="12"/>
      <c r="B3004" s="26"/>
      <c r="C3004" s="27"/>
      <c r="D3004" s="21"/>
      <c r="E3004" s="9"/>
    </row>
    <row r="3005" spans="1:5" x14ac:dyDescent="0.2">
      <c r="A3005" s="12"/>
      <c r="B3005" s="26"/>
      <c r="C3005" s="27"/>
      <c r="D3005" s="21"/>
      <c r="E3005" s="9"/>
    </row>
    <row r="3006" spans="1:5" x14ac:dyDescent="0.2">
      <c r="A3006" s="12"/>
      <c r="B3006" s="26"/>
      <c r="C3006" s="27"/>
      <c r="D3006" s="21"/>
      <c r="E3006" s="9"/>
    </row>
    <row r="3007" spans="1:5" x14ac:dyDescent="0.2">
      <c r="A3007" s="12"/>
      <c r="B3007" s="26"/>
      <c r="C3007" s="27"/>
      <c r="D3007" s="21"/>
      <c r="E3007" s="9"/>
    </row>
    <row r="3008" spans="1:5" x14ac:dyDescent="0.2">
      <c r="A3008" s="12"/>
      <c r="B3008" s="26"/>
      <c r="C3008" s="27"/>
      <c r="D3008" s="21"/>
      <c r="E3008" s="9"/>
    </row>
    <row r="3009" spans="1:5" x14ac:dyDescent="0.2">
      <c r="A3009" s="12"/>
      <c r="B3009" s="26"/>
      <c r="C3009" s="27"/>
      <c r="D3009" s="21"/>
      <c r="E3009" s="9"/>
    </row>
    <row r="3010" spans="1:5" x14ac:dyDescent="0.2">
      <c r="A3010" s="12"/>
      <c r="B3010" s="26"/>
      <c r="C3010" s="27"/>
      <c r="D3010" s="21"/>
      <c r="E3010" s="9"/>
    </row>
    <row r="3011" spans="1:5" x14ac:dyDescent="0.2">
      <c r="A3011" s="12"/>
      <c r="B3011" s="26"/>
      <c r="C3011" s="27"/>
      <c r="D3011" s="21"/>
      <c r="E3011" s="9"/>
    </row>
    <row r="3012" spans="1:5" x14ac:dyDescent="0.2">
      <c r="A3012" s="12"/>
      <c r="B3012" s="26"/>
      <c r="C3012" s="27"/>
      <c r="D3012" s="21"/>
      <c r="E3012" s="9"/>
    </row>
    <row r="3013" spans="1:5" x14ac:dyDescent="0.2">
      <c r="A3013" s="12"/>
      <c r="B3013" s="26"/>
      <c r="C3013" s="27"/>
      <c r="D3013" s="21"/>
      <c r="E3013" s="9"/>
    </row>
    <row r="3014" spans="1:5" x14ac:dyDescent="0.2">
      <c r="A3014" s="12"/>
      <c r="B3014" s="26"/>
      <c r="C3014" s="27"/>
      <c r="D3014" s="21"/>
      <c r="E3014" s="9"/>
    </row>
    <row r="3015" spans="1:5" x14ac:dyDescent="0.2">
      <c r="A3015" s="12"/>
      <c r="B3015" s="26"/>
      <c r="C3015" s="27"/>
      <c r="D3015" s="21"/>
      <c r="E3015" s="9"/>
    </row>
    <row r="3016" spans="1:5" x14ac:dyDescent="0.2">
      <c r="A3016" s="12"/>
      <c r="B3016" s="26"/>
      <c r="C3016" s="27"/>
      <c r="D3016" s="21"/>
      <c r="E3016" s="9"/>
    </row>
    <row r="3017" spans="1:5" x14ac:dyDescent="0.2">
      <c r="A3017" s="12"/>
      <c r="B3017" s="26"/>
      <c r="C3017" s="27"/>
      <c r="D3017" s="21"/>
      <c r="E3017" s="9"/>
    </row>
    <row r="3018" spans="1:5" x14ac:dyDescent="0.2">
      <c r="A3018" s="12"/>
      <c r="B3018" s="26"/>
      <c r="C3018" s="27"/>
      <c r="D3018" s="21"/>
      <c r="E3018" s="9"/>
    </row>
    <row r="3019" spans="1:5" x14ac:dyDescent="0.2">
      <c r="A3019" s="12"/>
      <c r="B3019" s="26"/>
      <c r="C3019" s="27"/>
      <c r="D3019" s="21"/>
      <c r="E3019" s="9"/>
    </row>
    <row r="3020" spans="1:5" x14ac:dyDescent="0.2">
      <c r="A3020" s="12"/>
      <c r="B3020" s="26"/>
      <c r="C3020" s="27"/>
      <c r="D3020" s="21"/>
      <c r="E3020" s="9"/>
    </row>
    <row r="3021" spans="1:5" x14ac:dyDescent="0.2">
      <c r="A3021" s="12"/>
      <c r="B3021" s="26"/>
      <c r="C3021" s="27"/>
      <c r="D3021" s="21"/>
      <c r="E3021" s="9"/>
    </row>
    <row r="3022" spans="1:5" x14ac:dyDescent="0.2">
      <c r="A3022" s="12"/>
      <c r="B3022" s="26"/>
      <c r="C3022" s="27"/>
      <c r="D3022" s="21"/>
      <c r="E3022" s="9"/>
    </row>
    <row r="3023" spans="1:5" x14ac:dyDescent="0.2">
      <c r="A3023" s="12"/>
      <c r="B3023" s="26"/>
      <c r="C3023" s="27"/>
      <c r="D3023" s="21"/>
      <c r="E3023" s="9"/>
    </row>
    <row r="3024" spans="1:5" x14ac:dyDescent="0.2">
      <c r="A3024" s="12"/>
      <c r="B3024" s="26"/>
      <c r="C3024" s="27"/>
      <c r="D3024" s="21"/>
      <c r="E3024" s="9"/>
    </row>
    <row r="3025" spans="1:5" x14ac:dyDescent="0.2">
      <c r="A3025" s="12"/>
      <c r="B3025" s="26"/>
      <c r="C3025" s="27"/>
      <c r="D3025" s="21"/>
      <c r="E3025" s="9"/>
    </row>
    <row r="3026" spans="1:5" x14ac:dyDescent="0.2">
      <c r="A3026" s="12"/>
      <c r="B3026" s="26"/>
      <c r="C3026" s="27"/>
      <c r="D3026" s="21"/>
      <c r="E3026" s="9"/>
    </row>
    <row r="3027" spans="1:5" x14ac:dyDescent="0.2">
      <c r="A3027" s="12"/>
      <c r="B3027" s="26"/>
      <c r="C3027" s="27"/>
      <c r="D3027" s="21"/>
      <c r="E3027" s="9"/>
    </row>
    <row r="3028" spans="1:5" x14ac:dyDescent="0.2">
      <c r="A3028" s="12"/>
      <c r="B3028" s="26"/>
      <c r="C3028" s="27"/>
      <c r="D3028" s="21"/>
      <c r="E3028" s="9"/>
    </row>
    <row r="3029" spans="1:5" x14ac:dyDescent="0.2">
      <c r="A3029" s="12"/>
      <c r="B3029" s="26"/>
      <c r="C3029" s="27"/>
      <c r="D3029" s="21"/>
      <c r="E3029" s="9"/>
    </row>
    <row r="3030" spans="1:5" x14ac:dyDescent="0.2">
      <c r="A3030" s="12"/>
      <c r="B3030" s="26"/>
      <c r="C3030" s="27"/>
      <c r="D3030" s="21"/>
      <c r="E3030" s="9"/>
    </row>
    <row r="3031" spans="1:5" x14ac:dyDescent="0.2">
      <c r="A3031" s="12"/>
      <c r="B3031" s="26"/>
      <c r="C3031" s="27"/>
      <c r="D3031" s="21"/>
      <c r="E3031" s="9"/>
    </row>
    <row r="3032" spans="1:5" x14ac:dyDescent="0.2">
      <c r="A3032" s="12"/>
      <c r="B3032" s="26"/>
      <c r="C3032" s="27"/>
      <c r="D3032" s="21"/>
      <c r="E3032" s="9"/>
    </row>
    <row r="3033" spans="1:5" x14ac:dyDescent="0.2">
      <c r="A3033" s="12"/>
      <c r="B3033" s="26"/>
      <c r="C3033" s="27"/>
      <c r="D3033" s="21"/>
      <c r="E3033" s="9"/>
    </row>
    <row r="3034" spans="1:5" x14ac:dyDescent="0.2">
      <c r="A3034" s="12"/>
      <c r="B3034" s="26"/>
      <c r="C3034" s="27"/>
      <c r="D3034" s="21"/>
      <c r="E3034" s="9"/>
    </row>
    <row r="3035" spans="1:5" x14ac:dyDescent="0.2">
      <c r="A3035" s="12"/>
      <c r="B3035" s="26"/>
      <c r="C3035" s="27"/>
      <c r="D3035" s="21"/>
      <c r="E3035" s="9"/>
    </row>
    <row r="3036" spans="1:5" x14ac:dyDescent="0.2">
      <c r="A3036" s="12"/>
      <c r="B3036" s="26"/>
      <c r="C3036" s="27"/>
      <c r="D3036" s="21"/>
      <c r="E3036" s="9"/>
    </row>
    <row r="3037" spans="1:5" x14ac:dyDescent="0.2">
      <c r="A3037" s="12"/>
      <c r="B3037" s="26"/>
      <c r="C3037" s="27"/>
      <c r="D3037" s="21"/>
      <c r="E3037" s="9"/>
    </row>
    <row r="3038" spans="1:5" x14ac:dyDescent="0.2">
      <c r="A3038" s="12"/>
      <c r="B3038" s="26"/>
      <c r="C3038" s="27"/>
      <c r="D3038" s="21"/>
      <c r="E3038" s="9"/>
    </row>
    <row r="3039" spans="1:5" x14ac:dyDescent="0.2">
      <c r="A3039" s="12"/>
      <c r="B3039" s="26"/>
      <c r="C3039" s="27"/>
      <c r="D3039" s="21"/>
      <c r="E3039" s="9"/>
    </row>
    <row r="3040" spans="1:5" x14ac:dyDescent="0.2">
      <c r="A3040" s="12"/>
      <c r="B3040" s="26"/>
      <c r="C3040" s="27"/>
      <c r="D3040" s="21"/>
      <c r="E3040" s="9"/>
    </row>
    <row r="3041" spans="1:5" x14ac:dyDescent="0.2">
      <c r="A3041" s="12"/>
      <c r="B3041" s="26"/>
      <c r="C3041" s="27"/>
      <c r="D3041" s="21"/>
      <c r="E3041" s="9"/>
    </row>
    <row r="3042" spans="1:5" x14ac:dyDescent="0.2">
      <c r="A3042" s="12"/>
      <c r="B3042" s="26"/>
      <c r="C3042" s="27"/>
      <c r="D3042" s="21"/>
      <c r="E3042" s="9"/>
    </row>
    <row r="3043" spans="1:5" x14ac:dyDescent="0.2">
      <c r="A3043" s="12"/>
      <c r="B3043" s="26"/>
      <c r="C3043" s="27"/>
      <c r="D3043" s="21"/>
      <c r="E3043" s="9"/>
    </row>
    <row r="3044" spans="1:5" x14ac:dyDescent="0.2">
      <c r="A3044" s="12"/>
      <c r="B3044" s="26"/>
      <c r="C3044" s="27"/>
      <c r="D3044" s="21"/>
      <c r="E3044" s="9"/>
    </row>
    <row r="3045" spans="1:5" x14ac:dyDescent="0.2">
      <c r="A3045" s="12"/>
      <c r="B3045" s="26"/>
      <c r="C3045" s="27"/>
      <c r="D3045" s="21"/>
      <c r="E3045" s="9"/>
    </row>
    <row r="3046" spans="1:5" x14ac:dyDescent="0.2">
      <c r="A3046" s="12"/>
      <c r="B3046" s="26"/>
      <c r="C3046" s="27"/>
      <c r="D3046" s="21"/>
      <c r="E3046" s="9"/>
    </row>
    <row r="3047" spans="1:5" x14ac:dyDescent="0.2">
      <c r="A3047" s="12"/>
      <c r="B3047" s="26"/>
      <c r="C3047" s="27"/>
      <c r="D3047" s="21"/>
      <c r="E3047" s="9"/>
    </row>
    <row r="3048" spans="1:5" x14ac:dyDescent="0.2">
      <c r="A3048" s="12"/>
      <c r="B3048" s="26"/>
      <c r="C3048" s="27"/>
      <c r="D3048" s="21"/>
      <c r="E3048" s="9"/>
    </row>
    <row r="3049" spans="1:5" x14ac:dyDescent="0.2">
      <c r="A3049" s="12"/>
      <c r="B3049" s="26"/>
      <c r="C3049" s="27"/>
      <c r="D3049" s="21"/>
      <c r="E3049" s="9"/>
    </row>
    <row r="3050" spans="1:5" x14ac:dyDescent="0.2">
      <c r="A3050" s="12"/>
      <c r="B3050" s="26"/>
      <c r="C3050" s="27"/>
      <c r="D3050" s="21"/>
      <c r="E3050" s="9"/>
    </row>
    <row r="3051" spans="1:5" x14ac:dyDescent="0.2">
      <c r="A3051" s="12"/>
      <c r="B3051" s="26"/>
      <c r="C3051" s="27"/>
      <c r="D3051" s="21"/>
      <c r="E3051" s="9"/>
    </row>
    <row r="3052" spans="1:5" x14ac:dyDescent="0.2">
      <c r="A3052" s="12"/>
      <c r="B3052" s="26"/>
      <c r="C3052" s="27"/>
      <c r="D3052" s="21"/>
      <c r="E3052" s="9"/>
    </row>
    <row r="3053" spans="1:5" x14ac:dyDescent="0.2">
      <c r="A3053" s="12"/>
      <c r="B3053" s="26"/>
      <c r="C3053" s="27"/>
      <c r="D3053" s="21"/>
      <c r="E3053" s="9"/>
    </row>
    <row r="3054" spans="1:5" x14ac:dyDescent="0.2">
      <c r="A3054" s="12"/>
      <c r="B3054" s="26"/>
      <c r="C3054" s="27"/>
      <c r="D3054" s="21"/>
      <c r="E3054" s="9"/>
    </row>
    <row r="3055" spans="1:5" x14ac:dyDescent="0.2">
      <c r="A3055" s="12"/>
      <c r="B3055" s="26"/>
      <c r="C3055" s="27"/>
      <c r="D3055" s="21"/>
      <c r="E3055" s="9"/>
    </row>
    <row r="3056" spans="1:5" x14ac:dyDescent="0.2">
      <c r="A3056" s="12"/>
      <c r="B3056" s="26"/>
      <c r="C3056" s="27"/>
      <c r="D3056" s="21"/>
      <c r="E3056" s="9"/>
    </row>
    <row r="3057" spans="1:5" x14ac:dyDescent="0.2">
      <c r="A3057" s="12"/>
      <c r="B3057" s="26"/>
      <c r="C3057" s="27"/>
      <c r="D3057" s="21"/>
      <c r="E3057" s="9"/>
    </row>
    <row r="3058" spans="1:5" x14ac:dyDescent="0.2">
      <c r="A3058" s="12"/>
      <c r="B3058" s="26"/>
      <c r="C3058" s="27"/>
      <c r="D3058" s="21"/>
      <c r="E3058" s="9"/>
    </row>
    <row r="3059" spans="1:5" x14ac:dyDescent="0.2">
      <c r="A3059" s="12"/>
      <c r="B3059" s="26"/>
      <c r="C3059" s="27"/>
      <c r="D3059" s="21"/>
      <c r="E3059" s="9"/>
    </row>
    <row r="3060" spans="1:5" x14ac:dyDescent="0.2">
      <c r="A3060" s="12"/>
      <c r="B3060" s="26"/>
      <c r="C3060" s="27"/>
      <c r="D3060" s="21"/>
      <c r="E3060" s="9"/>
    </row>
    <row r="3061" spans="1:5" x14ac:dyDescent="0.2">
      <c r="A3061" s="12"/>
      <c r="B3061" s="26"/>
      <c r="C3061" s="27"/>
      <c r="D3061" s="21"/>
      <c r="E3061" s="9"/>
    </row>
    <row r="3062" spans="1:5" x14ac:dyDescent="0.2">
      <c r="A3062" s="12"/>
      <c r="B3062" s="26"/>
      <c r="C3062" s="27"/>
      <c r="D3062" s="21"/>
      <c r="E3062" s="9"/>
    </row>
    <row r="3063" spans="1:5" x14ac:dyDescent="0.2">
      <c r="A3063" s="12"/>
      <c r="B3063" s="26"/>
      <c r="C3063" s="27"/>
      <c r="D3063" s="21"/>
      <c r="E3063" s="9"/>
    </row>
    <row r="3064" spans="1:5" x14ac:dyDescent="0.2">
      <c r="A3064" s="12"/>
      <c r="B3064" s="26"/>
      <c r="C3064" s="27"/>
      <c r="D3064" s="21"/>
      <c r="E3064" s="9"/>
    </row>
    <row r="3065" spans="1:5" x14ac:dyDescent="0.2">
      <c r="A3065" s="12"/>
      <c r="B3065" s="26"/>
      <c r="C3065" s="27"/>
      <c r="D3065" s="21"/>
      <c r="E3065" s="9"/>
    </row>
    <row r="3066" spans="1:5" x14ac:dyDescent="0.2">
      <c r="A3066" s="12"/>
      <c r="B3066" s="26"/>
      <c r="C3066" s="27"/>
      <c r="D3066" s="21"/>
      <c r="E3066" s="9"/>
    </row>
    <row r="3067" spans="1:5" x14ac:dyDescent="0.2">
      <c r="A3067" s="12"/>
      <c r="B3067" s="26"/>
      <c r="C3067" s="27"/>
      <c r="D3067" s="21"/>
      <c r="E3067" s="9"/>
    </row>
    <row r="3068" spans="1:5" x14ac:dyDescent="0.2">
      <c r="A3068" s="12"/>
      <c r="B3068" s="26"/>
      <c r="C3068" s="27"/>
      <c r="D3068" s="21"/>
      <c r="E3068" s="9"/>
    </row>
    <row r="3069" spans="1:5" x14ac:dyDescent="0.2">
      <c r="A3069" s="12"/>
      <c r="B3069" s="26"/>
      <c r="C3069" s="27"/>
      <c r="D3069" s="21"/>
      <c r="E3069" s="9"/>
    </row>
    <row r="3070" spans="1:5" x14ac:dyDescent="0.2">
      <c r="A3070" s="12"/>
      <c r="B3070" s="26"/>
      <c r="C3070" s="27"/>
      <c r="D3070" s="21"/>
      <c r="E3070" s="9"/>
    </row>
    <row r="3071" spans="1:5" x14ac:dyDescent="0.2">
      <c r="A3071" s="12"/>
      <c r="B3071" s="26"/>
      <c r="C3071" s="27"/>
      <c r="D3071" s="21"/>
      <c r="E3071" s="9"/>
    </row>
    <row r="3072" spans="1:5" x14ac:dyDescent="0.2">
      <c r="A3072" s="12"/>
      <c r="B3072" s="26"/>
      <c r="C3072" s="27"/>
      <c r="D3072" s="21"/>
      <c r="E3072" s="9"/>
    </row>
    <row r="3073" spans="1:5" x14ac:dyDescent="0.2">
      <c r="A3073" s="12"/>
      <c r="B3073" s="26"/>
      <c r="C3073" s="27"/>
      <c r="D3073" s="21"/>
      <c r="E3073" s="9"/>
    </row>
    <row r="3074" spans="1:5" x14ac:dyDescent="0.2">
      <c r="A3074" s="12"/>
      <c r="B3074" s="26"/>
      <c r="C3074" s="27"/>
      <c r="D3074" s="21"/>
      <c r="E3074" s="9"/>
    </row>
    <row r="3075" spans="1:5" x14ac:dyDescent="0.2">
      <c r="A3075" s="12"/>
      <c r="B3075" s="26"/>
      <c r="C3075" s="27"/>
      <c r="D3075" s="21"/>
      <c r="E3075" s="9"/>
    </row>
    <row r="3076" spans="1:5" x14ac:dyDescent="0.2">
      <c r="A3076" s="12"/>
      <c r="B3076" s="26"/>
      <c r="C3076" s="27"/>
      <c r="D3076" s="21"/>
      <c r="E3076" s="9"/>
    </row>
    <row r="3077" spans="1:5" x14ac:dyDescent="0.2">
      <c r="A3077" s="12"/>
      <c r="B3077" s="26"/>
      <c r="C3077" s="27"/>
      <c r="D3077" s="21"/>
      <c r="E3077" s="9"/>
    </row>
    <row r="3078" spans="1:5" x14ac:dyDescent="0.2">
      <c r="A3078" s="12"/>
      <c r="B3078" s="26"/>
      <c r="C3078" s="27"/>
      <c r="D3078" s="21"/>
      <c r="E3078" s="9"/>
    </row>
    <row r="3079" spans="1:5" x14ac:dyDescent="0.2">
      <c r="A3079" s="12"/>
      <c r="B3079" s="26"/>
      <c r="C3079" s="27"/>
      <c r="D3079" s="21"/>
      <c r="E3079" s="9"/>
    </row>
    <row r="3080" spans="1:5" x14ac:dyDescent="0.2">
      <c r="A3080" s="12"/>
      <c r="B3080" s="26"/>
      <c r="C3080" s="27"/>
      <c r="D3080" s="21"/>
      <c r="E3080" s="9"/>
    </row>
    <row r="3081" spans="1:5" x14ac:dyDescent="0.2">
      <c r="A3081" s="12"/>
      <c r="B3081" s="26"/>
      <c r="C3081" s="27"/>
      <c r="D3081" s="21"/>
      <c r="E3081" s="9"/>
    </row>
    <row r="3082" spans="1:5" x14ac:dyDescent="0.2">
      <c r="A3082" s="12"/>
      <c r="B3082" s="26"/>
      <c r="C3082" s="27"/>
      <c r="D3082" s="21"/>
      <c r="E3082" s="9"/>
    </row>
    <row r="3083" spans="1:5" x14ac:dyDescent="0.2">
      <c r="A3083" s="12"/>
      <c r="B3083" s="26"/>
      <c r="C3083" s="27"/>
      <c r="D3083" s="21"/>
      <c r="E3083" s="9"/>
    </row>
    <row r="3084" spans="1:5" x14ac:dyDescent="0.2">
      <c r="A3084" s="12"/>
      <c r="B3084" s="26"/>
      <c r="C3084" s="27"/>
      <c r="D3084" s="21"/>
      <c r="E3084" s="9"/>
    </row>
    <row r="3085" spans="1:5" x14ac:dyDescent="0.2">
      <c r="A3085" s="12"/>
      <c r="B3085" s="26"/>
      <c r="C3085" s="27"/>
      <c r="D3085" s="21"/>
      <c r="E3085" s="9"/>
    </row>
    <row r="3086" spans="1:5" x14ac:dyDescent="0.2">
      <c r="A3086" s="12"/>
      <c r="B3086" s="26"/>
      <c r="C3086" s="27"/>
      <c r="D3086" s="21"/>
      <c r="E3086" s="9"/>
    </row>
    <row r="3087" spans="1:5" x14ac:dyDescent="0.2">
      <c r="A3087" s="12"/>
      <c r="B3087" s="26"/>
      <c r="C3087" s="27"/>
      <c r="D3087" s="21"/>
      <c r="E3087" s="9"/>
    </row>
    <row r="3088" spans="1:5" x14ac:dyDescent="0.2">
      <c r="A3088" s="12"/>
      <c r="B3088" s="26"/>
      <c r="C3088" s="27"/>
      <c r="D3088" s="21"/>
      <c r="E3088" s="9"/>
    </row>
    <row r="3089" spans="1:5" x14ac:dyDescent="0.2">
      <c r="A3089" s="12"/>
      <c r="B3089" s="26"/>
      <c r="C3089" s="27"/>
      <c r="D3089" s="21"/>
      <c r="E3089" s="9"/>
    </row>
    <row r="3090" spans="1:5" x14ac:dyDescent="0.2">
      <c r="A3090" s="12"/>
      <c r="B3090" s="26"/>
      <c r="C3090" s="27"/>
      <c r="D3090" s="21"/>
      <c r="E3090" s="9"/>
    </row>
    <row r="3091" spans="1:5" x14ac:dyDescent="0.2">
      <c r="A3091" s="12"/>
      <c r="B3091" s="26"/>
      <c r="C3091" s="27"/>
      <c r="D3091" s="21"/>
      <c r="E3091" s="9"/>
    </row>
    <row r="3092" spans="1:5" x14ac:dyDescent="0.2">
      <c r="A3092" s="12"/>
      <c r="B3092" s="26"/>
      <c r="C3092" s="27"/>
      <c r="D3092" s="21"/>
      <c r="E3092" s="9"/>
    </row>
    <row r="3093" spans="1:5" x14ac:dyDescent="0.2">
      <c r="A3093" s="12"/>
      <c r="B3093" s="26"/>
      <c r="C3093" s="27"/>
      <c r="D3093" s="21"/>
      <c r="E3093" s="9"/>
    </row>
    <row r="3094" spans="1:5" x14ac:dyDescent="0.2">
      <c r="A3094" s="12"/>
      <c r="B3094" s="26"/>
      <c r="C3094" s="27"/>
      <c r="D3094" s="21"/>
      <c r="E3094" s="9"/>
    </row>
    <row r="3095" spans="1:5" x14ac:dyDescent="0.2">
      <c r="A3095" s="12"/>
      <c r="B3095" s="26"/>
      <c r="C3095" s="27"/>
      <c r="D3095" s="21"/>
      <c r="E3095" s="9"/>
    </row>
    <row r="3096" spans="1:5" x14ac:dyDescent="0.2">
      <c r="A3096" s="12"/>
      <c r="B3096" s="26"/>
      <c r="C3096" s="27"/>
      <c r="D3096" s="21"/>
      <c r="E3096" s="9"/>
    </row>
    <row r="3097" spans="1:5" x14ac:dyDescent="0.2">
      <c r="A3097" s="12"/>
      <c r="B3097" s="26"/>
      <c r="C3097" s="27"/>
      <c r="D3097" s="21"/>
      <c r="E3097" s="9"/>
    </row>
    <row r="3098" spans="1:5" x14ac:dyDescent="0.2">
      <c r="A3098" s="12"/>
      <c r="B3098" s="26"/>
      <c r="C3098" s="27"/>
      <c r="D3098" s="21"/>
      <c r="E3098" s="9"/>
    </row>
    <row r="3099" spans="1:5" x14ac:dyDescent="0.2">
      <c r="A3099" s="12"/>
      <c r="B3099" s="26"/>
      <c r="C3099" s="27"/>
      <c r="D3099" s="21"/>
      <c r="E3099" s="9"/>
    </row>
    <row r="3100" spans="1:5" x14ac:dyDescent="0.2">
      <c r="A3100" s="12"/>
      <c r="B3100" s="26"/>
      <c r="C3100" s="27"/>
      <c r="D3100" s="21"/>
      <c r="E3100" s="9"/>
    </row>
    <row r="3101" spans="1:5" x14ac:dyDescent="0.2">
      <c r="A3101" s="12"/>
      <c r="B3101" s="26"/>
      <c r="C3101" s="27"/>
      <c r="D3101" s="21"/>
      <c r="E3101" s="9"/>
    </row>
    <row r="3102" spans="1:5" x14ac:dyDescent="0.2">
      <c r="A3102" s="12"/>
      <c r="B3102" s="26"/>
      <c r="C3102" s="27"/>
      <c r="D3102" s="21"/>
      <c r="E3102" s="9"/>
    </row>
    <row r="3103" spans="1:5" x14ac:dyDescent="0.2">
      <c r="A3103" s="12"/>
      <c r="B3103" s="26"/>
      <c r="C3103" s="27"/>
      <c r="D3103" s="21"/>
      <c r="E3103" s="9"/>
    </row>
    <row r="3104" spans="1:5" x14ac:dyDescent="0.2">
      <c r="A3104" s="12"/>
      <c r="B3104" s="26"/>
      <c r="C3104" s="27"/>
      <c r="D3104" s="21"/>
      <c r="E3104" s="9"/>
    </row>
    <row r="3105" spans="1:5" x14ac:dyDescent="0.2">
      <c r="A3105" s="12"/>
      <c r="B3105" s="26"/>
      <c r="C3105" s="27"/>
      <c r="D3105" s="21"/>
      <c r="E3105" s="9"/>
    </row>
    <row r="3106" spans="1:5" x14ac:dyDescent="0.2">
      <c r="A3106" s="12"/>
      <c r="B3106" s="26"/>
      <c r="C3106" s="27"/>
      <c r="D3106" s="21"/>
      <c r="E3106" s="9"/>
    </row>
    <row r="3107" spans="1:5" x14ac:dyDescent="0.2">
      <c r="A3107" s="12"/>
      <c r="B3107" s="26"/>
      <c r="C3107" s="27"/>
      <c r="D3107" s="21"/>
      <c r="E3107" s="9"/>
    </row>
    <row r="3108" spans="1:5" x14ac:dyDescent="0.2">
      <c r="A3108" s="12"/>
      <c r="B3108" s="26"/>
      <c r="C3108" s="27"/>
      <c r="D3108" s="21"/>
      <c r="E3108" s="9"/>
    </row>
    <row r="3109" spans="1:5" x14ac:dyDescent="0.2">
      <c r="A3109" s="12"/>
      <c r="B3109" s="26"/>
      <c r="C3109" s="27"/>
      <c r="D3109" s="21"/>
      <c r="E3109" s="9"/>
    </row>
    <row r="3110" spans="1:5" x14ac:dyDescent="0.2">
      <c r="A3110" s="12"/>
      <c r="B3110" s="26"/>
      <c r="C3110" s="27"/>
      <c r="D3110" s="21"/>
      <c r="E3110" s="9"/>
    </row>
    <row r="3111" spans="1:5" x14ac:dyDescent="0.2">
      <c r="A3111" s="12"/>
      <c r="B3111" s="26"/>
      <c r="C3111" s="27"/>
      <c r="D3111" s="21"/>
      <c r="E3111" s="9"/>
    </row>
    <row r="3112" spans="1:5" x14ac:dyDescent="0.2">
      <c r="A3112" s="12"/>
      <c r="B3112" s="26"/>
      <c r="C3112" s="27"/>
      <c r="D3112" s="21"/>
      <c r="E3112" s="9"/>
    </row>
    <row r="3113" spans="1:5" x14ac:dyDescent="0.2">
      <c r="A3113" s="12"/>
      <c r="B3113" s="26"/>
      <c r="C3113" s="27"/>
      <c r="D3113" s="21"/>
      <c r="E3113" s="9"/>
    </row>
    <row r="3114" spans="1:5" x14ac:dyDescent="0.2">
      <c r="A3114" s="12"/>
      <c r="B3114" s="26"/>
      <c r="C3114" s="27"/>
      <c r="D3114" s="21"/>
      <c r="E3114" s="9"/>
    </row>
    <row r="3115" spans="1:5" x14ac:dyDescent="0.2">
      <c r="A3115" s="12"/>
      <c r="B3115" s="26"/>
      <c r="C3115" s="27"/>
      <c r="D3115" s="21"/>
      <c r="E3115" s="9"/>
    </row>
    <row r="3116" spans="1:5" x14ac:dyDescent="0.2">
      <c r="A3116" s="12"/>
      <c r="B3116" s="26"/>
      <c r="C3116" s="27"/>
      <c r="D3116" s="21"/>
      <c r="E3116" s="9"/>
    </row>
    <row r="3117" spans="1:5" x14ac:dyDescent="0.2">
      <c r="A3117" s="12"/>
      <c r="B3117" s="26"/>
      <c r="C3117" s="27"/>
      <c r="D3117" s="21"/>
      <c r="E3117" s="9"/>
    </row>
    <row r="3118" spans="1:5" x14ac:dyDescent="0.2">
      <c r="A3118" s="12"/>
      <c r="B3118" s="26"/>
      <c r="C3118" s="27"/>
      <c r="D3118" s="21"/>
      <c r="E3118" s="9"/>
    </row>
    <row r="3119" spans="1:5" x14ac:dyDescent="0.2">
      <c r="A3119" s="12"/>
      <c r="B3119" s="26"/>
      <c r="C3119" s="27"/>
      <c r="D3119" s="21"/>
      <c r="E3119" s="9"/>
    </row>
    <row r="3120" spans="1:5" x14ac:dyDescent="0.2">
      <c r="A3120" s="12"/>
      <c r="B3120" s="26"/>
      <c r="C3120" s="27"/>
      <c r="D3120" s="21"/>
      <c r="E3120" s="9"/>
    </row>
    <row r="3121" spans="1:5" x14ac:dyDescent="0.2">
      <c r="A3121" s="12"/>
      <c r="B3121" s="26"/>
      <c r="C3121" s="27"/>
      <c r="D3121" s="21"/>
      <c r="E3121" s="9"/>
    </row>
    <row r="3122" spans="1:5" x14ac:dyDescent="0.2">
      <c r="A3122" s="12"/>
      <c r="B3122" s="26"/>
      <c r="C3122" s="27"/>
      <c r="D3122" s="21"/>
      <c r="E3122" s="9"/>
    </row>
    <row r="3123" spans="1:5" x14ac:dyDescent="0.2">
      <c r="A3123" s="12"/>
      <c r="B3123" s="26"/>
      <c r="C3123" s="27"/>
      <c r="D3123" s="21"/>
      <c r="E3123" s="9"/>
    </row>
    <row r="3124" spans="1:5" x14ac:dyDescent="0.2">
      <c r="A3124" s="12"/>
      <c r="B3124" s="26"/>
      <c r="C3124" s="27"/>
      <c r="D3124" s="21"/>
      <c r="E3124" s="9"/>
    </row>
    <row r="3125" spans="1:5" x14ac:dyDescent="0.2">
      <c r="A3125" s="12"/>
      <c r="B3125" s="26"/>
      <c r="C3125" s="27"/>
      <c r="D3125" s="21"/>
      <c r="E3125" s="9"/>
    </row>
    <row r="3126" spans="1:5" x14ac:dyDescent="0.2">
      <c r="A3126" s="12"/>
      <c r="B3126" s="26"/>
      <c r="C3126" s="27"/>
      <c r="D3126" s="21"/>
      <c r="E3126" s="9"/>
    </row>
    <row r="3127" spans="1:5" x14ac:dyDescent="0.2">
      <c r="A3127" s="12"/>
      <c r="B3127" s="26"/>
      <c r="C3127" s="27"/>
      <c r="D3127" s="21"/>
      <c r="E3127" s="9"/>
    </row>
    <row r="3128" spans="1:5" x14ac:dyDescent="0.2">
      <c r="A3128" s="12"/>
      <c r="B3128" s="26"/>
      <c r="C3128" s="27"/>
      <c r="D3128" s="21"/>
      <c r="E3128" s="9"/>
    </row>
    <row r="3129" spans="1:5" x14ac:dyDescent="0.2">
      <c r="A3129" s="12"/>
      <c r="B3129" s="26"/>
      <c r="C3129" s="27"/>
      <c r="D3129" s="21"/>
      <c r="E3129" s="9"/>
    </row>
    <row r="3130" spans="1:5" x14ac:dyDescent="0.2">
      <c r="A3130" s="12"/>
      <c r="B3130" s="26"/>
      <c r="C3130" s="27"/>
      <c r="D3130" s="21"/>
      <c r="E3130" s="9"/>
    </row>
    <row r="3131" spans="1:5" x14ac:dyDescent="0.2">
      <c r="A3131" s="12"/>
      <c r="B3131" s="26"/>
      <c r="C3131" s="27"/>
      <c r="D3131" s="21"/>
      <c r="E3131" s="9"/>
    </row>
    <row r="3132" spans="1:5" x14ac:dyDescent="0.2">
      <c r="A3132" s="12"/>
      <c r="B3132" s="26"/>
      <c r="C3132" s="27"/>
      <c r="D3132" s="21"/>
      <c r="E3132" s="9"/>
    </row>
    <row r="3133" spans="1:5" x14ac:dyDescent="0.2">
      <c r="A3133" s="12"/>
      <c r="B3133" s="26"/>
      <c r="C3133" s="27"/>
      <c r="D3133" s="21"/>
      <c r="E3133" s="9"/>
    </row>
    <row r="3134" spans="1:5" x14ac:dyDescent="0.2">
      <c r="A3134" s="12"/>
      <c r="B3134" s="26"/>
      <c r="C3134" s="27"/>
      <c r="D3134" s="21"/>
      <c r="E3134" s="9"/>
    </row>
    <row r="3135" spans="1:5" x14ac:dyDescent="0.2">
      <c r="A3135" s="12"/>
      <c r="B3135" s="26"/>
      <c r="C3135" s="27"/>
      <c r="D3135" s="21"/>
      <c r="E3135" s="9"/>
    </row>
    <row r="3136" spans="1:5" x14ac:dyDescent="0.2">
      <c r="A3136" s="12"/>
      <c r="B3136" s="26"/>
      <c r="C3136" s="27"/>
      <c r="D3136" s="21"/>
      <c r="E3136" s="9"/>
    </row>
    <row r="3137" spans="1:5" x14ac:dyDescent="0.2">
      <c r="A3137" s="12"/>
      <c r="B3137" s="26"/>
      <c r="C3137" s="27"/>
      <c r="D3137" s="21"/>
      <c r="E3137" s="9"/>
    </row>
    <row r="3138" spans="1:5" x14ac:dyDescent="0.2">
      <c r="A3138" s="12"/>
      <c r="B3138" s="26"/>
      <c r="C3138" s="27"/>
      <c r="D3138" s="21"/>
      <c r="E3138" s="9"/>
    </row>
    <row r="3139" spans="1:5" x14ac:dyDescent="0.2">
      <c r="A3139" s="12"/>
      <c r="B3139" s="26"/>
      <c r="C3139" s="27"/>
      <c r="D3139" s="21"/>
      <c r="E3139" s="9"/>
    </row>
    <row r="3140" spans="1:5" x14ac:dyDescent="0.2">
      <c r="A3140" s="12"/>
      <c r="B3140" s="26"/>
      <c r="C3140" s="27"/>
      <c r="D3140" s="21"/>
      <c r="E3140" s="9"/>
    </row>
    <row r="3141" spans="1:5" x14ac:dyDescent="0.2">
      <c r="A3141" s="12"/>
      <c r="B3141" s="26"/>
      <c r="C3141" s="27"/>
      <c r="D3141" s="21"/>
      <c r="E3141" s="9"/>
    </row>
    <row r="3142" spans="1:5" x14ac:dyDescent="0.2">
      <c r="A3142" s="12"/>
      <c r="B3142" s="26"/>
      <c r="C3142" s="27"/>
      <c r="D3142" s="21"/>
      <c r="E3142" s="9"/>
    </row>
    <row r="3143" spans="1:5" x14ac:dyDescent="0.2">
      <c r="A3143" s="12"/>
      <c r="B3143" s="26"/>
      <c r="C3143" s="27"/>
      <c r="D3143" s="21"/>
      <c r="E3143" s="9"/>
    </row>
    <row r="3144" spans="1:5" x14ac:dyDescent="0.2">
      <c r="A3144" s="12"/>
      <c r="B3144" s="26"/>
      <c r="C3144" s="27"/>
      <c r="D3144" s="21"/>
      <c r="E3144" s="9"/>
    </row>
    <row r="3145" spans="1:5" x14ac:dyDescent="0.2">
      <c r="A3145" s="12"/>
      <c r="B3145" s="26"/>
      <c r="C3145" s="27"/>
      <c r="D3145" s="21"/>
      <c r="E3145" s="9"/>
    </row>
    <row r="3146" spans="1:5" x14ac:dyDescent="0.2">
      <c r="A3146" s="12"/>
      <c r="B3146" s="26"/>
      <c r="C3146" s="27"/>
      <c r="D3146" s="21"/>
      <c r="E3146" s="9"/>
    </row>
    <row r="3147" spans="1:5" x14ac:dyDescent="0.2">
      <c r="A3147" s="12"/>
      <c r="B3147" s="26"/>
      <c r="C3147" s="27"/>
      <c r="D3147" s="21"/>
      <c r="E3147" s="9"/>
    </row>
    <row r="3148" spans="1:5" x14ac:dyDescent="0.2">
      <c r="A3148" s="12"/>
      <c r="B3148" s="26"/>
      <c r="C3148" s="27"/>
      <c r="D3148" s="21"/>
      <c r="E3148" s="9"/>
    </row>
    <row r="3149" spans="1:5" x14ac:dyDescent="0.2">
      <c r="A3149" s="12"/>
      <c r="B3149" s="26"/>
      <c r="C3149" s="27"/>
      <c r="D3149" s="21"/>
      <c r="E3149" s="9"/>
    </row>
    <row r="3150" spans="1:5" x14ac:dyDescent="0.2">
      <c r="A3150" s="12"/>
      <c r="B3150" s="26"/>
      <c r="C3150" s="27"/>
      <c r="D3150" s="21"/>
      <c r="E3150" s="9"/>
    </row>
    <row r="3151" spans="1:5" x14ac:dyDescent="0.2">
      <c r="A3151" s="12"/>
      <c r="B3151" s="26"/>
      <c r="C3151" s="27"/>
      <c r="D3151" s="21"/>
      <c r="E3151" s="9"/>
    </row>
    <row r="3152" spans="1:5" x14ac:dyDescent="0.2">
      <c r="A3152" s="12"/>
      <c r="B3152" s="26"/>
      <c r="C3152" s="27"/>
      <c r="D3152" s="21"/>
      <c r="E3152" s="9"/>
    </row>
    <row r="3153" spans="1:5" x14ac:dyDescent="0.2">
      <c r="A3153" s="12"/>
      <c r="B3153" s="26"/>
      <c r="C3153" s="27"/>
      <c r="D3153" s="21"/>
      <c r="E3153" s="9"/>
    </row>
    <row r="3154" spans="1:5" x14ac:dyDescent="0.2">
      <c r="A3154" s="12"/>
      <c r="B3154" s="26"/>
      <c r="C3154" s="27"/>
      <c r="D3154" s="21"/>
      <c r="E3154" s="9"/>
    </row>
    <row r="3155" spans="1:5" x14ac:dyDescent="0.2">
      <c r="A3155" s="12"/>
      <c r="B3155" s="26"/>
      <c r="C3155" s="27"/>
      <c r="D3155" s="21"/>
      <c r="E3155" s="9"/>
    </row>
    <row r="3156" spans="1:5" x14ac:dyDescent="0.2">
      <c r="A3156" s="12"/>
      <c r="B3156" s="26"/>
      <c r="C3156" s="27"/>
      <c r="D3156" s="21"/>
      <c r="E3156" s="9"/>
    </row>
    <row r="3157" spans="1:5" x14ac:dyDescent="0.2">
      <c r="A3157" s="12"/>
      <c r="B3157" s="26"/>
      <c r="C3157" s="27"/>
      <c r="D3157" s="21"/>
      <c r="E3157" s="9"/>
    </row>
    <row r="3158" spans="1:5" x14ac:dyDescent="0.2">
      <c r="A3158" s="12"/>
      <c r="B3158" s="26"/>
      <c r="C3158" s="27"/>
      <c r="D3158" s="21"/>
      <c r="E3158" s="9"/>
    </row>
    <row r="3159" spans="1:5" x14ac:dyDescent="0.2">
      <c r="A3159" s="12"/>
      <c r="B3159" s="26"/>
      <c r="C3159" s="27"/>
      <c r="D3159" s="21"/>
      <c r="E3159" s="9"/>
    </row>
    <row r="3160" spans="1:5" x14ac:dyDescent="0.2">
      <c r="A3160" s="12"/>
      <c r="B3160" s="26"/>
      <c r="C3160" s="27"/>
      <c r="D3160" s="21"/>
      <c r="E3160" s="9"/>
    </row>
    <row r="3161" spans="1:5" x14ac:dyDescent="0.2">
      <c r="A3161" s="12"/>
      <c r="B3161" s="26"/>
      <c r="C3161" s="27"/>
      <c r="D3161" s="21"/>
      <c r="E3161" s="9"/>
    </row>
    <row r="3162" spans="1:5" x14ac:dyDescent="0.2">
      <c r="A3162" s="12"/>
      <c r="B3162" s="26"/>
      <c r="C3162" s="27"/>
      <c r="D3162" s="21"/>
      <c r="E3162" s="9"/>
    </row>
    <row r="3163" spans="1:5" x14ac:dyDescent="0.2">
      <c r="A3163" s="12"/>
      <c r="B3163" s="26"/>
      <c r="C3163" s="27"/>
      <c r="D3163" s="21"/>
      <c r="E3163" s="9"/>
    </row>
    <row r="3164" spans="1:5" x14ac:dyDescent="0.2">
      <c r="A3164" s="12"/>
      <c r="B3164" s="26"/>
      <c r="C3164" s="27"/>
      <c r="D3164" s="21"/>
      <c r="E3164" s="9"/>
    </row>
    <row r="3165" spans="1:5" x14ac:dyDescent="0.2">
      <c r="A3165" s="12"/>
      <c r="B3165" s="26"/>
      <c r="C3165" s="27"/>
      <c r="D3165" s="21"/>
      <c r="E3165" s="9"/>
    </row>
    <row r="3166" spans="1:5" x14ac:dyDescent="0.2">
      <c r="A3166" s="12"/>
      <c r="B3166" s="26"/>
      <c r="C3166" s="27"/>
      <c r="D3166" s="21"/>
      <c r="E3166" s="9"/>
    </row>
    <row r="3167" spans="1:5" x14ac:dyDescent="0.2">
      <c r="A3167" s="12"/>
      <c r="B3167" s="26"/>
      <c r="C3167" s="27"/>
      <c r="D3167" s="21"/>
      <c r="E3167" s="9"/>
    </row>
    <row r="3168" spans="1:5" x14ac:dyDescent="0.2">
      <c r="A3168" s="12"/>
      <c r="B3168" s="26"/>
      <c r="C3168" s="27"/>
      <c r="D3168" s="21"/>
      <c r="E3168" s="9"/>
    </row>
    <row r="3169" spans="1:5" x14ac:dyDescent="0.2">
      <c r="A3169" s="12"/>
      <c r="B3169" s="26"/>
      <c r="C3169" s="27"/>
      <c r="D3169" s="21"/>
      <c r="E3169" s="9"/>
    </row>
    <row r="3170" spans="1:5" x14ac:dyDescent="0.2">
      <c r="A3170" s="12"/>
      <c r="B3170" s="26"/>
      <c r="C3170" s="27"/>
      <c r="D3170" s="21"/>
      <c r="E3170" s="9"/>
    </row>
    <row r="3171" spans="1:5" x14ac:dyDescent="0.2">
      <c r="A3171" s="12"/>
      <c r="B3171" s="26"/>
      <c r="C3171" s="27"/>
      <c r="D3171" s="21"/>
      <c r="E3171" s="9"/>
    </row>
    <row r="3172" spans="1:5" x14ac:dyDescent="0.2">
      <c r="A3172" s="12"/>
      <c r="B3172" s="26"/>
      <c r="C3172" s="27"/>
      <c r="D3172" s="21"/>
      <c r="E3172" s="9"/>
    </row>
    <row r="3173" spans="1:5" x14ac:dyDescent="0.2">
      <c r="A3173" s="12"/>
      <c r="B3173" s="26"/>
      <c r="C3173" s="27"/>
      <c r="D3173" s="21"/>
      <c r="E3173" s="9"/>
    </row>
    <row r="3174" spans="1:5" x14ac:dyDescent="0.2">
      <c r="A3174" s="12"/>
      <c r="B3174" s="26"/>
      <c r="C3174" s="27"/>
      <c r="D3174" s="21"/>
      <c r="E3174" s="9"/>
    </row>
    <row r="3175" spans="1:5" x14ac:dyDescent="0.2">
      <c r="A3175" s="12"/>
      <c r="B3175" s="26"/>
      <c r="C3175" s="27"/>
      <c r="D3175" s="21"/>
      <c r="E3175" s="9"/>
    </row>
    <row r="3176" spans="1:5" x14ac:dyDescent="0.2">
      <c r="A3176" s="12"/>
      <c r="B3176" s="26"/>
      <c r="C3176" s="27"/>
      <c r="D3176" s="21"/>
      <c r="E3176" s="9"/>
    </row>
    <row r="3177" spans="1:5" x14ac:dyDescent="0.2">
      <c r="A3177" s="12"/>
      <c r="B3177" s="26"/>
      <c r="C3177" s="27"/>
      <c r="D3177" s="21"/>
      <c r="E3177" s="9"/>
    </row>
    <row r="3178" spans="1:5" x14ac:dyDescent="0.2">
      <c r="A3178" s="12"/>
      <c r="B3178" s="26"/>
      <c r="C3178" s="27"/>
      <c r="D3178" s="21"/>
      <c r="E3178" s="9"/>
    </row>
    <row r="3179" spans="1:5" x14ac:dyDescent="0.2">
      <c r="A3179" s="12"/>
      <c r="B3179" s="26"/>
      <c r="C3179" s="27"/>
      <c r="D3179" s="21"/>
      <c r="E3179" s="9"/>
    </row>
    <row r="3180" spans="1:5" x14ac:dyDescent="0.2">
      <c r="A3180" s="12"/>
      <c r="B3180" s="26"/>
      <c r="C3180" s="27"/>
      <c r="D3180" s="21"/>
      <c r="E3180" s="9"/>
    </row>
    <row r="3181" spans="1:5" x14ac:dyDescent="0.2">
      <c r="A3181" s="12"/>
      <c r="B3181" s="26"/>
      <c r="C3181" s="27"/>
      <c r="D3181" s="21"/>
      <c r="E3181" s="9"/>
    </row>
    <row r="3182" spans="1:5" x14ac:dyDescent="0.2">
      <c r="A3182" s="12"/>
      <c r="B3182" s="26"/>
      <c r="C3182" s="27"/>
      <c r="D3182" s="21"/>
      <c r="E3182" s="9"/>
    </row>
    <row r="3183" spans="1:5" x14ac:dyDescent="0.2">
      <c r="A3183" s="12"/>
      <c r="B3183" s="26"/>
      <c r="C3183" s="27"/>
      <c r="D3183" s="21"/>
      <c r="E3183" s="9"/>
    </row>
    <row r="3184" spans="1:5" x14ac:dyDescent="0.2">
      <c r="A3184" s="12"/>
      <c r="B3184" s="26"/>
      <c r="C3184" s="27"/>
      <c r="D3184" s="21"/>
      <c r="E3184" s="9"/>
    </row>
    <row r="3185" spans="1:5" x14ac:dyDescent="0.2">
      <c r="A3185" s="12"/>
      <c r="B3185" s="26"/>
      <c r="C3185" s="27"/>
      <c r="D3185" s="21"/>
      <c r="E3185" s="9"/>
    </row>
    <row r="3186" spans="1:5" x14ac:dyDescent="0.2">
      <c r="A3186" s="12"/>
      <c r="B3186" s="26"/>
      <c r="C3186" s="27"/>
      <c r="D3186" s="21"/>
      <c r="E3186" s="9"/>
    </row>
    <row r="3187" spans="1:5" x14ac:dyDescent="0.2">
      <c r="A3187" s="12"/>
      <c r="B3187" s="26"/>
      <c r="C3187" s="27"/>
      <c r="D3187" s="21"/>
      <c r="E3187" s="9"/>
    </row>
    <row r="3188" spans="1:5" x14ac:dyDescent="0.2">
      <c r="A3188" s="12"/>
      <c r="B3188" s="26"/>
      <c r="C3188" s="27"/>
      <c r="D3188" s="21"/>
      <c r="E3188" s="9"/>
    </row>
    <row r="3189" spans="1:5" x14ac:dyDescent="0.2">
      <c r="A3189" s="12"/>
      <c r="B3189" s="26"/>
      <c r="C3189" s="27"/>
      <c r="D3189" s="21"/>
      <c r="E3189" s="9"/>
    </row>
    <row r="3190" spans="1:5" x14ac:dyDescent="0.2">
      <c r="A3190" s="12"/>
      <c r="B3190" s="26"/>
      <c r="C3190" s="27"/>
      <c r="D3190" s="21"/>
      <c r="E3190" s="9"/>
    </row>
    <row r="3191" spans="1:5" x14ac:dyDescent="0.2">
      <c r="A3191" s="12"/>
      <c r="B3191" s="26"/>
      <c r="C3191" s="27"/>
      <c r="D3191" s="21"/>
      <c r="E3191" s="9"/>
    </row>
    <row r="3192" spans="1:5" x14ac:dyDescent="0.2">
      <c r="A3192" s="12"/>
      <c r="B3192" s="26"/>
      <c r="C3192" s="27"/>
      <c r="D3192" s="21"/>
      <c r="E3192" s="9"/>
    </row>
    <row r="3193" spans="1:5" x14ac:dyDescent="0.2">
      <c r="A3193" s="12"/>
      <c r="B3193" s="26"/>
      <c r="C3193" s="27"/>
      <c r="D3193" s="21"/>
      <c r="E3193" s="9"/>
    </row>
    <row r="3194" spans="1:5" x14ac:dyDescent="0.2">
      <c r="A3194" s="12"/>
      <c r="B3194" s="26"/>
      <c r="C3194" s="27"/>
      <c r="D3194" s="21"/>
      <c r="E3194" s="9"/>
    </row>
    <row r="3195" spans="1:5" x14ac:dyDescent="0.2">
      <c r="A3195" s="12"/>
      <c r="B3195" s="26"/>
      <c r="C3195" s="27"/>
      <c r="D3195" s="21"/>
      <c r="E3195" s="9"/>
    </row>
    <row r="3196" spans="1:5" x14ac:dyDescent="0.2">
      <c r="A3196" s="12"/>
      <c r="B3196" s="26"/>
      <c r="C3196" s="27"/>
      <c r="D3196" s="21"/>
      <c r="E3196" s="9"/>
    </row>
    <row r="3197" spans="1:5" x14ac:dyDescent="0.2">
      <c r="A3197" s="12"/>
      <c r="B3197" s="26"/>
      <c r="C3197" s="27"/>
      <c r="D3197" s="21"/>
      <c r="E3197" s="9"/>
    </row>
    <row r="3198" spans="1:5" x14ac:dyDescent="0.2">
      <c r="A3198" s="12"/>
      <c r="B3198" s="26"/>
      <c r="C3198" s="27"/>
      <c r="D3198" s="21"/>
      <c r="E3198" s="9"/>
    </row>
    <row r="3199" spans="1:5" x14ac:dyDescent="0.2">
      <c r="A3199" s="12"/>
      <c r="B3199" s="26"/>
      <c r="C3199" s="27"/>
      <c r="D3199" s="21"/>
      <c r="E3199" s="9"/>
    </row>
    <row r="3200" spans="1:5" x14ac:dyDescent="0.2">
      <c r="A3200" s="12"/>
      <c r="B3200" s="26"/>
      <c r="C3200" s="27"/>
      <c r="D3200" s="21"/>
      <c r="E3200" s="9"/>
    </row>
    <row r="3201" spans="1:5" x14ac:dyDescent="0.2">
      <c r="A3201" s="12"/>
      <c r="B3201" s="26"/>
      <c r="C3201" s="27"/>
      <c r="D3201" s="21"/>
      <c r="E3201" s="9"/>
    </row>
    <row r="3202" spans="1:5" x14ac:dyDescent="0.2">
      <c r="A3202" s="12"/>
      <c r="B3202" s="26"/>
      <c r="C3202" s="27"/>
      <c r="D3202" s="21"/>
      <c r="E3202" s="9"/>
    </row>
    <row r="3203" spans="1:5" x14ac:dyDescent="0.2">
      <c r="A3203" s="12"/>
      <c r="B3203" s="26"/>
      <c r="C3203" s="27"/>
      <c r="D3203" s="21"/>
      <c r="E3203" s="9"/>
    </row>
    <row r="3204" spans="1:5" x14ac:dyDescent="0.2">
      <c r="A3204" s="12"/>
      <c r="B3204" s="26"/>
      <c r="C3204" s="27"/>
      <c r="D3204" s="21"/>
      <c r="E3204" s="9"/>
    </row>
    <row r="3205" spans="1:5" x14ac:dyDescent="0.2">
      <c r="A3205" s="12"/>
      <c r="B3205" s="26"/>
      <c r="C3205" s="27"/>
      <c r="D3205" s="21"/>
      <c r="E3205" s="9"/>
    </row>
    <row r="3206" spans="1:5" x14ac:dyDescent="0.2">
      <c r="A3206" s="12"/>
      <c r="B3206" s="26"/>
      <c r="C3206" s="27"/>
      <c r="D3206" s="21"/>
      <c r="E3206" s="9"/>
    </row>
    <row r="3207" spans="1:5" x14ac:dyDescent="0.2">
      <c r="A3207" s="12"/>
      <c r="B3207" s="26"/>
      <c r="C3207" s="27"/>
      <c r="D3207" s="21"/>
      <c r="E3207" s="9"/>
    </row>
    <row r="3208" spans="1:5" x14ac:dyDescent="0.2">
      <c r="A3208" s="12"/>
      <c r="B3208" s="26"/>
      <c r="C3208" s="27"/>
      <c r="D3208" s="21"/>
      <c r="E3208" s="9"/>
    </row>
    <row r="3209" spans="1:5" x14ac:dyDescent="0.2">
      <c r="A3209" s="12"/>
      <c r="B3209" s="26"/>
      <c r="C3209" s="27"/>
      <c r="D3209" s="21"/>
      <c r="E3209" s="9"/>
    </row>
    <row r="3210" spans="1:5" x14ac:dyDescent="0.2">
      <c r="A3210" s="12"/>
      <c r="B3210" s="26"/>
      <c r="C3210" s="27"/>
      <c r="D3210" s="21"/>
      <c r="E3210" s="9"/>
    </row>
    <row r="3211" spans="1:5" x14ac:dyDescent="0.2">
      <c r="A3211" s="12"/>
      <c r="B3211" s="26"/>
      <c r="C3211" s="27"/>
      <c r="D3211" s="21"/>
      <c r="E3211" s="9"/>
    </row>
    <row r="3212" spans="1:5" x14ac:dyDescent="0.2">
      <c r="A3212" s="12"/>
      <c r="B3212" s="26"/>
      <c r="C3212" s="27"/>
      <c r="D3212" s="21"/>
      <c r="E3212" s="9"/>
    </row>
    <row r="3213" spans="1:5" x14ac:dyDescent="0.2">
      <c r="A3213" s="12"/>
      <c r="B3213" s="26"/>
      <c r="C3213" s="27"/>
      <c r="D3213" s="21"/>
      <c r="E3213" s="9"/>
    </row>
    <row r="3214" spans="1:5" x14ac:dyDescent="0.2">
      <c r="A3214" s="12"/>
      <c r="B3214" s="26"/>
      <c r="C3214" s="27"/>
      <c r="D3214" s="21"/>
      <c r="E3214" s="9"/>
    </row>
    <row r="3215" spans="1:5" x14ac:dyDescent="0.2">
      <c r="A3215" s="12"/>
      <c r="B3215" s="26"/>
      <c r="C3215" s="27"/>
      <c r="D3215" s="21"/>
      <c r="E3215" s="9"/>
    </row>
    <row r="3216" spans="1:5" x14ac:dyDescent="0.2">
      <c r="A3216" s="12"/>
      <c r="B3216" s="26"/>
      <c r="C3216" s="27"/>
      <c r="D3216" s="21"/>
      <c r="E3216" s="9"/>
    </row>
    <row r="3217" spans="1:5" x14ac:dyDescent="0.2">
      <c r="A3217" s="12"/>
      <c r="B3217" s="26"/>
      <c r="C3217" s="27"/>
      <c r="D3217" s="21"/>
      <c r="E3217" s="9"/>
    </row>
    <row r="3218" spans="1:5" x14ac:dyDescent="0.2">
      <c r="A3218" s="12"/>
      <c r="B3218" s="26"/>
      <c r="C3218" s="27"/>
      <c r="D3218" s="21"/>
      <c r="E3218" s="9"/>
    </row>
    <row r="3219" spans="1:5" x14ac:dyDescent="0.2">
      <c r="A3219" s="12"/>
      <c r="B3219" s="26"/>
      <c r="C3219" s="27"/>
      <c r="D3219" s="21"/>
      <c r="E3219" s="9"/>
    </row>
    <row r="3220" spans="1:5" x14ac:dyDescent="0.2">
      <c r="A3220" s="12"/>
      <c r="B3220" s="26"/>
      <c r="C3220" s="27"/>
      <c r="D3220" s="21"/>
      <c r="E3220" s="9"/>
    </row>
    <row r="3221" spans="1:5" x14ac:dyDescent="0.2">
      <c r="A3221" s="12"/>
      <c r="B3221" s="26"/>
      <c r="C3221" s="27"/>
      <c r="D3221" s="21"/>
      <c r="E3221" s="9"/>
    </row>
    <row r="3222" spans="1:5" x14ac:dyDescent="0.2">
      <c r="A3222" s="12"/>
      <c r="B3222" s="26"/>
      <c r="C3222" s="27"/>
      <c r="D3222" s="21"/>
      <c r="E3222" s="9"/>
    </row>
    <row r="3223" spans="1:5" x14ac:dyDescent="0.2">
      <c r="A3223" s="12"/>
      <c r="B3223" s="26"/>
      <c r="C3223" s="27"/>
      <c r="D3223" s="21"/>
      <c r="E3223" s="9"/>
    </row>
    <row r="3224" spans="1:5" x14ac:dyDescent="0.2">
      <c r="A3224" s="12"/>
      <c r="B3224" s="26"/>
      <c r="C3224" s="27"/>
      <c r="D3224" s="21"/>
      <c r="E3224" s="9"/>
    </row>
    <row r="3225" spans="1:5" x14ac:dyDescent="0.2">
      <c r="A3225" s="12"/>
      <c r="B3225" s="26"/>
      <c r="C3225" s="27"/>
      <c r="D3225" s="21"/>
      <c r="E3225" s="9"/>
    </row>
    <row r="3226" spans="1:5" x14ac:dyDescent="0.2">
      <c r="A3226" s="12"/>
      <c r="B3226" s="26"/>
      <c r="C3226" s="27"/>
      <c r="D3226" s="21"/>
      <c r="E3226" s="9"/>
    </row>
    <row r="3227" spans="1:5" x14ac:dyDescent="0.2">
      <c r="A3227" s="12"/>
      <c r="B3227" s="26"/>
      <c r="C3227" s="27"/>
      <c r="D3227" s="21"/>
      <c r="E3227" s="9"/>
    </row>
    <row r="3228" spans="1:5" x14ac:dyDescent="0.2">
      <c r="A3228" s="12"/>
      <c r="B3228" s="26"/>
      <c r="C3228" s="27"/>
      <c r="D3228" s="21"/>
      <c r="E3228" s="9"/>
    </row>
    <row r="3229" spans="1:5" x14ac:dyDescent="0.2">
      <c r="A3229" s="12"/>
      <c r="B3229" s="26"/>
      <c r="C3229" s="27"/>
      <c r="D3229" s="21"/>
      <c r="E3229" s="9"/>
    </row>
    <row r="3230" spans="1:5" x14ac:dyDescent="0.2">
      <c r="A3230" s="12"/>
      <c r="B3230" s="26"/>
      <c r="C3230" s="27"/>
      <c r="D3230" s="21"/>
      <c r="E3230" s="9"/>
    </row>
    <row r="3231" spans="1:5" x14ac:dyDescent="0.2">
      <c r="A3231" s="12"/>
      <c r="B3231" s="26"/>
      <c r="C3231" s="27"/>
      <c r="D3231" s="21"/>
      <c r="E3231" s="9"/>
    </row>
    <row r="3232" spans="1:5" x14ac:dyDescent="0.2">
      <c r="A3232" s="12"/>
      <c r="B3232" s="26"/>
      <c r="C3232" s="27"/>
      <c r="D3232" s="21"/>
      <c r="E3232" s="9"/>
    </row>
    <row r="3233" spans="1:5" x14ac:dyDescent="0.2">
      <c r="A3233" s="12"/>
      <c r="B3233" s="26"/>
      <c r="C3233" s="27"/>
      <c r="D3233" s="21"/>
      <c r="E3233" s="9"/>
    </row>
    <row r="3234" spans="1:5" x14ac:dyDescent="0.2">
      <c r="A3234" s="12"/>
      <c r="B3234" s="26"/>
      <c r="C3234" s="27"/>
      <c r="D3234" s="21"/>
      <c r="E3234" s="9"/>
    </row>
    <row r="3235" spans="1:5" x14ac:dyDescent="0.2">
      <c r="A3235" s="12"/>
      <c r="B3235" s="26"/>
      <c r="C3235" s="27"/>
      <c r="D3235" s="21"/>
      <c r="E3235" s="9"/>
    </row>
    <row r="3236" spans="1:5" x14ac:dyDescent="0.2">
      <c r="A3236" s="12"/>
      <c r="B3236" s="26"/>
      <c r="C3236" s="27"/>
      <c r="D3236" s="21"/>
      <c r="E3236" s="9"/>
    </row>
    <row r="3237" spans="1:5" x14ac:dyDescent="0.2">
      <c r="A3237" s="12"/>
      <c r="B3237" s="26"/>
      <c r="C3237" s="27"/>
      <c r="D3237" s="21"/>
      <c r="E3237" s="9"/>
    </row>
    <row r="3238" spans="1:5" x14ac:dyDescent="0.2">
      <c r="A3238" s="12"/>
      <c r="B3238" s="26"/>
      <c r="C3238" s="27"/>
      <c r="D3238" s="21"/>
      <c r="E3238" s="9"/>
    </row>
    <row r="3239" spans="1:5" x14ac:dyDescent="0.2">
      <c r="A3239" s="12"/>
      <c r="B3239" s="26"/>
      <c r="C3239" s="27"/>
      <c r="D3239" s="21"/>
      <c r="E3239" s="9"/>
    </row>
    <row r="3240" spans="1:5" x14ac:dyDescent="0.2">
      <c r="A3240" s="12"/>
      <c r="B3240" s="26"/>
      <c r="C3240" s="27"/>
      <c r="D3240" s="21"/>
      <c r="E3240" s="9"/>
    </row>
    <row r="3241" spans="1:5" x14ac:dyDescent="0.2">
      <c r="A3241" s="12"/>
      <c r="B3241" s="26"/>
      <c r="C3241" s="27"/>
      <c r="D3241" s="21"/>
      <c r="E3241" s="9"/>
    </row>
    <row r="3242" spans="1:5" x14ac:dyDescent="0.2">
      <c r="A3242" s="12"/>
      <c r="B3242" s="26"/>
      <c r="C3242" s="27"/>
      <c r="D3242" s="21"/>
      <c r="E3242" s="9"/>
    </row>
    <row r="3243" spans="1:5" x14ac:dyDescent="0.2">
      <c r="A3243" s="12"/>
      <c r="B3243" s="26"/>
      <c r="C3243" s="27"/>
      <c r="D3243" s="21"/>
      <c r="E3243" s="9"/>
    </row>
    <row r="3244" spans="1:5" x14ac:dyDescent="0.2">
      <c r="A3244" s="12"/>
      <c r="B3244" s="26"/>
      <c r="C3244" s="27"/>
      <c r="D3244" s="21"/>
      <c r="E3244" s="9"/>
    </row>
    <row r="3245" spans="1:5" x14ac:dyDescent="0.2">
      <c r="A3245" s="12"/>
      <c r="B3245" s="26"/>
      <c r="C3245" s="27"/>
      <c r="D3245" s="21"/>
      <c r="E3245" s="9"/>
    </row>
    <row r="3246" spans="1:5" x14ac:dyDescent="0.2">
      <c r="A3246" s="12"/>
      <c r="B3246" s="26"/>
      <c r="C3246" s="27"/>
      <c r="D3246" s="21"/>
      <c r="E3246" s="9"/>
    </row>
    <row r="3247" spans="1:5" x14ac:dyDescent="0.2">
      <c r="A3247" s="12"/>
      <c r="B3247" s="26"/>
      <c r="C3247" s="27"/>
      <c r="D3247" s="21"/>
      <c r="E3247" s="9"/>
    </row>
    <row r="3248" spans="1:5" x14ac:dyDescent="0.2">
      <c r="A3248" s="12"/>
      <c r="B3248" s="26"/>
      <c r="C3248" s="27"/>
      <c r="D3248" s="21"/>
      <c r="E3248" s="9"/>
    </row>
    <row r="3249" spans="1:5" x14ac:dyDescent="0.2">
      <c r="A3249" s="12"/>
      <c r="B3249" s="26"/>
      <c r="C3249" s="27"/>
      <c r="D3249" s="21"/>
      <c r="E3249" s="9"/>
    </row>
    <row r="3250" spans="1:5" x14ac:dyDescent="0.2">
      <c r="A3250" s="12"/>
      <c r="B3250" s="26"/>
      <c r="C3250" s="27"/>
      <c r="D3250" s="21"/>
      <c r="E3250" s="9"/>
    </row>
    <row r="3251" spans="1:5" x14ac:dyDescent="0.2">
      <c r="A3251" s="12"/>
      <c r="B3251" s="26"/>
      <c r="C3251" s="27"/>
      <c r="D3251" s="21"/>
      <c r="E3251" s="9"/>
    </row>
    <row r="3252" spans="1:5" x14ac:dyDescent="0.2">
      <c r="A3252" s="12"/>
      <c r="B3252" s="26"/>
      <c r="C3252" s="27"/>
      <c r="D3252" s="21"/>
      <c r="E3252" s="9"/>
    </row>
    <row r="3253" spans="1:5" x14ac:dyDescent="0.2">
      <c r="A3253" s="12"/>
      <c r="B3253" s="26"/>
      <c r="C3253" s="27"/>
      <c r="D3253" s="21"/>
      <c r="E3253" s="9"/>
    </row>
    <row r="3254" spans="1:5" x14ac:dyDescent="0.2">
      <c r="A3254" s="12"/>
      <c r="B3254" s="26"/>
      <c r="C3254" s="27"/>
      <c r="D3254" s="21"/>
      <c r="E3254" s="9"/>
    </row>
    <row r="3255" spans="1:5" x14ac:dyDescent="0.2">
      <c r="A3255" s="12"/>
      <c r="B3255" s="26"/>
      <c r="C3255" s="27"/>
      <c r="D3255" s="21"/>
      <c r="E3255" s="9"/>
    </row>
    <row r="3256" spans="1:5" x14ac:dyDescent="0.2">
      <c r="A3256" s="12"/>
      <c r="B3256" s="26"/>
      <c r="C3256" s="27"/>
      <c r="D3256" s="21"/>
      <c r="E3256" s="9"/>
    </row>
    <row r="3257" spans="1:5" x14ac:dyDescent="0.2">
      <c r="A3257" s="12"/>
      <c r="B3257" s="26"/>
      <c r="C3257" s="27"/>
      <c r="D3257" s="21"/>
      <c r="E3257" s="9"/>
    </row>
    <row r="3258" spans="1:5" x14ac:dyDescent="0.2">
      <c r="A3258" s="12"/>
      <c r="B3258" s="26"/>
      <c r="C3258" s="27"/>
      <c r="D3258" s="21"/>
      <c r="E3258" s="9"/>
    </row>
    <row r="3259" spans="1:5" x14ac:dyDescent="0.2">
      <c r="A3259" s="12"/>
      <c r="B3259" s="26"/>
      <c r="C3259" s="27"/>
      <c r="D3259" s="21"/>
      <c r="E3259" s="9"/>
    </row>
    <row r="3260" spans="1:5" x14ac:dyDescent="0.2">
      <c r="A3260" s="12"/>
      <c r="B3260" s="26"/>
      <c r="C3260" s="27"/>
      <c r="D3260" s="21"/>
      <c r="E3260" s="9"/>
    </row>
    <row r="3261" spans="1:5" x14ac:dyDescent="0.2">
      <c r="A3261" s="12"/>
      <c r="B3261" s="26"/>
      <c r="C3261" s="27"/>
      <c r="D3261" s="21"/>
      <c r="E3261" s="9"/>
    </row>
    <row r="3262" spans="1:5" x14ac:dyDescent="0.2">
      <c r="A3262" s="12"/>
      <c r="B3262" s="26"/>
      <c r="C3262" s="27"/>
      <c r="D3262" s="21"/>
      <c r="E3262" s="9"/>
    </row>
    <row r="3263" spans="1:5" x14ac:dyDescent="0.2">
      <c r="A3263" s="12"/>
      <c r="B3263" s="26"/>
      <c r="C3263" s="27"/>
      <c r="D3263" s="21"/>
      <c r="E3263" s="9"/>
    </row>
    <row r="3264" spans="1:5" x14ac:dyDescent="0.2">
      <c r="A3264" s="12"/>
      <c r="B3264" s="26"/>
      <c r="C3264" s="27"/>
      <c r="D3264" s="21"/>
      <c r="E3264" s="9"/>
    </row>
    <row r="3265" spans="1:5" x14ac:dyDescent="0.2">
      <c r="A3265" s="12"/>
      <c r="B3265" s="26"/>
      <c r="C3265" s="27"/>
      <c r="D3265" s="21"/>
      <c r="E3265" s="9"/>
    </row>
    <row r="3266" spans="1:5" x14ac:dyDescent="0.2">
      <c r="A3266" s="12"/>
      <c r="B3266" s="26"/>
      <c r="C3266" s="27"/>
      <c r="D3266" s="21"/>
      <c r="E3266" s="9"/>
    </row>
    <row r="3267" spans="1:5" x14ac:dyDescent="0.2">
      <c r="A3267" s="12"/>
      <c r="B3267" s="26"/>
      <c r="C3267" s="27"/>
      <c r="D3267" s="21"/>
      <c r="E3267" s="9"/>
    </row>
    <row r="3268" spans="1:5" x14ac:dyDescent="0.2">
      <c r="A3268" s="12"/>
      <c r="B3268" s="26"/>
      <c r="C3268" s="27"/>
      <c r="D3268" s="21"/>
      <c r="E3268" s="9"/>
    </row>
    <row r="3269" spans="1:5" x14ac:dyDescent="0.2">
      <c r="A3269" s="12"/>
      <c r="B3269" s="26"/>
      <c r="C3269" s="27"/>
      <c r="D3269" s="21"/>
      <c r="E3269" s="9"/>
    </row>
    <row r="3270" spans="1:5" x14ac:dyDescent="0.2">
      <c r="A3270" s="12"/>
      <c r="B3270" s="26"/>
      <c r="C3270" s="27"/>
      <c r="D3270" s="21"/>
      <c r="E3270" s="9"/>
    </row>
    <row r="3271" spans="1:5" x14ac:dyDescent="0.2">
      <c r="A3271" s="12"/>
      <c r="B3271" s="26"/>
      <c r="C3271" s="27"/>
      <c r="D3271" s="21"/>
      <c r="E3271" s="9"/>
    </row>
    <row r="3272" spans="1:5" x14ac:dyDescent="0.2">
      <c r="A3272" s="12"/>
      <c r="B3272" s="26"/>
      <c r="C3272" s="27"/>
      <c r="D3272" s="21"/>
      <c r="E3272" s="9"/>
    </row>
    <row r="3273" spans="1:5" x14ac:dyDescent="0.2">
      <c r="A3273" s="12"/>
      <c r="B3273" s="26"/>
      <c r="C3273" s="27"/>
      <c r="D3273" s="21"/>
      <c r="E3273" s="9"/>
    </row>
    <row r="3274" spans="1:5" x14ac:dyDescent="0.2">
      <c r="A3274" s="12"/>
      <c r="B3274" s="26"/>
      <c r="C3274" s="27"/>
      <c r="D3274" s="21"/>
      <c r="E3274" s="9"/>
    </row>
    <row r="3275" spans="1:5" x14ac:dyDescent="0.2">
      <c r="A3275" s="12"/>
      <c r="B3275" s="26"/>
      <c r="C3275" s="27"/>
      <c r="D3275" s="21"/>
      <c r="E3275" s="9"/>
    </row>
    <row r="3276" spans="1:5" x14ac:dyDescent="0.2">
      <c r="A3276" s="12"/>
      <c r="B3276" s="26"/>
      <c r="C3276" s="27"/>
      <c r="D3276" s="21"/>
      <c r="E3276" s="9"/>
    </row>
    <row r="3277" spans="1:5" x14ac:dyDescent="0.2">
      <c r="A3277" s="12"/>
      <c r="B3277" s="26"/>
      <c r="C3277" s="27"/>
      <c r="D3277" s="21"/>
      <c r="E3277" s="9"/>
    </row>
    <row r="3278" spans="1:5" x14ac:dyDescent="0.2">
      <c r="A3278" s="12"/>
      <c r="B3278" s="26"/>
      <c r="C3278" s="27"/>
      <c r="D3278" s="21"/>
      <c r="E3278" s="9"/>
    </row>
    <row r="3279" spans="1:5" x14ac:dyDescent="0.2">
      <c r="A3279" s="12"/>
      <c r="B3279" s="26"/>
      <c r="C3279" s="27"/>
      <c r="D3279" s="21"/>
      <c r="E3279" s="9"/>
    </row>
    <row r="3280" spans="1:5" x14ac:dyDescent="0.2">
      <c r="A3280" s="12"/>
      <c r="B3280" s="26"/>
      <c r="C3280" s="27"/>
      <c r="D3280" s="21"/>
      <c r="E3280" s="9"/>
    </row>
    <row r="3281" spans="1:5" x14ac:dyDescent="0.2">
      <c r="A3281" s="12"/>
      <c r="B3281" s="26"/>
      <c r="C3281" s="27"/>
      <c r="D3281" s="21"/>
      <c r="E3281" s="9"/>
    </row>
    <row r="3282" spans="1:5" x14ac:dyDescent="0.2">
      <c r="A3282" s="12"/>
      <c r="B3282" s="26"/>
      <c r="C3282" s="27"/>
      <c r="D3282" s="21"/>
      <c r="E3282" s="9"/>
    </row>
    <row r="3283" spans="1:5" x14ac:dyDescent="0.2">
      <c r="A3283" s="12"/>
      <c r="B3283" s="26"/>
      <c r="C3283" s="27"/>
      <c r="D3283" s="21"/>
      <c r="E3283" s="9"/>
    </row>
    <row r="3284" spans="1:5" x14ac:dyDescent="0.2">
      <c r="A3284" s="12"/>
      <c r="B3284" s="26"/>
      <c r="C3284" s="27"/>
      <c r="D3284" s="21"/>
      <c r="E3284" s="9"/>
    </row>
    <row r="3285" spans="1:5" x14ac:dyDescent="0.2">
      <c r="A3285" s="12"/>
      <c r="B3285" s="26"/>
      <c r="C3285" s="27"/>
      <c r="D3285" s="21"/>
      <c r="E3285" s="9"/>
    </row>
    <row r="3286" spans="1:5" x14ac:dyDescent="0.2">
      <c r="A3286" s="12"/>
      <c r="B3286" s="26"/>
      <c r="C3286" s="27"/>
      <c r="D3286" s="21"/>
      <c r="E3286" s="9"/>
    </row>
    <row r="3287" spans="1:5" x14ac:dyDescent="0.2">
      <c r="A3287" s="12"/>
      <c r="B3287" s="26"/>
      <c r="C3287" s="27"/>
      <c r="D3287" s="21"/>
      <c r="E3287" s="9"/>
    </row>
    <row r="3288" spans="1:5" x14ac:dyDescent="0.2">
      <c r="A3288" s="12"/>
      <c r="B3288" s="26"/>
      <c r="C3288" s="27"/>
      <c r="D3288" s="21"/>
      <c r="E3288" s="9"/>
    </row>
    <row r="3289" spans="1:5" x14ac:dyDescent="0.2">
      <c r="A3289" s="12"/>
      <c r="B3289" s="26"/>
      <c r="C3289" s="27"/>
      <c r="D3289" s="21"/>
      <c r="E3289" s="9"/>
    </row>
    <row r="3290" spans="1:5" x14ac:dyDescent="0.2">
      <c r="A3290" s="12"/>
      <c r="B3290" s="26"/>
      <c r="C3290" s="27"/>
      <c r="D3290" s="21"/>
      <c r="E3290" s="9"/>
    </row>
    <row r="3291" spans="1:5" x14ac:dyDescent="0.2">
      <c r="A3291" s="12"/>
      <c r="B3291" s="26"/>
      <c r="C3291" s="27"/>
      <c r="D3291" s="21"/>
      <c r="E3291" s="9"/>
    </row>
    <row r="3292" spans="1:5" x14ac:dyDescent="0.2">
      <c r="A3292" s="12"/>
      <c r="B3292" s="26"/>
      <c r="C3292" s="27"/>
      <c r="D3292" s="21"/>
      <c r="E3292" s="9"/>
    </row>
    <row r="3293" spans="1:5" x14ac:dyDescent="0.2">
      <c r="A3293" s="12"/>
      <c r="B3293" s="26"/>
      <c r="C3293" s="27"/>
      <c r="D3293" s="21"/>
      <c r="E3293" s="9"/>
    </row>
    <row r="3294" spans="1:5" x14ac:dyDescent="0.2">
      <c r="A3294" s="12"/>
      <c r="B3294" s="26"/>
      <c r="C3294" s="27"/>
      <c r="D3294" s="21"/>
      <c r="E3294" s="9"/>
    </row>
    <row r="3295" spans="1:5" x14ac:dyDescent="0.2">
      <c r="A3295" s="12"/>
      <c r="B3295" s="26"/>
      <c r="C3295" s="27"/>
      <c r="D3295" s="21"/>
      <c r="E3295" s="9"/>
    </row>
    <row r="3296" spans="1:5" x14ac:dyDescent="0.2">
      <c r="A3296" s="12"/>
      <c r="B3296" s="26"/>
      <c r="C3296" s="27"/>
      <c r="D3296" s="21"/>
      <c r="E3296" s="9"/>
    </row>
    <row r="3297" spans="1:5" x14ac:dyDescent="0.2">
      <c r="A3297" s="12"/>
      <c r="B3297" s="26"/>
      <c r="C3297" s="27"/>
      <c r="D3297" s="21"/>
      <c r="E3297" s="9"/>
    </row>
    <row r="3298" spans="1:5" x14ac:dyDescent="0.2">
      <c r="A3298" s="12"/>
      <c r="B3298" s="26"/>
      <c r="C3298" s="27"/>
      <c r="D3298" s="21"/>
      <c r="E3298" s="9"/>
    </row>
    <row r="3299" spans="1:5" x14ac:dyDescent="0.2">
      <c r="A3299" s="12"/>
      <c r="B3299" s="26"/>
      <c r="C3299" s="27"/>
      <c r="D3299" s="21"/>
      <c r="E3299" s="9"/>
    </row>
    <row r="3300" spans="1:5" x14ac:dyDescent="0.2">
      <c r="A3300" s="12"/>
      <c r="B3300" s="26"/>
      <c r="C3300" s="27"/>
      <c r="D3300" s="21"/>
      <c r="E3300" s="9"/>
    </row>
    <row r="3301" spans="1:5" x14ac:dyDescent="0.2">
      <c r="A3301" s="12"/>
      <c r="B3301" s="26"/>
      <c r="C3301" s="27"/>
      <c r="D3301" s="21"/>
      <c r="E3301" s="9"/>
    </row>
    <row r="3302" spans="1:5" x14ac:dyDescent="0.2">
      <c r="A3302" s="12"/>
      <c r="B3302" s="26"/>
      <c r="C3302" s="27"/>
      <c r="D3302" s="21"/>
      <c r="E3302" s="9"/>
    </row>
    <row r="3303" spans="1:5" x14ac:dyDescent="0.2">
      <c r="A3303" s="12"/>
      <c r="B3303" s="26"/>
      <c r="C3303" s="27"/>
      <c r="D3303" s="21"/>
      <c r="E3303" s="9"/>
    </row>
    <row r="3304" spans="1:5" x14ac:dyDescent="0.2">
      <c r="A3304" s="12"/>
      <c r="B3304" s="26"/>
      <c r="C3304" s="27"/>
      <c r="D3304" s="21"/>
      <c r="E3304" s="9"/>
    </row>
    <row r="3305" spans="1:5" x14ac:dyDescent="0.2">
      <c r="A3305" s="12"/>
      <c r="B3305" s="26"/>
      <c r="C3305" s="27"/>
      <c r="D3305" s="21"/>
      <c r="E3305" s="9"/>
    </row>
    <row r="3306" spans="1:5" x14ac:dyDescent="0.2">
      <c r="A3306" s="12"/>
      <c r="B3306" s="26"/>
      <c r="C3306" s="27"/>
      <c r="D3306" s="21"/>
      <c r="E3306" s="9"/>
    </row>
    <row r="3307" spans="1:5" x14ac:dyDescent="0.2">
      <c r="A3307" s="12"/>
      <c r="B3307" s="26"/>
      <c r="C3307" s="27"/>
      <c r="D3307" s="21"/>
      <c r="E3307" s="9"/>
    </row>
    <row r="3308" spans="1:5" x14ac:dyDescent="0.2">
      <c r="A3308" s="12"/>
      <c r="B3308" s="26"/>
      <c r="C3308" s="27"/>
      <c r="D3308" s="21"/>
      <c r="E3308" s="9"/>
    </row>
    <row r="3309" spans="1:5" x14ac:dyDescent="0.2">
      <c r="A3309" s="12"/>
      <c r="B3309" s="26"/>
      <c r="C3309" s="27"/>
      <c r="D3309" s="21"/>
      <c r="E3309" s="9"/>
    </row>
    <row r="3310" spans="1:5" x14ac:dyDescent="0.2">
      <c r="A3310" s="12"/>
      <c r="B3310" s="26"/>
      <c r="C3310" s="27"/>
      <c r="D3310" s="21"/>
      <c r="E3310" s="9"/>
    </row>
    <row r="3311" spans="1:5" x14ac:dyDescent="0.2">
      <c r="A3311" s="12"/>
      <c r="B3311" s="26"/>
      <c r="C3311" s="27"/>
      <c r="D3311" s="21"/>
      <c r="E3311" s="9"/>
    </row>
    <row r="3312" spans="1:5" x14ac:dyDescent="0.2">
      <c r="A3312" s="12"/>
      <c r="B3312" s="26"/>
      <c r="C3312" s="27"/>
      <c r="D3312" s="21"/>
      <c r="E3312" s="9"/>
    </row>
    <row r="3313" spans="1:5" x14ac:dyDescent="0.2">
      <c r="A3313" s="12"/>
      <c r="B3313" s="26"/>
      <c r="C3313" s="27"/>
      <c r="D3313" s="21"/>
      <c r="E3313" s="9"/>
    </row>
    <row r="3314" spans="1:5" x14ac:dyDescent="0.2">
      <c r="A3314" s="12"/>
      <c r="B3314" s="26"/>
      <c r="C3314" s="27"/>
      <c r="D3314" s="21"/>
      <c r="E3314" s="9"/>
    </row>
    <row r="3315" spans="1:5" x14ac:dyDescent="0.2">
      <c r="A3315" s="12"/>
      <c r="B3315" s="26"/>
      <c r="C3315" s="27"/>
      <c r="D3315" s="21"/>
      <c r="E3315" s="9"/>
    </row>
    <row r="3316" spans="1:5" x14ac:dyDescent="0.2">
      <c r="A3316" s="12"/>
      <c r="B3316" s="26"/>
      <c r="C3316" s="27"/>
      <c r="D3316" s="21"/>
      <c r="E3316" s="9"/>
    </row>
    <row r="3317" spans="1:5" x14ac:dyDescent="0.2">
      <c r="A3317" s="12"/>
      <c r="B3317" s="26"/>
      <c r="C3317" s="27"/>
      <c r="D3317" s="21"/>
      <c r="E3317" s="9"/>
    </row>
    <row r="3318" spans="1:5" x14ac:dyDescent="0.2">
      <c r="A3318" s="12"/>
      <c r="B3318" s="26"/>
      <c r="C3318" s="27"/>
      <c r="D3318" s="21"/>
      <c r="E3318" s="9"/>
    </row>
    <row r="3319" spans="1:5" x14ac:dyDescent="0.2">
      <c r="A3319" s="12"/>
      <c r="B3319" s="26"/>
      <c r="C3319" s="27"/>
      <c r="D3319" s="21"/>
      <c r="E3319" s="9"/>
    </row>
    <row r="3320" spans="1:5" x14ac:dyDescent="0.2">
      <c r="A3320" s="12"/>
      <c r="B3320" s="26"/>
      <c r="C3320" s="27"/>
      <c r="D3320" s="21"/>
      <c r="E3320" s="9"/>
    </row>
    <row r="3321" spans="1:5" x14ac:dyDescent="0.2">
      <c r="A3321" s="12"/>
      <c r="B3321" s="26"/>
      <c r="C3321" s="27"/>
      <c r="D3321" s="21"/>
      <c r="E3321" s="9"/>
    </row>
    <row r="3322" spans="1:5" x14ac:dyDescent="0.2">
      <c r="A3322" s="12"/>
      <c r="B3322" s="26"/>
      <c r="C3322" s="27"/>
      <c r="D3322" s="21"/>
      <c r="E3322" s="9"/>
    </row>
    <row r="3323" spans="1:5" x14ac:dyDescent="0.2">
      <c r="A3323" s="12"/>
      <c r="B3323" s="26"/>
      <c r="C3323" s="27"/>
      <c r="D3323" s="21"/>
      <c r="E3323" s="9"/>
    </row>
    <row r="3324" spans="1:5" x14ac:dyDescent="0.2">
      <c r="A3324" s="12"/>
      <c r="B3324" s="26"/>
      <c r="C3324" s="27"/>
      <c r="D3324" s="21"/>
      <c r="E3324" s="9"/>
    </row>
    <row r="3325" spans="1:5" x14ac:dyDescent="0.2">
      <c r="A3325" s="12"/>
      <c r="B3325" s="26"/>
      <c r="C3325" s="27"/>
      <c r="D3325" s="21"/>
      <c r="E3325" s="9"/>
    </row>
    <row r="3326" spans="1:5" x14ac:dyDescent="0.2">
      <c r="A3326" s="12"/>
      <c r="B3326" s="26"/>
      <c r="C3326" s="27"/>
      <c r="D3326" s="21"/>
      <c r="E3326" s="9"/>
    </row>
    <row r="3327" spans="1:5" x14ac:dyDescent="0.2">
      <c r="A3327" s="12"/>
      <c r="B3327" s="26"/>
      <c r="C3327" s="27"/>
      <c r="D3327" s="21"/>
      <c r="E3327" s="9"/>
    </row>
    <row r="3328" spans="1:5" x14ac:dyDescent="0.2">
      <c r="A3328" s="12"/>
      <c r="B3328" s="26"/>
      <c r="C3328" s="27"/>
      <c r="D3328" s="21"/>
      <c r="E3328" s="9"/>
    </row>
    <row r="3329" spans="1:5" x14ac:dyDescent="0.2">
      <c r="A3329" s="12"/>
      <c r="B3329" s="26"/>
      <c r="C3329" s="27"/>
      <c r="D3329" s="21"/>
      <c r="E3329" s="9"/>
    </row>
    <row r="3330" spans="1:5" x14ac:dyDescent="0.2">
      <c r="A3330" s="12"/>
      <c r="B3330" s="26"/>
      <c r="C3330" s="27"/>
      <c r="D3330" s="21"/>
      <c r="E3330" s="9"/>
    </row>
    <row r="3331" spans="1:5" x14ac:dyDescent="0.2">
      <c r="A3331" s="12"/>
      <c r="B3331" s="26"/>
      <c r="C3331" s="27"/>
      <c r="D3331" s="21"/>
      <c r="E3331" s="9"/>
    </row>
    <row r="3332" spans="1:5" x14ac:dyDescent="0.2">
      <c r="A3332" s="12"/>
      <c r="B3332" s="26"/>
      <c r="C3332" s="27"/>
      <c r="D3332" s="21"/>
      <c r="E3332" s="9"/>
    </row>
    <row r="3333" spans="1:5" x14ac:dyDescent="0.2">
      <c r="A3333" s="12"/>
      <c r="B3333" s="26"/>
      <c r="C3333" s="27"/>
      <c r="D3333" s="21"/>
      <c r="E3333" s="9"/>
    </row>
    <row r="3334" spans="1:5" x14ac:dyDescent="0.2">
      <c r="A3334" s="12"/>
      <c r="B3334" s="26"/>
      <c r="C3334" s="27"/>
      <c r="D3334" s="21"/>
      <c r="E3334" s="9"/>
    </row>
    <row r="3335" spans="1:5" x14ac:dyDescent="0.2">
      <c r="A3335" s="12"/>
      <c r="B3335" s="26"/>
      <c r="C3335" s="27"/>
      <c r="D3335" s="21"/>
      <c r="E3335" s="9"/>
    </row>
    <row r="3336" spans="1:5" x14ac:dyDescent="0.2">
      <c r="A3336" s="12"/>
      <c r="B3336" s="26"/>
      <c r="C3336" s="27"/>
      <c r="D3336" s="21"/>
      <c r="E3336" s="9"/>
    </row>
    <row r="3337" spans="1:5" x14ac:dyDescent="0.2">
      <c r="A3337" s="12"/>
      <c r="B3337" s="26"/>
      <c r="C3337" s="27"/>
      <c r="D3337" s="21"/>
      <c r="E3337" s="9"/>
    </row>
    <row r="3338" spans="1:5" x14ac:dyDescent="0.2">
      <c r="A3338" s="12"/>
      <c r="B3338" s="26"/>
      <c r="C3338" s="27"/>
      <c r="D3338" s="21"/>
      <c r="E3338" s="9"/>
    </row>
    <row r="3339" spans="1:5" x14ac:dyDescent="0.2">
      <c r="A3339" s="12"/>
      <c r="B3339" s="26"/>
      <c r="C3339" s="27"/>
      <c r="D3339" s="21"/>
      <c r="E3339" s="9"/>
    </row>
    <row r="3340" spans="1:5" x14ac:dyDescent="0.2">
      <c r="A3340" s="12"/>
      <c r="B3340" s="26"/>
      <c r="C3340" s="27"/>
      <c r="D3340" s="21"/>
      <c r="E3340" s="9"/>
    </row>
    <row r="3341" spans="1:5" x14ac:dyDescent="0.2">
      <c r="A3341" s="12"/>
      <c r="B3341" s="26"/>
      <c r="C3341" s="27"/>
      <c r="D3341" s="21"/>
      <c r="E3341" s="9"/>
    </row>
    <row r="3342" spans="1:5" x14ac:dyDescent="0.2">
      <c r="A3342" s="12"/>
      <c r="B3342" s="26"/>
      <c r="C3342" s="27"/>
      <c r="D3342" s="21"/>
      <c r="E3342" s="9"/>
    </row>
    <row r="3343" spans="1:5" x14ac:dyDescent="0.2">
      <c r="A3343" s="12"/>
      <c r="B3343" s="26"/>
      <c r="C3343" s="27"/>
      <c r="D3343" s="21"/>
      <c r="E3343" s="9"/>
    </row>
    <row r="3344" spans="1:5" x14ac:dyDescent="0.2">
      <c r="A3344" s="12"/>
      <c r="B3344" s="26"/>
      <c r="C3344" s="27"/>
      <c r="D3344" s="21"/>
      <c r="E3344" s="9"/>
    </row>
    <row r="3345" spans="1:5" x14ac:dyDescent="0.2">
      <c r="A3345" s="12"/>
      <c r="B3345" s="26"/>
      <c r="C3345" s="27"/>
      <c r="D3345" s="21"/>
      <c r="E3345" s="9"/>
    </row>
    <row r="3346" spans="1:5" x14ac:dyDescent="0.2">
      <c r="A3346" s="12"/>
      <c r="B3346" s="26"/>
      <c r="C3346" s="27"/>
      <c r="D3346" s="21"/>
      <c r="E3346" s="9"/>
    </row>
    <row r="3347" spans="1:5" x14ac:dyDescent="0.2">
      <c r="A3347" s="12"/>
      <c r="B3347" s="26"/>
      <c r="C3347" s="27"/>
      <c r="D3347" s="21"/>
      <c r="E3347" s="9"/>
    </row>
    <row r="3348" spans="1:5" x14ac:dyDescent="0.2">
      <c r="A3348" s="12"/>
      <c r="B3348" s="26"/>
      <c r="C3348" s="27"/>
      <c r="D3348" s="21"/>
      <c r="E3348" s="9"/>
    </row>
    <row r="3349" spans="1:5" x14ac:dyDescent="0.2">
      <c r="A3349" s="12"/>
      <c r="B3349" s="26"/>
      <c r="C3349" s="27"/>
      <c r="D3349" s="21"/>
      <c r="E3349" s="9"/>
    </row>
    <row r="3350" spans="1:5" x14ac:dyDescent="0.2">
      <c r="A3350" s="12"/>
      <c r="B3350" s="26"/>
      <c r="C3350" s="27"/>
      <c r="D3350" s="21"/>
      <c r="E3350" s="9"/>
    </row>
    <row r="3351" spans="1:5" x14ac:dyDescent="0.2">
      <c r="A3351" s="12"/>
      <c r="B3351" s="26"/>
      <c r="C3351" s="27"/>
      <c r="D3351" s="21"/>
      <c r="E3351" s="9"/>
    </row>
    <row r="3352" spans="1:5" x14ac:dyDescent="0.2">
      <c r="A3352" s="12"/>
      <c r="B3352" s="26"/>
      <c r="C3352" s="27"/>
      <c r="D3352" s="21"/>
      <c r="E3352" s="9"/>
    </row>
    <row r="3353" spans="1:5" x14ac:dyDescent="0.2">
      <c r="A3353" s="12"/>
      <c r="B3353" s="26"/>
      <c r="C3353" s="27"/>
      <c r="D3353" s="21"/>
      <c r="E3353" s="9"/>
    </row>
    <row r="3354" spans="1:5" x14ac:dyDescent="0.2">
      <c r="A3354" s="12"/>
      <c r="B3354" s="26"/>
      <c r="C3354" s="27"/>
      <c r="D3354" s="21"/>
      <c r="E3354" s="9"/>
    </row>
    <row r="3355" spans="1:5" x14ac:dyDescent="0.2">
      <c r="A3355" s="12"/>
      <c r="B3355" s="26"/>
      <c r="C3355" s="27"/>
      <c r="D3355" s="21"/>
      <c r="E3355" s="9"/>
    </row>
    <row r="3356" spans="1:5" x14ac:dyDescent="0.2">
      <c r="A3356" s="12"/>
      <c r="B3356" s="26"/>
      <c r="C3356" s="27"/>
      <c r="D3356" s="21"/>
      <c r="E3356" s="9"/>
    </row>
    <row r="3357" spans="1:5" x14ac:dyDescent="0.2">
      <c r="A3357" s="12"/>
      <c r="B3357" s="26"/>
      <c r="C3357" s="27"/>
      <c r="D3357" s="21"/>
      <c r="E3357" s="9"/>
    </row>
    <row r="3358" spans="1:5" x14ac:dyDescent="0.2">
      <c r="A3358" s="12"/>
      <c r="B3358" s="26"/>
      <c r="C3358" s="27"/>
      <c r="D3358" s="21"/>
      <c r="E3358" s="9"/>
    </row>
    <row r="3359" spans="1:5" x14ac:dyDescent="0.2">
      <c r="A3359" s="12"/>
      <c r="B3359" s="26"/>
      <c r="C3359" s="27"/>
      <c r="D3359" s="21"/>
      <c r="E3359" s="9"/>
    </row>
    <row r="3360" spans="1:5" x14ac:dyDescent="0.2">
      <c r="A3360" s="12"/>
      <c r="B3360" s="26"/>
      <c r="C3360" s="27"/>
      <c r="D3360" s="21"/>
      <c r="E3360" s="9"/>
    </row>
    <row r="3361" spans="1:5" x14ac:dyDescent="0.2">
      <c r="A3361" s="12"/>
      <c r="B3361" s="26"/>
      <c r="C3361" s="27"/>
      <c r="D3361" s="21"/>
      <c r="E3361" s="9"/>
    </row>
    <row r="3362" spans="1:5" x14ac:dyDescent="0.2">
      <c r="A3362" s="12"/>
      <c r="B3362" s="26"/>
      <c r="C3362" s="27"/>
      <c r="D3362" s="21"/>
      <c r="E3362" s="9"/>
    </row>
    <row r="3363" spans="1:5" x14ac:dyDescent="0.2">
      <c r="A3363" s="12"/>
      <c r="B3363" s="26"/>
      <c r="C3363" s="27"/>
      <c r="D3363" s="21"/>
      <c r="E3363" s="9"/>
    </row>
    <row r="3364" spans="1:5" x14ac:dyDescent="0.2">
      <c r="A3364" s="12"/>
      <c r="B3364" s="26"/>
      <c r="C3364" s="27"/>
      <c r="D3364" s="21"/>
      <c r="E3364" s="9"/>
    </row>
    <row r="3365" spans="1:5" x14ac:dyDescent="0.2">
      <c r="A3365" s="12"/>
      <c r="B3365" s="26"/>
      <c r="C3365" s="27"/>
      <c r="D3365" s="21"/>
      <c r="E3365" s="9"/>
    </row>
    <row r="3366" spans="1:5" x14ac:dyDescent="0.2">
      <c r="A3366" s="12"/>
      <c r="B3366" s="26"/>
      <c r="C3366" s="27"/>
      <c r="D3366" s="21"/>
      <c r="E3366" s="9"/>
    </row>
    <row r="3367" spans="1:5" x14ac:dyDescent="0.2">
      <c r="A3367" s="12"/>
      <c r="B3367" s="26"/>
      <c r="C3367" s="27"/>
      <c r="D3367" s="21"/>
      <c r="E3367" s="9"/>
    </row>
    <row r="3368" spans="1:5" x14ac:dyDescent="0.2">
      <c r="A3368" s="12"/>
      <c r="B3368" s="26"/>
      <c r="C3368" s="27"/>
      <c r="D3368" s="21"/>
      <c r="E3368" s="9"/>
    </row>
    <row r="3369" spans="1:5" x14ac:dyDescent="0.2">
      <c r="A3369" s="12"/>
      <c r="B3369" s="26"/>
      <c r="C3369" s="27"/>
      <c r="D3369" s="21"/>
      <c r="E3369" s="9"/>
    </row>
    <row r="3370" spans="1:5" x14ac:dyDescent="0.2">
      <c r="A3370" s="12"/>
      <c r="B3370" s="26"/>
      <c r="C3370" s="27"/>
      <c r="D3370" s="21"/>
      <c r="E3370" s="9"/>
    </row>
    <row r="3371" spans="1:5" x14ac:dyDescent="0.2">
      <c r="A3371" s="12"/>
      <c r="B3371" s="26"/>
      <c r="C3371" s="27"/>
      <c r="D3371" s="21"/>
      <c r="E3371" s="9"/>
    </row>
    <row r="3372" spans="1:5" x14ac:dyDescent="0.2">
      <c r="A3372" s="12"/>
      <c r="B3372" s="26"/>
      <c r="C3372" s="27"/>
      <c r="D3372" s="21"/>
      <c r="E3372" s="9"/>
    </row>
    <row r="3373" spans="1:5" x14ac:dyDescent="0.2">
      <c r="A3373" s="12"/>
      <c r="B3373" s="26"/>
      <c r="C3373" s="27"/>
      <c r="D3373" s="21"/>
      <c r="E3373" s="9"/>
    </row>
    <row r="3374" spans="1:5" x14ac:dyDescent="0.2">
      <c r="A3374" s="12"/>
      <c r="B3374" s="26"/>
      <c r="C3374" s="27"/>
      <c r="D3374" s="21"/>
      <c r="E3374" s="9"/>
    </row>
    <row r="3375" spans="1:5" x14ac:dyDescent="0.2">
      <c r="A3375" s="12"/>
      <c r="B3375" s="26"/>
      <c r="C3375" s="27"/>
      <c r="D3375" s="21"/>
      <c r="E3375" s="9"/>
    </row>
    <row r="3376" spans="1:5" x14ac:dyDescent="0.2">
      <c r="A3376" s="12"/>
      <c r="B3376" s="26"/>
      <c r="C3376" s="27"/>
      <c r="D3376" s="21"/>
      <c r="E3376" s="9"/>
    </row>
    <row r="3377" spans="1:5" x14ac:dyDescent="0.2">
      <c r="A3377" s="12"/>
      <c r="B3377" s="26"/>
      <c r="C3377" s="27"/>
      <c r="D3377" s="21"/>
      <c r="E3377" s="9"/>
    </row>
    <row r="3378" spans="1:5" x14ac:dyDescent="0.2">
      <c r="A3378" s="12"/>
      <c r="B3378" s="26"/>
      <c r="C3378" s="27"/>
      <c r="D3378" s="21"/>
      <c r="E3378" s="9"/>
    </row>
    <row r="3379" spans="1:5" x14ac:dyDescent="0.2">
      <c r="A3379" s="12"/>
      <c r="B3379" s="26"/>
      <c r="C3379" s="27"/>
      <c r="D3379" s="21"/>
      <c r="E3379" s="9"/>
    </row>
    <row r="3380" spans="1:5" x14ac:dyDescent="0.2">
      <c r="A3380" s="12"/>
      <c r="B3380" s="26"/>
      <c r="C3380" s="27"/>
      <c r="D3380" s="21"/>
      <c r="E3380" s="9"/>
    </row>
    <row r="3381" spans="1:5" x14ac:dyDescent="0.2">
      <c r="A3381" s="12"/>
      <c r="B3381" s="26"/>
      <c r="C3381" s="27"/>
      <c r="D3381" s="21"/>
      <c r="E3381" s="9"/>
    </row>
    <row r="3382" spans="1:5" x14ac:dyDescent="0.2">
      <c r="A3382" s="12"/>
      <c r="B3382" s="26"/>
      <c r="C3382" s="27"/>
      <c r="D3382" s="21"/>
      <c r="E3382" s="9"/>
    </row>
    <row r="3383" spans="1:5" x14ac:dyDescent="0.2">
      <c r="A3383" s="12"/>
      <c r="B3383" s="26"/>
      <c r="C3383" s="27"/>
      <c r="D3383" s="21"/>
      <c r="E3383" s="9"/>
    </row>
    <row r="3384" spans="1:5" x14ac:dyDescent="0.2">
      <c r="A3384" s="12"/>
      <c r="B3384" s="26"/>
      <c r="C3384" s="27"/>
      <c r="D3384" s="21"/>
      <c r="E3384" s="9"/>
    </row>
    <row r="3385" spans="1:5" x14ac:dyDescent="0.2">
      <c r="A3385" s="12"/>
      <c r="B3385" s="26"/>
      <c r="C3385" s="27"/>
      <c r="D3385" s="21"/>
      <c r="E3385" s="9"/>
    </row>
    <row r="3386" spans="1:5" x14ac:dyDescent="0.2">
      <c r="A3386" s="12"/>
      <c r="B3386" s="26"/>
      <c r="C3386" s="27"/>
      <c r="D3386" s="21"/>
      <c r="E3386" s="9"/>
    </row>
    <row r="3387" spans="1:5" x14ac:dyDescent="0.2">
      <c r="A3387" s="12"/>
      <c r="B3387" s="26"/>
      <c r="C3387" s="27"/>
      <c r="D3387" s="21"/>
      <c r="E3387" s="9"/>
    </row>
    <row r="3388" spans="1:5" x14ac:dyDescent="0.2">
      <c r="A3388" s="12"/>
      <c r="B3388" s="26"/>
      <c r="C3388" s="27"/>
      <c r="D3388" s="21"/>
      <c r="E3388" s="9"/>
    </row>
    <row r="3389" spans="1:5" x14ac:dyDescent="0.2">
      <c r="A3389" s="12"/>
      <c r="B3389" s="26"/>
      <c r="C3389" s="27"/>
      <c r="D3389" s="21"/>
      <c r="E3389" s="9"/>
    </row>
    <row r="3390" spans="1:5" x14ac:dyDescent="0.2">
      <c r="A3390" s="12"/>
      <c r="B3390" s="26"/>
      <c r="C3390" s="27"/>
      <c r="D3390" s="21"/>
      <c r="E3390" s="9"/>
    </row>
    <row r="3391" spans="1:5" x14ac:dyDescent="0.2">
      <c r="A3391" s="12"/>
      <c r="B3391" s="26"/>
      <c r="C3391" s="27"/>
      <c r="D3391" s="21"/>
      <c r="E3391" s="9"/>
    </row>
    <row r="3392" spans="1:5" x14ac:dyDescent="0.2">
      <c r="A3392" s="12"/>
      <c r="B3392" s="26"/>
      <c r="C3392" s="27"/>
      <c r="D3392" s="21"/>
      <c r="E3392" s="9"/>
    </row>
    <row r="3393" spans="1:5" x14ac:dyDescent="0.2">
      <c r="A3393" s="12"/>
      <c r="B3393" s="26"/>
      <c r="C3393" s="27"/>
      <c r="D3393" s="21"/>
      <c r="E3393" s="9"/>
    </row>
    <row r="3394" spans="1:5" x14ac:dyDescent="0.2">
      <c r="A3394" s="12"/>
      <c r="B3394" s="26"/>
      <c r="C3394" s="27"/>
      <c r="D3394" s="21"/>
      <c r="E3394" s="9"/>
    </row>
    <row r="3395" spans="1:5" x14ac:dyDescent="0.2">
      <c r="A3395" s="12"/>
      <c r="B3395" s="26"/>
      <c r="C3395" s="27"/>
      <c r="D3395" s="21"/>
      <c r="E3395" s="9"/>
    </row>
    <row r="3396" spans="1:5" x14ac:dyDescent="0.2">
      <c r="A3396" s="12"/>
      <c r="B3396" s="26"/>
      <c r="C3396" s="27"/>
      <c r="D3396" s="21"/>
      <c r="E3396" s="9"/>
    </row>
    <row r="3397" spans="1:5" x14ac:dyDescent="0.2">
      <c r="A3397" s="12"/>
      <c r="B3397" s="26"/>
      <c r="C3397" s="27"/>
      <c r="D3397" s="21"/>
      <c r="E3397" s="9"/>
    </row>
    <row r="3398" spans="1:5" x14ac:dyDescent="0.2">
      <c r="A3398" s="12"/>
      <c r="B3398" s="26"/>
      <c r="C3398" s="27"/>
      <c r="D3398" s="21"/>
      <c r="E3398" s="9"/>
    </row>
    <row r="3399" spans="1:5" x14ac:dyDescent="0.2">
      <c r="A3399" s="12"/>
      <c r="B3399" s="26"/>
      <c r="C3399" s="27"/>
      <c r="D3399" s="21"/>
      <c r="E3399" s="9"/>
    </row>
    <row r="3400" spans="1:5" x14ac:dyDescent="0.2">
      <c r="A3400" s="12"/>
      <c r="B3400" s="26"/>
      <c r="C3400" s="27"/>
      <c r="D3400" s="21"/>
      <c r="E3400" s="9"/>
    </row>
    <row r="3401" spans="1:5" x14ac:dyDescent="0.2">
      <c r="A3401" s="12"/>
      <c r="B3401" s="26"/>
      <c r="C3401" s="27"/>
      <c r="D3401" s="21"/>
      <c r="E3401" s="9"/>
    </row>
    <row r="3402" spans="1:5" x14ac:dyDescent="0.2">
      <c r="A3402" s="12"/>
      <c r="B3402" s="26"/>
      <c r="C3402" s="27"/>
      <c r="D3402" s="21"/>
      <c r="E3402" s="9"/>
    </row>
    <row r="3403" spans="1:5" x14ac:dyDescent="0.2">
      <c r="A3403" s="12"/>
      <c r="B3403" s="26"/>
      <c r="C3403" s="27"/>
      <c r="D3403" s="21"/>
      <c r="E3403" s="9"/>
    </row>
    <row r="3404" spans="1:5" x14ac:dyDescent="0.2">
      <c r="A3404" s="12"/>
      <c r="B3404" s="26"/>
      <c r="C3404" s="27"/>
      <c r="D3404" s="21"/>
      <c r="E3404" s="9"/>
    </row>
    <row r="3405" spans="1:5" x14ac:dyDescent="0.2">
      <c r="A3405" s="12"/>
      <c r="B3405" s="26"/>
      <c r="C3405" s="27"/>
      <c r="D3405" s="21"/>
      <c r="E3405" s="9"/>
    </row>
    <row r="3406" spans="1:5" x14ac:dyDescent="0.2">
      <c r="A3406" s="12"/>
      <c r="B3406" s="26"/>
      <c r="C3406" s="27"/>
      <c r="D3406" s="21"/>
      <c r="E3406" s="9"/>
    </row>
    <row r="3407" spans="1:5" x14ac:dyDescent="0.2">
      <c r="A3407" s="12"/>
      <c r="B3407" s="26"/>
      <c r="C3407" s="27"/>
      <c r="D3407" s="21"/>
      <c r="E3407" s="9"/>
    </row>
    <row r="3408" spans="1:5" x14ac:dyDescent="0.2">
      <c r="A3408" s="12"/>
      <c r="B3408" s="26"/>
      <c r="C3408" s="27"/>
      <c r="D3408" s="21"/>
      <c r="E3408" s="9"/>
    </row>
    <row r="3409" spans="1:5" x14ac:dyDescent="0.2">
      <c r="A3409" s="12"/>
      <c r="B3409" s="26"/>
      <c r="C3409" s="27"/>
      <c r="D3409" s="21"/>
      <c r="E3409" s="9"/>
    </row>
    <row r="3410" spans="1:5" x14ac:dyDescent="0.2">
      <c r="A3410" s="12"/>
      <c r="B3410" s="26"/>
      <c r="C3410" s="27"/>
      <c r="D3410" s="21"/>
      <c r="E3410" s="9"/>
    </row>
    <row r="3411" spans="1:5" x14ac:dyDescent="0.2">
      <c r="A3411" s="12"/>
      <c r="B3411" s="26"/>
      <c r="C3411" s="27"/>
      <c r="D3411" s="21"/>
      <c r="E3411" s="9"/>
    </row>
    <row r="3412" spans="1:5" x14ac:dyDescent="0.2">
      <c r="A3412" s="12"/>
      <c r="B3412" s="26"/>
      <c r="C3412" s="27"/>
      <c r="D3412" s="21"/>
      <c r="E3412" s="9"/>
    </row>
    <row r="3413" spans="1:5" x14ac:dyDescent="0.2">
      <c r="A3413" s="12"/>
      <c r="B3413" s="26"/>
      <c r="C3413" s="27"/>
      <c r="D3413" s="21"/>
      <c r="E3413" s="9"/>
    </row>
    <row r="3414" spans="1:5" x14ac:dyDescent="0.2">
      <c r="A3414" s="12"/>
      <c r="B3414" s="26"/>
      <c r="C3414" s="27"/>
      <c r="D3414" s="21"/>
      <c r="E3414" s="9"/>
    </row>
    <row r="3415" spans="1:5" x14ac:dyDescent="0.2">
      <c r="A3415" s="12"/>
      <c r="B3415" s="26"/>
      <c r="C3415" s="27"/>
      <c r="D3415" s="21"/>
      <c r="E3415" s="9"/>
    </row>
    <row r="3416" spans="1:5" x14ac:dyDescent="0.2">
      <c r="A3416" s="12"/>
      <c r="B3416" s="26"/>
      <c r="C3416" s="27"/>
      <c r="D3416" s="21"/>
      <c r="E3416" s="9"/>
    </row>
    <row r="3417" spans="1:5" x14ac:dyDescent="0.2">
      <c r="A3417" s="12"/>
      <c r="B3417" s="26"/>
      <c r="C3417" s="27"/>
      <c r="D3417" s="21"/>
      <c r="E3417" s="9"/>
    </row>
    <row r="3418" spans="1:5" x14ac:dyDescent="0.2">
      <c r="A3418" s="12"/>
      <c r="B3418" s="26"/>
      <c r="C3418" s="27"/>
      <c r="D3418" s="21"/>
      <c r="E3418" s="9"/>
    </row>
    <row r="3419" spans="1:5" x14ac:dyDescent="0.2">
      <c r="A3419" s="12"/>
      <c r="B3419" s="26"/>
      <c r="C3419" s="27"/>
      <c r="D3419" s="21"/>
      <c r="E3419" s="9"/>
    </row>
    <row r="3420" spans="1:5" x14ac:dyDescent="0.2">
      <c r="A3420" s="12"/>
      <c r="B3420" s="26"/>
      <c r="C3420" s="27"/>
      <c r="D3420" s="21"/>
      <c r="E3420" s="9"/>
    </row>
    <row r="3421" spans="1:5" x14ac:dyDescent="0.2">
      <c r="A3421" s="12"/>
      <c r="B3421" s="26"/>
      <c r="C3421" s="27"/>
      <c r="D3421" s="21"/>
      <c r="E3421" s="9"/>
    </row>
    <row r="3422" spans="1:5" x14ac:dyDescent="0.2">
      <c r="A3422" s="12"/>
      <c r="B3422" s="26"/>
      <c r="C3422" s="27"/>
      <c r="D3422" s="21"/>
      <c r="E3422" s="9"/>
    </row>
    <row r="3423" spans="1:5" x14ac:dyDescent="0.2">
      <c r="A3423" s="12"/>
      <c r="B3423" s="26"/>
      <c r="C3423" s="27"/>
      <c r="D3423" s="21"/>
      <c r="E3423" s="9"/>
    </row>
    <row r="3424" spans="1:5" x14ac:dyDescent="0.2">
      <c r="A3424" s="12"/>
      <c r="B3424" s="26"/>
      <c r="C3424" s="27"/>
      <c r="D3424" s="21"/>
      <c r="E3424" s="9"/>
    </row>
    <row r="3425" spans="1:5" x14ac:dyDescent="0.2">
      <c r="A3425" s="12"/>
      <c r="B3425" s="26"/>
      <c r="C3425" s="27"/>
      <c r="D3425" s="21"/>
      <c r="E3425" s="9"/>
    </row>
    <row r="3426" spans="1:5" x14ac:dyDescent="0.2">
      <c r="A3426" s="12"/>
      <c r="B3426" s="26"/>
      <c r="C3426" s="27"/>
      <c r="D3426" s="21"/>
      <c r="E3426" s="9"/>
    </row>
    <row r="3427" spans="1:5" x14ac:dyDescent="0.2">
      <c r="A3427" s="12"/>
      <c r="B3427" s="26"/>
      <c r="C3427" s="27"/>
      <c r="D3427" s="21"/>
      <c r="E3427" s="9"/>
    </row>
    <row r="3428" spans="1:5" x14ac:dyDescent="0.2">
      <c r="A3428" s="12"/>
      <c r="B3428" s="26"/>
      <c r="C3428" s="27"/>
      <c r="D3428" s="21"/>
      <c r="E3428" s="9"/>
    </row>
    <row r="3429" spans="1:5" x14ac:dyDescent="0.2">
      <c r="A3429" s="12"/>
      <c r="B3429" s="26"/>
      <c r="C3429" s="27"/>
      <c r="D3429" s="21"/>
      <c r="E3429" s="9"/>
    </row>
    <row r="3430" spans="1:5" x14ac:dyDescent="0.2">
      <c r="A3430" s="12"/>
      <c r="B3430" s="26"/>
      <c r="C3430" s="27"/>
      <c r="D3430" s="21"/>
      <c r="E3430" s="9"/>
    </row>
    <row r="3431" spans="1:5" x14ac:dyDescent="0.2">
      <c r="A3431" s="12"/>
      <c r="B3431" s="26"/>
      <c r="C3431" s="27"/>
      <c r="D3431" s="21"/>
      <c r="E3431" s="9"/>
    </row>
    <row r="3432" spans="1:5" x14ac:dyDescent="0.2">
      <c r="A3432" s="12"/>
      <c r="B3432" s="26"/>
      <c r="C3432" s="27"/>
      <c r="D3432" s="21"/>
      <c r="E3432" s="9"/>
    </row>
    <row r="3433" spans="1:5" x14ac:dyDescent="0.2">
      <c r="A3433" s="12"/>
      <c r="B3433" s="26"/>
      <c r="C3433" s="27"/>
      <c r="D3433" s="21"/>
      <c r="E3433" s="9"/>
    </row>
    <row r="3434" spans="1:5" x14ac:dyDescent="0.2">
      <c r="A3434" s="12"/>
      <c r="B3434" s="26"/>
      <c r="C3434" s="27"/>
      <c r="D3434" s="21"/>
      <c r="E3434" s="9"/>
    </row>
    <row r="3435" spans="1:5" x14ac:dyDescent="0.2">
      <c r="A3435" s="12"/>
      <c r="B3435" s="26"/>
      <c r="C3435" s="27"/>
      <c r="D3435" s="21"/>
      <c r="E3435" s="9"/>
    </row>
    <row r="3436" spans="1:5" x14ac:dyDescent="0.2">
      <c r="A3436" s="12"/>
      <c r="B3436" s="26"/>
      <c r="C3436" s="27"/>
      <c r="D3436" s="21"/>
      <c r="E3436" s="9"/>
    </row>
    <row r="3437" spans="1:5" x14ac:dyDescent="0.2">
      <c r="A3437" s="12"/>
      <c r="B3437" s="26"/>
      <c r="C3437" s="27"/>
      <c r="D3437" s="21"/>
      <c r="E3437" s="9"/>
    </row>
    <row r="3438" spans="1:5" x14ac:dyDescent="0.2">
      <c r="A3438" s="12"/>
      <c r="B3438" s="26"/>
      <c r="C3438" s="27"/>
      <c r="D3438" s="21"/>
      <c r="E3438" s="9"/>
    </row>
    <row r="3439" spans="1:5" x14ac:dyDescent="0.2">
      <c r="A3439" s="12"/>
      <c r="B3439" s="26"/>
      <c r="C3439" s="27"/>
      <c r="D3439" s="21"/>
      <c r="E3439" s="9"/>
    </row>
    <row r="3440" spans="1:5" x14ac:dyDescent="0.2">
      <c r="A3440" s="12"/>
      <c r="B3440" s="26"/>
      <c r="C3440" s="27"/>
      <c r="D3440" s="21"/>
      <c r="E3440" s="9"/>
    </row>
    <row r="3441" spans="1:5" x14ac:dyDescent="0.2">
      <c r="A3441" s="12"/>
      <c r="B3441" s="26"/>
      <c r="C3441" s="27"/>
      <c r="D3441" s="21"/>
      <c r="E3441" s="9"/>
    </row>
    <row r="3442" spans="1:5" x14ac:dyDescent="0.2">
      <c r="A3442" s="12"/>
      <c r="B3442" s="26"/>
      <c r="C3442" s="27"/>
      <c r="D3442" s="21"/>
      <c r="E3442" s="9"/>
    </row>
    <row r="3443" spans="1:5" x14ac:dyDescent="0.2">
      <c r="A3443" s="12"/>
      <c r="B3443" s="26"/>
      <c r="C3443" s="27"/>
      <c r="D3443" s="21"/>
      <c r="E3443" s="9"/>
    </row>
    <row r="3444" spans="1:5" x14ac:dyDescent="0.2">
      <c r="A3444" s="12"/>
      <c r="B3444" s="26"/>
      <c r="C3444" s="27"/>
      <c r="D3444" s="21"/>
      <c r="E3444" s="9"/>
    </row>
    <row r="3445" spans="1:5" x14ac:dyDescent="0.2">
      <c r="A3445" s="12"/>
      <c r="B3445" s="26"/>
      <c r="C3445" s="27"/>
      <c r="D3445" s="21"/>
      <c r="E3445" s="9"/>
    </row>
    <row r="3446" spans="1:5" x14ac:dyDescent="0.2">
      <c r="A3446" s="12"/>
      <c r="B3446" s="26"/>
      <c r="C3446" s="27"/>
      <c r="D3446" s="21"/>
      <c r="E3446" s="9"/>
    </row>
    <row r="3447" spans="1:5" x14ac:dyDescent="0.2">
      <c r="A3447" s="12"/>
      <c r="B3447" s="26"/>
      <c r="C3447" s="27"/>
      <c r="D3447" s="21"/>
      <c r="E3447" s="9"/>
    </row>
    <row r="3448" spans="1:5" x14ac:dyDescent="0.2">
      <c r="A3448" s="12"/>
      <c r="B3448" s="26"/>
      <c r="C3448" s="27"/>
      <c r="D3448" s="21"/>
      <c r="E3448" s="9"/>
    </row>
    <row r="3449" spans="1:5" x14ac:dyDescent="0.2">
      <c r="A3449" s="12"/>
      <c r="B3449" s="26"/>
      <c r="C3449" s="27"/>
      <c r="D3449" s="21"/>
      <c r="E3449" s="9"/>
    </row>
    <row r="3450" spans="1:5" x14ac:dyDescent="0.2">
      <c r="A3450" s="12"/>
      <c r="B3450" s="26"/>
      <c r="C3450" s="27"/>
      <c r="D3450" s="21"/>
      <c r="E3450" s="9"/>
    </row>
    <row r="3451" spans="1:5" x14ac:dyDescent="0.2">
      <c r="A3451" s="12"/>
      <c r="B3451" s="26"/>
      <c r="C3451" s="27"/>
      <c r="D3451" s="21"/>
      <c r="E3451" s="9"/>
    </row>
    <row r="3452" spans="1:5" x14ac:dyDescent="0.2">
      <c r="A3452" s="12"/>
      <c r="B3452" s="26"/>
      <c r="C3452" s="27"/>
      <c r="D3452" s="21"/>
      <c r="E3452" s="9"/>
    </row>
    <row r="3453" spans="1:5" x14ac:dyDescent="0.2">
      <c r="A3453" s="12"/>
      <c r="B3453" s="26"/>
      <c r="C3453" s="27"/>
      <c r="D3453" s="21"/>
      <c r="E3453" s="9"/>
    </row>
    <row r="3454" spans="1:5" x14ac:dyDescent="0.2">
      <c r="A3454" s="12"/>
      <c r="B3454" s="26"/>
      <c r="C3454" s="27"/>
      <c r="D3454" s="21"/>
      <c r="E3454" s="9"/>
    </row>
    <row r="3455" spans="1:5" x14ac:dyDescent="0.2">
      <c r="A3455" s="12"/>
      <c r="B3455" s="26"/>
      <c r="C3455" s="27"/>
      <c r="D3455" s="21"/>
      <c r="E3455" s="9"/>
    </row>
    <row r="3456" spans="1:5" x14ac:dyDescent="0.2">
      <c r="A3456" s="12"/>
      <c r="B3456" s="26"/>
      <c r="C3456" s="27"/>
      <c r="D3456" s="21"/>
      <c r="E3456" s="9"/>
    </row>
    <row r="3457" spans="1:5" x14ac:dyDescent="0.2">
      <c r="A3457" s="12"/>
      <c r="B3457" s="26"/>
      <c r="C3457" s="27"/>
      <c r="D3457" s="21"/>
      <c r="E3457" s="9"/>
    </row>
    <row r="3458" spans="1:5" x14ac:dyDescent="0.2">
      <c r="A3458" s="12"/>
      <c r="B3458" s="26"/>
      <c r="C3458" s="27"/>
      <c r="D3458" s="21"/>
      <c r="E3458" s="9"/>
    </row>
    <row r="3459" spans="1:5" x14ac:dyDescent="0.2">
      <c r="A3459" s="12"/>
      <c r="B3459" s="26"/>
      <c r="C3459" s="27"/>
      <c r="D3459" s="21"/>
      <c r="E3459" s="9"/>
    </row>
    <row r="3460" spans="1:5" x14ac:dyDescent="0.2">
      <c r="A3460" s="12"/>
      <c r="B3460" s="26"/>
      <c r="C3460" s="27"/>
      <c r="D3460" s="21"/>
      <c r="E3460" s="9"/>
    </row>
    <row r="3461" spans="1:5" x14ac:dyDescent="0.2">
      <c r="A3461" s="12"/>
      <c r="B3461" s="26"/>
      <c r="C3461" s="27"/>
      <c r="D3461" s="21"/>
      <c r="E3461" s="9"/>
    </row>
    <row r="3462" spans="1:5" x14ac:dyDescent="0.2">
      <c r="A3462" s="12"/>
      <c r="B3462" s="26"/>
      <c r="C3462" s="27"/>
      <c r="D3462" s="21"/>
      <c r="E3462" s="9"/>
    </row>
    <row r="3463" spans="1:5" x14ac:dyDescent="0.2">
      <c r="A3463" s="12"/>
      <c r="B3463" s="26"/>
      <c r="C3463" s="27"/>
      <c r="D3463" s="21"/>
      <c r="E3463" s="9"/>
    </row>
    <row r="3464" spans="1:5" x14ac:dyDescent="0.2">
      <c r="A3464" s="12"/>
      <c r="B3464" s="26"/>
      <c r="C3464" s="27"/>
      <c r="D3464" s="21"/>
      <c r="E3464" s="9"/>
    </row>
    <row r="3465" spans="1:5" x14ac:dyDescent="0.2">
      <c r="A3465" s="12"/>
      <c r="B3465" s="26"/>
      <c r="C3465" s="27"/>
      <c r="D3465" s="21"/>
      <c r="E3465" s="9"/>
    </row>
    <row r="3466" spans="1:5" x14ac:dyDescent="0.2">
      <c r="A3466" s="12"/>
      <c r="B3466" s="26"/>
      <c r="C3466" s="27"/>
      <c r="D3466" s="21"/>
      <c r="E3466" s="9"/>
    </row>
    <row r="3467" spans="1:5" x14ac:dyDescent="0.2">
      <c r="A3467" s="12"/>
      <c r="B3467" s="26"/>
      <c r="C3467" s="27"/>
      <c r="D3467" s="21"/>
      <c r="E3467" s="9"/>
    </row>
    <row r="3468" spans="1:5" x14ac:dyDescent="0.2">
      <c r="A3468" s="12"/>
      <c r="B3468" s="26"/>
      <c r="C3468" s="27"/>
      <c r="D3468" s="21"/>
      <c r="E3468" s="9"/>
    </row>
    <row r="3469" spans="1:5" x14ac:dyDescent="0.2">
      <c r="A3469" s="12"/>
      <c r="B3469" s="26"/>
      <c r="C3469" s="27"/>
      <c r="D3469" s="21"/>
      <c r="E3469" s="9"/>
    </row>
    <row r="3470" spans="1:5" x14ac:dyDescent="0.2">
      <c r="A3470" s="12"/>
      <c r="B3470" s="26"/>
      <c r="C3470" s="27"/>
      <c r="D3470" s="21"/>
      <c r="E3470" s="9"/>
    </row>
    <row r="3471" spans="1:5" x14ac:dyDescent="0.2">
      <c r="A3471" s="12"/>
      <c r="B3471" s="26"/>
      <c r="C3471" s="27"/>
      <c r="D3471" s="21"/>
      <c r="E3471" s="9"/>
    </row>
    <row r="3472" spans="1:5" x14ac:dyDescent="0.2">
      <c r="A3472" s="12"/>
      <c r="B3472" s="26"/>
      <c r="C3472" s="27"/>
      <c r="D3472" s="21"/>
      <c r="E3472" s="9"/>
    </row>
    <row r="3473" spans="1:5" x14ac:dyDescent="0.2">
      <c r="A3473" s="12"/>
      <c r="B3473" s="26"/>
      <c r="C3473" s="27"/>
      <c r="D3473" s="21"/>
      <c r="E3473" s="9"/>
    </row>
    <row r="3474" spans="1:5" x14ac:dyDescent="0.2">
      <c r="A3474" s="12"/>
      <c r="B3474" s="26"/>
      <c r="C3474" s="27"/>
      <c r="D3474" s="21"/>
      <c r="E3474" s="9"/>
    </row>
    <row r="3475" spans="1:5" x14ac:dyDescent="0.2">
      <c r="A3475" s="12"/>
      <c r="B3475" s="26"/>
      <c r="C3475" s="27"/>
      <c r="D3475" s="21"/>
      <c r="E3475" s="9"/>
    </row>
    <row r="3476" spans="1:5" x14ac:dyDescent="0.2">
      <c r="A3476" s="12"/>
      <c r="B3476" s="26"/>
      <c r="C3476" s="27"/>
      <c r="D3476" s="21"/>
      <c r="E3476" s="9"/>
    </row>
    <row r="3477" spans="1:5" x14ac:dyDescent="0.2">
      <c r="A3477" s="12"/>
      <c r="B3477" s="26"/>
      <c r="C3477" s="27"/>
      <c r="D3477" s="21"/>
      <c r="E3477" s="9"/>
    </row>
    <row r="3478" spans="1:5" x14ac:dyDescent="0.2">
      <c r="A3478" s="12"/>
      <c r="B3478" s="26"/>
      <c r="C3478" s="27"/>
      <c r="D3478" s="21"/>
      <c r="E3478" s="9"/>
    </row>
    <row r="3479" spans="1:5" x14ac:dyDescent="0.2">
      <c r="A3479" s="12"/>
      <c r="B3479" s="26"/>
      <c r="C3479" s="27"/>
      <c r="D3479" s="21"/>
      <c r="E3479" s="9"/>
    </row>
    <row r="3480" spans="1:5" x14ac:dyDescent="0.2">
      <c r="A3480" s="12"/>
      <c r="B3480" s="26"/>
      <c r="C3480" s="27"/>
      <c r="D3480" s="21"/>
      <c r="E3480" s="9"/>
    </row>
    <row r="3481" spans="1:5" x14ac:dyDescent="0.2">
      <c r="A3481" s="12"/>
      <c r="B3481" s="26"/>
      <c r="C3481" s="27"/>
      <c r="D3481" s="21"/>
      <c r="E3481" s="9"/>
    </row>
    <row r="3482" spans="1:5" x14ac:dyDescent="0.2">
      <c r="A3482" s="12"/>
      <c r="B3482" s="26"/>
      <c r="C3482" s="27"/>
      <c r="D3482" s="21"/>
      <c r="E3482" s="9"/>
    </row>
    <row r="3483" spans="1:5" x14ac:dyDescent="0.2">
      <c r="A3483" s="12"/>
      <c r="B3483" s="26"/>
      <c r="C3483" s="27"/>
      <c r="D3483" s="21"/>
      <c r="E3483" s="9"/>
    </row>
    <row r="3484" spans="1:5" x14ac:dyDescent="0.2">
      <c r="A3484" s="12"/>
      <c r="B3484" s="26"/>
      <c r="C3484" s="27"/>
      <c r="D3484" s="21"/>
      <c r="E3484" s="9"/>
    </row>
    <row r="3485" spans="1:5" x14ac:dyDescent="0.2">
      <c r="A3485" s="12"/>
      <c r="B3485" s="26"/>
      <c r="C3485" s="27"/>
      <c r="D3485" s="21"/>
      <c r="E3485" s="9"/>
    </row>
    <row r="3486" spans="1:5" x14ac:dyDescent="0.2">
      <c r="A3486" s="12"/>
      <c r="B3486" s="26"/>
      <c r="C3486" s="27"/>
      <c r="D3486" s="21"/>
      <c r="E3486" s="9"/>
    </row>
    <row r="3487" spans="1:5" x14ac:dyDescent="0.2">
      <c r="A3487" s="12"/>
      <c r="B3487" s="26"/>
      <c r="C3487" s="27"/>
      <c r="D3487" s="21"/>
      <c r="E3487" s="9"/>
    </row>
    <row r="3488" spans="1:5" x14ac:dyDescent="0.2">
      <c r="A3488" s="12"/>
      <c r="B3488" s="26"/>
      <c r="C3488" s="27"/>
      <c r="D3488" s="21"/>
      <c r="E3488" s="9"/>
    </row>
    <row r="3489" spans="1:5" x14ac:dyDescent="0.2">
      <c r="A3489" s="12"/>
      <c r="B3489" s="26"/>
      <c r="C3489" s="27"/>
      <c r="D3489" s="21"/>
      <c r="E3489" s="9"/>
    </row>
    <row r="3490" spans="1:5" x14ac:dyDescent="0.2">
      <c r="A3490" s="12"/>
      <c r="B3490" s="26"/>
      <c r="C3490" s="27"/>
      <c r="D3490" s="21"/>
      <c r="E3490" s="9"/>
    </row>
    <row r="3491" spans="1:5" x14ac:dyDescent="0.2">
      <c r="A3491" s="12"/>
      <c r="B3491" s="26"/>
      <c r="C3491" s="27"/>
      <c r="D3491" s="21"/>
      <c r="E3491" s="9"/>
    </row>
    <row r="3492" spans="1:5" x14ac:dyDescent="0.2">
      <c r="A3492" s="12"/>
      <c r="B3492" s="26"/>
      <c r="C3492" s="27"/>
      <c r="D3492" s="21"/>
      <c r="E3492" s="9"/>
    </row>
    <row r="3493" spans="1:5" x14ac:dyDescent="0.2">
      <c r="A3493" s="12"/>
      <c r="B3493" s="26"/>
      <c r="C3493" s="27"/>
      <c r="D3493" s="21"/>
      <c r="E3493" s="9"/>
    </row>
    <row r="3494" spans="1:5" x14ac:dyDescent="0.2">
      <c r="A3494" s="12"/>
      <c r="B3494" s="26"/>
      <c r="C3494" s="27"/>
      <c r="D3494" s="21"/>
      <c r="E3494" s="9"/>
    </row>
    <row r="3495" spans="1:5" x14ac:dyDescent="0.2">
      <c r="A3495" s="12"/>
      <c r="B3495" s="26"/>
      <c r="C3495" s="27"/>
      <c r="D3495" s="21"/>
      <c r="E3495" s="9"/>
    </row>
    <row r="3496" spans="1:5" x14ac:dyDescent="0.2">
      <c r="A3496" s="12"/>
      <c r="B3496" s="26"/>
      <c r="C3496" s="27"/>
      <c r="D3496" s="21"/>
      <c r="E3496" s="9"/>
    </row>
    <row r="3497" spans="1:5" x14ac:dyDescent="0.2">
      <c r="A3497" s="12"/>
      <c r="B3497" s="26"/>
      <c r="C3497" s="27"/>
      <c r="D3497" s="21"/>
      <c r="E3497" s="9"/>
    </row>
    <row r="3498" spans="1:5" x14ac:dyDescent="0.2">
      <c r="A3498" s="12"/>
      <c r="B3498" s="26"/>
      <c r="C3498" s="27"/>
      <c r="D3498" s="21"/>
      <c r="E3498" s="9"/>
    </row>
    <row r="3499" spans="1:5" x14ac:dyDescent="0.2">
      <c r="A3499" s="12"/>
      <c r="B3499" s="26"/>
      <c r="C3499" s="27"/>
      <c r="D3499" s="21"/>
      <c r="E3499" s="9"/>
    </row>
    <row r="3500" spans="1:5" x14ac:dyDescent="0.2">
      <c r="A3500" s="12"/>
      <c r="B3500" s="26"/>
      <c r="C3500" s="27"/>
      <c r="D3500" s="21"/>
      <c r="E3500" s="9"/>
    </row>
    <row r="3501" spans="1:5" x14ac:dyDescent="0.2">
      <c r="A3501" s="12"/>
      <c r="B3501" s="26"/>
      <c r="C3501" s="27"/>
      <c r="D3501" s="21"/>
      <c r="E3501" s="9"/>
    </row>
    <row r="3502" spans="1:5" x14ac:dyDescent="0.2">
      <c r="A3502" s="12"/>
      <c r="B3502" s="26"/>
      <c r="C3502" s="27"/>
      <c r="D3502" s="21"/>
      <c r="E3502" s="9"/>
    </row>
    <row r="3503" spans="1:5" x14ac:dyDescent="0.2">
      <c r="A3503" s="12"/>
      <c r="B3503" s="26"/>
      <c r="C3503" s="27"/>
      <c r="D3503" s="21"/>
      <c r="E3503" s="9"/>
    </row>
    <row r="3504" spans="1:5" x14ac:dyDescent="0.2">
      <c r="A3504" s="12"/>
      <c r="B3504" s="26"/>
      <c r="C3504" s="27"/>
      <c r="D3504" s="21"/>
      <c r="E3504" s="9"/>
    </row>
    <row r="3505" spans="1:5" x14ac:dyDescent="0.2">
      <c r="A3505" s="12"/>
      <c r="B3505" s="26"/>
      <c r="C3505" s="27"/>
      <c r="D3505" s="21"/>
      <c r="E3505" s="9"/>
    </row>
    <row r="3506" spans="1:5" x14ac:dyDescent="0.2">
      <c r="A3506" s="12"/>
      <c r="B3506" s="26"/>
      <c r="C3506" s="27"/>
      <c r="D3506" s="21"/>
      <c r="E3506" s="9"/>
    </row>
    <row r="3507" spans="1:5" x14ac:dyDescent="0.2">
      <c r="A3507" s="12"/>
      <c r="B3507" s="26"/>
      <c r="C3507" s="27"/>
      <c r="D3507" s="21"/>
      <c r="E3507" s="9"/>
    </row>
    <row r="3508" spans="1:5" x14ac:dyDescent="0.2">
      <c r="A3508" s="12"/>
      <c r="B3508" s="26"/>
      <c r="C3508" s="27"/>
      <c r="D3508" s="21"/>
      <c r="E3508" s="9"/>
    </row>
    <row r="3509" spans="1:5" x14ac:dyDescent="0.2">
      <c r="A3509" s="12"/>
      <c r="B3509" s="26"/>
      <c r="C3509" s="27"/>
      <c r="D3509" s="21"/>
      <c r="E3509" s="9"/>
    </row>
    <row r="3510" spans="1:5" x14ac:dyDescent="0.2">
      <c r="A3510" s="12"/>
      <c r="B3510" s="26"/>
      <c r="C3510" s="27"/>
      <c r="D3510" s="21"/>
      <c r="E3510" s="9"/>
    </row>
    <row r="3511" spans="1:5" x14ac:dyDescent="0.2">
      <c r="A3511" s="12"/>
      <c r="B3511" s="26"/>
      <c r="C3511" s="27"/>
      <c r="D3511" s="21"/>
      <c r="E3511" s="9"/>
    </row>
    <row r="3512" spans="1:5" x14ac:dyDescent="0.2">
      <c r="A3512" s="12"/>
      <c r="B3512" s="26"/>
      <c r="C3512" s="27"/>
      <c r="D3512" s="21"/>
      <c r="E3512" s="9"/>
    </row>
    <row r="3513" spans="1:5" x14ac:dyDescent="0.2">
      <c r="A3513" s="12"/>
      <c r="B3513" s="26"/>
      <c r="C3513" s="27"/>
      <c r="D3513" s="21"/>
      <c r="E3513" s="9"/>
    </row>
    <row r="3514" spans="1:5" x14ac:dyDescent="0.2">
      <c r="A3514" s="12"/>
      <c r="B3514" s="26"/>
      <c r="C3514" s="27"/>
      <c r="D3514" s="21"/>
      <c r="E3514" s="9"/>
    </row>
    <row r="3515" spans="1:5" x14ac:dyDescent="0.2">
      <c r="A3515" s="12"/>
      <c r="B3515" s="26"/>
      <c r="C3515" s="27"/>
      <c r="D3515" s="21"/>
      <c r="E3515" s="9"/>
    </row>
    <row r="3516" spans="1:5" x14ac:dyDescent="0.2">
      <c r="A3516" s="12"/>
      <c r="B3516" s="26"/>
      <c r="C3516" s="27"/>
      <c r="D3516" s="21"/>
      <c r="E3516" s="9"/>
    </row>
    <row r="3517" spans="1:5" x14ac:dyDescent="0.2">
      <c r="A3517" s="12"/>
      <c r="B3517" s="26"/>
      <c r="C3517" s="27"/>
      <c r="D3517" s="21"/>
      <c r="E3517" s="9"/>
    </row>
    <row r="3518" spans="1:5" x14ac:dyDescent="0.2">
      <c r="A3518" s="12"/>
      <c r="B3518" s="26"/>
      <c r="C3518" s="27"/>
      <c r="D3518" s="21"/>
      <c r="E3518" s="9"/>
    </row>
    <row r="3519" spans="1:5" x14ac:dyDescent="0.2">
      <c r="A3519" s="12"/>
      <c r="B3519" s="26"/>
      <c r="C3519" s="27"/>
      <c r="D3519" s="21"/>
      <c r="E3519" s="9"/>
    </row>
    <row r="3520" spans="1:5" x14ac:dyDescent="0.2">
      <c r="A3520" s="12"/>
      <c r="B3520" s="26"/>
      <c r="C3520" s="27"/>
      <c r="D3520" s="21"/>
      <c r="E3520" s="9"/>
    </row>
    <row r="3521" spans="1:5" x14ac:dyDescent="0.2">
      <c r="A3521" s="12"/>
      <c r="B3521" s="26"/>
      <c r="C3521" s="27"/>
      <c r="D3521" s="21"/>
      <c r="E3521" s="9"/>
    </row>
    <row r="3522" spans="1:5" x14ac:dyDescent="0.2">
      <c r="A3522" s="12"/>
      <c r="B3522" s="26"/>
      <c r="C3522" s="27"/>
      <c r="D3522" s="21"/>
      <c r="E3522" s="9"/>
    </row>
    <row r="3523" spans="1:5" x14ac:dyDescent="0.2">
      <c r="A3523" s="12"/>
      <c r="B3523" s="26"/>
      <c r="C3523" s="27"/>
      <c r="D3523" s="21"/>
      <c r="E3523" s="9"/>
    </row>
    <row r="3524" spans="1:5" x14ac:dyDescent="0.2">
      <c r="A3524" s="12"/>
      <c r="B3524" s="26"/>
      <c r="C3524" s="27"/>
      <c r="D3524" s="21"/>
      <c r="E3524" s="9"/>
    </row>
    <row r="3525" spans="1:5" x14ac:dyDescent="0.2">
      <c r="A3525" s="12"/>
      <c r="B3525" s="26"/>
      <c r="C3525" s="27"/>
      <c r="D3525" s="21"/>
      <c r="E3525" s="9"/>
    </row>
    <row r="3526" spans="1:5" x14ac:dyDescent="0.2">
      <c r="A3526" s="12"/>
      <c r="B3526" s="26"/>
      <c r="C3526" s="27"/>
      <c r="D3526" s="21"/>
      <c r="E3526" s="9"/>
    </row>
    <row r="3527" spans="1:5" x14ac:dyDescent="0.2">
      <c r="A3527" s="12"/>
      <c r="B3527" s="26"/>
      <c r="C3527" s="27"/>
      <c r="D3527" s="21"/>
      <c r="E3527" s="9"/>
    </row>
    <row r="3528" spans="1:5" x14ac:dyDescent="0.2">
      <c r="A3528" s="12"/>
      <c r="B3528" s="26"/>
      <c r="C3528" s="27"/>
      <c r="D3528" s="21"/>
      <c r="E3528" s="9"/>
    </row>
    <row r="3529" spans="1:5" x14ac:dyDescent="0.2">
      <c r="A3529" s="12"/>
      <c r="B3529" s="26"/>
      <c r="C3529" s="27"/>
      <c r="D3529" s="21"/>
      <c r="E3529" s="9"/>
    </row>
    <row r="3530" spans="1:5" x14ac:dyDescent="0.2">
      <c r="A3530" s="12"/>
      <c r="B3530" s="26"/>
      <c r="C3530" s="27"/>
      <c r="D3530" s="21"/>
      <c r="E3530" s="9"/>
    </row>
    <row r="3531" spans="1:5" x14ac:dyDescent="0.2">
      <c r="A3531" s="12"/>
      <c r="B3531" s="26"/>
      <c r="C3531" s="27"/>
      <c r="D3531" s="21"/>
      <c r="E3531" s="9"/>
    </row>
    <row r="3532" spans="1:5" x14ac:dyDescent="0.2">
      <c r="A3532" s="12"/>
      <c r="B3532" s="26"/>
      <c r="C3532" s="27"/>
      <c r="D3532" s="21"/>
      <c r="E3532" s="9"/>
    </row>
    <row r="3533" spans="1:5" x14ac:dyDescent="0.2">
      <c r="A3533" s="12"/>
      <c r="B3533" s="26"/>
      <c r="C3533" s="27"/>
      <c r="D3533" s="21"/>
      <c r="E3533" s="9"/>
    </row>
    <row r="3534" spans="1:5" x14ac:dyDescent="0.2">
      <c r="A3534" s="12"/>
      <c r="B3534" s="26"/>
      <c r="C3534" s="27"/>
      <c r="D3534" s="21"/>
      <c r="E3534" s="9"/>
    </row>
    <row r="3535" spans="1:5" x14ac:dyDescent="0.2">
      <c r="A3535" s="12"/>
      <c r="B3535" s="26"/>
      <c r="C3535" s="27"/>
      <c r="D3535" s="21"/>
      <c r="E3535" s="9"/>
    </row>
    <row r="3536" spans="1:5" x14ac:dyDescent="0.2">
      <c r="A3536" s="12"/>
      <c r="B3536" s="26"/>
      <c r="C3536" s="27"/>
      <c r="D3536" s="21"/>
      <c r="E3536" s="9"/>
    </row>
    <row r="3537" spans="1:5" x14ac:dyDescent="0.2">
      <c r="A3537" s="12"/>
      <c r="B3537" s="26"/>
      <c r="C3537" s="27"/>
      <c r="D3537" s="21"/>
      <c r="E3537" s="9"/>
    </row>
    <row r="3538" spans="1:5" x14ac:dyDescent="0.2">
      <c r="A3538" s="12"/>
      <c r="B3538" s="26"/>
      <c r="C3538" s="27"/>
      <c r="D3538" s="21"/>
      <c r="E3538" s="9"/>
    </row>
    <row r="3539" spans="1:5" x14ac:dyDescent="0.2">
      <c r="A3539" s="12"/>
      <c r="B3539" s="26"/>
      <c r="C3539" s="27"/>
      <c r="D3539" s="21"/>
      <c r="E3539" s="9"/>
    </row>
    <row r="3540" spans="1:5" x14ac:dyDescent="0.2">
      <c r="A3540" s="12"/>
      <c r="B3540" s="26"/>
      <c r="C3540" s="27"/>
      <c r="D3540" s="21"/>
      <c r="E3540" s="9"/>
    </row>
    <row r="3541" spans="1:5" x14ac:dyDescent="0.2">
      <c r="A3541" s="12"/>
      <c r="B3541" s="26"/>
      <c r="C3541" s="27"/>
      <c r="D3541" s="21"/>
      <c r="E3541" s="9"/>
    </row>
    <row r="3542" spans="1:5" x14ac:dyDescent="0.2">
      <c r="A3542" s="12"/>
      <c r="B3542" s="26"/>
      <c r="C3542" s="27"/>
      <c r="D3542" s="21"/>
      <c r="E3542" s="9"/>
    </row>
    <row r="3543" spans="1:5" x14ac:dyDescent="0.2">
      <c r="A3543" s="12"/>
      <c r="B3543" s="26"/>
      <c r="C3543" s="27"/>
      <c r="D3543" s="21"/>
      <c r="E3543" s="9"/>
    </row>
    <row r="3544" spans="1:5" x14ac:dyDescent="0.2">
      <c r="A3544" s="12"/>
      <c r="B3544" s="26"/>
      <c r="C3544" s="27"/>
      <c r="D3544" s="21"/>
      <c r="E3544" s="9"/>
    </row>
    <row r="3545" spans="1:5" x14ac:dyDescent="0.2">
      <c r="A3545" s="12"/>
      <c r="B3545" s="26"/>
      <c r="C3545" s="27"/>
      <c r="D3545" s="21"/>
      <c r="E3545" s="9"/>
    </row>
    <row r="3546" spans="1:5" x14ac:dyDescent="0.2">
      <c r="A3546" s="12"/>
      <c r="B3546" s="26"/>
      <c r="C3546" s="27"/>
      <c r="D3546" s="21"/>
      <c r="E3546" s="9"/>
    </row>
    <row r="3547" spans="1:5" x14ac:dyDescent="0.2">
      <c r="A3547" s="12"/>
      <c r="B3547" s="26"/>
      <c r="C3547" s="27"/>
      <c r="D3547" s="21"/>
      <c r="E3547" s="9"/>
    </row>
    <row r="3548" spans="1:5" x14ac:dyDescent="0.2">
      <c r="A3548" s="12"/>
      <c r="B3548" s="26"/>
      <c r="C3548" s="27"/>
      <c r="D3548" s="21"/>
      <c r="E3548" s="9"/>
    </row>
    <row r="3549" spans="1:5" x14ac:dyDescent="0.2">
      <c r="A3549" s="12"/>
      <c r="B3549" s="26"/>
      <c r="C3549" s="27"/>
      <c r="D3549" s="21"/>
      <c r="E3549" s="9"/>
    </row>
    <row r="3550" spans="1:5" x14ac:dyDescent="0.2">
      <c r="A3550" s="12"/>
      <c r="B3550" s="26"/>
      <c r="C3550" s="27"/>
      <c r="D3550" s="21"/>
      <c r="E3550" s="9"/>
    </row>
    <row r="3551" spans="1:5" x14ac:dyDescent="0.2">
      <c r="A3551" s="12"/>
      <c r="B3551" s="26"/>
      <c r="C3551" s="27"/>
      <c r="D3551" s="21"/>
      <c r="E3551" s="9"/>
    </row>
    <row r="3552" spans="1:5" x14ac:dyDescent="0.2">
      <c r="A3552" s="12"/>
      <c r="B3552" s="26"/>
      <c r="C3552" s="27"/>
      <c r="D3552" s="21"/>
      <c r="E3552" s="9"/>
    </row>
    <row r="3553" spans="1:5" x14ac:dyDescent="0.2">
      <c r="A3553" s="12"/>
      <c r="B3553" s="26"/>
      <c r="C3553" s="27"/>
      <c r="D3553" s="21"/>
      <c r="E3553" s="9"/>
    </row>
    <row r="3554" spans="1:5" x14ac:dyDescent="0.2">
      <c r="A3554" s="12"/>
      <c r="B3554" s="26"/>
      <c r="C3554" s="27"/>
      <c r="D3554" s="21"/>
      <c r="E3554" s="9"/>
    </row>
    <row r="3555" spans="1:5" x14ac:dyDescent="0.2">
      <c r="A3555" s="12"/>
      <c r="B3555" s="26"/>
      <c r="C3555" s="27"/>
      <c r="D3555" s="21"/>
      <c r="E3555" s="9"/>
    </row>
    <row r="3556" spans="1:5" x14ac:dyDescent="0.2">
      <c r="A3556" s="12"/>
      <c r="B3556" s="26"/>
      <c r="C3556" s="27"/>
      <c r="D3556" s="21"/>
      <c r="E3556" s="9"/>
    </row>
    <row r="3557" spans="1:5" x14ac:dyDescent="0.2">
      <c r="A3557" s="12"/>
      <c r="B3557" s="26"/>
      <c r="C3557" s="27"/>
      <c r="D3557" s="21"/>
      <c r="E3557" s="9"/>
    </row>
    <row r="3558" spans="1:5" x14ac:dyDescent="0.2">
      <c r="A3558" s="12"/>
      <c r="B3558" s="26"/>
      <c r="C3558" s="27"/>
      <c r="D3558" s="21"/>
      <c r="E3558" s="9"/>
    </row>
    <row r="3559" spans="1:5" x14ac:dyDescent="0.2">
      <c r="A3559" s="12"/>
      <c r="B3559" s="26"/>
      <c r="C3559" s="27"/>
      <c r="D3559" s="21"/>
      <c r="E3559" s="9"/>
    </row>
    <row r="3560" spans="1:5" x14ac:dyDescent="0.2">
      <c r="A3560" s="12"/>
      <c r="B3560" s="26"/>
      <c r="C3560" s="27"/>
      <c r="D3560" s="21"/>
      <c r="E3560" s="9"/>
    </row>
    <row r="3561" spans="1:5" x14ac:dyDescent="0.2">
      <c r="A3561" s="12"/>
      <c r="B3561" s="26"/>
      <c r="C3561" s="27"/>
      <c r="D3561" s="21"/>
      <c r="E3561" s="9"/>
    </row>
    <row r="3562" spans="1:5" x14ac:dyDescent="0.2">
      <c r="A3562" s="12"/>
      <c r="B3562" s="26"/>
      <c r="C3562" s="27"/>
      <c r="D3562" s="21"/>
      <c r="E3562" s="9"/>
    </row>
    <row r="3563" spans="1:5" x14ac:dyDescent="0.2">
      <c r="A3563" s="12"/>
      <c r="B3563" s="26"/>
      <c r="C3563" s="27"/>
      <c r="D3563" s="21"/>
      <c r="E3563" s="9"/>
    </row>
    <row r="3564" spans="1:5" x14ac:dyDescent="0.2">
      <c r="A3564" s="12"/>
      <c r="B3564" s="26"/>
      <c r="C3564" s="27"/>
      <c r="D3564" s="21"/>
      <c r="E3564" s="9"/>
    </row>
    <row r="3565" spans="1:5" x14ac:dyDescent="0.2">
      <c r="A3565" s="12"/>
      <c r="B3565" s="26"/>
      <c r="C3565" s="27"/>
      <c r="D3565" s="21"/>
      <c r="E3565" s="9"/>
    </row>
    <row r="3566" spans="1:5" x14ac:dyDescent="0.2">
      <c r="A3566" s="12"/>
      <c r="B3566" s="26"/>
      <c r="C3566" s="27"/>
      <c r="D3566" s="21"/>
      <c r="E3566" s="9"/>
    </row>
    <row r="3567" spans="1:5" x14ac:dyDescent="0.2">
      <c r="A3567" s="12"/>
      <c r="B3567" s="26"/>
      <c r="C3567" s="27"/>
      <c r="D3567" s="21"/>
      <c r="E3567" s="9"/>
    </row>
    <row r="3568" spans="1:5" x14ac:dyDescent="0.2">
      <c r="A3568" s="12"/>
      <c r="B3568" s="26"/>
      <c r="C3568" s="27"/>
      <c r="D3568" s="21"/>
      <c r="E3568" s="9"/>
    </row>
    <row r="3569" spans="1:5" x14ac:dyDescent="0.2">
      <c r="A3569" s="12"/>
      <c r="B3569" s="26"/>
      <c r="C3569" s="27"/>
      <c r="D3569" s="21"/>
      <c r="E3569" s="9"/>
    </row>
    <row r="3570" spans="1:5" x14ac:dyDescent="0.2">
      <c r="A3570" s="12"/>
      <c r="B3570" s="26"/>
      <c r="C3570" s="27"/>
      <c r="D3570" s="21"/>
      <c r="E3570" s="9"/>
    </row>
    <row r="3571" spans="1:5" x14ac:dyDescent="0.2">
      <c r="A3571" s="12"/>
      <c r="B3571" s="26"/>
      <c r="C3571" s="27"/>
      <c r="D3571" s="21"/>
      <c r="E3571" s="9"/>
    </row>
    <row r="3572" spans="1:5" x14ac:dyDescent="0.2">
      <c r="A3572" s="12"/>
      <c r="B3572" s="26"/>
      <c r="C3572" s="27"/>
      <c r="D3572" s="21"/>
      <c r="E3572" s="9"/>
    </row>
    <row r="3573" spans="1:5" x14ac:dyDescent="0.2">
      <c r="A3573" s="12"/>
      <c r="B3573" s="26"/>
      <c r="C3573" s="27"/>
      <c r="D3573" s="21"/>
      <c r="E3573" s="9"/>
    </row>
    <row r="3574" spans="1:5" x14ac:dyDescent="0.2">
      <c r="A3574" s="12"/>
      <c r="B3574" s="26"/>
      <c r="C3574" s="27"/>
      <c r="D3574" s="21"/>
      <c r="E3574" s="9"/>
    </row>
    <row r="3575" spans="1:5" x14ac:dyDescent="0.2">
      <c r="A3575" s="12"/>
      <c r="B3575" s="26"/>
      <c r="C3575" s="27"/>
      <c r="D3575" s="21"/>
      <c r="E3575" s="9"/>
    </row>
    <row r="3576" spans="1:5" x14ac:dyDescent="0.2">
      <c r="A3576" s="12"/>
      <c r="B3576" s="26"/>
      <c r="C3576" s="27"/>
      <c r="D3576" s="21"/>
      <c r="E3576" s="9"/>
    </row>
    <row r="3577" spans="1:5" x14ac:dyDescent="0.2">
      <c r="A3577" s="12"/>
      <c r="B3577" s="26"/>
      <c r="C3577" s="27"/>
      <c r="D3577" s="21"/>
      <c r="E3577" s="9"/>
    </row>
    <row r="3578" spans="1:5" x14ac:dyDescent="0.2">
      <c r="A3578" s="12"/>
      <c r="B3578" s="26"/>
      <c r="C3578" s="27"/>
      <c r="D3578" s="21"/>
      <c r="E3578" s="9"/>
    </row>
    <row r="3579" spans="1:5" x14ac:dyDescent="0.2">
      <c r="A3579" s="12"/>
      <c r="B3579" s="26"/>
      <c r="C3579" s="27"/>
      <c r="D3579" s="21"/>
      <c r="E3579" s="9"/>
    </row>
    <row r="3580" spans="1:5" x14ac:dyDescent="0.2">
      <c r="A3580" s="12"/>
      <c r="B3580" s="26"/>
      <c r="C3580" s="27"/>
      <c r="D3580" s="21"/>
      <c r="E3580" s="9"/>
    </row>
    <row r="3581" spans="1:5" x14ac:dyDescent="0.2">
      <c r="A3581" s="12"/>
      <c r="B3581" s="26"/>
      <c r="C3581" s="27"/>
      <c r="D3581" s="21"/>
      <c r="E3581" s="9"/>
    </row>
    <row r="3582" spans="1:5" x14ac:dyDescent="0.2">
      <c r="A3582" s="12"/>
      <c r="B3582" s="26"/>
      <c r="C3582" s="27"/>
      <c r="D3582" s="21"/>
      <c r="E3582" s="9"/>
    </row>
    <row r="3583" spans="1:5" x14ac:dyDescent="0.2">
      <c r="A3583" s="12"/>
      <c r="B3583" s="26"/>
      <c r="C3583" s="27"/>
      <c r="D3583" s="21"/>
      <c r="E3583" s="9"/>
    </row>
    <row r="3584" spans="1:5" x14ac:dyDescent="0.2">
      <c r="A3584" s="12"/>
      <c r="B3584" s="26"/>
      <c r="C3584" s="27"/>
      <c r="D3584" s="21"/>
      <c r="E3584" s="9"/>
    </row>
    <row r="3585" spans="1:5" x14ac:dyDescent="0.2">
      <c r="A3585" s="12"/>
      <c r="B3585" s="26"/>
      <c r="C3585" s="27"/>
      <c r="D3585" s="21"/>
      <c r="E3585" s="9"/>
    </row>
    <row r="3586" spans="1:5" x14ac:dyDescent="0.2">
      <c r="A3586" s="12"/>
      <c r="B3586" s="26"/>
      <c r="C3586" s="27"/>
      <c r="D3586" s="21"/>
      <c r="E3586" s="9"/>
    </row>
    <row r="3587" spans="1:5" x14ac:dyDescent="0.2">
      <c r="A3587" s="12"/>
      <c r="B3587" s="26"/>
      <c r="C3587" s="27"/>
      <c r="D3587" s="21"/>
      <c r="E3587" s="9"/>
    </row>
    <row r="3588" spans="1:5" x14ac:dyDescent="0.2">
      <c r="A3588" s="12"/>
      <c r="B3588" s="26"/>
      <c r="C3588" s="27"/>
      <c r="D3588" s="21"/>
      <c r="E3588" s="9"/>
    </row>
    <row r="3589" spans="1:5" x14ac:dyDescent="0.2">
      <c r="A3589" s="12"/>
      <c r="B3589" s="26"/>
      <c r="C3589" s="27"/>
      <c r="D3589" s="21"/>
      <c r="E3589" s="9"/>
    </row>
    <row r="3590" spans="1:5" x14ac:dyDescent="0.2">
      <c r="A3590" s="12"/>
      <c r="B3590" s="26"/>
      <c r="C3590" s="27"/>
      <c r="D3590" s="21"/>
      <c r="E3590" s="9"/>
    </row>
    <row r="3591" spans="1:5" x14ac:dyDescent="0.2">
      <c r="A3591" s="12"/>
      <c r="B3591" s="26"/>
      <c r="C3591" s="27"/>
      <c r="D3591" s="21"/>
      <c r="E3591" s="9"/>
    </row>
    <row r="3592" spans="1:5" x14ac:dyDescent="0.2">
      <c r="A3592" s="12"/>
      <c r="B3592" s="26"/>
      <c r="C3592" s="27"/>
      <c r="D3592" s="21"/>
      <c r="E3592" s="9"/>
    </row>
    <row r="3593" spans="1:5" x14ac:dyDescent="0.2">
      <c r="A3593" s="12"/>
      <c r="B3593" s="26"/>
      <c r="C3593" s="27"/>
      <c r="D3593" s="21"/>
      <c r="E3593" s="9"/>
    </row>
    <row r="3594" spans="1:5" x14ac:dyDescent="0.2">
      <c r="A3594" s="12"/>
      <c r="B3594" s="26"/>
      <c r="C3594" s="27"/>
      <c r="D3594" s="21"/>
      <c r="E3594" s="9"/>
    </row>
    <row r="3595" spans="1:5" x14ac:dyDescent="0.2">
      <c r="A3595" s="12"/>
      <c r="B3595" s="26"/>
      <c r="C3595" s="27"/>
      <c r="D3595" s="21"/>
      <c r="E3595" s="9"/>
    </row>
    <row r="3596" spans="1:5" x14ac:dyDescent="0.2">
      <c r="A3596" s="12"/>
      <c r="B3596" s="26"/>
      <c r="C3596" s="27"/>
      <c r="D3596" s="21"/>
      <c r="E3596" s="9"/>
    </row>
    <row r="3597" spans="1:5" x14ac:dyDescent="0.2">
      <c r="A3597" s="12"/>
      <c r="B3597" s="26"/>
      <c r="C3597" s="27"/>
      <c r="D3597" s="21"/>
      <c r="E3597" s="9"/>
    </row>
    <row r="3598" spans="1:5" x14ac:dyDescent="0.2">
      <c r="A3598" s="12"/>
      <c r="B3598" s="26"/>
      <c r="C3598" s="27"/>
      <c r="D3598" s="21"/>
      <c r="E3598" s="9"/>
    </row>
    <row r="3599" spans="1:5" x14ac:dyDescent="0.2">
      <c r="A3599" s="12"/>
      <c r="B3599" s="26"/>
      <c r="C3599" s="27"/>
      <c r="D3599" s="21"/>
      <c r="E3599" s="9"/>
    </row>
    <row r="3600" spans="1:5" x14ac:dyDescent="0.2">
      <c r="A3600" s="12"/>
      <c r="B3600" s="26"/>
      <c r="C3600" s="27"/>
      <c r="D3600" s="21"/>
      <c r="E3600" s="9"/>
    </row>
    <row r="3601" spans="1:5" x14ac:dyDescent="0.2">
      <c r="A3601" s="12"/>
      <c r="B3601" s="26"/>
      <c r="C3601" s="27"/>
      <c r="D3601" s="21"/>
      <c r="E3601" s="9"/>
    </row>
    <row r="3602" spans="1:5" x14ac:dyDescent="0.2">
      <c r="A3602" s="12"/>
      <c r="B3602" s="26"/>
      <c r="C3602" s="27"/>
      <c r="D3602" s="21"/>
      <c r="E3602" s="9"/>
    </row>
    <row r="3603" spans="1:5" x14ac:dyDescent="0.2">
      <c r="A3603" s="12"/>
      <c r="B3603" s="26"/>
      <c r="C3603" s="27"/>
      <c r="D3603" s="21"/>
      <c r="E3603" s="9"/>
    </row>
    <row r="3604" spans="1:5" x14ac:dyDescent="0.2">
      <c r="A3604" s="12"/>
      <c r="B3604" s="26"/>
      <c r="C3604" s="27"/>
      <c r="D3604" s="21"/>
      <c r="E3604" s="9"/>
    </row>
    <row r="3605" spans="1:5" x14ac:dyDescent="0.2">
      <c r="A3605" s="12"/>
      <c r="B3605" s="26"/>
      <c r="C3605" s="27"/>
      <c r="D3605" s="21"/>
      <c r="E3605" s="9"/>
    </row>
    <row r="3606" spans="1:5" x14ac:dyDescent="0.2">
      <c r="A3606" s="12"/>
      <c r="B3606" s="26"/>
      <c r="C3606" s="27"/>
      <c r="D3606" s="21"/>
      <c r="E3606" s="9"/>
    </row>
    <row r="3607" spans="1:5" x14ac:dyDescent="0.2">
      <c r="A3607" s="12"/>
      <c r="B3607" s="26"/>
      <c r="C3607" s="27"/>
      <c r="D3607" s="21"/>
      <c r="E3607" s="9"/>
    </row>
    <row r="3608" spans="1:5" x14ac:dyDescent="0.2">
      <c r="A3608" s="12"/>
      <c r="B3608" s="26"/>
      <c r="C3608" s="27"/>
      <c r="D3608" s="21"/>
      <c r="E3608" s="9"/>
    </row>
    <row r="3609" spans="1:5" x14ac:dyDescent="0.2">
      <c r="A3609" s="12"/>
      <c r="B3609" s="26"/>
      <c r="C3609" s="27"/>
      <c r="D3609" s="21"/>
      <c r="E3609" s="9"/>
    </row>
    <row r="3610" spans="1:5" x14ac:dyDescent="0.2">
      <c r="A3610" s="12"/>
      <c r="B3610" s="26"/>
      <c r="C3610" s="27"/>
      <c r="D3610" s="21"/>
      <c r="E3610" s="9"/>
    </row>
    <row r="3611" spans="1:5" x14ac:dyDescent="0.2">
      <c r="A3611" s="12"/>
      <c r="B3611" s="26"/>
      <c r="C3611" s="27"/>
      <c r="D3611" s="21"/>
      <c r="E3611" s="9"/>
    </row>
    <row r="3612" spans="1:5" x14ac:dyDescent="0.2">
      <c r="A3612" s="12"/>
      <c r="B3612" s="26"/>
      <c r="C3612" s="27"/>
      <c r="D3612" s="21"/>
      <c r="E3612" s="9"/>
    </row>
    <row r="3613" spans="1:5" x14ac:dyDescent="0.2">
      <c r="A3613" s="12"/>
      <c r="B3613" s="26"/>
      <c r="C3613" s="27"/>
      <c r="D3613" s="21"/>
      <c r="E3613" s="9"/>
    </row>
    <row r="3614" spans="1:5" x14ac:dyDescent="0.2">
      <c r="A3614" s="12"/>
      <c r="B3614" s="26"/>
      <c r="C3614" s="27"/>
      <c r="D3614" s="21"/>
      <c r="E3614" s="9"/>
    </row>
    <row r="3615" spans="1:5" x14ac:dyDescent="0.2">
      <c r="A3615" s="12"/>
      <c r="B3615" s="26"/>
      <c r="C3615" s="27"/>
      <c r="D3615" s="21"/>
      <c r="E3615" s="9"/>
    </row>
    <row r="3616" spans="1:5" x14ac:dyDescent="0.2">
      <c r="A3616" s="12"/>
      <c r="B3616" s="26"/>
      <c r="C3616" s="27"/>
      <c r="D3616" s="21"/>
      <c r="E3616" s="9"/>
    </row>
    <row r="3617" spans="1:5" x14ac:dyDescent="0.2">
      <c r="A3617" s="12"/>
      <c r="B3617" s="26"/>
      <c r="C3617" s="27"/>
      <c r="D3617" s="21"/>
      <c r="E3617" s="9"/>
    </row>
    <row r="3618" spans="1:5" x14ac:dyDescent="0.2">
      <c r="A3618" s="12"/>
      <c r="B3618" s="26"/>
      <c r="C3618" s="27"/>
      <c r="D3618" s="21"/>
      <c r="E3618" s="9"/>
    </row>
    <row r="3619" spans="1:5" x14ac:dyDescent="0.2">
      <c r="A3619" s="12"/>
      <c r="B3619" s="26"/>
      <c r="C3619" s="27"/>
      <c r="D3619" s="21"/>
      <c r="E3619" s="9"/>
    </row>
    <row r="3620" spans="1:5" x14ac:dyDescent="0.2">
      <c r="A3620" s="12"/>
      <c r="B3620" s="26"/>
      <c r="C3620" s="27"/>
      <c r="D3620" s="21"/>
      <c r="E3620" s="9"/>
    </row>
    <row r="3621" spans="1:5" x14ac:dyDescent="0.2">
      <c r="A3621" s="12"/>
      <c r="B3621" s="26"/>
      <c r="C3621" s="27"/>
      <c r="D3621" s="21"/>
      <c r="E3621" s="9"/>
    </row>
    <row r="3622" spans="1:5" x14ac:dyDescent="0.2">
      <c r="A3622" s="12"/>
      <c r="B3622" s="26"/>
      <c r="C3622" s="27"/>
      <c r="D3622" s="21"/>
      <c r="E3622" s="9"/>
    </row>
    <row r="3623" spans="1:5" x14ac:dyDescent="0.2">
      <c r="A3623" s="12"/>
      <c r="B3623" s="26"/>
      <c r="C3623" s="27"/>
      <c r="D3623" s="21"/>
      <c r="E3623" s="9"/>
    </row>
    <row r="3624" spans="1:5" x14ac:dyDescent="0.2">
      <c r="A3624" s="12"/>
      <c r="B3624" s="26"/>
      <c r="C3624" s="27"/>
      <c r="D3624" s="21"/>
      <c r="E3624" s="9"/>
    </row>
    <row r="3625" spans="1:5" x14ac:dyDescent="0.2">
      <c r="A3625" s="12"/>
      <c r="B3625" s="26"/>
      <c r="C3625" s="27"/>
      <c r="D3625" s="21"/>
      <c r="E3625" s="9"/>
    </row>
    <row r="3626" spans="1:5" x14ac:dyDescent="0.2">
      <c r="A3626" s="12"/>
      <c r="B3626" s="26"/>
      <c r="C3626" s="27"/>
      <c r="D3626" s="21"/>
      <c r="E3626" s="9"/>
    </row>
    <row r="3627" spans="1:5" x14ac:dyDescent="0.2">
      <c r="A3627" s="12"/>
      <c r="B3627" s="26"/>
      <c r="C3627" s="27"/>
      <c r="D3627" s="21"/>
      <c r="E3627" s="9"/>
    </row>
    <row r="3628" spans="1:5" x14ac:dyDescent="0.2">
      <c r="A3628" s="12"/>
      <c r="B3628" s="26"/>
      <c r="C3628" s="27"/>
      <c r="D3628" s="21"/>
      <c r="E3628" s="9"/>
    </row>
    <row r="3629" spans="1:5" x14ac:dyDescent="0.2">
      <c r="A3629" s="12"/>
      <c r="B3629" s="26"/>
      <c r="C3629" s="27"/>
      <c r="D3629" s="21"/>
      <c r="E3629" s="9"/>
    </row>
    <row r="3630" spans="1:5" x14ac:dyDescent="0.2">
      <c r="A3630" s="12"/>
      <c r="B3630" s="26"/>
      <c r="C3630" s="27"/>
      <c r="D3630" s="21"/>
      <c r="E3630" s="9"/>
    </row>
    <row r="3631" spans="1:5" x14ac:dyDescent="0.2">
      <c r="A3631" s="12"/>
      <c r="B3631" s="26"/>
      <c r="C3631" s="27"/>
      <c r="D3631" s="21"/>
      <c r="E3631" s="9"/>
    </row>
    <row r="3632" spans="1:5" x14ac:dyDescent="0.2">
      <c r="A3632" s="12"/>
      <c r="B3632" s="26"/>
      <c r="C3632" s="27"/>
      <c r="D3632" s="21"/>
      <c r="E3632" s="9"/>
    </row>
    <row r="3633" spans="1:5" x14ac:dyDescent="0.2">
      <c r="A3633" s="12"/>
      <c r="B3633" s="26"/>
      <c r="C3633" s="27"/>
      <c r="D3633" s="21"/>
      <c r="E3633" s="9"/>
    </row>
    <row r="3634" spans="1:5" x14ac:dyDescent="0.2">
      <c r="A3634" s="12"/>
      <c r="B3634" s="26"/>
      <c r="C3634" s="27"/>
      <c r="D3634" s="21"/>
      <c r="E3634" s="9"/>
    </row>
    <row r="3635" spans="1:5" x14ac:dyDescent="0.2">
      <c r="A3635" s="12"/>
      <c r="B3635" s="26"/>
      <c r="C3635" s="27"/>
      <c r="D3635" s="21"/>
      <c r="E3635" s="9"/>
    </row>
    <row r="3636" spans="1:5" x14ac:dyDescent="0.2">
      <c r="A3636" s="12"/>
      <c r="B3636" s="26"/>
      <c r="C3636" s="27"/>
      <c r="D3636" s="21"/>
      <c r="E3636" s="9"/>
    </row>
    <row r="3637" spans="1:5" x14ac:dyDescent="0.2">
      <c r="A3637" s="12"/>
      <c r="B3637" s="26"/>
      <c r="C3637" s="27"/>
      <c r="D3637" s="21"/>
      <c r="E3637" s="9"/>
    </row>
    <row r="3638" spans="1:5" x14ac:dyDescent="0.2">
      <c r="A3638" s="12"/>
      <c r="B3638" s="26"/>
      <c r="C3638" s="27"/>
      <c r="D3638" s="21"/>
      <c r="E3638" s="9"/>
    </row>
    <row r="3639" spans="1:5" x14ac:dyDescent="0.2">
      <c r="A3639" s="12"/>
      <c r="B3639" s="26"/>
      <c r="C3639" s="27"/>
      <c r="D3639" s="21"/>
      <c r="E3639" s="9"/>
    </row>
    <row r="3640" spans="1:5" x14ac:dyDescent="0.2">
      <c r="A3640" s="12"/>
      <c r="B3640" s="26"/>
      <c r="C3640" s="27"/>
      <c r="D3640" s="21"/>
      <c r="E3640" s="9"/>
    </row>
    <row r="3641" spans="1:5" x14ac:dyDescent="0.2">
      <c r="A3641" s="12"/>
      <c r="B3641" s="26"/>
      <c r="C3641" s="27"/>
      <c r="D3641" s="21"/>
      <c r="E3641" s="9"/>
    </row>
    <row r="3642" spans="1:5" x14ac:dyDescent="0.2">
      <c r="A3642" s="12"/>
      <c r="B3642" s="26"/>
      <c r="C3642" s="27"/>
      <c r="D3642" s="21"/>
      <c r="E3642" s="9"/>
    </row>
    <row r="3643" spans="1:5" x14ac:dyDescent="0.2">
      <c r="A3643" s="12"/>
      <c r="B3643" s="26"/>
      <c r="C3643" s="27"/>
      <c r="D3643" s="21"/>
      <c r="E3643" s="9"/>
    </row>
    <row r="3644" spans="1:5" x14ac:dyDescent="0.2">
      <c r="A3644" s="12"/>
      <c r="B3644" s="26"/>
      <c r="C3644" s="27"/>
      <c r="D3644" s="21"/>
      <c r="E3644" s="9"/>
    </row>
    <row r="3645" spans="1:5" x14ac:dyDescent="0.2">
      <c r="A3645" s="12"/>
      <c r="B3645" s="26"/>
      <c r="C3645" s="27"/>
      <c r="D3645" s="21"/>
      <c r="E3645" s="9"/>
    </row>
    <row r="3646" spans="1:5" x14ac:dyDescent="0.2">
      <c r="A3646" s="12"/>
      <c r="B3646" s="26"/>
      <c r="C3646" s="27"/>
      <c r="D3646" s="21"/>
      <c r="E3646" s="9"/>
    </row>
    <row r="3647" spans="1:5" x14ac:dyDescent="0.2">
      <c r="A3647" s="12"/>
      <c r="B3647" s="26"/>
      <c r="C3647" s="27"/>
      <c r="D3647" s="21"/>
      <c r="E3647" s="9"/>
    </row>
    <row r="3648" spans="1:5" x14ac:dyDescent="0.2">
      <c r="A3648" s="12"/>
      <c r="B3648" s="26"/>
      <c r="C3648" s="27"/>
      <c r="D3648" s="21"/>
      <c r="E3648" s="9"/>
    </row>
    <row r="3649" spans="1:5" x14ac:dyDescent="0.2">
      <c r="A3649" s="12"/>
      <c r="B3649" s="26"/>
      <c r="C3649" s="27"/>
      <c r="D3649" s="21"/>
      <c r="E3649" s="9"/>
    </row>
    <row r="3650" spans="1:5" x14ac:dyDescent="0.2">
      <c r="A3650" s="12"/>
      <c r="B3650" s="26"/>
      <c r="C3650" s="27"/>
      <c r="D3650" s="21"/>
      <c r="E3650" s="9"/>
    </row>
    <row r="3651" spans="1:5" x14ac:dyDescent="0.2">
      <c r="A3651" s="12"/>
      <c r="B3651" s="26"/>
      <c r="C3651" s="27"/>
      <c r="D3651" s="21"/>
      <c r="E3651" s="9"/>
    </row>
    <row r="3652" spans="1:5" x14ac:dyDescent="0.2">
      <c r="A3652" s="12"/>
      <c r="B3652" s="26"/>
      <c r="C3652" s="27"/>
      <c r="D3652" s="21"/>
      <c r="E3652" s="9"/>
    </row>
    <row r="3653" spans="1:5" x14ac:dyDescent="0.2">
      <c r="A3653" s="12"/>
      <c r="B3653" s="26"/>
      <c r="C3653" s="27"/>
      <c r="D3653" s="21"/>
      <c r="E3653" s="9"/>
    </row>
    <row r="3654" spans="1:5" x14ac:dyDescent="0.2">
      <c r="A3654" s="12"/>
      <c r="B3654" s="26"/>
      <c r="C3654" s="27"/>
      <c r="D3654" s="21"/>
      <c r="E3654" s="9"/>
    </row>
    <row r="3655" spans="1:5" x14ac:dyDescent="0.2">
      <c r="A3655" s="12"/>
      <c r="B3655" s="26"/>
      <c r="C3655" s="27"/>
      <c r="D3655" s="21"/>
      <c r="E3655" s="9"/>
    </row>
    <row r="3656" spans="1:5" x14ac:dyDescent="0.2">
      <c r="A3656" s="12"/>
      <c r="B3656" s="26"/>
      <c r="C3656" s="27"/>
      <c r="D3656" s="21"/>
      <c r="E3656" s="9"/>
    </row>
    <row r="3657" spans="1:5" x14ac:dyDescent="0.2">
      <c r="A3657" s="12"/>
      <c r="B3657" s="26"/>
      <c r="C3657" s="27"/>
      <c r="D3657" s="21"/>
      <c r="E3657" s="9"/>
    </row>
    <row r="3658" spans="1:5" x14ac:dyDescent="0.2">
      <c r="A3658" s="12"/>
      <c r="B3658" s="26"/>
      <c r="C3658" s="27"/>
      <c r="D3658" s="21"/>
      <c r="E3658" s="9"/>
    </row>
    <row r="3659" spans="1:5" x14ac:dyDescent="0.2">
      <c r="A3659" s="12"/>
      <c r="B3659" s="26"/>
      <c r="C3659" s="27"/>
      <c r="D3659" s="21"/>
      <c r="E3659" s="9"/>
    </row>
    <row r="3660" spans="1:5" x14ac:dyDescent="0.2">
      <c r="A3660" s="12"/>
      <c r="B3660" s="26"/>
      <c r="C3660" s="27"/>
      <c r="D3660" s="21"/>
      <c r="E3660" s="9"/>
    </row>
    <row r="3661" spans="1:5" x14ac:dyDescent="0.2">
      <c r="A3661" s="12"/>
      <c r="B3661" s="26"/>
      <c r="C3661" s="27"/>
      <c r="D3661" s="21"/>
      <c r="E3661" s="9"/>
    </row>
    <row r="3662" spans="1:5" x14ac:dyDescent="0.2">
      <c r="A3662" s="12"/>
      <c r="B3662" s="26"/>
      <c r="C3662" s="27"/>
      <c r="D3662" s="21"/>
      <c r="E3662" s="9"/>
    </row>
    <row r="3663" spans="1:5" x14ac:dyDescent="0.2">
      <c r="A3663" s="12"/>
      <c r="B3663" s="26"/>
      <c r="C3663" s="27"/>
      <c r="D3663" s="21"/>
      <c r="E3663" s="9"/>
    </row>
    <row r="3664" spans="1:5" x14ac:dyDescent="0.2">
      <c r="A3664" s="12"/>
      <c r="B3664" s="26"/>
      <c r="C3664" s="27"/>
      <c r="D3664" s="21"/>
      <c r="E3664" s="9"/>
    </row>
    <row r="3665" spans="1:5" x14ac:dyDescent="0.2">
      <c r="A3665" s="12"/>
      <c r="B3665" s="26"/>
      <c r="C3665" s="27"/>
      <c r="D3665" s="21"/>
      <c r="E3665" s="9"/>
    </row>
    <row r="3666" spans="1:5" x14ac:dyDescent="0.2">
      <c r="A3666" s="12"/>
      <c r="B3666" s="26"/>
      <c r="C3666" s="27"/>
      <c r="D3666" s="21"/>
      <c r="E3666" s="9"/>
    </row>
    <row r="3667" spans="1:5" x14ac:dyDescent="0.2">
      <c r="A3667" s="12"/>
      <c r="B3667" s="26"/>
      <c r="C3667" s="27"/>
      <c r="D3667" s="21"/>
      <c r="E3667" s="9"/>
    </row>
    <row r="3668" spans="1:5" x14ac:dyDescent="0.2">
      <c r="A3668" s="12"/>
      <c r="B3668" s="26"/>
      <c r="C3668" s="27"/>
      <c r="D3668" s="21"/>
      <c r="E3668" s="9"/>
    </row>
    <row r="3669" spans="1:5" x14ac:dyDescent="0.2">
      <c r="A3669" s="12"/>
      <c r="B3669" s="26"/>
      <c r="C3669" s="27"/>
      <c r="D3669" s="21"/>
      <c r="E3669" s="9"/>
    </row>
    <row r="3670" spans="1:5" x14ac:dyDescent="0.2">
      <c r="A3670" s="12"/>
      <c r="B3670" s="26"/>
      <c r="C3670" s="27"/>
      <c r="D3670" s="21"/>
      <c r="E3670" s="9"/>
    </row>
    <row r="3671" spans="1:5" x14ac:dyDescent="0.2">
      <c r="A3671" s="12"/>
      <c r="B3671" s="26"/>
      <c r="C3671" s="27"/>
      <c r="D3671" s="21"/>
      <c r="E3671" s="9"/>
    </row>
    <row r="3672" spans="1:5" x14ac:dyDescent="0.2">
      <c r="A3672" s="12"/>
      <c r="B3672" s="26"/>
      <c r="C3672" s="27"/>
      <c r="D3672" s="21"/>
      <c r="E3672" s="9"/>
    </row>
    <row r="3673" spans="1:5" x14ac:dyDescent="0.2">
      <c r="A3673" s="12"/>
      <c r="B3673" s="26"/>
      <c r="C3673" s="27"/>
      <c r="D3673" s="21"/>
      <c r="E3673" s="9"/>
    </row>
    <row r="3674" spans="1:5" x14ac:dyDescent="0.2">
      <c r="A3674" s="12"/>
      <c r="B3674" s="26"/>
      <c r="C3674" s="27"/>
      <c r="D3674" s="21"/>
      <c r="E3674" s="9"/>
    </row>
    <row r="3675" spans="1:5" x14ac:dyDescent="0.2">
      <c r="A3675" s="12"/>
      <c r="B3675" s="26"/>
      <c r="C3675" s="27"/>
      <c r="D3675" s="21"/>
      <c r="E3675" s="9"/>
    </row>
    <row r="3676" spans="1:5" x14ac:dyDescent="0.2">
      <c r="A3676" s="12"/>
      <c r="B3676" s="26"/>
      <c r="C3676" s="27"/>
      <c r="D3676" s="21"/>
      <c r="E3676" s="9"/>
    </row>
    <row r="3677" spans="1:5" x14ac:dyDescent="0.2">
      <c r="A3677" s="12"/>
      <c r="B3677" s="26"/>
      <c r="C3677" s="27"/>
      <c r="D3677" s="21"/>
      <c r="E3677" s="9"/>
    </row>
    <row r="3678" spans="1:5" x14ac:dyDescent="0.2">
      <c r="A3678" s="12"/>
      <c r="B3678" s="26"/>
      <c r="C3678" s="27"/>
      <c r="D3678" s="21"/>
      <c r="E3678" s="9"/>
    </row>
    <row r="3679" spans="1:5" x14ac:dyDescent="0.2">
      <c r="A3679" s="12"/>
      <c r="B3679" s="26"/>
      <c r="C3679" s="27"/>
      <c r="D3679" s="21"/>
      <c r="E3679" s="9"/>
    </row>
    <row r="3680" spans="1:5" x14ac:dyDescent="0.2">
      <c r="A3680" s="12"/>
      <c r="B3680" s="26"/>
      <c r="C3680" s="27"/>
      <c r="D3680" s="21"/>
      <c r="E3680" s="9"/>
    </row>
    <row r="3681" spans="1:5" x14ac:dyDescent="0.2">
      <c r="A3681" s="12"/>
      <c r="B3681" s="26"/>
      <c r="C3681" s="27"/>
      <c r="D3681" s="21"/>
      <c r="E3681" s="9"/>
    </row>
    <row r="3682" spans="1:5" x14ac:dyDescent="0.2">
      <c r="A3682" s="12"/>
      <c r="B3682" s="26"/>
      <c r="C3682" s="27"/>
      <c r="D3682" s="21"/>
      <c r="E3682" s="9"/>
    </row>
    <row r="3683" spans="1:5" x14ac:dyDescent="0.2">
      <c r="A3683" s="12"/>
      <c r="B3683" s="26"/>
      <c r="C3683" s="27"/>
      <c r="D3683" s="21"/>
      <c r="E3683" s="9"/>
    </row>
    <row r="3684" spans="1:5" x14ac:dyDescent="0.2">
      <c r="A3684" s="12"/>
      <c r="B3684" s="26"/>
      <c r="C3684" s="27"/>
      <c r="D3684" s="21"/>
      <c r="E3684" s="9"/>
    </row>
    <row r="3685" spans="1:5" x14ac:dyDescent="0.2">
      <c r="A3685" s="12"/>
      <c r="B3685" s="26"/>
      <c r="C3685" s="27"/>
      <c r="D3685" s="21"/>
      <c r="E3685" s="9"/>
    </row>
    <row r="3686" spans="1:5" x14ac:dyDescent="0.2">
      <c r="A3686" s="12"/>
      <c r="B3686" s="26"/>
      <c r="C3686" s="27"/>
      <c r="D3686" s="21"/>
      <c r="E3686" s="9"/>
    </row>
    <row r="3687" spans="1:5" x14ac:dyDescent="0.2">
      <c r="A3687" s="12"/>
      <c r="B3687" s="26"/>
      <c r="C3687" s="27"/>
      <c r="D3687" s="21"/>
      <c r="E3687" s="9"/>
    </row>
    <row r="3688" spans="1:5" x14ac:dyDescent="0.2">
      <c r="A3688" s="12"/>
      <c r="B3688" s="26"/>
      <c r="C3688" s="27"/>
      <c r="D3688" s="21"/>
      <c r="E3688" s="9"/>
    </row>
    <row r="3689" spans="1:5" x14ac:dyDescent="0.2">
      <c r="A3689" s="12"/>
      <c r="B3689" s="26"/>
      <c r="C3689" s="27"/>
      <c r="D3689" s="21"/>
      <c r="E3689" s="9"/>
    </row>
    <row r="3690" spans="1:5" x14ac:dyDescent="0.2">
      <c r="A3690" s="12"/>
      <c r="B3690" s="26"/>
      <c r="C3690" s="27"/>
      <c r="D3690" s="21"/>
      <c r="E3690" s="9"/>
    </row>
    <row r="3691" spans="1:5" x14ac:dyDescent="0.2">
      <c r="A3691" s="12"/>
      <c r="B3691" s="26"/>
      <c r="C3691" s="27"/>
      <c r="D3691" s="21"/>
      <c r="E3691" s="9"/>
    </row>
    <row r="3692" spans="1:5" x14ac:dyDescent="0.2">
      <c r="A3692" s="12"/>
      <c r="B3692" s="26"/>
      <c r="C3692" s="27"/>
      <c r="D3692" s="21"/>
      <c r="E3692" s="9"/>
    </row>
    <row r="3693" spans="1:5" x14ac:dyDescent="0.2">
      <c r="A3693" s="12"/>
      <c r="B3693" s="26"/>
      <c r="C3693" s="27"/>
      <c r="D3693" s="21"/>
      <c r="E3693" s="9"/>
    </row>
    <row r="3694" spans="1:5" x14ac:dyDescent="0.2">
      <c r="A3694" s="12"/>
      <c r="B3694" s="26"/>
      <c r="C3694" s="27"/>
      <c r="D3694" s="21"/>
      <c r="E3694" s="9"/>
    </row>
    <row r="3695" spans="1:5" x14ac:dyDescent="0.2">
      <c r="A3695" s="12"/>
      <c r="B3695" s="26"/>
      <c r="C3695" s="27"/>
      <c r="D3695" s="21"/>
      <c r="E3695" s="9"/>
    </row>
    <row r="3696" spans="1:5" x14ac:dyDescent="0.2">
      <c r="A3696" s="12"/>
      <c r="B3696" s="26"/>
      <c r="C3696" s="27"/>
      <c r="D3696" s="21"/>
      <c r="E3696" s="9"/>
    </row>
    <row r="3697" spans="1:5" x14ac:dyDescent="0.2">
      <c r="A3697" s="12"/>
      <c r="B3697" s="26"/>
      <c r="C3697" s="27"/>
      <c r="D3697" s="21"/>
      <c r="E3697" s="9"/>
    </row>
    <row r="3698" spans="1:5" x14ac:dyDescent="0.2">
      <c r="A3698" s="12"/>
      <c r="B3698" s="26"/>
      <c r="C3698" s="27"/>
      <c r="D3698" s="21"/>
      <c r="E3698" s="9"/>
    </row>
    <row r="3699" spans="1:5" x14ac:dyDescent="0.2">
      <c r="A3699" s="12"/>
      <c r="B3699" s="26"/>
      <c r="C3699" s="27"/>
      <c r="D3699" s="21"/>
      <c r="E3699" s="9"/>
    </row>
    <row r="3700" spans="1:5" x14ac:dyDescent="0.2">
      <c r="A3700" s="12"/>
      <c r="B3700" s="26"/>
      <c r="C3700" s="27"/>
      <c r="D3700" s="21"/>
      <c r="E3700" s="9"/>
    </row>
    <row r="3701" spans="1:5" x14ac:dyDescent="0.2">
      <c r="A3701" s="12"/>
      <c r="B3701" s="26"/>
      <c r="C3701" s="27"/>
      <c r="D3701" s="21"/>
      <c r="E3701" s="9"/>
    </row>
    <row r="3702" spans="1:5" x14ac:dyDescent="0.2">
      <c r="A3702" s="12"/>
      <c r="B3702" s="26"/>
      <c r="C3702" s="27"/>
      <c r="D3702" s="21"/>
      <c r="E3702" s="9"/>
    </row>
    <row r="3703" spans="1:5" x14ac:dyDescent="0.2">
      <c r="A3703" s="12"/>
      <c r="B3703" s="26"/>
      <c r="C3703" s="27"/>
      <c r="D3703" s="21"/>
      <c r="E3703" s="9"/>
    </row>
    <row r="3704" spans="1:5" x14ac:dyDescent="0.2">
      <c r="A3704" s="12"/>
      <c r="B3704" s="26"/>
      <c r="C3704" s="27"/>
      <c r="D3704" s="21"/>
      <c r="E3704" s="9"/>
    </row>
    <row r="3705" spans="1:5" x14ac:dyDescent="0.2">
      <c r="A3705" s="12"/>
      <c r="B3705" s="26"/>
      <c r="C3705" s="27"/>
      <c r="D3705" s="21"/>
      <c r="E3705" s="9"/>
    </row>
    <row r="3706" spans="1:5" x14ac:dyDescent="0.2">
      <c r="A3706" s="12"/>
      <c r="B3706" s="26"/>
      <c r="C3706" s="27"/>
      <c r="D3706" s="21"/>
      <c r="E3706" s="9"/>
    </row>
    <row r="3707" spans="1:5" x14ac:dyDescent="0.2">
      <c r="A3707" s="12"/>
      <c r="B3707" s="26"/>
      <c r="C3707" s="27"/>
      <c r="D3707" s="21"/>
      <c r="E3707" s="9"/>
    </row>
    <row r="3708" spans="1:5" x14ac:dyDescent="0.2">
      <c r="A3708" s="12"/>
      <c r="B3708" s="26"/>
      <c r="C3708" s="27"/>
      <c r="D3708" s="21"/>
      <c r="E3708" s="9"/>
    </row>
    <row r="3709" spans="1:5" x14ac:dyDescent="0.2">
      <c r="A3709" s="12"/>
      <c r="B3709" s="26"/>
      <c r="C3709" s="27"/>
      <c r="D3709" s="21"/>
      <c r="E3709" s="9"/>
    </row>
    <row r="3710" spans="1:5" x14ac:dyDescent="0.2">
      <c r="A3710" s="12"/>
      <c r="B3710" s="26"/>
      <c r="C3710" s="27"/>
      <c r="D3710" s="21"/>
      <c r="E3710" s="9"/>
    </row>
    <row r="3711" spans="1:5" x14ac:dyDescent="0.2">
      <c r="A3711" s="12"/>
      <c r="B3711" s="26"/>
      <c r="C3711" s="27"/>
      <c r="D3711" s="21"/>
      <c r="E3711" s="9"/>
    </row>
    <row r="3712" spans="1:5" x14ac:dyDescent="0.2">
      <c r="A3712" s="12"/>
      <c r="B3712" s="26"/>
      <c r="C3712" s="27"/>
      <c r="D3712" s="21"/>
      <c r="E3712" s="9"/>
    </row>
    <row r="3713" spans="1:5" x14ac:dyDescent="0.2">
      <c r="A3713" s="12"/>
      <c r="B3713" s="26"/>
      <c r="C3713" s="27"/>
      <c r="D3713" s="21"/>
      <c r="E3713" s="9"/>
    </row>
    <row r="3714" spans="1:5" x14ac:dyDescent="0.2">
      <c r="A3714" s="12"/>
      <c r="B3714" s="26"/>
      <c r="C3714" s="27"/>
      <c r="D3714" s="21"/>
      <c r="E3714" s="9"/>
    </row>
    <row r="3715" spans="1:5" x14ac:dyDescent="0.2">
      <c r="A3715" s="12"/>
      <c r="B3715" s="26"/>
      <c r="C3715" s="27"/>
      <c r="D3715" s="21"/>
      <c r="E3715" s="9"/>
    </row>
    <row r="3716" spans="1:5" x14ac:dyDescent="0.2">
      <c r="A3716" s="12"/>
      <c r="B3716" s="26"/>
      <c r="C3716" s="27"/>
      <c r="D3716" s="21"/>
      <c r="E3716" s="9"/>
    </row>
    <row r="3717" spans="1:5" x14ac:dyDescent="0.2">
      <c r="A3717" s="12"/>
      <c r="B3717" s="26"/>
      <c r="C3717" s="27"/>
      <c r="D3717" s="21"/>
      <c r="E3717" s="9"/>
    </row>
    <row r="3718" spans="1:5" x14ac:dyDescent="0.2">
      <c r="A3718" s="12"/>
      <c r="B3718" s="26"/>
      <c r="C3718" s="27"/>
      <c r="D3718" s="21"/>
      <c r="E3718" s="9"/>
    </row>
    <row r="3719" spans="1:5" x14ac:dyDescent="0.2">
      <c r="A3719" s="12"/>
      <c r="B3719" s="26"/>
      <c r="C3719" s="27"/>
      <c r="D3719" s="21"/>
      <c r="E3719" s="9"/>
    </row>
    <row r="3720" spans="1:5" x14ac:dyDescent="0.2">
      <c r="A3720" s="12"/>
      <c r="B3720" s="26"/>
      <c r="C3720" s="27"/>
      <c r="D3720" s="21"/>
      <c r="E3720" s="9"/>
    </row>
    <row r="3721" spans="1:5" x14ac:dyDescent="0.2">
      <c r="A3721" s="12"/>
      <c r="B3721" s="26"/>
      <c r="C3721" s="27"/>
      <c r="D3721" s="21"/>
      <c r="E3721" s="9"/>
    </row>
    <row r="3722" spans="1:5" x14ac:dyDescent="0.2">
      <c r="A3722" s="12"/>
      <c r="B3722" s="26"/>
      <c r="C3722" s="27"/>
      <c r="D3722" s="21"/>
      <c r="E3722" s="9"/>
    </row>
    <row r="3723" spans="1:5" x14ac:dyDescent="0.2">
      <c r="A3723" s="12"/>
      <c r="B3723" s="26"/>
      <c r="C3723" s="27"/>
      <c r="D3723" s="21"/>
      <c r="E3723" s="9"/>
    </row>
    <row r="3724" spans="1:5" x14ac:dyDescent="0.2">
      <c r="A3724" s="12"/>
      <c r="B3724" s="26"/>
      <c r="C3724" s="27"/>
      <c r="D3724" s="21"/>
      <c r="E3724" s="9"/>
    </row>
    <row r="3725" spans="1:5" x14ac:dyDescent="0.2">
      <c r="A3725" s="12"/>
      <c r="B3725" s="26"/>
      <c r="C3725" s="27"/>
      <c r="D3725" s="21"/>
      <c r="E3725" s="9"/>
    </row>
    <row r="3726" spans="1:5" x14ac:dyDescent="0.2">
      <c r="A3726" s="12"/>
      <c r="B3726" s="26"/>
      <c r="C3726" s="27"/>
      <c r="D3726" s="21"/>
      <c r="E3726" s="9"/>
    </row>
    <row r="3727" spans="1:5" x14ac:dyDescent="0.2">
      <c r="A3727" s="12"/>
      <c r="B3727" s="26"/>
      <c r="C3727" s="27"/>
      <c r="D3727" s="21"/>
      <c r="E3727" s="9"/>
    </row>
    <row r="3728" spans="1:5" x14ac:dyDescent="0.2">
      <c r="A3728" s="12"/>
      <c r="B3728" s="26"/>
      <c r="C3728" s="27"/>
      <c r="D3728" s="21"/>
      <c r="E3728" s="9"/>
    </row>
    <row r="3729" spans="1:5" x14ac:dyDescent="0.2">
      <c r="A3729" s="12"/>
      <c r="B3729" s="26"/>
      <c r="C3729" s="27"/>
      <c r="D3729" s="21"/>
      <c r="E3729" s="9"/>
    </row>
    <row r="3730" spans="1:5" x14ac:dyDescent="0.2">
      <c r="A3730" s="12"/>
      <c r="B3730" s="26"/>
      <c r="C3730" s="27"/>
      <c r="D3730" s="21"/>
      <c r="E3730" s="9"/>
    </row>
    <row r="3731" spans="1:5" x14ac:dyDescent="0.2">
      <c r="A3731" s="12"/>
      <c r="B3731" s="26"/>
      <c r="C3731" s="27"/>
      <c r="D3731" s="21"/>
      <c r="E3731" s="9"/>
    </row>
    <row r="3732" spans="1:5" x14ac:dyDescent="0.2">
      <c r="A3732" s="12"/>
      <c r="B3732" s="26"/>
      <c r="C3732" s="27"/>
      <c r="D3732" s="21"/>
      <c r="E3732" s="9"/>
    </row>
    <row r="3733" spans="1:5" x14ac:dyDescent="0.2">
      <c r="A3733" s="12"/>
      <c r="B3733" s="26"/>
      <c r="C3733" s="27"/>
      <c r="D3733" s="21"/>
      <c r="E3733" s="9"/>
    </row>
    <row r="3734" spans="1:5" x14ac:dyDescent="0.2">
      <c r="A3734" s="12"/>
      <c r="B3734" s="26"/>
      <c r="C3734" s="27"/>
      <c r="D3734" s="21"/>
      <c r="E3734" s="9"/>
    </row>
    <row r="3735" spans="1:5" x14ac:dyDescent="0.2">
      <c r="A3735" s="12"/>
      <c r="B3735" s="26"/>
      <c r="C3735" s="27"/>
      <c r="D3735" s="21"/>
      <c r="E3735" s="9"/>
    </row>
    <row r="3736" spans="1:5" x14ac:dyDescent="0.2">
      <c r="A3736" s="12"/>
      <c r="B3736" s="26"/>
      <c r="C3736" s="27"/>
      <c r="D3736" s="21"/>
      <c r="E3736" s="9"/>
    </row>
    <row r="3737" spans="1:5" x14ac:dyDescent="0.2">
      <c r="A3737" s="12"/>
      <c r="B3737" s="26"/>
      <c r="C3737" s="27"/>
      <c r="D3737" s="21"/>
      <c r="E3737" s="9"/>
    </row>
    <row r="3738" spans="1:5" x14ac:dyDescent="0.2">
      <c r="A3738" s="12"/>
      <c r="B3738" s="26"/>
      <c r="C3738" s="27"/>
      <c r="D3738" s="21"/>
      <c r="E3738" s="9"/>
    </row>
    <row r="3739" spans="1:5" x14ac:dyDescent="0.2">
      <c r="A3739" s="12"/>
      <c r="B3739" s="26"/>
      <c r="C3739" s="27"/>
      <c r="D3739" s="21"/>
      <c r="E3739" s="9"/>
    </row>
    <row r="3740" spans="1:5" x14ac:dyDescent="0.2">
      <c r="A3740" s="12"/>
      <c r="B3740" s="26"/>
      <c r="C3740" s="27"/>
      <c r="D3740" s="21"/>
      <c r="E3740" s="9"/>
    </row>
    <row r="3741" spans="1:5" x14ac:dyDescent="0.2">
      <c r="A3741" s="12"/>
      <c r="B3741" s="26"/>
      <c r="C3741" s="27"/>
      <c r="D3741" s="21"/>
      <c r="E3741" s="9"/>
    </row>
    <row r="3742" spans="1:5" x14ac:dyDescent="0.2">
      <c r="A3742" s="12"/>
      <c r="B3742" s="26"/>
      <c r="C3742" s="27"/>
      <c r="D3742" s="21"/>
      <c r="E3742" s="9"/>
    </row>
    <row r="3743" spans="1:5" x14ac:dyDescent="0.2">
      <c r="A3743" s="12"/>
      <c r="B3743" s="26"/>
      <c r="C3743" s="27"/>
      <c r="D3743" s="21"/>
      <c r="E3743" s="9"/>
    </row>
    <row r="3744" spans="1:5" x14ac:dyDescent="0.2">
      <c r="A3744" s="12"/>
      <c r="B3744" s="26"/>
      <c r="C3744" s="27"/>
      <c r="D3744" s="21"/>
      <c r="E3744" s="9"/>
    </row>
    <row r="3745" spans="1:5" x14ac:dyDescent="0.2">
      <c r="A3745" s="12"/>
      <c r="B3745" s="26"/>
      <c r="C3745" s="27"/>
      <c r="D3745" s="21"/>
      <c r="E3745" s="9"/>
    </row>
    <row r="3746" spans="1:5" x14ac:dyDescent="0.2">
      <c r="A3746" s="12"/>
      <c r="B3746" s="26"/>
      <c r="C3746" s="27"/>
      <c r="D3746" s="21"/>
      <c r="E3746" s="9"/>
    </row>
    <row r="3747" spans="1:5" x14ac:dyDescent="0.2">
      <c r="A3747" s="12"/>
      <c r="B3747" s="26"/>
      <c r="C3747" s="27"/>
      <c r="D3747" s="21"/>
      <c r="E3747" s="9"/>
    </row>
    <row r="3748" spans="1:5" x14ac:dyDescent="0.2">
      <c r="A3748" s="12"/>
      <c r="B3748" s="26"/>
      <c r="C3748" s="27"/>
      <c r="D3748" s="21"/>
      <c r="E3748" s="9"/>
    </row>
    <row r="3749" spans="1:5" x14ac:dyDescent="0.2">
      <c r="A3749" s="12"/>
      <c r="B3749" s="26"/>
      <c r="C3749" s="27"/>
      <c r="D3749" s="21"/>
      <c r="E3749" s="9"/>
    </row>
    <row r="3750" spans="1:5" x14ac:dyDescent="0.2">
      <c r="A3750" s="12"/>
      <c r="B3750" s="26"/>
      <c r="C3750" s="27"/>
      <c r="D3750" s="21"/>
      <c r="E3750" s="9"/>
    </row>
    <row r="3751" spans="1:5" x14ac:dyDescent="0.2">
      <c r="A3751" s="12"/>
      <c r="B3751" s="26"/>
      <c r="C3751" s="27"/>
      <c r="D3751" s="21"/>
      <c r="E3751" s="9"/>
    </row>
    <row r="3752" spans="1:5" x14ac:dyDescent="0.2">
      <c r="A3752" s="12"/>
      <c r="B3752" s="26"/>
      <c r="C3752" s="27"/>
      <c r="D3752" s="21"/>
      <c r="E3752" s="9"/>
    </row>
    <row r="3753" spans="1:5" x14ac:dyDescent="0.2">
      <c r="A3753" s="12"/>
      <c r="B3753" s="26"/>
      <c r="C3753" s="27"/>
      <c r="D3753" s="21"/>
      <c r="E3753" s="9"/>
    </row>
    <row r="3754" spans="1:5" x14ac:dyDescent="0.2">
      <c r="A3754" s="12"/>
      <c r="B3754" s="26"/>
      <c r="C3754" s="27"/>
      <c r="D3754" s="21"/>
      <c r="E3754" s="9"/>
    </row>
    <row r="3755" spans="1:5" x14ac:dyDescent="0.2">
      <c r="A3755" s="12"/>
      <c r="B3755" s="26"/>
      <c r="C3755" s="27"/>
      <c r="D3755" s="21"/>
      <c r="E3755" s="9"/>
    </row>
    <row r="3756" spans="1:5" x14ac:dyDescent="0.2">
      <c r="A3756" s="12"/>
      <c r="B3756" s="26"/>
      <c r="C3756" s="27"/>
      <c r="D3756" s="21"/>
      <c r="E3756" s="9"/>
    </row>
    <row r="3757" spans="1:5" x14ac:dyDescent="0.2">
      <c r="A3757" s="12"/>
      <c r="B3757" s="26"/>
      <c r="C3757" s="27"/>
      <c r="D3757" s="21"/>
      <c r="E3757" s="9"/>
    </row>
    <row r="3758" spans="1:5" x14ac:dyDescent="0.2">
      <c r="A3758" s="12"/>
      <c r="B3758" s="26"/>
      <c r="C3758" s="27"/>
      <c r="D3758" s="21"/>
      <c r="E3758" s="9"/>
    </row>
    <row r="3759" spans="1:5" x14ac:dyDescent="0.2">
      <c r="A3759" s="12"/>
      <c r="B3759" s="26"/>
      <c r="C3759" s="27"/>
      <c r="D3759" s="21"/>
      <c r="E3759" s="9"/>
    </row>
    <row r="3760" spans="1:5" x14ac:dyDescent="0.2">
      <c r="A3760" s="12"/>
      <c r="B3760" s="26"/>
      <c r="C3760" s="27"/>
      <c r="D3760" s="21"/>
      <c r="E3760" s="9"/>
    </row>
    <row r="3761" spans="1:5" x14ac:dyDescent="0.2">
      <c r="A3761" s="12"/>
      <c r="B3761" s="26"/>
      <c r="C3761" s="27"/>
      <c r="D3761" s="21"/>
      <c r="E3761" s="9"/>
    </row>
    <row r="3762" spans="1:5" x14ac:dyDescent="0.2">
      <c r="A3762" s="12"/>
      <c r="B3762" s="26"/>
      <c r="C3762" s="27"/>
      <c r="D3762" s="21"/>
      <c r="E3762" s="9"/>
    </row>
    <row r="3763" spans="1:5" x14ac:dyDescent="0.2">
      <c r="A3763" s="12"/>
      <c r="B3763" s="26"/>
      <c r="C3763" s="27"/>
      <c r="D3763" s="21"/>
      <c r="E3763" s="9"/>
    </row>
    <row r="3764" spans="1:5" x14ac:dyDescent="0.2">
      <c r="A3764" s="12"/>
      <c r="B3764" s="26"/>
      <c r="C3764" s="27"/>
      <c r="D3764" s="21"/>
      <c r="E3764" s="9"/>
    </row>
    <row r="3765" spans="1:5" x14ac:dyDescent="0.2">
      <c r="A3765" s="12"/>
      <c r="B3765" s="26"/>
      <c r="C3765" s="27"/>
      <c r="D3765" s="21"/>
      <c r="E3765" s="9"/>
    </row>
    <row r="3766" spans="1:5" x14ac:dyDescent="0.2">
      <c r="A3766" s="12"/>
      <c r="B3766" s="26"/>
      <c r="C3766" s="27"/>
      <c r="D3766" s="21"/>
      <c r="E3766" s="9"/>
    </row>
    <row r="3767" spans="1:5" x14ac:dyDescent="0.2">
      <c r="A3767" s="12"/>
      <c r="B3767" s="26"/>
      <c r="C3767" s="27"/>
      <c r="D3767" s="21"/>
      <c r="E3767" s="9"/>
    </row>
    <row r="3768" spans="1:5" x14ac:dyDescent="0.2">
      <c r="A3768" s="12"/>
      <c r="B3768" s="26"/>
      <c r="C3768" s="27"/>
      <c r="D3768" s="21"/>
      <c r="E3768" s="9"/>
    </row>
    <row r="3769" spans="1:5" x14ac:dyDescent="0.2">
      <c r="A3769" s="12"/>
      <c r="B3769" s="26"/>
      <c r="C3769" s="27"/>
      <c r="D3769" s="21"/>
      <c r="E3769" s="9"/>
    </row>
    <row r="3770" spans="1:5" x14ac:dyDescent="0.2">
      <c r="A3770" s="12"/>
      <c r="B3770" s="26"/>
      <c r="C3770" s="27"/>
      <c r="D3770" s="21"/>
      <c r="E3770" s="9"/>
    </row>
    <row r="3771" spans="1:5" x14ac:dyDescent="0.2">
      <c r="A3771" s="12"/>
      <c r="B3771" s="26"/>
      <c r="C3771" s="27"/>
      <c r="D3771" s="21"/>
      <c r="E3771" s="9"/>
    </row>
    <row r="3772" spans="1:5" x14ac:dyDescent="0.2">
      <c r="A3772" s="12"/>
      <c r="B3772" s="26"/>
      <c r="C3772" s="27"/>
      <c r="D3772" s="21"/>
      <c r="E3772" s="9"/>
    </row>
    <row r="3773" spans="1:5" x14ac:dyDescent="0.2">
      <c r="A3773" s="12"/>
      <c r="B3773" s="26"/>
      <c r="C3773" s="27"/>
      <c r="D3773" s="21"/>
      <c r="E3773" s="9"/>
    </row>
    <row r="3774" spans="1:5" x14ac:dyDescent="0.2">
      <c r="A3774" s="12"/>
      <c r="B3774" s="26"/>
      <c r="C3774" s="27"/>
      <c r="D3774" s="21"/>
      <c r="E3774" s="9"/>
    </row>
    <row r="3775" spans="1:5" x14ac:dyDescent="0.2">
      <c r="A3775" s="12"/>
      <c r="B3775" s="26"/>
      <c r="C3775" s="27"/>
      <c r="D3775" s="21"/>
      <c r="E3775" s="9"/>
    </row>
    <row r="3776" spans="1:5" x14ac:dyDescent="0.2">
      <c r="A3776" s="12"/>
      <c r="B3776" s="26"/>
      <c r="C3776" s="27"/>
      <c r="D3776" s="21"/>
      <c r="E3776" s="9"/>
    </row>
    <row r="3777" spans="1:5" x14ac:dyDescent="0.2">
      <c r="A3777" s="12"/>
      <c r="B3777" s="26"/>
      <c r="C3777" s="27"/>
      <c r="D3777" s="21"/>
      <c r="E3777" s="9"/>
    </row>
    <row r="3778" spans="1:5" x14ac:dyDescent="0.2">
      <c r="A3778" s="12"/>
      <c r="B3778" s="26"/>
      <c r="C3778" s="27"/>
      <c r="D3778" s="21"/>
      <c r="E3778" s="9"/>
    </row>
    <row r="3779" spans="1:5" x14ac:dyDescent="0.2">
      <c r="A3779" s="12"/>
      <c r="B3779" s="26"/>
      <c r="C3779" s="27"/>
      <c r="D3779" s="21"/>
      <c r="E3779" s="9"/>
    </row>
    <row r="3780" spans="1:5" x14ac:dyDescent="0.2">
      <c r="A3780" s="12"/>
      <c r="B3780" s="26"/>
      <c r="C3780" s="27"/>
      <c r="D3780" s="21"/>
      <c r="E3780" s="9"/>
    </row>
    <row r="3781" spans="1:5" x14ac:dyDescent="0.2">
      <c r="A3781" s="12"/>
      <c r="B3781" s="26"/>
      <c r="C3781" s="27"/>
      <c r="D3781" s="21"/>
      <c r="E3781" s="9"/>
    </row>
    <row r="3782" spans="1:5" x14ac:dyDescent="0.2">
      <c r="A3782" s="12"/>
      <c r="B3782" s="26"/>
      <c r="C3782" s="27"/>
      <c r="D3782" s="21"/>
      <c r="E3782" s="9"/>
    </row>
    <row r="3783" spans="1:5" x14ac:dyDescent="0.2">
      <c r="A3783" s="12"/>
      <c r="B3783" s="26"/>
      <c r="C3783" s="27"/>
      <c r="D3783" s="21"/>
      <c r="E3783" s="9"/>
    </row>
    <row r="3784" spans="1:5" x14ac:dyDescent="0.2">
      <c r="A3784" s="12"/>
      <c r="B3784" s="26"/>
      <c r="C3784" s="27"/>
      <c r="D3784" s="21"/>
      <c r="E3784" s="9"/>
    </row>
    <row r="3785" spans="1:5" x14ac:dyDescent="0.2">
      <c r="A3785" s="12"/>
      <c r="B3785" s="26"/>
      <c r="C3785" s="27"/>
      <c r="D3785" s="21"/>
      <c r="E3785" s="9"/>
    </row>
    <row r="3786" spans="1:5" x14ac:dyDescent="0.2">
      <c r="A3786" s="12"/>
      <c r="B3786" s="26"/>
      <c r="C3786" s="27"/>
      <c r="D3786" s="21"/>
      <c r="E3786" s="9"/>
    </row>
    <row r="3787" spans="1:5" x14ac:dyDescent="0.2">
      <c r="A3787" s="12"/>
      <c r="B3787" s="26"/>
      <c r="C3787" s="27"/>
      <c r="D3787" s="21"/>
      <c r="E3787" s="9"/>
    </row>
    <row r="3788" spans="1:5" x14ac:dyDescent="0.2">
      <c r="A3788" s="12"/>
      <c r="B3788" s="26"/>
      <c r="C3788" s="27"/>
      <c r="D3788" s="21"/>
      <c r="E3788" s="9"/>
    </row>
    <row r="3789" spans="1:5" x14ac:dyDescent="0.2">
      <c r="A3789" s="12"/>
      <c r="B3789" s="26"/>
      <c r="C3789" s="27"/>
      <c r="D3789" s="21"/>
      <c r="E3789" s="9"/>
    </row>
    <row r="3790" spans="1:5" x14ac:dyDescent="0.2">
      <c r="A3790" s="12"/>
      <c r="B3790" s="26"/>
      <c r="C3790" s="27"/>
      <c r="D3790" s="21"/>
      <c r="E3790" s="9"/>
    </row>
    <row r="3791" spans="1:5" x14ac:dyDescent="0.2">
      <c r="A3791" s="12"/>
      <c r="B3791" s="26"/>
      <c r="C3791" s="27"/>
      <c r="D3791" s="21"/>
      <c r="E3791" s="9"/>
    </row>
    <row r="3792" spans="1:5" x14ac:dyDescent="0.2">
      <c r="A3792" s="12"/>
      <c r="B3792" s="26"/>
      <c r="C3792" s="27"/>
      <c r="D3792" s="21"/>
      <c r="E3792" s="9"/>
    </row>
    <row r="3793" spans="1:5" x14ac:dyDescent="0.2">
      <c r="A3793" s="12"/>
      <c r="B3793" s="26"/>
      <c r="C3793" s="27"/>
      <c r="D3793" s="21"/>
      <c r="E3793" s="9"/>
    </row>
    <row r="3794" spans="1:5" x14ac:dyDescent="0.2">
      <c r="A3794" s="12"/>
      <c r="B3794" s="26"/>
      <c r="C3794" s="27"/>
      <c r="D3794" s="21"/>
      <c r="E3794" s="9"/>
    </row>
    <row r="3795" spans="1:5" x14ac:dyDescent="0.2">
      <c r="A3795" s="12"/>
      <c r="B3795" s="26"/>
      <c r="C3795" s="27"/>
      <c r="D3795" s="21"/>
      <c r="E3795" s="9"/>
    </row>
    <row r="3796" spans="1:5" x14ac:dyDescent="0.2">
      <c r="A3796" s="12"/>
      <c r="B3796" s="26"/>
      <c r="C3796" s="27"/>
      <c r="D3796" s="21"/>
      <c r="E3796" s="9"/>
    </row>
    <row r="3797" spans="1:5" x14ac:dyDescent="0.2">
      <c r="A3797" s="12"/>
      <c r="B3797" s="26"/>
      <c r="C3797" s="27"/>
      <c r="D3797" s="21"/>
      <c r="E3797" s="9"/>
    </row>
    <row r="3798" spans="1:5" x14ac:dyDescent="0.2">
      <c r="A3798" s="12"/>
      <c r="B3798" s="26"/>
      <c r="C3798" s="27"/>
      <c r="D3798" s="21"/>
      <c r="E3798" s="9"/>
    </row>
    <row r="3799" spans="1:5" x14ac:dyDescent="0.2">
      <c r="A3799" s="12"/>
      <c r="B3799" s="26"/>
      <c r="C3799" s="27"/>
      <c r="D3799" s="21"/>
      <c r="E3799" s="9"/>
    </row>
    <row r="3800" spans="1:5" x14ac:dyDescent="0.2">
      <c r="A3800" s="12"/>
      <c r="B3800" s="26"/>
      <c r="C3800" s="27"/>
      <c r="D3800" s="21"/>
      <c r="E3800" s="9"/>
    </row>
    <row r="3801" spans="1:5" x14ac:dyDescent="0.2">
      <c r="A3801" s="12"/>
      <c r="B3801" s="26"/>
      <c r="C3801" s="27"/>
      <c r="D3801" s="21"/>
      <c r="E3801" s="9"/>
    </row>
    <row r="3802" spans="1:5" x14ac:dyDescent="0.2">
      <c r="A3802" s="12"/>
      <c r="B3802" s="26"/>
      <c r="C3802" s="27"/>
      <c r="D3802" s="21"/>
      <c r="E3802" s="9"/>
    </row>
    <row r="3803" spans="1:5" x14ac:dyDescent="0.2">
      <c r="A3803" s="12"/>
      <c r="B3803" s="26"/>
      <c r="C3803" s="27"/>
      <c r="D3803" s="21"/>
      <c r="E3803" s="9"/>
    </row>
    <row r="3804" spans="1:5" x14ac:dyDescent="0.2">
      <c r="A3804" s="12"/>
      <c r="B3804" s="26"/>
      <c r="C3804" s="27"/>
      <c r="D3804" s="21"/>
      <c r="E3804" s="9"/>
    </row>
    <row r="3805" spans="1:5" x14ac:dyDescent="0.2">
      <c r="A3805" s="12"/>
      <c r="B3805" s="26"/>
      <c r="C3805" s="27"/>
      <c r="D3805" s="21"/>
      <c r="E3805" s="9"/>
    </row>
    <row r="3806" spans="1:5" x14ac:dyDescent="0.2">
      <c r="A3806" s="12"/>
      <c r="B3806" s="26"/>
      <c r="C3806" s="27"/>
      <c r="D3806" s="21"/>
      <c r="E3806" s="9"/>
    </row>
    <row r="3807" spans="1:5" x14ac:dyDescent="0.2">
      <c r="A3807" s="12"/>
      <c r="B3807" s="26"/>
      <c r="C3807" s="27"/>
      <c r="D3807" s="21"/>
      <c r="E3807" s="9"/>
    </row>
    <row r="3808" spans="1:5" x14ac:dyDescent="0.2">
      <c r="A3808" s="12"/>
      <c r="B3808" s="26"/>
      <c r="C3808" s="27"/>
      <c r="D3808" s="21"/>
      <c r="E3808" s="9"/>
    </row>
    <row r="3809" spans="1:5" x14ac:dyDescent="0.2">
      <c r="A3809" s="12"/>
      <c r="B3809" s="26"/>
      <c r="C3809" s="27"/>
      <c r="D3809" s="21"/>
      <c r="E3809" s="9"/>
    </row>
    <row r="3810" spans="1:5" x14ac:dyDescent="0.2">
      <c r="A3810" s="12"/>
      <c r="B3810" s="26"/>
      <c r="C3810" s="27"/>
      <c r="D3810" s="21"/>
      <c r="E3810" s="9"/>
    </row>
    <row r="3811" spans="1:5" x14ac:dyDescent="0.2">
      <c r="A3811" s="12"/>
      <c r="B3811" s="26"/>
      <c r="C3811" s="27"/>
      <c r="D3811" s="21"/>
      <c r="E3811" s="9"/>
    </row>
    <row r="3812" spans="1:5" x14ac:dyDescent="0.2">
      <c r="A3812" s="12"/>
      <c r="B3812" s="26"/>
      <c r="C3812" s="27"/>
      <c r="D3812" s="21"/>
      <c r="E3812" s="9"/>
    </row>
    <row r="3813" spans="1:5" x14ac:dyDescent="0.2">
      <c r="A3813" s="12"/>
      <c r="B3813" s="26"/>
      <c r="C3813" s="27"/>
      <c r="D3813" s="21"/>
      <c r="E3813" s="9"/>
    </row>
    <row r="3814" spans="1:5" x14ac:dyDescent="0.2">
      <c r="A3814" s="12"/>
      <c r="B3814" s="26"/>
      <c r="C3814" s="27"/>
      <c r="D3814" s="21"/>
      <c r="E3814" s="9"/>
    </row>
    <row r="3815" spans="1:5" x14ac:dyDescent="0.2">
      <c r="A3815" s="12"/>
      <c r="B3815" s="26"/>
      <c r="C3815" s="27"/>
      <c r="D3815" s="21"/>
      <c r="E3815" s="9"/>
    </row>
    <row r="3816" spans="1:5" x14ac:dyDescent="0.2">
      <c r="A3816" s="12"/>
      <c r="B3816" s="26"/>
      <c r="C3816" s="27"/>
      <c r="D3816" s="21"/>
      <c r="E3816" s="9"/>
    </row>
    <row r="3817" spans="1:5" x14ac:dyDescent="0.2">
      <c r="A3817" s="12"/>
      <c r="B3817" s="26"/>
      <c r="C3817" s="27"/>
      <c r="D3817" s="21"/>
      <c r="E3817" s="9"/>
    </row>
    <row r="3818" spans="1:5" x14ac:dyDescent="0.2">
      <c r="A3818" s="12"/>
      <c r="B3818" s="26"/>
      <c r="C3818" s="27"/>
      <c r="D3818" s="21"/>
      <c r="E3818" s="9"/>
    </row>
    <row r="3819" spans="1:5" x14ac:dyDescent="0.2">
      <c r="A3819" s="12"/>
      <c r="B3819" s="26"/>
      <c r="C3819" s="27"/>
      <c r="D3819" s="21"/>
      <c r="E3819" s="9"/>
    </row>
    <row r="3820" spans="1:5" x14ac:dyDescent="0.2">
      <c r="A3820" s="12"/>
      <c r="B3820" s="26"/>
      <c r="C3820" s="27"/>
      <c r="D3820" s="21"/>
      <c r="E3820" s="9"/>
    </row>
    <row r="3821" spans="1:5" x14ac:dyDescent="0.2">
      <c r="A3821" s="12"/>
      <c r="B3821" s="26"/>
      <c r="C3821" s="27"/>
      <c r="D3821" s="21"/>
      <c r="E3821" s="9"/>
    </row>
    <row r="3822" spans="1:5" x14ac:dyDescent="0.2">
      <c r="A3822" s="12"/>
      <c r="B3822" s="26"/>
      <c r="C3822" s="27"/>
      <c r="D3822" s="21"/>
      <c r="E3822" s="9"/>
    </row>
    <row r="3823" spans="1:5" x14ac:dyDescent="0.2">
      <c r="A3823" s="12"/>
      <c r="B3823" s="26"/>
      <c r="C3823" s="27"/>
      <c r="D3823" s="21"/>
      <c r="E3823" s="9"/>
    </row>
    <row r="3824" spans="1:5" x14ac:dyDescent="0.2">
      <c r="A3824" s="12"/>
      <c r="B3824" s="26"/>
      <c r="C3824" s="27"/>
      <c r="D3824" s="21"/>
      <c r="E3824" s="9"/>
    </row>
    <row r="3825" spans="1:5" x14ac:dyDescent="0.2">
      <c r="A3825" s="12"/>
      <c r="B3825" s="26"/>
      <c r="C3825" s="27"/>
      <c r="D3825" s="21"/>
      <c r="E3825" s="9"/>
    </row>
    <row r="3826" spans="1:5" x14ac:dyDescent="0.2">
      <c r="A3826" s="12"/>
      <c r="B3826" s="26"/>
      <c r="C3826" s="27"/>
      <c r="D3826" s="21"/>
      <c r="E3826" s="9"/>
    </row>
    <row r="3827" spans="1:5" x14ac:dyDescent="0.2">
      <c r="A3827" s="12"/>
      <c r="B3827" s="26"/>
      <c r="C3827" s="27"/>
      <c r="D3827" s="21"/>
      <c r="E3827" s="9"/>
    </row>
    <row r="3828" spans="1:5" x14ac:dyDescent="0.2">
      <c r="A3828" s="12"/>
      <c r="B3828" s="26"/>
      <c r="C3828" s="27"/>
      <c r="D3828" s="21"/>
      <c r="E3828" s="9"/>
    </row>
    <row r="3829" spans="1:5" x14ac:dyDescent="0.2">
      <c r="A3829" s="12"/>
      <c r="B3829" s="26"/>
      <c r="C3829" s="27"/>
      <c r="D3829" s="21"/>
      <c r="E3829" s="9"/>
    </row>
    <row r="3830" spans="1:5" x14ac:dyDescent="0.2">
      <c r="A3830" s="12"/>
      <c r="B3830" s="26"/>
      <c r="C3830" s="27"/>
      <c r="D3830" s="21"/>
      <c r="E3830" s="9"/>
    </row>
    <row r="3831" spans="1:5" x14ac:dyDescent="0.2">
      <c r="A3831" s="12"/>
      <c r="B3831" s="26"/>
      <c r="C3831" s="27"/>
      <c r="D3831" s="21"/>
      <c r="E3831" s="9"/>
    </row>
    <row r="3832" spans="1:5" x14ac:dyDescent="0.2">
      <c r="A3832" s="12"/>
      <c r="B3832" s="26"/>
      <c r="C3832" s="27"/>
      <c r="D3832" s="21"/>
      <c r="E3832" s="9"/>
    </row>
    <row r="3833" spans="1:5" x14ac:dyDescent="0.2">
      <c r="A3833" s="12"/>
      <c r="B3833" s="26"/>
      <c r="C3833" s="27"/>
      <c r="D3833" s="21"/>
      <c r="E3833" s="9"/>
    </row>
    <row r="3834" spans="1:5" x14ac:dyDescent="0.2">
      <c r="A3834" s="12"/>
      <c r="B3834" s="26"/>
      <c r="C3834" s="27"/>
      <c r="D3834" s="21"/>
      <c r="E3834" s="9"/>
    </row>
    <row r="3835" spans="1:5" x14ac:dyDescent="0.2">
      <c r="A3835" s="12"/>
      <c r="B3835" s="26"/>
      <c r="C3835" s="27"/>
      <c r="D3835" s="21"/>
      <c r="E3835" s="9"/>
    </row>
    <row r="3836" spans="1:5" x14ac:dyDescent="0.2">
      <c r="A3836" s="12"/>
      <c r="B3836" s="26"/>
      <c r="C3836" s="27"/>
      <c r="D3836" s="21"/>
      <c r="E3836" s="9"/>
    </row>
    <row r="3837" spans="1:5" x14ac:dyDescent="0.2">
      <c r="A3837" s="12"/>
      <c r="B3837" s="26"/>
      <c r="C3837" s="27"/>
      <c r="D3837" s="21"/>
      <c r="E3837" s="9"/>
    </row>
    <row r="3838" spans="1:5" x14ac:dyDescent="0.2">
      <c r="A3838" s="12"/>
      <c r="B3838" s="26"/>
      <c r="C3838" s="27"/>
      <c r="D3838" s="21"/>
      <c r="E3838" s="9"/>
    </row>
    <row r="3839" spans="1:5" x14ac:dyDescent="0.2">
      <c r="A3839" s="12"/>
      <c r="B3839" s="26"/>
      <c r="C3839" s="27"/>
      <c r="D3839" s="21"/>
      <c r="E3839" s="9"/>
    </row>
    <row r="3840" spans="1:5" x14ac:dyDescent="0.2">
      <c r="A3840" s="12"/>
      <c r="B3840" s="26"/>
      <c r="C3840" s="27"/>
      <c r="D3840" s="21"/>
      <c r="E3840" s="9"/>
    </row>
    <row r="3841" spans="1:5" x14ac:dyDescent="0.2">
      <c r="A3841" s="12"/>
      <c r="B3841" s="26"/>
      <c r="C3841" s="27"/>
      <c r="D3841" s="21"/>
      <c r="E3841" s="9"/>
    </row>
    <row r="3842" spans="1:5" x14ac:dyDescent="0.2">
      <c r="A3842" s="12"/>
      <c r="B3842" s="26"/>
      <c r="C3842" s="27"/>
      <c r="D3842" s="21"/>
      <c r="E3842" s="9"/>
    </row>
    <row r="3843" spans="1:5" x14ac:dyDescent="0.2">
      <c r="A3843" s="12"/>
      <c r="B3843" s="26"/>
      <c r="C3843" s="27"/>
      <c r="D3843" s="21"/>
      <c r="E3843" s="9"/>
    </row>
    <row r="3844" spans="1:5" x14ac:dyDescent="0.2">
      <c r="A3844" s="12"/>
      <c r="B3844" s="26"/>
      <c r="C3844" s="27"/>
      <c r="D3844" s="21"/>
      <c r="E3844" s="9"/>
    </row>
    <row r="3845" spans="1:5" x14ac:dyDescent="0.2">
      <c r="A3845" s="12"/>
      <c r="B3845" s="26"/>
      <c r="C3845" s="27"/>
      <c r="D3845" s="21"/>
      <c r="E3845" s="9"/>
    </row>
    <row r="3846" spans="1:5" x14ac:dyDescent="0.2">
      <c r="A3846" s="12"/>
      <c r="B3846" s="26"/>
      <c r="C3846" s="27"/>
      <c r="D3846" s="21"/>
      <c r="E3846" s="9"/>
    </row>
    <row r="3847" spans="1:5" x14ac:dyDescent="0.2">
      <c r="A3847" s="12"/>
      <c r="B3847" s="26"/>
      <c r="C3847" s="27"/>
      <c r="D3847" s="21"/>
      <c r="E3847" s="9"/>
    </row>
    <row r="3848" spans="1:5" x14ac:dyDescent="0.2">
      <c r="A3848" s="12"/>
      <c r="B3848" s="26"/>
      <c r="C3848" s="27"/>
      <c r="D3848" s="21"/>
      <c r="E3848" s="9"/>
    </row>
    <row r="3849" spans="1:5" x14ac:dyDescent="0.2">
      <c r="A3849" s="12"/>
      <c r="B3849" s="26"/>
      <c r="C3849" s="27"/>
      <c r="D3849" s="21"/>
      <c r="E3849" s="9"/>
    </row>
    <row r="3850" spans="1:5" x14ac:dyDescent="0.2">
      <c r="A3850" s="12"/>
      <c r="B3850" s="26"/>
      <c r="C3850" s="27"/>
      <c r="D3850" s="21"/>
      <c r="E3850" s="9"/>
    </row>
    <row r="3851" spans="1:5" x14ac:dyDescent="0.2">
      <c r="A3851" s="12"/>
      <c r="B3851" s="26"/>
      <c r="C3851" s="27"/>
      <c r="D3851" s="21"/>
      <c r="E3851" s="9"/>
    </row>
    <row r="3852" spans="1:5" x14ac:dyDescent="0.2">
      <c r="A3852" s="12"/>
      <c r="B3852" s="26"/>
      <c r="C3852" s="27"/>
      <c r="D3852" s="21"/>
      <c r="E3852" s="9"/>
    </row>
    <row r="3853" spans="1:5" x14ac:dyDescent="0.2">
      <c r="A3853" s="12"/>
      <c r="B3853" s="26"/>
      <c r="C3853" s="27"/>
      <c r="D3853" s="21"/>
      <c r="E3853" s="9"/>
    </row>
    <row r="3854" spans="1:5" x14ac:dyDescent="0.2">
      <c r="A3854" s="12"/>
      <c r="B3854" s="26"/>
      <c r="C3854" s="27"/>
      <c r="D3854" s="21"/>
      <c r="E3854" s="9"/>
    </row>
    <row r="3855" spans="1:5" x14ac:dyDescent="0.2">
      <c r="A3855" s="12"/>
      <c r="B3855" s="26"/>
      <c r="C3855" s="27"/>
      <c r="D3855" s="21"/>
      <c r="E3855" s="9"/>
    </row>
    <row r="3856" spans="1:5" x14ac:dyDescent="0.2">
      <c r="A3856" s="12"/>
      <c r="B3856" s="26"/>
      <c r="C3856" s="27"/>
      <c r="D3856" s="21"/>
      <c r="E3856" s="9"/>
    </row>
    <row r="3857" spans="1:5" x14ac:dyDescent="0.2">
      <c r="A3857" s="12"/>
      <c r="B3857" s="26"/>
      <c r="C3857" s="27"/>
      <c r="D3857" s="21"/>
      <c r="E3857" s="9"/>
    </row>
    <row r="3858" spans="1:5" x14ac:dyDescent="0.2">
      <c r="A3858" s="12"/>
      <c r="B3858" s="26"/>
      <c r="C3858" s="27"/>
      <c r="D3858" s="21"/>
      <c r="E3858" s="9"/>
    </row>
    <row r="3859" spans="1:5" x14ac:dyDescent="0.2">
      <c r="A3859" s="12"/>
      <c r="B3859" s="26"/>
      <c r="C3859" s="27"/>
      <c r="D3859" s="21"/>
      <c r="E3859" s="9"/>
    </row>
    <row r="3860" spans="1:5" x14ac:dyDescent="0.2">
      <c r="A3860" s="12"/>
      <c r="B3860" s="26"/>
      <c r="C3860" s="27"/>
      <c r="D3860" s="21"/>
      <c r="E3860" s="9"/>
    </row>
    <row r="3861" spans="1:5" x14ac:dyDescent="0.2">
      <c r="A3861" s="12"/>
      <c r="B3861" s="26"/>
      <c r="C3861" s="27"/>
      <c r="D3861" s="21"/>
      <c r="E3861" s="9"/>
    </row>
    <row r="3862" spans="1:5" x14ac:dyDescent="0.2">
      <c r="A3862" s="12"/>
      <c r="B3862" s="26"/>
      <c r="C3862" s="27"/>
      <c r="D3862" s="21"/>
      <c r="E3862" s="9"/>
    </row>
    <row r="3863" spans="1:5" x14ac:dyDescent="0.2">
      <c r="A3863" s="12"/>
      <c r="B3863" s="26"/>
      <c r="C3863" s="27"/>
      <c r="D3863" s="21"/>
      <c r="E3863" s="9"/>
    </row>
    <row r="3864" spans="1:5" x14ac:dyDescent="0.2">
      <c r="A3864" s="12"/>
      <c r="B3864" s="26"/>
      <c r="C3864" s="27"/>
      <c r="D3864" s="21"/>
      <c r="E3864" s="9"/>
    </row>
    <row r="3865" spans="1:5" x14ac:dyDescent="0.2">
      <c r="A3865" s="12"/>
      <c r="B3865" s="26"/>
      <c r="C3865" s="27"/>
      <c r="D3865" s="21"/>
      <c r="E3865" s="9"/>
    </row>
    <row r="3866" spans="1:5" x14ac:dyDescent="0.2">
      <c r="A3866" s="12"/>
      <c r="B3866" s="26"/>
      <c r="C3866" s="27"/>
      <c r="D3866" s="21"/>
      <c r="E3866" s="9"/>
    </row>
    <row r="3867" spans="1:5" x14ac:dyDescent="0.2">
      <c r="A3867" s="12"/>
      <c r="B3867" s="26"/>
      <c r="C3867" s="27"/>
      <c r="D3867" s="21"/>
      <c r="E3867" s="9"/>
    </row>
    <row r="3868" spans="1:5" x14ac:dyDescent="0.2">
      <c r="A3868" s="12"/>
      <c r="B3868" s="26"/>
      <c r="C3868" s="27"/>
      <c r="D3868" s="21"/>
      <c r="E3868" s="9"/>
    </row>
    <row r="3869" spans="1:5" x14ac:dyDescent="0.2">
      <c r="A3869" s="12"/>
      <c r="B3869" s="26"/>
      <c r="C3869" s="27"/>
      <c r="D3869" s="21"/>
      <c r="E3869" s="9"/>
    </row>
    <row r="3870" spans="1:5" x14ac:dyDescent="0.2">
      <c r="A3870" s="12"/>
      <c r="B3870" s="26"/>
      <c r="C3870" s="27"/>
      <c r="D3870" s="21"/>
      <c r="E3870" s="9"/>
    </row>
    <row r="3871" spans="1:5" x14ac:dyDescent="0.2">
      <c r="A3871" s="12"/>
      <c r="B3871" s="26"/>
      <c r="C3871" s="27"/>
      <c r="D3871" s="21"/>
      <c r="E3871" s="9"/>
    </row>
    <row r="3872" spans="1:5" x14ac:dyDescent="0.2">
      <c r="A3872" s="12"/>
      <c r="B3872" s="26"/>
      <c r="C3872" s="27"/>
      <c r="D3872" s="21"/>
      <c r="E3872" s="9"/>
    </row>
    <row r="3873" spans="1:5" x14ac:dyDescent="0.2">
      <c r="A3873" s="12"/>
      <c r="B3873" s="26"/>
      <c r="C3873" s="27"/>
      <c r="D3873" s="21"/>
      <c r="E3873" s="9"/>
    </row>
    <row r="3874" spans="1:5" x14ac:dyDescent="0.2">
      <c r="A3874" s="12"/>
      <c r="B3874" s="26"/>
      <c r="C3874" s="27"/>
      <c r="D3874" s="21"/>
      <c r="E3874" s="9"/>
    </row>
    <row r="3875" spans="1:5" x14ac:dyDescent="0.2">
      <c r="A3875" s="12"/>
      <c r="B3875" s="26"/>
      <c r="C3875" s="27"/>
      <c r="D3875" s="21"/>
      <c r="E3875" s="9"/>
    </row>
    <row r="3876" spans="1:5" x14ac:dyDescent="0.2">
      <c r="A3876" s="12"/>
      <c r="B3876" s="26"/>
      <c r="C3876" s="27"/>
      <c r="D3876" s="21"/>
      <c r="E3876" s="9"/>
    </row>
    <row r="3877" spans="1:5" x14ac:dyDescent="0.2">
      <c r="A3877" s="12"/>
      <c r="B3877" s="26"/>
      <c r="C3877" s="27"/>
      <c r="D3877" s="21"/>
      <c r="E3877" s="9"/>
    </row>
    <row r="3878" spans="1:5" x14ac:dyDescent="0.2">
      <c r="A3878" s="12"/>
      <c r="B3878" s="26"/>
      <c r="C3878" s="27"/>
      <c r="D3878" s="21"/>
      <c r="E3878" s="9"/>
    </row>
    <row r="3879" spans="1:5" x14ac:dyDescent="0.2">
      <c r="A3879" s="12"/>
      <c r="B3879" s="26"/>
      <c r="C3879" s="27"/>
      <c r="D3879" s="21"/>
      <c r="E3879" s="9"/>
    </row>
    <row r="3880" spans="1:5" x14ac:dyDescent="0.2">
      <c r="A3880" s="12"/>
      <c r="B3880" s="26"/>
      <c r="C3880" s="27"/>
      <c r="D3880" s="21"/>
      <c r="E3880" s="9"/>
    </row>
    <row r="3881" spans="1:5" x14ac:dyDescent="0.2">
      <c r="A3881" s="12"/>
      <c r="B3881" s="26"/>
      <c r="C3881" s="27"/>
      <c r="D3881" s="21"/>
      <c r="E3881" s="9"/>
    </row>
    <row r="3882" spans="1:5" x14ac:dyDescent="0.2">
      <c r="A3882" s="12"/>
      <c r="B3882" s="26"/>
      <c r="C3882" s="27"/>
      <c r="D3882" s="21"/>
      <c r="E3882" s="9"/>
    </row>
    <row r="3883" spans="1:5" x14ac:dyDescent="0.2">
      <c r="A3883" s="12"/>
      <c r="B3883" s="26"/>
      <c r="C3883" s="27"/>
      <c r="D3883" s="21"/>
      <c r="E3883" s="9"/>
    </row>
    <row r="3884" spans="1:5" x14ac:dyDescent="0.2">
      <c r="A3884" s="12"/>
      <c r="B3884" s="26"/>
      <c r="C3884" s="27"/>
      <c r="D3884" s="21"/>
      <c r="E3884" s="9"/>
    </row>
    <row r="3885" spans="1:5" x14ac:dyDescent="0.2">
      <c r="A3885" s="12"/>
      <c r="B3885" s="26"/>
      <c r="C3885" s="27"/>
      <c r="D3885" s="21"/>
      <c r="E3885" s="9"/>
    </row>
    <row r="3886" spans="1:5" x14ac:dyDescent="0.2">
      <c r="A3886" s="12"/>
      <c r="B3886" s="26"/>
      <c r="C3886" s="27"/>
      <c r="D3886" s="21"/>
      <c r="E3886" s="9"/>
    </row>
    <row r="3887" spans="1:5" x14ac:dyDescent="0.2">
      <c r="A3887" s="12"/>
      <c r="B3887" s="26"/>
      <c r="C3887" s="27"/>
      <c r="D3887" s="21"/>
      <c r="E3887" s="9"/>
    </row>
    <row r="3888" spans="1:5" x14ac:dyDescent="0.2">
      <c r="A3888" s="12"/>
      <c r="B3888" s="26"/>
      <c r="C3888" s="27"/>
      <c r="D3888" s="21"/>
      <c r="E3888" s="9"/>
    </row>
    <row r="3889" spans="1:5" x14ac:dyDescent="0.2">
      <c r="A3889" s="12"/>
      <c r="B3889" s="26"/>
      <c r="C3889" s="27"/>
      <c r="D3889" s="21"/>
      <c r="E3889" s="9"/>
    </row>
    <row r="3890" spans="1:5" x14ac:dyDescent="0.2">
      <c r="A3890" s="12"/>
      <c r="B3890" s="26"/>
      <c r="C3890" s="27"/>
      <c r="D3890" s="21"/>
      <c r="E3890" s="9"/>
    </row>
    <row r="3891" spans="1:5" x14ac:dyDescent="0.2">
      <c r="A3891" s="12"/>
      <c r="B3891" s="26"/>
      <c r="C3891" s="27"/>
      <c r="D3891" s="21"/>
      <c r="E3891" s="9"/>
    </row>
    <row r="3892" spans="1:5" x14ac:dyDescent="0.2">
      <c r="A3892" s="12"/>
      <c r="B3892" s="26"/>
      <c r="C3892" s="27"/>
      <c r="D3892" s="21"/>
      <c r="E3892" s="9"/>
    </row>
    <row r="3893" spans="1:5" x14ac:dyDescent="0.2">
      <c r="A3893" s="12"/>
      <c r="B3893" s="26"/>
      <c r="C3893" s="27"/>
      <c r="D3893" s="21"/>
      <c r="E3893" s="9"/>
    </row>
    <row r="3894" spans="1:5" x14ac:dyDescent="0.2">
      <c r="A3894" s="12"/>
      <c r="B3894" s="26"/>
      <c r="C3894" s="27"/>
      <c r="D3894" s="21"/>
      <c r="E3894" s="9"/>
    </row>
    <row r="3895" spans="1:5" x14ac:dyDescent="0.2">
      <c r="A3895" s="12"/>
      <c r="B3895" s="26"/>
      <c r="C3895" s="27"/>
      <c r="D3895" s="21"/>
      <c r="E3895" s="9"/>
    </row>
    <row r="3896" spans="1:5" x14ac:dyDescent="0.2">
      <c r="A3896" s="12"/>
      <c r="B3896" s="26"/>
      <c r="C3896" s="27"/>
      <c r="D3896" s="21"/>
      <c r="E3896" s="9"/>
    </row>
    <row r="3897" spans="1:5" x14ac:dyDescent="0.2">
      <c r="A3897" s="12"/>
      <c r="B3897" s="26"/>
      <c r="C3897" s="27"/>
      <c r="D3897" s="21"/>
      <c r="E3897" s="9"/>
    </row>
    <row r="3898" spans="1:5" x14ac:dyDescent="0.2">
      <c r="A3898" s="12"/>
      <c r="B3898" s="26"/>
      <c r="C3898" s="27"/>
      <c r="D3898" s="21"/>
      <c r="E3898" s="9"/>
    </row>
    <row r="3899" spans="1:5" x14ac:dyDescent="0.2">
      <c r="A3899" s="12"/>
      <c r="B3899" s="26"/>
      <c r="C3899" s="27"/>
      <c r="D3899" s="21"/>
      <c r="E3899" s="9"/>
    </row>
    <row r="3900" spans="1:5" x14ac:dyDescent="0.2">
      <c r="A3900" s="12"/>
      <c r="B3900" s="26"/>
      <c r="C3900" s="27"/>
      <c r="D3900" s="21"/>
      <c r="E3900" s="9"/>
    </row>
    <row r="3901" spans="1:5" x14ac:dyDescent="0.2">
      <c r="A3901" s="12"/>
      <c r="B3901" s="26"/>
      <c r="C3901" s="27"/>
      <c r="D3901" s="21"/>
      <c r="E3901" s="9"/>
    </row>
    <row r="3902" spans="1:5" x14ac:dyDescent="0.2">
      <c r="A3902" s="12"/>
      <c r="B3902" s="26"/>
      <c r="C3902" s="27"/>
      <c r="D3902" s="21"/>
      <c r="E3902" s="9"/>
    </row>
    <row r="3903" spans="1:5" x14ac:dyDescent="0.2">
      <c r="A3903" s="12"/>
      <c r="B3903" s="26"/>
      <c r="C3903" s="27"/>
      <c r="D3903" s="21"/>
      <c r="E3903" s="9"/>
    </row>
    <row r="3904" spans="1:5" x14ac:dyDescent="0.2">
      <c r="A3904" s="12"/>
      <c r="B3904" s="26"/>
      <c r="C3904" s="27"/>
      <c r="D3904" s="21"/>
      <c r="E3904" s="9"/>
    </row>
    <row r="3905" spans="1:5" x14ac:dyDescent="0.2">
      <c r="A3905" s="12"/>
      <c r="B3905" s="26"/>
      <c r="C3905" s="27"/>
      <c r="D3905" s="21"/>
      <c r="E3905" s="9"/>
    </row>
    <row r="3906" spans="1:5" x14ac:dyDescent="0.2">
      <c r="A3906" s="12"/>
      <c r="B3906" s="26"/>
      <c r="C3906" s="27"/>
      <c r="D3906" s="21"/>
      <c r="E3906" s="9"/>
    </row>
    <row r="3907" spans="1:5" x14ac:dyDescent="0.2">
      <c r="A3907" s="12"/>
      <c r="B3907" s="26"/>
      <c r="C3907" s="27"/>
      <c r="D3907" s="21"/>
      <c r="E3907" s="9"/>
    </row>
    <row r="3908" spans="1:5" x14ac:dyDescent="0.2">
      <c r="A3908" s="12"/>
      <c r="B3908" s="26"/>
      <c r="C3908" s="27"/>
      <c r="D3908" s="21"/>
      <c r="E3908" s="9"/>
    </row>
    <row r="3909" spans="1:5" x14ac:dyDescent="0.2">
      <c r="A3909" s="12"/>
      <c r="B3909" s="26"/>
      <c r="C3909" s="27"/>
      <c r="D3909" s="21"/>
      <c r="E3909" s="9"/>
    </row>
    <row r="3910" spans="1:5" x14ac:dyDescent="0.2">
      <c r="A3910" s="12"/>
      <c r="B3910" s="26"/>
      <c r="C3910" s="27"/>
      <c r="D3910" s="21"/>
      <c r="E3910" s="9"/>
    </row>
    <row r="3911" spans="1:5" x14ac:dyDescent="0.2">
      <c r="A3911" s="12"/>
      <c r="B3911" s="26"/>
      <c r="C3911" s="27"/>
      <c r="D3911" s="21"/>
      <c r="E3911" s="9"/>
    </row>
    <row r="3912" spans="1:5" x14ac:dyDescent="0.2">
      <c r="A3912" s="12"/>
      <c r="B3912" s="26"/>
      <c r="C3912" s="27"/>
      <c r="D3912" s="21"/>
      <c r="E3912" s="9"/>
    </row>
    <row r="3913" spans="1:5" x14ac:dyDescent="0.2">
      <c r="A3913" s="12"/>
      <c r="B3913" s="26"/>
      <c r="C3913" s="27"/>
      <c r="D3913" s="21"/>
      <c r="E3913" s="9"/>
    </row>
    <row r="3914" spans="1:5" x14ac:dyDescent="0.2">
      <c r="A3914" s="12"/>
      <c r="B3914" s="26"/>
      <c r="C3914" s="27"/>
      <c r="D3914" s="21"/>
      <c r="E3914" s="9"/>
    </row>
    <row r="3915" spans="1:5" x14ac:dyDescent="0.2">
      <c r="A3915" s="12"/>
      <c r="B3915" s="26"/>
      <c r="C3915" s="27"/>
      <c r="D3915" s="21"/>
      <c r="E3915" s="9"/>
    </row>
    <row r="3916" spans="1:5" x14ac:dyDescent="0.2">
      <c r="A3916" s="12"/>
      <c r="B3916" s="26"/>
      <c r="C3916" s="27"/>
      <c r="D3916" s="21"/>
      <c r="E3916" s="9"/>
    </row>
    <row r="3917" spans="1:5" x14ac:dyDescent="0.2">
      <c r="A3917" s="12"/>
      <c r="B3917" s="26"/>
      <c r="C3917" s="27"/>
      <c r="D3917" s="21"/>
      <c r="E3917" s="9"/>
    </row>
    <row r="3918" spans="1:5" x14ac:dyDescent="0.2">
      <c r="A3918" s="12"/>
      <c r="B3918" s="26"/>
      <c r="C3918" s="27"/>
      <c r="D3918" s="21"/>
      <c r="E3918" s="9"/>
    </row>
    <row r="3919" spans="1:5" x14ac:dyDescent="0.2">
      <c r="A3919" s="12"/>
      <c r="B3919" s="26"/>
      <c r="C3919" s="27"/>
      <c r="D3919" s="21"/>
      <c r="E3919" s="9"/>
    </row>
    <row r="3920" spans="1:5" x14ac:dyDescent="0.2">
      <c r="A3920" s="12"/>
      <c r="B3920" s="26"/>
      <c r="C3920" s="27"/>
      <c r="D3920" s="21"/>
      <c r="E3920" s="9"/>
    </row>
    <row r="3921" spans="1:5" x14ac:dyDescent="0.2">
      <c r="A3921" s="12"/>
      <c r="B3921" s="26"/>
      <c r="C3921" s="27"/>
      <c r="D3921" s="21"/>
      <c r="E3921" s="9"/>
    </row>
    <row r="3922" spans="1:5" x14ac:dyDescent="0.2">
      <c r="A3922" s="12"/>
      <c r="B3922" s="26"/>
      <c r="C3922" s="27"/>
      <c r="D3922" s="21"/>
      <c r="E3922" s="9"/>
    </row>
    <row r="3923" spans="1:5" x14ac:dyDescent="0.2">
      <c r="A3923" s="12"/>
      <c r="B3923" s="26"/>
      <c r="C3923" s="27"/>
      <c r="D3923" s="21"/>
      <c r="E3923" s="9"/>
    </row>
    <row r="3924" spans="1:5" x14ac:dyDescent="0.2">
      <c r="A3924" s="12"/>
      <c r="B3924" s="26"/>
      <c r="C3924" s="27"/>
      <c r="D3924" s="21"/>
      <c r="E3924" s="9"/>
    </row>
    <row r="3925" spans="1:5" x14ac:dyDescent="0.2">
      <c r="A3925" s="12"/>
      <c r="B3925" s="26"/>
      <c r="C3925" s="27"/>
      <c r="D3925" s="21"/>
      <c r="E3925" s="9"/>
    </row>
    <row r="3926" spans="1:5" x14ac:dyDescent="0.2">
      <c r="A3926" s="12"/>
      <c r="B3926" s="26"/>
      <c r="C3926" s="27"/>
      <c r="D3926" s="21"/>
      <c r="E3926" s="9"/>
    </row>
    <row r="3927" spans="1:5" x14ac:dyDescent="0.2">
      <c r="A3927" s="12"/>
      <c r="B3927" s="26"/>
      <c r="C3927" s="27"/>
      <c r="D3927" s="21"/>
      <c r="E3927" s="9"/>
    </row>
    <row r="3928" spans="1:5" x14ac:dyDescent="0.2">
      <c r="A3928" s="12"/>
      <c r="B3928" s="26"/>
      <c r="C3928" s="27"/>
      <c r="D3928" s="21"/>
      <c r="E3928" s="9"/>
    </row>
    <row r="3929" spans="1:5" x14ac:dyDescent="0.2">
      <c r="A3929" s="12"/>
      <c r="B3929" s="26"/>
      <c r="C3929" s="27"/>
      <c r="D3929" s="21"/>
      <c r="E3929" s="9"/>
    </row>
    <row r="3930" spans="1:5" x14ac:dyDescent="0.2">
      <c r="A3930" s="12"/>
      <c r="B3930" s="26"/>
      <c r="C3930" s="27"/>
      <c r="D3930" s="21"/>
      <c r="E3930" s="9"/>
    </row>
    <row r="3931" spans="1:5" x14ac:dyDescent="0.2">
      <c r="A3931" s="12"/>
      <c r="B3931" s="26"/>
      <c r="C3931" s="27"/>
      <c r="D3931" s="21"/>
      <c r="E3931" s="9"/>
    </row>
    <row r="3932" spans="1:5" x14ac:dyDescent="0.2">
      <c r="A3932" s="12"/>
      <c r="B3932" s="26"/>
      <c r="C3932" s="27"/>
      <c r="D3932" s="21"/>
      <c r="E3932" s="9"/>
    </row>
    <row r="3933" spans="1:5" x14ac:dyDescent="0.2">
      <c r="A3933" s="12"/>
      <c r="B3933" s="26"/>
      <c r="C3933" s="27"/>
      <c r="D3933" s="21"/>
      <c r="E3933" s="9"/>
    </row>
    <row r="3934" spans="1:5" x14ac:dyDescent="0.2">
      <c r="A3934" s="12"/>
      <c r="B3934" s="26"/>
      <c r="C3934" s="27"/>
      <c r="D3934" s="21"/>
      <c r="E3934" s="9"/>
    </row>
    <row r="3935" spans="1:5" x14ac:dyDescent="0.2">
      <c r="A3935" s="12"/>
      <c r="B3935" s="26"/>
      <c r="C3935" s="27"/>
      <c r="D3935" s="21"/>
      <c r="E3935" s="9"/>
    </row>
    <row r="3936" spans="1:5" x14ac:dyDescent="0.2">
      <c r="A3936" s="12"/>
      <c r="B3936" s="26"/>
      <c r="C3936" s="27"/>
      <c r="D3936" s="21"/>
      <c r="E3936" s="9"/>
    </row>
    <row r="3937" spans="1:5" x14ac:dyDescent="0.2">
      <c r="A3937" s="12"/>
      <c r="B3937" s="26"/>
      <c r="C3937" s="27"/>
      <c r="D3937" s="21"/>
      <c r="E3937" s="9"/>
    </row>
    <row r="3938" spans="1:5" x14ac:dyDescent="0.2">
      <c r="A3938" s="12"/>
      <c r="B3938" s="26"/>
      <c r="C3938" s="27"/>
      <c r="D3938" s="21"/>
      <c r="E3938" s="9"/>
    </row>
    <row r="3939" spans="1:5" x14ac:dyDescent="0.2">
      <c r="A3939" s="12"/>
      <c r="B3939" s="26"/>
      <c r="C3939" s="27"/>
      <c r="D3939" s="21"/>
      <c r="E3939" s="9"/>
    </row>
    <row r="3940" spans="1:5" x14ac:dyDescent="0.2">
      <c r="A3940" s="12"/>
      <c r="B3940" s="26"/>
      <c r="C3940" s="27"/>
      <c r="D3940" s="21"/>
      <c r="E3940" s="9"/>
    </row>
    <row r="3941" spans="1:5" x14ac:dyDescent="0.2">
      <c r="A3941" s="12"/>
      <c r="B3941" s="26"/>
      <c r="C3941" s="27"/>
      <c r="D3941" s="21"/>
      <c r="E3941" s="9"/>
    </row>
    <row r="3942" spans="1:5" x14ac:dyDescent="0.2">
      <c r="A3942" s="12"/>
      <c r="B3942" s="26"/>
      <c r="C3942" s="27"/>
      <c r="D3942" s="21"/>
      <c r="E3942" s="9"/>
    </row>
    <row r="3943" spans="1:5" x14ac:dyDescent="0.2">
      <c r="A3943" s="12"/>
      <c r="B3943" s="26"/>
      <c r="C3943" s="27"/>
      <c r="D3943" s="21"/>
      <c r="E3943" s="9"/>
    </row>
    <row r="3944" spans="1:5" x14ac:dyDescent="0.2">
      <c r="A3944" s="12"/>
      <c r="B3944" s="26"/>
      <c r="C3944" s="27"/>
      <c r="D3944" s="21"/>
      <c r="E3944" s="9"/>
    </row>
    <row r="3945" spans="1:5" x14ac:dyDescent="0.2">
      <c r="A3945" s="12"/>
      <c r="B3945" s="26"/>
      <c r="C3945" s="27"/>
      <c r="D3945" s="21"/>
      <c r="E3945" s="9"/>
    </row>
    <row r="3946" spans="1:5" x14ac:dyDescent="0.2">
      <c r="A3946" s="12"/>
      <c r="B3946" s="26"/>
      <c r="C3946" s="27"/>
      <c r="D3946" s="21"/>
      <c r="E3946" s="9"/>
    </row>
    <row r="3947" spans="1:5" x14ac:dyDescent="0.2">
      <c r="A3947" s="12"/>
      <c r="B3947" s="26"/>
      <c r="C3947" s="27"/>
      <c r="D3947" s="21"/>
      <c r="E3947" s="9"/>
    </row>
    <row r="3948" spans="1:5" x14ac:dyDescent="0.2">
      <c r="A3948" s="12"/>
      <c r="B3948" s="26"/>
      <c r="C3948" s="27"/>
      <c r="D3948" s="21"/>
      <c r="E3948" s="9"/>
    </row>
    <row r="3949" spans="1:5" x14ac:dyDescent="0.2">
      <c r="A3949" s="12"/>
      <c r="B3949" s="26"/>
      <c r="C3949" s="27"/>
      <c r="D3949" s="21"/>
      <c r="E3949" s="9"/>
    </row>
    <row r="3950" spans="1:5" x14ac:dyDescent="0.2">
      <c r="A3950" s="12"/>
      <c r="B3950" s="26"/>
      <c r="C3950" s="27"/>
      <c r="D3950" s="21"/>
      <c r="E3950" s="9"/>
    </row>
    <row r="3951" spans="1:5" x14ac:dyDescent="0.2">
      <c r="A3951" s="12"/>
      <c r="B3951" s="26"/>
      <c r="C3951" s="27"/>
      <c r="D3951" s="21"/>
      <c r="E3951" s="9"/>
    </row>
    <row r="3952" spans="1:5" x14ac:dyDescent="0.2">
      <c r="A3952" s="12"/>
      <c r="B3952" s="26"/>
      <c r="C3952" s="27"/>
      <c r="D3952" s="21"/>
      <c r="E3952" s="9"/>
    </row>
    <row r="3953" spans="1:5" x14ac:dyDescent="0.2">
      <c r="A3953" s="12"/>
      <c r="B3953" s="26"/>
      <c r="C3953" s="27"/>
      <c r="D3953" s="21"/>
      <c r="E3953" s="9"/>
    </row>
    <row r="3954" spans="1:5" x14ac:dyDescent="0.2">
      <c r="A3954" s="12"/>
      <c r="B3954" s="26"/>
      <c r="C3954" s="27"/>
      <c r="D3954" s="21"/>
      <c r="E3954" s="9"/>
    </row>
    <row r="3955" spans="1:5" x14ac:dyDescent="0.2">
      <c r="A3955" s="12"/>
      <c r="B3955" s="26"/>
      <c r="C3955" s="27"/>
      <c r="D3955" s="21"/>
      <c r="E3955" s="9"/>
    </row>
    <row r="3956" spans="1:5" x14ac:dyDescent="0.2">
      <c r="A3956" s="12"/>
      <c r="B3956" s="26"/>
      <c r="C3956" s="27"/>
      <c r="D3956" s="21"/>
      <c r="E3956" s="9"/>
    </row>
    <row r="3957" spans="1:5" x14ac:dyDescent="0.2">
      <c r="A3957" s="12"/>
      <c r="B3957" s="26"/>
      <c r="C3957" s="27"/>
      <c r="D3957" s="21"/>
      <c r="E3957" s="9"/>
    </row>
    <row r="3958" spans="1:5" x14ac:dyDescent="0.2">
      <c r="A3958" s="12"/>
      <c r="B3958" s="26"/>
      <c r="C3958" s="27"/>
      <c r="D3958" s="21"/>
      <c r="E3958" s="9"/>
    </row>
    <row r="3959" spans="1:5" x14ac:dyDescent="0.2">
      <c r="A3959" s="12"/>
      <c r="B3959" s="26"/>
      <c r="C3959" s="27"/>
      <c r="D3959" s="21"/>
      <c r="E3959" s="9"/>
    </row>
    <row r="3960" spans="1:5" x14ac:dyDescent="0.2">
      <c r="A3960" s="12"/>
      <c r="B3960" s="26"/>
      <c r="C3960" s="27"/>
      <c r="D3960" s="21"/>
      <c r="E3960" s="9"/>
    </row>
    <row r="3961" spans="1:5" x14ac:dyDescent="0.2">
      <c r="A3961" s="12"/>
      <c r="B3961" s="26"/>
      <c r="C3961" s="27"/>
      <c r="D3961" s="21"/>
      <c r="E3961" s="9"/>
    </row>
    <row r="3962" spans="1:5" x14ac:dyDescent="0.2">
      <c r="A3962" s="12"/>
      <c r="B3962" s="26"/>
      <c r="C3962" s="27"/>
      <c r="D3962" s="21"/>
      <c r="E3962" s="9"/>
    </row>
    <row r="3963" spans="1:5" x14ac:dyDescent="0.2">
      <c r="A3963" s="12"/>
      <c r="B3963" s="26"/>
      <c r="C3963" s="27"/>
      <c r="D3963" s="21"/>
      <c r="E3963" s="9"/>
    </row>
    <row r="3964" spans="1:5" x14ac:dyDescent="0.2">
      <c r="A3964" s="12"/>
      <c r="B3964" s="26"/>
      <c r="C3964" s="27"/>
      <c r="D3964" s="21"/>
      <c r="E3964" s="9"/>
    </row>
    <row r="3965" spans="1:5" x14ac:dyDescent="0.2">
      <c r="A3965" s="12"/>
      <c r="B3965" s="26"/>
      <c r="C3965" s="27"/>
      <c r="D3965" s="21"/>
      <c r="E3965" s="9"/>
    </row>
    <row r="3966" spans="1:5" x14ac:dyDescent="0.2">
      <c r="A3966" s="12"/>
      <c r="B3966" s="26"/>
      <c r="C3966" s="27"/>
      <c r="D3966" s="21"/>
      <c r="E3966" s="9"/>
    </row>
    <row r="3967" spans="1:5" x14ac:dyDescent="0.2">
      <c r="A3967" s="12"/>
      <c r="B3967" s="26"/>
      <c r="C3967" s="27"/>
      <c r="D3967" s="21"/>
      <c r="E3967" s="9"/>
    </row>
    <row r="3968" spans="1:5" x14ac:dyDescent="0.2">
      <c r="A3968" s="12"/>
      <c r="B3968" s="26"/>
      <c r="C3968" s="27"/>
      <c r="D3968" s="21"/>
      <c r="E3968" s="9"/>
    </row>
    <row r="3969" spans="1:5" x14ac:dyDescent="0.2">
      <c r="A3969" s="12"/>
      <c r="B3969" s="26"/>
      <c r="C3969" s="27"/>
      <c r="D3969" s="21"/>
      <c r="E3969" s="9"/>
    </row>
    <row r="3970" spans="1:5" x14ac:dyDescent="0.2">
      <c r="A3970" s="12"/>
      <c r="B3970" s="26"/>
      <c r="C3970" s="27"/>
      <c r="D3970" s="21"/>
      <c r="E3970" s="9"/>
    </row>
    <row r="3971" spans="1:5" x14ac:dyDescent="0.2">
      <c r="A3971" s="12"/>
      <c r="B3971" s="26"/>
      <c r="C3971" s="27"/>
      <c r="D3971" s="21"/>
      <c r="E3971" s="9"/>
    </row>
    <row r="3972" spans="1:5" x14ac:dyDescent="0.2">
      <c r="A3972" s="12"/>
      <c r="B3972" s="26"/>
      <c r="C3972" s="27"/>
      <c r="D3972" s="21"/>
      <c r="E3972" s="9"/>
    </row>
    <row r="3973" spans="1:5" x14ac:dyDescent="0.2">
      <c r="A3973" s="12"/>
      <c r="B3973" s="26"/>
      <c r="C3973" s="27"/>
      <c r="D3973" s="21"/>
      <c r="E3973" s="9"/>
    </row>
    <row r="3974" spans="1:5" x14ac:dyDescent="0.2">
      <c r="A3974" s="12"/>
      <c r="B3974" s="26"/>
      <c r="C3974" s="27"/>
      <c r="D3974" s="21"/>
      <c r="E3974" s="9"/>
    </row>
    <row r="3975" spans="1:5" x14ac:dyDescent="0.2">
      <c r="A3975" s="12"/>
      <c r="B3975" s="26"/>
      <c r="C3975" s="27"/>
      <c r="D3975" s="21"/>
      <c r="E3975" s="9"/>
    </row>
    <row r="3976" spans="1:5" x14ac:dyDescent="0.2">
      <c r="A3976" s="12"/>
      <c r="B3976" s="26"/>
      <c r="C3976" s="27"/>
      <c r="D3976" s="21"/>
      <c r="E3976" s="9"/>
    </row>
    <row r="3977" spans="1:5" x14ac:dyDescent="0.2">
      <c r="A3977" s="12"/>
      <c r="B3977" s="26"/>
      <c r="C3977" s="27"/>
      <c r="D3977" s="21"/>
      <c r="E3977" s="9"/>
    </row>
    <row r="3978" spans="1:5" x14ac:dyDescent="0.2">
      <c r="A3978" s="12"/>
      <c r="B3978" s="26"/>
      <c r="C3978" s="27"/>
      <c r="D3978" s="21"/>
      <c r="E3978" s="9"/>
    </row>
    <row r="3979" spans="1:5" x14ac:dyDescent="0.2">
      <c r="A3979" s="12"/>
      <c r="B3979" s="26"/>
      <c r="C3979" s="27"/>
      <c r="D3979" s="21"/>
      <c r="E3979" s="9"/>
    </row>
    <row r="3980" spans="1:5" x14ac:dyDescent="0.2">
      <c r="A3980" s="12"/>
      <c r="B3980" s="26"/>
      <c r="C3980" s="27"/>
      <c r="D3980" s="21"/>
      <c r="E3980" s="9"/>
    </row>
    <row r="3981" spans="1:5" x14ac:dyDescent="0.2">
      <c r="A3981" s="12"/>
      <c r="B3981" s="26"/>
      <c r="C3981" s="27"/>
      <c r="D3981" s="21"/>
      <c r="E3981" s="9"/>
    </row>
    <row r="3982" spans="1:5" x14ac:dyDescent="0.2">
      <c r="A3982" s="12"/>
      <c r="B3982" s="26"/>
      <c r="C3982" s="27"/>
      <c r="D3982" s="21"/>
      <c r="E3982" s="9"/>
    </row>
    <row r="3983" spans="1:5" x14ac:dyDescent="0.2">
      <c r="A3983" s="12"/>
      <c r="B3983" s="26"/>
      <c r="C3983" s="27"/>
      <c r="D3983" s="21"/>
      <c r="E3983" s="9"/>
    </row>
    <row r="3984" spans="1:5" x14ac:dyDescent="0.2">
      <c r="A3984" s="12"/>
      <c r="B3984" s="26"/>
      <c r="C3984" s="27"/>
      <c r="D3984" s="21"/>
      <c r="E3984" s="9"/>
    </row>
    <row r="3985" spans="1:5" x14ac:dyDescent="0.2">
      <c r="A3985" s="12"/>
      <c r="B3985" s="26"/>
      <c r="C3985" s="27"/>
      <c r="D3985" s="21"/>
      <c r="E3985" s="9"/>
    </row>
    <row r="3986" spans="1:5" x14ac:dyDescent="0.2">
      <c r="A3986" s="12"/>
      <c r="B3986" s="26"/>
      <c r="C3986" s="27"/>
      <c r="D3986" s="21"/>
      <c r="E3986" s="9"/>
    </row>
    <row r="3987" spans="1:5" x14ac:dyDescent="0.2">
      <c r="A3987" s="12"/>
      <c r="B3987" s="26"/>
      <c r="C3987" s="27"/>
      <c r="D3987" s="21"/>
      <c r="E3987" s="9"/>
    </row>
    <row r="3988" spans="1:5" x14ac:dyDescent="0.2">
      <c r="A3988" s="12"/>
      <c r="B3988" s="26"/>
      <c r="C3988" s="27"/>
      <c r="D3988" s="21"/>
      <c r="E3988" s="9"/>
    </row>
    <row r="3989" spans="1:5" x14ac:dyDescent="0.2">
      <c r="A3989" s="12"/>
      <c r="B3989" s="26"/>
      <c r="C3989" s="27"/>
      <c r="D3989" s="21"/>
      <c r="E3989" s="9"/>
    </row>
    <row r="3990" spans="1:5" x14ac:dyDescent="0.2">
      <c r="A3990" s="12"/>
      <c r="B3990" s="26"/>
      <c r="C3990" s="27"/>
      <c r="D3990" s="21"/>
      <c r="E3990" s="9"/>
    </row>
    <row r="3991" spans="1:5" x14ac:dyDescent="0.2">
      <c r="A3991" s="12"/>
      <c r="B3991" s="26"/>
      <c r="C3991" s="27"/>
      <c r="D3991" s="21"/>
      <c r="E3991" s="9"/>
    </row>
    <row r="3992" spans="1:5" x14ac:dyDescent="0.2">
      <c r="A3992" s="12"/>
      <c r="B3992" s="26"/>
      <c r="C3992" s="27"/>
      <c r="D3992" s="21"/>
      <c r="E3992" s="9"/>
    </row>
    <row r="3993" spans="1:5" x14ac:dyDescent="0.2">
      <c r="A3993" s="12"/>
      <c r="B3993" s="26"/>
      <c r="C3993" s="27"/>
      <c r="D3993" s="21"/>
      <c r="E3993" s="9"/>
    </row>
    <row r="3994" spans="1:5" x14ac:dyDescent="0.2">
      <c r="A3994" s="12"/>
      <c r="B3994" s="26"/>
      <c r="C3994" s="27"/>
      <c r="D3994" s="21"/>
      <c r="E3994" s="9"/>
    </row>
    <row r="3995" spans="1:5" x14ac:dyDescent="0.2">
      <c r="A3995" s="12"/>
      <c r="B3995" s="26"/>
      <c r="C3995" s="27"/>
      <c r="D3995" s="21"/>
      <c r="E3995" s="9"/>
    </row>
    <row r="3996" spans="1:5" x14ac:dyDescent="0.2">
      <c r="A3996" s="12"/>
      <c r="B3996" s="26"/>
      <c r="C3996" s="27"/>
      <c r="D3996" s="21"/>
      <c r="E3996" s="9"/>
    </row>
    <row r="3997" spans="1:5" x14ac:dyDescent="0.2">
      <c r="A3997" s="12"/>
      <c r="B3997" s="26"/>
      <c r="C3997" s="27"/>
      <c r="D3997" s="21"/>
      <c r="E3997" s="9"/>
    </row>
    <row r="3998" spans="1:5" x14ac:dyDescent="0.2">
      <c r="A3998" s="12"/>
      <c r="B3998" s="26"/>
      <c r="C3998" s="27"/>
      <c r="D3998" s="21"/>
      <c r="E3998" s="9"/>
    </row>
    <row r="3999" spans="1:5" x14ac:dyDescent="0.2">
      <c r="A3999" s="12"/>
      <c r="B3999" s="26"/>
      <c r="C3999" s="27"/>
      <c r="D3999" s="21"/>
      <c r="E3999" s="9"/>
    </row>
    <row r="4000" spans="1:5" x14ac:dyDescent="0.2">
      <c r="A4000" s="12"/>
      <c r="B4000" s="26"/>
      <c r="C4000" s="27"/>
      <c r="D4000" s="21"/>
      <c r="E4000" s="9"/>
    </row>
    <row r="4001" spans="1:5" x14ac:dyDescent="0.2">
      <c r="A4001" s="12"/>
      <c r="B4001" s="26"/>
      <c r="C4001" s="27"/>
      <c r="D4001" s="21"/>
      <c r="E4001" s="9"/>
    </row>
    <row r="4002" spans="1:5" x14ac:dyDescent="0.2">
      <c r="A4002" s="12"/>
      <c r="B4002" s="26"/>
      <c r="C4002" s="27"/>
      <c r="D4002" s="21"/>
      <c r="E4002" s="9"/>
    </row>
    <row r="4003" spans="1:5" x14ac:dyDescent="0.2">
      <c r="A4003" s="12"/>
      <c r="B4003" s="26"/>
      <c r="C4003" s="27"/>
      <c r="D4003" s="21"/>
      <c r="E4003" s="9"/>
    </row>
    <row r="4004" spans="1:5" x14ac:dyDescent="0.2">
      <c r="A4004" s="12"/>
      <c r="B4004" s="26"/>
      <c r="C4004" s="27"/>
      <c r="D4004" s="21"/>
      <c r="E4004" s="9"/>
    </row>
    <row r="4005" spans="1:5" x14ac:dyDescent="0.2">
      <c r="A4005" s="12"/>
      <c r="B4005" s="26"/>
      <c r="C4005" s="27"/>
      <c r="D4005" s="21"/>
      <c r="E4005" s="9"/>
    </row>
    <row r="4006" spans="1:5" x14ac:dyDescent="0.2">
      <c r="A4006" s="12"/>
      <c r="B4006" s="26"/>
      <c r="C4006" s="27"/>
      <c r="D4006" s="21"/>
      <c r="E4006" s="9"/>
    </row>
    <row r="4007" spans="1:5" x14ac:dyDescent="0.2">
      <c r="A4007" s="12"/>
      <c r="B4007" s="26"/>
      <c r="C4007" s="27"/>
      <c r="D4007" s="21"/>
      <c r="E4007" s="9"/>
    </row>
    <row r="4008" spans="1:5" x14ac:dyDescent="0.2">
      <c r="A4008" s="12"/>
      <c r="B4008" s="26"/>
      <c r="C4008" s="27"/>
      <c r="D4008" s="21"/>
      <c r="E4008" s="9"/>
    </row>
    <row r="4009" spans="1:5" x14ac:dyDescent="0.2">
      <c r="A4009" s="12"/>
      <c r="B4009" s="26"/>
      <c r="C4009" s="27"/>
      <c r="D4009" s="21"/>
      <c r="E4009" s="9"/>
    </row>
    <row r="4010" spans="1:5" x14ac:dyDescent="0.2">
      <c r="A4010" s="12"/>
      <c r="B4010" s="26"/>
      <c r="C4010" s="27"/>
      <c r="D4010" s="21"/>
      <c r="E4010" s="9"/>
    </row>
    <row r="4011" spans="1:5" x14ac:dyDescent="0.2">
      <c r="A4011" s="12"/>
      <c r="B4011" s="26"/>
      <c r="C4011" s="27"/>
      <c r="D4011" s="21"/>
      <c r="E4011" s="9"/>
    </row>
    <row r="4012" spans="1:5" x14ac:dyDescent="0.2">
      <c r="A4012" s="12"/>
      <c r="B4012" s="26"/>
      <c r="C4012" s="27"/>
      <c r="D4012" s="21"/>
      <c r="E4012" s="9"/>
    </row>
    <row r="4013" spans="1:5" x14ac:dyDescent="0.2">
      <c r="A4013" s="12"/>
      <c r="B4013" s="26"/>
      <c r="C4013" s="27"/>
      <c r="D4013" s="21"/>
      <c r="E4013" s="9"/>
    </row>
    <row r="4014" spans="1:5" x14ac:dyDescent="0.2">
      <c r="A4014" s="12"/>
      <c r="B4014" s="26"/>
      <c r="C4014" s="27"/>
      <c r="D4014" s="21"/>
      <c r="E4014" s="9"/>
    </row>
    <row r="4015" spans="1:5" x14ac:dyDescent="0.2">
      <c r="A4015" s="12"/>
      <c r="B4015" s="26"/>
      <c r="C4015" s="27"/>
      <c r="D4015" s="21"/>
      <c r="E4015" s="9"/>
    </row>
    <row r="4016" spans="1:5" x14ac:dyDescent="0.2">
      <c r="A4016" s="12"/>
      <c r="B4016" s="26"/>
      <c r="C4016" s="27"/>
      <c r="D4016" s="21"/>
      <c r="E4016" s="9"/>
    </row>
    <row r="4017" spans="1:5" x14ac:dyDescent="0.2">
      <c r="A4017" s="12"/>
      <c r="B4017" s="26"/>
      <c r="C4017" s="27"/>
      <c r="D4017" s="21"/>
      <c r="E4017" s="9"/>
    </row>
    <row r="4018" spans="1:5" x14ac:dyDescent="0.2">
      <c r="A4018" s="12"/>
      <c r="B4018" s="26"/>
      <c r="C4018" s="27"/>
      <c r="D4018" s="21"/>
      <c r="E4018" s="9"/>
    </row>
    <row r="4019" spans="1:5" x14ac:dyDescent="0.2">
      <c r="A4019" s="12"/>
      <c r="B4019" s="26"/>
      <c r="C4019" s="27"/>
      <c r="D4019" s="21"/>
      <c r="E4019" s="9"/>
    </row>
    <row r="4020" spans="1:5" x14ac:dyDescent="0.2">
      <c r="A4020" s="12"/>
      <c r="B4020" s="26"/>
      <c r="C4020" s="27"/>
      <c r="D4020" s="21"/>
      <c r="E4020" s="9"/>
    </row>
    <row r="4021" spans="1:5" x14ac:dyDescent="0.2">
      <c r="A4021" s="12"/>
      <c r="B4021" s="26"/>
      <c r="C4021" s="27"/>
      <c r="D4021" s="21"/>
      <c r="E4021" s="9"/>
    </row>
    <row r="4022" spans="1:5" x14ac:dyDescent="0.2">
      <c r="A4022" s="12"/>
      <c r="B4022" s="26"/>
      <c r="C4022" s="27"/>
      <c r="D4022" s="21"/>
      <c r="E4022" s="9"/>
    </row>
    <row r="4023" spans="1:5" x14ac:dyDescent="0.2">
      <c r="A4023" s="12"/>
      <c r="B4023" s="26"/>
      <c r="C4023" s="27"/>
      <c r="D4023" s="21"/>
      <c r="E4023" s="9"/>
    </row>
    <row r="4024" spans="1:5" x14ac:dyDescent="0.2">
      <c r="A4024" s="12"/>
      <c r="B4024" s="26"/>
      <c r="C4024" s="27"/>
      <c r="D4024" s="21"/>
      <c r="E4024" s="9"/>
    </row>
    <row r="4025" spans="1:5" x14ac:dyDescent="0.2">
      <c r="A4025" s="12"/>
      <c r="B4025" s="26"/>
      <c r="C4025" s="27"/>
      <c r="D4025" s="21"/>
      <c r="E4025" s="9"/>
    </row>
    <row r="4026" spans="1:5" x14ac:dyDescent="0.2">
      <c r="A4026" s="12"/>
      <c r="B4026" s="26"/>
      <c r="C4026" s="27"/>
      <c r="D4026" s="21"/>
      <c r="E4026" s="9"/>
    </row>
    <row r="4027" spans="1:5" x14ac:dyDescent="0.2">
      <c r="A4027" s="12"/>
      <c r="B4027" s="26"/>
      <c r="C4027" s="27"/>
      <c r="D4027" s="21"/>
      <c r="E4027" s="9"/>
    </row>
    <row r="4028" spans="1:5" x14ac:dyDescent="0.2">
      <c r="A4028" s="12"/>
      <c r="B4028" s="26"/>
      <c r="C4028" s="27"/>
      <c r="D4028" s="21"/>
      <c r="E4028" s="9"/>
    </row>
    <row r="4029" spans="1:5" x14ac:dyDescent="0.2">
      <c r="A4029" s="12"/>
      <c r="B4029" s="26"/>
      <c r="C4029" s="27"/>
      <c r="D4029" s="21"/>
      <c r="E4029" s="9"/>
    </row>
    <row r="4030" spans="1:5" x14ac:dyDescent="0.2">
      <c r="A4030" s="12"/>
      <c r="B4030" s="26"/>
      <c r="C4030" s="27"/>
      <c r="D4030" s="21"/>
      <c r="E4030" s="9"/>
    </row>
    <row r="4031" spans="1:5" x14ac:dyDescent="0.2">
      <c r="A4031" s="12"/>
      <c r="B4031" s="26"/>
      <c r="C4031" s="27"/>
      <c r="D4031" s="21"/>
      <c r="E4031" s="9"/>
    </row>
    <row r="4032" spans="1:5" x14ac:dyDescent="0.2">
      <c r="A4032" s="12"/>
      <c r="B4032" s="26"/>
      <c r="C4032" s="27"/>
      <c r="D4032" s="21"/>
      <c r="E4032" s="9"/>
    </row>
    <row r="4033" spans="1:5" x14ac:dyDescent="0.2">
      <c r="A4033" s="12"/>
      <c r="B4033" s="26"/>
      <c r="C4033" s="27"/>
      <c r="D4033" s="21"/>
      <c r="E4033" s="9"/>
    </row>
    <row r="4034" spans="1:5" x14ac:dyDescent="0.2">
      <c r="A4034" s="12"/>
      <c r="B4034" s="26"/>
      <c r="C4034" s="27"/>
      <c r="D4034" s="21"/>
      <c r="E4034" s="9"/>
    </row>
    <row r="4035" spans="1:5" x14ac:dyDescent="0.2">
      <c r="A4035" s="12"/>
      <c r="B4035" s="26"/>
      <c r="C4035" s="27"/>
      <c r="D4035" s="21"/>
      <c r="E4035" s="9"/>
    </row>
    <row r="4036" spans="1:5" x14ac:dyDescent="0.2">
      <c r="A4036" s="12"/>
      <c r="B4036" s="26"/>
      <c r="C4036" s="27"/>
      <c r="D4036" s="21"/>
      <c r="E4036" s="9"/>
    </row>
    <row r="4037" spans="1:5" x14ac:dyDescent="0.2">
      <c r="A4037" s="12"/>
      <c r="B4037" s="26"/>
      <c r="C4037" s="27"/>
      <c r="D4037" s="21"/>
      <c r="E4037" s="9"/>
    </row>
    <row r="4038" spans="1:5" x14ac:dyDescent="0.2">
      <c r="A4038" s="12"/>
      <c r="B4038" s="26"/>
      <c r="C4038" s="27"/>
      <c r="D4038" s="21"/>
      <c r="E4038" s="9"/>
    </row>
    <row r="4039" spans="1:5" x14ac:dyDescent="0.2">
      <c r="A4039" s="12"/>
      <c r="B4039" s="26"/>
      <c r="C4039" s="27"/>
      <c r="D4039" s="21"/>
      <c r="E4039" s="9"/>
    </row>
    <row r="4040" spans="1:5" x14ac:dyDescent="0.2">
      <c r="A4040" s="12"/>
      <c r="B4040" s="26"/>
      <c r="C4040" s="27"/>
      <c r="D4040" s="21"/>
      <c r="E4040" s="9"/>
    </row>
    <row r="4041" spans="1:5" x14ac:dyDescent="0.2">
      <c r="A4041" s="12"/>
      <c r="B4041" s="26"/>
      <c r="C4041" s="27"/>
      <c r="D4041" s="21"/>
      <c r="E4041" s="9"/>
    </row>
    <row r="4042" spans="1:5" x14ac:dyDescent="0.2">
      <c r="A4042" s="12"/>
      <c r="B4042" s="26"/>
      <c r="C4042" s="27"/>
      <c r="D4042" s="21"/>
      <c r="E4042" s="9"/>
    </row>
    <row r="4043" spans="1:5" x14ac:dyDescent="0.2">
      <c r="A4043" s="12"/>
      <c r="B4043" s="26"/>
      <c r="C4043" s="27"/>
      <c r="D4043" s="21"/>
      <c r="E4043" s="9"/>
    </row>
    <row r="4044" spans="1:5" x14ac:dyDescent="0.2">
      <c r="A4044" s="12"/>
      <c r="B4044" s="26"/>
      <c r="C4044" s="27"/>
      <c r="D4044" s="21"/>
      <c r="E4044" s="9"/>
    </row>
    <row r="4045" spans="1:5" x14ac:dyDescent="0.2">
      <c r="A4045" s="12"/>
      <c r="B4045" s="26"/>
      <c r="C4045" s="27"/>
      <c r="D4045" s="21"/>
      <c r="E4045" s="9"/>
    </row>
    <row r="4046" spans="1:5" x14ac:dyDescent="0.2">
      <c r="A4046" s="12"/>
      <c r="B4046" s="26"/>
      <c r="C4046" s="27"/>
      <c r="D4046" s="21"/>
      <c r="E4046" s="9"/>
    </row>
    <row r="4047" spans="1:5" x14ac:dyDescent="0.2">
      <c r="A4047" s="12"/>
      <c r="B4047" s="26"/>
      <c r="C4047" s="27"/>
      <c r="D4047" s="21"/>
      <c r="E4047" s="9"/>
    </row>
    <row r="4048" spans="1:5" x14ac:dyDescent="0.2">
      <c r="A4048" s="12"/>
      <c r="B4048" s="26"/>
      <c r="C4048" s="27"/>
      <c r="D4048" s="21"/>
      <c r="E4048" s="9"/>
    </row>
    <row r="4049" spans="1:5" x14ac:dyDescent="0.2">
      <c r="A4049" s="12"/>
      <c r="B4049" s="26"/>
      <c r="C4049" s="27"/>
      <c r="D4049" s="21"/>
      <c r="E4049" s="9"/>
    </row>
    <row r="4050" spans="1:5" x14ac:dyDescent="0.2">
      <c r="A4050" s="12"/>
      <c r="B4050" s="26"/>
      <c r="C4050" s="27"/>
      <c r="D4050" s="21"/>
      <c r="E4050" s="9"/>
    </row>
    <row r="4051" spans="1:5" x14ac:dyDescent="0.2">
      <c r="A4051" s="12"/>
      <c r="B4051" s="26"/>
      <c r="C4051" s="27"/>
      <c r="D4051" s="21"/>
      <c r="E4051" s="9"/>
    </row>
    <row r="4052" spans="1:5" x14ac:dyDescent="0.2">
      <c r="A4052" s="12"/>
      <c r="B4052" s="26"/>
      <c r="C4052" s="27"/>
      <c r="D4052" s="21"/>
      <c r="E4052" s="9"/>
    </row>
    <row r="4053" spans="1:5" x14ac:dyDescent="0.2">
      <c r="A4053" s="12"/>
      <c r="B4053" s="26"/>
      <c r="C4053" s="27"/>
      <c r="D4053" s="21"/>
      <c r="E4053" s="9"/>
    </row>
    <row r="4054" spans="1:5" x14ac:dyDescent="0.2">
      <c r="A4054" s="12"/>
      <c r="B4054" s="26"/>
      <c r="C4054" s="27"/>
      <c r="D4054" s="21"/>
      <c r="E4054" s="9"/>
    </row>
    <row r="4055" spans="1:5" x14ac:dyDescent="0.2">
      <c r="A4055" s="12"/>
      <c r="B4055" s="26"/>
      <c r="C4055" s="27"/>
      <c r="D4055" s="21"/>
      <c r="E4055" s="9"/>
    </row>
    <row r="4056" spans="1:5" x14ac:dyDescent="0.2">
      <c r="A4056" s="12"/>
      <c r="B4056" s="26"/>
      <c r="C4056" s="27"/>
      <c r="D4056" s="21"/>
      <c r="E4056" s="9"/>
    </row>
    <row r="4057" spans="1:5" x14ac:dyDescent="0.2">
      <c r="A4057" s="12"/>
      <c r="B4057" s="26"/>
      <c r="C4057" s="27"/>
      <c r="D4057" s="21"/>
      <c r="E4057" s="9"/>
    </row>
    <row r="4058" spans="1:5" x14ac:dyDescent="0.2">
      <c r="A4058" s="12"/>
      <c r="B4058" s="26"/>
      <c r="C4058" s="27"/>
      <c r="D4058" s="21"/>
      <c r="E4058" s="9"/>
    </row>
    <row r="4059" spans="1:5" x14ac:dyDescent="0.2">
      <c r="A4059" s="12"/>
      <c r="B4059" s="26"/>
      <c r="C4059" s="27"/>
      <c r="D4059" s="21"/>
      <c r="E4059" s="9"/>
    </row>
    <row r="4060" spans="1:5" x14ac:dyDescent="0.2">
      <c r="A4060" s="12"/>
      <c r="B4060" s="26"/>
      <c r="C4060" s="27"/>
      <c r="D4060" s="21"/>
      <c r="E4060" s="9"/>
    </row>
    <row r="4061" spans="1:5" x14ac:dyDescent="0.2">
      <c r="A4061" s="12"/>
      <c r="B4061" s="26"/>
      <c r="C4061" s="27"/>
      <c r="D4061" s="21"/>
      <c r="E4061" s="9"/>
    </row>
    <row r="4062" spans="1:5" x14ac:dyDescent="0.2">
      <c r="A4062" s="12"/>
      <c r="B4062" s="26"/>
      <c r="C4062" s="27"/>
      <c r="D4062" s="21"/>
      <c r="E4062" s="9"/>
    </row>
    <row r="4063" spans="1:5" x14ac:dyDescent="0.2">
      <c r="A4063" s="12"/>
      <c r="B4063" s="26"/>
      <c r="C4063" s="27"/>
      <c r="D4063" s="21"/>
      <c r="E4063" s="9"/>
    </row>
    <row r="4064" spans="1:5" x14ac:dyDescent="0.2">
      <c r="A4064" s="12"/>
      <c r="B4064" s="26"/>
      <c r="C4064" s="27"/>
      <c r="D4064" s="21"/>
      <c r="E4064" s="9"/>
    </row>
    <row r="4065" spans="1:5" x14ac:dyDescent="0.2">
      <c r="A4065" s="12"/>
      <c r="B4065" s="26"/>
      <c r="C4065" s="27"/>
      <c r="D4065" s="21"/>
      <c r="E4065" s="9"/>
    </row>
    <row r="4066" spans="1:5" x14ac:dyDescent="0.2">
      <c r="A4066" s="12"/>
      <c r="B4066" s="26"/>
      <c r="C4066" s="27"/>
      <c r="D4066" s="21"/>
      <c r="E4066" s="9"/>
    </row>
    <row r="4067" spans="1:5" x14ac:dyDescent="0.2">
      <c r="A4067" s="12"/>
      <c r="B4067" s="26"/>
      <c r="C4067" s="27"/>
      <c r="D4067" s="21"/>
      <c r="E4067" s="9"/>
    </row>
    <row r="4068" spans="1:5" x14ac:dyDescent="0.2">
      <c r="A4068" s="12"/>
      <c r="B4068" s="26"/>
      <c r="C4068" s="27"/>
      <c r="D4068" s="21"/>
      <c r="E4068" s="9"/>
    </row>
    <row r="4069" spans="1:5" x14ac:dyDescent="0.2">
      <c r="A4069" s="12"/>
      <c r="B4069" s="26"/>
      <c r="C4069" s="27"/>
      <c r="D4069" s="21"/>
      <c r="E4069" s="9"/>
    </row>
    <row r="4070" spans="1:5" x14ac:dyDescent="0.2">
      <c r="A4070" s="12"/>
      <c r="B4070" s="26"/>
      <c r="C4070" s="27"/>
      <c r="D4070" s="21"/>
      <c r="E4070" s="9"/>
    </row>
    <row r="4071" spans="1:5" x14ac:dyDescent="0.2">
      <c r="A4071" s="12"/>
      <c r="B4071" s="26"/>
      <c r="C4071" s="27"/>
      <c r="D4071" s="21"/>
      <c r="E4071" s="9"/>
    </row>
    <row r="4072" spans="1:5" x14ac:dyDescent="0.2">
      <c r="A4072" s="12"/>
      <c r="B4072" s="26"/>
      <c r="C4072" s="27"/>
      <c r="D4072" s="21"/>
      <c r="E4072" s="9"/>
    </row>
    <row r="4073" spans="1:5" x14ac:dyDescent="0.2">
      <c r="A4073" s="12"/>
      <c r="B4073" s="26"/>
      <c r="C4073" s="27"/>
      <c r="D4073" s="21"/>
      <c r="E4073" s="9"/>
    </row>
    <row r="4074" spans="1:5" x14ac:dyDescent="0.2">
      <c r="A4074" s="12"/>
      <c r="B4074" s="26"/>
      <c r="C4074" s="27"/>
      <c r="D4074" s="21"/>
      <c r="E4074" s="9"/>
    </row>
    <row r="4075" spans="1:5" x14ac:dyDescent="0.2">
      <c r="A4075" s="12"/>
      <c r="B4075" s="26"/>
      <c r="C4075" s="27"/>
      <c r="D4075" s="21"/>
      <c r="E4075" s="9"/>
    </row>
    <row r="4076" spans="1:5" x14ac:dyDescent="0.2">
      <c r="A4076" s="12"/>
      <c r="B4076" s="26"/>
      <c r="C4076" s="27"/>
      <c r="D4076" s="21"/>
      <c r="E4076" s="9"/>
    </row>
    <row r="4077" spans="1:5" x14ac:dyDescent="0.2">
      <c r="A4077" s="12"/>
      <c r="B4077" s="26"/>
      <c r="C4077" s="27"/>
      <c r="D4077" s="21"/>
      <c r="E4077" s="9"/>
    </row>
    <row r="4078" spans="1:5" x14ac:dyDescent="0.2">
      <c r="A4078" s="12"/>
      <c r="B4078" s="26"/>
      <c r="C4078" s="27"/>
      <c r="D4078" s="21"/>
      <c r="E4078" s="9"/>
    </row>
    <row r="4079" spans="1:5" x14ac:dyDescent="0.2">
      <c r="A4079" s="12"/>
      <c r="B4079" s="26"/>
      <c r="C4079" s="27"/>
      <c r="D4079" s="21"/>
      <c r="E4079" s="9"/>
    </row>
    <row r="4080" spans="1:5" x14ac:dyDescent="0.2">
      <c r="A4080" s="12"/>
      <c r="B4080" s="26"/>
      <c r="C4080" s="27"/>
      <c r="D4080" s="21"/>
      <c r="E4080" s="9"/>
    </row>
    <row r="4081" spans="1:5" x14ac:dyDescent="0.2">
      <c r="A4081" s="12"/>
      <c r="B4081" s="26"/>
      <c r="C4081" s="27"/>
      <c r="D4081" s="21"/>
      <c r="E4081" s="9"/>
    </row>
    <row r="4082" spans="1:5" x14ac:dyDescent="0.2">
      <c r="A4082" s="12"/>
      <c r="B4082" s="26"/>
      <c r="C4082" s="27"/>
      <c r="D4082" s="21"/>
      <c r="E4082" s="9"/>
    </row>
    <row r="4083" spans="1:5" x14ac:dyDescent="0.2">
      <c r="A4083" s="12"/>
      <c r="B4083" s="26"/>
      <c r="C4083" s="27"/>
      <c r="D4083" s="21"/>
      <c r="E4083" s="9"/>
    </row>
    <row r="4084" spans="1:5" x14ac:dyDescent="0.2">
      <c r="A4084" s="12"/>
      <c r="B4084" s="26"/>
      <c r="C4084" s="27"/>
      <c r="D4084" s="21"/>
      <c r="E4084" s="9"/>
    </row>
    <row r="4085" spans="1:5" x14ac:dyDescent="0.2">
      <c r="A4085" s="12"/>
      <c r="B4085" s="26"/>
      <c r="C4085" s="27"/>
      <c r="D4085" s="21"/>
      <c r="E4085" s="9"/>
    </row>
    <row r="4086" spans="1:5" x14ac:dyDescent="0.2">
      <c r="A4086" s="12"/>
      <c r="B4086" s="26"/>
      <c r="C4086" s="27"/>
      <c r="D4086" s="21"/>
      <c r="E4086" s="9"/>
    </row>
    <row r="4087" spans="1:5" x14ac:dyDescent="0.2">
      <c r="A4087" s="12"/>
      <c r="B4087" s="26"/>
      <c r="C4087" s="27"/>
      <c r="D4087" s="21"/>
      <c r="E4087" s="9"/>
    </row>
    <row r="4088" spans="1:5" x14ac:dyDescent="0.2">
      <c r="A4088" s="12"/>
      <c r="B4088" s="26"/>
      <c r="C4088" s="27"/>
      <c r="D4088" s="21"/>
      <c r="E4088" s="9"/>
    </row>
    <row r="4089" spans="1:5" x14ac:dyDescent="0.2">
      <c r="A4089" s="12"/>
      <c r="B4089" s="26"/>
      <c r="C4089" s="27"/>
      <c r="D4089" s="21"/>
      <c r="E4089" s="9"/>
    </row>
    <row r="4090" spans="1:5" x14ac:dyDescent="0.2">
      <c r="A4090" s="12"/>
      <c r="B4090" s="26"/>
      <c r="C4090" s="27"/>
      <c r="D4090" s="21"/>
      <c r="E4090" s="9"/>
    </row>
    <row r="4091" spans="1:5" x14ac:dyDescent="0.2">
      <c r="A4091" s="12"/>
      <c r="B4091" s="26"/>
      <c r="C4091" s="27"/>
      <c r="D4091" s="21"/>
      <c r="E4091" s="9"/>
    </row>
    <row r="4092" spans="1:5" x14ac:dyDescent="0.2">
      <c r="A4092" s="12"/>
      <c r="B4092" s="26"/>
      <c r="C4092" s="27"/>
      <c r="D4092" s="21"/>
      <c r="E4092" s="9"/>
    </row>
    <row r="4093" spans="1:5" x14ac:dyDescent="0.2">
      <c r="A4093" s="12"/>
      <c r="B4093" s="26"/>
      <c r="C4093" s="27"/>
      <c r="D4093" s="21"/>
      <c r="E4093" s="9"/>
    </row>
    <row r="4094" spans="1:5" x14ac:dyDescent="0.2">
      <c r="A4094" s="12"/>
      <c r="B4094" s="26"/>
      <c r="C4094" s="27"/>
      <c r="D4094" s="21"/>
      <c r="E4094" s="9"/>
    </row>
    <row r="4095" spans="1:5" x14ac:dyDescent="0.2">
      <c r="A4095" s="12"/>
      <c r="B4095" s="26"/>
      <c r="C4095" s="27"/>
      <c r="D4095" s="21"/>
      <c r="E4095" s="9"/>
    </row>
    <row r="4096" spans="1:5" x14ac:dyDescent="0.2">
      <c r="A4096" s="12"/>
      <c r="B4096" s="26"/>
      <c r="C4096" s="27"/>
      <c r="D4096" s="21"/>
      <c r="E4096" s="9"/>
    </row>
    <row r="4097" spans="1:5" x14ac:dyDescent="0.2">
      <c r="A4097" s="12"/>
      <c r="B4097" s="26"/>
      <c r="C4097" s="27"/>
      <c r="D4097" s="21"/>
      <c r="E4097" s="9"/>
    </row>
    <row r="4098" spans="1:5" x14ac:dyDescent="0.2">
      <c r="A4098" s="12"/>
      <c r="B4098" s="26"/>
      <c r="C4098" s="27"/>
      <c r="D4098" s="21"/>
      <c r="E4098" s="9"/>
    </row>
    <row r="4099" spans="1:5" x14ac:dyDescent="0.2">
      <c r="A4099" s="12"/>
      <c r="B4099" s="26"/>
      <c r="C4099" s="27"/>
      <c r="D4099" s="21"/>
      <c r="E4099" s="9"/>
    </row>
    <row r="4100" spans="1:5" x14ac:dyDescent="0.2">
      <c r="A4100" s="12"/>
      <c r="B4100" s="26"/>
      <c r="C4100" s="27"/>
      <c r="D4100" s="21"/>
      <c r="E4100" s="9"/>
    </row>
    <row r="4101" spans="1:5" x14ac:dyDescent="0.2">
      <c r="A4101" s="12"/>
      <c r="B4101" s="26"/>
      <c r="C4101" s="27"/>
      <c r="D4101" s="21"/>
      <c r="E4101" s="9"/>
    </row>
    <row r="4102" spans="1:5" x14ac:dyDescent="0.2">
      <c r="A4102" s="12"/>
      <c r="B4102" s="26"/>
      <c r="C4102" s="27"/>
      <c r="D4102" s="21"/>
      <c r="E4102" s="9"/>
    </row>
    <row r="4103" spans="1:5" x14ac:dyDescent="0.2">
      <c r="A4103" s="12"/>
      <c r="B4103" s="26"/>
      <c r="C4103" s="27"/>
      <c r="D4103" s="21"/>
      <c r="E4103" s="9"/>
    </row>
    <row r="4104" spans="1:5" x14ac:dyDescent="0.2">
      <c r="A4104" s="12"/>
      <c r="B4104" s="26"/>
      <c r="C4104" s="27"/>
      <c r="D4104" s="21"/>
      <c r="E4104" s="9"/>
    </row>
    <row r="4105" spans="1:5" x14ac:dyDescent="0.2">
      <c r="A4105" s="12"/>
      <c r="B4105" s="26"/>
      <c r="C4105" s="27"/>
      <c r="D4105" s="21"/>
      <c r="E4105" s="9"/>
    </row>
    <row r="4106" spans="1:5" x14ac:dyDescent="0.2">
      <c r="A4106" s="12"/>
      <c r="B4106" s="26"/>
      <c r="C4106" s="27"/>
      <c r="D4106" s="21"/>
      <c r="E4106" s="9"/>
    </row>
    <row r="4107" spans="1:5" x14ac:dyDescent="0.2">
      <c r="A4107" s="12"/>
      <c r="B4107" s="26"/>
      <c r="C4107" s="27"/>
      <c r="D4107" s="21"/>
      <c r="E4107" s="9"/>
    </row>
    <row r="4108" spans="1:5" x14ac:dyDescent="0.2">
      <c r="A4108" s="12"/>
      <c r="B4108" s="26"/>
      <c r="C4108" s="27"/>
      <c r="D4108" s="21"/>
      <c r="E4108" s="9"/>
    </row>
    <row r="4109" spans="1:5" x14ac:dyDescent="0.2">
      <c r="A4109" s="12"/>
      <c r="B4109" s="26"/>
      <c r="C4109" s="27"/>
      <c r="D4109" s="21"/>
      <c r="E4109" s="9"/>
    </row>
    <row r="4110" spans="1:5" x14ac:dyDescent="0.2">
      <c r="A4110" s="12"/>
      <c r="B4110" s="26"/>
      <c r="C4110" s="27"/>
      <c r="D4110" s="21"/>
      <c r="E4110" s="9"/>
    </row>
    <row r="4111" spans="1:5" x14ac:dyDescent="0.2">
      <c r="A4111" s="12"/>
      <c r="B4111" s="26"/>
      <c r="C4111" s="27"/>
      <c r="D4111" s="21"/>
      <c r="E4111" s="9"/>
    </row>
    <row r="4112" spans="1:5" x14ac:dyDescent="0.2">
      <c r="A4112" s="12"/>
      <c r="B4112" s="26"/>
      <c r="C4112" s="27"/>
      <c r="D4112" s="21"/>
      <c r="E4112" s="9"/>
    </row>
    <row r="4113" spans="1:5" x14ac:dyDescent="0.2">
      <c r="A4113" s="12"/>
      <c r="B4113" s="26"/>
      <c r="C4113" s="27"/>
      <c r="D4113" s="21"/>
      <c r="E4113" s="9"/>
    </row>
    <row r="4114" spans="1:5" x14ac:dyDescent="0.2">
      <c r="A4114" s="12"/>
      <c r="B4114" s="26"/>
      <c r="C4114" s="27"/>
      <c r="D4114" s="21"/>
      <c r="E4114" s="9"/>
    </row>
    <row r="4115" spans="1:5" x14ac:dyDescent="0.2">
      <c r="A4115" s="12"/>
      <c r="B4115" s="26"/>
      <c r="C4115" s="27"/>
      <c r="D4115" s="21"/>
      <c r="E4115" s="9"/>
    </row>
    <row r="4116" spans="1:5" x14ac:dyDescent="0.2">
      <c r="A4116" s="12"/>
      <c r="B4116" s="26"/>
      <c r="C4116" s="27"/>
      <c r="D4116" s="21"/>
      <c r="E4116" s="9"/>
    </row>
    <row r="4117" spans="1:5" x14ac:dyDescent="0.2">
      <c r="A4117" s="12"/>
      <c r="B4117" s="26"/>
      <c r="C4117" s="27"/>
      <c r="D4117" s="21"/>
      <c r="E4117" s="9"/>
    </row>
    <row r="4118" spans="1:5" x14ac:dyDescent="0.2">
      <c r="A4118" s="12"/>
      <c r="B4118" s="26"/>
      <c r="C4118" s="27"/>
      <c r="D4118" s="21"/>
      <c r="E4118" s="9"/>
    </row>
    <row r="4119" spans="1:5" x14ac:dyDescent="0.2">
      <c r="A4119" s="12"/>
      <c r="B4119" s="26"/>
      <c r="C4119" s="27"/>
      <c r="D4119" s="21"/>
      <c r="E4119" s="9"/>
    </row>
    <row r="4120" spans="1:5" x14ac:dyDescent="0.2">
      <c r="A4120" s="12"/>
      <c r="B4120" s="26"/>
      <c r="C4120" s="27"/>
      <c r="D4120" s="21"/>
      <c r="E4120" s="9"/>
    </row>
    <row r="4121" spans="1:5" x14ac:dyDescent="0.2">
      <c r="A4121" s="12"/>
      <c r="B4121" s="26"/>
      <c r="C4121" s="27"/>
      <c r="D4121" s="21"/>
      <c r="E4121" s="9"/>
    </row>
    <row r="4122" spans="1:5" x14ac:dyDescent="0.2">
      <c r="A4122" s="12"/>
      <c r="B4122" s="26"/>
      <c r="C4122" s="27"/>
      <c r="D4122" s="21"/>
      <c r="E4122" s="9"/>
    </row>
    <row r="4123" spans="1:5" x14ac:dyDescent="0.2">
      <c r="A4123" s="12"/>
      <c r="B4123" s="26"/>
      <c r="C4123" s="27"/>
      <c r="D4123" s="21"/>
      <c r="E4123" s="9"/>
    </row>
    <row r="4124" spans="1:5" x14ac:dyDescent="0.2">
      <c r="A4124" s="12"/>
      <c r="B4124" s="26"/>
      <c r="C4124" s="27"/>
      <c r="D4124" s="21"/>
      <c r="E4124" s="9"/>
    </row>
    <row r="4125" spans="1:5" x14ac:dyDescent="0.2">
      <c r="A4125" s="12"/>
      <c r="B4125" s="26"/>
      <c r="C4125" s="27"/>
      <c r="D4125" s="21"/>
      <c r="E4125" s="9"/>
    </row>
    <row r="4126" spans="1:5" x14ac:dyDescent="0.2">
      <c r="A4126" s="12"/>
      <c r="B4126" s="26"/>
      <c r="C4126" s="27"/>
      <c r="D4126" s="21"/>
      <c r="E4126" s="9"/>
    </row>
    <row r="4127" spans="1:5" x14ac:dyDescent="0.2">
      <c r="A4127" s="12"/>
      <c r="B4127" s="26"/>
      <c r="C4127" s="27"/>
      <c r="D4127" s="21"/>
      <c r="E4127" s="9"/>
    </row>
    <row r="4128" spans="1:5" x14ac:dyDescent="0.2">
      <c r="A4128" s="12"/>
      <c r="B4128" s="26"/>
      <c r="C4128" s="27"/>
      <c r="D4128" s="21"/>
      <c r="E4128" s="9"/>
    </row>
    <row r="4129" spans="1:5" x14ac:dyDescent="0.2">
      <c r="A4129" s="12"/>
      <c r="B4129" s="26"/>
      <c r="C4129" s="27"/>
      <c r="D4129" s="21"/>
      <c r="E4129" s="9"/>
    </row>
    <row r="4130" spans="1:5" x14ac:dyDescent="0.2">
      <c r="A4130" s="12"/>
      <c r="B4130" s="26"/>
      <c r="C4130" s="27"/>
      <c r="D4130" s="21"/>
      <c r="E4130" s="9"/>
    </row>
    <row r="4131" spans="1:5" x14ac:dyDescent="0.2">
      <c r="A4131" s="12"/>
      <c r="B4131" s="26"/>
      <c r="C4131" s="27"/>
      <c r="D4131" s="21"/>
      <c r="E4131" s="9"/>
    </row>
    <row r="4132" spans="1:5" x14ac:dyDescent="0.2">
      <c r="A4132" s="12"/>
      <c r="B4132" s="26"/>
      <c r="C4132" s="27"/>
      <c r="D4132" s="21"/>
      <c r="E4132" s="9"/>
    </row>
    <row r="4133" spans="1:5" x14ac:dyDescent="0.2">
      <c r="A4133" s="12"/>
      <c r="B4133" s="26"/>
      <c r="C4133" s="27"/>
      <c r="D4133" s="21"/>
      <c r="E4133" s="9"/>
    </row>
    <row r="4134" spans="1:5" x14ac:dyDescent="0.2">
      <c r="A4134" s="12"/>
      <c r="B4134" s="26"/>
      <c r="C4134" s="27"/>
      <c r="D4134" s="21"/>
      <c r="E4134" s="9"/>
    </row>
    <row r="4135" spans="1:5" x14ac:dyDescent="0.2">
      <c r="A4135" s="12"/>
      <c r="B4135" s="26"/>
      <c r="C4135" s="27"/>
      <c r="D4135" s="21"/>
      <c r="E4135" s="9"/>
    </row>
    <row r="4136" spans="1:5" x14ac:dyDescent="0.2">
      <c r="A4136" s="12"/>
      <c r="B4136" s="26"/>
      <c r="C4136" s="27"/>
      <c r="D4136" s="21"/>
      <c r="E4136" s="9"/>
    </row>
    <row r="4137" spans="1:5" x14ac:dyDescent="0.2">
      <c r="A4137" s="12"/>
      <c r="B4137" s="26"/>
      <c r="C4137" s="27"/>
      <c r="D4137" s="21"/>
      <c r="E4137" s="9"/>
    </row>
    <row r="4138" spans="1:5" x14ac:dyDescent="0.2">
      <c r="A4138" s="12"/>
      <c r="B4138" s="26"/>
      <c r="C4138" s="27"/>
      <c r="D4138" s="21"/>
      <c r="E4138" s="9"/>
    </row>
    <row r="4139" spans="1:5" x14ac:dyDescent="0.2">
      <c r="A4139" s="12"/>
      <c r="B4139" s="26"/>
      <c r="C4139" s="27"/>
      <c r="D4139" s="21"/>
      <c r="E4139" s="9"/>
    </row>
    <row r="4140" spans="1:5" x14ac:dyDescent="0.2">
      <c r="A4140" s="12"/>
      <c r="B4140" s="26"/>
      <c r="C4140" s="27"/>
      <c r="D4140" s="21"/>
      <c r="E4140" s="9"/>
    </row>
    <row r="4141" spans="1:5" x14ac:dyDescent="0.2">
      <c r="A4141" s="12"/>
      <c r="B4141" s="26"/>
      <c r="C4141" s="27"/>
      <c r="D4141" s="21"/>
      <c r="E4141" s="9"/>
    </row>
    <row r="4142" spans="1:5" x14ac:dyDescent="0.2">
      <c r="A4142" s="12"/>
      <c r="B4142" s="26"/>
      <c r="C4142" s="27"/>
      <c r="D4142" s="21"/>
      <c r="E4142" s="9"/>
    </row>
    <row r="4143" spans="1:5" x14ac:dyDescent="0.2">
      <c r="A4143" s="12"/>
      <c r="B4143" s="26"/>
      <c r="C4143" s="27"/>
      <c r="D4143" s="21"/>
      <c r="E4143" s="9"/>
    </row>
    <row r="4144" spans="1:5" x14ac:dyDescent="0.2">
      <c r="A4144" s="12"/>
      <c r="B4144" s="26"/>
      <c r="C4144" s="27"/>
      <c r="D4144" s="21"/>
      <c r="E4144" s="9"/>
    </row>
    <row r="4145" spans="1:5" x14ac:dyDescent="0.2">
      <c r="A4145" s="12"/>
      <c r="B4145" s="26"/>
      <c r="C4145" s="27"/>
      <c r="D4145" s="21"/>
      <c r="E4145" s="9"/>
    </row>
    <row r="4146" spans="1:5" x14ac:dyDescent="0.2">
      <c r="A4146" s="12"/>
      <c r="B4146" s="26"/>
      <c r="C4146" s="27"/>
      <c r="D4146" s="21"/>
      <c r="E4146" s="9"/>
    </row>
    <row r="4147" spans="1:5" x14ac:dyDescent="0.2">
      <c r="A4147" s="12"/>
      <c r="B4147" s="26"/>
      <c r="C4147" s="27"/>
      <c r="D4147" s="21"/>
      <c r="E4147" s="9"/>
    </row>
    <row r="4148" spans="1:5" x14ac:dyDescent="0.2">
      <c r="A4148" s="12"/>
      <c r="B4148" s="26"/>
      <c r="C4148" s="27"/>
      <c r="D4148" s="21"/>
      <c r="E4148" s="9"/>
    </row>
    <row r="4149" spans="1:5" x14ac:dyDescent="0.2">
      <c r="A4149" s="12"/>
      <c r="B4149" s="26"/>
      <c r="C4149" s="27"/>
      <c r="D4149" s="21"/>
      <c r="E4149" s="9"/>
    </row>
    <row r="4150" spans="1:5" x14ac:dyDescent="0.2">
      <c r="A4150" s="12"/>
      <c r="B4150" s="26"/>
      <c r="C4150" s="27"/>
      <c r="D4150" s="21"/>
      <c r="E4150" s="9"/>
    </row>
    <row r="4151" spans="1:5" x14ac:dyDescent="0.2">
      <c r="A4151" s="12"/>
      <c r="B4151" s="26"/>
      <c r="C4151" s="27"/>
      <c r="D4151" s="21"/>
      <c r="E4151" s="9"/>
    </row>
    <row r="4152" spans="1:5" x14ac:dyDescent="0.2">
      <c r="A4152" s="12"/>
      <c r="B4152" s="26"/>
      <c r="C4152" s="27"/>
      <c r="D4152" s="21"/>
      <c r="E4152" s="9"/>
    </row>
    <row r="4153" spans="1:5" x14ac:dyDescent="0.2">
      <c r="A4153" s="12"/>
      <c r="B4153" s="26"/>
      <c r="C4153" s="27"/>
      <c r="D4153" s="21"/>
      <c r="E4153" s="9"/>
    </row>
    <row r="4154" spans="1:5" x14ac:dyDescent="0.2">
      <c r="A4154" s="12"/>
      <c r="B4154" s="26"/>
      <c r="C4154" s="27"/>
      <c r="D4154" s="21"/>
      <c r="E4154" s="9"/>
    </row>
    <row r="4155" spans="1:5" x14ac:dyDescent="0.2">
      <c r="A4155" s="12"/>
      <c r="B4155" s="26"/>
      <c r="C4155" s="27"/>
      <c r="D4155" s="21"/>
      <c r="E4155" s="9"/>
    </row>
    <row r="4156" spans="1:5" x14ac:dyDescent="0.2">
      <c r="A4156" s="12"/>
      <c r="B4156" s="26"/>
      <c r="C4156" s="27"/>
      <c r="D4156" s="21"/>
      <c r="E4156" s="9"/>
    </row>
    <row r="4157" spans="1:5" x14ac:dyDescent="0.2">
      <c r="A4157" s="12"/>
      <c r="B4157" s="26"/>
      <c r="C4157" s="27"/>
      <c r="D4157" s="21"/>
      <c r="E4157" s="9"/>
    </row>
    <row r="4158" spans="1:5" x14ac:dyDescent="0.2">
      <c r="A4158" s="12"/>
      <c r="B4158" s="26"/>
      <c r="C4158" s="27"/>
      <c r="D4158" s="21"/>
      <c r="E4158" s="9"/>
    </row>
    <row r="4159" spans="1:5" x14ac:dyDescent="0.2">
      <c r="A4159" s="12"/>
      <c r="B4159" s="26"/>
      <c r="C4159" s="27"/>
      <c r="D4159" s="21"/>
      <c r="E4159" s="9"/>
    </row>
    <row r="4160" spans="1:5" x14ac:dyDescent="0.2">
      <c r="A4160" s="12"/>
      <c r="B4160" s="26"/>
      <c r="C4160" s="27"/>
      <c r="D4160" s="21"/>
      <c r="E4160" s="9"/>
    </row>
    <row r="4161" spans="1:5" x14ac:dyDescent="0.2">
      <c r="A4161" s="12"/>
      <c r="B4161" s="26"/>
      <c r="C4161" s="27"/>
      <c r="D4161" s="21"/>
      <c r="E4161" s="9"/>
    </row>
    <row r="4162" spans="1:5" x14ac:dyDescent="0.2">
      <c r="A4162" s="12"/>
      <c r="B4162" s="26"/>
      <c r="C4162" s="27"/>
      <c r="D4162" s="21"/>
      <c r="E4162" s="9"/>
    </row>
    <row r="4163" spans="1:5" x14ac:dyDescent="0.2">
      <c r="A4163" s="12"/>
      <c r="B4163" s="26"/>
      <c r="C4163" s="27"/>
      <c r="D4163" s="21"/>
      <c r="E4163" s="9"/>
    </row>
    <row r="4164" spans="1:5" x14ac:dyDescent="0.2">
      <c r="A4164" s="12"/>
      <c r="B4164" s="26"/>
      <c r="C4164" s="27"/>
      <c r="D4164" s="21"/>
      <c r="E4164" s="9"/>
    </row>
    <row r="4165" spans="1:5" x14ac:dyDescent="0.2">
      <c r="A4165" s="12"/>
      <c r="B4165" s="26"/>
      <c r="C4165" s="27"/>
      <c r="D4165" s="21"/>
      <c r="E4165" s="9"/>
    </row>
    <row r="4166" spans="1:5" x14ac:dyDescent="0.2">
      <c r="A4166" s="12"/>
      <c r="B4166" s="26"/>
      <c r="C4166" s="27"/>
      <c r="D4166" s="21"/>
      <c r="E4166" s="9"/>
    </row>
    <row r="4167" spans="1:5" x14ac:dyDescent="0.2">
      <c r="A4167" s="12"/>
      <c r="B4167" s="26"/>
      <c r="C4167" s="27"/>
      <c r="D4167" s="21"/>
      <c r="E4167" s="9"/>
    </row>
    <row r="4168" spans="1:5" x14ac:dyDescent="0.2">
      <c r="A4168" s="12"/>
      <c r="B4168" s="26"/>
      <c r="C4168" s="27"/>
      <c r="D4168" s="21"/>
      <c r="E4168" s="9"/>
    </row>
    <row r="4169" spans="1:5" x14ac:dyDescent="0.2">
      <c r="A4169" s="12"/>
      <c r="B4169" s="26"/>
      <c r="C4169" s="27"/>
      <c r="D4169" s="21"/>
      <c r="E4169" s="9"/>
    </row>
    <row r="4170" spans="1:5" x14ac:dyDescent="0.2">
      <c r="A4170" s="12"/>
      <c r="B4170" s="26"/>
      <c r="C4170" s="27"/>
      <c r="D4170" s="21"/>
      <c r="E4170" s="9"/>
    </row>
    <row r="4171" spans="1:5" x14ac:dyDescent="0.2">
      <c r="A4171" s="12"/>
      <c r="B4171" s="26"/>
      <c r="C4171" s="27"/>
      <c r="D4171" s="21"/>
      <c r="E4171" s="9"/>
    </row>
    <row r="4172" spans="1:5" x14ac:dyDescent="0.2">
      <c r="A4172" s="12"/>
      <c r="B4172" s="26"/>
      <c r="C4172" s="27"/>
      <c r="D4172" s="21"/>
      <c r="E4172" s="9"/>
    </row>
    <row r="4173" spans="1:5" x14ac:dyDescent="0.2">
      <c r="A4173" s="12"/>
      <c r="B4173" s="26"/>
      <c r="C4173" s="27"/>
      <c r="D4173" s="21"/>
      <c r="E4173" s="9"/>
    </row>
    <row r="4174" spans="1:5" x14ac:dyDescent="0.2">
      <c r="A4174" s="12"/>
      <c r="B4174" s="26"/>
      <c r="C4174" s="27"/>
      <c r="D4174" s="21"/>
      <c r="E4174" s="9"/>
    </row>
    <row r="4175" spans="1:5" x14ac:dyDescent="0.2">
      <c r="A4175" s="12"/>
      <c r="B4175" s="26"/>
      <c r="C4175" s="27"/>
      <c r="D4175" s="21"/>
      <c r="E4175" s="9"/>
    </row>
    <row r="4176" spans="1:5" x14ac:dyDescent="0.2">
      <c r="A4176" s="12"/>
      <c r="B4176" s="26"/>
      <c r="C4176" s="27"/>
      <c r="D4176" s="21"/>
      <c r="E4176" s="9"/>
    </row>
    <row r="4177" spans="1:5" x14ac:dyDescent="0.2">
      <c r="A4177" s="12"/>
      <c r="B4177" s="26"/>
      <c r="C4177" s="27"/>
      <c r="D4177" s="21"/>
      <c r="E4177" s="9"/>
    </row>
    <row r="4178" spans="1:5" x14ac:dyDescent="0.2">
      <c r="A4178" s="12"/>
      <c r="B4178" s="26"/>
      <c r="C4178" s="27"/>
      <c r="D4178" s="21"/>
      <c r="E4178" s="9"/>
    </row>
    <row r="4179" spans="1:5" x14ac:dyDescent="0.2">
      <c r="A4179" s="12"/>
      <c r="B4179" s="26"/>
      <c r="C4179" s="27"/>
      <c r="D4179" s="21"/>
      <c r="E4179" s="9"/>
    </row>
    <row r="4180" spans="1:5" x14ac:dyDescent="0.2">
      <c r="A4180" s="12"/>
      <c r="B4180" s="26"/>
      <c r="C4180" s="27"/>
      <c r="D4180" s="21"/>
      <c r="E4180" s="9"/>
    </row>
    <row r="4181" spans="1:5" x14ac:dyDescent="0.2">
      <c r="A4181" s="12"/>
      <c r="B4181" s="26"/>
      <c r="C4181" s="27"/>
      <c r="D4181" s="21"/>
      <c r="E4181" s="9"/>
    </row>
    <row r="4182" spans="1:5" x14ac:dyDescent="0.2">
      <c r="A4182" s="12"/>
      <c r="B4182" s="26"/>
      <c r="C4182" s="27"/>
      <c r="D4182" s="21"/>
      <c r="E4182" s="9"/>
    </row>
    <row r="4183" spans="1:5" x14ac:dyDescent="0.2">
      <c r="A4183" s="12"/>
      <c r="B4183" s="26"/>
      <c r="C4183" s="27"/>
      <c r="D4183" s="21"/>
      <c r="E4183" s="9"/>
    </row>
    <row r="4184" spans="1:5" x14ac:dyDescent="0.2">
      <c r="A4184" s="12"/>
      <c r="B4184" s="26"/>
      <c r="C4184" s="27"/>
      <c r="D4184" s="21"/>
      <c r="E4184" s="9"/>
    </row>
    <row r="4185" spans="1:5" x14ac:dyDescent="0.2">
      <c r="A4185" s="12"/>
      <c r="B4185" s="26"/>
      <c r="C4185" s="27"/>
      <c r="D4185" s="21"/>
      <c r="E4185" s="9"/>
    </row>
    <row r="4186" spans="1:5" x14ac:dyDescent="0.2">
      <c r="A4186" s="12"/>
      <c r="B4186" s="26"/>
      <c r="C4186" s="27"/>
      <c r="D4186" s="21"/>
      <c r="E4186" s="9"/>
    </row>
    <row r="4187" spans="1:5" x14ac:dyDescent="0.2">
      <c r="A4187" s="12"/>
      <c r="B4187" s="26"/>
      <c r="C4187" s="27"/>
      <c r="D4187" s="21"/>
      <c r="E4187" s="9"/>
    </row>
    <row r="4188" spans="1:5" x14ac:dyDescent="0.2">
      <c r="A4188" s="12"/>
      <c r="B4188" s="26"/>
      <c r="C4188" s="27"/>
      <c r="D4188" s="21"/>
      <c r="E4188" s="9"/>
    </row>
    <row r="4189" spans="1:5" x14ac:dyDescent="0.2">
      <c r="A4189" s="12"/>
      <c r="B4189" s="26"/>
      <c r="C4189" s="27"/>
      <c r="D4189" s="21"/>
      <c r="E4189" s="9"/>
    </row>
    <row r="4190" spans="1:5" x14ac:dyDescent="0.2">
      <c r="A4190" s="12"/>
      <c r="B4190" s="26"/>
      <c r="C4190" s="27"/>
      <c r="D4190" s="21"/>
      <c r="E4190" s="9"/>
    </row>
    <row r="4191" spans="1:5" x14ac:dyDescent="0.2">
      <c r="A4191" s="12"/>
      <c r="B4191" s="26"/>
      <c r="C4191" s="27"/>
      <c r="D4191" s="21"/>
      <c r="E4191" s="9"/>
    </row>
    <row r="4192" spans="1:5" x14ac:dyDescent="0.2">
      <c r="A4192" s="12"/>
      <c r="B4192" s="26"/>
      <c r="C4192" s="27"/>
      <c r="D4192" s="21"/>
      <c r="E4192" s="9"/>
    </row>
    <row r="4193" spans="1:5" x14ac:dyDescent="0.2">
      <c r="A4193" s="12"/>
      <c r="B4193" s="26"/>
      <c r="C4193" s="27"/>
      <c r="D4193" s="21"/>
      <c r="E4193" s="9"/>
    </row>
    <row r="4194" spans="1:5" x14ac:dyDescent="0.2">
      <c r="A4194" s="12"/>
      <c r="B4194" s="26"/>
      <c r="C4194" s="27"/>
      <c r="D4194" s="21"/>
      <c r="E4194" s="9"/>
    </row>
    <row r="4195" spans="1:5" x14ac:dyDescent="0.2">
      <c r="A4195" s="12"/>
      <c r="B4195" s="26"/>
      <c r="C4195" s="27"/>
      <c r="D4195" s="21"/>
      <c r="E4195" s="9"/>
    </row>
    <row r="4196" spans="1:5" x14ac:dyDescent="0.2">
      <c r="A4196" s="12"/>
      <c r="B4196" s="26"/>
      <c r="C4196" s="27"/>
      <c r="D4196" s="21"/>
      <c r="E4196" s="9"/>
    </row>
    <row r="4197" spans="1:5" x14ac:dyDescent="0.2">
      <c r="A4197" s="12"/>
      <c r="B4197" s="26"/>
      <c r="C4197" s="27"/>
      <c r="D4197" s="21"/>
      <c r="E4197" s="9"/>
    </row>
    <row r="4198" spans="1:5" x14ac:dyDescent="0.2">
      <c r="A4198" s="12"/>
      <c r="B4198" s="26"/>
      <c r="C4198" s="27"/>
      <c r="D4198" s="21"/>
      <c r="E4198" s="9"/>
    </row>
    <row r="4199" spans="1:5" x14ac:dyDescent="0.2">
      <c r="A4199" s="12"/>
      <c r="B4199" s="26"/>
      <c r="C4199" s="27"/>
      <c r="D4199" s="21"/>
      <c r="E4199" s="9"/>
    </row>
    <row r="4200" spans="1:5" x14ac:dyDescent="0.2">
      <c r="A4200" s="12"/>
      <c r="B4200" s="26"/>
      <c r="C4200" s="27"/>
      <c r="D4200" s="21"/>
      <c r="E4200" s="9"/>
    </row>
    <row r="4201" spans="1:5" x14ac:dyDescent="0.2">
      <c r="A4201" s="12"/>
      <c r="B4201" s="26"/>
      <c r="C4201" s="27"/>
      <c r="D4201" s="21"/>
      <c r="E4201" s="9"/>
    </row>
    <row r="4202" spans="1:5" x14ac:dyDescent="0.2">
      <c r="A4202" s="12"/>
      <c r="B4202" s="26"/>
      <c r="C4202" s="27"/>
      <c r="D4202" s="21"/>
      <c r="E4202" s="9"/>
    </row>
    <row r="4203" spans="1:5" x14ac:dyDescent="0.2">
      <c r="A4203" s="12"/>
      <c r="B4203" s="26"/>
      <c r="C4203" s="27"/>
      <c r="D4203" s="21"/>
      <c r="E4203" s="9"/>
    </row>
    <row r="4204" spans="1:5" x14ac:dyDescent="0.2">
      <c r="A4204" s="12"/>
      <c r="B4204" s="26"/>
      <c r="C4204" s="27"/>
      <c r="D4204" s="21"/>
      <c r="E4204" s="9"/>
    </row>
    <row r="4205" spans="1:5" x14ac:dyDescent="0.2">
      <c r="A4205" s="12"/>
      <c r="B4205" s="26"/>
      <c r="C4205" s="27"/>
      <c r="D4205" s="21"/>
      <c r="E4205" s="9"/>
    </row>
    <row r="4206" spans="1:5" x14ac:dyDescent="0.2">
      <c r="A4206" s="12"/>
      <c r="B4206" s="26"/>
      <c r="C4206" s="27"/>
      <c r="D4206" s="21"/>
      <c r="E4206" s="9"/>
    </row>
    <row r="4207" spans="1:5" x14ac:dyDescent="0.2">
      <c r="A4207" s="12"/>
      <c r="B4207" s="26"/>
      <c r="C4207" s="27"/>
      <c r="D4207" s="21"/>
      <c r="E4207" s="9"/>
    </row>
    <row r="4208" spans="1:5" x14ac:dyDescent="0.2">
      <c r="A4208" s="12"/>
      <c r="B4208" s="26"/>
      <c r="C4208" s="27"/>
      <c r="D4208" s="21"/>
      <c r="E4208" s="9"/>
    </row>
    <row r="4209" spans="1:5" x14ac:dyDescent="0.2">
      <c r="A4209" s="12"/>
      <c r="B4209" s="26"/>
      <c r="C4209" s="27"/>
      <c r="D4209" s="21"/>
      <c r="E4209" s="9"/>
    </row>
    <row r="4210" spans="1:5" x14ac:dyDescent="0.2">
      <c r="A4210" s="12"/>
      <c r="B4210" s="26"/>
      <c r="C4210" s="27"/>
      <c r="D4210" s="21"/>
      <c r="E4210" s="9"/>
    </row>
    <row r="4211" spans="1:5" x14ac:dyDescent="0.2">
      <c r="A4211" s="12"/>
      <c r="B4211" s="26"/>
      <c r="C4211" s="27"/>
      <c r="D4211" s="21"/>
      <c r="E4211" s="9"/>
    </row>
    <row r="4212" spans="1:5" x14ac:dyDescent="0.2">
      <c r="A4212" s="12"/>
      <c r="B4212" s="26"/>
      <c r="C4212" s="27"/>
      <c r="D4212" s="21"/>
      <c r="E4212" s="9"/>
    </row>
    <row r="4213" spans="1:5" x14ac:dyDescent="0.2">
      <c r="A4213" s="12"/>
      <c r="B4213" s="26"/>
      <c r="C4213" s="27"/>
      <c r="D4213" s="21"/>
      <c r="E4213" s="9"/>
    </row>
    <row r="4214" spans="1:5" x14ac:dyDescent="0.2">
      <c r="A4214" s="12"/>
      <c r="B4214" s="26"/>
      <c r="C4214" s="27"/>
      <c r="D4214" s="21"/>
      <c r="E4214" s="9"/>
    </row>
    <row r="4215" spans="1:5" x14ac:dyDescent="0.2">
      <c r="A4215" s="12"/>
      <c r="B4215" s="26"/>
      <c r="C4215" s="27"/>
      <c r="D4215" s="21"/>
      <c r="E4215" s="9"/>
    </row>
    <row r="4216" spans="1:5" x14ac:dyDescent="0.2">
      <c r="A4216" s="12"/>
      <c r="B4216" s="26"/>
      <c r="C4216" s="27"/>
      <c r="D4216" s="21"/>
      <c r="E4216" s="9"/>
    </row>
    <row r="4217" spans="1:5" x14ac:dyDescent="0.2">
      <c r="A4217" s="12"/>
      <c r="B4217" s="26"/>
      <c r="C4217" s="27"/>
      <c r="D4217" s="21"/>
      <c r="E4217" s="9"/>
    </row>
    <row r="4218" spans="1:5" x14ac:dyDescent="0.2">
      <c r="A4218" s="12"/>
      <c r="B4218" s="26"/>
      <c r="C4218" s="27"/>
      <c r="D4218" s="21"/>
      <c r="E4218" s="9"/>
    </row>
    <row r="4219" spans="1:5" x14ac:dyDescent="0.2">
      <c r="A4219" s="12"/>
      <c r="B4219" s="26"/>
      <c r="C4219" s="27"/>
      <c r="D4219" s="21"/>
      <c r="E4219" s="9"/>
    </row>
    <row r="4220" spans="1:5" x14ac:dyDescent="0.2">
      <c r="A4220" s="12"/>
      <c r="B4220" s="26"/>
      <c r="C4220" s="27"/>
      <c r="D4220" s="21"/>
      <c r="E4220" s="9"/>
    </row>
    <row r="4221" spans="1:5" x14ac:dyDescent="0.2">
      <c r="A4221" s="12"/>
      <c r="B4221" s="26"/>
      <c r="C4221" s="27"/>
      <c r="D4221" s="21"/>
      <c r="E4221" s="9"/>
    </row>
    <row r="4222" spans="1:5" x14ac:dyDescent="0.2">
      <c r="A4222" s="12"/>
      <c r="B4222" s="26"/>
      <c r="C4222" s="27"/>
      <c r="D4222" s="21"/>
      <c r="E4222" s="9"/>
    </row>
    <row r="4223" spans="1:5" x14ac:dyDescent="0.2">
      <c r="A4223" s="12"/>
      <c r="B4223" s="26"/>
      <c r="C4223" s="27"/>
      <c r="D4223" s="21"/>
      <c r="E4223" s="9"/>
    </row>
    <row r="4224" spans="1:5" x14ac:dyDescent="0.2">
      <c r="A4224" s="12"/>
      <c r="B4224" s="26"/>
      <c r="C4224" s="27"/>
      <c r="D4224" s="21"/>
      <c r="E4224" s="9"/>
    </row>
    <row r="4225" spans="1:5" x14ac:dyDescent="0.2">
      <c r="A4225" s="12"/>
      <c r="B4225" s="26"/>
      <c r="C4225" s="27"/>
      <c r="D4225" s="21"/>
      <c r="E4225" s="9"/>
    </row>
    <row r="4226" spans="1:5" x14ac:dyDescent="0.2">
      <c r="A4226" s="12"/>
      <c r="B4226" s="26"/>
      <c r="C4226" s="27"/>
      <c r="D4226" s="21"/>
      <c r="E4226" s="9"/>
    </row>
    <row r="4227" spans="1:5" x14ac:dyDescent="0.2">
      <c r="A4227" s="12"/>
      <c r="B4227" s="26"/>
      <c r="C4227" s="27"/>
      <c r="D4227" s="21"/>
      <c r="E4227" s="9"/>
    </row>
    <row r="4228" spans="1:5" x14ac:dyDescent="0.2">
      <c r="A4228" s="12"/>
      <c r="B4228" s="26"/>
      <c r="C4228" s="27"/>
      <c r="D4228" s="21"/>
      <c r="E4228" s="9"/>
    </row>
    <row r="4229" spans="1:5" x14ac:dyDescent="0.2">
      <c r="A4229" s="12"/>
      <c r="B4229" s="26"/>
      <c r="C4229" s="27"/>
      <c r="D4229" s="21"/>
      <c r="E4229" s="9"/>
    </row>
    <row r="4230" spans="1:5" x14ac:dyDescent="0.2">
      <c r="A4230" s="12"/>
      <c r="B4230" s="26"/>
      <c r="C4230" s="27"/>
      <c r="D4230" s="21"/>
      <c r="E4230" s="9"/>
    </row>
    <row r="4231" spans="1:5" x14ac:dyDescent="0.2">
      <c r="A4231" s="12"/>
      <c r="B4231" s="26"/>
      <c r="C4231" s="27"/>
      <c r="D4231" s="21"/>
      <c r="E4231" s="9"/>
    </row>
    <row r="4232" spans="1:5" x14ac:dyDescent="0.2">
      <c r="A4232" s="12"/>
      <c r="B4232" s="26"/>
      <c r="C4232" s="27"/>
      <c r="D4232" s="21"/>
      <c r="E4232" s="9"/>
    </row>
    <row r="4233" spans="1:5" x14ac:dyDescent="0.2">
      <c r="A4233" s="12"/>
      <c r="B4233" s="26"/>
      <c r="C4233" s="27"/>
      <c r="D4233" s="21"/>
      <c r="E4233" s="9"/>
    </row>
    <row r="4234" spans="1:5" x14ac:dyDescent="0.2">
      <c r="A4234" s="12"/>
      <c r="B4234" s="26"/>
      <c r="C4234" s="27"/>
      <c r="D4234" s="21"/>
      <c r="E4234" s="9"/>
    </row>
    <row r="4235" spans="1:5" x14ac:dyDescent="0.2">
      <c r="A4235" s="12"/>
      <c r="B4235" s="26"/>
      <c r="C4235" s="27"/>
      <c r="D4235" s="21"/>
      <c r="E4235" s="9"/>
    </row>
    <row r="4236" spans="1:5" x14ac:dyDescent="0.2">
      <c r="A4236" s="12"/>
      <c r="B4236" s="26"/>
      <c r="C4236" s="27"/>
      <c r="D4236" s="21"/>
      <c r="E4236" s="9"/>
    </row>
    <row r="4237" spans="1:5" x14ac:dyDescent="0.2">
      <c r="A4237" s="12"/>
      <c r="B4237" s="26"/>
      <c r="C4237" s="27"/>
      <c r="D4237" s="21"/>
      <c r="E4237" s="9"/>
    </row>
    <row r="4238" spans="1:5" x14ac:dyDescent="0.2">
      <c r="A4238" s="12"/>
      <c r="B4238" s="26"/>
      <c r="C4238" s="27"/>
      <c r="D4238" s="21"/>
      <c r="E4238" s="9"/>
    </row>
    <row r="4239" spans="1:5" x14ac:dyDescent="0.2">
      <c r="A4239" s="12"/>
      <c r="B4239" s="26"/>
      <c r="C4239" s="27"/>
      <c r="D4239" s="21"/>
      <c r="E4239" s="9"/>
    </row>
    <row r="4240" spans="1:5" x14ac:dyDescent="0.2">
      <c r="A4240" s="12"/>
      <c r="B4240" s="26"/>
      <c r="C4240" s="27"/>
      <c r="D4240" s="21"/>
      <c r="E4240" s="9"/>
    </row>
    <row r="4241" spans="1:5" x14ac:dyDescent="0.2">
      <c r="A4241" s="12"/>
      <c r="B4241" s="26"/>
      <c r="C4241" s="27"/>
      <c r="D4241" s="21"/>
      <c r="E4241" s="9"/>
    </row>
    <row r="4242" spans="1:5" x14ac:dyDescent="0.2">
      <c r="A4242" s="12"/>
      <c r="B4242" s="26"/>
      <c r="C4242" s="27"/>
      <c r="D4242" s="21"/>
      <c r="E4242" s="9"/>
    </row>
    <row r="4243" spans="1:5" x14ac:dyDescent="0.2">
      <c r="A4243" s="12"/>
      <c r="B4243" s="26"/>
      <c r="C4243" s="27"/>
      <c r="D4243" s="21"/>
      <c r="E4243" s="9"/>
    </row>
    <row r="4244" spans="1:5" x14ac:dyDescent="0.2">
      <c r="A4244" s="12"/>
      <c r="B4244" s="26"/>
      <c r="C4244" s="27"/>
      <c r="D4244" s="21"/>
      <c r="E4244" s="9"/>
    </row>
    <row r="4245" spans="1:5" x14ac:dyDescent="0.2">
      <c r="A4245" s="12"/>
      <c r="B4245" s="26"/>
      <c r="C4245" s="27"/>
      <c r="D4245" s="21"/>
      <c r="E4245" s="9"/>
    </row>
    <row r="4246" spans="1:5" x14ac:dyDescent="0.2">
      <c r="A4246" s="12"/>
      <c r="B4246" s="26"/>
      <c r="C4246" s="27"/>
      <c r="D4246" s="21"/>
      <c r="E4246" s="9"/>
    </row>
    <row r="4247" spans="1:5" x14ac:dyDescent="0.2">
      <c r="A4247" s="12"/>
      <c r="B4247" s="26"/>
      <c r="C4247" s="27"/>
      <c r="D4247" s="21"/>
      <c r="E4247" s="9"/>
    </row>
    <row r="4248" spans="1:5" x14ac:dyDescent="0.2">
      <c r="A4248" s="12"/>
      <c r="B4248" s="26"/>
      <c r="C4248" s="27"/>
      <c r="D4248" s="21"/>
      <c r="E4248" s="9"/>
    </row>
    <row r="4249" spans="1:5" x14ac:dyDescent="0.2">
      <c r="A4249" s="12"/>
      <c r="B4249" s="26"/>
      <c r="C4249" s="27"/>
      <c r="D4249" s="21"/>
      <c r="E4249" s="9"/>
    </row>
    <row r="4250" spans="1:5" x14ac:dyDescent="0.2">
      <c r="A4250" s="12"/>
      <c r="B4250" s="26"/>
      <c r="C4250" s="27"/>
      <c r="D4250" s="21"/>
      <c r="E4250" s="9"/>
    </row>
    <row r="4251" spans="1:5" x14ac:dyDescent="0.2">
      <c r="A4251" s="12"/>
      <c r="B4251" s="26"/>
      <c r="C4251" s="27"/>
      <c r="D4251" s="21"/>
      <c r="E4251" s="9"/>
    </row>
    <row r="4252" spans="1:5" x14ac:dyDescent="0.2">
      <c r="A4252" s="12"/>
      <c r="B4252" s="26"/>
      <c r="C4252" s="27"/>
      <c r="D4252" s="21"/>
      <c r="E4252" s="9"/>
    </row>
    <row r="4253" spans="1:5" x14ac:dyDescent="0.2">
      <c r="A4253" s="12"/>
      <c r="B4253" s="26"/>
      <c r="C4253" s="27"/>
      <c r="D4253" s="21"/>
      <c r="E4253" s="9"/>
    </row>
    <row r="4254" spans="1:5" x14ac:dyDescent="0.2">
      <c r="A4254" s="12"/>
      <c r="B4254" s="26"/>
      <c r="C4254" s="27"/>
      <c r="D4254" s="21"/>
      <c r="E4254" s="9"/>
    </row>
    <row r="4255" spans="1:5" x14ac:dyDescent="0.2">
      <c r="A4255" s="12"/>
      <c r="B4255" s="26"/>
      <c r="C4255" s="27"/>
      <c r="D4255" s="21"/>
      <c r="E4255" s="9"/>
    </row>
    <row r="4256" spans="1:5" x14ac:dyDescent="0.2">
      <c r="A4256" s="12"/>
      <c r="B4256" s="26"/>
      <c r="C4256" s="27"/>
      <c r="D4256" s="21"/>
      <c r="E4256" s="9"/>
    </row>
    <row r="4257" spans="1:5" x14ac:dyDescent="0.2">
      <c r="A4257" s="12"/>
      <c r="B4257" s="26"/>
      <c r="C4257" s="27"/>
      <c r="D4257" s="21"/>
      <c r="E4257" s="9"/>
    </row>
    <row r="4258" spans="1:5" x14ac:dyDescent="0.2">
      <c r="A4258" s="12"/>
      <c r="B4258" s="26"/>
      <c r="C4258" s="27"/>
      <c r="D4258" s="21"/>
      <c r="E4258" s="9"/>
    </row>
    <row r="4259" spans="1:5" x14ac:dyDescent="0.2">
      <c r="A4259" s="12"/>
      <c r="B4259" s="26"/>
      <c r="C4259" s="27"/>
      <c r="D4259" s="21"/>
      <c r="E4259" s="9"/>
    </row>
    <row r="4260" spans="1:5" x14ac:dyDescent="0.2">
      <c r="A4260" s="12"/>
      <c r="B4260" s="26"/>
      <c r="C4260" s="27"/>
      <c r="D4260" s="21"/>
      <c r="E4260" s="9"/>
    </row>
    <row r="4261" spans="1:5" x14ac:dyDescent="0.2">
      <c r="A4261" s="12"/>
      <c r="B4261" s="26"/>
      <c r="C4261" s="27"/>
      <c r="D4261" s="21"/>
      <c r="E4261" s="9"/>
    </row>
    <row r="4262" spans="1:5" x14ac:dyDescent="0.2">
      <c r="A4262" s="12"/>
      <c r="B4262" s="26"/>
      <c r="C4262" s="27"/>
      <c r="D4262" s="21"/>
      <c r="E4262" s="9"/>
    </row>
    <row r="4263" spans="1:5" x14ac:dyDescent="0.2">
      <c r="A4263" s="12"/>
      <c r="B4263" s="26"/>
      <c r="C4263" s="27"/>
      <c r="D4263" s="21"/>
      <c r="E4263" s="9"/>
    </row>
    <row r="4264" spans="1:5" x14ac:dyDescent="0.2">
      <c r="A4264" s="12"/>
      <c r="B4264" s="26"/>
      <c r="C4264" s="27"/>
      <c r="D4264" s="21"/>
      <c r="E4264" s="9"/>
    </row>
    <row r="4265" spans="1:5" x14ac:dyDescent="0.2">
      <c r="A4265" s="12"/>
      <c r="B4265" s="26"/>
      <c r="C4265" s="27"/>
      <c r="D4265" s="21"/>
      <c r="E4265" s="9"/>
    </row>
    <row r="4266" spans="1:5" x14ac:dyDescent="0.2">
      <c r="A4266" s="12"/>
      <c r="B4266" s="26"/>
      <c r="C4266" s="27"/>
      <c r="D4266" s="21"/>
      <c r="E4266" s="9"/>
    </row>
    <row r="4267" spans="1:5" x14ac:dyDescent="0.2">
      <c r="A4267" s="12"/>
      <c r="B4267" s="26"/>
      <c r="C4267" s="27"/>
      <c r="D4267" s="21"/>
      <c r="E4267" s="9"/>
    </row>
    <row r="4268" spans="1:5" x14ac:dyDescent="0.2">
      <c r="A4268" s="12"/>
      <c r="B4268" s="26"/>
      <c r="C4268" s="27"/>
      <c r="D4268" s="21"/>
      <c r="E4268" s="9"/>
    </row>
    <row r="4269" spans="1:5" x14ac:dyDescent="0.2">
      <c r="A4269" s="12"/>
      <c r="B4269" s="26"/>
      <c r="C4269" s="27"/>
      <c r="D4269" s="21"/>
      <c r="E4269" s="9"/>
    </row>
    <row r="4270" spans="1:5" x14ac:dyDescent="0.2">
      <c r="A4270" s="12"/>
      <c r="B4270" s="26"/>
      <c r="C4270" s="27"/>
      <c r="D4270" s="21"/>
      <c r="E4270" s="9"/>
    </row>
    <row r="4271" spans="1:5" x14ac:dyDescent="0.2">
      <c r="A4271" s="12"/>
      <c r="B4271" s="26"/>
      <c r="C4271" s="27"/>
      <c r="D4271" s="21"/>
      <c r="E4271" s="9"/>
    </row>
    <row r="4272" spans="1:5" x14ac:dyDescent="0.2">
      <c r="A4272" s="12"/>
      <c r="B4272" s="26"/>
      <c r="C4272" s="27"/>
      <c r="D4272" s="21"/>
      <c r="E4272" s="9"/>
    </row>
    <row r="4273" spans="1:5" x14ac:dyDescent="0.2">
      <c r="A4273" s="12"/>
      <c r="B4273" s="26"/>
      <c r="C4273" s="27"/>
      <c r="D4273" s="21"/>
      <c r="E4273" s="9"/>
    </row>
    <row r="4274" spans="1:5" x14ac:dyDescent="0.2">
      <c r="A4274" s="12"/>
      <c r="B4274" s="26"/>
      <c r="C4274" s="27"/>
      <c r="D4274" s="21"/>
      <c r="E4274" s="9"/>
    </row>
    <row r="4275" spans="1:5" x14ac:dyDescent="0.2">
      <c r="A4275" s="12"/>
      <c r="B4275" s="26"/>
      <c r="C4275" s="27"/>
      <c r="D4275" s="21"/>
      <c r="E4275" s="9"/>
    </row>
    <row r="4276" spans="1:5" x14ac:dyDescent="0.2">
      <c r="A4276" s="12"/>
      <c r="B4276" s="26"/>
      <c r="C4276" s="27"/>
      <c r="D4276" s="21"/>
      <c r="E4276" s="9"/>
    </row>
    <row r="4277" spans="1:5" x14ac:dyDescent="0.2">
      <c r="A4277" s="12"/>
      <c r="B4277" s="26"/>
      <c r="C4277" s="27"/>
      <c r="D4277" s="21"/>
      <c r="E4277" s="9"/>
    </row>
    <row r="4278" spans="1:5" x14ac:dyDescent="0.2">
      <c r="A4278" s="12"/>
      <c r="B4278" s="26"/>
      <c r="C4278" s="27"/>
      <c r="D4278" s="21"/>
      <c r="E4278" s="9"/>
    </row>
    <row r="4279" spans="1:5" x14ac:dyDescent="0.2">
      <c r="A4279" s="12"/>
      <c r="B4279" s="26"/>
      <c r="C4279" s="27"/>
      <c r="D4279" s="21"/>
      <c r="E4279" s="9"/>
    </row>
    <row r="4280" spans="1:5" x14ac:dyDescent="0.2">
      <c r="A4280" s="12"/>
      <c r="B4280" s="26"/>
      <c r="C4280" s="27"/>
      <c r="D4280" s="21"/>
      <c r="E4280" s="9"/>
    </row>
    <row r="4281" spans="1:5" x14ac:dyDescent="0.2">
      <c r="A4281" s="12"/>
      <c r="B4281" s="26"/>
      <c r="C4281" s="27"/>
      <c r="D4281" s="21"/>
      <c r="E4281" s="9"/>
    </row>
    <row r="4282" spans="1:5" x14ac:dyDescent="0.2">
      <c r="A4282" s="12"/>
      <c r="B4282" s="26"/>
      <c r="C4282" s="27"/>
      <c r="D4282" s="21"/>
      <c r="E4282" s="9"/>
    </row>
    <row r="4283" spans="1:5" x14ac:dyDescent="0.2">
      <c r="A4283" s="12"/>
      <c r="B4283" s="26"/>
      <c r="C4283" s="27"/>
      <c r="D4283" s="21"/>
      <c r="E4283" s="9"/>
    </row>
    <row r="4284" spans="1:5" x14ac:dyDescent="0.2">
      <c r="A4284" s="12"/>
      <c r="B4284" s="26"/>
      <c r="C4284" s="27"/>
      <c r="D4284" s="21"/>
      <c r="E4284" s="9"/>
    </row>
    <row r="4285" spans="1:5" x14ac:dyDescent="0.2">
      <c r="A4285" s="12"/>
      <c r="B4285" s="26"/>
      <c r="C4285" s="27"/>
      <c r="D4285" s="21"/>
      <c r="E4285" s="9"/>
    </row>
    <row r="4286" spans="1:5" x14ac:dyDescent="0.2">
      <c r="A4286" s="12"/>
      <c r="B4286" s="26"/>
      <c r="C4286" s="27"/>
      <c r="D4286" s="21"/>
      <c r="E4286" s="9"/>
    </row>
    <row r="4287" spans="1:5" x14ac:dyDescent="0.2">
      <c r="A4287" s="12"/>
      <c r="B4287" s="26"/>
      <c r="C4287" s="27"/>
      <c r="D4287" s="21"/>
      <c r="E4287" s="9"/>
    </row>
    <row r="4288" spans="1:5" x14ac:dyDescent="0.2">
      <c r="A4288" s="12"/>
      <c r="B4288" s="26"/>
      <c r="C4288" s="27"/>
      <c r="D4288" s="21"/>
      <c r="E4288" s="9"/>
    </row>
    <row r="4289" spans="1:5" x14ac:dyDescent="0.2">
      <c r="A4289" s="12"/>
      <c r="B4289" s="26"/>
      <c r="C4289" s="27"/>
      <c r="D4289" s="21"/>
      <c r="E4289" s="9"/>
    </row>
    <row r="4290" spans="1:5" x14ac:dyDescent="0.2">
      <c r="A4290" s="12"/>
      <c r="B4290" s="26"/>
      <c r="C4290" s="27"/>
      <c r="D4290" s="21"/>
      <c r="E4290" s="9"/>
    </row>
    <row r="4291" spans="1:5" x14ac:dyDescent="0.2">
      <c r="A4291" s="12"/>
      <c r="B4291" s="26"/>
      <c r="C4291" s="27"/>
      <c r="D4291" s="21"/>
      <c r="E4291" s="9"/>
    </row>
    <row r="4292" spans="1:5" x14ac:dyDescent="0.2">
      <c r="A4292" s="12"/>
      <c r="B4292" s="26"/>
      <c r="C4292" s="27"/>
      <c r="D4292" s="21"/>
      <c r="E4292" s="9"/>
    </row>
    <row r="4293" spans="1:5" x14ac:dyDescent="0.2">
      <c r="A4293" s="12"/>
      <c r="B4293" s="26"/>
      <c r="C4293" s="27"/>
      <c r="D4293" s="21"/>
      <c r="E4293" s="9"/>
    </row>
    <row r="4294" spans="1:5" x14ac:dyDescent="0.2">
      <c r="A4294" s="12"/>
      <c r="B4294" s="26"/>
      <c r="C4294" s="27"/>
      <c r="D4294" s="21"/>
      <c r="E4294" s="9"/>
    </row>
    <row r="4295" spans="1:5" x14ac:dyDescent="0.2">
      <c r="A4295" s="12"/>
      <c r="B4295" s="26"/>
      <c r="C4295" s="27"/>
      <c r="D4295" s="21"/>
      <c r="E4295" s="9"/>
    </row>
    <row r="4296" spans="1:5" x14ac:dyDescent="0.2">
      <c r="A4296" s="12"/>
      <c r="B4296" s="26"/>
      <c r="C4296" s="27"/>
      <c r="D4296" s="21"/>
      <c r="E4296" s="9"/>
    </row>
    <row r="4297" spans="1:5" x14ac:dyDescent="0.2">
      <c r="A4297" s="12"/>
      <c r="B4297" s="26"/>
      <c r="C4297" s="27"/>
      <c r="D4297" s="21"/>
      <c r="E4297" s="9"/>
    </row>
    <row r="4298" spans="1:5" x14ac:dyDescent="0.2">
      <c r="A4298" s="12"/>
      <c r="B4298" s="26"/>
      <c r="C4298" s="27"/>
      <c r="D4298" s="21"/>
      <c r="E4298" s="9"/>
    </row>
    <row r="4299" spans="1:5" x14ac:dyDescent="0.2">
      <c r="A4299" s="12"/>
      <c r="B4299" s="26"/>
      <c r="C4299" s="27"/>
      <c r="D4299" s="21"/>
      <c r="E4299" s="9"/>
    </row>
    <row r="4300" spans="1:5" x14ac:dyDescent="0.2">
      <c r="A4300" s="12"/>
      <c r="B4300" s="26"/>
      <c r="C4300" s="27"/>
      <c r="D4300" s="21"/>
      <c r="E4300" s="9"/>
    </row>
    <row r="4301" spans="1:5" x14ac:dyDescent="0.2">
      <c r="A4301" s="12"/>
      <c r="B4301" s="26"/>
      <c r="C4301" s="27"/>
      <c r="D4301" s="21"/>
      <c r="E4301" s="9"/>
    </row>
    <row r="4302" spans="1:5" x14ac:dyDescent="0.2">
      <c r="A4302" s="12"/>
      <c r="B4302" s="26"/>
      <c r="C4302" s="27"/>
      <c r="D4302" s="21"/>
      <c r="E4302" s="9"/>
    </row>
    <row r="4303" spans="1:5" x14ac:dyDescent="0.2">
      <c r="A4303" s="12"/>
      <c r="B4303" s="26"/>
      <c r="C4303" s="27"/>
      <c r="D4303" s="21"/>
      <c r="E4303" s="9"/>
    </row>
    <row r="4304" spans="1:5" x14ac:dyDescent="0.2">
      <c r="A4304" s="12"/>
      <c r="B4304" s="26"/>
      <c r="C4304" s="27"/>
      <c r="D4304" s="21"/>
      <c r="E4304" s="9"/>
    </row>
    <row r="4305" spans="1:5" x14ac:dyDescent="0.2">
      <c r="A4305" s="12"/>
      <c r="B4305" s="26"/>
      <c r="C4305" s="27"/>
      <c r="D4305" s="21"/>
      <c r="E4305" s="9"/>
    </row>
    <row r="4306" spans="1:5" x14ac:dyDescent="0.2">
      <c r="A4306" s="12"/>
      <c r="B4306" s="26"/>
      <c r="C4306" s="27"/>
      <c r="D4306" s="21"/>
      <c r="E4306" s="9"/>
    </row>
    <row r="4307" spans="1:5" x14ac:dyDescent="0.2">
      <c r="A4307" s="12"/>
      <c r="B4307" s="26"/>
      <c r="C4307" s="27"/>
      <c r="D4307" s="21"/>
      <c r="E4307" s="9"/>
    </row>
    <row r="4308" spans="1:5" x14ac:dyDescent="0.2">
      <c r="A4308" s="12"/>
      <c r="B4308" s="26"/>
      <c r="C4308" s="27"/>
      <c r="D4308" s="21"/>
      <c r="E4308" s="9"/>
    </row>
    <row r="4309" spans="1:5" x14ac:dyDescent="0.2">
      <c r="A4309" s="12"/>
      <c r="B4309" s="26"/>
      <c r="C4309" s="27"/>
      <c r="D4309" s="21"/>
      <c r="E4309" s="9"/>
    </row>
    <row r="4310" spans="1:5" x14ac:dyDescent="0.2">
      <c r="A4310" s="12"/>
      <c r="B4310" s="26"/>
      <c r="C4310" s="27"/>
      <c r="D4310" s="21"/>
      <c r="E4310" s="9"/>
    </row>
    <row r="4311" spans="1:5" x14ac:dyDescent="0.2">
      <c r="A4311" s="12"/>
      <c r="B4311" s="26"/>
      <c r="C4311" s="27"/>
      <c r="D4311" s="21"/>
      <c r="E4311" s="9"/>
    </row>
    <row r="4312" spans="1:5" x14ac:dyDescent="0.2">
      <c r="A4312" s="12"/>
      <c r="B4312" s="26"/>
      <c r="C4312" s="27"/>
      <c r="D4312" s="21"/>
      <c r="E4312" s="9"/>
    </row>
    <row r="4313" spans="1:5" x14ac:dyDescent="0.2">
      <c r="A4313" s="12"/>
      <c r="B4313" s="26"/>
      <c r="C4313" s="27"/>
      <c r="D4313" s="21"/>
      <c r="E4313" s="9"/>
    </row>
    <row r="4314" spans="1:5" x14ac:dyDescent="0.2">
      <c r="A4314" s="12"/>
      <c r="B4314" s="26"/>
      <c r="C4314" s="27"/>
      <c r="D4314" s="21"/>
      <c r="E4314" s="9"/>
    </row>
    <row r="4315" spans="1:5" x14ac:dyDescent="0.2">
      <c r="A4315" s="12"/>
      <c r="B4315" s="26"/>
      <c r="C4315" s="27"/>
      <c r="D4315" s="21"/>
      <c r="E4315" s="9"/>
    </row>
    <row r="4316" spans="1:5" x14ac:dyDescent="0.2">
      <c r="A4316" s="12"/>
      <c r="B4316" s="26"/>
      <c r="C4316" s="27"/>
      <c r="D4316" s="21"/>
      <c r="E4316" s="9"/>
    </row>
    <row r="4317" spans="1:5" x14ac:dyDescent="0.2">
      <c r="A4317" s="12"/>
      <c r="B4317" s="26"/>
      <c r="C4317" s="27"/>
      <c r="D4317" s="21"/>
      <c r="E4317" s="9"/>
    </row>
    <row r="4318" spans="1:5" x14ac:dyDescent="0.2">
      <c r="A4318" s="12"/>
      <c r="B4318" s="26"/>
      <c r="C4318" s="27"/>
      <c r="D4318" s="21"/>
      <c r="E4318" s="9"/>
    </row>
    <row r="4319" spans="1:5" x14ac:dyDescent="0.2">
      <c r="A4319" s="12"/>
      <c r="B4319" s="26"/>
      <c r="C4319" s="27"/>
      <c r="D4319" s="21"/>
      <c r="E4319" s="9"/>
    </row>
    <row r="4320" spans="1:5" x14ac:dyDescent="0.2">
      <c r="A4320" s="12"/>
      <c r="B4320" s="26"/>
      <c r="C4320" s="27"/>
      <c r="D4320" s="21"/>
      <c r="E4320" s="9"/>
    </row>
    <row r="4321" spans="1:5" x14ac:dyDescent="0.2">
      <c r="A4321" s="12"/>
      <c r="B4321" s="26"/>
      <c r="C4321" s="27"/>
      <c r="D4321" s="21"/>
      <c r="E4321" s="9"/>
    </row>
    <row r="4322" spans="1:5" x14ac:dyDescent="0.2">
      <c r="A4322" s="12"/>
      <c r="B4322" s="26"/>
      <c r="C4322" s="27"/>
      <c r="D4322" s="21"/>
      <c r="E4322" s="9"/>
    </row>
    <row r="4323" spans="1:5" x14ac:dyDescent="0.2">
      <c r="A4323" s="12"/>
      <c r="B4323" s="26"/>
      <c r="C4323" s="27"/>
      <c r="D4323" s="21"/>
      <c r="E4323" s="9"/>
    </row>
    <row r="4324" spans="1:5" x14ac:dyDescent="0.2">
      <c r="A4324" s="12"/>
      <c r="B4324" s="26"/>
      <c r="C4324" s="27"/>
      <c r="D4324" s="21"/>
      <c r="E4324" s="9"/>
    </row>
    <row r="4325" spans="1:5" x14ac:dyDescent="0.2">
      <c r="A4325" s="12"/>
      <c r="B4325" s="26"/>
      <c r="C4325" s="27"/>
      <c r="D4325" s="21"/>
      <c r="E4325" s="9"/>
    </row>
    <row r="4326" spans="1:5" x14ac:dyDescent="0.2">
      <c r="A4326" s="12"/>
      <c r="B4326" s="26"/>
      <c r="C4326" s="27"/>
      <c r="D4326" s="21"/>
      <c r="E4326" s="9"/>
    </row>
    <row r="4327" spans="1:5" x14ac:dyDescent="0.2">
      <c r="A4327" s="12"/>
      <c r="B4327" s="26"/>
      <c r="C4327" s="27"/>
      <c r="D4327" s="21"/>
      <c r="E4327" s="9"/>
    </row>
    <row r="4328" spans="1:5" x14ac:dyDescent="0.2">
      <c r="A4328" s="12"/>
      <c r="B4328" s="26"/>
      <c r="C4328" s="27"/>
      <c r="D4328" s="21"/>
      <c r="E4328" s="9"/>
    </row>
    <row r="4329" spans="1:5" x14ac:dyDescent="0.2">
      <c r="A4329" s="12"/>
      <c r="B4329" s="26"/>
      <c r="C4329" s="27"/>
      <c r="D4329" s="21"/>
      <c r="E4329" s="9"/>
    </row>
    <row r="4330" spans="1:5" x14ac:dyDescent="0.2">
      <c r="A4330" s="12"/>
      <c r="B4330" s="26"/>
      <c r="C4330" s="27"/>
      <c r="D4330" s="21"/>
      <c r="E4330" s="9"/>
    </row>
    <row r="4331" spans="1:5" x14ac:dyDescent="0.2">
      <c r="A4331" s="12"/>
      <c r="B4331" s="26"/>
      <c r="C4331" s="27"/>
      <c r="D4331" s="21"/>
      <c r="E4331" s="9"/>
    </row>
    <row r="4332" spans="1:5" x14ac:dyDescent="0.2">
      <c r="A4332" s="12"/>
      <c r="B4332" s="26"/>
      <c r="C4332" s="27"/>
      <c r="D4332" s="21"/>
      <c r="E4332" s="9"/>
    </row>
    <row r="4333" spans="1:5" x14ac:dyDescent="0.2">
      <c r="A4333" s="12"/>
      <c r="B4333" s="26"/>
      <c r="C4333" s="27"/>
      <c r="D4333" s="21"/>
      <c r="E4333" s="9"/>
    </row>
    <row r="4334" spans="1:5" x14ac:dyDescent="0.2">
      <c r="A4334" s="12"/>
      <c r="B4334" s="26"/>
      <c r="C4334" s="27"/>
      <c r="D4334" s="21"/>
      <c r="E4334" s="9"/>
    </row>
    <row r="4335" spans="1:5" x14ac:dyDescent="0.2">
      <c r="A4335" s="12"/>
      <c r="B4335" s="26"/>
      <c r="C4335" s="27"/>
      <c r="D4335" s="21"/>
      <c r="E4335" s="9"/>
    </row>
    <row r="4336" spans="1:5" x14ac:dyDescent="0.2">
      <c r="A4336" s="12"/>
      <c r="B4336" s="26"/>
      <c r="C4336" s="27"/>
      <c r="D4336" s="21"/>
      <c r="E4336" s="9"/>
    </row>
    <row r="4337" spans="1:5" x14ac:dyDescent="0.2">
      <c r="A4337" s="12"/>
      <c r="B4337" s="26"/>
      <c r="C4337" s="27"/>
      <c r="D4337" s="21"/>
      <c r="E4337" s="9"/>
    </row>
    <row r="4338" spans="1:5" x14ac:dyDescent="0.2">
      <c r="A4338" s="12"/>
      <c r="B4338" s="26"/>
      <c r="C4338" s="27"/>
      <c r="D4338" s="21"/>
      <c r="E4338" s="9"/>
    </row>
    <row r="4339" spans="1:5" x14ac:dyDescent="0.2">
      <c r="A4339" s="12"/>
      <c r="B4339" s="26"/>
      <c r="C4339" s="27"/>
      <c r="D4339" s="21"/>
      <c r="E4339" s="9"/>
    </row>
    <row r="4340" spans="1:5" x14ac:dyDescent="0.2">
      <c r="A4340" s="12"/>
      <c r="B4340" s="26"/>
      <c r="C4340" s="27"/>
      <c r="D4340" s="21"/>
      <c r="E4340" s="9"/>
    </row>
    <row r="4341" spans="1:5" x14ac:dyDescent="0.2">
      <c r="A4341" s="12"/>
      <c r="B4341" s="26"/>
      <c r="C4341" s="27"/>
      <c r="D4341" s="21"/>
      <c r="E4341" s="9"/>
    </row>
    <row r="4342" spans="1:5" x14ac:dyDescent="0.2">
      <c r="A4342" s="12"/>
      <c r="B4342" s="26"/>
      <c r="C4342" s="27"/>
      <c r="D4342" s="21"/>
      <c r="E4342" s="9"/>
    </row>
    <row r="4343" spans="1:5" x14ac:dyDescent="0.2">
      <c r="A4343" s="12"/>
      <c r="B4343" s="26"/>
      <c r="C4343" s="27"/>
      <c r="D4343" s="21"/>
      <c r="E4343" s="9"/>
    </row>
    <row r="4344" spans="1:5" x14ac:dyDescent="0.2">
      <c r="A4344" s="12"/>
      <c r="B4344" s="26"/>
      <c r="C4344" s="27"/>
      <c r="D4344" s="21"/>
      <c r="E4344" s="9"/>
    </row>
    <row r="4345" spans="1:5" x14ac:dyDescent="0.2">
      <c r="A4345" s="12"/>
      <c r="B4345" s="26"/>
      <c r="C4345" s="27"/>
      <c r="D4345" s="21"/>
      <c r="E4345" s="9"/>
    </row>
    <row r="4346" spans="1:5" x14ac:dyDescent="0.2">
      <c r="A4346" s="12"/>
      <c r="B4346" s="26"/>
      <c r="C4346" s="27"/>
      <c r="D4346" s="21"/>
      <c r="E4346" s="9"/>
    </row>
    <row r="4347" spans="1:5" x14ac:dyDescent="0.2">
      <c r="A4347" s="12"/>
      <c r="B4347" s="26"/>
      <c r="C4347" s="27"/>
      <c r="D4347" s="21"/>
      <c r="E4347" s="9"/>
    </row>
    <row r="4348" spans="1:5" x14ac:dyDescent="0.2">
      <c r="A4348" s="12"/>
      <c r="B4348" s="26"/>
      <c r="C4348" s="27"/>
      <c r="D4348" s="21"/>
      <c r="E4348" s="9"/>
    </row>
    <row r="4349" spans="1:5" x14ac:dyDescent="0.2">
      <c r="A4349" s="12"/>
      <c r="B4349" s="26"/>
      <c r="C4349" s="27"/>
      <c r="D4349" s="21"/>
      <c r="E4349" s="9"/>
    </row>
    <row r="4350" spans="1:5" x14ac:dyDescent="0.2">
      <c r="A4350" s="12"/>
      <c r="B4350" s="26"/>
      <c r="C4350" s="27"/>
      <c r="D4350" s="21"/>
      <c r="E4350" s="9"/>
    </row>
    <row r="4351" spans="1:5" x14ac:dyDescent="0.2">
      <c r="A4351" s="12"/>
      <c r="B4351" s="26"/>
      <c r="C4351" s="27"/>
      <c r="D4351" s="21"/>
      <c r="E4351" s="9"/>
    </row>
    <row r="4352" spans="1:5" x14ac:dyDescent="0.2">
      <c r="A4352" s="12"/>
      <c r="B4352" s="26"/>
      <c r="C4352" s="27"/>
      <c r="D4352" s="21"/>
      <c r="E4352" s="9"/>
    </row>
    <row r="4353" spans="1:5" x14ac:dyDescent="0.2">
      <c r="A4353" s="12"/>
      <c r="B4353" s="26"/>
      <c r="C4353" s="27"/>
      <c r="D4353" s="21"/>
      <c r="E4353" s="9"/>
    </row>
    <row r="4354" spans="1:5" x14ac:dyDescent="0.2">
      <c r="A4354" s="12"/>
      <c r="B4354" s="26"/>
      <c r="C4354" s="27"/>
      <c r="D4354" s="21"/>
      <c r="E4354" s="9"/>
    </row>
    <row r="4355" spans="1:5" x14ac:dyDescent="0.2">
      <c r="A4355" s="12"/>
      <c r="B4355" s="26"/>
      <c r="C4355" s="27"/>
      <c r="D4355" s="21"/>
      <c r="E4355" s="9"/>
    </row>
    <row r="4356" spans="1:5" x14ac:dyDescent="0.2">
      <c r="A4356" s="12"/>
      <c r="B4356" s="26"/>
      <c r="C4356" s="27"/>
      <c r="D4356" s="21"/>
      <c r="E4356" s="9"/>
    </row>
    <row r="4357" spans="1:5" x14ac:dyDescent="0.2">
      <c r="A4357" s="12"/>
      <c r="B4357" s="26"/>
      <c r="C4357" s="27"/>
      <c r="D4357" s="21"/>
      <c r="E4357" s="9"/>
    </row>
    <row r="4358" spans="1:5" x14ac:dyDescent="0.2">
      <c r="A4358" s="12"/>
      <c r="B4358" s="26"/>
      <c r="C4358" s="27"/>
      <c r="D4358" s="21"/>
      <c r="E4358" s="9"/>
    </row>
    <row r="4359" spans="1:5" x14ac:dyDescent="0.2">
      <c r="A4359" s="12"/>
      <c r="B4359" s="26"/>
      <c r="C4359" s="27"/>
      <c r="D4359" s="21"/>
      <c r="E4359" s="9"/>
    </row>
    <row r="4360" spans="1:5" x14ac:dyDescent="0.2">
      <c r="A4360" s="12"/>
      <c r="B4360" s="26"/>
      <c r="C4360" s="27"/>
      <c r="D4360" s="21"/>
      <c r="E4360" s="9"/>
    </row>
    <row r="4361" spans="1:5" x14ac:dyDescent="0.2">
      <c r="A4361" s="12"/>
      <c r="B4361" s="26"/>
      <c r="C4361" s="27"/>
      <c r="D4361" s="21"/>
      <c r="E4361" s="9"/>
    </row>
    <row r="4362" spans="1:5" x14ac:dyDescent="0.2">
      <c r="A4362" s="12"/>
      <c r="B4362" s="26"/>
      <c r="C4362" s="27"/>
      <c r="D4362" s="21"/>
      <c r="E4362" s="9"/>
    </row>
    <row r="4363" spans="1:5" x14ac:dyDescent="0.2">
      <c r="A4363" s="12"/>
      <c r="B4363" s="26"/>
      <c r="C4363" s="27"/>
      <c r="D4363" s="21"/>
      <c r="E4363" s="9"/>
    </row>
    <row r="4364" spans="1:5" x14ac:dyDescent="0.2">
      <c r="A4364" s="12"/>
      <c r="B4364" s="26"/>
      <c r="C4364" s="27"/>
      <c r="D4364" s="21"/>
      <c r="E4364" s="9"/>
    </row>
    <row r="4365" spans="1:5" x14ac:dyDescent="0.2">
      <c r="A4365" s="12"/>
      <c r="B4365" s="26"/>
      <c r="C4365" s="27"/>
      <c r="D4365" s="21"/>
      <c r="E4365" s="9"/>
    </row>
    <row r="4366" spans="1:5" x14ac:dyDescent="0.2">
      <c r="A4366" s="12"/>
      <c r="B4366" s="26"/>
      <c r="C4366" s="27"/>
      <c r="D4366" s="21"/>
      <c r="E4366" s="9"/>
    </row>
    <row r="4367" spans="1:5" x14ac:dyDescent="0.2">
      <c r="A4367" s="12"/>
      <c r="B4367" s="26"/>
      <c r="C4367" s="27"/>
      <c r="D4367" s="21"/>
      <c r="E4367" s="9"/>
    </row>
    <row r="4368" spans="1:5" x14ac:dyDescent="0.2">
      <c r="A4368" s="12"/>
      <c r="B4368" s="26"/>
      <c r="C4368" s="27"/>
      <c r="D4368" s="21"/>
      <c r="E4368" s="9"/>
    </row>
    <row r="4369" spans="1:5" x14ac:dyDescent="0.2">
      <c r="A4369" s="12"/>
      <c r="B4369" s="26"/>
      <c r="C4369" s="27"/>
      <c r="D4369" s="21"/>
      <c r="E4369" s="9"/>
    </row>
    <row r="4370" spans="1:5" x14ac:dyDescent="0.2">
      <c r="A4370" s="12"/>
      <c r="B4370" s="26"/>
      <c r="C4370" s="27"/>
      <c r="D4370" s="21"/>
      <c r="E4370" s="9"/>
    </row>
    <row r="4371" spans="1:5" x14ac:dyDescent="0.2">
      <c r="A4371" s="12"/>
      <c r="B4371" s="26"/>
      <c r="C4371" s="27"/>
      <c r="D4371" s="21"/>
      <c r="E4371" s="9"/>
    </row>
    <row r="4372" spans="1:5" x14ac:dyDescent="0.2">
      <c r="A4372" s="12"/>
      <c r="B4372" s="26"/>
      <c r="C4372" s="27"/>
      <c r="D4372" s="21"/>
      <c r="E4372" s="9"/>
    </row>
    <row r="4373" spans="1:5" x14ac:dyDescent="0.2">
      <c r="A4373" s="12"/>
      <c r="B4373" s="26"/>
      <c r="C4373" s="27"/>
      <c r="D4373" s="21"/>
      <c r="E4373" s="9"/>
    </row>
    <row r="4374" spans="1:5" x14ac:dyDescent="0.2">
      <c r="A4374" s="12"/>
      <c r="B4374" s="26"/>
      <c r="C4374" s="27"/>
      <c r="D4374" s="21"/>
      <c r="E4374" s="9"/>
    </row>
    <row r="4375" spans="1:5" x14ac:dyDescent="0.2">
      <c r="A4375" s="12"/>
      <c r="B4375" s="26"/>
      <c r="C4375" s="27"/>
      <c r="D4375" s="21"/>
      <c r="E4375" s="9"/>
    </row>
    <row r="4376" spans="1:5" x14ac:dyDescent="0.2">
      <c r="A4376" s="12"/>
      <c r="B4376" s="26"/>
      <c r="C4376" s="27"/>
      <c r="D4376" s="21"/>
      <c r="E4376" s="9"/>
    </row>
    <row r="4377" spans="1:5" x14ac:dyDescent="0.2">
      <c r="A4377" s="12"/>
      <c r="B4377" s="26"/>
      <c r="C4377" s="27"/>
      <c r="D4377" s="21"/>
      <c r="E4377" s="9"/>
    </row>
    <row r="4378" spans="1:5" x14ac:dyDescent="0.2">
      <c r="A4378" s="12"/>
      <c r="B4378" s="26"/>
      <c r="C4378" s="27"/>
      <c r="D4378" s="21"/>
      <c r="E4378" s="9"/>
    </row>
    <row r="4379" spans="1:5" x14ac:dyDescent="0.2">
      <c r="A4379" s="12"/>
      <c r="B4379" s="26"/>
      <c r="C4379" s="27"/>
      <c r="D4379" s="21"/>
      <c r="E4379" s="9"/>
    </row>
    <row r="4380" spans="1:5" x14ac:dyDescent="0.2">
      <c r="A4380" s="12"/>
      <c r="B4380" s="26"/>
      <c r="C4380" s="27"/>
      <c r="D4380" s="21"/>
      <c r="E4380" s="9"/>
    </row>
    <row r="4381" spans="1:5" x14ac:dyDescent="0.2">
      <c r="A4381" s="12"/>
      <c r="B4381" s="26"/>
      <c r="C4381" s="27"/>
      <c r="D4381" s="21"/>
      <c r="E4381" s="9"/>
    </row>
    <row r="4382" spans="1:5" x14ac:dyDescent="0.2">
      <c r="A4382" s="12"/>
      <c r="B4382" s="26"/>
      <c r="C4382" s="27"/>
      <c r="D4382" s="21"/>
      <c r="E4382" s="9"/>
    </row>
    <row r="4383" spans="1:5" x14ac:dyDescent="0.2">
      <c r="A4383" s="12"/>
      <c r="B4383" s="26"/>
      <c r="C4383" s="27"/>
      <c r="D4383" s="21"/>
      <c r="E4383" s="9"/>
    </row>
    <row r="4384" spans="1:5" x14ac:dyDescent="0.2">
      <c r="A4384" s="12"/>
      <c r="B4384" s="26"/>
      <c r="C4384" s="27"/>
      <c r="D4384" s="21"/>
      <c r="E4384" s="9"/>
    </row>
    <row r="4385" spans="1:5" x14ac:dyDescent="0.2">
      <c r="A4385" s="12"/>
      <c r="B4385" s="26"/>
      <c r="C4385" s="27"/>
      <c r="D4385" s="21"/>
      <c r="E4385" s="9"/>
    </row>
    <row r="4386" spans="1:5" x14ac:dyDescent="0.2">
      <c r="A4386" s="12"/>
      <c r="B4386" s="26"/>
      <c r="C4386" s="27"/>
      <c r="D4386" s="21"/>
      <c r="E4386" s="9"/>
    </row>
    <row r="4387" spans="1:5" x14ac:dyDescent="0.2">
      <c r="A4387" s="12"/>
      <c r="B4387" s="26"/>
      <c r="C4387" s="27"/>
      <c r="D4387" s="21"/>
      <c r="E4387" s="9"/>
    </row>
    <row r="4388" spans="1:5" x14ac:dyDescent="0.2">
      <c r="A4388" s="12"/>
      <c r="B4388" s="26"/>
      <c r="C4388" s="27"/>
      <c r="D4388" s="21"/>
      <c r="E4388" s="9"/>
    </row>
    <row r="4389" spans="1:5" x14ac:dyDescent="0.2">
      <c r="A4389" s="12"/>
      <c r="B4389" s="26"/>
      <c r="C4389" s="27"/>
      <c r="D4389" s="21"/>
      <c r="E4389" s="9"/>
    </row>
    <row r="4390" spans="1:5" x14ac:dyDescent="0.2">
      <c r="A4390" s="12"/>
      <c r="B4390" s="26"/>
      <c r="C4390" s="27"/>
      <c r="D4390" s="21"/>
      <c r="E4390" s="9"/>
    </row>
    <row r="4391" spans="1:5" x14ac:dyDescent="0.2">
      <c r="A4391" s="12"/>
      <c r="B4391" s="26"/>
      <c r="C4391" s="27"/>
      <c r="D4391" s="21"/>
      <c r="E4391" s="9"/>
    </row>
    <row r="4392" spans="1:5" x14ac:dyDescent="0.2">
      <c r="A4392" s="12"/>
      <c r="B4392" s="26"/>
      <c r="C4392" s="27"/>
      <c r="D4392" s="21"/>
      <c r="E4392" s="9"/>
    </row>
    <row r="4393" spans="1:5" x14ac:dyDescent="0.2">
      <c r="A4393" s="12"/>
      <c r="B4393" s="26"/>
      <c r="C4393" s="27"/>
      <c r="D4393" s="21"/>
      <c r="E4393" s="9"/>
    </row>
    <row r="4394" spans="1:5" x14ac:dyDescent="0.2">
      <c r="A4394" s="12"/>
      <c r="B4394" s="26"/>
      <c r="C4394" s="27"/>
      <c r="D4394" s="21"/>
      <c r="E4394" s="9"/>
    </row>
    <row r="4395" spans="1:5" x14ac:dyDescent="0.2">
      <c r="A4395" s="12"/>
      <c r="B4395" s="26"/>
      <c r="C4395" s="27"/>
      <c r="D4395" s="21"/>
      <c r="E4395" s="9"/>
    </row>
    <row r="4396" spans="1:5" x14ac:dyDescent="0.2">
      <c r="A4396" s="12"/>
      <c r="B4396" s="26"/>
      <c r="C4396" s="27"/>
      <c r="D4396" s="21"/>
      <c r="E4396" s="9"/>
    </row>
    <row r="4397" spans="1:5" x14ac:dyDescent="0.2">
      <c r="A4397" s="12"/>
      <c r="B4397" s="26"/>
      <c r="C4397" s="27"/>
      <c r="D4397" s="21"/>
      <c r="E4397" s="9"/>
    </row>
    <row r="4398" spans="1:5" x14ac:dyDescent="0.2">
      <c r="A4398" s="12"/>
      <c r="B4398" s="26"/>
      <c r="C4398" s="27"/>
      <c r="D4398" s="21"/>
      <c r="E4398" s="9"/>
    </row>
    <row r="4399" spans="1:5" x14ac:dyDescent="0.2">
      <c r="A4399" s="12"/>
      <c r="B4399" s="26"/>
      <c r="C4399" s="27"/>
      <c r="D4399" s="21"/>
      <c r="E4399" s="9"/>
    </row>
    <row r="4400" spans="1:5" x14ac:dyDescent="0.2">
      <c r="A4400" s="12"/>
      <c r="B4400" s="26"/>
      <c r="C4400" s="27"/>
      <c r="D4400" s="21"/>
      <c r="E4400" s="9"/>
    </row>
    <row r="4401" spans="1:5" x14ac:dyDescent="0.2">
      <c r="A4401" s="12"/>
      <c r="B4401" s="26"/>
      <c r="C4401" s="27"/>
      <c r="D4401" s="21"/>
      <c r="E4401" s="9"/>
    </row>
    <row r="4402" spans="1:5" x14ac:dyDescent="0.2">
      <c r="A4402" s="12"/>
      <c r="B4402" s="26"/>
      <c r="C4402" s="27"/>
      <c r="D4402" s="21"/>
      <c r="E4402" s="9"/>
    </row>
    <row r="4403" spans="1:5" x14ac:dyDescent="0.2">
      <c r="A4403" s="12"/>
      <c r="B4403" s="26"/>
      <c r="C4403" s="27"/>
      <c r="D4403" s="21"/>
      <c r="E4403" s="9"/>
    </row>
    <row r="4404" spans="1:5" x14ac:dyDescent="0.2">
      <c r="A4404" s="12"/>
      <c r="B4404" s="26"/>
      <c r="C4404" s="27"/>
      <c r="D4404" s="21"/>
      <c r="E4404" s="9"/>
    </row>
    <row r="4405" spans="1:5" x14ac:dyDescent="0.2">
      <c r="A4405" s="12"/>
      <c r="B4405" s="26"/>
      <c r="C4405" s="27"/>
      <c r="D4405" s="21"/>
      <c r="E4405" s="9"/>
    </row>
    <row r="4406" spans="1:5" x14ac:dyDescent="0.2">
      <c r="A4406" s="12"/>
      <c r="B4406" s="26"/>
      <c r="C4406" s="27"/>
      <c r="D4406" s="21"/>
      <c r="E4406" s="9"/>
    </row>
    <row r="4407" spans="1:5" x14ac:dyDescent="0.2">
      <c r="A4407" s="12"/>
      <c r="B4407" s="26"/>
      <c r="C4407" s="27"/>
      <c r="D4407" s="21"/>
      <c r="E4407" s="9"/>
    </row>
    <row r="4408" spans="1:5" x14ac:dyDescent="0.2">
      <c r="A4408" s="12"/>
      <c r="B4408" s="26"/>
      <c r="C4408" s="27"/>
      <c r="D4408" s="21"/>
      <c r="E4408" s="9"/>
    </row>
    <row r="4409" spans="1:5" x14ac:dyDescent="0.2">
      <c r="A4409" s="12"/>
      <c r="B4409" s="26"/>
      <c r="C4409" s="27"/>
      <c r="D4409" s="21"/>
      <c r="E4409" s="9"/>
    </row>
    <row r="4410" spans="1:5" x14ac:dyDescent="0.2">
      <c r="A4410" s="12"/>
      <c r="B4410" s="26"/>
      <c r="C4410" s="27"/>
      <c r="D4410" s="21"/>
      <c r="E4410" s="9"/>
    </row>
    <row r="4411" spans="1:5" x14ac:dyDescent="0.2">
      <c r="A4411" s="12"/>
      <c r="B4411" s="26"/>
      <c r="C4411" s="27"/>
      <c r="D4411" s="21"/>
      <c r="E4411" s="9"/>
    </row>
    <row r="4412" spans="1:5" x14ac:dyDescent="0.2">
      <c r="A4412" s="12"/>
      <c r="B4412" s="26"/>
      <c r="C4412" s="27"/>
      <c r="D4412" s="21"/>
      <c r="E4412" s="9"/>
    </row>
    <row r="4413" spans="1:5" x14ac:dyDescent="0.2">
      <c r="A4413" s="12"/>
      <c r="B4413" s="26"/>
      <c r="C4413" s="27"/>
      <c r="D4413" s="21"/>
      <c r="E4413" s="9"/>
    </row>
    <row r="4414" spans="1:5" x14ac:dyDescent="0.2">
      <c r="A4414" s="12"/>
      <c r="B4414" s="26"/>
      <c r="C4414" s="27"/>
      <c r="D4414" s="21"/>
      <c r="E4414" s="9"/>
    </row>
    <row r="4415" spans="1:5" x14ac:dyDescent="0.2">
      <c r="A4415" s="12"/>
      <c r="B4415" s="26"/>
      <c r="C4415" s="27"/>
      <c r="D4415" s="21"/>
      <c r="E4415" s="9"/>
    </row>
    <row r="4416" spans="1:5" x14ac:dyDescent="0.2">
      <c r="A4416" s="12"/>
      <c r="B4416" s="26"/>
      <c r="C4416" s="27"/>
      <c r="D4416" s="21"/>
      <c r="E4416" s="9"/>
    </row>
    <row r="4417" spans="1:5" x14ac:dyDescent="0.2">
      <c r="A4417" s="12"/>
      <c r="B4417" s="26"/>
      <c r="C4417" s="27"/>
      <c r="D4417" s="21"/>
      <c r="E4417" s="9"/>
    </row>
    <row r="4418" spans="1:5" x14ac:dyDescent="0.2">
      <c r="A4418" s="12"/>
      <c r="B4418" s="26"/>
      <c r="C4418" s="27"/>
      <c r="D4418" s="21"/>
      <c r="E4418" s="9"/>
    </row>
    <row r="4419" spans="1:5" x14ac:dyDescent="0.2">
      <c r="A4419" s="12"/>
      <c r="B4419" s="26"/>
      <c r="C4419" s="27"/>
      <c r="D4419" s="21"/>
      <c r="E4419" s="9"/>
    </row>
    <row r="4420" spans="1:5" x14ac:dyDescent="0.2">
      <c r="A4420" s="12"/>
      <c r="B4420" s="26"/>
      <c r="C4420" s="27"/>
      <c r="D4420" s="21"/>
      <c r="E4420" s="9"/>
    </row>
    <row r="4421" spans="1:5" x14ac:dyDescent="0.2">
      <c r="A4421" s="12"/>
      <c r="B4421" s="26"/>
      <c r="C4421" s="27"/>
      <c r="D4421" s="21"/>
      <c r="E4421" s="9"/>
    </row>
    <row r="4422" spans="1:5" x14ac:dyDescent="0.2">
      <c r="A4422" s="12"/>
      <c r="B4422" s="26"/>
      <c r="C4422" s="27"/>
      <c r="D4422" s="21"/>
      <c r="E4422" s="9"/>
    </row>
    <row r="4423" spans="1:5" x14ac:dyDescent="0.2">
      <c r="A4423" s="12"/>
      <c r="B4423" s="26"/>
      <c r="C4423" s="27"/>
      <c r="D4423" s="21"/>
      <c r="E4423" s="9"/>
    </row>
    <row r="4424" spans="1:5" x14ac:dyDescent="0.2">
      <c r="A4424" s="12"/>
      <c r="B4424" s="26"/>
      <c r="C4424" s="27"/>
      <c r="D4424" s="21"/>
      <c r="E4424" s="9"/>
    </row>
    <row r="4425" spans="1:5" x14ac:dyDescent="0.2">
      <c r="A4425" s="12"/>
      <c r="B4425" s="26"/>
      <c r="C4425" s="27"/>
      <c r="D4425" s="21"/>
      <c r="E4425" s="9"/>
    </row>
    <row r="4426" spans="1:5" x14ac:dyDescent="0.2">
      <c r="A4426" s="12"/>
      <c r="B4426" s="26"/>
      <c r="C4426" s="27"/>
      <c r="D4426" s="21"/>
      <c r="E4426" s="9"/>
    </row>
    <row r="4427" spans="1:5" x14ac:dyDescent="0.2">
      <c r="A4427" s="12"/>
      <c r="B4427" s="26"/>
      <c r="C4427" s="27"/>
      <c r="D4427" s="21"/>
      <c r="E4427" s="9"/>
    </row>
    <row r="4428" spans="1:5" x14ac:dyDescent="0.2">
      <c r="A4428" s="12"/>
      <c r="B4428" s="26"/>
      <c r="C4428" s="27"/>
      <c r="D4428" s="21"/>
      <c r="E4428" s="9"/>
    </row>
    <row r="4429" spans="1:5" x14ac:dyDescent="0.2">
      <c r="A4429" s="12"/>
      <c r="B4429" s="26"/>
      <c r="C4429" s="27"/>
      <c r="D4429" s="21"/>
      <c r="E4429" s="9"/>
    </row>
    <row r="4430" spans="1:5" x14ac:dyDescent="0.2">
      <c r="A4430" s="12"/>
      <c r="B4430" s="26"/>
      <c r="C4430" s="27"/>
      <c r="D4430" s="21"/>
      <c r="E4430" s="9"/>
    </row>
    <row r="4431" spans="1:5" x14ac:dyDescent="0.2">
      <c r="A4431" s="12"/>
      <c r="B4431" s="26"/>
      <c r="C4431" s="27"/>
      <c r="D4431" s="21"/>
      <c r="E4431" s="9"/>
    </row>
    <row r="4432" spans="1:5" x14ac:dyDescent="0.2">
      <c r="A4432" s="12"/>
      <c r="B4432" s="26"/>
      <c r="C4432" s="27"/>
      <c r="D4432" s="21"/>
      <c r="E4432" s="9"/>
    </row>
    <row r="4433" spans="1:5" x14ac:dyDescent="0.2">
      <c r="A4433" s="12"/>
      <c r="B4433" s="26"/>
      <c r="C4433" s="27"/>
      <c r="D4433" s="21"/>
      <c r="E4433" s="9"/>
    </row>
    <row r="4434" spans="1:5" x14ac:dyDescent="0.2">
      <c r="A4434" s="12"/>
      <c r="B4434" s="26"/>
      <c r="C4434" s="27"/>
      <c r="D4434" s="21"/>
      <c r="E4434" s="9"/>
    </row>
    <row r="4435" spans="1:5" x14ac:dyDescent="0.2">
      <c r="A4435" s="12"/>
      <c r="B4435" s="26"/>
      <c r="C4435" s="27"/>
      <c r="D4435" s="21"/>
      <c r="E4435" s="9"/>
    </row>
    <row r="4436" spans="1:5" x14ac:dyDescent="0.2">
      <c r="A4436" s="12"/>
      <c r="B4436" s="26"/>
      <c r="C4436" s="27"/>
      <c r="D4436" s="21"/>
      <c r="E4436" s="9"/>
    </row>
    <row r="4437" spans="1:5" x14ac:dyDescent="0.2">
      <c r="A4437" s="12"/>
      <c r="B4437" s="26"/>
      <c r="C4437" s="27"/>
      <c r="D4437" s="21"/>
      <c r="E4437" s="9"/>
    </row>
    <row r="4438" spans="1:5" x14ac:dyDescent="0.2">
      <c r="A4438" s="12"/>
      <c r="B4438" s="26"/>
      <c r="C4438" s="27"/>
      <c r="D4438" s="21"/>
      <c r="E4438" s="9"/>
    </row>
    <row r="4439" spans="1:5" x14ac:dyDescent="0.2">
      <c r="A4439" s="12"/>
      <c r="B4439" s="26"/>
      <c r="C4439" s="27"/>
      <c r="D4439" s="21"/>
      <c r="E4439" s="9"/>
    </row>
    <row r="4440" spans="1:5" x14ac:dyDescent="0.2">
      <c r="A4440" s="12"/>
      <c r="B4440" s="26"/>
      <c r="C4440" s="27"/>
      <c r="D4440" s="21"/>
      <c r="E4440" s="9"/>
    </row>
    <row r="4441" spans="1:5" x14ac:dyDescent="0.2">
      <c r="A4441" s="12"/>
      <c r="B4441" s="26"/>
      <c r="C4441" s="27"/>
      <c r="D4441" s="21"/>
      <c r="E4441" s="9"/>
    </row>
    <row r="4442" spans="1:5" x14ac:dyDescent="0.2">
      <c r="A4442" s="12"/>
      <c r="B4442" s="26"/>
      <c r="C4442" s="27"/>
      <c r="D4442" s="21"/>
      <c r="E4442" s="9"/>
    </row>
    <row r="4443" spans="1:5" x14ac:dyDescent="0.2">
      <c r="A4443" s="12"/>
      <c r="B4443" s="26"/>
      <c r="C4443" s="27"/>
      <c r="D4443" s="21"/>
      <c r="E4443" s="9"/>
    </row>
    <row r="4444" spans="1:5" x14ac:dyDescent="0.2">
      <c r="A4444" s="12"/>
      <c r="B4444" s="26"/>
      <c r="C4444" s="27"/>
      <c r="D4444" s="21"/>
      <c r="E4444" s="9"/>
    </row>
    <row r="4445" spans="1:5" x14ac:dyDescent="0.2">
      <c r="A4445" s="12"/>
      <c r="B4445" s="26"/>
      <c r="C4445" s="27"/>
      <c r="D4445" s="21"/>
      <c r="E4445" s="9"/>
    </row>
    <row r="4446" spans="1:5" x14ac:dyDescent="0.2">
      <c r="A4446" s="12"/>
      <c r="B4446" s="26"/>
      <c r="C4446" s="27"/>
      <c r="D4446" s="21"/>
      <c r="E4446" s="9"/>
    </row>
    <row r="4447" spans="1:5" x14ac:dyDescent="0.2">
      <c r="A4447" s="12"/>
      <c r="B4447" s="26"/>
      <c r="C4447" s="27"/>
      <c r="D4447" s="21"/>
      <c r="E4447" s="9"/>
    </row>
    <row r="4448" spans="1:5" x14ac:dyDescent="0.2">
      <c r="A4448" s="12"/>
      <c r="B4448" s="26"/>
      <c r="C4448" s="27"/>
      <c r="D4448" s="21"/>
      <c r="E4448" s="9"/>
    </row>
    <row r="4449" spans="1:5" x14ac:dyDescent="0.2">
      <c r="A4449" s="12"/>
      <c r="B4449" s="26"/>
      <c r="C4449" s="27"/>
      <c r="D4449" s="21"/>
      <c r="E4449" s="9"/>
    </row>
    <row r="4450" spans="1:5" x14ac:dyDescent="0.2">
      <c r="A4450" s="12"/>
      <c r="B4450" s="26"/>
      <c r="C4450" s="27"/>
      <c r="D4450" s="21"/>
      <c r="E4450" s="9"/>
    </row>
    <row r="4451" spans="1:5" x14ac:dyDescent="0.2">
      <c r="A4451" s="12"/>
      <c r="B4451" s="26"/>
      <c r="C4451" s="27"/>
      <c r="D4451" s="21"/>
      <c r="E4451" s="9"/>
    </row>
    <row r="4452" spans="1:5" x14ac:dyDescent="0.2">
      <c r="A4452" s="12"/>
      <c r="B4452" s="26"/>
      <c r="C4452" s="27"/>
      <c r="D4452" s="21"/>
      <c r="E4452" s="9"/>
    </row>
    <row r="4453" spans="1:5" x14ac:dyDescent="0.2">
      <c r="A4453" s="12"/>
      <c r="B4453" s="26"/>
      <c r="C4453" s="27"/>
      <c r="D4453" s="21"/>
      <c r="E4453" s="9"/>
    </row>
    <row r="4454" spans="1:5" x14ac:dyDescent="0.2">
      <c r="A4454" s="12"/>
      <c r="B4454" s="26"/>
      <c r="C4454" s="27"/>
      <c r="D4454" s="21"/>
      <c r="E4454" s="9"/>
    </row>
    <row r="4455" spans="1:5" x14ac:dyDescent="0.2">
      <c r="A4455" s="12"/>
      <c r="B4455" s="26"/>
      <c r="C4455" s="27"/>
      <c r="D4455" s="21"/>
      <c r="E4455" s="9"/>
    </row>
    <row r="4456" spans="1:5" x14ac:dyDescent="0.2">
      <c r="A4456" s="12"/>
      <c r="B4456" s="26"/>
      <c r="C4456" s="27"/>
      <c r="D4456" s="21"/>
      <c r="E4456" s="9"/>
    </row>
    <row r="4457" spans="1:5" x14ac:dyDescent="0.2">
      <c r="A4457" s="12"/>
      <c r="B4457" s="26"/>
      <c r="C4457" s="27"/>
      <c r="D4457" s="21"/>
      <c r="E4457" s="9"/>
    </row>
    <row r="4458" spans="1:5" x14ac:dyDescent="0.2">
      <c r="A4458" s="12"/>
      <c r="B4458" s="26"/>
      <c r="C4458" s="27"/>
      <c r="D4458" s="21"/>
      <c r="E4458" s="9"/>
    </row>
    <row r="4459" spans="1:5" x14ac:dyDescent="0.2">
      <c r="A4459" s="12"/>
      <c r="B4459" s="26"/>
      <c r="C4459" s="27"/>
      <c r="D4459" s="21"/>
      <c r="E4459" s="9"/>
    </row>
    <row r="4460" spans="1:5" x14ac:dyDescent="0.2">
      <c r="A4460" s="12"/>
      <c r="B4460" s="26"/>
      <c r="C4460" s="27"/>
      <c r="D4460" s="21"/>
      <c r="E4460" s="9"/>
    </row>
    <row r="4461" spans="1:5" x14ac:dyDescent="0.2">
      <c r="A4461" s="12"/>
      <c r="B4461" s="26"/>
      <c r="C4461" s="27"/>
      <c r="D4461" s="21"/>
      <c r="E4461" s="9"/>
    </row>
    <row r="4462" spans="1:5" x14ac:dyDescent="0.2">
      <c r="A4462" s="12"/>
      <c r="B4462" s="26"/>
      <c r="C4462" s="27"/>
      <c r="D4462" s="21"/>
      <c r="E4462" s="9"/>
    </row>
    <row r="4463" spans="1:5" x14ac:dyDescent="0.2">
      <c r="A4463" s="12"/>
      <c r="B4463" s="26"/>
      <c r="C4463" s="27"/>
      <c r="D4463" s="21"/>
      <c r="E4463" s="9"/>
    </row>
    <row r="4464" spans="1:5" x14ac:dyDescent="0.2">
      <c r="A4464" s="12"/>
      <c r="B4464" s="26"/>
      <c r="C4464" s="27"/>
      <c r="D4464" s="21"/>
      <c r="E4464" s="9"/>
    </row>
    <row r="4465" spans="1:5" x14ac:dyDescent="0.2">
      <c r="A4465" s="12"/>
      <c r="B4465" s="26"/>
      <c r="C4465" s="27"/>
      <c r="D4465" s="21"/>
      <c r="E4465" s="9"/>
    </row>
    <row r="4466" spans="1:5" x14ac:dyDescent="0.2">
      <c r="A4466" s="12"/>
      <c r="B4466" s="26"/>
      <c r="C4466" s="27"/>
      <c r="D4466" s="21"/>
      <c r="E4466" s="9"/>
    </row>
    <row r="4467" spans="1:5" x14ac:dyDescent="0.2">
      <c r="A4467" s="12"/>
      <c r="B4467" s="26"/>
      <c r="C4467" s="27"/>
      <c r="D4467" s="21"/>
      <c r="E4467" s="9"/>
    </row>
    <row r="4468" spans="1:5" x14ac:dyDescent="0.2">
      <c r="A4468" s="12"/>
      <c r="B4468" s="26"/>
      <c r="C4468" s="27"/>
      <c r="D4468" s="21"/>
      <c r="E4468" s="9"/>
    </row>
    <row r="4469" spans="1:5" x14ac:dyDescent="0.2">
      <c r="A4469" s="12"/>
      <c r="B4469" s="26"/>
      <c r="C4469" s="27"/>
      <c r="D4469" s="21"/>
      <c r="E4469" s="9"/>
    </row>
    <row r="4470" spans="1:5" x14ac:dyDescent="0.2">
      <c r="A4470" s="12"/>
      <c r="B4470" s="26"/>
      <c r="C4470" s="27"/>
      <c r="D4470" s="21"/>
      <c r="E4470" s="9"/>
    </row>
    <row r="4471" spans="1:5" x14ac:dyDescent="0.2">
      <c r="A4471" s="12"/>
      <c r="B4471" s="26"/>
      <c r="C4471" s="27"/>
      <c r="D4471" s="21"/>
      <c r="E4471" s="9"/>
    </row>
    <row r="4472" spans="1:5" x14ac:dyDescent="0.2">
      <c r="A4472" s="12"/>
      <c r="B4472" s="26"/>
      <c r="C4472" s="27"/>
      <c r="D4472" s="21"/>
      <c r="E4472" s="9"/>
    </row>
    <row r="4473" spans="1:5" x14ac:dyDescent="0.2">
      <c r="A4473" s="12"/>
      <c r="B4473" s="26"/>
      <c r="C4473" s="27"/>
      <c r="D4473" s="21"/>
      <c r="E4473" s="9"/>
    </row>
    <row r="4474" spans="1:5" x14ac:dyDescent="0.2">
      <c r="A4474" s="12"/>
      <c r="B4474" s="26"/>
      <c r="C4474" s="27"/>
      <c r="D4474" s="21"/>
      <c r="E4474" s="9"/>
    </row>
    <row r="4475" spans="1:5" x14ac:dyDescent="0.2">
      <c r="A4475" s="12"/>
      <c r="B4475" s="26"/>
      <c r="C4475" s="27"/>
      <c r="D4475" s="21"/>
      <c r="E4475" s="9"/>
    </row>
    <row r="4476" spans="1:5" x14ac:dyDescent="0.2">
      <c r="A4476" s="12"/>
      <c r="B4476" s="26"/>
      <c r="C4476" s="27"/>
      <c r="D4476" s="21"/>
      <c r="E4476" s="9"/>
    </row>
    <row r="4477" spans="1:5" x14ac:dyDescent="0.2">
      <c r="A4477" s="12"/>
      <c r="B4477" s="26"/>
      <c r="C4477" s="27"/>
      <c r="D4477" s="21"/>
      <c r="E4477" s="9"/>
    </row>
    <row r="4478" spans="1:5" x14ac:dyDescent="0.2">
      <c r="A4478" s="12"/>
      <c r="B4478" s="26"/>
      <c r="C4478" s="27"/>
      <c r="D4478" s="21"/>
      <c r="E4478" s="9"/>
    </row>
    <row r="4479" spans="1:5" x14ac:dyDescent="0.2">
      <c r="A4479" s="12"/>
      <c r="B4479" s="26"/>
      <c r="C4479" s="27"/>
      <c r="D4479" s="21"/>
      <c r="E4479" s="9"/>
    </row>
    <row r="4480" spans="1:5" x14ac:dyDescent="0.2">
      <c r="A4480" s="12"/>
      <c r="B4480" s="26"/>
      <c r="C4480" s="27"/>
      <c r="D4480" s="21"/>
      <c r="E4480" s="9"/>
    </row>
    <row r="4481" spans="1:5" x14ac:dyDescent="0.2">
      <c r="A4481" s="12"/>
      <c r="B4481" s="26"/>
      <c r="C4481" s="27"/>
      <c r="D4481" s="21"/>
      <c r="E4481" s="9"/>
    </row>
    <row r="4482" spans="1:5" x14ac:dyDescent="0.2">
      <c r="A4482" s="12"/>
      <c r="B4482" s="26"/>
      <c r="C4482" s="27"/>
      <c r="D4482" s="21"/>
      <c r="E4482" s="9"/>
    </row>
    <row r="4483" spans="1:5" x14ac:dyDescent="0.2">
      <c r="A4483" s="12"/>
      <c r="B4483" s="26"/>
      <c r="C4483" s="27"/>
      <c r="D4483" s="21"/>
      <c r="E4483" s="9"/>
    </row>
    <row r="4484" spans="1:5" x14ac:dyDescent="0.2">
      <c r="A4484" s="12"/>
      <c r="B4484" s="26"/>
      <c r="C4484" s="27"/>
      <c r="D4484" s="21"/>
      <c r="E4484" s="9"/>
    </row>
    <row r="4485" spans="1:5" x14ac:dyDescent="0.2">
      <c r="A4485" s="12"/>
      <c r="B4485" s="26"/>
      <c r="C4485" s="27"/>
      <c r="D4485" s="21"/>
      <c r="E4485" s="9"/>
    </row>
    <row r="4486" spans="1:5" x14ac:dyDescent="0.2">
      <c r="A4486" s="12"/>
      <c r="B4486" s="26"/>
      <c r="C4486" s="27"/>
      <c r="D4486" s="21"/>
      <c r="E4486" s="9"/>
    </row>
    <row r="4487" spans="1:5" x14ac:dyDescent="0.2">
      <c r="A4487" s="12"/>
      <c r="B4487" s="26"/>
      <c r="C4487" s="27"/>
      <c r="D4487" s="21"/>
      <c r="E4487" s="9"/>
    </row>
    <row r="4488" spans="1:5" x14ac:dyDescent="0.2">
      <c r="A4488" s="12"/>
      <c r="B4488" s="26"/>
      <c r="C4488" s="27"/>
      <c r="D4488" s="21"/>
      <c r="E4488" s="9"/>
    </row>
    <row r="4489" spans="1:5" x14ac:dyDescent="0.2">
      <c r="A4489" s="12"/>
      <c r="B4489" s="26"/>
      <c r="C4489" s="27"/>
      <c r="D4489" s="21"/>
      <c r="E4489" s="9"/>
    </row>
    <row r="4490" spans="1:5" x14ac:dyDescent="0.2">
      <c r="A4490" s="12"/>
      <c r="B4490" s="26"/>
      <c r="C4490" s="27"/>
      <c r="D4490" s="21"/>
      <c r="E4490" s="9"/>
    </row>
    <row r="4491" spans="1:5" x14ac:dyDescent="0.2">
      <c r="A4491" s="12"/>
      <c r="B4491" s="26"/>
      <c r="C4491" s="27"/>
      <c r="D4491" s="21"/>
      <c r="E4491" s="9"/>
    </row>
    <row r="4492" spans="1:5" x14ac:dyDescent="0.2">
      <c r="A4492" s="12"/>
      <c r="B4492" s="26"/>
      <c r="C4492" s="27"/>
      <c r="D4492" s="21"/>
      <c r="E4492" s="9"/>
    </row>
    <row r="4493" spans="1:5" x14ac:dyDescent="0.2">
      <c r="A4493" s="12"/>
      <c r="B4493" s="26"/>
      <c r="C4493" s="27"/>
      <c r="D4493" s="21"/>
      <c r="E4493" s="9"/>
    </row>
    <row r="4494" spans="1:5" x14ac:dyDescent="0.2">
      <c r="A4494" s="12"/>
      <c r="B4494" s="26"/>
      <c r="C4494" s="27"/>
      <c r="D4494" s="21"/>
      <c r="E4494" s="9"/>
    </row>
    <row r="4495" spans="1:5" x14ac:dyDescent="0.2">
      <c r="A4495" s="12"/>
      <c r="B4495" s="26"/>
      <c r="C4495" s="27"/>
      <c r="D4495" s="21"/>
      <c r="E4495" s="9"/>
    </row>
    <row r="4496" spans="1:5" x14ac:dyDescent="0.2">
      <c r="A4496" s="12"/>
      <c r="B4496" s="26"/>
      <c r="C4496" s="27"/>
      <c r="D4496" s="21"/>
      <c r="E4496" s="9"/>
    </row>
    <row r="4497" spans="1:5" x14ac:dyDescent="0.2">
      <c r="A4497" s="12"/>
      <c r="B4497" s="26"/>
      <c r="C4497" s="27"/>
      <c r="D4497" s="21"/>
      <c r="E4497" s="9"/>
    </row>
    <row r="4498" spans="1:5" x14ac:dyDescent="0.2">
      <c r="A4498" s="12"/>
      <c r="B4498" s="26"/>
      <c r="C4498" s="27"/>
      <c r="D4498" s="21"/>
      <c r="E4498" s="9"/>
    </row>
    <row r="4499" spans="1:5" x14ac:dyDescent="0.2">
      <c r="A4499" s="12"/>
      <c r="B4499" s="26"/>
      <c r="C4499" s="27"/>
      <c r="D4499" s="21"/>
      <c r="E4499" s="9"/>
    </row>
    <row r="4500" spans="1:5" x14ac:dyDescent="0.2">
      <c r="A4500" s="12"/>
      <c r="B4500" s="26"/>
      <c r="C4500" s="27"/>
      <c r="D4500" s="21"/>
      <c r="E4500" s="9"/>
    </row>
    <row r="4501" spans="1:5" x14ac:dyDescent="0.2">
      <c r="A4501" s="12"/>
      <c r="B4501" s="26"/>
      <c r="C4501" s="27"/>
      <c r="D4501" s="21"/>
      <c r="E4501" s="9"/>
    </row>
    <row r="4502" spans="1:5" x14ac:dyDescent="0.2">
      <c r="A4502" s="12"/>
      <c r="B4502" s="26"/>
      <c r="C4502" s="27"/>
      <c r="D4502" s="21"/>
      <c r="E4502" s="9"/>
    </row>
    <row r="4503" spans="1:5" x14ac:dyDescent="0.2">
      <c r="A4503" s="12"/>
      <c r="B4503" s="26"/>
      <c r="C4503" s="27"/>
      <c r="D4503" s="21"/>
      <c r="E4503" s="9"/>
    </row>
    <row r="4504" spans="1:5" x14ac:dyDescent="0.2">
      <c r="A4504" s="12"/>
      <c r="B4504" s="26"/>
      <c r="C4504" s="27"/>
      <c r="D4504" s="21"/>
      <c r="E4504" s="9"/>
    </row>
    <row r="4505" spans="1:5" x14ac:dyDescent="0.2">
      <c r="A4505" s="12"/>
      <c r="B4505" s="26"/>
      <c r="C4505" s="27"/>
      <c r="D4505" s="21"/>
      <c r="E4505" s="9"/>
    </row>
    <row r="4506" spans="1:5" x14ac:dyDescent="0.2">
      <c r="A4506" s="12"/>
      <c r="B4506" s="26"/>
      <c r="C4506" s="27"/>
      <c r="D4506" s="21"/>
      <c r="E4506" s="9"/>
    </row>
    <row r="4507" spans="1:5" x14ac:dyDescent="0.2">
      <c r="A4507" s="12"/>
      <c r="B4507" s="26"/>
      <c r="C4507" s="27"/>
      <c r="D4507" s="21"/>
      <c r="E4507" s="9"/>
    </row>
    <row r="4508" spans="1:5" x14ac:dyDescent="0.2">
      <c r="A4508" s="12"/>
      <c r="B4508" s="26"/>
      <c r="C4508" s="27"/>
      <c r="D4508" s="21"/>
      <c r="E4508" s="9"/>
    </row>
    <row r="4509" spans="1:5" x14ac:dyDescent="0.2">
      <c r="A4509" s="12"/>
      <c r="B4509" s="26"/>
      <c r="C4509" s="27"/>
      <c r="D4509" s="21"/>
      <c r="E4509" s="9"/>
    </row>
    <row r="4510" spans="1:5" x14ac:dyDescent="0.2">
      <c r="A4510" s="12"/>
      <c r="B4510" s="26"/>
      <c r="C4510" s="27"/>
      <c r="D4510" s="21"/>
      <c r="E4510" s="9"/>
    </row>
    <row r="4511" spans="1:5" x14ac:dyDescent="0.2">
      <c r="A4511" s="12"/>
      <c r="B4511" s="26"/>
      <c r="C4511" s="27"/>
      <c r="D4511" s="21"/>
      <c r="E4511" s="9"/>
    </row>
    <row r="4512" spans="1:5" x14ac:dyDescent="0.2">
      <c r="A4512" s="12"/>
      <c r="B4512" s="26"/>
      <c r="C4512" s="27"/>
      <c r="D4512" s="21"/>
      <c r="E4512" s="9"/>
    </row>
    <row r="4513" spans="1:5" x14ac:dyDescent="0.2">
      <c r="A4513" s="12"/>
      <c r="B4513" s="26"/>
      <c r="C4513" s="27"/>
      <c r="D4513" s="21"/>
      <c r="E4513" s="9"/>
    </row>
    <row r="4514" spans="1:5" x14ac:dyDescent="0.2">
      <c r="A4514" s="12"/>
      <c r="B4514" s="26"/>
      <c r="C4514" s="27"/>
      <c r="D4514" s="21"/>
      <c r="E4514" s="9"/>
    </row>
    <row r="4515" spans="1:5" x14ac:dyDescent="0.2">
      <c r="A4515" s="12"/>
      <c r="B4515" s="26"/>
      <c r="C4515" s="27"/>
      <c r="D4515" s="21"/>
      <c r="E4515" s="9"/>
    </row>
    <row r="4516" spans="1:5" x14ac:dyDescent="0.2">
      <c r="A4516" s="12"/>
      <c r="B4516" s="26"/>
      <c r="C4516" s="27"/>
      <c r="D4516" s="21"/>
      <c r="E4516" s="9"/>
    </row>
    <row r="4517" spans="1:5" x14ac:dyDescent="0.2">
      <c r="A4517" s="12"/>
      <c r="B4517" s="26"/>
      <c r="C4517" s="27"/>
      <c r="D4517" s="21"/>
      <c r="E4517" s="9"/>
    </row>
    <row r="4518" spans="1:5" x14ac:dyDescent="0.2">
      <c r="A4518" s="12"/>
      <c r="B4518" s="26"/>
      <c r="C4518" s="27"/>
      <c r="D4518" s="21"/>
      <c r="E4518" s="9"/>
    </row>
    <row r="4519" spans="1:5" x14ac:dyDescent="0.2">
      <c r="A4519" s="12"/>
      <c r="B4519" s="26"/>
      <c r="C4519" s="27"/>
      <c r="D4519" s="21"/>
      <c r="E4519" s="9"/>
    </row>
    <row r="4520" spans="1:5" x14ac:dyDescent="0.2">
      <c r="A4520" s="12"/>
      <c r="B4520" s="26"/>
      <c r="C4520" s="27"/>
      <c r="D4520" s="21"/>
      <c r="E4520" s="9"/>
    </row>
    <row r="4521" spans="1:5" x14ac:dyDescent="0.2">
      <c r="A4521" s="12"/>
      <c r="B4521" s="26"/>
      <c r="C4521" s="27"/>
      <c r="D4521" s="21"/>
      <c r="E4521" s="9"/>
    </row>
    <row r="4522" spans="1:5" x14ac:dyDescent="0.2">
      <c r="A4522" s="12"/>
      <c r="B4522" s="26"/>
      <c r="C4522" s="27"/>
      <c r="D4522" s="21"/>
      <c r="E4522" s="9"/>
    </row>
    <row r="4523" spans="1:5" x14ac:dyDescent="0.2">
      <c r="A4523" s="12"/>
      <c r="B4523" s="26"/>
      <c r="C4523" s="27"/>
      <c r="D4523" s="21"/>
      <c r="E4523" s="9"/>
    </row>
    <row r="4524" spans="1:5" x14ac:dyDescent="0.2">
      <c r="A4524" s="12"/>
      <c r="B4524" s="26"/>
      <c r="C4524" s="27"/>
      <c r="D4524" s="21"/>
      <c r="E4524" s="9"/>
    </row>
    <row r="4525" spans="1:5" x14ac:dyDescent="0.2">
      <c r="A4525" s="12"/>
      <c r="B4525" s="26"/>
      <c r="C4525" s="27"/>
      <c r="D4525" s="21"/>
      <c r="E4525" s="9"/>
    </row>
    <row r="4526" spans="1:5" x14ac:dyDescent="0.2">
      <c r="A4526" s="12"/>
      <c r="B4526" s="26"/>
      <c r="C4526" s="27"/>
      <c r="D4526" s="21"/>
      <c r="E4526" s="9"/>
    </row>
    <row r="4527" spans="1:5" x14ac:dyDescent="0.2">
      <c r="A4527" s="12"/>
      <c r="B4527" s="26"/>
      <c r="C4527" s="27"/>
      <c r="D4527" s="21"/>
      <c r="E4527" s="9"/>
    </row>
    <row r="4528" spans="1:5" x14ac:dyDescent="0.2">
      <c r="A4528" s="12"/>
      <c r="B4528" s="26"/>
      <c r="C4528" s="27"/>
      <c r="D4528" s="21"/>
      <c r="E4528" s="9"/>
    </row>
    <row r="4529" spans="1:5" x14ac:dyDescent="0.2">
      <c r="A4529" s="12"/>
      <c r="B4529" s="26"/>
      <c r="C4529" s="27"/>
      <c r="D4529" s="21"/>
      <c r="E4529" s="9"/>
    </row>
    <row r="4530" spans="1:5" x14ac:dyDescent="0.2">
      <c r="A4530" s="12"/>
      <c r="B4530" s="26"/>
      <c r="C4530" s="27"/>
      <c r="D4530" s="21"/>
      <c r="E4530" s="9"/>
    </row>
    <row r="4531" spans="1:5" x14ac:dyDescent="0.2">
      <c r="A4531" s="12"/>
      <c r="B4531" s="26"/>
      <c r="C4531" s="27"/>
      <c r="D4531" s="21"/>
      <c r="E4531" s="9"/>
    </row>
    <row r="4532" spans="1:5" x14ac:dyDescent="0.2">
      <c r="A4532" s="12"/>
      <c r="B4532" s="26"/>
      <c r="C4532" s="27"/>
      <c r="D4532" s="21"/>
      <c r="E4532" s="9"/>
    </row>
    <row r="4533" spans="1:5" x14ac:dyDescent="0.2">
      <c r="A4533" s="12"/>
      <c r="B4533" s="26"/>
      <c r="C4533" s="27"/>
      <c r="D4533" s="21"/>
      <c r="E4533" s="9"/>
    </row>
    <row r="4534" spans="1:5" x14ac:dyDescent="0.2">
      <c r="A4534" s="12"/>
      <c r="B4534" s="26"/>
      <c r="C4534" s="27"/>
      <c r="D4534" s="21"/>
      <c r="E4534" s="9"/>
    </row>
    <row r="4535" spans="1:5" x14ac:dyDescent="0.2">
      <c r="A4535" s="12"/>
      <c r="B4535" s="26"/>
      <c r="C4535" s="27"/>
      <c r="D4535" s="21"/>
      <c r="E4535" s="9"/>
    </row>
    <row r="4536" spans="1:5" x14ac:dyDescent="0.2">
      <c r="A4536" s="12"/>
      <c r="B4536" s="26"/>
      <c r="C4536" s="27"/>
      <c r="D4536" s="21"/>
      <c r="E4536" s="9"/>
    </row>
    <row r="4537" spans="1:5" x14ac:dyDescent="0.2">
      <c r="A4537" s="12"/>
      <c r="B4537" s="26"/>
      <c r="C4537" s="27"/>
      <c r="D4537" s="21"/>
      <c r="E4537" s="9"/>
    </row>
    <row r="4538" spans="1:5" x14ac:dyDescent="0.2">
      <c r="A4538" s="12"/>
      <c r="B4538" s="26"/>
      <c r="C4538" s="27"/>
      <c r="D4538" s="21"/>
      <c r="E4538" s="9"/>
    </row>
    <row r="4539" spans="1:5" x14ac:dyDescent="0.2">
      <c r="A4539" s="12"/>
      <c r="B4539" s="26"/>
      <c r="C4539" s="27"/>
      <c r="D4539" s="21"/>
      <c r="E4539" s="9"/>
    </row>
    <row r="4540" spans="1:5" x14ac:dyDescent="0.2">
      <c r="A4540" s="12"/>
      <c r="B4540" s="26"/>
      <c r="C4540" s="27"/>
      <c r="D4540" s="21"/>
      <c r="E4540" s="9"/>
    </row>
    <row r="4541" spans="1:5" x14ac:dyDescent="0.2">
      <c r="A4541" s="12"/>
      <c r="B4541" s="26"/>
      <c r="C4541" s="27"/>
      <c r="D4541" s="21"/>
      <c r="E4541" s="9"/>
    </row>
    <row r="4542" spans="1:5" x14ac:dyDescent="0.2">
      <c r="A4542" s="12"/>
      <c r="B4542" s="26"/>
      <c r="C4542" s="27"/>
      <c r="D4542" s="21"/>
      <c r="E4542" s="9"/>
    </row>
    <row r="4543" spans="1:5" x14ac:dyDescent="0.2">
      <c r="A4543" s="12"/>
      <c r="B4543" s="26"/>
      <c r="C4543" s="27"/>
      <c r="D4543" s="21"/>
      <c r="E4543" s="9"/>
    </row>
    <row r="4544" spans="1:5" x14ac:dyDescent="0.2">
      <c r="A4544" s="12"/>
      <c r="B4544" s="26"/>
      <c r="C4544" s="27"/>
      <c r="D4544" s="21"/>
      <c r="E4544" s="9"/>
    </row>
    <row r="4545" spans="1:5" x14ac:dyDescent="0.2">
      <c r="A4545" s="12"/>
      <c r="B4545" s="26"/>
      <c r="C4545" s="27"/>
      <c r="D4545" s="21"/>
      <c r="E4545" s="9"/>
    </row>
    <row r="4546" spans="1:5" x14ac:dyDescent="0.2">
      <c r="A4546" s="12"/>
      <c r="B4546" s="26"/>
      <c r="C4546" s="27"/>
      <c r="D4546" s="21"/>
      <c r="E4546" s="9"/>
    </row>
    <row r="4547" spans="1:5" x14ac:dyDescent="0.2">
      <c r="A4547" s="12"/>
      <c r="B4547" s="26"/>
      <c r="C4547" s="27"/>
      <c r="D4547" s="21"/>
      <c r="E4547" s="9"/>
    </row>
    <row r="4548" spans="1:5" x14ac:dyDescent="0.2">
      <c r="A4548" s="12"/>
      <c r="B4548" s="26"/>
      <c r="C4548" s="27"/>
      <c r="D4548" s="21"/>
      <c r="E4548" s="9"/>
    </row>
    <row r="4549" spans="1:5" x14ac:dyDescent="0.2">
      <c r="A4549" s="12"/>
      <c r="B4549" s="26"/>
      <c r="C4549" s="27"/>
      <c r="D4549" s="21"/>
      <c r="E4549" s="9"/>
    </row>
    <row r="4550" spans="1:5" x14ac:dyDescent="0.2">
      <c r="A4550" s="12"/>
      <c r="B4550" s="26"/>
      <c r="C4550" s="27"/>
      <c r="D4550" s="21"/>
      <c r="E4550" s="9"/>
    </row>
    <row r="4551" spans="1:5" x14ac:dyDescent="0.2">
      <c r="A4551" s="12"/>
      <c r="B4551" s="26"/>
      <c r="C4551" s="27"/>
      <c r="D4551" s="21"/>
      <c r="E4551" s="9"/>
    </row>
    <row r="4552" spans="1:5" x14ac:dyDescent="0.2">
      <c r="A4552" s="12"/>
      <c r="B4552" s="26"/>
      <c r="C4552" s="27"/>
      <c r="D4552" s="21"/>
      <c r="E4552" s="9"/>
    </row>
    <row r="4553" spans="1:5" x14ac:dyDescent="0.2">
      <c r="A4553" s="12"/>
      <c r="B4553" s="26"/>
      <c r="C4553" s="27"/>
      <c r="D4553" s="21"/>
      <c r="E4553" s="9"/>
    </row>
    <row r="4554" spans="1:5" x14ac:dyDescent="0.2">
      <c r="A4554" s="12"/>
      <c r="B4554" s="26"/>
      <c r="C4554" s="27"/>
      <c r="D4554" s="21"/>
      <c r="E4554" s="9"/>
    </row>
    <row r="4555" spans="1:5" x14ac:dyDescent="0.2">
      <c r="A4555" s="12"/>
      <c r="B4555" s="26"/>
      <c r="C4555" s="27"/>
      <c r="D4555" s="21"/>
      <c r="E4555" s="9"/>
    </row>
    <row r="4556" spans="1:5" x14ac:dyDescent="0.2">
      <c r="A4556" s="12"/>
      <c r="B4556" s="26"/>
      <c r="C4556" s="27"/>
      <c r="D4556" s="21"/>
      <c r="E4556" s="9"/>
    </row>
    <row r="4557" spans="1:5" x14ac:dyDescent="0.2">
      <c r="A4557" s="12"/>
      <c r="B4557" s="26"/>
      <c r="C4557" s="27"/>
      <c r="D4557" s="21"/>
      <c r="E4557" s="9"/>
    </row>
    <row r="4558" spans="1:5" x14ac:dyDescent="0.2">
      <c r="A4558" s="12"/>
      <c r="B4558" s="26"/>
      <c r="C4558" s="27"/>
      <c r="D4558" s="21"/>
      <c r="E4558" s="9"/>
    </row>
    <row r="4559" spans="1:5" x14ac:dyDescent="0.2">
      <c r="A4559" s="12"/>
      <c r="B4559" s="26"/>
      <c r="C4559" s="27"/>
      <c r="D4559" s="21"/>
      <c r="E4559" s="9"/>
    </row>
    <row r="4560" spans="1:5" x14ac:dyDescent="0.2">
      <c r="A4560" s="12"/>
      <c r="B4560" s="26"/>
      <c r="C4560" s="27"/>
      <c r="D4560" s="21"/>
      <c r="E4560" s="9"/>
    </row>
    <row r="4561" spans="1:5" x14ac:dyDescent="0.2">
      <c r="A4561" s="12"/>
      <c r="B4561" s="26"/>
      <c r="C4561" s="27"/>
      <c r="D4561" s="21"/>
      <c r="E4561" s="9"/>
    </row>
    <row r="4562" spans="1:5" x14ac:dyDescent="0.2">
      <c r="A4562" s="12"/>
      <c r="B4562" s="26"/>
      <c r="C4562" s="27"/>
      <c r="D4562" s="21"/>
      <c r="E4562" s="9"/>
    </row>
    <row r="4563" spans="1:5" x14ac:dyDescent="0.2">
      <c r="A4563" s="12"/>
      <c r="B4563" s="26"/>
      <c r="C4563" s="27"/>
      <c r="D4563" s="21"/>
      <c r="E4563" s="9"/>
    </row>
    <row r="4564" spans="1:5" x14ac:dyDescent="0.2">
      <c r="A4564" s="12"/>
      <c r="B4564" s="26"/>
      <c r="C4564" s="27"/>
      <c r="D4564" s="21"/>
      <c r="E4564" s="9"/>
    </row>
    <row r="4565" spans="1:5" x14ac:dyDescent="0.2">
      <c r="A4565" s="12"/>
      <c r="B4565" s="26"/>
      <c r="C4565" s="27"/>
      <c r="D4565" s="21"/>
      <c r="E4565" s="9"/>
    </row>
    <row r="4566" spans="1:5" x14ac:dyDescent="0.2">
      <c r="A4566" s="12"/>
      <c r="B4566" s="26"/>
      <c r="C4566" s="27"/>
      <c r="D4566" s="21"/>
      <c r="E4566" s="9"/>
    </row>
    <row r="4567" spans="1:5" x14ac:dyDescent="0.2">
      <c r="A4567" s="12"/>
      <c r="B4567" s="26"/>
      <c r="C4567" s="27"/>
      <c r="D4567" s="21"/>
      <c r="E4567" s="9"/>
    </row>
    <row r="4568" spans="1:5" x14ac:dyDescent="0.2">
      <c r="A4568" s="12"/>
      <c r="B4568" s="26"/>
      <c r="C4568" s="27"/>
      <c r="D4568" s="21"/>
      <c r="E4568" s="9"/>
    </row>
    <row r="4569" spans="1:5" x14ac:dyDescent="0.2">
      <c r="A4569" s="12"/>
      <c r="B4569" s="26"/>
      <c r="C4569" s="27"/>
      <c r="D4569" s="21"/>
      <c r="E4569" s="9"/>
    </row>
    <row r="4570" spans="1:5" x14ac:dyDescent="0.2">
      <c r="A4570" s="12"/>
      <c r="B4570" s="26"/>
      <c r="C4570" s="27"/>
      <c r="D4570" s="21"/>
      <c r="E4570" s="9"/>
    </row>
    <row r="4571" spans="1:5" x14ac:dyDescent="0.2">
      <c r="A4571" s="12"/>
      <c r="B4571" s="26"/>
      <c r="C4571" s="27"/>
      <c r="D4571" s="21"/>
      <c r="E4571" s="9"/>
    </row>
    <row r="4572" spans="1:5" x14ac:dyDescent="0.2">
      <c r="A4572" s="12"/>
      <c r="B4572" s="26"/>
      <c r="C4572" s="27"/>
      <c r="D4572" s="21"/>
      <c r="E4572" s="9"/>
    </row>
    <row r="4573" spans="1:5" x14ac:dyDescent="0.2">
      <c r="A4573" s="12"/>
      <c r="B4573" s="26"/>
      <c r="C4573" s="27"/>
      <c r="D4573" s="21"/>
      <c r="E4573" s="9"/>
    </row>
    <row r="4574" spans="1:5" x14ac:dyDescent="0.2">
      <c r="A4574" s="12"/>
      <c r="B4574" s="26"/>
      <c r="C4574" s="27"/>
      <c r="D4574" s="21"/>
      <c r="E4574" s="9"/>
    </row>
    <row r="4575" spans="1:5" x14ac:dyDescent="0.2">
      <c r="A4575" s="12"/>
      <c r="B4575" s="26"/>
      <c r="C4575" s="27"/>
      <c r="D4575" s="21"/>
      <c r="E4575" s="9"/>
    </row>
    <row r="4576" spans="1:5" x14ac:dyDescent="0.2">
      <c r="A4576" s="12"/>
      <c r="B4576" s="26"/>
      <c r="C4576" s="27"/>
      <c r="D4576" s="21"/>
      <c r="E4576" s="9"/>
    </row>
    <row r="4577" spans="1:5" x14ac:dyDescent="0.2">
      <c r="A4577" s="12"/>
      <c r="B4577" s="26"/>
      <c r="C4577" s="27"/>
      <c r="D4577" s="21"/>
      <c r="E4577" s="9"/>
    </row>
    <row r="4578" spans="1:5" x14ac:dyDescent="0.2">
      <c r="A4578" s="12"/>
      <c r="B4578" s="26"/>
      <c r="C4578" s="27"/>
      <c r="D4578" s="21"/>
      <c r="E4578" s="9"/>
    </row>
    <row r="4579" spans="1:5" x14ac:dyDescent="0.2">
      <c r="A4579" s="12"/>
      <c r="B4579" s="26"/>
      <c r="C4579" s="27"/>
      <c r="D4579" s="21"/>
      <c r="E4579" s="9"/>
    </row>
    <row r="4580" spans="1:5" x14ac:dyDescent="0.2">
      <c r="A4580" s="12"/>
      <c r="B4580" s="26"/>
      <c r="C4580" s="27"/>
      <c r="D4580" s="21"/>
      <c r="E4580" s="9"/>
    </row>
    <row r="4581" spans="1:5" x14ac:dyDescent="0.2">
      <c r="A4581" s="12"/>
      <c r="B4581" s="26"/>
      <c r="C4581" s="27"/>
      <c r="D4581" s="21"/>
      <c r="E4581" s="9"/>
    </row>
    <row r="4582" spans="1:5" x14ac:dyDescent="0.2">
      <c r="A4582" s="12"/>
      <c r="B4582" s="26"/>
      <c r="C4582" s="27"/>
      <c r="D4582" s="21"/>
      <c r="E4582" s="9"/>
    </row>
    <row r="4583" spans="1:5" x14ac:dyDescent="0.2">
      <c r="A4583" s="12"/>
      <c r="B4583" s="26"/>
      <c r="C4583" s="27"/>
      <c r="D4583" s="21"/>
      <c r="E4583" s="9"/>
    </row>
    <row r="4584" spans="1:5" x14ac:dyDescent="0.2">
      <c r="A4584" s="12"/>
      <c r="B4584" s="26"/>
      <c r="C4584" s="27"/>
      <c r="D4584" s="21"/>
      <c r="E4584" s="9"/>
    </row>
    <row r="4585" spans="1:5" x14ac:dyDescent="0.2">
      <c r="A4585" s="12"/>
      <c r="B4585" s="26"/>
      <c r="C4585" s="27"/>
      <c r="D4585" s="21"/>
      <c r="E4585" s="9"/>
    </row>
    <row r="4586" spans="1:5" x14ac:dyDescent="0.2">
      <c r="A4586" s="12"/>
      <c r="B4586" s="26"/>
      <c r="C4586" s="27"/>
      <c r="D4586" s="21"/>
      <c r="E4586" s="9"/>
    </row>
    <row r="4587" spans="1:5" x14ac:dyDescent="0.2">
      <c r="A4587" s="12"/>
      <c r="B4587" s="26"/>
      <c r="C4587" s="27"/>
      <c r="D4587" s="21"/>
      <c r="E4587" s="9"/>
    </row>
    <row r="4588" spans="1:5" x14ac:dyDescent="0.2">
      <c r="A4588" s="12"/>
      <c r="B4588" s="26"/>
      <c r="C4588" s="27"/>
      <c r="D4588" s="21"/>
      <c r="E4588" s="9"/>
    </row>
    <row r="4589" spans="1:5" x14ac:dyDescent="0.2">
      <c r="A4589" s="12"/>
      <c r="B4589" s="26"/>
      <c r="C4589" s="27"/>
      <c r="D4589" s="21"/>
      <c r="E4589" s="9"/>
    </row>
    <row r="4590" spans="1:5" x14ac:dyDescent="0.2">
      <c r="A4590" s="12"/>
      <c r="B4590" s="26"/>
      <c r="C4590" s="27"/>
      <c r="D4590" s="21"/>
      <c r="E4590" s="9"/>
    </row>
    <row r="4591" spans="1:5" x14ac:dyDescent="0.2">
      <c r="A4591" s="12"/>
      <c r="B4591" s="26"/>
      <c r="C4591" s="27"/>
      <c r="D4591" s="21"/>
      <c r="E4591" s="9"/>
    </row>
    <row r="4592" spans="1:5" x14ac:dyDescent="0.2">
      <c r="A4592" s="12"/>
      <c r="B4592" s="26"/>
      <c r="C4592" s="27"/>
      <c r="D4592" s="21"/>
      <c r="E4592" s="9"/>
    </row>
    <row r="4593" spans="1:5" x14ac:dyDescent="0.2">
      <c r="A4593" s="12"/>
      <c r="B4593" s="26"/>
      <c r="C4593" s="27"/>
      <c r="D4593" s="21"/>
      <c r="E4593" s="9"/>
    </row>
    <row r="4594" spans="1:5" x14ac:dyDescent="0.2">
      <c r="A4594" s="12"/>
      <c r="B4594" s="26"/>
      <c r="C4594" s="27"/>
      <c r="D4594" s="21"/>
      <c r="E4594" s="9"/>
    </row>
    <row r="4595" spans="1:5" x14ac:dyDescent="0.2">
      <c r="A4595" s="12"/>
      <c r="B4595" s="26"/>
      <c r="C4595" s="27"/>
      <c r="D4595" s="21"/>
      <c r="E4595" s="9"/>
    </row>
    <row r="4596" spans="1:5" x14ac:dyDescent="0.2">
      <c r="A4596" s="12"/>
      <c r="B4596" s="26"/>
      <c r="C4596" s="27"/>
      <c r="D4596" s="21"/>
      <c r="E4596" s="9"/>
    </row>
    <row r="4597" spans="1:5" x14ac:dyDescent="0.2">
      <c r="A4597" s="12"/>
      <c r="B4597" s="26"/>
      <c r="C4597" s="27"/>
      <c r="D4597" s="21"/>
      <c r="E4597" s="9"/>
    </row>
    <row r="4598" spans="1:5" x14ac:dyDescent="0.2">
      <c r="A4598" s="12"/>
      <c r="B4598" s="26"/>
      <c r="C4598" s="27"/>
      <c r="D4598" s="21"/>
      <c r="E4598" s="9"/>
    </row>
    <row r="4599" spans="1:5" x14ac:dyDescent="0.2">
      <c r="A4599" s="12"/>
      <c r="B4599" s="26"/>
      <c r="C4599" s="27"/>
      <c r="D4599" s="21"/>
      <c r="E4599" s="9"/>
    </row>
    <row r="4600" spans="1:5" x14ac:dyDescent="0.2">
      <c r="A4600" s="12"/>
      <c r="B4600" s="26"/>
      <c r="C4600" s="27"/>
      <c r="D4600" s="21"/>
      <c r="E4600" s="9"/>
    </row>
    <row r="4601" spans="1:5" x14ac:dyDescent="0.2">
      <c r="A4601" s="12"/>
      <c r="B4601" s="26"/>
      <c r="C4601" s="27"/>
      <c r="D4601" s="21"/>
      <c r="E4601" s="9"/>
    </row>
    <row r="4602" spans="1:5" x14ac:dyDescent="0.2">
      <c r="A4602" s="12"/>
      <c r="B4602" s="26"/>
      <c r="C4602" s="27"/>
      <c r="D4602" s="21"/>
      <c r="E4602" s="9"/>
    </row>
    <row r="4603" spans="1:5" x14ac:dyDescent="0.2">
      <c r="A4603" s="12"/>
      <c r="B4603" s="26"/>
      <c r="C4603" s="27"/>
      <c r="D4603" s="21"/>
      <c r="E4603" s="9"/>
    </row>
    <row r="4604" spans="1:5" x14ac:dyDescent="0.2">
      <c r="A4604" s="12"/>
      <c r="B4604" s="26"/>
      <c r="C4604" s="27"/>
      <c r="D4604" s="21"/>
      <c r="E4604" s="9"/>
    </row>
    <row r="4605" spans="1:5" x14ac:dyDescent="0.2">
      <c r="A4605" s="12"/>
      <c r="B4605" s="26"/>
      <c r="C4605" s="27"/>
      <c r="D4605" s="21"/>
      <c r="E4605" s="9"/>
    </row>
    <row r="4606" spans="1:5" x14ac:dyDescent="0.2">
      <c r="A4606" s="12"/>
      <c r="B4606" s="26"/>
      <c r="C4606" s="27"/>
      <c r="D4606" s="21"/>
      <c r="E4606" s="9"/>
    </row>
    <row r="4607" spans="1:5" x14ac:dyDescent="0.2">
      <c r="A4607" s="12"/>
      <c r="B4607" s="26"/>
      <c r="C4607" s="27"/>
      <c r="D4607" s="21"/>
      <c r="E4607" s="9"/>
    </row>
    <row r="4608" spans="1:5" x14ac:dyDescent="0.2">
      <c r="A4608" s="12"/>
      <c r="B4608" s="26"/>
      <c r="C4608" s="27"/>
      <c r="D4608" s="21"/>
      <c r="E4608" s="9"/>
    </row>
    <row r="4609" spans="1:5" x14ac:dyDescent="0.2">
      <c r="A4609" s="12"/>
      <c r="B4609" s="26"/>
      <c r="C4609" s="27"/>
      <c r="D4609" s="21"/>
      <c r="E4609" s="9"/>
    </row>
    <row r="4610" spans="1:5" x14ac:dyDescent="0.2">
      <c r="A4610" s="12"/>
      <c r="B4610" s="26"/>
      <c r="C4610" s="27"/>
      <c r="D4610" s="21"/>
      <c r="E4610" s="9"/>
    </row>
    <row r="4611" spans="1:5" x14ac:dyDescent="0.2">
      <c r="A4611" s="12"/>
      <c r="B4611" s="26"/>
      <c r="C4611" s="27"/>
      <c r="D4611" s="21"/>
      <c r="E4611" s="9"/>
    </row>
    <row r="4612" spans="1:5" x14ac:dyDescent="0.2">
      <c r="A4612" s="12"/>
      <c r="B4612" s="26"/>
      <c r="C4612" s="27"/>
      <c r="D4612" s="21"/>
      <c r="E4612" s="9"/>
    </row>
    <row r="4613" spans="1:5" x14ac:dyDescent="0.2">
      <c r="A4613" s="12"/>
      <c r="B4613" s="26"/>
      <c r="C4613" s="27"/>
      <c r="D4613" s="21"/>
      <c r="E4613" s="9"/>
    </row>
    <row r="4614" spans="1:5" x14ac:dyDescent="0.2">
      <c r="A4614" s="12"/>
      <c r="B4614" s="26"/>
      <c r="C4614" s="27"/>
      <c r="D4614" s="21"/>
      <c r="E4614" s="9"/>
    </row>
    <row r="4615" spans="1:5" x14ac:dyDescent="0.2">
      <c r="A4615" s="12"/>
      <c r="B4615" s="26"/>
      <c r="C4615" s="27"/>
      <c r="D4615" s="21"/>
      <c r="E4615" s="9"/>
    </row>
    <row r="4616" spans="1:5" x14ac:dyDescent="0.2">
      <c r="A4616" s="12"/>
      <c r="B4616" s="26"/>
      <c r="C4616" s="27"/>
      <c r="D4616" s="21"/>
      <c r="E4616" s="9"/>
    </row>
    <row r="4617" spans="1:5" x14ac:dyDescent="0.2">
      <c r="A4617" s="12"/>
      <c r="B4617" s="26"/>
      <c r="C4617" s="27"/>
      <c r="D4617" s="21"/>
      <c r="E4617" s="9"/>
    </row>
    <row r="4618" spans="1:5" x14ac:dyDescent="0.2">
      <c r="A4618" s="12"/>
      <c r="B4618" s="26"/>
      <c r="C4618" s="27"/>
      <c r="D4618" s="21"/>
      <c r="E4618" s="9"/>
    </row>
    <row r="4619" spans="1:5" x14ac:dyDescent="0.2">
      <c r="A4619" s="12"/>
      <c r="B4619" s="26"/>
      <c r="C4619" s="27"/>
      <c r="D4619" s="21"/>
      <c r="E4619" s="9"/>
    </row>
    <row r="4620" spans="1:5" x14ac:dyDescent="0.2">
      <c r="A4620" s="12"/>
      <c r="B4620" s="26"/>
      <c r="C4620" s="27"/>
      <c r="D4620" s="21"/>
      <c r="E4620" s="9"/>
    </row>
    <row r="4621" spans="1:5" x14ac:dyDescent="0.2">
      <c r="A4621" s="12"/>
      <c r="B4621" s="26"/>
      <c r="C4621" s="27"/>
      <c r="D4621" s="21"/>
      <c r="E4621" s="9"/>
    </row>
    <row r="4622" spans="1:5" x14ac:dyDescent="0.2">
      <c r="A4622" s="12"/>
      <c r="B4622" s="26"/>
      <c r="C4622" s="27"/>
      <c r="D4622" s="21"/>
      <c r="E4622" s="9"/>
    </row>
    <row r="4623" spans="1:5" x14ac:dyDescent="0.2">
      <c r="A4623" s="12"/>
      <c r="B4623" s="26"/>
      <c r="C4623" s="27"/>
      <c r="D4623" s="21"/>
      <c r="E4623" s="9"/>
    </row>
    <row r="4624" spans="1:5" x14ac:dyDescent="0.2">
      <c r="A4624" s="12"/>
      <c r="B4624" s="26"/>
      <c r="C4624" s="27"/>
      <c r="D4624" s="21"/>
      <c r="E4624" s="9"/>
    </row>
    <row r="4625" spans="1:5" x14ac:dyDescent="0.2">
      <c r="A4625" s="12"/>
      <c r="B4625" s="26"/>
      <c r="C4625" s="27"/>
      <c r="D4625" s="21"/>
      <c r="E4625" s="9"/>
    </row>
    <row r="4626" spans="1:5" x14ac:dyDescent="0.2">
      <c r="A4626" s="12"/>
      <c r="B4626" s="26"/>
      <c r="C4626" s="27"/>
      <c r="D4626" s="21"/>
      <c r="E4626" s="9"/>
    </row>
    <row r="4627" spans="1:5" x14ac:dyDescent="0.2">
      <c r="A4627" s="12"/>
      <c r="B4627" s="26"/>
      <c r="C4627" s="27"/>
      <c r="D4627" s="21"/>
      <c r="E4627" s="9"/>
    </row>
    <row r="4628" spans="1:5" x14ac:dyDescent="0.2">
      <c r="A4628" s="12"/>
      <c r="B4628" s="26"/>
      <c r="C4628" s="27"/>
      <c r="D4628" s="21"/>
      <c r="E4628" s="9"/>
    </row>
    <row r="4629" spans="1:5" x14ac:dyDescent="0.2">
      <c r="A4629" s="12"/>
      <c r="B4629" s="26"/>
      <c r="C4629" s="27"/>
      <c r="D4629" s="21"/>
      <c r="E4629" s="9"/>
    </row>
    <row r="4630" spans="1:5" x14ac:dyDescent="0.2">
      <c r="A4630" s="12"/>
      <c r="B4630" s="26"/>
      <c r="C4630" s="27"/>
      <c r="D4630" s="21"/>
      <c r="E4630" s="9"/>
    </row>
    <row r="4631" spans="1:5" x14ac:dyDescent="0.2">
      <c r="A4631" s="12"/>
      <c r="B4631" s="26"/>
      <c r="C4631" s="27"/>
      <c r="D4631" s="21"/>
      <c r="E4631" s="9"/>
    </row>
    <row r="4632" spans="1:5" x14ac:dyDescent="0.2">
      <c r="A4632" s="12"/>
      <c r="B4632" s="26"/>
      <c r="C4632" s="27"/>
      <c r="D4632" s="21"/>
      <c r="E4632" s="9"/>
    </row>
    <row r="4633" spans="1:5" x14ac:dyDescent="0.2">
      <c r="A4633" s="12"/>
      <c r="B4633" s="26"/>
      <c r="C4633" s="27"/>
      <c r="D4633" s="21"/>
      <c r="E4633" s="9"/>
    </row>
    <row r="4634" spans="1:5" x14ac:dyDescent="0.2">
      <c r="A4634" s="12"/>
      <c r="B4634" s="26"/>
      <c r="C4634" s="27"/>
      <c r="D4634" s="21"/>
      <c r="E4634" s="9"/>
    </row>
    <row r="4635" spans="1:5" x14ac:dyDescent="0.2">
      <c r="A4635" s="12"/>
      <c r="B4635" s="26"/>
      <c r="C4635" s="27"/>
      <c r="D4635" s="21"/>
      <c r="E4635" s="9"/>
    </row>
    <row r="4636" spans="1:5" x14ac:dyDescent="0.2">
      <c r="A4636" s="12"/>
      <c r="B4636" s="26"/>
      <c r="C4636" s="27"/>
      <c r="D4636" s="21"/>
      <c r="E4636" s="9"/>
    </row>
    <row r="4637" spans="1:5" x14ac:dyDescent="0.2">
      <c r="A4637" s="12"/>
      <c r="B4637" s="26"/>
      <c r="C4637" s="27"/>
      <c r="D4637" s="21"/>
      <c r="E4637" s="9"/>
    </row>
    <row r="4638" spans="1:5" x14ac:dyDescent="0.2">
      <c r="A4638" s="12"/>
      <c r="B4638" s="26"/>
      <c r="C4638" s="27"/>
      <c r="D4638" s="21"/>
      <c r="E4638" s="9"/>
    </row>
    <row r="4639" spans="1:5" x14ac:dyDescent="0.2">
      <c r="A4639" s="12"/>
      <c r="B4639" s="26"/>
      <c r="C4639" s="27"/>
      <c r="D4639" s="21"/>
      <c r="E4639" s="9"/>
    </row>
    <row r="4640" spans="1:5" x14ac:dyDescent="0.2">
      <c r="A4640" s="12"/>
      <c r="B4640" s="26"/>
      <c r="C4640" s="27"/>
      <c r="D4640" s="21"/>
      <c r="E4640" s="9"/>
    </row>
    <row r="4641" spans="1:5" x14ac:dyDescent="0.2">
      <c r="A4641" s="12"/>
      <c r="B4641" s="26"/>
      <c r="C4641" s="27"/>
      <c r="D4641" s="21"/>
      <c r="E4641" s="9"/>
    </row>
    <row r="4642" spans="1:5" x14ac:dyDescent="0.2">
      <c r="A4642" s="12"/>
      <c r="B4642" s="26"/>
      <c r="C4642" s="27"/>
      <c r="D4642" s="21"/>
      <c r="E4642" s="9"/>
    </row>
    <row r="4643" spans="1:5" x14ac:dyDescent="0.2">
      <c r="A4643" s="12"/>
      <c r="B4643" s="26"/>
      <c r="C4643" s="27"/>
      <c r="D4643" s="21"/>
      <c r="E4643" s="9"/>
    </row>
    <row r="4644" spans="1:5" x14ac:dyDescent="0.2">
      <c r="A4644" s="12"/>
      <c r="B4644" s="26"/>
      <c r="C4644" s="27"/>
      <c r="D4644" s="21"/>
      <c r="E4644" s="9"/>
    </row>
    <row r="4645" spans="1:5" x14ac:dyDescent="0.2">
      <c r="A4645" s="12"/>
      <c r="B4645" s="26"/>
      <c r="C4645" s="27"/>
      <c r="D4645" s="21"/>
      <c r="E4645" s="9"/>
    </row>
    <row r="4646" spans="1:5" x14ac:dyDescent="0.2">
      <c r="A4646" s="12"/>
      <c r="B4646" s="26"/>
      <c r="C4646" s="27"/>
      <c r="D4646" s="21"/>
      <c r="E4646" s="9"/>
    </row>
    <row r="4647" spans="1:5" x14ac:dyDescent="0.2">
      <c r="A4647" s="12"/>
      <c r="B4647" s="26"/>
      <c r="C4647" s="27"/>
      <c r="D4647" s="21"/>
      <c r="E4647" s="9"/>
    </row>
    <row r="4648" spans="1:5" x14ac:dyDescent="0.2">
      <c r="A4648" s="12"/>
      <c r="B4648" s="26"/>
      <c r="C4648" s="27"/>
      <c r="D4648" s="21"/>
      <c r="E4648" s="9"/>
    </row>
    <row r="4649" spans="1:5" x14ac:dyDescent="0.2">
      <c r="A4649" s="12"/>
      <c r="B4649" s="26"/>
      <c r="C4649" s="27"/>
      <c r="D4649" s="21"/>
      <c r="E4649" s="9"/>
    </row>
    <row r="4650" spans="1:5" x14ac:dyDescent="0.2">
      <c r="A4650" s="12"/>
      <c r="B4650" s="26"/>
      <c r="C4650" s="27"/>
      <c r="D4650" s="21"/>
      <c r="E4650" s="9"/>
    </row>
    <row r="4651" spans="1:5" x14ac:dyDescent="0.2">
      <c r="A4651" s="12"/>
      <c r="B4651" s="26"/>
      <c r="C4651" s="27"/>
      <c r="D4651" s="21"/>
      <c r="E4651" s="9"/>
    </row>
    <row r="4652" spans="1:5" x14ac:dyDescent="0.2">
      <c r="A4652" s="12"/>
      <c r="B4652" s="26"/>
      <c r="C4652" s="27"/>
      <c r="D4652" s="21"/>
      <c r="E4652" s="9"/>
    </row>
    <row r="4653" spans="1:5" x14ac:dyDescent="0.2">
      <c r="A4653" s="12"/>
      <c r="B4653" s="26"/>
      <c r="C4653" s="27"/>
      <c r="D4653" s="21"/>
      <c r="E4653" s="9"/>
    </row>
    <row r="4654" spans="1:5" x14ac:dyDescent="0.2">
      <c r="A4654" s="12"/>
      <c r="B4654" s="26"/>
      <c r="C4654" s="27"/>
      <c r="D4654" s="21"/>
      <c r="E4654" s="9"/>
    </row>
    <row r="4655" spans="1:5" x14ac:dyDescent="0.2">
      <c r="A4655" s="12"/>
      <c r="B4655" s="26"/>
      <c r="C4655" s="27"/>
      <c r="D4655" s="21"/>
      <c r="E4655" s="9"/>
    </row>
    <row r="4656" spans="1:5" x14ac:dyDescent="0.2">
      <c r="A4656" s="12"/>
      <c r="B4656" s="26"/>
      <c r="C4656" s="27"/>
      <c r="D4656" s="21"/>
      <c r="E4656" s="9"/>
    </row>
    <row r="4657" spans="1:5" x14ac:dyDescent="0.2">
      <c r="A4657" s="12"/>
      <c r="B4657" s="26"/>
      <c r="C4657" s="27"/>
      <c r="D4657" s="21"/>
      <c r="E4657" s="9"/>
    </row>
    <row r="4658" spans="1:5" x14ac:dyDescent="0.2">
      <c r="A4658" s="12"/>
      <c r="B4658" s="26"/>
      <c r="C4658" s="27"/>
      <c r="D4658" s="21"/>
      <c r="E4658" s="9"/>
    </row>
    <row r="4659" spans="1:5" x14ac:dyDescent="0.2">
      <c r="A4659" s="12"/>
      <c r="B4659" s="26"/>
      <c r="C4659" s="27"/>
      <c r="D4659" s="21"/>
      <c r="E4659" s="9"/>
    </row>
    <row r="4660" spans="1:5" x14ac:dyDescent="0.2">
      <c r="A4660" s="12"/>
      <c r="B4660" s="26"/>
      <c r="C4660" s="27"/>
      <c r="D4660" s="21"/>
      <c r="E4660" s="9"/>
    </row>
    <row r="4661" spans="1:5" x14ac:dyDescent="0.2">
      <c r="A4661" s="12"/>
      <c r="B4661" s="26"/>
      <c r="C4661" s="27"/>
      <c r="D4661" s="21"/>
      <c r="E4661" s="9"/>
    </row>
    <row r="4662" spans="1:5" x14ac:dyDescent="0.2">
      <c r="A4662" s="12"/>
      <c r="B4662" s="26"/>
      <c r="C4662" s="27"/>
      <c r="D4662" s="21"/>
      <c r="E4662" s="9"/>
    </row>
    <row r="4663" spans="1:5" x14ac:dyDescent="0.2">
      <c r="A4663" s="12"/>
      <c r="B4663" s="26"/>
      <c r="C4663" s="27"/>
      <c r="D4663" s="21"/>
      <c r="E4663" s="9"/>
    </row>
    <row r="4664" spans="1:5" x14ac:dyDescent="0.2">
      <c r="A4664" s="12"/>
      <c r="B4664" s="26"/>
      <c r="C4664" s="27"/>
      <c r="D4664" s="21"/>
      <c r="E4664" s="9"/>
    </row>
    <row r="4665" spans="1:5" x14ac:dyDescent="0.2">
      <c r="A4665" s="12"/>
      <c r="B4665" s="26"/>
      <c r="C4665" s="27"/>
      <c r="D4665" s="21"/>
      <c r="E4665" s="9"/>
    </row>
    <row r="4666" spans="1:5" x14ac:dyDescent="0.2">
      <c r="A4666" s="12"/>
      <c r="B4666" s="26"/>
      <c r="C4666" s="27"/>
      <c r="D4666" s="21"/>
      <c r="E4666" s="9"/>
    </row>
    <row r="4667" spans="1:5" x14ac:dyDescent="0.2">
      <c r="A4667" s="12"/>
      <c r="B4667" s="26"/>
      <c r="C4667" s="27"/>
      <c r="D4667" s="21"/>
      <c r="E4667" s="9"/>
    </row>
    <row r="4668" spans="1:5" x14ac:dyDescent="0.2">
      <c r="A4668" s="12"/>
      <c r="B4668" s="26"/>
      <c r="C4668" s="27"/>
      <c r="D4668" s="21"/>
      <c r="E4668" s="9"/>
    </row>
    <row r="4669" spans="1:5" x14ac:dyDescent="0.2">
      <c r="A4669" s="12"/>
      <c r="B4669" s="26"/>
      <c r="C4669" s="27"/>
      <c r="D4669" s="21"/>
      <c r="E4669" s="9"/>
    </row>
    <row r="4670" spans="1:5" x14ac:dyDescent="0.2">
      <c r="A4670" s="12"/>
      <c r="B4670" s="26"/>
      <c r="C4670" s="27"/>
      <c r="D4670" s="21"/>
      <c r="E4670" s="9"/>
    </row>
    <row r="4671" spans="1:5" x14ac:dyDescent="0.2">
      <c r="A4671" s="12"/>
      <c r="B4671" s="26"/>
      <c r="C4671" s="27"/>
      <c r="D4671" s="21"/>
      <c r="E4671" s="9"/>
    </row>
    <row r="4672" spans="1:5" x14ac:dyDescent="0.2">
      <c r="A4672" s="12"/>
      <c r="B4672" s="26"/>
      <c r="C4672" s="27"/>
      <c r="D4672" s="21"/>
      <c r="E4672" s="9"/>
    </row>
    <row r="4673" spans="1:5" x14ac:dyDescent="0.2">
      <c r="A4673" s="12"/>
      <c r="B4673" s="26"/>
      <c r="C4673" s="27"/>
      <c r="D4673" s="21"/>
      <c r="E4673" s="9"/>
    </row>
    <row r="4674" spans="1:5" x14ac:dyDescent="0.2">
      <c r="A4674" s="12"/>
      <c r="B4674" s="26"/>
      <c r="C4674" s="27"/>
      <c r="D4674" s="21"/>
      <c r="E4674" s="9"/>
    </row>
    <row r="4675" spans="1:5" x14ac:dyDescent="0.2">
      <c r="A4675" s="12"/>
      <c r="B4675" s="26"/>
      <c r="C4675" s="27"/>
      <c r="D4675" s="21"/>
      <c r="E4675" s="9"/>
    </row>
    <row r="4676" spans="1:5" x14ac:dyDescent="0.2">
      <c r="A4676" s="12"/>
      <c r="B4676" s="26"/>
      <c r="C4676" s="27"/>
      <c r="D4676" s="21"/>
      <c r="E4676" s="9"/>
    </row>
    <row r="4677" spans="1:5" x14ac:dyDescent="0.2">
      <c r="A4677" s="12"/>
      <c r="B4677" s="26"/>
      <c r="C4677" s="27"/>
      <c r="D4677" s="21"/>
      <c r="E4677" s="9"/>
    </row>
    <row r="4678" spans="1:5" x14ac:dyDescent="0.2">
      <c r="A4678" s="12"/>
      <c r="B4678" s="26"/>
      <c r="C4678" s="27"/>
      <c r="D4678" s="21"/>
      <c r="E4678" s="9"/>
    </row>
    <row r="4679" spans="1:5" x14ac:dyDescent="0.2">
      <c r="A4679" s="12"/>
      <c r="B4679" s="26"/>
      <c r="C4679" s="27"/>
      <c r="D4679" s="21"/>
      <c r="E4679" s="9"/>
    </row>
    <row r="4680" spans="1:5" x14ac:dyDescent="0.2">
      <c r="A4680" s="12"/>
      <c r="B4680" s="26"/>
      <c r="C4680" s="27"/>
      <c r="D4680" s="21"/>
      <c r="E4680" s="9"/>
    </row>
    <row r="4681" spans="1:5" x14ac:dyDescent="0.2">
      <c r="A4681" s="12"/>
      <c r="B4681" s="26"/>
      <c r="C4681" s="27"/>
      <c r="D4681" s="21"/>
      <c r="E4681" s="9"/>
    </row>
    <row r="4682" spans="1:5" x14ac:dyDescent="0.2">
      <c r="A4682" s="12"/>
      <c r="B4682" s="26"/>
      <c r="C4682" s="27"/>
      <c r="D4682" s="21"/>
      <c r="E4682" s="9"/>
    </row>
    <row r="4683" spans="1:5" x14ac:dyDescent="0.2">
      <c r="A4683" s="12"/>
      <c r="B4683" s="26"/>
      <c r="C4683" s="27"/>
      <c r="D4683" s="21"/>
      <c r="E4683" s="9"/>
    </row>
    <row r="4684" spans="1:5" x14ac:dyDescent="0.2">
      <c r="A4684" s="12"/>
      <c r="B4684" s="26"/>
      <c r="C4684" s="27"/>
      <c r="D4684" s="21"/>
      <c r="E4684" s="9"/>
    </row>
    <row r="4685" spans="1:5" x14ac:dyDescent="0.2">
      <c r="A4685" s="12"/>
      <c r="B4685" s="26"/>
      <c r="C4685" s="27"/>
      <c r="D4685" s="21"/>
      <c r="E4685" s="9"/>
    </row>
    <row r="4686" spans="1:5" x14ac:dyDescent="0.2">
      <c r="A4686" s="12"/>
      <c r="B4686" s="26"/>
      <c r="C4686" s="27"/>
      <c r="D4686" s="21"/>
      <c r="E4686" s="9"/>
    </row>
    <row r="4687" spans="1:5" x14ac:dyDescent="0.2">
      <c r="A4687" s="12"/>
      <c r="B4687" s="26"/>
      <c r="C4687" s="27"/>
      <c r="D4687" s="21"/>
      <c r="E4687" s="9"/>
    </row>
    <row r="4688" spans="1:5" x14ac:dyDescent="0.2">
      <c r="A4688" s="12"/>
      <c r="B4688" s="26"/>
      <c r="C4688" s="27"/>
      <c r="D4688" s="21"/>
      <c r="E4688" s="9"/>
    </row>
    <row r="4689" spans="1:5" x14ac:dyDescent="0.2">
      <c r="A4689" s="12"/>
      <c r="B4689" s="26"/>
      <c r="C4689" s="27"/>
      <c r="D4689" s="21"/>
      <c r="E4689" s="9"/>
    </row>
    <row r="4690" spans="1:5" x14ac:dyDescent="0.2">
      <c r="A4690" s="12"/>
      <c r="B4690" s="26"/>
      <c r="C4690" s="27"/>
      <c r="D4690" s="21"/>
      <c r="E4690" s="9"/>
    </row>
    <row r="4691" spans="1:5" x14ac:dyDescent="0.2">
      <c r="A4691" s="12"/>
      <c r="B4691" s="26"/>
      <c r="C4691" s="27"/>
      <c r="D4691" s="21"/>
      <c r="E4691" s="9"/>
    </row>
    <row r="4692" spans="1:5" x14ac:dyDescent="0.2">
      <c r="A4692" s="12"/>
      <c r="B4692" s="26"/>
      <c r="C4692" s="27"/>
      <c r="D4692" s="21"/>
      <c r="E4692" s="9"/>
    </row>
    <row r="4693" spans="1:5" x14ac:dyDescent="0.2">
      <c r="A4693" s="12"/>
      <c r="B4693" s="26"/>
      <c r="C4693" s="27"/>
      <c r="D4693" s="21"/>
      <c r="E4693" s="9"/>
    </row>
    <row r="4694" spans="1:5" x14ac:dyDescent="0.2">
      <c r="A4694" s="12"/>
      <c r="B4694" s="26"/>
      <c r="C4694" s="27"/>
      <c r="D4694" s="21"/>
      <c r="E4694" s="9"/>
    </row>
    <row r="4695" spans="1:5" x14ac:dyDescent="0.2">
      <c r="A4695" s="12"/>
      <c r="B4695" s="26"/>
      <c r="C4695" s="27"/>
      <c r="D4695" s="21"/>
      <c r="E4695" s="9"/>
    </row>
    <row r="4696" spans="1:5" x14ac:dyDescent="0.2">
      <c r="A4696" s="12"/>
      <c r="B4696" s="26"/>
      <c r="C4696" s="27"/>
      <c r="D4696" s="21"/>
      <c r="E4696" s="9"/>
    </row>
    <row r="4697" spans="1:5" x14ac:dyDescent="0.2">
      <c r="A4697" s="12"/>
      <c r="B4697" s="26"/>
      <c r="C4697" s="27"/>
      <c r="D4697" s="21"/>
      <c r="E4697" s="9"/>
    </row>
    <row r="4698" spans="1:5" x14ac:dyDescent="0.2">
      <c r="A4698" s="12"/>
      <c r="B4698" s="26"/>
      <c r="C4698" s="27"/>
      <c r="D4698" s="21"/>
      <c r="E4698" s="9"/>
    </row>
    <row r="4699" spans="1:5" x14ac:dyDescent="0.2">
      <c r="A4699" s="12"/>
      <c r="B4699" s="26"/>
      <c r="C4699" s="27"/>
      <c r="D4699" s="21"/>
      <c r="E4699" s="9"/>
    </row>
    <row r="4700" spans="1:5" x14ac:dyDescent="0.2">
      <c r="A4700" s="12"/>
      <c r="B4700" s="26"/>
      <c r="C4700" s="27"/>
      <c r="D4700" s="21"/>
      <c r="E4700" s="9"/>
    </row>
    <row r="4701" spans="1:5" x14ac:dyDescent="0.2">
      <c r="A4701" s="12"/>
      <c r="B4701" s="26"/>
      <c r="C4701" s="27"/>
      <c r="D4701" s="21"/>
      <c r="E4701" s="9"/>
    </row>
    <row r="4702" spans="1:5" x14ac:dyDescent="0.2">
      <c r="A4702" s="12"/>
      <c r="B4702" s="26"/>
      <c r="C4702" s="27"/>
      <c r="D4702" s="21"/>
      <c r="E4702" s="9"/>
    </row>
    <row r="4703" spans="1:5" x14ac:dyDescent="0.2">
      <c r="A4703" s="12"/>
      <c r="B4703" s="26"/>
      <c r="C4703" s="27"/>
      <c r="D4703" s="21"/>
      <c r="E4703" s="9"/>
    </row>
    <row r="4704" spans="1:5" x14ac:dyDescent="0.2">
      <c r="A4704" s="12"/>
      <c r="B4704" s="26"/>
      <c r="C4704" s="27"/>
      <c r="D4704" s="21"/>
      <c r="E4704" s="9"/>
    </row>
    <row r="4705" spans="1:5" x14ac:dyDescent="0.2">
      <c r="A4705" s="12"/>
      <c r="B4705" s="26"/>
      <c r="C4705" s="27"/>
      <c r="D4705" s="21"/>
      <c r="E4705" s="9"/>
    </row>
    <row r="4706" spans="1:5" x14ac:dyDescent="0.2">
      <c r="A4706" s="12"/>
      <c r="B4706" s="26"/>
      <c r="C4706" s="27"/>
      <c r="D4706" s="21"/>
      <c r="E4706" s="9"/>
    </row>
    <row r="4707" spans="1:5" x14ac:dyDescent="0.2">
      <c r="A4707" s="12"/>
      <c r="B4707" s="26"/>
      <c r="C4707" s="27"/>
      <c r="D4707" s="21"/>
      <c r="E4707" s="9"/>
    </row>
    <row r="4708" spans="1:5" x14ac:dyDescent="0.2">
      <c r="A4708" s="12"/>
      <c r="B4708" s="26"/>
      <c r="C4708" s="27"/>
      <c r="D4708" s="21"/>
      <c r="E4708" s="9"/>
    </row>
    <row r="4709" spans="1:5" x14ac:dyDescent="0.2">
      <c r="A4709" s="12"/>
      <c r="B4709" s="26"/>
      <c r="C4709" s="27"/>
      <c r="D4709" s="21"/>
      <c r="E4709" s="9"/>
    </row>
    <row r="4710" spans="1:5" x14ac:dyDescent="0.2">
      <c r="A4710" s="12"/>
      <c r="B4710" s="26"/>
      <c r="C4710" s="27"/>
      <c r="D4710" s="21"/>
      <c r="E4710" s="9"/>
    </row>
    <row r="4711" spans="1:5" x14ac:dyDescent="0.2">
      <c r="A4711" s="12"/>
      <c r="B4711" s="26"/>
      <c r="C4711" s="27"/>
      <c r="D4711" s="21"/>
      <c r="E4711" s="9"/>
    </row>
    <row r="4712" spans="1:5" x14ac:dyDescent="0.2">
      <c r="A4712" s="12"/>
      <c r="B4712" s="26"/>
      <c r="C4712" s="27"/>
      <c r="D4712" s="21"/>
      <c r="E4712" s="9"/>
    </row>
    <row r="4713" spans="1:5" x14ac:dyDescent="0.2">
      <c r="A4713" s="12"/>
      <c r="B4713" s="26"/>
      <c r="C4713" s="27"/>
      <c r="D4713" s="21"/>
      <c r="E4713" s="9"/>
    </row>
    <row r="4714" spans="1:5" x14ac:dyDescent="0.2">
      <c r="A4714" s="12"/>
      <c r="B4714" s="26"/>
      <c r="C4714" s="27"/>
      <c r="D4714" s="21"/>
      <c r="E4714" s="9"/>
    </row>
    <row r="4715" spans="1:5" x14ac:dyDescent="0.2">
      <c r="A4715" s="12"/>
      <c r="B4715" s="26"/>
      <c r="C4715" s="27"/>
      <c r="D4715" s="21"/>
      <c r="E4715" s="9"/>
    </row>
    <row r="4716" spans="1:5" x14ac:dyDescent="0.2">
      <c r="A4716" s="12"/>
      <c r="B4716" s="26"/>
      <c r="C4716" s="27"/>
      <c r="D4716" s="21"/>
      <c r="E4716" s="9"/>
    </row>
    <row r="4717" spans="1:5" x14ac:dyDescent="0.2">
      <c r="A4717" s="12"/>
      <c r="B4717" s="26"/>
      <c r="C4717" s="27"/>
      <c r="D4717" s="21"/>
      <c r="E4717" s="9"/>
    </row>
    <row r="4718" spans="1:5" x14ac:dyDescent="0.2">
      <c r="A4718" s="12"/>
      <c r="B4718" s="26"/>
      <c r="C4718" s="27"/>
      <c r="D4718" s="21"/>
      <c r="E4718" s="9"/>
    </row>
    <row r="4719" spans="1:5" x14ac:dyDescent="0.2">
      <c r="A4719" s="12"/>
      <c r="B4719" s="26"/>
      <c r="C4719" s="27"/>
      <c r="D4719" s="21"/>
      <c r="E4719" s="9"/>
    </row>
    <row r="4720" spans="1:5" x14ac:dyDescent="0.2">
      <c r="A4720" s="12"/>
      <c r="B4720" s="26"/>
      <c r="C4720" s="27"/>
      <c r="D4720" s="21"/>
      <c r="E4720" s="9"/>
    </row>
    <row r="4721" spans="1:5" x14ac:dyDescent="0.2">
      <c r="A4721" s="12"/>
      <c r="B4721" s="26"/>
      <c r="C4721" s="27"/>
      <c r="D4721" s="21"/>
      <c r="E4721" s="9"/>
    </row>
    <row r="4722" spans="1:5" x14ac:dyDescent="0.2">
      <c r="A4722" s="12"/>
      <c r="B4722" s="26"/>
      <c r="C4722" s="27"/>
      <c r="D4722" s="21"/>
      <c r="E4722" s="9"/>
    </row>
    <row r="4723" spans="1:5" x14ac:dyDescent="0.2">
      <c r="A4723" s="12"/>
      <c r="B4723" s="26"/>
      <c r="C4723" s="27"/>
      <c r="D4723" s="21"/>
      <c r="E4723" s="9"/>
    </row>
    <row r="4724" spans="1:5" x14ac:dyDescent="0.2">
      <c r="A4724" s="12"/>
      <c r="B4724" s="26"/>
      <c r="C4724" s="27"/>
      <c r="D4724" s="21"/>
      <c r="E4724" s="9"/>
    </row>
    <row r="4725" spans="1:5" x14ac:dyDescent="0.2">
      <c r="A4725" s="12"/>
      <c r="B4725" s="26"/>
      <c r="C4725" s="27"/>
      <c r="D4725" s="21"/>
      <c r="E4725" s="9"/>
    </row>
    <row r="4726" spans="1:5" x14ac:dyDescent="0.2">
      <c r="A4726" s="12"/>
      <c r="B4726" s="26"/>
      <c r="C4726" s="27"/>
      <c r="D4726" s="21"/>
      <c r="E4726" s="9"/>
    </row>
    <row r="4727" spans="1:5" x14ac:dyDescent="0.2">
      <c r="A4727" s="12"/>
      <c r="B4727" s="26"/>
      <c r="C4727" s="27"/>
      <c r="D4727" s="21"/>
      <c r="E4727" s="9"/>
    </row>
    <row r="4728" spans="1:5" x14ac:dyDescent="0.2">
      <c r="A4728" s="12"/>
      <c r="B4728" s="26"/>
      <c r="C4728" s="27"/>
      <c r="D4728" s="21"/>
      <c r="E4728" s="9"/>
    </row>
    <row r="4729" spans="1:5" x14ac:dyDescent="0.2">
      <c r="A4729" s="12"/>
      <c r="B4729" s="26"/>
      <c r="C4729" s="27"/>
      <c r="D4729" s="21"/>
      <c r="E4729" s="9"/>
    </row>
    <row r="4730" spans="1:5" x14ac:dyDescent="0.2">
      <c r="A4730" s="12"/>
      <c r="B4730" s="26"/>
      <c r="C4730" s="27"/>
      <c r="D4730" s="21"/>
      <c r="E4730" s="9"/>
    </row>
    <row r="4731" spans="1:5" x14ac:dyDescent="0.2">
      <c r="A4731" s="12"/>
      <c r="B4731" s="26"/>
      <c r="C4731" s="27"/>
      <c r="D4731" s="21"/>
      <c r="E4731" s="9"/>
    </row>
    <row r="4732" spans="1:5" x14ac:dyDescent="0.2">
      <c r="A4732" s="12"/>
      <c r="B4732" s="26"/>
      <c r="C4732" s="27"/>
      <c r="D4732" s="21"/>
      <c r="E4732" s="9"/>
    </row>
    <row r="4733" spans="1:5" x14ac:dyDescent="0.2">
      <c r="A4733" s="12"/>
      <c r="B4733" s="26"/>
      <c r="C4733" s="27"/>
      <c r="D4733" s="21"/>
      <c r="E4733" s="9"/>
    </row>
    <row r="4734" spans="1:5" x14ac:dyDescent="0.2">
      <c r="A4734" s="12"/>
      <c r="B4734" s="26"/>
      <c r="C4734" s="27"/>
      <c r="D4734" s="21"/>
      <c r="E4734" s="9"/>
    </row>
    <row r="4735" spans="1:5" x14ac:dyDescent="0.2">
      <c r="A4735" s="12"/>
      <c r="B4735" s="26"/>
      <c r="C4735" s="27"/>
      <c r="D4735" s="21"/>
      <c r="E4735" s="9"/>
    </row>
    <row r="4736" spans="1:5" x14ac:dyDescent="0.2">
      <c r="A4736" s="12"/>
      <c r="B4736" s="26"/>
      <c r="C4736" s="27"/>
      <c r="D4736" s="21"/>
      <c r="E4736" s="9"/>
    </row>
    <row r="4737" spans="1:5" x14ac:dyDescent="0.2">
      <c r="A4737" s="12"/>
      <c r="B4737" s="26"/>
      <c r="C4737" s="27"/>
      <c r="D4737" s="21"/>
      <c r="E4737" s="9"/>
    </row>
    <row r="4738" spans="1:5" x14ac:dyDescent="0.2">
      <c r="A4738" s="12"/>
      <c r="B4738" s="26"/>
      <c r="C4738" s="27"/>
      <c r="D4738" s="21"/>
      <c r="E4738" s="9"/>
    </row>
    <row r="4739" spans="1:5" x14ac:dyDescent="0.2">
      <c r="A4739" s="12"/>
      <c r="B4739" s="26"/>
      <c r="C4739" s="27"/>
      <c r="D4739" s="21"/>
      <c r="E4739" s="9"/>
    </row>
    <row r="4740" spans="1:5" x14ac:dyDescent="0.2">
      <c r="A4740" s="12"/>
      <c r="B4740" s="26"/>
      <c r="C4740" s="27"/>
      <c r="D4740" s="21"/>
      <c r="E4740" s="9"/>
    </row>
    <row r="4741" spans="1:5" x14ac:dyDescent="0.2">
      <c r="A4741" s="12"/>
      <c r="B4741" s="26"/>
      <c r="C4741" s="27"/>
      <c r="D4741" s="21"/>
      <c r="E4741" s="9"/>
    </row>
    <row r="4742" spans="1:5" x14ac:dyDescent="0.2">
      <c r="A4742" s="12"/>
      <c r="B4742" s="26"/>
      <c r="C4742" s="27"/>
      <c r="D4742" s="21"/>
      <c r="E4742" s="9"/>
    </row>
    <row r="4743" spans="1:5" x14ac:dyDescent="0.2">
      <c r="A4743" s="12"/>
      <c r="B4743" s="26"/>
      <c r="C4743" s="27"/>
      <c r="D4743" s="21"/>
      <c r="E4743" s="9"/>
    </row>
    <row r="4744" spans="1:5" x14ac:dyDescent="0.2">
      <c r="A4744" s="12"/>
      <c r="B4744" s="26"/>
      <c r="C4744" s="27"/>
      <c r="D4744" s="21"/>
      <c r="E4744" s="9"/>
    </row>
    <row r="4745" spans="1:5" x14ac:dyDescent="0.2">
      <c r="A4745" s="12"/>
      <c r="B4745" s="26"/>
      <c r="C4745" s="27"/>
      <c r="D4745" s="21"/>
      <c r="E4745" s="9"/>
    </row>
    <row r="4746" spans="1:5" x14ac:dyDescent="0.2">
      <c r="A4746" s="12"/>
      <c r="B4746" s="26"/>
      <c r="C4746" s="27"/>
      <c r="D4746" s="21"/>
      <c r="E4746" s="9"/>
    </row>
    <row r="4747" spans="1:5" x14ac:dyDescent="0.2">
      <c r="A4747" s="12"/>
      <c r="B4747" s="26"/>
      <c r="C4747" s="27"/>
      <c r="D4747" s="21"/>
      <c r="E4747" s="9"/>
    </row>
    <row r="4748" spans="1:5" x14ac:dyDescent="0.2">
      <c r="A4748" s="12"/>
      <c r="B4748" s="26"/>
      <c r="C4748" s="27"/>
      <c r="D4748" s="21"/>
      <c r="E4748" s="9"/>
    </row>
    <row r="4749" spans="1:5" x14ac:dyDescent="0.2">
      <c r="A4749" s="12"/>
      <c r="B4749" s="26"/>
      <c r="C4749" s="27"/>
      <c r="D4749" s="21"/>
      <c r="E4749" s="9"/>
    </row>
    <row r="4750" spans="1:5" x14ac:dyDescent="0.2">
      <c r="A4750" s="12"/>
      <c r="B4750" s="26"/>
      <c r="C4750" s="27"/>
      <c r="D4750" s="21"/>
      <c r="E4750" s="9"/>
    </row>
    <row r="4751" spans="1:5" x14ac:dyDescent="0.2">
      <c r="A4751" s="12"/>
      <c r="B4751" s="26"/>
      <c r="C4751" s="27"/>
      <c r="D4751" s="21"/>
      <c r="E4751" s="9"/>
    </row>
    <row r="4752" spans="1:5" x14ac:dyDescent="0.2">
      <c r="A4752" s="12"/>
      <c r="B4752" s="26"/>
      <c r="C4752" s="27"/>
      <c r="D4752" s="21"/>
      <c r="E4752" s="9"/>
    </row>
    <row r="4753" spans="1:5" x14ac:dyDescent="0.2">
      <c r="A4753" s="12"/>
      <c r="B4753" s="26"/>
      <c r="C4753" s="27"/>
      <c r="D4753" s="21"/>
      <c r="E4753" s="9"/>
    </row>
    <row r="4754" spans="1:5" x14ac:dyDescent="0.2">
      <c r="A4754" s="12"/>
      <c r="B4754" s="26"/>
      <c r="C4754" s="27"/>
      <c r="D4754" s="21"/>
      <c r="E4754" s="9"/>
    </row>
    <row r="4755" spans="1:5" x14ac:dyDescent="0.2">
      <c r="A4755" s="12"/>
      <c r="B4755" s="26"/>
      <c r="C4755" s="27"/>
      <c r="D4755" s="21"/>
      <c r="E4755" s="9"/>
    </row>
    <row r="4756" spans="1:5" x14ac:dyDescent="0.2">
      <c r="A4756" s="12"/>
      <c r="B4756" s="26"/>
      <c r="C4756" s="27"/>
      <c r="D4756" s="21"/>
      <c r="E4756" s="9"/>
    </row>
    <row r="4757" spans="1:5" x14ac:dyDescent="0.2">
      <c r="A4757" s="12"/>
      <c r="B4757" s="26"/>
      <c r="C4757" s="27"/>
      <c r="D4757" s="21"/>
      <c r="E4757" s="9"/>
    </row>
    <row r="4758" spans="1:5" x14ac:dyDescent="0.2">
      <c r="A4758" s="12"/>
      <c r="B4758" s="26"/>
      <c r="C4758" s="27"/>
      <c r="D4758" s="21"/>
      <c r="E4758" s="9"/>
    </row>
    <row r="4759" spans="1:5" x14ac:dyDescent="0.2">
      <c r="A4759" s="12"/>
      <c r="B4759" s="26"/>
      <c r="C4759" s="27"/>
      <c r="D4759" s="21"/>
      <c r="E4759" s="9"/>
    </row>
    <row r="4760" spans="1:5" x14ac:dyDescent="0.2">
      <c r="A4760" s="12"/>
      <c r="B4760" s="26"/>
      <c r="C4760" s="27"/>
      <c r="D4760" s="21"/>
      <c r="E4760" s="9"/>
    </row>
    <row r="4761" spans="1:5" x14ac:dyDescent="0.2">
      <c r="A4761" s="12"/>
      <c r="B4761" s="26"/>
      <c r="C4761" s="27"/>
      <c r="D4761" s="21"/>
      <c r="E4761" s="9"/>
    </row>
    <row r="4762" spans="1:5" x14ac:dyDescent="0.2">
      <c r="A4762" s="12"/>
      <c r="B4762" s="26"/>
      <c r="C4762" s="27"/>
      <c r="D4762" s="21"/>
      <c r="E4762" s="9"/>
    </row>
    <row r="4763" spans="1:5" x14ac:dyDescent="0.2">
      <c r="A4763" s="12"/>
      <c r="B4763" s="26"/>
      <c r="C4763" s="27"/>
      <c r="D4763" s="21"/>
      <c r="E4763" s="9"/>
    </row>
    <row r="4764" spans="1:5" x14ac:dyDescent="0.2">
      <c r="A4764" s="12"/>
      <c r="B4764" s="26"/>
      <c r="C4764" s="27"/>
      <c r="D4764" s="21"/>
      <c r="E4764" s="9"/>
    </row>
    <row r="4765" spans="1:5" x14ac:dyDescent="0.2">
      <c r="A4765" s="12"/>
      <c r="B4765" s="26"/>
      <c r="C4765" s="27"/>
      <c r="D4765" s="21"/>
      <c r="E4765" s="9"/>
    </row>
    <row r="4766" spans="1:5" x14ac:dyDescent="0.2">
      <c r="A4766" s="12"/>
      <c r="B4766" s="26"/>
      <c r="C4766" s="27"/>
      <c r="D4766" s="21"/>
      <c r="E4766" s="9"/>
    </row>
    <row r="4767" spans="1:5" x14ac:dyDescent="0.2">
      <c r="A4767" s="12"/>
      <c r="B4767" s="26"/>
      <c r="C4767" s="27"/>
      <c r="D4767" s="21"/>
      <c r="E4767" s="9"/>
    </row>
    <row r="4768" spans="1:5" x14ac:dyDescent="0.2">
      <c r="A4768" s="12"/>
      <c r="B4768" s="26"/>
      <c r="C4768" s="27"/>
      <c r="D4768" s="21"/>
      <c r="E4768" s="9"/>
    </row>
    <row r="4769" spans="1:5" x14ac:dyDescent="0.2">
      <c r="A4769" s="12"/>
      <c r="B4769" s="26"/>
      <c r="C4769" s="27"/>
      <c r="D4769" s="21"/>
      <c r="E4769" s="9"/>
    </row>
    <row r="4770" spans="1:5" x14ac:dyDescent="0.2">
      <c r="A4770" s="12"/>
      <c r="B4770" s="26"/>
      <c r="C4770" s="27"/>
      <c r="D4770" s="21"/>
      <c r="E4770" s="9"/>
    </row>
    <row r="4771" spans="1:5" x14ac:dyDescent="0.2">
      <c r="A4771" s="12"/>
      <c r="B4771" s="26"/>
      <c r="C4771" s="27"/>
      <c r="D4771" s="21"/>
      <c r="E4771" s="9"/>
    </row>
    <row r="4772" spans="1:5" x14ac:dyDescent="0.2">
      <c r="A4772" s="12"/>
      <c r="B4772" s="26"/>
      <c r="C4772" s="27"/>
      <c r="D4772" s="21"/>
      <c r="E4772" s="9"/>
    </row>
    <row r="4773" spans="1:5" x14ac:dyDescent="0.2">
      <c r="A4773" s="12"/>
      <c r="B4773" s="26"/>
      <c r="C4773" s="27"/>
      <c r="D4773" s="21"/>
      <c r="E4773" s="9"/>
    </row>
    <row r="4774" spans="1:5" x14ac:dyDescent="0.2">
      <c r="A4774" s="12"/>
      <c r="B4774" s="26"/>
      <c r="C4774" s="27"/>
      <c r="D4774" s="21"/>
      <c r="E4774" s="9"/>
    </row>
    <row r="4775" spans="1:5" x14ac:dyDescent="0.2">
      <c r="A4775" s="12"/>
      <c r="B4775" s="26"/>
      <c r="C4775" s="27"/>
      <c r="D4775" s="21"/>
      <c r="E4775" s="9"/>
    </row>
    <row r="4776" spans="1:5" x14ac:dyDescent="0.2">
      <c r="A4776" s="12"/>
      <c r="B4776" s="26"/>
      <c r="C4776" s="27"/>
      <c r="D4776" s="21"/>
      <c r="E4776" s="9"/>
    </row>
    <row r="4777" spans="1:5" x14ac:dyDescent="0.2">
      <c r="A4777" s="12"/>
      <c r="B4777" s="26"/>
      <c r="C4777" s="27"/>
      <c r="D4777" s="21"/>
      <c r="E4777" s="9"/>
    </row>
    <row r="4778" spans="1:5" x14ac:dyDescent="0.2">
      <c r="A4778" s="12"/>
      <c r="B4778" s="26"/>
      <c r="C4778" s="27"/>
      <c r="D4778" s="21"/>
      <c r="E4778" s="9"/>
    </row>
    <row r="4779" spans="1:5" x14ac:dyDescent="0.2">
      <c r="A4779" s="12"/>
      <c r="B4779" s="26"/>
      <c r="C4779" s="27"/>
      <c r="D4779" s="21"/>
      <c r="E4779" s="9"/>
    </row>
    <row r="4780" spans="1:5" x14ac:dyDescent="0.2">
      <c r="A4780" s="12"/>
      <c r="B4780" s="26"/>
      <c r="C4780" s="27"/>
      <c r="D4780" s="21"/>
      <c r="E4780" s="9"/>
    </row>
    <row r="4781" spans="1:5" x14ac:dyDescent="0.2">
      <c r="A4781" s="12"/>
      <c r="B4781" s="26"/>
      <c r="C4781" s="27"/>
      <c r="D4781" s="21"/>
      <c r="E4781" s="9"/>
    </row>
    <row r="4782" spans="1:5" x14ac:dyDescent="0.2">
      <c r="A4782" s="12"/>
      <c r="B4782" s="26"/>
      <c r="C4782" s="27"/>
      <c r="D4782" s="21"/>
      <c r="E4782" s="9"/>
    </row>
    <row r="4783" spans="1:5" x14ac:dyDescent="0.2">
      <c r="A4783" s="12"/>
      <c r="B4783" s="26"/>
      <c r="C4783" s="27"/>
      <c r="D4783" s="21"/>
      <c r="E4783" s="9"/>
    </row>
    <row r="4784" spans="1:5" x14ac:dyDescent="0.2">
      <c r="A4784" s="12"/>
      <c r="B4784" s="26"/>
      <c r="C4784" s="27"/>
      <c r="D4784" s="21"/>
      <c r="E4784" s="9"/>
    </row>
    <row r="4785" spans="1:5" x14ac:dyDescent="0.2">
      <c r="A4785" s="12"/>
      <c r="B4785" s="26"/>
      <c r="C4785" s="27"/>
      <c r="D4785" s="21"/>
      <c r="E4785" s="9"/>
    </row>
    <row r="4786" spans="1:5" x14ac:dyDescent="0.2">
      <c r="A4786" s="12"/>
      <c r="B4786" s="26"/>
      <c r="C4786" s="27"/>
      <c r="D4786" s="21"/>
      <c r="E4786" s="9"/>
    </row>
    <row r="4787" spans="1:5" x14ac:dyDescent="0.2">
      <c r="A4787" s="12"/>
      <c r="B4787" s="26"/>
      <c r="C4787" s="27"/>
      <c r="D4787" s="21"/>
      <c r="E4787" s="9"/>
    </row>
    <row r="4788" spans="1:5" x14ac:dyDescent="0.2">
      <c r="A4788" s="12"/>
      <c r="B4788" s="26"/>
      <c r="C4788" s="27"/>
      <c r="D4788" s="21"/>
      <c r="E4788" s="9"/>
    </row>
    <row r="4789" spans="1:5" x14ac:dyDescent="0.2">
      <c r="A4789" s="12"/>
      <c r="B4789" s="26"/>
      <c r="C4789" s="27"/>
      <c r="D4789" s="21"/>
      <c r="E4789" s="9"/>
    </row>
    <row r="4790" spans="1:5" x14ac:dyDescent="0.2">
      <c r="A4790" s="12"/>
      <c r="B4790" s="26"/>
      <c r="C4790" s="27"/>
      <c r="D4790" s="21"/>
      <c r="E4790" s="9"/>
    </row>
    <row r="4791" spans="1:5" x14ac:dyDescent="0.2">
      <c r="A4791" s="12"/>
      <c r="B4791" s="26"/>
      <c r="C4791" s="27"/>
      <c r="D4791" s="21"/>
      <c r="E4791" s="9"/>
    </row>
    <row r="4792" spans="1:5" x14ac:dyDescent="0.2">
      <c r="A4792" s="12"/>
      <c r="B4792" s="26"/>
      <c r="C4792" s="27"/>
      <c r="D4792" s="21"/>
      <c r="E4792" s="9"/>
    </row>
    <row r="4793" spans="1:5" x14ac:dyDescent="0.2">
      <c r="A4793" s="12"/>
      <c r="B4793" s="26"/>
      <c r="C4793" s="27"/>
      <c r="D4793" s="21"/>
      <c r="E4793" s="9"/>
    </row>
    <row r="4794" spans="1:5" x14ac:dyDescent="0.2">
      <c r="A4794" s="12"/>
      <c r="B4794" s="26"/>
      <c r="C4794" s="27"/>
      <c r="D4794" s="21"/>
      <c r="E4794" s="9"/>
    </row>
    <row r="4795" spans="1:5" x14ac:dyDescent="0.2">
      <c r="A4795" s="12"/>
      <c r="B4795" s="26"/>
      <c r="C4795" s="27"/>
      <c r="D4795" s="21"/>
      <c r="E4795" s="9"/>
    </row>
    <row r="4796" spans="1:5" x14ac:dyDescent="0.2">
      <c r="A4796" s="12"/>
      <c r="B4796" s="26"/>
      <c r="C4796" s="27"/>
      <c r="D4796" s="21"/>
      <c r="E4796" s="9"/>
    </row>
    <row r="4797" spans="1:5" x14ac:dyDescent="0.2">
      <c r="A4797" s="12"/>
      <c r="B4797" s="26"/>
      <c r="C4797" s="27"/>
      <c r="D4797" s="21"/>
      <c r="E4797" s="9"/>
    </row>
    <row r="4798" spans="1:5" x14ac:dyDescent="0.2">
      <c r="A4798" s="12"/>
      <c r="B4798" s="26"/>
      <c r="C4798" s="27"/>
      <c r="D4798" s="21"/>
      <c r="E4798" s="9"/>
    </row>
    <row r="4799" spans="1:5" x14ac:dyDescent="0.2">
      <c r="A4799" s="12"/>
      <c r="B4799" s="26"/>
      <c r="C4799" s="27"/>
      <c r="D4799" s="21"/>
      <c r="E4799" s="9"/>
    </row>
    <row r="4800" spans="1:5" x14ac:dyDescent="0.2">
      <c r="A4800" s="12"/>
      <c r="B4800" s="26"/>
      <c r="C4800" s="27"/>
      <c r="D4800" s="21"/>
      <c r="E4800" s="9"/>
    </row>
    <row r="4801" spans="1:5" x14ac:dyDescent="0.2">
      <c r="A4801" s="12"/>
      <c r="B4801" s="26"/>
      <c r="C4801" s="27"/>
      <c r="D4801" s="21"/>
      <c r="E4801" s="9"/>
    </row>
    <row r="4802" spans="1:5" x14ac:dyDescent="0.2">
      <c r="A4802" s="12"/>
      <c r="B4802" s="26"/>
      <c r="C4802" s="27"/>
      <c r="D4802" s="21"/>
      <c r="E4802" s="9"/>
    </row>
    <row r="4803" spans="1:5" x14ac:dyDescent="0.2">
      <c r="A4803" s="12"/>
      <c r="B4803" s="26"/>
      <c r="C4803" s="27"/>
      <c r="D4803" s="21"/>
      <c r="E4803" s="9"/>
    </row>
    <row r="4804" spans="1:5" x14ac:dyDescent="0.2">
      <c r="A4804" s="12"/>
      <c r="B4804" s="26"/>
      <c r="C4804" s="27"/>
      <c r="D4804" s="21"/>
      <c r="E4804" s="9"/>
    </row>
    <row r="4805" spans="1:5" x14ac:dyDescent="0.2">
      <c r="A4805" s="12"/>
      <c r="B4805" s="26"/>
      <c r="C4805" s="27"/>
      <c r="D4805" s="21"/>
      <c r="E4805" s="9"/>
    </row>
    <row r="4806" spans="1:5" x14ac:dyDescent="0.2">
      <c r="A4806" s="12"/>
      <c r="B4806" s="26"/>
      <c r="C4806" s="27"/>
      <c r="D4806" s="21"/>
      <c r="E4806" s="9"/>
    </row>
    <row r="4807" spans="1:5" x14ac:dyDescent="0.2">
      <c r="A4807" s="12"/>
      <c r="B4807" s="26"/>
      <c r="C4807" s="27"/>
      <c r="D4807" s="21"/>
      <c r="E4807" s="9"/>
    </row>
    <row r="4808" spans="1:5" x14ac:dyDescent="0.2">
      <c r="A4808" s="12"/>
      <c r="B4808" s="26"/>
      <c r="C4808" s="27"/>
      <c r="D4808" s="21"/>
      <c r="E4808" s="9"/>
    </row>
    <row r="4809" spans="1:5" x14ac:dyDescent="0.2">
      <c r="A4809" s="12"/>
      <c r="B4809" s="26"/>
      <c r="C4809" s="27"/>
      <c r="D4809" s="21"/>
      <c r="E4809" s="9"/>
    </row>
    <row r="4810" spans="1:5" x14ac:dyDescent="0.2">
      <c r="A4810" s="12"/>
      <c r="B4810" s="26"/>
      <c r="C4810" s="27"/>
      <c r="D4810" s="21"/>
      <c r="E4810" s="9"/>
    </row>
    <row r="4811" spans="1:5" x14ac:dyDescent="0.2">
      <c r="A4811" s="12"/>
      <c r="B4811" s="26"/>
      <c r="C4811" s="27"/>
      <c r="D4811" s="21"/>
      <c r="E4811" s="9"/>
    </row>
    <row r="4812" spans="1:5" x14ac:dyDescent="0.2">
      <c r="A4812" s="12"/>
      <c r="B4812" s="26"/>
      <c r="C4812" s="27"/>
      <c r="D4812" s="21"/>
      <c r="E4812" s="9"/>
    </row>
    <row r="4813" spans="1:5" x14ac:dyDescent="0.2">
      <c r="A4813" s="12"/>
      <c r="B4813" s="26"/>
      <c r="C4813" s="27"/>
      <c r="D4813" s="21"/>
      <c r="E4813" s="9"/>
    </row>
    <row r="4814" spans="1:5" x14ac:dyDescent="0.2">
      <c r="A4814" s="12"/>
      <c r="B4814" s="26"/>
      <c r="C4814" s="27"/>
      <c r="D4814" s="21"/>
      <c r="E4814" s="9"/>
    </row>
    <row r="4815" spans="1:5" x14ac:dyDescent="0.2">
      <c r="A4815" s="12"/>
      <c r="B4815" s="26"/>
      <c r="C4815" s="27"/>
      <c r="D4815" s="21"/>
      <c r="E4815" s="9"/>
    </row>
    <row r="4816" spans="1:5" x14ac:dyDescent="0.2">
      <c r="A4816" s="12"/>
      <c r="B4816" s="26"/>
      <c r="C4816" s="27"/>
      <c r="D4816" s="21"/>
      <c r="E4816" s="9"/>
    </row>
    <row r="4817" spans="1:5" x14ac:dyDescent="0.2">
      <c r="A4817" s="12"/>
      <c r="B4817" s="26"/>
      <c r="C4817" s="27"/>
      <c r="D4817" s="21"/>
      <c r="E4817" s="9"/>
    </row>
    <row r="4818" spans="1:5" x14ac:dyDescent="0.2">
      <c r="A4818" s="12"/>
      <c r="B4818" s="26"/>
      <c r="C4818" s="27"/>
      <c r="D4818" s="21"/>
      <c r="E4818" s="9"/>
    </row>
    <row r="4819" spans="1:5" x14ac:dyDescent="0.2">
      <c r="A4819" s="12"/>
      <c r="B4819" s="26"/>
      <c r="C4819" s="27"/>
      <c r="D4819" s="21"/>
      <c r="E4819" s="9"/>
    </row>
    <row r="4820" spans="1:5" x14ac:dyDescent="0.2">
      <c r="A4820" s="12"/>
      <c r="B4820" s="26"/>
      <c r="C4820" s="27"/>
      <c r="D4820" s="21"/>
      <c r="E4820" s="9"/>
    </row>
    <row r="4821" spans="1:5" x14ac:dyDescent="0.2">
      <c r="A4821" s="12"/>
      <c r="B4821" s="26"/>
      <c r="C4821" s="27"/>
      <c r="D4821" s="21"/>
      <c r="E4821" s="9"/>
    </row>
    <row r="4822" spans="1:5" x14ac:dyDescent="0.2">
      <c r="A4822" s="12"/>
      <c r="B4822" s="26"/>
      <c r="C4822" s="27"/>
      <c r="D4822" s="21"/>
      <c r="E4822" s="9"/>
    </row>
    <row r="4823" spans="1:5" x14ac:dyDescent="0.2">
      <c r="A4823" s="12"/>
      <c r="B4823" s="26"/>
      <c r="C4823" s="27"/>
      <c r="D4823" s="21"/>
      <c r="E4823" s="9"/>
    </row>
    <row r="4824" spans="1:5" x14ac:dyDescent="0.2">
      <c r="A4824" s="12"/>
      <c r="B4824" s="26"/>
      <c r="C4824" s="27"/>
      <c r="D4824" s="21"/>
      <c r="E4824" s="9"/>
    </row>
    <row r="4825" spans="1:5" x14ac:dyDescent="0.2">
      <c r="A4825" s="12"/>
      <c r="B4825" s="26"/>
      <c r="C4825" s="27"/>
      <c r="D4825" s="21"/>
      <c r="E4825" s="9"/>
    </row>
    <row r="4826" spans="1:5" x14ac:dyDescent="0.2">
      <c r="A4826" s="12"/>
      <c r="B4826" s="26"/>
      <c r="C4826" s="27"/>
      <c r="D4826" s="21"/>
      <c r="E4826" s="9"/>
    </row>
    <row r="4827" spans="1:5" x14ac:dyDescent="0.2">
      <c r="A4827" s="12"/>
      <c r="B4827" s="26"/>
      <c r="C4827" s="27"/>
      <c r="D4827" s="21"/>
      <c r="E4827" s="9"/>
    </row>
    <row r="4828" spans="1:5" x14ac:dyDescent="0.2">
      <c r="A4828" s="12"/>
      <c r="B4828" s="26"/>
      <c r="C4828" s="27"/>
      <c r="D4828" s="21"/>
      <c r="E4828" s="9"/>
    </row>
    <row r="4829" spans="1:5" x14ac:dyDescent="0.2">
      <c r="A4829" s="12"/>
      <c r="B4829" s="26"/>
      <c r="C4829" s="27"/>
      <c r="D4829" s="21"/>
      <c r="E4829" s="9"/>
    </row>
    <row r="4830" spans="1:5" x14ac:dyDescent="0.2">
      <c r="A4830" s="12"/>
      <c r="B4830" s="26"/>
      <c r="C4830" s="27"/>
      <c r="D4830" s="21"/>
      <c r="E4830" s="9"/>
    </row>
    <row r="4831" spans="1:5" x14ac:dyDescent="0.2">
      <c r="A4831" s="12"/>
      <c r="B4831" s="26"/>
      <c r="C4831" s="27"/>
      <c r="D4831" s="21"/>
      <c r="E4831" s="9"/>
    </row>
    <row r="4832" spans="1:5" x14ac:dyDescent="0.2">
      <c r="A4832" s="12"/>
      <c r="B4832" s="26"/>
      <c r="C4832" s="27"/>
      <c r="D4832" s="21"/>
      <c r="E4832" s="9"/>
    </row>
    <row r="4833" spans="1:5" x14ac:dyDescent="0.2">
      <c r="A4833" s="12"/>
      <c r="B4833" s="26"/>
      <c r="C4833" s="27"/>
      <c r="D4833" s="21"/>
      <c r="E4833" s="9"/>
    </row>
    <row r="4834" spans="1:5" x14ac:dyDescent="0.2">
      <c r="A4834" s="12"/>
      <c r="B4834" s="26"/>
      <c r="C4834" s="27"/>
      <c r="D4834" s="21"/>
      <c r="E4834" s="9"/>
    </row>
    <row r="4835" spans="1:5" x14ac:dyDescent="0.2">
      <c r="A4835" s="12"/>
      <c r="B4835" s="26"/>
      <c r="C4835" s="27"/>
      <c r="D4835" s="21"/>
      <c r="E4835" s="9"/>
    </row>
    <row r="4836" spans="1:5" x14ac:dyDescent="0.2">
      <c r="A4836" s="12"/>
      <c r="B4836" s="26"/>
      <c r="C4836" s="27"/>
      <c r="D4836" s="21"/>
      <c r="E4836" s="9"/>
    </row>
    <row r="4837" spans="1:5" x14ac:dyDescent="0.2">
      <c r="A4837" s="12"/>
      <c r="B4837" s="26"/>
      <c r="C4837" s="27"/>
      <c r="D4837" s="21"/>
      <c r="E4837" s="9"/>
    </row>
    <row r="4838" spans="1:5" x14ac:dyDescent="0.2">
      <c r="A4838" s="12"/>
      <c r="B4838" s="26"/>
      <c r="C4838" s="27"/>
      <c r="D4838" s="21"/>
      <c r="E4838" s="9"/>
    </row>
    <row r="4839" spans="1:5" x14ac:dyDescent="0.2">
      <c r="A4839" s="12"/>
      <c r="B4839" s="26"/>
      <c r="C4839" s="27"/>
      <c r="D4839" s="21"/>
      <c r="E4839" s="9"/>
    </row>
    <row r="4840" spans="1:5" x14ac:dyDescent="0.2">
      <c r="A4840" s="12"/>
      <c r="B4840" s="26"/>
      <c r="C4840" s="27"/>
      <c r="D4840" s="21"/>
      <c r="E4840" s="9"/>
    </row>
    <row r="4841" spans="1:5" x14ac:dyDescent="0.2">
      <c r="A4841" s="12"/>
      <c r="B4841" s="26"/>
      <c r="C4841" s="27"/>
      <c r="D4841" s="21"/>
      <c r="E4841" s="9"/>
    </row>
    <row r="4842" spans="1:5" x14ac:dyDescent="0.2">
      <c r="A4842" s="12"/>
      <c r="B4842" s="26"/>
      <c r="C4842" s="27"/>
      <c r="D4842" s="21"/>
      <c r="E4842" s="9"/>
    </row>
    <row r="4843" spans="1:5" x14ac:dyDescent="0.2">
      <c r="A4843" s="12"/>
      <c r="B4843" s="26"/>
      <c r="C4843" s="27"/>
      <c r="D4843" s="21"/>
      <c r="E4843" s="9"/>
    </row>
    <row r="4844" spans="1:5" x14ac:dyDescent="0.2">
      <c r="A4844" s="12"/>
      <c r="B4844" s="26"/>
      <c r="C4844" s="27"/>
      <c r="D4844" s="21"/>
      <c r="E4844" s="9"/>
    </row>
    <row r="4845" spans="1:5" x14ac:dyDescent="0.2">
      <c r="A4845" s="12"/>
      <c r="B4845" s="26"/>
      <c r="C4845" s="27"/>
      <c r="D4845" s="21"/>
      <c r="E4845" s="9"/>
    </row>
    <row r="4846" spans="1:5" x14ac:dyDescent="0.2">
      <c r="A4846" s="12"/>
      <c r="B4846" s="26"/>
      <c r="C4846" s="27"/>
      <c r="D4846" s="21"/>
      <c r="E4846" s="9"/>
    </row>
    <row r="4847" spans="1:5" x14ac:dyDescent="0.2">
      <c r="A4847" s="12"/>
      <c r="B4847" s="26"/>
      <c r="C4847" s="27"/>
      <c r="D4847" s="21"/>
      <c r="E4847" s="9"/>
    </row>
    <row r="4848" spans="1:5" x14ac:dyDescent="0.2">
      <c r="A4848" s="12"/>
      <c r="B4848" s="26"/>
      <c r="C4848" s="27"/>
      <c r="D4848" s="21"/>
      <c r="E4848" s="9"/>
    </row>
    <row r="4849" spans="1:5" x14ac:dyDescent="0.2">
      <c r="A4849" s="12"/>
      <c r="B4849" s="26"/>
      <c r="C4849" s="27"/>
      <c r="D4849" s="21"/>
      <c r="E4849" s="9"/>
    </row>
    <row r="4850" spans="1:5" x14ac:dyDescent="0.2">
      <c r="A4850" s="12"/>
      <c r="B4850" s="26"/>
      <c r="C4850" s="27"/>
      <c r="D4850" s="21"/>
      <c r="E4850" s="9"/>
    </row>
    <row r="4851" spans="1:5" x14ac:dyDescent="0.2">
      <c r="A4851" s="12"/>
      <c r="B4851" s="26"/>
      <c r="C4851" s="27"/>
      <c r="D4851" s="21"/>
      <c r="E4851" s="9"/>
    </row>
    <row r="4852" spans="1:5" x14ac:dyDescent="0.2">
      <c r="A4852" s="12"/>
      <c r="B4852" s="26"/>
      <c r="C4852" s="27"/>
      <c r="D4852" s="21"/>
      <c r="E4852" s="9"/>
    </row>
    <row r="4853" spans="1:5" x14ac:dyDescent="0.2">
      <c r="A4853" s="12"/>
      <c r="B4853" s="26"/>
      <c r="C4853" s="27"/>
      <c r="D4853" s="21"/>
      <c r="E4853" s="9"/>
    </row>
    <row r="4854" spans="1:5" x14ac:dyDescent="0.2">
      <c r="A4854" s="12"/>
      <c r="B4854" s="26"/>
      <c r="C4854" s="27"/>
      <c r="D4854" s="21"/>
      <c r="E4854" s="9"/>
    </row>
    <row r="4855" spans="1:5" x14ac:dyDescent="0.2">
      <c r="A4855" s="12"/>
      <c r="B4855" s="26"/>
      <c r="C4855" s="27"/>
      <c r="D4855" s="21"/>
      <c r="E4855" s="9"/>
    </row>
    <row r="4856" spans="1:5" x14ac:dyDescent="0.2">
      <c r="A4856" s="12"/>
      <c r="B4856" s="26"/>
      <c r="C4856" s="27"/>
      <c r="D4856" s="21"/>
      <c r="E4856" s="9"/>
    </row>
    <row r="4857" spans="1:5" x14ac:dyDescent="0.2">
      <c r="A4857" s="12"/>
      <c r="B4857" s="26"/>
      <c r="C4857" s="27"/>
      <c r="D4857" s="21"/>
      <c r="E4857" s="9"/>
    </row>
    <row r="4858" spans="1:5" x14ac:dyDescent="0.2">
      <c r="A4858" s="12"/>
      <c r="B4858" s="26"/>
      <c r="C4858" s="27"/>
      <c r="D4858" s="21"/>
      <c r="E4858" s="9"/>
    </row>
    <row r="4859" spans="1:5" x14ac:dyDescent="0.2">
      <c r="A4859" s="12"/>
      <c r="B4859" s="26"/>
      <c r="C4859" s="27"/>
      <c r="D4859" s="21"/>
      <c r="E4859" s="9"/>
    </row>
    <row r="4860" spans="1:5" x14ac:dyDescent="0.2">
      <c r="A4860" s="12"/>
      <c r="B4860" s="26"/>
      <c r="C4860" s="27"/>
      <c r="D4860" s="21"/>
      <c r="E4860" s="9"/>
    </row>
    <row r="4861" spans="1:5" x14ac:dyDescent="0.2">
      <c r="A4861" s="12"/>
      <c r="B4861" s="26"/>
      <c r="C4861" s="27"/>
      <c r="D4861" s="21"/>
      <c r="E4861" s="9"/>
    </row>
    <row r="4862" spans="1:5" x14ac:dyDescent="0.2">
      <c r="A4862" s="12"/>
      <c r="B4862" s="26"/>
      <c r="C4862" s="27"/>
      <c r="D4862" s="21"/>
      <c r="E4862" s="9"/>
    </row>
    <row r="4863" spans="1:5" x14ac:dyDescent="0.2">
      <c r="A4863" s="12"/>
      <c r="B4863" s="26"/>
      <c r="C4863" s="27"/>
      <c r="D4863" s="21"/>
      <c r="E4863" s="9"/>
    </row>
    <row r="4864" spans="1:5" x14ac:dyDescent="0.2">
      <c r="A4864" s="12"/>
      <c r="B4864" s="26"/>
      <c r="C4864" s="27"/>
      <c r="D4864" s="21"/>
      <c r="E4864" s="9"/>
    </row>
    <row r="4865" spans="1:5" x14ac:dyDescent="0.2">
      <c r="A4865" s="12"/>
      <c r="B4865" s="26"/>
      <c r="C4865" s="27"/>
      <c r="D4865" s="21"/>
      <c r="E4865" s="9"/>
    </row>
    <row r="4866" spans="1:5" x14ac:dyDescent="0.2">
      <c r="A4866" s="12"/>
      <c r="B4866" s="26"/>
      <c r="C4866" s="27"/>
      <c r="D4866" s="21"/>
      <c r="E4866" s="9"/>
    </row>
    <row r="4867" spans="1:5" x14ac:dyDescent="0.2">
      <c r="A4867" s="12"/>
      <c r="B4867" s="26"/>
      <c r="C4867" s="27"/>
      <c r="D4867" s="21"/>
      <c r="E4867" s="9"/>
    </row>
    <row r="4868" spans="1:5" x14ac:dyDescent="0.2">
      <c r="A4868" s="12"/>
      <c r="B4868" s="26"/>
      <c r="C4868" s="27"/>
      <c r="D4868" s="21"/>
      <c r="E4868" s="9"/>
    </row>
    <row r="4869" spans="1:5" x14ac:dyDescent="0.2">
      <c r="A4869" s="12"/>
      <c r="B4869" s="26"/>
      <c r="C4869" s="27"/>
      <c r="D4869" s="21"/>
      <c r="E4869" s="9"/>
    </row>
    <row r="4870" spans="1:5" x14ac:dyDescent="0.2">
      <c r="A4870" s="12"/>
      <c r="B4870" s="26"/>
      <c r="C4870" s="27"/>
      <c r="D4870" s="21"/>
      <c r="E4870" s="9"/>
    </row>
    <row r="4871" spans="1:5" x14ac:dyDescent="0.2">
      <c r="A4871" s="12"/>
      <c r="B4871" s="26"/>
      <c r="C4871" s="27"/>
      <c r="D4871" s="21"/>
      <c r="E4871" s="9"/>
    </row>
    <row r="4872" spans="1:5" x14ac:dyDescent="0.2">
      <c r="A4872" s="12"/>
      <c r="B4872" s="26"/>
      <c r="C4872" s="27"/>
      <c r="D4872" s="21"/>
      <c r="E4872" s="9"/>
    </row>
    <row r="4873" spans="1:5" x14ac:dyDescent="0.2">
      <c r="A4873" s="12"/>
      <c r="B4873" s="26"/>
      <c r="C4873" s="27"/>
      <c r="D4873" s="21"/>
      <c r="E4873" s="9"/>
    </row>
    <row r="4874" spans="1:5" x14ac:dyDescent="0.2">
      <c r="A4874" s="12"/>
      <c r="B4874" s="26"/>
      <c r="C4874" s="27"/>
      <c r="D4874" s="21"/>
      <c r="E4874" s="9"/>
    </row>
    <row r="4875" spans="1:5" x14ac:dyDescent="0.2">
      <c r="A4875" s="12"/>
      <c r="B4875" s="26"/>
      <c r="C4875" s="27"/>
      <c r="D4875" s="21"/>
      <c r="E4875" s="9"/>
    </row>
    <row r="4876" spans="1:5" x14ac:dyDescent="0.2">
      <c r="A4876" s="12"/>
      <c r="B4876" s="26"/>
      <c r="C4876" s="27"/>
      <c r="D4876" s="21"/>
      <c r="E4876" s="9"/>
    </row>
    <row r="4877" spans="1:5" x14ac:dyDescent="0.2">
      <c r="A4877" s="12"/>
      <c r="B4877" s="26"/>
      <c r="C4877" s="27"/>
      <c r="D4877" s="21"/>
      <c r="E4877" s="9"/>
    </row>
    <row r="4878" spans="1:5" x14ac:dyDescent="0.2">
      <c r="A4878" s="12"/>
      <c r="B4878" s="26"/>
      <c r="C4878" s="27"/>
      <c r="D4878" s="21"/>
      <c r="E4878" s="9"/>
    </row>
    <row r="4879" spans="1:5" x14ac:dyDescent="0.2">
      <c r="A4879" s="12"/>
      <c r="B4879" s="26"/>
      <c r="C4879" s="27"/>
      <c r="D4879" s="21"/>
      <c r="E4879" s="9"/>
    </row>
    <row r="4880" spans="1:5" x14ac:dyDescent="0.2">
      <c r="A4880" s="12"/>
      <c r="B4880" s="26"/>
      <c r="C4880" s="27"/>
      <c r="D4880" s="21"/>
      <c r="E4880" s="9"/>
    </row>
    <row r="4881" spans="1:5" x14ac:dyDescent="0.2">
      <c r="A4881" s="12"/>
      <c r="B4881" s="26"/>
      <c r="C4881" s="27"/>
      <c r="D4881" s="21"/>
      <c r="E4881" s="9"/>
    </row>
    <row r="4882" spans="1:5" x14ac:dyDescent="0.2">
      <c r="A4882" s="12"/>
      <c r="B4882" s="26"/>
      <c r="C4882" s="27"/>
      <c r="D4882" s="21"/>
      <c r="E4882" s="9"/>
    </row>
    <row r="4883" spans="1:5" x14ac:dyDescent="0.2">
      <c r="A4883" s="12"/>
      <c r="B4883" s="26"/>
      <c r="C4883" s="27"/>
      <c r="D4883" s="21"/>
      <c r="E4883" s="9"/>
    </row>
    <row r="4884" spans="1:5" x14ac:dyDescent="0.2">
      <c r="A4884" s="12"/>
      <c r="B4884" s="26"/>
      <c r="C4884" s="27"/>
      <c r="D4884" s="21"/>
      <c r="E4884" s="9"/>
    </row>
    <row r="4885" spans="1:5" x14ac:dyDescent="0.2">
      <c r="A4885" s="12"/>
      <c r="B4885" s="26"/>
      <c r="C4885" s="27"/>
      <c r="D4885" s="21"/>
      <c r="E4885" s="9"/>
    </row>
    <row r="4886" spans="1:5" x14ac:dyDescent="0.2">
      <c r="A4886" s="12"/>
      <c r="B4886" s="26"/>
      <c r="C4886" s="27"/>
      <c r="D4886" s="21"/>
      <c r="E4886" s="9"/>
    </row>
    <row r="4887" spans="1:5" x14ac:dyDescent="0.2">
      <c r="A4887" s="12"/>
      <c r="B4887" s="26"/>
      <c r="C4887" s="27"/>
      <c r="D4887" s="21"/>
      <c r="E4887" s="9"/>
    </row>
    <row r="4888" spans="1:5" x14ac:dyDescent="0.2">
      <c r="A4888" s="12"/>
      <c r="B4888" s="26"/>
      <c r="C4888" s="27"/>
      <c r="D4888" s="21"/>
      <c r="E4888" s="9"/>
    </row>
    <row r="4889" spans="1:5" x14ac:dyDescent="0.2">
      <c r="A4889" s="12"/>
      <c r="B4889" s="26"/>
      <c r="C4889" s="27"/>
      <c r="D4889" s="21"/>
      <c r="E4889" s="9"/>
    </row>
    <row r="4890" spans="1:5" x14ac:dyDescent="0.2">
      <c r="A4890" s="12"/>
      <c r="B4890" s="26"/>
      <c r="C4890" s="27"/>
      <c r="D4890" s="21"/>
      <c r="E4890" s="9"/>
    </row>
    <row r="4891" spans="1:5" x14ac:dyDescent="0.2">
      <c r="A4891" s="12"/>
      <c r="B4891" s="26"/>
      <c r="C4891" s="27"/>
      <c r="D4891" s="21"/>
      <c r="E4891" s="9"/>
    </row>
    <row r="4892" spans="1:5" x14ac:dyDescent="0.2">
      <c r="A4892" s="12"/>
      <c r="B4892" s="26"/>
      <c r="C4892" s="27"/>
      <c r="D4892" s="21"/>
      <c r="E4892" s="9"/>
    </row>
    <row r="4893" spans="1:5" x14ac:dyDescent="0.2">
      <c r="A4893" s="12"/>
      <c r="B4893" s="26"/>
      <c r="C4893" s="27"/>
      <c r="D4893" s="21"/>
      <c r="E4893" s="9"/>
    </row>
    <row r="4894" spans="1:5" x14ac:dyDescent="0.2">
      <c r="A4894" s="12"/>
      <c r="B4894" s="26"/>
      <c r="C4894" s="27"/>
      <c r="D4894" s="21"/>
      <c r="E4894" s="9"/>
    </row>
    <row r="4895" spans="1:5" x14ac:dyDescent="0.2">
      <c r="A4895" s="12"/>
      <c r="B4895" s="26"/>
      <c r="C4895" s="27"/>
      <c r="D4895" s="21"/>
      <c r="E4895" s="9"/>
    </row>
    <row r="4896" spans="1:5" x14ac:dyDescent="0.2">
      <c r="A4896" s="12"/>
      <c r="B4896" s="26"/>
      <c r="C4896" s="27"/>
      <c r="D4896" s="21"/>
      <c r="E4896" s="9"/>
    </row>
    <row r="4897" spans="1:5" x14ac:dyDescent="0.2">
      <c r="A4897" s="12"/>
      <c r="B4897" s="26"/>
      <c r="C4897" s="27"/>
      <c r="D4897" s="21"/>
      <c r="E4897" s="9"/>
    </row>
    <row r="4898" spans="1:5" x14ac:dyDescent="0.2">
      <c r="A4898" s="12"/>
      <c r="B4898" s="26"/>
      <c r="C4898" s="27"/>
      <c r="D4898" s="21"/>
      <c r="E4898" s="9"/>
    </row>
    <row r="4899" spans="1:5" x14ac:dyDescent="0.2">
      <c r="A4899" s="12"/>
      <c r="B4899" s="26"/>
      <c r="C4899" s="27"/>
      <c r="D4899" s="21"/>
      <c r="E4899" s="9"/>
    </row>
    <row r="4900" spans="1:5" x14ac:dyDescent="0.2">
      <c r="A4900" s="12"/>
      <c r="B4900" s="26"/>
      <c r="C4900" s="27"/>
      <c r="D4900" s="21"/>
      <c r="E4900" s="9"/>
    </row>
    <row r="4901" spans="1:5" x14ac:dyDescent="0.2">
      <c r="A4901" s="12"/>
      <c r="B4901" s="26"/>
      <c r="C4901" s="27"/>
      <c r="D4901" s="21"/>
      <c r="E4901" s="9"/>
    </row>
    <row r="4902" spans="1:5" x14ac:dyDescent="0.2">
      <c r="A4902" s="12"/>
      <c r="B4902" s="26"/>
      <c r="C4902" s="27"/>
      <c r="D4902" s="21"/>
      <c r="E4902" s="9"/>
    </row>
    <row r="4903" spans="1:5" x14ac:dyDescent="0.2">
      <c r="A4903" s="12"/>
      <c r="B4903" s="26"/>
      <c r="C4903" s="27"/>
      <c r="D4903" s="21"/>
      <c r="E4903" s="9"/>
    </row>
    <row r="4904" spans="1:5" x14ac:dyDescent="0.2">
      <c r="A4904" s="12"/>
      <c r="B4904" s="26"/>
      <c r="C4904" s="27"/>
      <c r="D4904" s="21"/>
      <c r="E4904" s="9"/>
    </row>
    <row r="4905" spans="1:5" x14ac:dyDescent="0.2">
      <c r="A4905" s="12"/>
      <c r="B4905" s="26"/>
      <c r="C4905" s="27"/>
      <c r="D4905" s="21"/>
      <c r="E4905" s="9"/>
    </row>
    <row r="4906" spans="1:5" x14ac:dyDescent="0.2">
      <c r="A4906" s="12"/>
      <c r="B4906" s="26"/>
      <c r="C4906" s="27"/>
      <c r="D4906" s="21"/>
      <c r="E4906" s="9"/>
    </row>
    <row r="4907" spans="1:5" x14ac:dyDescent="0.2">
      <c r="A4907" s="12"/>
      <c r="B4907" s="26"/>
      <c r="C4907" s="27"/>
      <c r="D4907" s="21"/>
      <c r="E4907" s="9"/>
    </row>
    <row r="4908" spans="1:5" x14ac:dyDescent="0.2">
      <c r="A4908" s="12"/>
      <c r="B4908" s="26"/>
      <c r="C4908" s="27"/>
      <c r="D4908" s="21"/>
      <c r="E4908" s="9"/>
    </row>
    <row r="4909" spans="1:5" x14ac:dyDescent="0.2">
      <c r="A4909" s="12"/>
      <c r="B4909" s="26"/>
      <c r="C4909" s="27"/>
      <c r="D4909" s="21"/>
      <c r="E4909" s="9"/>
    </row>
    <row r="4910" spans="1:5" x14ac:dyDescent="0.2">
      <c r="A4910" s="12"/>
      <c r="B4910" s="26"/>
      <c r="C4910" s="27"/>
      <c r="D4910" s="21"/>
      <c r="E4910" s="9"/>
    </row>
    <row r="4911" spans="1:5" x14ac:dyDescent="0.2">
      <c r="A4911" s="12"/>
      <c r="B4911" s="26"/>
      <c r="C4911" s="27"/>
      <c r="D4911" s="21"/>
      <c r="E4911" s="9"/>
    </row>
    <row r="4912" spans="1:5" x14ac:dyDescent="0.2">
      <c r="A4912" s="12"/>
      <c r="B4912" s="26"/>
      <c r="C4912" s="27"/>
      <c r="D4912" s="21"/>
      <c r="E4912" s="9"/>
    </row>
    <row r="4913" spans="1:5" x14ac:dyDescent="0.2">
      <c r="A4913" s="12"/>
      <c r="B4913" s="26"/>
      <c r="C4913" s="27"/>
      <c r="D4913" s="21"/>
      <c r="E4913" s="9"/>
    </row>
    <row r="4914" spans="1:5" x14ac:dyDescent="0.2">
      <c r="A4914" s="12"/>
      <c r="B4914" s="26"/>
      <c r="C4914" s="27"/>
      <c r="D4914" s="21"/>
      <c r="E4914" s="9"/>
    </row>
    <row r="4915" spans="1:5" x14ac:dyDescent="0.2">
      <c r="A4915" s="12"/>
      <c r="B4915" s="26"/>
      <c r="C4915" s="27"/>
      <c r="D4915" s="21"/>
      <c r="E4915" s="9"/>
    </row>
    <row r="4916" spans="1:5" x14ac:dyDescent="0.2">
      <c r="A4916" s="12"/>
      <c r="B4916" s="26"/>
      <c r="C4916" s="27"/>
      <c r="D4916" s="21"/>
      <c r="E4916" s="9"/>
    </row>
    <row r="4917" spans="1:5" x14ac:dyDescent="0.2">
      <c r="A4917" s="12"/>
      <c r="B4917" s="26"/>
      <c r="C4917" s="27"/>
      <c r="D4917" s="21"/>
      <c r="E4917" s="9"/>
    </row>
    <row r="4918" spans="1:5" x14ac:dyDescent="0.2">
      <c r="A4918" s="12"/>
      <c r="B4918" s="26"/>
      <c r="C4918" s="27"/>
      <c r="D4918" s="21"/>
      <c r="E4918" s="9"/>
    </row>
    <row r="4919" spans="1:5" x14ac:dyDescent="0.2">
      <c r="A4919" s="12"/>
      <c r="B4919" s="26"/>
      <c r="C4919" s="27"/>
      <c r="D4919" s="21"/>
      <c r="E4919" s="9"/>
    </row>
    <row r="4920" spans="1:5" x14ac:dyDescent="0.2">
      <c r="A4920" s="12"/>
      <c r="B4920" s="26"/>
      <c r="C4920" s="27"/>
      <c r="D4920" s="21"/>
      <c r="E4920" s="9"/>
    </row>
    <row r="4921" spans="1:5" x14ac:dyDescent="0.2">
      <c r="A4921" s="12"/>
      <c r="B4921" s="26"/>
      <c r="C4921" s="27"/>
      <c r="D4921" s="21"/>
      <c r="E4921" s="9"/>
    </row>
    <row r="4922" spans="1:5" x14ac:dyDescent="0.2">
      <c r="A4922" s="12"/>
      <c r="B4922" s="26"/>
      <c r="C4922" s="27"/>
      <c r="D4922" s="21"/>
      <c r="E4922" s="9"/>
    </row>
    <row r="4923" spans="1:5" x14ac:dyDescent="0.2">
      <c r="A4923" s="12"/>
      <c r="B4923" s="26"/>
      <c r="C4923" s="27"/>
      <c r="D4923" s="21"/>
      <c r="E4923" s="9"/>
    </row>
    <row r="4924" spans="1:5" x14ac:dyDescent="0.2">
      <c r="A4924" s="12"/>
      <c r="B4924" s="26"/>
      <c r="C4924" s="27"/>
      <c r="D4924" s="21"/>
      <c r="E4924" s="9"/>
    </row>
    <row r="4925" spans="1:5" x14ac:dyDescent="0.2">
      <c r="A4925" s="12"/>
      <c r="B4925" s="26"/>
      <c r="C4925" s="27"/>
      <c r="D4925" s="21"/>
      <c r="E4925" s="9"/>
    </row>
    <row r="4926" spans="1:5" x14ac:dyDescent="0.2">
      <c r="A4926" s="12"/>
      <c r="B4926" s="26"/>
      <c r="C4926" s="27"/>
      <c r="D4926" s="21"/>
      <c r="E4926" s="9"/>
    </row>
    <row r="4927" spans="1:5" x14ac:dyDescent="0.2">
      <c r="A4927" s="12"/>
      <c r="B4927" s="26"/>
      <c r="C4927" s="27"/>
      <c r="D4927" s="21"/>
      <c r="E4927" s="9"/>
    </row>
    <row r="4928" spans="1:5" x14ac:dyDescent="0.2">
      <c r="A4928" s="12"/>
      <c r="B4928" s="26"/>
      <c r="C4928" s="27"/>
      <c r="D4928" s="21"/>
      <c r="E4928" s="9"/>
    </row>
    <row r="4929" spans="1:5" x14ac:dyDescent="0.2">
      <c r="A4929" s="12"/>
      <c r="B4929" s="26"/>
      <c r="C4929" s="27"/>
      <c r="D4929" s="21"/>
      <c r="E4929" s="9"/>
    </row>
    <row r="4930" spans="1:5" x14ac:dyDescent="0.2">
      <c r="A4930" s="12"/>
      <c r="B4930" s="26"/>
      <c r="C4930" s="27"/>
      <c r="D4930" s="21"/>
      <c r="E4930" s="9"/>
    </row>
    <row r="4931" spans="1:5" x14ac:dyDescent="0.2">
      <c r="A4931" s="12"/>
      <c r="B4931" s="26"/>
      <c r="C4931" s="27"/>
      <c r="D4931" s="21"/>
      <c r="E4931" s="9"/>
    </row>
    <row r="4932" spans="1:5" x14ac:dyDescent="0.2">
      <c r="A4932" s="12"/>
      <c r="B4932" s="26"/>
      <c r="C4932" s="27"/>
      <c r="D4932" s="21"/>
      <c r="E4932" s="9"/>
    </row>
    <row r="4933" spans="1:5" x14ac:dyDescent="0.2">
      <c r="A4933" s="12"/>
      <c r="B4933" s="26"/>
      <c r="C4933" s="27"/>
      <c r="D4933" s="21"/>
      <c r="E4933" s="9"/>
    </row>
    <row r="4934" spans="1:5" x14ac:dyDescent="0.2">
      <c r="A4934" s="12"/>
      <c r="B4934" s="26"/>
      <c r="C4934" s="27"/>
      <c r="D4934" s="21"/>
      <c r="E4934" s="9"/>
    </row>
    <row r="4935" spans="1:5" x14ac:dyDescent="0.2">
      <c r="A4935" s="12"/>
      <c r="B4935" s="26"/>
      <c r="C4935" s="27"/>
      <c r="D4935" s="21"/>
      <c r="E4935" s="9"/>
    </row>
    <row r="4936" spans="1:5" x14ac:dyDescent="0.2">
      <c r="A4936" s="12"/>
      <c r="B4936" s="26"/>
      <c r="C4936" s="27"/>
      <c r="D4936" s="21"/>
      <c r="E4936" s="9"/>
    </row>
    <row r="4937" spans="1:5" x14ac:dyDescent="0.2">
      <c r="A4937" s="12"/>
      <c r="B4937" s="26"/>
      <c r="C4937" s="27"/>
      <c r="D4937" s="21"/>
      <c r="E4937" s="9"/>
    </row>
    <row r="4938" spans="1:5" x14ac:dyDescent="0.2">
      <c r="A4938" s="12"/>
      <c r="B4938" s="26"/>
      <c r="C4938" s="27"/>
      <c r="D4938" s="21"/>
      <c r="E4938" s="9"/>
    </row>
    <row r="4939" spans="1:5" x14ac:dyDescent="0.2">
      <c r="A4939" s="12"/>
      <c r="B4939" s="26"/>
      <c r="C4939" s="27"/>
      <c r="D4939" s="21"/>
      <c r="E4939" s="9"/>
    </row>
    <row r="4940" spans="1:5" x14ac:dyDescent="0.2">
      <c r="A4940" s="12"/>
      <c r="B4940" s="26"/>
      <c r="C4940" s="27"/>
      <c r="D4940" s="21"/>
      <c r="E4940" s="9"/>
    </row>
    <row r="4941" spans="1:5" x14ac:dyDescent="0.2">
      <c r="A4941" s="12"/>
      <c r="B4941" s="26"/>
      <c r="C4941" s="27"/>
      <c r="D4941" s="21"/>
      <c r="E4941" s="9"/>
    </row>
    <row r="4942" spans="1:5" x14ac:dyDescent="0.2">
      <c r="A4942" s="12"/>
      <c r="B4942" s="26"/>
      <c r="C4942" s="27"/>
      <c r="D4942" s="21"/>
      <c r="E4942" s="9"/>
    </row>
    <row r="4943" spans="1:5" x14ac:dyDescent="0.2">
      <c r="A4943" s="12"/>
      <c r="B4943" s="26"/>
      <c r="C4943" s="27"/>
      <c r="D4943" s="21"/>
      <c r="E4943" s="9"/>
    </row>
    <row r="4944" spans="1:5" x14ac:dyDescent="0.2">
      <c r="A4944" s="12"/>
      <c r="B4944" s="26"/>
      <c r="C4944" s="27"/>
      <c r="D4944" s="21"/>
      <c r="E4944" s="9"/>
    </row>
    <row r="4945" spans="1:5" x14ac:dyDescent="0.2">
      <c r="A4945" s="12"/>
      <c r="B4945" s="26"/>
      <c r="C4945" s="27"/>
      <c r="D4945" s="21"/>
      <c r="E4945" s="9"/>
    </row>
    <row r="4946" spans="1:5" x14ac:dyDescent="0.2">
      <c r="A4946" s="12"/>
      <c r="B4946" s="26"/>
      <c r="C4946" s="27"/>
      <c r="D4946" s="21"/>
      <c r="E4946" s="9"/>
    </row>
    <row r="4947" spans="1:5" x14ac:dyDescent="0.2">
      <c r="A4947" s="12"/>
      <c r="B4947" s="26"/>
      <c r="C4947" s="27"/>
      <c r="D4947" s="21"/>
      <c r="E4947" s="9"/>
    </row>
    <row r="4948" spans="1:5" x14ac:dyDescent="0.2">
      <c r="A4948" s="12"/>
      <c r="B4948" s="26"/>
      <c r="C4948" s="27"/>
      <c r="D4948" s="21"/>
      <c r="E4948" s="9"/>
    </row>
    <row r="4949" spans="1:5" x14ac:dyDescent="0.2">
      <c r="A4949" s="12"/>
      <c r="B4949" s="26"/>
      <c r="C4949" s="27"/>
      <c r="D4949" s="21"/>
      <c r="E4949" s="9"/>
    </row>
    <row r="4950" spans="1:5" x14ac:dyDescent="0.2">
      <c r="A4950" s="12"/>
      <c r="B4950" s="26"/>
      <c r="C4950" s="27"/>
      <c r="D4950" s="21"/>
      <c r="E4950" s="9"/>
    </row>
    <row r="4951" spans="1:5" x14ac:dyDescent="0.2">
      <c r="A4951" s="12"/>
      <c r="B4951" s="26"/>
      <c r="C4951" s="27"/>
      <c r="D4951" s="21"/>
      <c r="E4951" s="9"/>
    </row>
    <row r="4952" spans="1:5" x14ac:dyDescent="0.2">
      <c r="A4952" s="12"/>
      <c r="B4952" s="26"/>
      <c r="C4952" s="27"/>
      <c r="D4952" s="21"/>
      <c r="E4952" s="9"/>
    </row>
    <row r="4953" spans="1:5" x14ac:dyDescent="0.2">
      <c r="A4953" s="12"/>
      <c r="B4953" s="26"/>
      <c r="C4953" s="27"/>
      <c r="D4953" s="21"/>
      <c r="E4953" s="9"/>
    </row>
    <row r="4954" spans="1:5" x14ac:dyDescent="0.2">
      <c r="A4954" s="12"/>
      <c r="B4954" s="26"/>
      <c r="C4954" s="27"/>
      <c r="D4954" s="21"/>
      <c r="E4954" s="9"/>
    </row>
    <row r="4955" spans="1:5" x14ac:dyDescent="0.2">
      <c r="A4955" s="12"/>
      <c r="B4955" s="26"/>
      <c r="C4955" s="27"/>
      <c r="D4955" s="21"/>
      <c r="E4955" s="9"/>
    </row>
    <row r="4956" spans="1:5" x14ac:dyDescent="0.2">
      <c r="A4956" s="12"/>
      <c r="B4956" s="26"/>
      <c r="C4956" s="27"/>
      <c r="D4956" s="21"/>
      <c r="E4956" s="9"/>
    </row>
    <row r="4957" spans="1:5" x14ac:dyDescent="0.2">
      <c r="A4957" s="12"/>
      <c r="B4957" s="26"/>
      <c r="C4957" s="27"/>
      <c r="D4957" s="21"/>
      <c r="E4957" s="9"/>
    </row>
    <row r="4958" spans="1:5" x14ac:dyDescent="0.2">
      <c r="A4958" s="12"/>
      <c r="B4958" s="26"/>
      <c r="C4958" s="27"/>
      <c r="D4958" s="21"/>
      <c r="E4958" s="9"/>
    </row>
    <row r="4959" spans="1:5" x14ac:dyDescent="0.2">
      <c r="A4959" s="12"/>
      <c r="B4959" s="26"/>
      <c r="C4959" s="27"/>
      <c r="D4959" s="21"/>
      <c r="E4959" s="9"/>
    </row>
    <row r="4960" spans="1:5" x14ac:dyDescent="0.2">
      <c r="A4960" s="12"/>
      <c r="B4960" s="26"/>
      <c r="C4960" s="27"/>
      <c r="D4960" s="21"/>
      <c r="E4960" s="9"/>
    </row>
    <row r="4961" spans="1:5" x14ac:dyDescent="0.2">
      <c r="A4961" s="12"/>
      <c r="B4961" s="26"/>
      <c r="C4961" s="27"/>
      <c r="D4961" s="21"/>
      <c r="E4961" s="9"/>
    </row>
    <row r="4962" spans="1:5" x14ac:dyDescent="0.2">
      <c r="A4962" s="12"/>
      <c r="B4962" s="26"/>
      <c r="C4962" s="27"/>
      <c r="D4962" s="21"/>
      <c r="E4962" s="9"/>
    </row>
    <row r="4963" spans="1:5" x14ac:dyDescent="0.2">
      <c r="A4963" s="12"/>
      <c r="B4963" s="26"/>
      <c r="C4963" s="27"/>
      <c r="D4963" s="21"/>
      <c r="E4963" s="9"/>
    </row>
    <row r="4964" spans="1:5" x14ac:dyDescent="0.2">
      <c r="A4964" s="12"/>
      <c r="B4964" s="26"/>
      <c r="C4964" s="27"/>
      <c r="D4964" s="21"/>
      <c r="E4964" s="9"/>
    </row>
    <row r="4965" spans="1:5" x14ac:dyDescent="0.2">
      <c r="A4965" s="12"/>
      <c r="B4965" s="26"/>
      <c r="C4965" s="27"/>
      <c r="D4965" s="21"/>
      <c r="E4965" s="9"/>
    </row>
    <row r="4966" spans="1:5" x14ac:dyDescent="0.2">
      <c r="A4966" s="12"/>
      <c r="B4966" s="26"/>
      <c r="C4966" s="27"/>
      <c r="D4966" s="21"/>
      <c r="E4966" s="9"/>
    </row>
    <row r="4967" spans="1:5" x14ac:dyDescent="0.2">
      <c r="A4967" s="12"/>
      <c r="B4967" s="26"/>
      <c r="C4967" s="27"/>
      <c r="D4967" s="21"/>
      <c r="E4967" s="9"/>
    </row>
    <row r="4968" spans="1:5" x14ac:dyDescent="0.2">
      <c r="A4968" s="12"/>
      <c r="B4968" s="26"/>
      <c r="C4968" s="27"/>
      <c r="D4968" s="21"/>
      <c r="E4968" s="9"/>
    </row>
    <row r="4969" spans="1:5" x14ac:dyDescent="0.2">
      <c r="A4969" s="12"/>
      <c r="B4969" s="26"/>
      <c r="C4969" s="27"/>
      <c r="D4969" s="21"/>
      <c r="E4969" s="9"/>
    </row>
    <row r="4970" spans="1:5" x14ac:dyDescent="0.2">
      <c r="A4970" s="12"/>
      <c r="B4970" s="26"/>
      <c r="C4970" s="27"/>
      <c r="D4970" s="21"/>
      <c r="E4970" s="9"/>
    </row>
    <row r="4971" spans="1:5" x14ac:dyDescent="0.2">
      <c r="A4971" s="12"/>
      <c r="B4971" s="26"/>
      <c r="C4971" s="27"/>
      <c r="D4971" s="21"/>
      <c r="E4971" s="9"/>
    </row>
    <row r="4972" spans="1:5" x14ac:dyDescent="0.2">
      <c r="A4972" s="12"/>
      <c r="B4972" s="26"/>
      <c r="C4972" s="27"/>
      <c r="D4972" s="21"/>
      <c r="E4972" s="9"/>
    </row>
    <row r="4973" spans="1:5" x14ac:dyDescent="0.2">
      <c r="A4973" s="12"/>
      <c r="B4973" s="26"/>
      <c r="C4973" s="27"/>
      <c r="D4973" s="21"/>
      <c r="E4973" s="9"/>
    </row>
    <row r="4974" spans="1:5" x14ac:dyDescent="0.2">
      <c r="A4974" s="12"/>
      <c r="B4974" s="26"/>
      <c r="C4974" s="27"/>
      <c r="D4974" s="21"/>
      <c r="E4974" s="9"/>
    </row>
    <row r="4975" spans="1:5" x14ac:dyDescent="0.2">
      <c r="A4975" s="12"/>
      <c r="B4975" s="26"/>
      <c r="C4975" s="27"/>
      <c r="D4975" s="21"/>
      <c r="E4975" s="9"/>
    </row>
    <row r="4976" spans="1:5" x14ac:dyDescent="0.2">
      <c r="A4976" s="12"/>
      <c r="B4976" s="26"/>
      <c r="C4976" s="27"/>
      <c r="D4976" s="21"/>
      <c r="E4976" s="9"/>
    </row>
    <row r="4977" spans="1:5" x14ac:dyDescent="0.2">
      <c r="A4977" s="12"/>
      <c r="B4977" s="26"/>
      <c r="C4977" s="27"/>
      <c r="D4977" s="21"/>
      <c r="E4977" s="9"/>
    </row>
    <row r="4978" spans="1:5" x14ac:dyDescent="0.2">
      <c r="A4978" s="12"/>
      <c r="B4978" s="26"/>
      <c r="C4978" s="27"/>
      <c r="D4978" s="21"/>
      <c r="E4978" s="9"/>
    </row>
    <row r="4979" spans="1:5" x14ac:dyDescent="0.2">
      <c r="A4979" s="12"/>
      <c r="B4979" s="26"/>
      <c r="C4979" s="27"/>
      <c r="D4979" s="21"/>
      <c r="E4979" s="9"/>
    </row>
    <row r="4980" spans="1:5" x14ac:dyDescent="0.2">
      <c r="A4980" s="12"/>
      <c r="B4980" s="26"/>
      <c r="C4980" s="27"/>
      <c r="D4980" s="21"/>
      <c r="E4980" s="9"/>
    </row>
    <row r="4981" spans="1:5" x14ac:dyDescent="0.2">
      <c r="A4981" s="12"/>
      <c r="B4981" s="26"/>
      <c r="C4981" s="27"/>
      <c r="D4981" s="21"/>
      <c r="E4981" s="9"/>
    </row>
    <row r="4982" spans="1:5" x14ac:dyDescent="0.2">
      <c r="A4982" s="12"/>
      <c r="B4982" s="26"/>
      <c r="C4982" s="27"/>
      <c r="D4982" s="21"/>
      <c r="E4982" s="9"/>
    </row>
    <row r="4983" spans="1:5" x14ac:dyDescent="0.2">
      <c r="A4983" s="12"/>
      <c r="B4983" s="26"/>
      <c r="C4983" s="27"/>
      <c r="D4983" s="21"/>
      <c r="E4983" s="9"/>
    </row>
    <row r="4984" spans="1:5" x14ac:dyDescent="0.2">
      <c r="A4984" s="12"/>
      <c r="B4984" s="26"/>
      <c r="C4984" s="27"/>
      <c r="D4984" s="21"/>
      <c r="E4984" s="9"/>
    </row>
    <row r="4985" spans="1:5" x14ac:dyDescent="0.2">
      <c r="A4985" s="12"/>
      <c r="B4985" s="26"/>
      <c r="C4985" s="27"/>
      <c r="D4985" s="21"/>
      <c r="E4985" s="9"/>
    </row>
    <row r="4986" spans="1:5" x14ac:dyDescent="0.2">
      <c r="A4986" s="12"/>
      <c r="B4986" s="26"/>
      <c r="C4986" s="27"/>
      <c r="D4986" s="21"/>
      <c r="E4986" s="9"/>
    </row>
    <row r="4987" spans="1:5" x14ac:dyDescent="0.2">
      <c r="A4987" s="12"/>
      <c r="B4987" s="26"/>
      <c r="C4987" s="27"/>
      <c r="D4987" s="21"/>
      <c r="E4987" s="9"/>
    </row>
    <row r="4988" spans="1:5" x14ac:dyDescent="0.2">
      <c r="A4988" s="12"/>
      <c r="B4988" s="26"/>
      <c r="C4988" s="27"/>
      <c r="D4988" s="21"/>
      <c r="E4988" s="9"/>
    </row>
    <row r="4989" spans="1:5" x14ac:dyDescent="0.2">
      <c r="A4989" s="12"/>
      <c r="B4989" s="26"/>
      <c r="C4989" s="27"/>
      <c r="D4989" s="21"/>
      <c r="E4989" s="9"/>
    </row>
    <row r="4990" spans="1:5" x14ac:dyDescent="0.2">
      <c r="A4990" s="12"/>
      <c r="B4990" s="26"/>
      <c r="C4990" s="27"/>
      <c r="D4990" s="21"/>
      <c r="E4990" s="9"/>
    </row>
    <row r="4991" spans="1:5" x14ac:dyDescent="0.2">
      <c r="A4991" s="12"/>
      <c r="B4991" s="26"/>
      <c r="C4991" s="27"/>
      <c r="D4991" s="21"/>
      <c r="E4991" s="9"/>
    </row>
    <row r="4992" spans="1:5" x14ac:dyDescent="0.2">
      <c r="A4992" s="12"/>
      <c r="B4992" s="26"/>
      <c r="C4992" s="27"/>
      <c r="D4992" s="21"/>
      <c r="E4992" s="9"/>
    </row>
    <row r="4993" spans="1:5" x14ac:dyDescent="0.2">
      <c r="A4993" s="12"/>
      <c r="B4993" s="26"/>
      <c r="C4993" s="27"/>
      <c r="D4993" s="21"/>
      <c r="E4993" s="9"/>
    </row>
    <row r="4994" spans="1:5" x14ac:dyDescent="0.2">
      <c r="A4994" s="12"/>
      <c r="B4994" s="26"/>
      <c r="C4994" s="27"/>
      <c r="D4994" s="21"/>
      <c r="E4994" s="9"/>
    </row>
    <row r="4995" spans="1:5" x14ac:dyDescent="0.2">
      <c r="A4995" s="12"/>
      <c r="B4995" s="26"/>
      <c r="C4995" s="27"/>
      <c r="D4995" s="21"/>
      <c r="E4995" s="9"/>
    </row>
    <row r="4996" spans="1:5" x14ac:dyDescent="0.2">
      <c r="A4996" s="12"/>
      <c r="B4996" s="26"/>
      <c r="C4996" s="27"/>
      <c r="D4996" s="21"/>
      <c r="E4996" s="9"/>
    </row>
    <row r="4997" spans="1:5" x14ac:dyDescent="0.2">
      <c r="A4997" s="12"/>
      <c r="B4997" s="26"/>
      <c r="C4997" s="27"/>
      <c r="D4997" s="21"/>
      <c r="E4997" s="9"/>
    </row>
    <row r="4998" spans="1:5" x14ac:dyDescent="0.2">
      <c r="A4998" s="12"/>
      <c r="B4998" s="26"/>
      <c r="C4998" s="27"/>
      <c r="D4998" s="21"/>
      <c r="E4998" s="9"/>
    </row>
    <row r="4999" spans="1:5" x14ac:dyDescent="0.2">
      <c r="A4999" s="12"/>
      <c r="B4999" s="26"/>
      <c r="C4999" s="27"/>
      <c r="D4999" s="21"/>
      <c r="E4999" s="9"/>
    </row>
    <row r="5000" spans="1:5" x14ac:dyDescent="0.2">
      <c r="A5000" s="12"/>
      <c r="B5000" s="26"/>
      <c r="C5000" s="27"/>
      <c r="D5000" s="21"/>
      <c r="E5000" s="9"/>
    </row>
    <row r="5001" spans="1:5" x14ac:dyDescent="0.2">
      <c r="A5001" s="12"/>
      <c r="B5001" s="26"/>
      <c r="C5001" s="27"/>
      <c r="D5001" s="21"/>
      <c r="E5001" s="9"/>
    </row>
    <row r="5002" spans="1:5" x14ac:dyDescent="0.2">
      <c r="A5002" s="12"/>
      <c r="B5002" s="26"/>
      <c r="C5002" s="27"/>
      <c r="D5002" s="21"/>
      <c r="E5002" s="9"/>
    </row>
    <row r="5003" spans="1:5" x14ac:dyDescent="0.2">
      <c r="A5003" s="12"/>
      <c r="B5003" s="26"/>
      <c r="C5003" s="27"/>
      <c r="D5003" s="21"/>
      <c r="E5003" s="9"/>
    </row>
    <row r="5004" spans="1:5" x14ac:dyDescent="0.2">
      <c r="A5004" s="12"/>
      <c r="B5004" s="26"/>
      <c r="C5004" s="27"/>
      <c r="D5004" s="21"/>
      <c r="E5004" s="9"/>
    </row>
    <row r="5005" spans="1:5" x14ac:dyDescent="0.2">
      <c r="A5005" s="12"/>
      <c r="B5005" s="26"/>
      <c r="C5005" s="27"/>
      <c r="D5005" s="21"/>
      <c r="E5005" s="9"/>
    </row>
    <row r="5006" spans="1:5" x14ac:dyDescent="0.2">
      <c r="A5006" s="12"/>
      <c r="B5006" s="26"/>
      <c r="C5006" s="27"/>
      <c r="D5006" s="21"/>
      <c r="E5006" s="9"/>
    </row>
    <row r="5007" spans="1:5" x14ac:dyDescent="0.2">
      <c r="A5007" s="12"/>
      <c r="B5007" s="26"/>
      <c r="C5007" s="27"/>
      <c r="D5007" s="21"/>
      <c r="E5007" s="9"/>
    </row>
    <row r="5008" spans="1:5" x14ac:dyDescent="0.2">
      <c r="A5008" s="12"/>
      <c r="B5008" s="26"/>
      <c r="C5008" s="27"/>
      <c r="D5008" s="21"/>
      <c r="E5008" s="9"/>
    </row>
    <row r="5009" spans="1:5" x14ac:dyDescent="0.2">
      <c r="A5009" s="12"/>
      <c r="B5009" s="26"/>
      <c r="C5009" s="27"/>
      <c r="D5009" s="21"/>
      <c r="E5009" s="9"/>
    </row>
    <row r="5010" spans="1:5" x14ac:dyDescent="0.2">
      <c r="A5010" s="12"/>
      <c r="B5010" s="26"/>
      <c r="C5010" s="27"/>
      <c r="D5010" s="21"/>
      <c r="E5010" s="9"/>
    </row>
    <row r="5011" spans="1:5" x14ac:dyDescent="0.2">
      <c r="A5011" s="12"/>
      <c r="B5011" s="26"/>
      <c r="C5011" s="27"/>
      <c r="D5011" s="21"/>
      <c r="E5011" s="9"/>
    </row>
    <row r="5012" spans="1:5" x14ac:dyDescent="0.2">
      <c r="A5012" s="12"/>
      <c r="B5012" s="26"/>
      <c r="C5012" s="27"/>
      <c r="D5012" s="21"/>
      <c r="E5012" s="9"/>
    </row>
    <row r="5013" spans="1:5" x14ac:dyDescent="0.2">
      <c r="A5013" s="12"/>
      <c r="B5013" s="26"/>
      <c r="C5013" s="27"/>
      <c r="D5013" s="21"/>
      <c r="E5013" s="9"/>
    </row>
    <row r="5014" spans="1:5" x14ac:dyDescent="0.2">
      <c r="A5014" s="12"/>
      <c r="B5014" s="26"/>
      <c r="C5014" s="27"/>
      <c r="D5014" s="21"/>
      <c r="E5014" s="9"/>
    </row>
    <row r="5015" spans="1:5" x14ac:dyDescent="0.2">
      <c r="A5015" s="12"/>
      <c r="B5015" s="26"/>
      <c r="C5015" s="27"/>
      <c r="D5015" s="21"/>
      <c r="E5015" s="9"/>
    </row>
    <row r="5016" spans="1:5" x14ac:dyDescent="0.2">
      <c r="A5016" s="12"/>
      <c r="B5016" s="26"/>
      <c r="C5016" s="27"/>
      <c r="D5016" s="21"/>
      <c r="E5016" s="9"/>
    </row>
    <row r="5017" spans="1:5" x14ac:dyDescent="0.2">
      <c r="A5017" s="12"/>
      <c r="B5017" s="26"/>
      <c r="C5017" s="27"/>
      <c r="D5017" s="21"/>
      <c r="E5017" s="9"/>
    </row>
    <row r="5018" spans="1:5" x14ac:dyDescent="0.2">
      <c r="A5018" s="12"/>
      <c r="B5018" s="26"/>
      <c r="C5018" s="27"/>
      <c r="D5018" s="21"/>
      <c r="E5018" s="9"/>
    </row>
    <row r="5019" spans="1:5" x14ac:dyDescent="0.2">
      <c r="A5019" s="12"/>
      <c r="B5019" s="26"/>
      <c r="C5019" s="27"/>
      <c r="D5019" s="21"/>
      <c r="E5019" s="9"/>
    </row>
    <row r="5020" spans="1:5" x14ac:dyDescent="0.2">
      <c r="A5020" s="12"/>
      <c r="B5020" s="26"/>
      <c r="C5020" s="27"/>
      <c r="D5020" s="21"/>
      <c r="E5020" s="9"/>
    </row>
    <row r="5021" spans="1:5" x14ac:dyDescent="0.2">
      <c r="A5021" s="12"/>
      <c r="B5021" s="26"/>
      <c r="C5021" s="27"/>
      <c r="D5021" s="21"/>
      <c r="E5021" s="9"/>
    </row>
    <row r="5022" spans="1:5" x14ac:dyDescent="0.2">
      <c r="A5022" s="12"/>
      <c r="B5022" s="26"/>
      <c r="C5022" s="27"/>
      <c r="D5022" s="21"/>
      <c r="E5022" s="9"/>
    </row>
    <row r="5023" spans="1:5" x14ac:dyDescent="0.2">
      <c r="A5023" s="12"/>
      <c r="B5023" s="26"/>
      <c r="C5023" s="27"/>
      <c r="D5023" s="21"/>
      <c r="E5023" s="9"/>
    </row>
    <row r="5024" spans="1:5" x14ac:dyDescent="0.2">
      <c r="A5024" s="12"/>
      <c r="B5024" s="26"/>
      <c r="C5024" s="27"/>
      <c r="D5024" s="21"/>
      <c r="E5024" s="9"/>
    </row>
    <row r="5025" spans="1:5" x14ac:dyDescent="0.2">
      <c r="A5025" s="12"/>
      <c r="B5025" s="26"/>
      <c r="C5025" s="27"/>
      <c r="D5025" s="21"/>
      <c r="E5025" s="9"/>
    </row>
    <row r="5026" spans="1:5" x14ac:dyDescent="0.2">
      <c r="A5026" s="12"/>
      <c r="B5026" s="26"/>
      <c r="C5026" s="27"/>
      <c r="D5026" s="21"/>
      <c r="E5026" s="9"/>
    </row>
    <row r="5027" spans="1:5" x14ac:dyDescent="0.2">
      <c r="A5027" s="12"/>
      <c r="B5027" s="26"/>
      <c r="C5027" s="27"/>
      <c r="D5027" s="21"/>
      <c r="E5027" s="9"/>
    </row>
    <row r="5028" spans="1:5" x14ac:dyDescent="0.2">
      <c r="A5028" s="12"/>
      <c r="B5028" s="26"/>
      <c r="C5028" s="27"/>
      <c r="D5028" s="21"/>
      <c r="E5028" s="9"/>
    </row>
    <row r="5029" spans="1:5" x14ac:dyDescent="0.2">
      <c r="A5029" s="12"/>
      <c r="B5029" s="26"/>
      <c r="C5029" s="27"/>
      <c r="D5029" s="21"/>
      <c r="E5029" s="9"/>
    </row>
    <row r="5030" spans="1:5" x14ac:dyDescent="0.2">
      <c r="A5030" s="12"/>
      <c r="B5030" s="26"/>
      <c r="C5030" s="27"/>
      <c r="D5030" s="21"/>
      <c r="E5030" s="9"/>
    </row>
    <row r="5031" spans="1:5" x14ac:dyDescent="0.2">
      <c r="A5031" s="12"/>
      <c r="B5031" s="26"/>
      <c r="C5031" s="27"/>
      <c r="D5031" s="21"/>
      <c r="E5031" s="9"/>
    </row>
    <row r="5032" spans="1:5" x14ac:dyDescent="0.2">
      <c r="A5032" s="12"/>
      <c r="B5032" s="26"/>
      <c r="C5032" s="27"/>
      <c r="D5032" s="21"/>
      <c r="E5032" s="9"/>
    </row>
    <row r="5033" spans="1:5" x14ac:dyDescent="0.2">
      <c r="A5033" s="12"/>
      <c r="B5033" s="26"/>
      <c r="C5033" s="27"/>
      <c r="D5033" s="21"/>
      <c r="E5033" s="9"/>
    </row>
    <row r="5034" spans="1:5" x14ac:dyDescent="0.2">
      <c r="A5034" s="12"/>
      <c r="B5034" s="26"/>
      <c r="C5034" s="27"/>
      <c r="D5034" s="21"/>
      <c r="E5034" s="9"/>
    </row>
    <row r="5035" spans="1:5" x14ac:dyDescent="0.2">
      <c r="A5035" s="12"/>
      <c r="B5035" s="26"/>
      <c r="C5035" s="27"/>
      <c r="D5035" s="21"/>
      <c r="E5035" s="9"/>
    </row>
    <row r="5036" spans="1:5" x14ac:dyDescent="0.2">
      <c r="A5036" s="12"/>
      <c r="B5036" s="26"/>
      <c r="C5036" s="27"/>
      <c r="D5036" s="21"/>
      <c r="E5036" s="9"/>
    </row>
    <row r="5037" spans="1:5" x14ac:dyDescent="0.2">
      <c r="A5037" s="12"/>
      <c r="B5037" s="26"/>
      <c r="C5037" s="27"/>
      <c r="D5037" s="21"/>
      <c r="E5037" s="9"/>
    </row>
    <row r="5038" spans="1:5" x14ac:dyDescent="0.2">
      <c r="A5038" s="12"/>
      <c r="B5038" s="26"/>
      <c r="C5038" s="27"/>
      <c r="D5038" s="21"/>
      <c r="E5038" s="9"/>
    </row>
    <row r="5039" spans="1:5" x14ac:dyDescent="0.2">
      <c r="A5039" s="12"/>
      <c r="B5039" s="26"/>
      <c r="C5039" s="27"/>
      <c r="D5039" s="21"/>
      <c r="E5039" s="9"/>
    </row>
    <row r="5040" spans="1:5" x14ac:dyDescent="0.2">
      <c r="A5040" s="12"/>
      <c r="B5040" s="26"/>
      <c r="C5040" s="27"/>
      <c r="D5040" s="21"/>
      <c r="E5040" s="9"/>
    </row>
    <row r="5041" spans="1:5" x14ac:dyDescent="0.2">
      <c r="A5041" s="12"/>
      <c r="B5041" s="26"/>
      <c r="C5041" s="27"/>
      <c r="D5041" s="21"/>
      <c r="E5041" s="9"/>
    </row>
    <row r="5042" spans="1:5" x14ac:dyDescent="0.2">
      <c r="A5042" s="12"/>
      <c r="B5042" s="26"/>
      <c r="C5042" s="27"/>
      <c r="D5042" s="21"/>
      <c r="E5042" s="9"/>
    </row>
    <row r="5043" spans="1:5" x14ac:dyDescent="0.2">
      <c r="A5043" s="12"/>
      <c r="B5043" s="26"/>
      <c r="C5043" s="27"/>
      <c r="D5043" s="21"/>
      <c r="E5043" s="9"/>
    </row>
    <row r="5044" spans="1:5" x14ac:dyDescent="0.2">
      <c r="A5044" s="12"/>
      <c r="B5044" s="26"/>
      <c r="C5044" s="27"/>
      <c r="D5044" s="21"/>
      <c r="E5044" s="9"/>
    </row>
    <row r="5045" spans="1:5" x14ac:dyDescent="0.2">
      <c r="A5045" s="12"/>
      <c r="B5045" s="26"/>
      <c r="C5045" s="27"/>
      <c r="D5045" s="21"/>
      <c r="E5045" s="9"/>
    </row>
    <row r="5046" spans="1:5" x14ac:dyDescent="0.2">
      <c r="A5046" s="12"/>
      <c r="B5046" s="26"/>
      <c r="C5046" s="27"/>
      <c r="D5046" s="21"/>
      <c r="E5046" s="9"/>
    </row>
    <row r="5047" spans="1:5" x14ac:dyDescent="0.2">
      <c r="A5047" s="12"/>
      <c r="B5047" s="26"/>
      <c r="C5047" s="27"/>
      <c r="D5047" s="21"/>
      <c r="E5047" s="9"/>
    </row>
    <row r="5048" spans="1:5" x14ac:dyDescent="0.2">
      <c r="A5048" s="12"/>
      <c r="B5048" s="26"/>
      <c r="C5048" s="27"/>
      <c r="D5048" s="21"/>
      <c r="E5048" s="9"/>
    </row>
    <row r="5049" spans="1:5" x14ac:dyDescent="0.2">
      <c r="A5049" s="12"/>
      <c r="B5049" s="26"/>
      <c r="C5049" s="27"/>
      <c r="D5049" s="21"/>
      <c r="E5049" s="9"/>
    </row>
    <row r="5050" spans="1:5" x14ac:dyDescent="0.2">
      <c r="A5050" s="12"/>
      <c r="B5050" s="26"/>
      <c r="C5050" s="27"/>
      <c r="D5050" s="21"/>
      <c r="E5050" s="9"/>
    </row>
    <row r="5051" spans="1:5" x14ac:dyDescent="0.2">
      <c r="A5051" s="12"/>
      <c r="B5051" s="26"/>
      <c r="C5051" s="27"/>
      <c r="D5051" s="21"/>
      <c r="E5051" s="9"/>
    </row>
    <row r="5052" spans="1:5" x14ac:dyDescent="0.2">
      <c r="A5052" s="25"/>
      <c r="B5052" s="26"/>
      <c r="C5052" s="27"/>
      <c r="D5052" s="21"/>
      <c r="E5052" s="9"/>
    </row>
    <row r="5053" spans="1:5" x14ac:dyDescent="0.2">
      <c r="A5053" s="25"/>
      <c r="B5053" s="26"/>
      <c r="C5053" s="27"/>
      <c r="D5053" s="21"/>
      <c r="E5053" s="9"/>
    </row>
    <row r="5054" spans="1:5" x14ac:dyDescent="0.2">
      <c r="A5054" s="25"/>
      <c r="B5054" s="26"/>
      <c r="C5054" s="27"/>
      <c r="D5054" s="21"/>
      <c r="E5054" s="9"/>
    </row>
    <row r="5055" spans="1:5" x14ac:dyDescent="0.2">
      <c r="A5055" s="25"/>
      <c r="B5055" s="26"/>
      <c r="C5055" s="27"/>
      <c r="D5055" s="21"/>
      <c r="E5055" s="9"/>
    </row>
    <row r="5056" spans="1:5" x14ac:dyDescent="0.2">
      <c r="A5056" s="25"/>
      <c r="B5056" s="26"/>
      <c r="C5056" s="27"/>
      <c r="D5056" s="21"/>
      <c r="E5056" s="9"/>
    </row>
    <row r="5057" spans="1:5" x14ac:dyDescent="0.2">
      <c r="A5057" s="25"/>
      <c r="B5057" s="26"/>
      <c r="C5057" s="27"/>
      <c r="D5057" s="21"/>
      <c r="E5057" s="9"/>
    </row>
    <row r="5058" spans="1:5" x14ac:dyDescent="0.2">
      <c r="A5058" s="25"/>
      <c r="B5058" s="26"/>
      <c r="C5058" s="27"/>
      <c r="D5058" s="21"/>
      <c r="E5058" s="9"/>
    </row>
    <row r="5059" spans="1:5" x14ac:dyDescent="0.2">
      <c r="A5059" s="25"/>
      <c r="B5059" s="26"/>
      <c r="C5059" s="27"/>
      <c r="D5059" s="21"/>
      <c r="E5059" s="9"/>
    </row>
    <row r="5060" spans="1:5" x14ac:dyDescent="0.2">
      <c r="A5060" s="25"/>
      <c r="B5060" s="26"/>
      <c r="C5060" s="27"/>
      <c r="D5060" s="21"/>
      <c r="E5060" s="9"/>
    </row>
    <row r="5061" spans="1:5" x14ac:dyDescent="0.2">
      <c r="A5061" s="25"/>
      <c r="B5061" s="26"/>
      <c r="C5061" s="27"/>
      <c r="D5061" s="21"/>
      <c r="E5061" s="9"/>
    </row>
    <row r="5062" spans="1:5" x14ac:dyDescent="0.2">
      <c r="A5062" s="25"/>
      <c r="B5062" s="26"/>
      <c r="C5062" s="27"/>
      <c r="D5062" s="21"/>
      <c r="E5062" s="9"/>
    </row>
    <row r="5063" spans="1:5" x14ac:dyDescent="0.2">
      <c r="A5063" s="25"/>
      <c r="B5063" s="26"/>
      <c r="C5063" s="27"/>
      <c r="D5063" s="21"/>
      <c r="E5063" s="9"/>
    </row>
    <row r="5064" spans="1:5" x14ac:dyDescent="0.2">
      <c r="A5064" s="25"/>
      <c r="B5064" s="26"/>
      <c r="C5064" s="27"/>
      <c r="D5064" s="21"/>
      <c r="E5064" s="9"/>
    </row>
    <row r="5065" spans="1:5" x14ac:dyDescent="0.2">
      <c r="A5065" s="25"/>
      <c r="B5065" s="26"/>
      <c r="C5065" s="27"/>
      <c r="D5065" s="21"/>
      <c r="E5065" s="9"/>
    </row>
    <row r="5066" spans="1:5" x14ac:dyDescent="0.2">
      <c r="A5066" s="25"/>
      <c r="B5066" s="26"/>
      <c r="C5066" s="27"/>
      <c r="D5066" s="21"/>
      <c r="E5066" s="9"/>
    </row>
    <row r="5067" spans="1:5" x14ac:dyDescent="0.2">
      <c r="A5067" s="25"/>
      <c r="B5067" s="26"/>
      <c r="C5067" s="27"/>
      <c r="D5067" s="21"/>
      <c r="E5067" s="9"/>
    </row>
    <row r="5068" spans="1:5" x14ac:dyDescent="0.2">
      <c r="A5068" s="25"/>
      <c r="B5068" s="26"/>
      <c r="C5068" s="27"/>
      <c r="D5068" s="21"/>
      <c r="E5068" s="9"/>
    </row>
    <row r="5069" spans="1:5" x14ac:dyDescent="0.2">
      <c r="A5069" s="25"/>
      <c r="B5069" s="26"/>
      <c r="C5069" s="27"/>
      <c r="D5069" s="21"/>
      <c r="E5069" s="9"/>
    </row>
    <row r="5070" spans="1:5" x14ac:dyDescent="0.2">
      <c r="A5070" s="25"/>
      <c r="B5070" s="26"/>
      <c r="C5070" s="27"/>
      <c r="D5070" s="21"/>
      <c r="E5070" s="9"/>
    </row>
    <row r="5071" spans="1:5" x14ac:dyDescent="0.2">
      <c r="A5071" s="25"/>
      <c r="B5071" s="26"/>
      <c r="C5071" s="27"/>
      <c r="D5071" s="21"/>
      <c r="E5071" s="9"/>
    </row>
    <row r="5072" spans="1:5" x14ac:dyDescent="0.2">
      <c r="A5072" s="25"/>
      <c r="B5072" s="26"/>
      <c r="C5072" s="27"/>
      <c r="D5072" s="21"/>
      <c r="E5072" s="9"/>
    </row>
    <row r="5073" spans="1:5" x14ac:dyDescent="0.2">
      <c r="A5073" s="25"/>
      <c r="B5073" s="26"/>
      <c r="C5073" s="27"/>
      <c r="D5073" s="21"/>
      <c r="E5073" s="9"/>
    </row>
    <row r="5074" spans="1:5" x14ac:dyDescent="0.2">
      <c r="A5074" s="25"/>
      <c r="B5074" s="26"/>
      <c r="C5074" s="27"/>
      <c r="D5074" s="21"/>
      <c r="E5074" s="9"/>
    </row>
    <row r="5075" spans="1:5" x14ac:dyDescent="0.2">
      <c r="A5075" s="25"/>
      <c r="B5075" s="26"/>
      <c r="C5075" s="27"/>
      <c r="D5075" s="21"/>
      <c r="E5075" s="9"/>
    </row>
    <row r="5076" spans="1:5" x14ac:dyDescent="0.2">
      <c r="A5076" s="25"/>
      <c r="B5076" s="26"/>
      <c r="C5076" s="27"/>
      <c r="D5076" s="21"/>
      <c r="E5076" s="9"/>
    </row>
    <row r="5077" spans="1:5" x14ac:dyDescent="0.2">
      <c r="A5077" s="25"/>
      <c r="B5077" s="26"/>
      <c r="C5077" s="27"/>
      <c r="D5077" s="21"/>
      <c r="E5077" s="9"/>
    </row>
    <row r="5078" spans="1:5" x14ac:dyDescent="0.2">
      <c r="A5078" s="25"/>
      <c r="B5078" s="26"/>
      <c r="C5078" s="27"/>
      <c r="D5078" s="21"/>
      <c r="E5078" s="9"/>
    </row>
    <row r="5079" spans="1:5" x14ac:dyDescent="0.2">
      <c r="A5079" s="25"/>
      <c r="B5079" s="26"/>
      <c r="C5079" s="27"/>
      <c r="D5079" s="21"/>
      <c r="E5079" s="9"/>
    </row>
    <row r="5080" spans="1:5" x14ac:dyDescent="0.2">
      <c r="A5080" s="25"/>
      <c r="B5080" s="26"/>
      <c r="C5080" s="27"/>
      <c r="D5080" s="21"/>
      <c r="E5080" s="9"/>
    </row>
    <row r="5081" spans="1:5" x14ac:dyDescent="0.2">
      <c r="A5081" s="25"/>
      <c r="B5081" s="26"/>
      <c r="C5081" s="27"/>
      <c r="D5081" s="21"/>
      <c r="E5081" s="9"/>
    </row>
    <row r="5082" spans="1:5" x14ac:dyDescent="0.2">
      <c r="A5082" s="25"/>
      <c r="B5082" s="26"/>
      <c r="C5082" s="27"/>
      <c r="D5082" s="21"/>
      <c r="E5082" s="9"/>
    </row>
    <row r="5083" spans="1:5" x14ac:dyDescent="0.2">
      <c r="A5083" s="25"/>
      <c r="B5083" s="26"/>
      <c r="C5083" s="27"/>
      <c r="D5083" s="21"/>
      <c r="E5083" s="9"/>
    </row>
    <row r="5084" spans="1:5" x14ac:dyDescent="0.2">
      <c r="A5084" s="25"/>
      <c r="B5084" s="26"/>
      <c r="C5084" s="27"/>
      <c r="D5084" s="21"/>
      <c r="E5084" s="9"/>
    </row>
    <row r="5085" spans="1:5" x14ac:dyDescent="0.2">
      <c r="A5085" s="25"/>
      <c r="B5085" s="26"/>
      <c r="C5085" s="27"/>
      <c r="D5085" s="21"/>
      <c r="E5085" s="9"/>
    </row>
    <row r="5086" spans="1:5" x14ac:dyDescent="0.2">
      <c r="A5086" s="25"/>
      <c r="B5086" s="26"/>
      <c r="C5086" s="27"/>
      <c r="D5086" s="21"/>
      <c r="E5086" s="9"/>
    </row>
    <row r="5087" spans="1:5" x14ac:dyDescent="0.2">
      <c r="A5087" s="25"/>
      <c r="B5087" s="26"/>
      <c r="C5087" s="27"/>
      <c r="D5087" s="21"/>
      <c r="E5087" s="9"/>
    </row>
    <row r="5088" spans="1:5" x14ac:dyDescent="0.2">
      <c r="A5088" s="25"/>
      <c r="B5088" s="26"/>
      <c r="C5088" s="27"/>
      <c r="D5088" s="21"/>
      <c r="E5088" s="9"/>
    </row>
    <row r="5089" spans="1:5" x14ac:dyDescent="0.2">
      <c r="A5089" s="25"/>
      <c r="B5089" s="26"/>
      <c r="C5089" s="27"/>
      <c r="D5089" s="21"/>
      <c r="E5089" s="9"/>
    </row>
    <row r="5090" spans="1:5" x14ac:dyDescent="0.2">
      <c r="A5090" s="25"/>
      <c r="B5090" s="26"/>
      <c r="C5090" s="27"/>
      <c r="D5090" s="21"/>
      <c r="E5090" s="9"/>
    </row>
    <row r="5091" spans="1:5" x14ac:dyDescent="0.2">
      <c r="A5091" s="25"/>
      <c r="B5091" s="26"/>
      <c r="C5091" s="27"/>
      <c r="D5091" s="21"/>
      <c r="E5091" s="9"/>
    </row>
    <row r="5092" spans="1:5" x14ac:dyDescent="0.2">
      <c r="A5092" s="25"/>
      <c r="B5092" s="26"/>
      <c r="C5092" s="27"/>
      <c r="D5092" s="21"/>
      <c r="E5092" s="9"/>
    </row>
    <row r="5093" spans="1:5" x14ac:dyDescent="0.2">
      <c r="A5093" s="25"/>
      <c r="B5093" s="26"/>
      <c r="C5093" s="27"/>
      <c r="D5093" s="21"/>
      <c r="E5093" s="9"/>
    </row>
    <row r="5094" spans="1:5" x14ac:dyDescent="0.2">
      <c r="A5094" s="25"/>
      <c r="B5094" s="26"/>
      <c r="C5094" s="27"/>
      <c r="D5094" s="21"/>
      <c r="E5094" s="9"/>
    </row>
    <row r="5095" spans="1:5" x14ac:dyDescent="0.2">
      <c r="A5095" s="25"/>
      <c r="B5095" s="26"/>
      <c r="C5095" s="27"/>
      <c r="D5095" s="21"/>
      <c r="E5095" s="9"/>
    </row>
    <row r="5096" spans="1:5" x14ac:dyDescent="0.2">
      <c r="A5096" s="25"/>
      <c r="B5096" s="26"/>
      <c r="C5096" s="27"/>
      <c r="D5096" s="21"/>
      <c r="E5096" s="9"/>
    </row>
    <row r="5097" spans="1:5" x14ac:dyDescent="0.2">
      <c r="A5097" s="25"/>
      <c r="B5097" s="26"/>
      <c r="C5097" s="27"/>
      <c r="D5097" s="21"/>
      <c r="E5097" s="9"/>
    </row>
    <row r="5098" spans="1:5" x14ac:dyDescent="0.2">
      <c r="A5098" s="25"/>
      <c r="B5098" s="26"/>
      <c r="C5098" s="27"/>
      <c r="D5098" s="21"/>
      <c r="E5098" s="9"/>
    </row>
    <row r="5099" spans="1:5" x14ac:dyDescent="0.2">
      <c r="A5099" s="25"/>
      <c r="B5099" s="26"/>
      <c r="C5099" s="27"/>
      <c r="D5099" s="21"/>
      <c r="E5099" s="9"/>
    </row>
    <row r="5100" spans="1:5" x14ac:dyDescent="0.2">
      <c r="A5100" s="25"/>
      <c r="B5100" s="26"/>
      <c r="C5100" s="27"/>
      <c r="D5100" s="21"/>
      <c r="E5100" s="9"/>
    </row>
    <row r="5101" spans="1:5" x14ac:dyDescent="0.2">
      <c r="A5101" s="25"/>
      <c r="B5101" s="26"/>
      <c r="C5101" s="27"/>
      <c r="D5101" s="21"/>
      <c r="E5101" s="9"/>
    </row>
    <row r="5102" spans="1:5" x14ac:dyDescent="0.2">
      <c r="A5102" s="25"/>
      <c r="B5102" s="26"/>
      <c r="C5102" s="27"/>
      <c r="D5102" s="21"/>
      <c r="E5102" s="9"/>
    </row>
    <row r="5103" spans="1:5" x14ac:dyDescent="0.2">
      <c r="A5103" s="25"/>
      <c r="B5103" s="26"/>
      <c r="C5103" s="27"/>
      <c r="D5103" s="21"/>
      <c r="E5103" s="9"/>
    </row>
    <row r="5104" spans="1:5" x14ac:dyDescent="0.2">
      <c r="A5104" s="25"/>
      <c r="B5104" s="26"/>
      <c r="C5104" s="27"/>
      <c r="D5104" s="21"/>
      <c r="E5104" s="9"/>
    </row>
    <row r="5105" spans="1:5" x14ac:dyDescent="0.2">
      <c r="A5105" s="25"/>
      <c r="B5105" s="26"/>
      <c r="C5105" s="27"/>
      <c r="D5105" s="21"/>
      <c r="E5105" s="9"/>
    </row>
    <row r="5106" spans="1:5" x14ac:dyDescent="0.2">
      <c r="A5106" s="25"/>
      <c r="B5106" s="26"/>
      <c r="C5106" s="27"/>
      <c r="D5106" s="21"/>
      <c r="E5106" s="9"/>
    </row>
    <row r="5107" spans="1:5" x14ac:dyDescent="0.2">
      <c r="A5107" s="25"/>
      <c r="B5107" s="26"/>
      <c r="C5107" s="27"/>
      <c r="D5107" s="21"/>
      <c r="E5107" s="9"/>
    </row>
    <row r="5108" spans="1:5" x14ac:dyDescent="0.2">
      <c r="A5108" s="25"/>
      <c r="B5108" s="26"/>
      <c r="C5108" s="27"/>
      <c r="D5108" s="21"/>
      <c r="E5108" s="9"/>
    </row>
    <row r="5109" spans="1:5" x14ac:dyDescent="0.2">
      <c r="A5109" s="25"/>
      <c r="B5109" s="26"/>
      <c r="C5109" s="27"/>
      <c r="D5109" s="21"/>
      <c r="E5109" s="9"/>
    </row>
    <row r="5110" spans="1:5" x14ac:dyDescent="0.2">
      <c r="A5110" s="25"/>
      <c r="B5110" s="26"/>
      <c r="C5110" s="27"/>
      <c r="D5110" s="21"/>
      <c r="E5110" s="9"/>
    </row>
    <row r="5111" spans="1:5" x14ac:dyDescent="0.2">
      <c r="A5111" s="25"/>
      <c r="B5111" s="26"/>
      <c r="C5111" s="27"/>
      <c r="D5111" s="21"/>
      <c r="E5111" s="9"/>
    </row>
    <row r="5112" spans="1:5" x14ac:dyDescent="0.2">
      <c r="A5112" s="25"/>
      <c r="B5112" s="26"/>
      <c r="C5112" s="27"/>
      <c r="D5112" s="21"/>
      <c r="E5112" s="9"/>
    </row>
    <row r="5113" spans="1:5" x14ac:dyDescent="0.2">
      <c r="A5113" s="25"/>
      <c r="B5113" s="26"/>
      <c r="C5113" s="27"/>
      <c r="D5113" s="21"/>
      <c r="E5113" s="9"/>
    </row>
    <row r="5114" spans="1:5" x14ac:dyDescent="0.2">
      <c r="A5114" s="25"/>
      <c r="B5114" s="26"/>
      <c r="C5114" s="27"/>
      <c r="D5114" s="21"/>
      <c r="E5114" s="9"/>
    </row>
    <row r="5115" spans="1:5" x14ac:dyDescent="0.2">
      <c r="A5115" s="25"/>
      <c r="B5115" s="26"/>
      <c r="C5115" s="27"/>
      <c r="D5115" s="21"/>
      <c r="E5115" s="9"/>
    </row>
    <row r="5116" spans="1:5" x14ac:dyDescent="0.2">
      <c r="A5116" s="25"/>
      <c r="B5116" s="26"/>
      <c r="C5116" s="27"/>
      <c r="D5116" s="21"/>
      <c r="E5116" s="9"/>
    </row>
    <row r="5117" spans="1:5" x14ac:dyDescent="0.2">
      <c r="A5117" s="25"/>
      <c r="B5117" s="26"/>
      <c r="C5117" s="27"/>
      <c r="D5117" s="21"/>
      <c r="E5117" s="9"/>
    </row>
    <row r="5118" spans="1:5" x14ac:dyDescent="0.2">
      <c r="A5118" s="25"/>
      <c r="B5118" s="26"/>
      <c r="C5118" s="27"/>
      <c r="D5118" s="21"/>
      <c r="E5118" s="9"/>
    </row>
    <row r="5119" spans="1:5" x14ac:dyDescent="0.2">
      <c r="A5119" s="25"/>
      <c r="B5119" s="26"/>
      <c r="C5119" s="27"/>
      <c r="D5119" s="21"/>
      <c r="E5119" s="9"/>
    </row>
    <row r="5120" spans="1:5" x14ac:dyDescent="0.2">
      <c r="A5120" s="25"/>
      <c r="B5120" s="26"/>
      <c r="C5120" s="27"/>
      <c r="D5120" s="21"/>
      <c r="E5120" s="9"/>
    </row>
    <row r="5121" spans="1:5" x14ac:dyDescent="0.2">
      <c r="A5121" s="25"/>
      <c r="B5121" s="26"/>
      <c r="C5121" s="27"/>
      <c r="D5121" s="21"/>
      <c r="E5121" s="9"/>
    </row>
    <row r="5122" spans="1:5" x14ac:dyDescent="0.2">
      <c r="A5122" s="25"/>
      <c r="B5122" s="26"/>
      <c r="C5122" s="27"/>
      <c r="D5122" s="21"/>
      <c r="E5122" s="9"/>
    </row>
    <row r="5123" spans="1:5" x14ac:dyDescent="0.2">
      <c r="A5123" s="25"/>
      <c r="B5123" s="26"/>
      <c r="C5123" s="27"/>
      <c r="D5123" s="21"/>
      <c r="E5123" s="9"/>
    </row>
    <row r="5124" spans="1:5" x14ac:dyDescent="0.2">
      <c r="A5124" s="25"/>
      <c r="B5124" s="26"/>
      <c r="C5124" s="27"/>
      <c r="D5124" s="21"/>
      <c r="E5124" s="9"/>
    </row>
    <row r="5125" spans="1:5" x14ac:dyDescent="0.2">
      <c r="A5125" s="25"/>
      <c r="B5125" s="26"/>
      <c r="C5125" s="27"/>
      <c r="D5125" s="21"/>
      <c r="E5125" s="9"/>
    </row>
    <row r="5126" spans="1:5" x14ac:dyDescent="0.2">
      <c r="A5126" s="25"/>
      <c r="B5126" s="26"/>
      <c r="C5126" s="27"/>
      <c r="D5126" s="21"/>
      <c r="E5126" s="9"/>
    </row>
    <row r="5127" spans="1:5" x14ac:dyDescent="0.2">
      <c r="A5127" s="25"/>
      <c r="B5127" s="26"/>
      <c r="C5127" s="27"/>
      <c r="D5127" s="21"/>
      <c r="E5127" s="9"/>
    </row>
    <row r="5128" spans="1:5" x14ac:dyDescent="0.2">
      <c r="A5128" s="25"/>
      <c r="B5128" s="26"/>
      <c r="C5128" s="27"/>
      <c r="D5128" s="21"/>
      <c r="E5128" s="9"/>
    </row>
    <row r="5129" spans="1:5" x14ac:dyDescent="0.2">
      <c r="A5129" s="25"/>
      <c r="B5129" s="26"/>
      <c r="C5129" s="27"/>
      <c r="D5129" s="21"/>
      <c r="E5129" s="9"/>
    </row>
    <row r="5130" spans="1:5" x14ac:dyDescent="0.2">
      <c r="A5130" s="25"/>
      <c r="B5130" s="26"/>
      <c r="C5130" s="27"/>
      <c r="D5130" s="21"/>
      <c r="E5130" s="9"/>
    </row>
    <row r="5131" spans="1:5" x14ac:dyDescent="0.2">
      <c r="A5131" s="25"/>
      <c r="B5131" s="26"/>
      <c r="C5131" s="27"/>
      <c r="D5131" s="21"/>
      <c r="E5131" s="9"/>
    </row>
    <row r="5132" spans="1:5" x14ac:dyDescent="0.2">
      <c r="A5132" s="25"/>
      <c r="B5132" s="26"/>
      <c r="C5132" s="27"/>
      <c r="D5132" s="21"/>
      <c r="E5132" s="9"/>
    </row>
    <row r="5133" spans="1:5" x14ac:dyDescent="0.2">
      <c r="A5133" s="25"/>
      <c r="B5133" s="26"/>
      <c r="C5133" s="27"/>
      <c r="D5133" s="21"/>
      <c r="E5133" s="9"/>
    </row>
    <row r="5134" spans="1:5" x14ac:dyDescent="0.2">
      <c r="A5134" s="25"/>
      <c r="B5134" s="26"/>
      <c r="C5134" s="27"/>
      <c r="D5134" s="21"/>
      <c r="E5134" s="9"/>
    </row>
    <row r="5135" spans="1:5" x14ac:dyDescent="0.2">
      <c r="A5135" s="25"/>
      <c r="B5135" s="26"/>
      <c r="C5135" s="27"/>
      <c r="D5135" s="21"/>
      <c r="E5135" s="9"/>
    </row>
    <row r="5136" spans="1:5" x14ac:dyDescent="0.2">
      <c r="A5136" s="25"/>
      <c r="B5136" s="26"/>
      <c r="C5136" s="27"/>
      <c r="D5136" s="21"/>
      <c r="E5136" s="9"/>
    </row>
    <row r="5137" spans="1:5" x14ac:dyDescent="0.2">
      <c r="A5137" s="25"/>
      <c r="B5137" s="26"/>
      <c r="C5137" s="27"/>
      <c r="D5137" s="21"/>
      <c r="E5137" s="9"/>
    </row>
    <row r="5138" spans="1:5" x14ac:dyDescent="0.2">
      <c r="A5138" s="25"/>
      <c r="B5138" s="26"/>
      <c r="C5138" s="27"/>
      <c r="D5138" s="21"/>
      <c r="E5138" s="9"/>
    </row>
    <row r="5139" spans="1:5" x14ac:dyDescent="0.2">
      <c r="A5139" s="25"/>
      <c r="B5139" s="26"/>
      <c r="C5139" s="27"/>
      <c r="D5139" s="21"/>
      <c r="E5139" s="9"/>
    </row>
    <row r="5140" spans="1:5" x14ac:dyDescent="0.2">
      <c r="A5140" s="25"/>
      <c r="B5140" s="26"/>
      <c r="C5140" s="27"/>
      <c r="D5140" s="21"/>
      <c r="E5140" s="9"/>
    </row>
    <row r="5141" spans="1:5" x14ac:dyDescent="0.2">
      <c r="A5141" s="25"/>
      <c r="B5141" s="26"/>
      <c r="C5141" s="27"/>
      <c r="D5141" s="21"/>
      <c r="E5141" s="9"/>
    </row>
    <row r="5142" spans="1:5" x14ac:dyDescent="0.2">
      <c r="A5142" s="25"/>
      <c r="B5142" s="26"/>
      <c r="C5142" s="27"/>
      <c r="D5142" s="21"/>
      <c r="E5142" s="9"/>
    </row>
    <row r="5143" spans="1:5" x14ac:dyDescent="0.2">
      <c r="A5143" s="25"/>
      <c r="B5143" s="26"/>
      <c r="C5143" s="27"/>
      <c r="D5143" s="21"/>
      <c r="E5143" s="9"/>
    </row>
    <row r="5144" spans="1:5" x14ac:dyDescent="0.2">
      <c r="A5144" s="25"/>
      <c r="B5144" s="26"/>
      <c r="C5144" s="27"/>
      <c r="D5144" s="21"/>
      <c r="E5144" s="9"/>
    </row>
    <row r="5145" spans="1:5" x14ac:dyDescent="0.2">
      <c r="A5145" s="25"/>
      <c r="B5145" s="26"/>
      <c r="C5145" s="27"/>
      <c r="D5145" s="21"/>
      <c r="E5145" s="9"/>
    </row>
    <row r="5146" spans="1:5" x14ac:dyDescent="0.2">
      <c r="A5146" s="25"/>
      <c r="B5146" s="26"/>
      <c r="C5146" s="27"/>
      <c r="D5146" s="21"/>
      <c r="E5146" s="9"/>
    </row>
    <row r="5147" spans="1:5" x14ac:dyDescent="0.2">
      <c r="A5147" s="25"/>
      <c r="B5147" s="26"/>
      <c r="C5147" s="27"/>
      <c r="D5147" s="21"/>
      <c r="E5147" s="9"/>
    </row>
    <row r="5148" spans="1:5" x14ac:dyDescent="0.2">
      <c r="A5148" s="25"/>
      <c r="B5148" s="26"/>
      <c r="C5148" s="27"/>
      <c r="D5148" s="21"/>
      <c r="E5148" s="9"/>
    </row>
    <row r="5149" spans="1:5" x14ac:dyDescent="0.2">
      <c r="A5149" s="25"/>
      <c r="B5149" s="26"/>
      <c r="C5149" s="27"/>
      <c r="D5149" s="21"/>
      <c r="E5149" s="9"/>
    </row>
    <row r="5150" spans="1:5" x14ac:dyDescent="0.2">
      <c r="A5150" s="25"/>
      <c r="B5150" s="26"/>
      <c r="C5150" s="27"/>
      <c r="D5150" s="21"/>
      <c r="E5150" s="9"/>
    </row>
    <row r="5151" spans="1:5" x14ac:dyDescent="0.2">
      <c r="A5151" s="25"/>
      <c r="B5151" s="26"/>
      <c r="C5151" s="27"/>
      <c r="D5151" s="21"/>
      <c r="E5151" s="9"/>
    </row>
    <row r="5152" spans="1:5" x14ac:dyDescent="0.2">
      <c r="A5152" s="25"/>
      <c r="B5152" s="26"/>
      <c r="C5152" s="27"/>
      <c r="D5152" s="21"/>
      <c r="E5152" s="9"/>
    </row>
    <row r="5153" spans="1:5" x14ac:dyDescent="0.2">
      <c r="A5153" s="25"/>
      <c r="B5153" s="26"/>
      <c r="C5153" s="27"/>
      <c r="D5153" s="21"/>
      <c r="E5153" s="9"/>
    </row>
    <row r="5154" spans="1:5" x14ac:dyDescent="0.2">
      <c r="A5154" s="25"/>
      <c r="B5154" s="26"/>
      <c r="C5154" s="27"/>
      <c r="D5154" s="21"/>
      <c r="E5154" s="9"/>
    </row>
    <row r="5155" spans="1:5" x14ac:dyDescent="0.2">
      <c r="A5155" s="25"/>
      <c r="B5155" s="26"/>
      <c r="C5155" s="27"/>
      <c r="D5155" s="21"/>
      <c r="E5155" s="9"/>
    </row>
    <row r="5156" spans="1:5" x14ac:dyDescent="0.2">
      <c r="A5156" s="25"/>
      <c r="B5156" s="26"/>
      <c r="C5156" s="27"/>
      <c r="D5156" s="21"/>
      <c r="E5156" s="9"/>
    </row>
    <row r="5157" spans="1:5" x14ac:dyDescent="0.2">
      <c r="A5157" s="25"/>
      <c r="B5157" s="26"/>
      <c r="C5157" s="27"/>
      <c r="D5157" s="21"/>
      <c r="E5157" s="9"/>
    </row>
    <row r="5158" spans="1:5" x14ac:dyDescent="0.2">
      <c r="A5158" s="25"/>
      <c r="B5158" s="26"/>
      <c r="C5158" s="27"/>
      <c r="D5158" s="21"/>
      <c r="E5158" s="9"/>
    </row>
    <row r="5159" spans="1:5" x14ac:dyDescent="0.2">
      <c r="A5159" s="25"/>
      <c r="B5159" s="26"/>
      <c r="C5159" s="27"/>
      <c r="D5159" s="21"/>
      <c r="E5159" s="9"/>
    </row>
    <row r="5160" spans="1:5" x14ac:dyDescent="0.2">
      <c r="A5160" s="25"/>
      <c r="B5160" s="26"/>
      <c r="C5160" s="27"/>
      <c r="D5160" s="21"/>
      <c r="E5160" s="9"/>
    </row>
    <row r="5161" spans="1:5" x14ac:dyDescent="0.2">
      <c r="A5161" s="25"/>
      <c r="B5161" s="26"/>
      <c r="C5161" s="27"/>
      <c r="D5161" s="21"/>
      <c r="E5161" s="9"/>
    </row>
    <row r="5162" spans="1:5" x14ac:dyDescent="0.2">
      <c r="A5162" s="25"/>
      <c r="B5162" s="26"/>
      <c r="C5162" s="27"/>
      <c r="D5162" s="21"/>
      <c r="E5162" s="9"/>
    </row>
    <row r="5163" spans="1:5" x14ac:dyDescent="0.2">
      <c r="A5163" s="25"/>
      <c r="B5163" s="26"/>
      <c r="C5163" s="27"/>
      <c r="D5163" s="21"/>
      <c r="E5163" s="9"/>
    </row>
    <row r="5164" spans="1:5" x14ac:dyDescent="0.2">
      <c r="A5164" s="25"/>
      <c r="B5164" s="26"/>
      <c r="C5164" s="27"/>
      <c r="D5164" s="21"/>
      <c r="E5164" s="9"/>
    </row>
    <row r="5165" spans="1:5" x14ac:dyDescent="0.2">
      <c r="A5165" s="25"/>
      <c r="B5165" s="26"/>
      <c r="C5165" s="27"/>
      <c r="D5165" s="21"/>
      <c r="E5165" s="9"/>
    </row>
    <row r="5166" spans="1:5" x14ac:dyDescent="0.2">
      <c r="A5166" s="25"/>
      <c r="B5166" s="26"/>
      <c r="C5166" s="27"/>
      <c r="D5166" s="21"/>
      <c r="E5166" s="9"/>
    </row>
    <row r="5167" spans="1:5" x14ac:dyDescent="0.2">
      <c r="A5167" s="25"/>
      <c r="B5167" s="26"/>
      <c r="C5167" s="27"/>
      <c r="D5167" s="21"/>
      <c r="E5167" s="9"/>
    </row>
    <row r="5168" spans="1:5" x14ac:dyDescent="0.2">
      <c r="A5168" s="25"/>
      <c r="B5168" s="26"/>
      <c r="C5168" s="27"/>
      <c r="D5168" s="21"/>
      <c r="E5168" s="9"/>
    </row>
    <row r="5169" spans="1:5" x14ac:dyDescent="0.2">
      <c r="A5169" s="25"/>
      <c r="B5169" s="26"/>
      <c r="C5169" s="27"/>
      <c r="D5169" s="21"/>
      <c r="E5169" s="9"/>
    </row>
    <row r="5170" spans="1:5" x14ac:dyDescent="0.2">
      <c r="A5170" s="25"/>
      <c r="B5170" s="26"/>
      <c r="C5170" s="27"/>
      <c r="D5170" s="21"/>
      <c r="E5170" s="9"/>
    </row>
    <row r="5171" spans="1:5" x14ac:dyDescent="0.2">
      <c r="A5171" s="25"/>
      <c r="B5171" s="26"/>
      <c r="C5171" s="27"/>
      <c r="D5171" s="21"/>
      <c r="E5171" s="9"/>
    </row>
    <row r="5172" spans="1:5" x14ac:dyDescent="0.2">
      <c r="A5172" s="25"/>
      <c r="B5172" s="26"/>
      <c r="C5172" s="27"/>
      <c r="D5172" s="21"/>
      <c r="E5172" s="9"/>
    </row>
    <row r="5173" spans="1:5" x14ac:dyDescent="0.2">
      <c r="A5173" s="25"/>
      <c r="B5173" s="26"/>
      <c r="C5173" s="27"/>
      <c r="D5173" s="21"/>
      <c r="E5173" s="9"/>
    </row>
    <row r="5174" spans="1:5" x14ac:dyDescent="0.2">
      <c r="A5174" s="25"/>
      <c r="B5174" s="26"/>
      <c r="C5174" s="27"/>
      <c r="D5174" s="21"/>
      <c r="E5174" s="9"/>
    </row>
    <row r="5175" spans="1:5" x14ac:dyDescent="0.2">
      <c r="A5175" s="25"/>
      <c r="B5175" s="26"/>
      <c r="C5175" s="27"/>
      <c r="D5175" s="21"/>
      <c r="E5175" s="9"/>
    </row>
    <row r="5176" spans="1:5" x14ac:dyDescent="0.2">
      <c r="A5176" s="25"/>
      <c r="B5176" s="26"/>
      <c r="C5176" s="27"/>
      <c r="D5176" s="21"/>
      <c r="E5176" s="9"/>
    </row>
    <row r="5177" spans="1:5" x14ac:dyDescent="0.2">
      <c r="A5177" s="25"/>
      <c r="B5177" s="26"/>
      <c r="C5177" s="27"/>
      <c r="D5177" s="21"/>
      <c r="E5177" s="9"/>
    </row>
    <row r="5178" spans="1:5" x14ac:dyDescent="0.2">
      <c r="A5178" s="25"/>
      <c r="B5178" s="26"/>
      <c r="C5178" s="27"/>
      <c r="D5178" s="21"/>
      <c r="E5178" s="9"/>
    </row>
    <row r="5179" spans="1:5" x14ac:dyDescent="0.2">
      <c r="A5179" s="25"/>
      <c r="B5179" s="26"/>
      <c r="C5179" s="27"/>
      <c r="D5179" s="21"/>
      <c r="E5179" s="9"/>
    </row>
    <row r="5180" spans="1:5" x14ac:dyDescent="0.2">
      <c r="A5180" s="25"/>
      <c r="B5180" s="26"/>
      <c r="C5180" s="27"/>
      <c r="D5180" s="21"/>
      <c r="E5180" s="9"/>
    </row>
    <row r="5181" spans="1:5" x14ac:dyDescent="0.2">
      <c r="A5181" s="25"/>
      <c r="B5181" s="26"/>
      <c r="C5181" s="27"/>
      <c r="D5181" s="21"/>
      <c r="E5181" s="9"/>
    </row>
    <row r="5182" spans="1:5" x14ac:dyDescent="0.2">
      <c r="A5182" s="25"/>
      <c r="B5182" s="26"/>
      <c r="C5182" s="27"/>
      <c r="D5182" s="21"/>
      <c r="E5182" s="9"/>
    </row>
    <row r="5183" spans="1:5" x14ac:dyDescent="0.2">
      <c r="A5183" s="25"/>
      <c r="B5183" s="26"/>
      <c r="C5183" s="27"/>
      <c r="D5183" s="21"/>
      <c r="E5183" s="9"/>
    </row>
    <row r="5184" spans="1:5" x14ac:dyDescent="0.2">
      <c r="A5184" s="25"/>
      <c r="B5184" s="26"/>
      <c r="C5184" s="27"/>
      <c r="D5184" s="21"/>
      <c r="E5184" s="9"/>
    </row>
    <row r="5185" spans="1:5" x14ac:dyDescent="0.2">
      <c r="A5185" s="25"/>
      <c r="B5185" s="26"/>
      <c r="C5185" s="27"/>
      <c r="D5185" s="21"/>
      <c r="E5185" s="9"/>
    </row>
    <row r="5186" spans="1:5" x14ac:dyDescent="0.2">
      <c r="A5186" s="25"/>
      <c r="B5186" s="26"/>
      <c r="C5186" s="27"/>
      <c r="D5186" s="21"/>
      <c r="E5186" s="9"/>
    </row>
    <row r="5187" spans="1:5" x14ac:dyDescent="0.2">
      <c r="A5187" s="25"/>
      <c r="B5187" s="26"/>
      <c r="C5187" s="27"/>
      <c r="D5187" s="21"/>
      <c r="E5187" s="9"/>
    </row>
    <row r="5188" spans="1:5" x14ac:dyDescent="0.2">
      <c r="A5188" s="25"/>
      <c r="B5188" s="26"/>
      <c r="C5188" s="27"/>
      <c r="D5188" s="21"/>
      <c r="E5188" s="9"/>
    </row>
    <row r="5189" spans="1:5" x14ac:dyDescent="0.2">
      <c r="A5189" s="25"/>
      <c r="B5189" s="26"/>
      <c r="C5189" s="27"/>
      <c r="D5189" s="21"/>
      <c r="E5189" s="9"/>
    </row>
    <row r="5190" spans="1:5" x14ac:dyDescent="0.2">
      <c r="A5190" s="25"/>
      <c r="B5190" s="26"/>
      <c r="C5190" s="27"/>
      <c r="D5190" s="21"/>
      <c r="E5190" s="9"/>
    </row>
    <row r="5191" spans="1:5" x14ac:dyDescent="0.2">
      <c r="A5191" s="25"/>
      <c r="B5191" s="26"/>
      <c r="C5191" s="27"/>
      <c r="D5191" s="21"/>
      <c r="E5191" s="9"/>
    </row>
    <row r="5192" spans="1:5" x14ac:dyDescent="0.2">
      <c r="A5192" s="25"/>
      <c r="B5192" s="26"/>
      <c r="C5192" s="27"/>
      <c r="D5192" s="21"/>
      <c r="E5192" s="9"/>
    </row>
    <row r="5193" spans="1:5" x14ac:dyDescent="0.2">
      <c r="A5193" s="25"/>
      <c r="B5193" s="26"/>
      <c r="C5193" s="27"/>
      <c r="D5193" s="21"/>
      <c r="E5193" s="9"/>
    </row>
    <row r="5194" spans="1:5" x14ac:dyDescent="0.2">
      <c r="A5194" s="25"/>
      <c r="B5194" s="26"/>
      <c r="C5194" s="27"/>
      <c r="D5194" s="21"/>
      <c r="E5194" s="9"/>
    </row>
    <row r="5195" spans="1:5" x14ac:dyDescent="0.2">
      <c r="A5195" s="25"/>
      <c r="B5195" s="26"/>
      <c r="C5195" s="27"/>
      <c r="D5195" s="21"/>
      <c r="E5195" s="9"/>
    </row>
    <row r="5196" spans="1:5" x14ac:dyDescent="0.2">
      <c r="A5196" s="25"/>
      <c r="B5196" s="26"/>
      <c r="C5196" s="27"/>
      <c r="D5196" s="21"/>
      <c r="E5196" s="9"/>
    </row>
    <row r="5197" spans="1:5" x14ac:dyDescent="0.2">
      <c r="A5197" s="25"/>
      <c r="B5197" s="26"/>
      <c r="C5197" s="27"/>
      <c r="D5197" s="21"/>
      <c r="E5197" s="9"/>
    </row>
    <row r="5198" spans="1:5" x14ac:dyDescent="0.2">
      <c r="A5198" s="25"/>
      <c r="B5198" s="26"/>
      <c r="C5198" s="27"/>
      <c r="D5198" s="21"/>
      <c r="E5198" s="9"/>
    </row>
    <row r="5199" spans="1:5" x14ac:dyDescent="0.2">
      <c r="A5199" s="25"/>
      <c r="B5199" s="26"/>
      <c r="C5199" s="27"/>
      <c r="D5199" s="21"/>
      <c r="E5199" s="9"/>
    </row>
    <row r="5200" spans="1:5" x14ac:dyDescent="0.2">
      <c r="A5200" s="25"/>
      <c r="B5200" s="26"/>
      <c r="C5200" s="27"/>
      <c r="D5200" s="21"/>
      <c r="E5200" s="9"/>
    </row>
    <row r="5201" spans="1:5" x14ac:dyDescent="0.2">
      <c r="A5201" s="25"/>
      <c r="B5201" s="26"/>
      <c r="C5201" s="27"/>
      <c r="D5201" s="21"/>
      <c r="E5201" s="9"/>
    </row>
    <row r="5202" spans="1:5" x14ac:dyDescent="0.2">
      <c r="A5202" s="25"/>
      <c r="B5202" s="26"/>
      <c r="C5202" s="27"/>
      <c r="D5202" s="21"/>
      <c r="E5202" s="9"/>
    </row>
    <row r="5203" spans="1:5" x14ac:dyDescent="0.2">
      <c r="A5203" s="25"/>
      <c r="B5203" s="26"/>
      <c r="C5203" s="27"/>
      <c r="D5203" s="21"/>
      <c r="E5203" s="9"/>
    </row>
    <row r="5204" spans="1:5" x14ac:dyDescent="0.2">
      <c r="A5204" s="25"/>
      <c r="B5204" s="26"/>
      <c r="C5204" s="27"/>
      <c r="D5204" s="21"/>
      <c r="E5204" s="9"/>
    </row>
    <row r="5205" spans="1:5" x14ac:dyDescent="0.2">
      <c r="A5205" s="25"/>
      <c r="B5205" s="26"/>
      <c r="C5205" s="27"/>
      <c r="D5205" s="21"/>
      <c r="E5205" s="9"/>
    </row>
    <row r="5206" spans="1:5" x14ac:dyDescent="0.2">
      <c r="A5206" s="25"/>
      <c r="B5206" s="26"/>
      <c r="C5206" s="27"/>
      <c r="D5206" s="21"/>
      <c r="E5206" s="9"/>
    </row>
    <row r="5207" spans="1:5" x14ac:dyDescent="0.2">
      <c r="A5207" s="25"/>
      <c r="B5207" s="26"/>
      <c r="C5207" s="27"/>
      <c r="D5207" s="21"/>
      <c r="E5207" s="9"/>
    </row>
    <row r="5208" spans="1:5" x14ac:dyDescent="0.2">
      <c r="A5208" s="25"/>
      <c r="B5208" s="26"/>
      <c r="C5208" s="27"/>
      <c r="D5208" s="21"/>
      <c r="E5208" s="9"/>
    </row>
    <row r="5209" spans="1:5" x14ac:dyDescent="0.2">
      <c r="A5209" s="25"/>
      <c r="B5209" s="26"/>
      <c r="C5209" s="27"/>
      <c r="D5209" s="21"/>
      <c r="E5209" s="9"/>
    </row>
    <row r="5210" spans="1:5" x14ac:dyDescent="0.2">
      <c r="A5210" s="25"/>
      <c r="B5210" s="26"/>
      <c r="C5210" s="27"/>
      <c r="D5210" s="21"/>
      <c r="E5210" s="9"/>
    </row>
    <row r="5211" spans="1:5" x14ac:dyDescent="0.2">
      <c r="A5211" s="25"/>
      <c r="B5211" s="26"/>
      <c r="C5211" s="27"/>
      <c r="D5211" s="21"/>
      <c r="E5211" s="9"/>
    </row>
    <row r="5212" spans="1:5" x14ac:dyDescent="0.2">
      <c r="A5212" s="25"/>
      <c r="B5212" s="26"/>
      <c r="C5212" s="27"/>
      <c r="D5212" s="21"/>
      <c r="E5212" s="9"/>
    </row>
    <row r="5213" spans="1:5" x14ac:dyDescent="0.2">
      <c r="A5213" s="25"/>
      <c r="B5213" s="26"/>
      <c r="C5213" s="27"/>
      <c r="D5213" s="21"/>
      <c r="E5213" s="9"/>
    </row>
    <row r="5214" spans="1:5" x14ac:dyDescent="0.2">
      <c r="A5214" s="25"/>
      <c r="B5214" s="26"/>
      <c r="C5214" s="27"/>
      <c r="D5214" s="21"/>
      <c r="E5214" s="9"/>
    </row>
    <row r="5215" spans="1:5" x14ac:dyDescent="0.2">
      <c r="A5215" s="25"/>
      <c r="B5215" s="26"/>
      <c r="C5215" s="27"/>
      <c r="D5215" s="21"/>
      <c r="E5215" s="9"/>
    </row>
    <row r="5216" spans="1:5" x14ac:dyDescent="0.2">
      <c r="A5216" s="25"/>
      <c r="B5216" s="26"/>
      <c r="C5216" s="27"/>
      <c r="D5216" s="21"/>
      <c r="E5216" s="9"/>
    </row>
    <row r="5217" spans="1:5" x14ac:dyDescent="0.2">
      <c r="A5217" s="25"/>
      <c r="B5217" s="26"/>
      <c r="C5217" s="27"/>
      <c r="D5217" s="21"/>
      <c r="E5217" s="9"/>
    </row>
    <row r="5218" spans="1:5" x14ac:dyDescent="0.2">
      <c r="A5218" s="25"/>
      <c r="B5218" s="26"/>
      <c r="C5218" s="27"/>
      <c r="D5218" s="21"/>
      <c r="E5218" s="9"/>
    </row>
    <row r="5219" spans="1:5" x14ac:dyDescent="0.2">
      <c r="A5219" s="25"/>
      <c r="B5219" s="26"/>
      <c r="C5219" s="27"/>
      <c r="D5219" s="21"/>
      <c r="E5219" s="9"/>
    </row>
    <row r="5220" spans="1:5" x14ac:dyDescent="0.2">
      <c r="A5220" s="25"/>
      <c r="B5220" s="26"/>
      <c r="C5220" s="27"/>
      <c r="D5220" s="21"/>
      <c r="E5220" s="9"/>
    </row>
    <row r="5221" spans="1:5" x14ac:dyDescent="0.2">
      <c r="A5221" s="25"/>
      <c r="B5221" s="26"/>
      <c r="C5221" s="27"/>
      <c r="D5221" s="21"/>
      <c r="E5221" s="9"/>
    </row>
    <row r="5222" spans="1:5" x14ac:dyDescent="0.2">
      <c r="A5222" s="25"/>
      <c r="B5222" s="26"/>
      <c r="C5222" s="27"/>
      <c r="D5222" s="21"/>
      <c r="E5222" s="9"/>
    </row>
    <row r="5223" spans="1:5" x14ac:dyDescent="0.2">
      <c r="A5223" s="25"/>
      <c r="B5223" s="26"/>
      <c r="C5223" s="27"/>
      <c r="D5223" s="21"/>
      <c r="E5223" s="9"/>
    </row>
    <row r="5224" spans="1:5" x14ac:dyDescent="0.2">
      <c r="A5224" s="25"/>
      <c r="B5224" s="26"/>
      <c r="C5224" s="27"/>
      <c r="D5224" s="21"/>
      <c r="E5224" s="9"/>
    </row>
    <row r="5225" spans="1:5" x14ac:dyDescent="0.2">
      <c r="A5225" s="25"/>
      <c r="B5225" s="26"/>
      <c r="C5225" s="27"/>
      <c r="D5225" s="21"/>
      <c r="E5225" s="9"/>
    </row>
    <row r="5226" spans="1:5" x14ac:dyDescent="0.2">
      <c r="A5226" s="25"/>
      <c r="B5226" s="26"/>
      <c r="C5226" s="27"/>
      <c r="D5226" s="21"/>
      <c r="E5226" s="9"/>
    </row>
    <row r="5227" spans="1:5" x14ac:dyDescent="0.2">
      <c r="A5227" s="25"/>
      <c r="B5227" s="26"/>
      <c r="C5227" s="27"/>
      <c r="D5227" s="21"/>
      <c r="E5227" s="9"/>
    </row>
    <row r="5228" spans="1:5" x14ac:dyDescent="0.2">
      <c r="A5228" s="25"/>
      <c r="B5228" s="26"/>
      <c r="C5228" s="27"/>
      <c r="D5228" s="21"/>
      <c r="E5228" s="9"/>
    </row>
    <row r="5229" spans="1:5" x14ac:dyDescent="0.2">
      <c r="A5229" s="25"/>
      <c r="B5229" s="26"/>
      <c r="C5229" s="27"/>
      <c r="D5229" s="21"/>
      <c r="E5229" s="9"/>
    </row>
    <row r="5230" spans="1:5" x14ac:dyDescent="0.2">
      <c r="A5230" s="25"/>
      <c r="B5230" s="26"/>
      <c r="C5230" s="27"/>
      <c r="D5230" s="21"/>
      <c r="E5230" s="9"/>
    </row>
    <row r="5231" spans="1:5" x14ac:dyDescent="0.2">
      <c r="A5231" s="25"/>
      <c r="B5231" s="26"/>
      <c r="C5231" s="27"/>
      <c r="D5231" s="21"/>
      <c r="E5231" s="9"/>
    </row>
    <row r="5232" spans="1:5" x14ac:dyDescent="0.2">
      <c r="A5232" s="25"/>
      <c r="B5232" s="26"/>
      <c r="C5232" s="27"/>
      <c r="D5232" s="21"/>
      <c r="E5232" s="9"/>
    </row>
    <row r="5233" spans="1:5" x14ac:dyDescent="0.2">
      <c r="A5233" s="25"/>
      <c r="B5233" s="26"/>
      <c r="C5233" s="27"/>
      <c r="D5233" s="21"/>
      <c r="E5233" s="9"/>
    </row>
    <row r="5234" spans="1:5" x14ac:dyDescent="0.2">
      <c r="A5234" s="25"/>
      <c r="B5234" s="26"/>
      <c r="C5234" s="27"/>
      <c r="D5234" s="21"/>
      <c r="E5234" s="9"/>
    </row>
    <row r="5235" spans="1:5" x14ac:dyDescent="0.2">
      <c r="A5235" s="25"/>
      <c r="B5235" s="26"/>
      <c r="C5235" s="27"/>
      <c r="D5235" s="21"/>
      <c r="E5235" s="9"/>
    </row>
    <row r="5236" spans="1:5" x14ac:dyDescent="0.2">
      <c r="A5236" s="25"/>
      <c r="B5236" s="26"/>
      <c r="C5236" s="27"/>
      <c r="D5236" s="21"/>
      <c r="E5236" s="9"/>
    </row>
    <row r="5237" spans="1:5" x14ac:dyDescent="0.2">
      <c r="A5237" s="25"/>
      <c r="B5237" s="26"/>
      <c r="C5237" s="27"/>
      <c r="D5237" s="21"/>
      <c r="E5237" s="9"/>
    </row>
    <row r="5238" spans="1:5" x14ac:dyDescent="0.2">
      <c r="A5238" s="25"/>
      <c r="B5238" s="26"/>
      <c r="C5238" s="27"/>
      <c r="D5238" s="21"/>
      <c r="E5238" s="9"/>
    </row>
    <row r="5239" spans="1:5" x14ac:dyDescent="0.2">
      <c r="A5239" s="25"/>
      <c r="B5239" s="26"/>
      <c r="C5239" s="27"/>
      <c r="D5239" s="21"/>
      <c r="E5239" s="9"/>
    </row>
    <row r="5240" spans="1:5" x14ac:dyDescent="0.2">
      <c r="A5240" s="25"/>
      <c r="B5240" s="26"/>
      <c r="C5240" s="27"/>
      <c r="D5240" s="21"/>
      <c r="E5240" s="9"/>
    </row>
    <row r="5241" spans="1:5" x14ac:dyDescent="0.2">
      <c r="A5241" s="25"/>
      <c r="B5241" s="26"/>
      <c r="C5241" s="27"/>
      <c r="D5241" s="21"/>
      <c r="E5241" s="9"/>
    </row>
    <row r="5242" spans="1:5" x14ac:dyDescent="0.2">
      <c r="A5242" s="25"/>
      <c r="B5242" s="26"/>
      <c r="C5242" s="27"/>
      <c r="D5242" s="21"/>
      <c r="E5242" s="9"/>
    </row>
    <row r="5243" spans="1:5" x14ac:dyDescent="0.2">
      <c r="A5243" s="25"/>
      <c r="B5243" s="26"/>
      <c r="C5243" s="27"/>
      <c r="D5243" s="21"/>
      <c r="E5243" s="9"/>
    </row>
    <row r="5244" spans="1:5" x14ac:dyDescent="0.2">
      <c r="A5244" s="25"/>
      <c r="B5244" s="26"/>
      <c r="C5244" s="27"/>
      <c r="D5244" s="21"/>
      <c r="E5244" s="9"/>
    </row>
    <row r="5245" spans="1:5" x14ac:dyDescent="0.2">
      <c r="A5245" s="25"/>
      <c r="B5245" s="26"/>
      <c r="C5245" s="27"/>
      <c r="D5245" s="21"/>
      <c r="E5245" s="9"/>
    </row>
    <row r="5246" spans="1:5" x14ac:dyDescent="0.2">
      <c r="A5246" s="25"/>
      <c r="B5246" s="26"/>
      <c r="C5246" s="27"/>
      <c r="D5246" s="21"/>
      <c r="E5246" s="9"/>
    </row>
    <row r="5247" spans="1:5" x14ac:dyDescent="0.2">
      <c r="A5247" s="25"/>
      <c r="B5247" s="26"/>
      <c r="C5247" s="27"/>
      <c r="D5247" s="21"/>
      <c r="E5247" s="9"/>
    </row>
    <row r="5248" spans="1:5" x14ac:dyDescent="0.2">
      <c r="A5248" s="25"/>
      <c r="B5248" s="26"/>
      <c r="C5248" s="27"/>
      <c r="D5248" s="21"/>
      <c r="E5248" s="9"/>
    </row>
    <row r="5249" spans="1:5" x14ac:dyDescent="0.2">
      <c r="A5249" s="25"/>
      <c r="B5249" s="26"/>
      <c r="C5249" s="27"/>
      <c r="D5249" s="21"/>
      <c r="E5249" s="9"/>
    </row>
    <row r="5250" spans="1:5" x14ac:dyDescent="0.2">
      <c r="A5250" s="25"/>
      <c r="B5250" s="26"/>
      <c r="C5250" s="27"/>
      <c r="D5250" s="21"/>
      <c r="E5250" s="9"/>
    </row>
    <row r="5251" spans="1:5" x14ac:dyDescent="0.2">
      <c r="A5251" s="25"/>
      <c r="B5251" s="26"/>
      <c r="C5251" s="27"/>
      <c r="D5251" s="21"/>
      <c r="E5251" s="9"/>
    </row>
    <row r="5252" spans="1:5" x14ac:dyDescent="0.2">
      <c r="A5252" s="25"/>
      <c r="B5252" s="26"/>
      <c r="C5252" s="27"/>
      <c r="D5252" s="21"/>
      <c r="E5252" s="9"/>
    </row>
    <row r="5253" spans="1:5" x14ac:dyDescent="0.2">
      <c r="A5253" s="25"/>
      <c r="B5253" s="26"/>
      <c r="C5253" s="27"/>
      <c r="D5253" s="21"/>
      <c r="E5253" s="9"/>
    </row>
    <row r="5254" spans="1:5" x14ac:dyDescent="0.2">
      <c r="A5254" s="25"/>
      <c r="B5254" s="26"/>
      <c r="C5254" s="27"/>
      <c r="D5254" s="21"/>
      <c r="E5254" s="9"/>
    </row>
    <row r="5255" spans="1:5" x14ac:dyDescent="0.2">
      <c r="A5255" s="25"/>
      <c r="B5255" s="26"/>
      <c r="C5255" s="27"/>
      <c r="D5255" s="21"/>
      <c r="E5255" s="9"/>
    </row>
    <row r="5256" spans="1:5" x14ac:dyDescent="0.2">
      <c r="A5256" s="25"/>
      <c r="B5256" s="26"/>
      <c r="C5256" s="27"/>
      <c r="D5256" s="21"/>
      <c r="E5256" s="9"/>
    </row>
    <row r="5257" spans="1:5" x14ac:dyDescent="0.2">
      <c r="A5257" s="25"/>
      <c r="B5257" s="26"/>
      <c r="C5257" s="27"/>
      <c r="D5257" s="21"/>
      <c r="E5257" s="9"/>
    </row>
    <row r="5258" spans="1:5" x14ac:dyDescent="0.2">
      <c r="A5258" s="25"/>
      <c r="B5258" s="26"/>
      <c r="C5258" s="27"/>
      <c r="D5258" s="21"/>
      <c r="E5258" s="9"/>
    </row>
    <row r="5259" spans="1:5" x14ac:dyDescent="0.2">
      <c r="A5259" s="25"/>
      <c r="B5259" s="26"/>
      <c r="C5259" s="27"/>
      <c r="D5259" s="21"/>
      <c r="E5259" s="9"/>
    </row>
    <row r="5260" spans="1:5" x14ac:dyDescent="0.2">
      <c r="A5260" s="25"/>
      <c r="B5260" s="26"/>
      <c r="C5260" s="27"/>
      <c r="D5260" s="21"/>
      <c r="E5260" s="9"/>
    </row>
    <row r="5261" spans="1:5" x14ac:dyDescent="0.2">
      <c r="A5261" s="25"/>
      <c r="B5261" s="26"/>
      <c r="C5261" s="27"/>
      <c r="D5261" s="21"/>
      <c r="E5261" s="9"/>
    </row>
    <row r="5262" spans="1:5" x14ac:dyDescent="0.2">
      <c r="A5262" s="25"/>
      <c r="B5262" s="26"/>
      <c r="C5262" s="27"/>
      <c r="D5262" s="21"/>
      <c r="E5262" s="9"/>
    </row>
    <row r="5263" spans="1:5" x14ac:dyDescent="0.2">
      <c r="A5263" s="25"/>
      <c r="B5263" s="26"/>
      <c r="C5263" s="27"/>
      <c r="D5263" s="21"/>
      <c r="E5263" s="9"/>
    </row>
    <row r="5264" spans="1:5" x14ac:dyDescent="0.2">
      <c r="A5264" s="25"/>
      <c r="B5264" s="26"/>
      <c r="C5264" s="27"/>
      <c r="D5264" s="21"/>
      <c r="E5264" s="9"/>
    </row>
    <row r="5265" spans="1:5" x14ac:dyDescent="0.2">
      <c r="A5265" s="25"/>
      <c r="B5265" s="26"/>
      <c r="C5265" s="27"/>
      <c r="D5265" s="21"/>
      <c r="E5265" s="9"/>
    </row>
    <row r="5266" spans="1:5" x14ac:dyDescent="0.2">
      <c r="A5266" s="25"/>
      <c r="B5266" s="26"/>
      <c r="C5266" s="27"/>
      <c r="D5266" s="21"/>
      <c r="E5266" s="9"/>
    </row>
    <row r="5267" spans="1:5" x14ac:dyDescent="0.2">
      <c r="A5267" s="25"/>
      <c r="B5267" s="26"/>
      <c r="C5267" s="27"/>
      <c r="D5267" s="21"/>
      <c r="E5267" s="9"/>
    </row>
    <row r="5268" spans="1:5" x14ac:dyDescent="0.2">
      <c r="A5268" s="25"/>
      <c r="B5268" s="26"/>
      <c r="C5268" s="27"/>
      <c r="D5268" s="21"/>
      <c r="E5268" s="9"/>
    </row>
    <row r="5269" spans="1:5" x14ac:dyDescent="0.2">
      <c r="A5269" s="25"/>
      <c r="B5269" s="26"/>
      <c r="C5269" s="27"/>
      <c r="D5269" s="21"/>
      <c r="E5269" s="9"/>
    </row>
    <row r="5270" spans="1:5" x14ac:dyDescent="0.2">
      <c r="A5270" s="25"/>
      <c r="B5270" s="26"/>
      <c r="C5270" s="27"/>
      <c r="D5270" s="21"/>
      <c r="E5270" s="9"/>
    </row>
    <row r="5271" spans="1:5" x14ac:dyDescent="0.2">
      <c r="A5271" s="25"/>
      <c r="B5271" s="26"/>
      <c r="C5271" s="27"/>
      <c r="D5271" s="21"/>
      <c r="E5271" s="9"/>
    </row>
    <row r="5272" spans="1:5" x14ac:dyDescent="0.2">
      <c r="A5272" s="25"/>
      <c r="B5272" s="26"/>
      <c r="C5272" s="27"/>
      <c r="D5272" s="21"/>
      <c r="E5272" s="9"/>
    </row>
    <row r="5273" spans="1:5" x14ac:dyDescent="0.2">
      <c r="A5273" s="25"/>
      <c r="B5273" s="26"/>
      <c r="C5273" s="27"/>
      <c r="D5273" s="21"/>
      <c r="E5273" s="9"/>
    </row>
    <row r="5274" spans="1:5" x14ac:dyDescent="0.2">
      <c r="A5274" s="25"/>
      <c r="B5274" s="26"/>
      <c r="C5274" s="27"/>
      <c r="D5274" s="21"/>
      <c r="E5274" s="9"/>
    </row>
    <row r="5275" spans="1:5" x14ac:dyDescent="0.2">
      <c r="A5275" s="25"/>
      <c r="B5275" s="26"/>
      <c r="C5275" s="27"/>
      <c r="D5275" s="21"/>
      <c r="E5275" s="9"/>
    </row>
    <row r="5276" spans="1:5" x14ac:dyDescent="0.2">
      <c r="A5276" s="25"/>
      <c r="B5276" s="26"/>
      <c r="C5276" s="27"/>
      <c r="D5276" s="21"/>
      <c r="E5276" s="9"/>
    </row>
    <row r="5277" spans="1:5" x14ac:dyDescent="0.2">
      <c r="A5277" s="25"/>
      <c r="B5277" s="26"/>
      <c r="C5277" s="27"/>
      <c r="D5277" s="21"/>
      <c r="E5277" s="9"/>
    </row>
    <row r="5278" spans="1:5" x14ac:dyDescent="0.2">
      <c r="A5278" s="25"/>
      <c r="B5278" s="26"/>
      <c r="C5278" s="27"/>
      <c r="D5278" s="21"/>
      <c r="E5278" s="9"/>
    </row>
    <row r="5279" spans="1:5" x14ac:dyDescent="0.2">
      <c r="A5279" s="25"/>
      <c r="B5279" s="26"/>
      <c r="C5279" s="27"/>
      <c r="D5279" s="21"/>
      <c r="E5279" s="9"/>
    </row>
    <row r="5280" spans="1:5" x14ac:dyDescent="0.2">
      <c r="A5280" s="25"/>
      <c r="B5280" s="26"/>
      <c r="C5280" s="27"/>
      <c r="D5280" s="21"/>
      <c r="E5280" s="9"/>
    </row>
    <row r="5281" spans="1:5" x14ac:dyDescent="0.2">
      <c r="A5281" s="25"/>
      <c r="B5281" s="26"/>
      <c r="C5281" s="27"/>
      <c r="D5281" s="21"/>
      <c r="E5281" s="9"/>
    </row>
    <row r="5282" spans="1:5" x14ac:dyDescent="0.2">
      <c r="A5282" s="25"/>
      <c r="B5282" s="26"/>
      <c r="C5282" s="27"/>
      <c r="D5282" s="21"/>
      <c r="E5282" s="9"/>
    </row>
    <row r="5283" spans="1:5" x14ac:dyDescent="0.2">
      <c r="A5283" s="25"/>
      <c r="B5283" s="26"/>
      <c r="C5283" s="27"/>
      <c r="D5283" s="21"/>
      <c r="E5283" s="9"/>
    </row>
    <row r="5284" spans="1:5" x14ac:dyDescent="0.2">
      <c r="A5284" s="25"/>
      <c r="B5284" s="26"/>
      <c r="C5284" s="27"/>
      <c r="D5284" s="21"/>
      <c r="E5284" s="9"/>
    </row>
    <row r="5285" spans="1:5" x14ac:dyDescent="0.2">
      <c r="A5285" s="25"/>
      <c r="B5285" s="26"/>
      <c r="C5285" s="27"/>
      <c r="D5285" s="21"/>
      <c r="E5285" s="9"/>
    </row>
    <row r="5286" spans="1:5" x14ac:dyDescent="0.2">
      <c r="A5286" s="25"/>
      <c r="B5286" s="26"/>
      <c r="C5286" s="27"/>
      <c r="D5286" s="21"/>
      <c r="E5286" s="9"/>
    </row>
    <row r="5287" spans="1:5" x14ac:dyDescent="0.2">
      <c r="A5287" s="25"/>
      <c r="B5287" s="26"/>
      <c r="C5287" s="27"/>
      <c r="D5287" s="21"/>
      <c r="E5287" s="9"/>
    </row>
    <row r="5288" spans="1:5" x14ac:dyDescent="0.2">
      <c r="A5288" s="25"/>
      <c r="B5288" s="26"/>
      <c r="C5288" s="27"/>
      <c r="D5288" s="21"/>
      <c r="E5288" s="9"/>
    </row>
    <row r="5289" spans="1:5" x14ac:dyDescent="0.2">
      <c r="A5289" s="25"/>
      <c r="B5289" s="26"/>
      <c r="C5289" s="27"/>
      <c r="D5289" s="21"/>
      <c r="E5289" s="9"/>
    </row>
    <row r="5290" spans="1:5" x14ac:dyDescent="0.2">
      <c r="A5290" s="25"/>
      <c r="B5290" s="26"/>
      <c r="C5290" s="27"/>
      <c r="D5290" s="21"/>
      <c r="E5290" s="9"/>
    </row>
    <row r="5291" spans="1:5" x14ac:dyDescent="0.2">
      <c r="A5291" s="25"/>
      <c r="B5291" s="26"/>
      <c r="C5291" s="27"/>
      <c r="D5291" s="21"/>
      <c r="E5291" s="9"/>
    </row>
    <row r="5292" spans="1:5" x14ac:dyDescent="0.2">
      <c r="A5292" s="25"/>
      <c r="B5292" s="26"/>
      <c r="C5292" s="27"/>
      <c r="D5292" s="21"/>
      <c r="E5292" s="9"/>
    </row>
    <row r="5293" spans="1:5" x14ac:dyDescent="0.2">
      <c r="A5293" s="25"/>
      <c r="B5293" s="26"/>
      <c r="C5293" s="27"/>
      <c r="D5293" s="21"/>
      <c r="E5293" s="9"/>
    </row>
    <row r="5294" spans="1:5" x14ac:dyDescent="0.2">
      <c r="A5294" s="25"/>
      <c r="B5294" s="26"/>
      <c r="C5294" s="27"/>
      <c r="D5294" s="21"/>
      <c r="E5294" s="9"/>
    </row>
    <row r="5295" spans="1:5" x14ac:dyDescent="0.2">
      <c r="A5295" s="25"/>
      <c r="B5295" s="26"/>
      <c r="C5295" s="27"/>
      <c r="D5295" s="21"/>
      <c r="E5295" s="9"/>
    </row>
    <row r="5296" spans="1:5" x14ac:dyDescent="0.2">
      <c r="A5296" s="25"/>
      <c r="B5296" s="26"/>
      <c r="C5296" s="27"/>
      <c r="D5296" s="21"/>
      <c r="E5296" s="9"/>
    </row>
    <row r="5297" spans="1:5" x14ac:dyDescent="0.2">
      <c r="A5297" s="25"/>
      <c r="B5297" s="26"/>
      <c r="C5297" s="27"/>
      <c r="D5297" s="21"/>
      <c r="E5297" s="9"/>
    </row>
    <row r="5298" spans="1:5" x14ac:dyDescent="0.2">
      <c r="A5298" s="25"/>
      <c r="B5298" s="26"/>
      <c r="C5298" s="27"/>
      <c r="D5298" s="21"/>
      <c r="E5298" s="9"/>
    </row>
    <row r="5299" spans="1:5" x14ac:dyDescent="0.2">
      <c r="A5299" s="25"/>
      <c r="B5299" s="26"/>
      <c r="C5299" s="27"/>
      <c r="D5299" s="21"/>
      <c r="E5299" s="9"/>
    </row>
    <row r="5300" spans="1:5" x14ac:dyDescent="0.2">
      <c r="A5300" s="25"/>
      <c r="B5300" s="26"/>
      <c r="C5300" s="27"/>
      <c r="D5300" s="21"/>
      <c r="E5300" s="9"/>
    </row>
    <row r="5301" spans="1:5" x14ac:dyDescent="0.2">
      <c r="A5301" s="25"/>
      <c r="B5301" s="26"/>
      <c r="C5301" s="27"/>
      <c r="D5301" s="21"/>
      <c r="E5301" s="9"/>
    </row>
    <row r="5302" spans="1:5" x14ac:dyDescent="0.2">
      <c r="A5302" s="25"/>
      <c r="B5302" s="26"/>
      <c r="C5302" s="27"/>
      <c r="D5302" s="21"/>
      <c r="E5302" s="9"/>
    </row>
    <row r="5303" spans="1:5" x14ac:dyDescent="0.2">
      <c r="A5303" s="25"/>
      <c r="B5303" s="26"/>
      <c r="C5303" s="27"/>
      <c r="D5303" s="21"/>
      <c r="E5303" s="9"/>
    </row>
    <row r="5304" spans="1:5" x14ac:dyDescent="0.2">
      <c r="A5304" s="25"/>
      <c r="B5304" s="26"/>
      <c r="C5304" s="27"/>
      <c r="D5304" s="21"/>
      <c r="E5304" s="9"/>
    </row>
    <row r="5305" spans="1:5" x14ac:dyDescent="0.2">
      <c r="A5305" s="25"/>
      <c r="B5305" s="26"/>
      <c r="C5305" s="27"/>
      <c r="D5305" s="21"/>
      <c r="E5305" s="9"/>
    </row>
    <row r="5306" spans="1:5" x14ac:dyDescent="0.2">
      <c r="A5306" s="25"/>
      <c r="B5306" s="26"/>
      <c r="C5306" s="27"/>
      <c r="D5306" s="21"/>
      <c r="E5306" s="9"/>
    </row>
    <row r="5307" spans="1:5" x14ac:dyDescent="0.2">
      <c r="A5307" s="25"/>
      <c r="B5307" s="26"/>
      <c r="C5307" s="27"/>
      <c r="D5307" s="21"/>
      <c r="E5307" s="9"/>
    </row>
    <row r="5308" spans="1:5" x14ac:dyDescent="0.2">
      <c r="A5308" s="25"/>
      <c r="B5308" s="26"/>
      <c r="C5308" s="27"/>
      <c r="D5308" s="21"/>
      <c r="E5308" s="9"/>
    </row>
    <row r="5309" spans="1:5" x14ac:dyDescent="0.2">
      <c r="A5309" s="25"/>
      <c r="B5309" s="26"/>
      <c r="C5309" s="27"/>
      <c r="D5309" s="21"/>
      <c r="E5309" s="9"/>
    </row>
    <row r="5310" spans="1:5" x14ac:dyDescent="0.2">
      <c r="A5310" s="25"/>
      <c r="B5310" s="26"/>
      <c r="C5310" s="27"/>
      <c r="D5310" s="21"/>
      <c r="E5310" s="9"/>
    </row>
    <row r="5311" spans="1:5" x14ac:dyDescent="0.2">
      <c r="A5311" s="25"/>
      <c r="B5311" s="26"/>
      <c r="C5311" s="27"/>
      <c r="D5311" s="21"/>
      <c r="E5311" s="9"/>
    </row>
    <row r="5312" spans="1:5" x14ac:dyDescent="0.2">
      <c r="A5312" s="25"/>
      <c r="B5312" s="26"/>
      <c r="C5312" s="27"/>
      <c r="D5312" s="21"/>
      <c r="E5312" s="9"/>
    </row>
    <row r="5313" spans="1:5" x14ac:dyDescent="0.2">
      <c r="A5313" s="25"/>
      <c r="B5313" s="26"/>
      <c r="C5313" s="27"/>
      <c r="D5313" s="21"/>
      <c r="E5313" s="9"/>
    </row>
    <row r="5314" spans="1:5" x14ac:dyDescent="0.2">
      <c r="A5314" s="25"/>
      <c r="B5314" s="26"/>
      <c r="C5314" s="27"/>
      <c r="D5314" s="21"/>
      <c r="E5314" s="9"/>
    </row>
    <row r="5315" spans="1:5" x14ac:dyDescent="0.2">
      <c r="A5315" s="25"/>
      <c r="B5315" s="26"/>
      <c r="C5315" s="27"/>
      <c r="D5315" s="21"/>
      <c r="E5315" s="9"/>
    </row>
    <row r="5316" spans="1:5" x14ac:dyDescent="0.2">
      <c r="A5316" s="25"/>
      <c r="B5316" s="26"/>
      <c r="C5316" s="27"/>
      <c r="D5316" s="21"/>
      <c r="E5316" s="9"/>
    </row>
    <row r="5317" spans="1:5" x14ac:dyDescent="0.2">
      <c r="A5317" s="25"/>
      <c r="B5317" s="26"/>
      <c r="C5317" s="27"/>
      <c r="D5317" s="21"/>
      <c r="E5317" s="9"/>
    </row>
    <row r="5318" spans="1:5" x14ac:dyDescent="0.2">
      <c r="A5318" s="25"/>
      <c r="B5318" s="26"/>
      <c r="C5318" s="27"/>
      <c r="D5318" s="21"/>
      <c r="E5318" s="9"/>
    </row>
    <row r="5319" spans="1:5" x14ac:dyDescent="0.2">
      <c r="A5319" s="25"/>
      <c r="B5319" s="26"/>
      <c r="C5319" s="27"/>
      <c r="D5319" s="21"/>
      <c r="E5319" s="9"/>
    </row>
    <row r="5320" spans="1:5" x14ac:dyDescent="0.2">
      <c r="A5320" s="25"/>
      <c r="B5320" s="26"/>
      <c r="C5320" s="27"/>
      <c r="D5320" s="21"/>
      <c r="E5320" s="9"/>
    </row>
    <row r="5321" spans="1:5" x14ac:dyDescent="0.2">
      <c r="A5321" s="25"/>
      <c r="B5321" s="26"/>
      <c r="C5321" s="27"/>
      <c r="D5321" s="21"/>
      <c r="E5321" s="9"/>
    </row>
    <row r="5322" spans="1:5" x14ac:dyDescent="0.2">
      <c r="A5322" s="25"/>
      <c r="B5322" s="26"/>
      <c r="C5322" s="27"/>
      <c r="D5322" s="21"/>
      <c r="E5322" s="9"/>
    </row>
    <row r="5323" spans="1:5" x14ac:dyDescent="0.2">
      <c r="A5323" s="25"/>
      <c r="B5323" s="26"/>
      <c r="C5323" s="27"/>
      <c r="D5323" s="21"/>
      <c r="E5323" s="9"/>
    </row>
    <row r="5324" spans="1:5" x14ac:dyDescent="0.2">
      <c r="A5324" s="25"/>
      <c r="B5324" s="26"/>
      <c r="C5324" s="27"/>
      <c r="D5324" s="21"/>
      <c r="E5324" s="9"/>
    </row>
    <row r="5325" spans="1:5" x14ac:dyDescent="0.2">
      <c r="A5325" s="25"/>
      <c r="B5325" s="26"/>
      <c r="C5325" s="27"/>
      <c r="D5325" s="21"/>
      <c r="E5325" s="9"/>
    </row>
    <row r="5326" spans="1:5" x14ac:dyDescent="0.2">
      <c r="A5326" s="25"/>
      <c r="B5326" s="26"/>
      <c r="C5326" s="27"/>
      <c r="D5326" s="21"/>
      <c r="E5326" s="9"/>
    </row>
    <row r="5327" spans="1:5" x14ac:dyDescent="0.2">
      <c r="A5327" s="25"/>
      <c r="B5327" s="26"/>
      <c r="C5327" s="27"/>
      <c r="D5327" s="21"/>
      <c r="E5327" s="9"/>
    </row>
    <row r="5328" spans="1:5" x14ac:dyDescent="0.2">
      <c r="A5328" s="25"/>
      <c r="B5328" s="26"/>
      <c r="C5328" s="27"/>
      <c r="D5328" s="21"/>
      <c r="E5328" s="9"/>
    </row>
    <row r="5329" spans="1:5" x14ac:dyDescent="0.2">
      <c r="A5329" s="25"/>
      <c r="B5329" s="26"/>
      <c r="C5329" s="27"/>
      <c r="D5329" s="21"/>
      <c r="E5329" s="9"/>
    </row>
    <row r="5330" spans="1:5" x14ac:dyDescent="0.2">
      <c r="A5330" s="25"/>
      <c r="B5330" s="26"/>
      <c r="C5330" s="27"/>
      <c r="D5330" s="21"/>
      <c r="E5330" s="9"/>
    </row>
    <row r="5331" spans="1:5" x14ac:dyDescent="0.2">
      <c r="A5331" s="25"/>
      <c r="B5331" s="26"/>
      <c r="C5331" s="27"/>
      <c r="D5331" s="21"/>
      <c r="E5331" s="9"/>
    </row>
    <row r="5332" spans="1:5" x14ac:dyDescent="0.2">
      <c r="A5332" s="25"/>
      <c r="B5332" s="26"/>
      <c r="C5332" s="27"/>
      <c r="D5332" s="21"/>
      <c r="E5332" s="9"/>
    </row>
    <row r="5333" spans="1:5" x14ac:dyDescent="0.2">
      <c r="A5333" s="25"/>
      <c r="B5333" s="26"/>
      <c r="C5333" s="27"/>
      <c r="D5333" s="21"/>
      <c r="E5333" s="9"/>
    </row>
    <row r="5334" spans="1:5" x14ac:dyDescent="0.2">
      <c r="A5334" s="25"/>
      <c r="B5334" s="26"/>
      <c r="C5334" s="27"/>
      <c r="D5334" s="21"/>
      <c r="E5334" s="9"/>
    </row>
    <row r="5335" spans="1:5" x14ac:dyDescent="0.2">
      <c r="A5335" s="25"/>
      <c r="B5335" s="26"/>
      <c r="C5335" s="27"/>
      <c r="D5335" s="21"/>
      <c r="E5335" s="9"/>
    </row>
    <row r="5336" spans="1:5" x14ac:dyDescent="0.2">
      <c r="A5336" s="25"/>
      <c r="B5336" s="26"/>
      <c r="C5336" s="27"/>
      <c r="D5336" s="21"/>
      <c r="E5336" s="9"/>
    </row>
    <row r="5337" spans="1:5" x14ac:dyDescent="0.2">
      <c r="A5337" s="25"/>
      <c r="B5337" s="26"/>
      <c r="C5337" s="27"/>
      <c r="D5337" s="21"/>
      <c r="E5337" s="9"/>
    </row>
    <row r="5338" spans="1:5" x14ac:dyDescent="0.2">
      <c r="A5338" s="25"/>
      <c r="B5338" s="26"/>
      <c r="C5338" s="27"/>
      <c r="D5338" s="21"/>
      <c r="E5338" s="9"/>
    </row>
    <row r="5339" spans="1:5" x14ac:dyDescent="0.2">
      <c r="A5339" s="25"/>
      <c r="B5339" s="26"/>
      <c r="C5339" s="27"/>
      <c r="D5339" s="21"/>
      <c r="E5339" s="9"/>
    </row>
    <row r="5340" spans="1:5" x14ac:dyDescent="0.2">
      <c r="A5340" s="25"/>
      <c r="B5340" s="26"/>
      <c r="C5340" s="27"/>
      <c r="D5340" s="21"/>
      <c r="E5340" s="9"/>
    </row>
    <row r="5341" spans="1:5" x14ac:dyDescent="0.2">
      <c r="A5341" s="25"/>
      <c r="B5341" s="26"/>
      <c r="C5341" s="27"/>
      <c r="D5341" s="21"/>
      <c r="E5341" s="9"/>
    </row>
    <row r="5342" spans="1:5" x14ac:dyDescent="0.2">
      <c r="A5342" s="25"/>
      <c r="B5342" s="26"/>
      <c r="C5342" s="27"/>
      <c r="D5342" s="21"/>
      <c r="E5342" s="9"/>
    </row>
    <row r="5343" spans="1:5" x14ac:dyDescent="0.2">
      <c r="A5343" s="25"/>
      <c r="B5343" s="26"/>
      <c r="C5343" s="27"/>
      <c r="D5343" s="21"/>
      <c r="E5343" s="9"/>
    </row>
    <row r="5344" spans="1:5" x14ac:dyDescent="0.2">
      <c r="A5344" s="25"/>
      <c r="B5344" s="26"/>
      <c r="C5344" s="27"/>
      <c r="D5344" s="21"/>
      <c r="E5344" s="9"/>
    </row>
    <row r="5345" spans="1:5" x14ac:dyDescent="0.2">
      <c r="A5345" s="25"/>
      <c r="B5345" s="26"/>
      <c r="C5345" s="27"/>
      <c r="D5345" s="21"/>
      <c r="E5345" s="9"/>
    </row>
    <row r="5346" spans="1:5" x14ac:dyDescent="0.2">
      <c r="A5346" s="25"/>
      <c r="B5346" s="26"/>
      <c r="C5346" s="27"/>
      <c r="D5346" s="21"/>
      <c r="E5346" s="9"/>
    </row>
    <row r="5347" spans="1:5" x14ac:dyDescent="0.2">
      <c r="A5347" s="25"/>
      <c r="B5347" s="26"/>
      <c r="C5347" s="27"/>
      <c r="D5347" s="21"/>
      <c r="E5347" s="9"/>
    </row>
    <row r="5348" spans="1:5" x14ac:dyDescent="0.2">
      <c r="A5348" s="25"/>
      <c r="B5348" s="26"/>
      <c r="C5348" s="27"/>
      <c r="D5348" s="21"/>
      <c r="E5348" s="9"/>
    </row>
    <row r="5349" spans="1:5" x14ac:dyDescent="0.2">
      <c r="A5349" s="25"/>
      <c r="B5349" s="26"/>
      <c r="C5349" s="27"/>
      <c r="D5349" s="21"/>
      <c r="E5349" s="9"/>
    </row>
    <row r="5350" spans="1:5" x14ac:dyDescent="0.2">
      <c r="A5350" s="25"/>
      <c r="B5350" s="26"/>
      <c r="C5350" s="27"/>
      <c r="D5350" s="21"/>
      <c r="E5350" s="9"/>
    </row>
    <row r="5351" spans="1:5" x14ac:dyDescent="0.2">
      <c r="A5351" s="25"/>
      <c r="B5351" s="26"/>
      <c r="C5351" s="27"/>
      <c r="D5351" s="21"/>
      <c r="E5351" s="9"/>
    </row>
    <row r="5352" spans="1:5" x14ac:dyDescent="0.2">
      <c r="A5352" s="25"/>
      <c r="B5352" s="26"/>
      <c r="C5352" s="27"/>
      <c r="D5352" s="21"/>
      <c r="E5352" s="9"/>
    </row>
    <row r="5353" spans="1:5" x14ac:dyDescent="0.2">
      <c r="A5353" s="25"/>
      <c r="B5353" s="26"/>
      <c r="C5353" s="27"/>
      <c r="D5353" s="21"/>
      <c r="E5353" s="9"/>
    </row>
    <row r="5354" spans="1:5" x14ac:dyDescent="0.2">
      <c r="A5354" s="25"/>
      <c r="B5354" s="26"/>
      <c r="C5354" s="27"/>
      <c r="D5354" s="21"/>
      <c r="E5354" s="9"/>
    </row>
    <row r="5355" spans="1:5" x14ac:dyDescent="0.2">
      <c r="A5355" s="25"/>
      <c r="B5355" s="26"/>
      <c r="C5355" s="27"/>
      <c r="D5355" s="21"/>
      <c r="E5355" s="9"/>
    </row>
    <row r="5356" spans="1:5" x14ac:dyDescent="0.2">
      <c r="A5356" s="25"/>
      <c r="B5356" s="26"/>
      <c r="C5356" s="27"/>
      <c r="D5356" s="21"/>
      <c r="E5356" s="9"/>
    </row>
    <row r="5357" spans="1:5" x14ac:dyDescent="0.2">
      <c r="A5357" s="25"/>
      <c r="B5357" s="26"/>
      <c r="C5357" s="27"/>
      <c r="D5357" s="21"/>
      <c r="E5357" s="9"/>
    </row>
    <row r="5358" spans="1:5" x14ac:dyDescent="0.2">
      <c r="A5358" s="25"/>
      <c r="B5358" s="26"/>
      <c r="C5358" s="27"/>
      <c r="D5358" s="21"/>
      <c r="E5358" s="9"/>
    </row>
    <row r="5359" spans="1:5" x14ac:dyDescent="0.2">
      <c r="A5359" s="25"/>
      <c r="B5359" s="26"/>
      <c r="C5359" s="27"/>
      <c r="D5359" s="21"/>
      <c r="E5359" s="9"/>
    </row>
    <row r="5360" spans="1:5" x14ac:dyDescent="0.2">
      <c r="A5360" s="25"/>
      <c r="B5360" s="26"/>
      <c r="C5360" s="27"/>
      <c r="D5360" s="21"/>
      <c r="E5360" s="9"/>
    </row>
    <row r="5361" spans="1:5" x14ac:dyDescent="0.2">
      <c r="A5361" s="25"/>
      <c r="B5361" s="26"/>
      <c r="C5361" s="27"/>
      <c r="D5361" s="21"/>
      <c r="E5361" s="9"/>
    </row>
    <row r="5362" spans="1:5" x14ac:dyDescent="0.2">
      <c r="A5362" s="25"/>
      <c r="B5362" s="26"/>
      <c r="C5362" s="27"/>
      <c r="D5362" s="21"/>
      <c r="E5362" s="9"/>
    </row>
    <row r="5363" spans="1:5" x14ac:dyDescent="0.2">
      <c r="A5363" s="25"/>
      <c r="B5363" s="26"/>
      <c r="C5363" s="27"/>
      <c r="D5363" s="21"/>
      <c r="E5363" s="9"/>
    </row>
    <row r="5364" spans="1:5" x14ac:dyDescent="0.2">
      <c r="A5364" s="25"/>
      <c r="B5364" s="26"/>
      <c r="C5364" s="27"/>
      <c r="D5364" s="21"/>
      <c r="E5364" s="9"/>
    </row>
    <row r="5365" spans="1:5" x14ac:dyDescent="0.2">
      <c r="A5365" s="25"/>
      <c r="B5365" s="26"/>
      <c r="C5365" s="27"/>
      <c r="D5365" s="21"/>
      <c r="E5365" s="9"/>
    </row>
    <row r="5366" spans="1:5" x14ac:dyDescent="0.2">
      <c r="A5366" s="25"/>
      <c r="B5366" s="26"/>
      <c r="C5366" s="27"/>
      <c r="D5366" s="21"/>
      <c r="E5366" s="9"/>
    </row>
    <row r="5367" spans="1:5" x14ac:dyDescent="0.2">
      <c r="A5367" s="25"/>
      <c r="B5367" s="26"/>
      <c r="C5367" s="27"/>
      <c r="D5367" s="21"/>
      <c r="E5367" s="9"/>
    </row>
    <row r="5368" spans="1:5" x14ac:dyDescent="0.2">
      <c r="A5368" s="25"/>
      <c r="B5368" s="26"/>
      <c r="C5368" s="27"/>
      <c r="D5368" s="21"/>
      <c r="E5368" s="9"/>
    </row>
    <row r="5369" spans="1:5" x14ac:dyDescent="0.2">
      <c r="A5369" s="25"/>
      <c r="B5369" s="26"/>
      <c r="C5369" s="27"/>
      <c r="D5369" s="21"/>
      <c r="E5369" s="9"/>
    </row>
    <row r="5370" spans="1:5" x14ac:dyDescent="0.2">
      <c r="A5370" s="25"/>
      <c r="B5370" s="26"/>
      <c r="C5370" s="27"/>
      <c r="D5370" s="21"/>
      <c r="E5370" s="9"/>
    </row>
    <row r="5371" spans="1:5" x14ac:dyDescent="0.2">
      <c r="A5371" s="25"/>
      <c r="B5371" s="26"/>
      <c r="C5371" s="27"/>
      <c r="D5371" s="21"/>
      <c r="E5371" s="9"/>
    </row>
    <row r="5372" spans="1:5" x14ac:dyDescent="0.2">
      <c r="A5372" s="25"/>
      <c r="B5372" s="26"/>
      <c r="C5372" s="27"/>
      <c r="D5372" s="21"/>
      <c r="E5372" s="9"/>
    </row>
    <row r="5373" spans="1:5" x14ac:dyDescent="0.2">
      <c r="A5373" s="25"/>
      <c r="B5373" s="26"/>
      <c r="C5373" s="27"/>
      <c r="D5373" s="21"/>
      <c r="E5373" s="9"/>
    </row>
    <row r="5374" spans="1:5" x14ac:dyDescent="0.2">
      <c r="A5374" s="25"/>
      <c r="B5374" s="26"/>
      <c r="C5374" s="27"/>
      <c r="D5374" s="21"/>
      <c r="E5374" s="9"/>
    </row>
    <row r="5375" spans="1:5" x14ac:dyDescent="0.2">
      <c r="A5375" s="25"/>
      <c r="B5375" s="26"/>
      <c r="C5375" s="27"/>
      <c r="D5375" s="21"/>
      <c r="E5375" s="9"/>
    </row>
    <row r="5376" spans="1:5" x14ac:dyDescent="0.2">
      <c r="A5376" s="25"/>
      <c r="B5376" s="26"/>
      <c r="C5376" s="27"/>
      <c r="D5376" s="21"/>
      <c r="E5376" s="9"/>
    </row>
    <row r="5377" spans="1:5" x14ac:dyDescent="0.2">
      <c r="A5377" s="25"/>
      <c r="B5377" s="26"/>
      <c r="C5377" s="27"/>
      <c r="D5377" s="21"/>
      <c r="E5377" s="9"/>
    </row>
    <row r="5378" spans="1:5" x14ac:dyDescent="0.2">
      <c r="A5378" s="25"/>
      <c r="B5378" s="26"/>
      <c r="C5378" s="27"/>
      <c r="D5378" s="21"/>
      <c r="E5378" s="9"/>
    </row>
    <row r="5379" spans="1:5" x14ac:dyDescent="0.2">
      <c r="A5379" s="25"/>
      <c r="B5379" s="26"/>
      <c r="C5379" s="27"/>
      <c r="D5379" s="21"/>
      <c r="E5379" s="9"/>
    </row>
    <row r="5380" spans="1:5" x14ac:dyDescent="0.2">
      <c r="A5380" s="25"/>
      <c r="B5380" s="26"/>
      <c r="C5380" s="27"/>
      <c r="D5380" s="21"/>
      <c r="E5380" s="9"/>
    </row>
    <row r="5381" spans="1:5" x14ac:dyDescent="0.2">
      <c r="A5381" s="25"/>
      <c r="B5381" s="26"/>
      <c r="C5381" s="27"/>
      <c r="D5381" s="21"/>
      <c r="E5381" s="9"/>
    </row>
    <row r="5382" spans="1:5" x14ac:dyDescent="0.2">
      <c r="A5382" s="25"/>
      <c r="B5382" s="26"/>
      <c r="C5382" s="27"/>
      <c r="D5382" s="21"/>
      <c r="E5382" s="9"/>
    </row>
    <row r="5383" spans="1:5" x14ac:dyDescent="0.2">
      <c r="A5383" s="25"/>
      <c r="B5383" s="26"/>
      <c r="C5383" s="27"/>
      <c r="D5383" s="21"/>
      <c r="E5383" s="9"/>
    </row>
    <row r="5384" spans="1:5" x14ac:dyDescent="0.2">
      <c r="A5384" s="25"/>
      <c r="B5384" s="26"/>
      <c r="C5384" s="27"/>
      <c r="D5384" s="21"/>
      <c r="E5384" s="9"/>
    </row>
    <row r="5385" spans="1:5" x14ac:dyDescent="0.2">
      <c r="A5385" s="25"/>
      <c r="B5385" s="26"/>
      <c r="C5385" s="27"/>
      <c r="D5385" s="21"/>
      <c r="E5385" s="9"/>
    </row>
    <row r="5386" spans="1:5" x14ac:dyDescent="0.2">
      <c r="A5386" s="25"/>
      <c r="B5386" s="26"/>
      <c r="C5386" s="27"/>
      <c r="D5386" s="21"/>
      <c r="E5386" s="9"/>
    </row>
    <row r="5387" spans="1:5" x14ac:dyDescent="0.2">
      <c r="A5387" s="25"/>
      <c r="B5387" s="26"/>
      <c r="C5387" s="27"/>
      <c r="D5387" s="21"/>
      <c r="E5387" s="9"/>
    </row>
    <row r="5388" spans="1:5" x14ac:dyDescent="0.2">
      <c r="A5388" s="25"/>
      <c r="B5388" s="26"/>
      <c r="C5388" s="27"/>
      <c r="D5388" s="21"/>
      <c r="E5388" s="9"/>
    </row>
    <row r="5389" spans="1:5" x14ac:dyDescent="0.2">
      <c r="A5389" s="25"/>
      <c r="B5389" s="26"/>
      <c r="C5389" s="27"/>
      <c r="D5389" s="21"/>
      <c r="E5389" s="9"/>
    </row>
    <row r="5390" spans="1:5" x14ac:dyDescent="0.2">
      <c r="A5390" s="25"/>
      <c r="B5390" s="26"/>
      <c r="C5390" s="27"/>
      <c r="D5390" s="21"/>
      <c r="E5390" s="9"/>
    </row>
    <row r="5391" spans="1:5" x14ac:dyDescent="0.2">
      <c r="A5391" s="25"/>
      <c r="B5391" s="26"/>
      <c r="C5391" s="27"/>
      <c r="D5391" s="21"/>
      <c r="E5391" s="9"/>
    </row>
    <row r="5392" spans="1:5" x14ac:dyDescent="0.2">
      <c r="A5392" s="25"/>
      <c r="B5392" s="26"/>
      <c r="C5392" s="27"/>
      <c r="D5392" s="21"/>
      <c r="E5392" s="9"/>
    </row>
    <row r="5393" spans="1:5" x14ac:dyDescent="0.2">
      <c r="A5393" s="25"/>
      <c r="B5393" s="26"/>
      <c r="C5393" s="27"/>
      <c r="D5393" s="21"/>
      <c r="E5393" s="9"/>
    </row>
    <row r="5394" spans="1:5" x14ac:dyDescent="0.2">
      <c r="A5394" s="25"/>
      <c r="B5394" s="26"/>
      <c r="C5394" s="27"/>
      <c r="D5394" s="21"/>
      <c r="E5394" s="9"/>
    </row>
    <row r="5395" spans="1:5" x14ac:dyDescent="0.2">
      <c r="A5395" s="25"/>
      <c r="B5395" s="26"/>
      <c r="C5395" s="27"/>
      <c r="D5395" s="21"/>
      <c r="E5395" s="9"/>
    </row>
    <row r="5396" spans="1:5" x14ac:dyDescent="0.2">
      <c r="A5396" s="25"/>
      <c r="B5396" s="26"/>
      <c r="C5396" s="27"/>
      <c r="D5396" s="21"/>
      <c r="E5396" s="9"/>
    </row>
    <row r="5397" spans="1:5" x14ac:dyDescent="0.2">
      <c r="A5397" s="25"/>
      <c r="B5397" s="26"/>
      <c r="C5397" s="27"/>
      <c r="D5397" s="21"/>
      <c r="E5397" s="9"/>
    </row>
    <row r="5398" spans="1:5" x14ac:dyDescent="0.2">
      <c r="A5398" s="25"/>
      <c r="B5398" s="26"/>
      <c r="C5398" s="27"/>
      <c r="D5398" s="21"/>
      <c r="E5398" s="9"/>
    </row>
    <row r="5399" spans="1:5" x14ac:dyDescent="0.2">
      <c r="A5399" s="25"/>
      <c r="B5399" s="26"/>
      <c r="C5399" s="27"/>
      <c r="D5399" s="21"/>
      <c r="E5399" s="9"/>
    </row>
    <row r="5400" spans="1:5" x14ac:dyDescent="0.2">
      <c r="A5400" s="25"/>
      <c r="B5400" s="26"/>
      <c r="C5400" s="27"/>
      <c r="D5400" s="21"/>
      <c r="E5400" s="9"/>
    </row>
    <row r="5401" spans="1:5" x14ac:dyDescent="0.2">
      <c r="A5401" s="25"/>
      <c r="B5401" s="26"/>
      <c r="C5401" s="27"/>
      <c r="D5401" s="21"/>
      <c r="E5401" s="9"/>
    </row>
    <row r="5402" spans="1:5" x14ac:dyDescent="0.2">
      <c r="A5402" s="25"/>
      <c r="B5402" s="26"/>
      <c r="C5402" s="27"/>
      <c r="D5402" s="21"/>
      <c r="E5402" s="9"/>
    </row>
    <row r="5403" spans="1:5" x14ac:dyDescent="0.2">
      <c r="A5403" s="25"/>
      <c r="B5403" s="26"/>
      <c r="C5403" s="27"/>
      <c r="D5403" s="21"/>
      <c r="E5403" s="9"/>
    </row>
    <row r="5404" spans="1:5" x14ac:dyDescent="0.2">
      <c r="A5404" s="25"/>
      <c r="B5404" s="26"/>
      <c r="C5404" s="27"/>
      <c r="D5404" s="21"/>
      <c r="E5404" s="9"/>
    </row>
    <row r="5405" spans="1:5" x14ac:dyDescent="0.2">
      <c r="A5405" s="25"/>
      <c r="B5405" s="26"/>
      <c r="C5405" s="27"/>
      <c r="D5405" s="21"/>
      <c r="E5405" s="9"/>
    </row>
    <row r="5406" spans="1:5" x14ac:dyDescent="0.2">
      <c r="A5406" s="25"/>
      <c r="B5406" s="26"/>
      <c r="C5406" s="27"/>
      <c r="D5406" s="21"/>
      <c r="E5406" s="9"/>
    </row>
    <row r="5407" spans="1:5" x14ac:dyDescent="0.2">
      <c r="A5407" s="25"/>
      <c r="B5407" s="26"/>
      <c r="C5407" s="27"/>
      <c r="D5407" s="21"/>
      <c r="E5407" s="9"/>
    </row>
    <row r="5408" spans="1:5" x14ac:dyDescent="0.2">
      <c r="A5408" s="25"/>
      <c r="B5408" s="26"/>
      <c r="C5408" s="27"/>
      <c r="D5408" s="21"/>
      <c r="E5408" s="9"/>
    </row>
    <row r="5409" spans="1:5" x14ac:dyDescent="0.2">
      <c r="A5409" s="25"/>
      <c r="B5409" s="26"/>
      <c r="C5409" s="27"/>
      <c r="D5409" s="21"/>
      <c r="E5409" s="9"/>
    </row>
    <row r="5410" spans="1:5" x14ac:dyDescent="0.2">
      <c r="A5410" s="25"/>
      <c r="B5410" s="26"/>
      <c r="C5410" s="27"/>
      <c r="D5410" s="21"/>
      <c r="E5410" s="9"/>
    </row>
    <row r="5411" spans="1:5" x14ac:dyDescent="0.2">
      <c r="A5411" s="25"/>
      <c r="B5411" s="26"/>
      <c r="C5411" s="27"/>
      <c r="D5411" s="21"/>
      <c r="E5411" s="9"/>
    </row>
    <row r="5412" spans="1:5" x14ac:dyDescent="0.2">
      <c r="A5412" s="25"/>
      <c r="B5412" s="26"/>
      <c r="C5412" s="27"/>
      <c r="D5412" s="21"/>
      <c r="E5412" s="9"/>
    </row>
    <row r="5413" spans="1:5" x14ac:dyDescent="0.2">
      <c r="A5413" s="25"/>
      <c r="B5413" s="26"/>
      <c r="C5413" s="27"/>
      <c r="D5413" s="21"/>
      <c r="E5413" s="9"/>
    </row>
    <row r="5414" spans="1:5" x14ac:dyDescent="0.2">
      <c r="A5414" s="25"/>
      <c r="B5414" s="26"/>
      <c r="C5414" s="27"/>
      <c r="D5414" s="21"/>
      <c r="E5414" s="9"/>
    </row>
    <row r="5415" spans="1:5" x14ac:dyDescent="0.2">
      <c r="A5415" s="25"/>
      <c r="B5415" s="26"/>
      <c r="C5415" s="27"/>
      <c r="D5415" s="21"/>
      <c r="E5415" s="9"/>
    </row>
    <row r="5416" spans="1:5" x14ac:dyDescent="0.2">
      <c r="A5416" s="25"/>
      <c r="B5416" s="26"/>
      <c r="C5416" s="27"/>
      <c r="D5416" s="21"/>
      <c r="E5416" s="9"/>
    </row>
    <row r="5417" spans="1:5" x14ac:dyDescent="0.2">
      <c r="A5417" s="25"/>
      <c r="B5417" s="26"/>
      <c r="C5417" s="27"/>
      <c r="D5417" s="21"/>
      <c r="E5417" s="9"/>
    </row>
    <row r="5418" spans="1:5" x14ac:dyDescent="0.2">
      <c r="A5418" s="25"/>
      <c r="B5418" s="26"/>
      <c r="C5418" s="27"/>
      <c r="D5418" s="21"/>
      <c r="E5418" s="9"/>
    </row>
    <row r="5419" spans="1:5" x14ac:dyDescent="0.2">
      <c r="A5419" s="25"/>
      <c r="B5419" s="26"/>
      <c r="C5419" s="27"/>
      <c r="D5419" s="21"/>
      <c r="E5419" s="9"/>
    </row>
    <row r="5420" spans="1:5" x14ac:dyDescent="0.2">
      <c r="A5420" s="25"/>
      <c r="B5420" s="26"/>
      <c r="C5420" s="27"/>
      <c r="D5420" s="21"/>
      <c r="E5420" s="9"/>
    </row>
    <row r="5421" spans="1:5" x14ac:dyDescent="0.2">
      <c r="A5421" s="25"/>
      <c r="B5421" s="26"/>
      <c r="C5421" s="27"/>
      <c r="D5421" s="21"/>
      <c r="E5421" s="9"/>
    </row>
    <row r="5422" spans="1:5" x14ac:dyDescent="0.2">
      <c r="A5422" s="25"/>
      <c r="B5422" s="26"/>
      <c r="C5422" s="27"/>
      <c r="D5422" s="21"/>
      <c r="E5422" s="9"/>
    </row>
    <row r="5423" spans="1:5" x14ac:dyDescent="0.2">
      <c r="A5423" s="25"/>
      <c r="B5423" s="26"/>
      <c r="C5423" s="27"/>
      <c r="D5423" s="21"/>
      <c r="E5423" s="9"/>
    </row>
    <row r="5424" spans="1:5" x14ac:dyDescent="0.2">
      <c r="A5424" s="25"/>
      <c r="B5424" s="26"/>
      <c r="C5424" s="27"/>
      <c r="D5424" s="21"/>
      <c r="E5424" s="9"/>
    </row>
    <row r="5425" spans="1:5" x14ac:dyDescent="0.2">
      <c r="A5425" s="25"/>
      <c r="B5425" s="26"/>
      <c r="C5425" s="27"/>
      <c r="D5425" s="21"/>
      <c r="E5425" s="9"/>
    </row>
    <row r="5426" spans="1:5" x14ac:dyDescent="0.2">
      <c r="A5426" s="25"/>
      <c r="B5426" s="26"/>
      <c r="C5426" s="27"/>
      <c r="D5426" s="21"/>
      <c r="E5426" s="9"/>
    </row>
    <row r="5427" spans="1:5" x14ac:dyDescent="0.2">
      <c r="A5427" s="25"/>
      <c r="B5427" s="26"/>
      <c r="C5427" s="27"/>
      <c r="D5427" s="21"/>
      <c r="E5427" s="9"/>
    </row>
    <row r="5428" spans="1:5" x14ac:dyDescent="0.2">
      <c r="A5428" s="25"/>
      <c r="B5428" s="26"/>
      <c r="C5428" s="27"/>
      <c r="D5428" s="21"/>
      <c r="E5428" s="9"/>
    </row>
    <row r="5429" spans="1:5" x14ac:dyDescent="0.2">
      <c r="A5429" s="25"/>
      <c r="B5429" s="26"/>
      <c r="C5429" s="27"/>
      <c r="D5429" s="21"/>
      <c r="E5429" s="9"/>
    </row>
    <row r="5430" spans="1:5" x14ac:dyDescent="0.2">
      <c r="A5430" s="25"/>
      <c r="B5430" s="26"/>
      <c r="C5430" s="27"/>
      <c r="D5430" s="21"/>
      <c r="E5430" s="9"/>
    </row>
    <row r="5431" spans="1:5" x14ac:dyDescent="0.2">
      <c r="A5431" s="25"/>
      <c r="B5431" s="26"/>
      <c r="C5431" s="27"/>
      <c r="D5431" s="21"/>
      <c r="E5431" s="9"/>
    </row>
    <row r="5432" spans="1:5" x14ac:dyDescent="0.2">
      <c r="A5432" s="25"/>
      <c r="B5432" s="26"/>
      <c r="C5432" s="27"/>
      <c r="D5432" s="21"/>
      <c r="E5432" s="9"/>
    </row>
    <row r="5433" spans="1:5" x14ac:dyDescent="0.2">
      <c r="A5433" s="25"/>
      <c r="B5433" s="26"/>
      <c r="C5433" s="27"/>
      <c r="D5433" s="21"/>
      <c r="E5433" s="9"/>
    </row>
    <row r="5434" spans="1:5" x14ac:dyDescent="0.2">
      <c r="A5434" s="25"/>
      <c r="B5434" s="26"/>
      <c r="C5434" s="27"/>
      <c r="D5434" s="21"/>
      <c r="E5434" s="9"/>
    </row>
    <row r="5435" spans="1:5" x14ac:dyDescent="0.2">
      <c r="A5435" s="25"/>
      <c r="B5435" s="26"/>
      <c r="C5435" s="27"/>
      <c r="D5435" s="21"/>
      <c r="E5435" s="9"/>
    </row>
    <row r="5436" spans="1:5" x14ac:dyDescent="0.2">
      <c r="A5436" s="25"/>
      <c r="B5436" s="26"/>
      <c r="C5436" s="27"/>
      <c r="D5436" s="21"/>
      <c r="E5436" s="9"/>
    </row>
    <row r="5437" spans="1:5" x14ac:dyDescent="0.2">
      <c r="A5437" s="25"/>
      <c r="B5437" s="26"/>
      <c r="C5437" s="27"/>
      <c r="D5437" s="21"/>
      <c r="E5437" s="9"/>
    </row>
    <row r="5438" spans="1:5" x14ac:dyDescent="0.2">
      <c r="A5438" s="25"/>
      <c r="B5438" s="26"/>
      <c r="C5438" s="27"/>
      <c r="D5438" s="21"/>
      <c r="E5438" s="9"/>
    </row>
    <row r="5439" spans="1:5" x14ac:dyDescent="0.2">
      <c r="A5439" s="25"/>
      <c r="B5439" s="26"/>
      <c r="C5439" s="27"/>
      <c r="D5439" s="21"/>
      <c r="E5439" s="9"/>
    </row>
    <row r="5440" spans="1:5" x14ac:dyDescent="0.2">
      <c r="A5440" s="25"/>
      <c r="B5440" s="26"/>
      <c r="C5440" s="27"/>
      <c r="D5440" s="21"/>
      <c r="E5440" s="9"/>
    </row>
    <row r="5441" spans="1:5" x14ac:dyDescent="0.2">
      <c r="A5441" s="25"/>
      <c r="B5441" s="26"/>
      <c r="C5441" s="27"/>
      <c r="D5441" s="21"/>
      <c r="E5441" s="9"/>
    </row>
    <row r="5442" spans="1:5" x14ac:dyDescent="0.2">
      <c r="A5442" s="25"/>
      <c r="B5442" s="26"/>
      <c r="C5442" s="27"/>
      <c r="D5442" s="21"/>
      <c r="E5442" s="9"/>
    </row>
    <row r="5443" spans="1:5" x14ac:dyDescent="0.2">
      <c r="A5443" s="25"/>
      <c r="B5443" s="26"/>
      <c r="C5443" s="27"/>
      <c r="D5443" s="21"/>
      <c r="E5443" s="9"/>
    </row>
    <row r="5444" spans="1:5" x14ac:dyDescent="0.2">
      <c r="A5444" s="25"/>
      <c r="B5444" s="26"/>
      <c r="C5444" s="27"/>
      <c r="D5444" s="21"/>
      <c r="E5444" s="9"/>
    </row>
    <row r="5445" spans="1:5" x14ac:dyDescent="0.2">
      <c r="A5445" s="25"/>
      <c r="B5445" s="26"/>
      <c r="C5445" s="27"/>
      <c r="D5445" s="21"/>
      <c r="E5445" s="9"/>
    </row>
    <row r="5446" spans="1:5" x14ac:dyDescent="0.2">
      <c r="A5446" s="25"/>
      <c r="B5446" s="26"/>
      <c r="C5446" s="27"/>
      <c r="D5446" s="21"/>
      <c r="E5446" s="9"/>
    </row>
    <row r="5447" spans="1:5" x14ac:dyDescent="0.2">
      <c r="A5447" s="25"/>
      <c r="B5447" s="26"/>
      <c r="C5447" s="27"/>
      <c r="D5447" s="21"/>
      <c r="E5447" s="9"/>
    </row>
    <row r="5448" spans="1:5" x14ac:dyDescent="0.2">
      <c r="A5448" s="25"/>
      <c r="B5448" s="26"/>
      <c r="C5448" s="27"/>
      <c r="D5448" s="21"/>
      <c r="E5448" s="9"/>
    </row>
    <row r="5449" spans="1:5" x14ac:dyDescent="0.2">
      <c r="A5449" s="25"/>
      <c r="B5449" s="26"/>
      <c r="C5449" s="27"/>
      <c r="D5449" s="21"/>
      <c r="E5449" s="9"/>
    </row>
    <row r="5450" spans="1:5" x14ac:dyDescent="0.2">
      <c r="A5450" s="25"/>
      <c r="B5450" s="26"/>
      <c r="C5450" s="27"/>
      <c r="D5450" s="21"/>
      <c r="E5450" s="9"/>
    </row>
    <row r="5451" spans="1:5" x14ac:dyDescent="0.2">
      <c r="A5451" s="25"/>
      <c r="B5451" s="26"/>
      <c r="C5451" s="27"/>
      <c r="D5451" s="21"/>
      <c r="E5451" s="9"/>
    </row>
    <row r="5452" spans="1:5" x14ac:dyDescent="0.2">
      <c r="A5452" s="25"/>
      <c r="B5452" s="26"/>
      <c r="C5452" s="27"/>
      <c r="D5452" s="21"/>
      <c r="E5452" s="9"/>
    </row>
    <row r="5453" spans="1:5" x14ac:dyDescent="0.2">
      <c r="A5453" s="25"/>
      <c r="B5453" s="26"/>
      <c r="C5453" s="27"/>
      <c r="D5453" s="21"/>
      <c r="E5453" s="9"/>
    </row>
    <row r="5454" spans="1:5" x14ac:dyDescent="0.2">
      <c r="A5454" s="25"/>
      <c r="B5454" s="26"/>
      <c r="C5454" s="27"/>
      <c r="D5454" s="21"/>
      <c r="E5454" s="9"/>
    </row>
    <row r="5455" spans="1:5" x14ac:dyDescent="0.2">
      <c r="A5455" s="25"/>
      <c r="B5455" s="26"/>
      <c r="C5455" s="27"/>
      <c r="D5455" s="21"/>
      <c r="E5455" s="9"/>
    </row>
    <row r="5456" spans="1:5" x14ac:dyDescent="0.2">
      <c r="A5456" s="25"/>
      <c r="B5456" s="26"/>
      <c r="C5456" s="27"/>
      <c r="D5456" s="21"/>
      <c r="E5456" s="9"/>
    </row>
    <row r="5457" spans="1:5" x14ac:dyDescent="0.2">
      <c r="A5457" s="25"/>
      <c r="B5457" s="26"/>
      <c r="C5457" s="27"/>
      <c r="D5457" s="21"/>
      <c r="E5457" s="9"/>
    </row>
    <row r="5458" spans="1:5" x14ac:dyDescent="0.2">
      <c r="A5458" s="25"/>
      <c r="B5458" s="26"/>
      <c r="C5458" s="27"/>
      <c r="D5458" s="21"/>
      <c r="E5458" s="9"/>
    </row>
    <row r="5459" spans="1:5" x14ac:dyDescent="0.2">
      <c r="A5459" s="25"/>
      <c r="B5459" s="26"/>
      <c r="C5459" s="27"/>
      <c r="D5459" s="21"/>
      <c r="E5459" s="9"/>
    </row>
    <row r="5460" spans="1:5" x14ac:dyDescent="0.2">
      <c r="A5460" s="25"/>
      <c r="B5460" s="26"/>
      <c r="C5460" s="27"/>
      <c r="D5460" s="21"/>
      <c r="E5460" s="9"/>
    </row>
    <row r="5461" spans="1:5" x14ac:dyDescent="0.2">
      <c r="A5461" s="25"/>
      <c r="B5461" s="26"/>
      <c r="C5461" s="27"/>
      <c r="D5461" s="21"/>
      <c r="E5461" s="9"/>
    </row>
    <row r="5462" spans="1:5" x14ac:dyDescent="0.2">
      <c r="A5462" s="25"/>
      <c r="B5462" s="26"/>
      <c r="C5462" s="27"/>
      <c r="D5462" s="21"/>
      <c r="E5462" s="9"/>
    </row>
    <row r="5463" spans="1:5" x14ac:dyDescent="0.2">
      <c r="A5463" s="25"/>
      <c r="B5463" s="26"/>
      <c r="C5463" s="27"/>
      <c r="D5463" s="21"/>
      <c r="E5463" s="9"/>
    </row>
    <row r="5464" spans="1:5" x14ac:dyDescent="0.2">
      <c r="A5464" s="25"/>
      <c r="B5464" s="26"/>
      <c r="C5464" s="27"/>
      <c r="D5464" s="21"/>
      <c r="E5464" s="9"/>
    </row>
    <row r="5465" spans="1:5" x14ac:dyDescent="0.2">
      <c r="A5465" s="25"/>
      <c r="B5465" s="26"/>
      <c r="C5465" s="27"/>
      <c r="D5465" s="21"/>
      <c r="E5465" s="9"/>
    </row>
    <row r="5466" spans="1:5" x14ac:dyDescent="0.2">
      <c r="A5466" s="25"/>
      <c r="B5466" s="26"/>
      <c r="C5466" s="27"/>
      <c r="D5466" s="21"/>
      <c r="E5466" s="9"/>
    </row>
    <row r="5467" spans="1:5" x14ac:dyDescent="0.2">
      <c r="A5467" s="25"/>
      <c r="B5467" s="26"/>
      <c r="C5467" s="27"/>
      <c r="D5467" s="21"/>
      <c r="E5467" s="9"/>
    </row>
    <row r="5468" spans="1:5" x14ac:dyDescent="0.2">
      <c r="A5468" s="25"/>
      <c r="B5468" s="26"/>
      <c r="C5468" s="27"/>
      <c r="D5468" s="21"/>
      <c r="E5468" s="9"/>
    </row>
    <row r="5469" spans="1:5" x14ac:dyDescent="0.2">
      <c r="A5469" s="25"/>
      <c r="B5469" s="26"/>
      <c r="C5469" s="27"/>
      <c r="D5469" s="21"/>
      <c r="E5469" s="9"/>
    </row>
    <row r="5470" spans="1:5" x14ac:dyDescent="0.2">
      <c r="A5470" s="25"/>
      <c r="B5470" s="26"/>
      <c r="C5470" s="27"/>
      <c r="D5470" s="21"/>
      <c r="E5470" s="9"/>
    </row>
    <row r="5471" spans="1:5" x14ac:dyDescent="0.2">
      <c r="A5471" s="25"/>
      <c r="B5471" s="26"/>
      <c r="C5471" s="27"/>
      <c r="D5471" s="21"/>
      <c r="E5471" s="9"/>
    </row>
    <row r="5472" spans="1:5" x14ac:dyDescent="0.2">
      <c r="A5472" s="25"/>
      <c r="B5472" s="26"/>
      <c r="C5472" s="27"/>
      <c r="D5472" s="21"/>
      <c r="E5472" s="9"/>
    </row>
    <row r="5473" spans="1:5" x14ac:dyDescent="0.2">
      <c r="A5473" s="25"/>
      <c r="B5473" s="26"/>
      <c r="C5473" s="27"/>
      <c r="D5473" s="21"/>
      <c r="E5473" s="9"/>
    </row>
    <row r="5474" spans="1:5" x14ac:dyDescent="0.2">
      <c r="A5474" s="25"/>
      <c r="B5474" s="26"/>
      <c r="C5474" s="27"/>
      <c r="D5474" s="21"/>
      <c r="E5474" s="9"/>
    </row>
    <row r="5475" spans="1:5" x14ac:dyDescent="0.2">
      <c r="A5475" s="25"/>
      <c r="B5475" s="26"/>
      <c r="C5475" s="27"/>
      <c r="D5475" s="21"/>
      <c r="E5475" s="9"/>
    </row>
    <row r="5476" spans="1:5" x14ac:dyDescent="0.2">
      <c r="A5476" s="25"/>
      <c r="B5476" s="26"/>
      <c r="C5476" s="27"/>
      <c r="D5476" s="21"/>
      <c r="E5476" s="9"/>
    </row>
    <row r="5477" spans="1:5" x14ac:dyDescent="0.2">
      <c r="A5477" s="25"/>
      <c r="B5477" s="26"/>
      <c r="C5477" s="27"/>
      <c r="D5477" s="21"/>
      <c r="E5477" s="9"/>
    </row>
    <row r="5478" spans="1:5" x14ac:dyDescent="0.2">
      <c r="A5478" s="25"/>
      <c r="B5478" s="26"/>
      <c r="C5478" s="27"/>
      <c r="D5478" s="21"/>
      <c r="E5478" s="9"/>
    </row>
    <row r="5479" spans="1:5" x14ac:dyDescent="0.2">
      <c r="A5479" s="25"/>
      <c r="B5479" s="26"/>
      <c r="C5479" s="27"/>
      <c r="D5479" s="21"/>
      <c r="E5479" s="9"/>
    </row>
    <row r="5480" spans="1:5" x14ac:dyDescent="0.2">
      <c r="A5480" s="25"/>
      <c r="B5480" s="26"/>
      <c r="C5480" s="27"/>
      <c r="D5480" s="21"/>
      <c r="E5480" s="9"/>
    </row>
    <row r="5481" spans="1:5" x14ac:dyDescent="0.2">
      <c r="A5481" s="25"/>
      <c r="B5481" s="26"/>
      <c r="C5481" s="27"/>
      <c r="D5481" s="21"/>
      <c r="E5481" s="9"/>
    </row>
    <row r="5482" spans="1:5" x14ac:dyDescent="0.2">
      <c r="A5482" s="25"/>
      <c r="B5482" s="26"/>
      <c r="C5482" s="27"/>
      <c r="D5482" s="21"/>
      <c r="E5482" s="9"/>
    </row>
    <row r="5483" spans="1:5" x14ac:dyDescent="0.2">
      <c r="A5483" s="25"/>
      <c r="B5483" s="26"/>
      <c r="C5483" s="27"/>
      <c r="D5483" s="21"/>
      <c r="E5483" s="9"/>
    </row>
    <row r="5484" spans="1:5" x14ac:dyDescent="0.2">
      <c r="A5484" s="25"/>
      <c r="B5484" s="26"/>
      <c r="C5484" s="27"/>
      <c r="D5484" s="21"/>
      <c r="E5484" s="9"/>
    </row>
    <row r="5485" spans="1:5" x14ac:dyDescent="0.2">
      <c r="A5485" s="25"/>
      <c r="B5485" s="26"/>
      <c r="C5485" s="27"/>
      <c r="D5485" s="21"/>
      <c r="E5485" s="9"/>
    </row>
    <row r="5486" spans="1:5" x14ac:dyDescent="0.2">
      <c r="A5486" s="25"/>
      <c r="B5486" s="26"/>
      <c r="C5486" s="27"/>
      <c r="D5486" s="21"/>
      <c r="E5486" s="9"/>
    </row>
    <row r="5487" spans="1:5" x14ac:dyDescent="0.2">
      <c r="A5487" s="25"/>
      <c r="B5487" s="26"/>
      <c r="C5487" s="27"/>
      <c r="D5487" s="21"/>
      <c r="E5487" s="9"/>
    </row>
    <row r="5488" spans="1:5" x14ac:dyDescent="0.2">
      <c r="A5488" s="25"/>
      <c r="B5488" s="26"/>
      <c r="C5488" s="27"/>
      <c r="D5488" s="21"/>
      <c r="E5488" s="9"/>
    </row>
    <row r="5489" spans="1:5" x14ac:dyDescent="0.2">
      <c r="A5489" s="25"/>
      <c r="B5489" s="26"/>
      <c r="C5489" s="27"/>
      <c r="D5489" s="21"/>
      <c r="E5489" s="9"/>
    </row>
    <row r="5490" spans="1:5" x14ac:dyDescent="0.2">
      <c r="A5490" s="25"/>
      <c r="B5490" s="26"/>
      <c r="C5490" s="27"/>
      <c r="D5490" s="21"/>
      <c r="E5490" s="9"/>
    </row>
    <row r="5491" spans="1:5" x14ac:dyDescent="0.2">
      <c r="A5491" s="25"/>
      <c r="B5491" s="26"/>
      <c r="C5491" s="27"/>
      <c r="D5491" s="21"/>
      <c r="E5491" s="9"/>
    </row>
    <row r="5492" spans="1:5" x14ac:dyDescent="0.2">
      <c r="A5492" s="25"/>
      <c r="B5492" s="26"/>
      <c r="C5492" s="27"/>
      <c r="D5492" s="21"/>
      <c r="E5492" s="9"/>
    </row>
    <row r="5493" spans="1:5" x14ac:dyDescent="0.2">
      <c r="A5493" s="25"/>
      <c r="B5493" s="26"/>
      <c r="C5493" s="27"/>
      <c r="D5493" s="21"/>
      <c r="E5493" s="9"/>
    </row>
    <row r="5494" spans="1:5" x14ac:dyDescent="0.2">
      <c r="A5494" s="25"/>
      <c r="B5494" s="26"/>
      <c r="C5494" s="27"/>
      <c r="D5494" s="21"/>
      <c r="E5494" s="9"/>
    </row>
    <row r="5495" spans="1:5" x14ac:dyDescent="0.2">
      <c r="A5495" s="25"/>
      <c r="B5495" s="26"/>
      <c r="C5495" s="27"/>
      <c r="D5495" s="21"/>
      <c r="E5495" s="9"/>
    </row>
    <row r="5496" spans="1:5" x14ac:dyDescent="0.2">
      <c r="A5496" s="25"/>
      <c r="B5496" s="26"/>
      <c r="C5496" s="27"/>
      <c r="D5496" s="21"/>
      <c r="E5496" s="9"/>
    </row>
    <row r="5497" spans="1:5" x14ac:dyDescent="0.2">
      <c r="A5497" s="25"/>
      <c r="B5497" s="26"/>
      <c r="C5497" s="27"/>
      <c r="D5497" s="21"/>
      <c r="E5497" s="9"/>
    </row>
    <row r="5498" spans="1:5" x14ac:dyDescent="0.2">
      <c r="A5498" s="25"/>
      <c r="B5498" s="26"/>
      <c r="C5498" s="27"/>
      <c r="D5498" s="21"/>
      <c r="E5498" s="9"/>
    </row>
    <row r="5499" spans="1:5" x14ac:dyDescent="0.2">
      <c r="A5499" s="25"/>
      <c r="B5499" s="26"/>
      <c r="C5499" s="27"/>
      <c r="D5499" s="21"/>
      <c r="E5499" s="9"/>
    </row>
    <row r="5500" spans="1:5" x14ac:dyDescent="0.2">
      <c r="A5500" s="25"/>
      <c r="B5500" s="26"/>
      <c r="C5500" s="27"/>
      <c r="D5500" s="21"/>
      <c r="E5500" s="9"/>
    </row>
    <row r="5501" spans="1:5" x14ac:dyDescent="0.2">
      <c r="A5501" s="25"/>
      <c r="B5501" s="26"/>
      <c r="C5501" s="27"/>
      <c r="D5501" s="21"/>
      <c r="E5501" s="9"/>
    </row>
    <row r="5502" spans="1:5" x14ac:dyDescent="0.2">
      <c r="A5502" s="25"/>
      <c r="B5502" s="26"/>
      <c r="C5502" s="27"/>
      <c r="D5502" s="21"/>
      <c r="E5502" s="9"/>
    </row>
    <row r="5503" spans="1:5" x14ac:dyDescent="0.2">
      <c r="A5503" s="25"/>
      <c r="B5503" s="26"/>
      <c r="C5503" s="27"/>
      <c r="D5503" s="21"/>
      <c r="E5503" s="9"/>
    </row>
    <row r="5504" spans="1:5" x14ac:dyDescent="0.2">
      <c r="A5504" s="25"/>
      <c r="B5504" s="26"/>
      <c r="C5504" s="27"/>
      <c r="D5504" s="21"/>
      <c r="E5504" s="9"/>
    </row>
    <row r="5505" spans="1:5" x14ac:dyDescent="0.2">
      <c r="A5505" s="25"/>
      <c r="B5505" s="26"/>
      <c r="C5505" s="27"/>
      <c r="D5505" s="21"/>
      <c r="E5505" s="9"/>
    </row>
    <row r="5506" spans="1:5" x14ac:dyDescent="0.2">
      <c r="A5506" s="25"/>
      <c r="B5506" s="26"/>
      <c r="C5506" s="27"/>
      <c r="D5506" s="21"/>
      <c r="E5506" s="9"/>
    </row>
    <row r="5507" spans="1:5" x14ac:dyDescent="0.2">
      <c r="A5507" s="25"/>
      <c r="B5507" s="26"/>
      <c r="C5507" s="27"/>
      <c r="D5507" s="21"/>
      <c r="E5507" s="9"/>
    </row>
    <row r="5508" spans="1:5" x14ac:dyDescent="0.2">
      <c r="A5508" s="25"/>
      <c r="B5508" s="26"/>
      <c r="C5508" s="27"/>
      <c r="D5508" s="21"/>
      <c r="E5508" s="9"/>
    </row>
    <row r="5509" spans="1:5" x14ac:dyDescent="0.2">
      <c r="A5509" s="25"/>
      <c r="B5509" s="26"/>
      <c r="C5509" s="27"/>
      <c r="D5509" s="21"/>
      <c r="E5509" s="9"/>
    </row>
    <row r="5510" spans="1:5" x14ac:dyDescent="0.2">
      <c r="A5510" s="25"/>
      <c r="B5510" s="26"/>
      <c r="C5510" s="27"/>
      <c r="D5510" s="21"/>
      <c r="E5510" s="9"/>
    </row>
    <row r="5511" spans="1:5" x14ac:dyDescent="0.2">
      <c r="A5511" s="25"/>
      <c r="B5511" s="26"/>
      <c r="C5511" s="27"/>
      <c r="D5511" s="21"/>
      <c r="E5511" s="9"/>
    </row>
    <row r="5512" spans="1:5" x14ac:dyDescent="0.2">
      <c r="A5512" s="25"/>
      <c r="B5512" s="26"/>
      <c r="C5512" s="27"/>
      <c r="D5512" s="21"/>
      <c r="E5512" s="9"/>
    </row>
    <row r="5513" spans="1:5" x14ac:dyDescent="0.2">
      <c r="A5513" s="25"/>
      <c r="B5513" s="26"/>
      <c r="C5513" s="27"/>
      <c r="D5513" s="21"/>
      <c r="E5513" s="9"/>
    </row>
    <row r="5514" spans="1:5" x14ac:dyDescent="0.2">
      <c r="A5514" s="25"/>
      <c r="B5514" s="26"/>
      <c r="C5514" s="27"/>
      <c r="D5514" s="21"/>
      <c r="E5514" s="9"/>
    </row>
    <row r="5515" spans="1:5" x14ac:dyDescent="0.2">
      <c r="A5515" s="25"/>
      <c r="B5515" s="26"/>
      <c r="C5515" s="27"/>
      <c r="D5515" s="21"/>
      <c r="E5515" s="9"/>
    </row>
    <row r="5516" spans="1:5" x14ac:dyDescent="0.2">
      <c r="A5516" s="25"/>
      <c r="B5516" s="26"/>
      <c r="C5516" s="27"/>
      <c r="D5516" s="21"/>
      <c r="E5516" s="9"/>
    </row>
    <row r="5517" spans="1:5" x14ac:dyDescent="0.2">
      <c r="A5517" s="25"/>
      <c r="B5517" s="26"/>
      <c r="C5517" s="27"/>
      <c r="D5517" s="21"/>
      <c r="E5517" s="9"/>
    </row>
    <row r="5518" spans="1:5" x14ac:dyDescent="0.2">
      <c r="A5518" s="25"/>
      <c r="B5518" s="26"/>
      <c r="C5518" s="27"/>
      <c r="D5518" s="21"/>
      <c r="E5518" s="9"/>
    </row>
    <row r="5519" spans="1:5" x14ac:dyDescent="0.2">
      <c r="A5519" s="25"/>
      <c r="B5519" s="26"/>
      <c r="C5519" s="27"/>
      <c r="D5519" s="21"/>
      <c r="E5519" s="9"/>
    </row>
    <row r="5520" spans="1:5" x14ac:dyDescent="0.2">
      <c r="A5520" s="25"/>
      <c r="B5520" s="26"/>
      <c r="C5520" s="27"/>
      <c r="D5520" s="21"/>
      <c r="E5520" s="9"/>
    </row>
    <row r="5521" spans="1:5" x14ac:dyDescent="0.2">
      <c r="A5521" s="25"/>
      <c r="B5521" s="26"/>
      <c r="C5521" s="27"/>
      <c r="D5521" s="21"/>
      <c r="E5521" s="9"/>
    </row>
    <row r="5522" spans="1:5" x14ac:dyDescent="0.2">
      <c r="A5522" s="25"/>
      <c r="B5522" s="26"/>
      <c r="C5522" s="27"/>
      <c r="D5522" s="21"/>
      <c r="E5522" s="9"/>
    </row>
    <row r="5523" spans="1:5" x14ac:dyDescent="0.2">
      <c r="A5523" s="25"/>
      <c r="B5523" s="26"/>
      <c r="C5523" s="27"/>
      <c r="D5523" s="21"/>
      <c r="E5523" s="9"/>
    </row>
    <row r="5524" spans="1:5" x14ac:dyDescent="0.2">
      <c r="A5524" s="25"/>
      <c r="B5524" s="26"/>
      <c r="C5524" s="27"/>
      <c r="D5524" s="21"/>
      <c r="E5524" s="9"/>
    </row>
    <row r="5525" spans="1:5" x14ac:dyDescent="0.2">
      <c r="A5525" s="25"/>
      <c r="B5525" s="26"/>
      <c r="C5525" s="27"/>
      <c r="D5525" s="21"/>
      <c r="E5525" s="9"/>
    </row>
    <row r="5526" spans="1:5" x14ac:dyDescent="0.2">
      <c r="A5526" s="25"/>
      <c r="B5526" s="26"/>
      <c r="C5526" s="27"/>
      <c r="D5526" s="21"/>
      <c r="E5526" s="9"/>
    </row>
    <row r="5527" spans="1:5" x14ac:dyDescent="0.2">
      <c r="A5527" s="25"/>
      <c r="B5527" s="26"/>
      <c r="C5527" s="27"/>
      <c r="D5527" s="21"/>
      <c r="E5527" s="9"/>
    </row>
    <row r="5528" spans="1:5" x14ac:dyDescent="0.2">
      <c r="A5528" s="25"/>
      <c r="B5528" s="26"/>
      <c r="C5528" s="27"/>
      <c r="D5528" s="21"/>
      <c r="E5528" s="9"/>
    </row>
    <row r="5529" spans="1:5" x14ac:dyDescent="0.2">
      <c r="A5529" s="25"/>
      <c r="B5529" s="26"/>
      <c r="C5529" s="27"/>
      <c r="D5529" s="21"/>
      <c r="E5529" s="9"/>
    </row>
    <row r="5530" spans="1:5" x14ac:dyDescent="0.2">
      <c r="A5530" s="25"/>
      <c r="B5530" s="26"/>
      <c r="C5530" s="27"/>
      <c r="D5530" s="21"/>
      <c r="E5530" s="9"/>
    </row>
    <row r="5531" spans="1:5" x14ac:dyDescent="0.2">
      <c r="A5531" s="25"/>
      <c r="B5531" s="26"/>
      <c r="C5531" s="27"/>
      <c r="D5531" s="21"/>
      <c r="E5531" s="9"/>
    </row>
    <row r="5532" spans="1:5" x14ac:dyDescent="0.2">
      <c r="A5532" s="25"/>
      <c r="B5532" s="26"/>
      <c r="C5532" s="27"/>
      <c r="D5532" s="21"/>
      <c r="E5532" s="9"/>
    </row>
    <row r="5533" spans="1:5" x14ac:dyDescent="0.2">
      <c r="A5533" s="25"/>
      <c r="B5533" s="26"/>
      <c r="C5533" s="27"/>
      <c r="D5533" s="21"/>
      <c r="E5533" s="9"/>
    </row>
    <row r="5534" spans="1:5" x14ac:dyDescent="0.2">
      <c r="A5534" s="25"/>
      <c r="B5534" s="26"/>
      <c r="C5534" s="27"/>
      <c r="D5534" s="21"/>
      <c r="E5534" s="9"/>
    </row>
    <row r="5535" spans="1:5" x14ac:dyDescent="0.2">
      <c r="A5535" s="25"/>
      <c r="B5535" s="26"/>
      <c r="C5535" s="27"/>
      <c r="D5535" s="21"/>
      <c r="E5535" s="9"/>
    </row>
    <row r="5536" spans="1:5" x14ac:dyDescent="0.2">
      <c r="A5536" s="25"/>
      <c r="B5536" s="26"/>
      <c r="C5536" s="27"/>
      <c r="D5536" s="21"/>
      <c r="E5536" s="9"/>
    </row>
    <row r="5537" spans="1:5" x14ac:dyDescent="0.2">
      <c r="A5537" s="25"/>
      <c r="B5537" s="26"/>
      <c r="C5537" s="27"/>
      <c r="D5537" s="21"/>
      <c r="E5537" s="9"/>
    </row>
    <row r="5538" spans="1:5" x14ac:dyDescent="0.2">
      <c r="A5538" s="25"/>
      <c r="B5538" s="26"/>
      <c r="C5538" s="27"/>
      <c r="D5538" s="21"/>
      <c r="E5538" s="9"/>
    </row>
    <row r="5539" spans="1:5" x14ac:dyDescent="0.2">
      <c r="A5539" s="25"/>
      <c r="B5539" s="26"/>
      <c r="C5539" s="27"/>
      <c r="D5539" s="21"/>
      <c r="E5539" s="9"/>
    </row>
    <row r="5540" spans="1:5" x14ac:dyDescent="0.2">
      <c r="A5540" s="25"/>
      <c r="B5540" s="26"/>
      <c r="C5540" s="27"/>
      <c r="D5540" s="21"/>
      <c r="E5540" s="9"/>
    </row>
    <row r="5541" spans="1:5" x14ac:dyDescent="0.2">
      <c r="A5541" s="25"/>
      <c r="B5541" s="26"/>
      <c r="C5541" s="27"/>
      <c r="D5541" s="21"/>
      <c r="E5541" s="9"/>
    </row>
    <row r="5542" spans="1:5" x14ac:dyDescent="0.2">
      <c r="A5542" s="25"/>
      <c r="B5542" s="26"/>
      <c r="C5542" s="27"/>
      <c r="D5542" s="21"/>
      <c r="E5542" s="9"/>
    </row>
    <row r="5543" spans="1:5" x14ac:dyDescent="0.2">
      <c r="A5543" s="25"/>
      <c r="B5543" s="26"/>
      <c r="C5543" s="27"/>
      <c r="D5543" s="21"/>
      <c r="E5543" s="9"/>
    </row>
    <row r="5544" spans="1:5" x14ac:dyDescent="0.2">
      <c r="A5544" s="25"/>
      <c r="B5544" s="26"/>
      <c r="C5544" s="27"/>
      <c r="D5544" s="21"/>
      <c r="E5544" s="9"/>
    </row>
    <row r="5545" spans="1:5" x14ac:dyDescent="0.2">
      <c r="A5545" s="25"/>
      <c r="B5545" s="26"/>
      <c r="C5545" s="27"/>
      <c r="D5545" s="21"/>
      <c r="E5545" s="9"/>
    </row>
    <row r="5546" spans="1:5" x14ac:dyDescent="0.2">
      <c r="A5546" s="25"/>
      <c r="B5546" s="26"/>
      <c r="C5546" s="27"/>
      <c r="D5546" s="21"/>
      <c r="E5546" s="9"/>
    </row>
    <row r="5547" spans="1:5" x14ac:dyDescent="0.2">
      <c r="A5547" s="25"/>
      <c r="B5547" s="26"/>
      <c r="C5547" s="27"/>
      <c r="D5547" s="21"/>
      <c r="E5547" s="9"/>
    </row>
    <row r="5548" spans="1:5" x14ac:dyDescent="0.2">
      <c r="A5548" s="25"/>
      <c r="B5548" s="26"/>
      <c r="C5548" s="27"/>
      <c r="D5548" s="21"/>
      <c r="E5548" s="9"/>
    </row>
    <row r="5549" spans="1:5" x14ac:dyDescent="0.2">
      <c r="A5549" s="25"/>
      <c r="B5549" s="26"/>
      <c r="C5549" s="27"/>
      <c r="D5549" s="21"/>
      <c r="E5549" s="9"/>
    </row>
    <row r="5550" spans="1:5" x14ac:dyDescent="0.2">
      <c r="A5550" s="25"/>
      <c r="B5550" s="26"/>
      <c r="C5550" s="27"/>
      <c r="D5550" s="21"/>
      <c r="E5550" s="9"/>
    </row>
    <row r="5551" spans="1:5" x14ac:dyDescent="0.2">
      <c r="A5551" s="25"/>
      <c r="B5551" s="26"/>
      <c r="C5551" s="27"/>
      <c r="D5551" s="21"/>
      <c r="E5551" s="9"/>
    </row>
    <row r="5552" spans="1:5" x14ac:dyDescent="0.2">
      <c r="A5552" s="25"/>
      <c r="B5552" s="26"/>
      <c r="C5552" s="27"/>
      <c r="D5552" s="21"/>
      <c r="E5552" s="9"/>
    </row>
    <row r="5553" spans="1:5" x14ac:dyDescent="0.2">
      <c r="A5553" s="25"/>
      <c r="B5553" s="26"/>
      <c r="C5553" s="27"/>
      <c r="D5553" s="21"/>
      <c r="E5553" s="9"/>
    </row>
    <row r="5554" spans="1:5" x14ac:dyDescent="0.2">
      <c r="A5554" s="25"/>
      <c r="B5554" s="26"/>
      <c r="C5554" s="27"/>
      <c r="D5554" s="21"/>
      <c r="E5554" s="9"/>
    </row>
    <row r="5555" spans="1:5" x14ac:dyDescent="0.2">
      <c r="A5555" s="25"/>
      <c r="B5555" s="26"/>
      <c r="C5555" s="27"/>
      <c r="D5555" s="21"/>
      <c r="E5555" s="9"/>
    </row>
    <row r="5556" spans="1:5" x14ac:dyDescent="0.2">
      <c r="A5556" s="25"/>
      <c r="B5556" s="26"/>
      <c r="C5556" s="27"/>
      <c r="D5556" s="21"/>
      <c r="E5556" s="9"/>
    </row>
    <row r="5557" spans="1:5" x14ac:dyDescent="0.2">
      <c r="A5557" s="25"/>
      <c r="B5557" s="26"/>
      <c r="C5557" s="27"/>
      <c r="D5557" s="21"/>
      <c r="E5557" s="9"/>
    </row>
    <row r="5558" spans="1:5" x14ac:dyDescent="0.2">
      <c r="A5558" s="25"/>
      <c r="B5558" s="26"/>
      <c r="C5558" s="27"/>
      <c r="D5558" s="21"/>
      <c r="E5558" s="9"/>
    </row>
    <row r="5559" spans="1:5" x14ac:dyDescent="0.2">
      <c r="A5559" s="25"/>
      <c r="B5559" s="26"/>
      <c r="C5559" s="27"/>
      <c r="D5559" s="21"/>
      <c r="E5559" s="9"/>
    </row>
    <row r="5560" spans="1:5" x14ac:dyDescent="0.2">
      <c r="A5560" s="25"/>
      <c r="B5560" s="26"/>
      <c r="C5560" s="27"/>
      <c r="D5560" s="21"/>
      <c r="E5560" s="9"/>
    </row>
    <row r="5561" spans="1:5" x14ac:dyDescent="0.2">
      <c r="A5561" s="25"/>
      <c r="B5561" s="26"/>
      <c r="C5561" s="27"/>
      <c r="D5561" s="21"/>
      <c r="E5561" s="9"/>
    </row>
    <row r="5562" spans="1:5" x14ac:dyDescent="0.2">
      <c r="A5562" s="25"/>
      <c r="B5562" s="26"/>
      <c r="C5562" s="27"/>
      <c r="D5562" s="21"/>
      <c r="E5562" s="9"/>
    </row>
    <row r="5563" spans="1:5" x14ac:dyDescent="0.2">
      <c r="A5563" s="25"/>
      <c r="B5563" s="26"/>
      <c r="C5563" s="27"/>
      <c r="D5563" s="21"/>
      <c r="E5563" s="9"/>
    </row>
    <row r="5564" spans="1:5" x14ac:dyDescent="0.2">
      <c r="A5564" s="25"/>
      <c r="B5564" s="26"/>
      <c r="C5564" s="27"/>
      <c r="D5564" s="21"/>
      <c r="E5564" s="9"/>
    </row>
    <row r="5565" spans="1:5" x14ac:dyDescent="0.2">
      <c r="A5565" s="25"/>
      <c r="B5565" s="26"/>
      <c r="C5565" s="27"/>
      <c r="D5565" s="21"/>
      <c r="E5565" s="9"/>
    </row>
    <row r="5566" spans="1:5" x14ac:dyDescent="0.2">
      <c r="A5566" s="25"/>
      <c r="B5566" s="26"/>
      <c r="C5566" s="27"/>
      <c r="D5566" s="21"/>
      <c r="E5566" s="9"/>
    </row>
    <row r="5567" spans="1:5" x14ac:dyDescent="0.2">
      <c r="A5567" s="25"/>
      <c r="B5567" s="26"/>
      <c r="C5567" s="27"/>
      <c r="D5567" s="21"/>
      <c r="E5567" s="9"/>
    </row>
    <row r="5568" spans="1:5" x14ac:dyDescent="0.2">
      <c r="A5568" s="25"/>
      <c r="B5568" s="26"/>
      <c r="C5568" s="27"/>
      <c r="D5568" s="21"/>
      <c r="E5568" s="9"/>
    </row>
    <row r="5569" spans="1:5" x14ac:dyDescent="0.2">
      <c r="A5569" s="25"/>
      <c r="B5569" s="26"/>
      <c r="C5569" s="27"/>
      <c r="D5569" s="21"/>
      <c r="E5569" s="9"/>
    </row>
    <row r="5570" spans="1:5" x14ac:dyDescent="0.2">
      <c r="A5570" s="25"/>
      <c r="B5570" s="26"/>
      <c r="C5570" s="27"/>
      <c r="D5570" s="21"/>
      <c r="E5570" s="9"/>
    </row>
    <row r="5571" spans="1:5" x14ac:dyDescent="0.2">
      <c r="A5571" s="25"/>
      <c r="B5571" s="26"/>
      <c r="C5571" s="27"/>
      <c r="D5571" s="21"/>
      <c r="E5571" s="9"/>
    </row>
    <row r="5572" spans="1:5" x14ac:dyDescent="0.2">
      <c r="A5572" s="25"/>
      <c r="B5572" s="26"/>
      <c r="C5572" s="27"/>
      <c r="D5572" s="21"/>
      <c r="E5572" s="9"/>
    </row>
    <row r="5573" spans="1:5" x14ac:dyDescent="0.2">
      <c r="A5573" s="25"/>
      <c r="B5573" s="26"/>
      <c r="C5573" s="27"/>
      <c r="D5573" s="21"/>
      <c r="E5573" s="9"/>
    </row>
    <row r="5574" spans="1:5" x14ac:dyDescent="0.2">
      <c r="A5574" s="25"/>
      <c r="B5574" s="26"/>
      <c r="C5574" s="27"/>
      <c r="D5574" s="21"/>
      <c r="E5574" s="9"/>
    </row>
    <row r="5575" spans="1:5" x14ac:dyDescent="0.2">
      <c r="A5575" s="25"/>
      <c r="B5575" s="26"/>
      <c r="C5575" s="27"/>
      <c r="D5575" s="21"/>
      <c r="E5575" s="9"/>
    </row>
    <row r="5576" spans="1:5" x14ac:dyDescent="0.2">
      <c r="A5576" s="25"/>
      <c r="B5576" s="26"/>
      <c r="C5576" s="27"/>
      <c r="D5576" s="21"/>
      <c r="E5576" s="9"/>
    </row>
    <row r="5577" spans="1:5" x14ac:dyDescent="0.2">
      <c r="A5577" s="25"/>
      <c r="B5577" s="26"/>
      <c r="C5577" s="27"/>
      <c r="D5577" s="21"/>
      <c r="E5577" s="9"/>
    </row>
    <row r="5578" spans="1:5" x14ac:dyDescent="0.2">
      <c r="A5578" s="25"/>
      <c r="B5578" s="26"/>
      <c r="C5578" s="27"/>
      <c r="D5578" s="21"/>
      <c r="E5578" s="9"/>
    </row>
    <row r="5579" spans="1:5" x14ac:dyDescent="0.2">
      <c r="A5579" s="25"/>
      <c r="B5579" s="26"/>
      <c r="C5579" s="27"/>
      <c r="D5579" s="21"/>
      <c r="E5579" s="9"/>
    </row>
    <row r="5580" spans="1:5" x14ac:dyDescent="0.2">
      <c r="A5580" s="25"/>
      <c r="B5580" s="26"/>
      <c r="C5580" s="27"/>
      <c r="D5580" s="21"/>
      <c r="E5580" s="9"/>
    </row>
    <row r="5581" spans="1:5" x14ac:dyDescent="0.2">
      <c r="A5581" s="25"/>
      <c r="B5581" s="26"/>
      <c r="C5581" s="27"/>
      <c r="D5581" s="21"/>
      <c r="E5581" s="9"/>
    </row>
    <row r="5582" spans="1:5" x14ac:dyDescent="0.2">
      <c r="A5582" s="25"/>
      <c r="B5582" s="26"/>
      <c r="C5582" s="27"/>
      <c r="D5582" s="21"/>
      <c r="E5582" s="9"/>
    </row>
    <row r="5583" spans="1:5" x14ac:dyDescent="0.2">
      <c r="A5583" s="25"/>
      <c r="B5583" s="26"/>
      <c r="C5583" s="27"/>
      <c r="D5583" s="21"/>
      <c r="E5583" s="9"/>
    </row>
    <row r="5584" spans="1:5" x14ac:dyDescent="0.2">
      <c r="A5584" s="25"/>
      <c r="B5584" s="26"/>
      <c r="C5584" s="27"/>
      <c r="D5584" s="21"/>
      <c r="E5584" s="9"/>
    </row>
    <row r="5585" spans="1:5" x14ac:dyDescent="0.2">
      <c r="A5585" s="25"/>
      <c r="B5585" s="26"/>
      <c r="C5585" s="27"/>
      <c r="D5585" s="21"/>
      <c r="E5585" s="9"/>
    </row>
    <row r="5586" spans="1:5" x14ac:dyDescent="0.2">
      <c r="A5586" s="25"/>
      <c r="B5586" s="26"/>
      <c r="C5586" s="27"/>
      <c r="D5586" s="21"/>
      <c r="E5586" s="9"/>
    </row>
    <row r="5587" spans="1:5" x14ac:dyDescent="0.2">
      <c r="A5587" s="25"/>
      <c r="B5587" s="26"/>
      <c r="C5587" s="27"/>
      <c r="D5587" s="21"/>
      <c r="E5587" s="9"/>
    </row>
    <row r="5588" spans="1:5" x14ac:dyDescent="0.2">
      <c r="A5588" s="25"/>
      <c r="B5588" s="26"/>
      <c r="C5588" s="27"/>
      <c r="D5588" s="21"/>
      <c r="E5588" s="9"/>
    </row>
    <row r="5589" spans="1:5" x14ac:dyDescent="0.2">
      <c r="A5589" s="25"/>
      <c r="B5589" s="26"/>
      <c r="C5589" s="27"/>
      <c r="D5589" s="21"/>
      <c r="E5589" s="9"/>
    </row>
    <row r="5590" spans="1:5" x14ac:dyDescent="0.2">
      <c r="A5590" s="25"/>
      <c r="B5590" s="26"/>
      <c r="C5590" s="27"/>
      <c r="D5590" s="21"/>
      <c r="E5590" s="9"/>
    </row>
    <row r="5591" spans="1:5" x14ac:dyDescent="0.2">
      <c r="A5591" s="25"/>
      <c r="B5591" s="26"/>
      <c r="C5591" s="27"/>
      <c r="D5591" s="21"/>
      <c r="E5591" s="9"/>
    </row>
    <row r="5592" spans="1:5" x14ac:dyDescent="0.2">
      <c r="A5592" s="25"/>
      <c r="B5592" s="26"/>
      <c r="C5592" s="27"/>
      <c r="D5592" s="21"/>
      <c r="E5592" s="9"/>
    </row>
    <row r="5593" spans="1:5" x14ac:dyDescent="0.2">
      <c r="A5593" s="25"/>
      <c r="B5593" s="26"/>
      <c r="C5593" s="27"/>
      <c r="D5593" s="21"/>
      <c r="E5593" s="9"/>
    </row>
    <row r="5594" spans="1:5" x14ac:dyDescent="0.2">
      <c r="A5594" s="25"/>
      <c r="B5594" s="26"/>
      <c r="C5594" s="27"/>
      <c r="D5594" s="21"/>
      <c r="E5594" s="9"/>
    </row>
    <row r="5595" spans="1:5" x14ac:dyDescent="0.2">
      <c r="A5595" s="25"/>
      <c r="B5595" s="26"/>
      <c r="C5595" s="27"/>
      <c r="D5595" s="21"/>
      <c r="E5595" s="9"/>
    </row>
    <row r="5596" spans="1:5" x14ac:dyDescent="0.2">
      <c r="A5596" s="25"/>
      <c r="B5596" s="26"/>
      <c r="C5596" s="27"/>
      <c r="D5596" s="21"/>
      <c r="E5596" s="9"/>
    </row>
    <row r="5597" spans="1:5" x14ac:dyDescent="0.2">
      <c r="A5597" s="25"/>
      <c r="B5597" s="26"/>
      <c r="C5597" s="27"/>
      <c r="D5597" s="21"/>
      <c r="E5597" s="9"/>
    </row>
    <row r="5598" spans="1:5" x14ac:dyDescent="0.2">
      <c r="A5598" s="25"/>
      <c r="B5598" s="26"/>
      <c r="C5598" s="27"/>
      <c r="D5598" s="21"/>
      <c r="E5598" s="9"/>
    </row>
    <row r="5599" spans="1:5" x14ac:dyDescent="0.2">
      <c r="A5599" s="25"/>
      <c r="B5599" s="26"/>
      <c r="C5599" s="27"/>
      <c r="D5599" s="21"/>
      <c r="E5599" s="9"/>
    </row>
    <row r="5600" spans="1:5" x14ac:dyDescent="0.2">
      <c r="A5600" s="25"/>
      <c r="B5600" s="26"/>
      <c r="C5600" s="27"/>
      <c r="D5600" s="21"/>
      <c r="E5600" s="9"/>
    </row>
    <row r="5601" spans="1:5" x14ac:dyDescent="0.2">
      <c r="A5601" s="25"/>
      <c r="B5601" s="26"/>
      <c r="C5601" s="27"/>
      <c r="D5601" s="21"/>
      <c r="E5601" s="9"/>
    </row>
    <row r="5602" spans="1:5" x14ac:dyDescent="0.2">
      <c r="A5602" s="25"/>
      <c r="B5602" s="26"/>
      <c r="C5602" s="27"/>
      <c r="D5602" s="21"/>
      <c r="E5602" s="9"/>
    </row>
    <row r="5603" spans="1:5" x14ac:dyDescent="0.2">
      <c r="A5603" s="25"/>
      <c r="B5603" s="26"/>
      <c r="C5603" s="27"/>
      <c r="D5603" s="21"/>
      <c r="E5603" s="9"/>
    </row>
    <row r="5604" spans="1:5" x14ac:dyDescent="0.2">
      <c r="A5604" s="25"/>
      <c r="B5604" s="26"/>
      <c r="C5604" s="27"/>
      <c r="D5604" s="21"/>
      <c r="E5604" s="9"/>
    </row>
    <row r="5605" spans="1:5" x14ac:dyDescent="0.2">
      <c r="A5605" s="25"/>
      <c r="B5605" s="26"/>
      <c r="C5605" s="27"/>
      <c r="D5605" s="21"/>
      <c r="E5605" s="9"/>
    </row>
    <row r="5606" spans="1:5" x14ac:dyDescent="0.2">
      <c r="A5606" s="25"/>
      <c r="B5606" s="26"/>
      <c r="C5606" s="27"/>
      <c r="D5606" s="21"/>
      <c r="E5606" s="9"/>
    </row>
    <row r="5607" spans="1:5" x14ac:dyDescent="0.2">
      <c r="A5607" s="25"/>
      <c r="B5607" s="26"/>
      <c r="C5607" s="27"/>
      <c r="D5607" s="21"/>
      <c r="E5607" s="9"/>
    </row>
    <row r="5608" spans="1:5" x14ac:dyDescent="0.2">
      <c r="A5608" s="25"/>
      <c r="B5608" s="26"/>
      <c r="C5608" s="27"/>
      <c r="D5608" s="21"/>
      <c r="E5608" s="9"/>
    </row>
    <row r="5609" spans="1:5" x14ac:dyDescent="0.2">
      <c r="A5609" s="25"/>
      <c r="B5609" s="26"/>
      <c r="C5609" s="27"/>
      <c r="D5609" s="21"/>
      <c r="E5609" s="9"/>
    </row>
    <row r="5610" spans="1:5" x14ac:dyDescent="0.2">
      <c r="A5610" s="25"/>
      <c r="B5610" s="26"/>
      <c r="C5610" s="27"/>
      <c r="D5610" s="21"/>
      <c r="E5610" s="9"/>
    </row>
    <row r="5611" spans="1:5" x14ac:dyDescent="0.2">
      <c r="A5611" s="25"/>
      <c r="B5611" s="26"/>
      <c r="C5611" s="27"/>
      <c r="D5611" s="21"/>
      <c r="E5611" s="9"/>
    </row>
    <row r="5612" spans="1:5" x14ac:dyDescent="0.2">
      <c r="A5612" s="25"/>
      <c r="B5612" s="26"/>
      <c r="C5612" s="27"/>
      <c r="D5612" s="21"/>
      <c r="E5612" s="9"/>
    </row>
    <row r="5613" spans="1:5" x14ac:dyDescent="0.2">
      <c r="A5613" s="25"/>
      <c r="B5613" s="26"/>
      <c r="C5613" s="27"/>
      <c r="D5613" s="21"/>
      <c r="E5613" s="9"/>
    </row>
    <row r="5614" spans="1:5" x14ac:dyDescent="0.2">
      <c r="A5614" s="25"/>
      <c r="B5614" s="26"/>
      <c r="C5614" s="27"/>
      <c r="D5614" s="21"/>
      <c r="E5614" s="9"/>
    </row>
    <row r="5615" spans="1:5" x14ac:dyDescent="0.2">
      <c r="A5615" s="25"/>
      <c r="B5615" s="26"/>
      <c r="C5615" s="27"/>
      <c r="D5615" s="21"/>
      <c r="E5615" s="9"/>
    </row>
    <row r="5616" spans="1:5" x14ac:dyDescent="0.2">
      <c r="A5616" s="25"/>
      <c r="B5616" s="26"/>
      <c r="C5616" s="27"/>
      <c r="D5616" s="21"/>
      <c r="E5616" s="9"/>
    </row>
    <row r="5617" spans="1:5" x14ac:dyDescent="0.2">
      <c r="A5617" s="25"/>
      <c r="B5617" s="26"/>
      <c r="C5617" s="27"/>
      <c r="D5617" s="21"/>
      <c r="E5617" s="9"/>
    </row>
    <row r="5618" spans="1:5" x14ac:dyDescent="0.2">
      <c r="A5618" s="25"/>
      <c r="B5618" s="26"/>
      <c r="C5618" s="27"/>
      <c r="D5618" s="21"/>
      <c r="E5618" s="9"/>
    </row>
    <row r="5619" spans="1:5" x14ac:dyDescent="0.2">
      <c r="A5619" s="25"/>
      <c r="B5619" s="26"/>
      <c r="C5619" s="27"/>
      <c r="D5619" s="21"/>
      <c r="E5619" s="9"/>
    </row>
    <row r="5620" spans="1:5" x14ac:dyDescent="0.2">
      <c r="A5620" s="25"/>
      <c r="B5620" s="26"/>
      <c r="C5620" s="27"/>
      <c r="D5620" s="21"/>
      <c r="E5620" s="9"/>
    </row>
    <row r="5621" spans="1:5" x14ac:dyDescent="0.2">
      <c r="A5621" s="25"/>
      <c r="B5621" s="26"/>
      <c r="C5621" s="27"/>
      <c r="D5621" s="21"/>
      <c r="E5621" s="9"/>
    </row>
    <row r="5622" spans="1:5" x14ac:dyDescent="0.2">
      <c r="A5622" s="25"/>
      <c r="B5622" s="26"/>
      <c r="C5622" s="27"/>
      <c r="D5622" s="21"/>
      <c r="E5622" s="9"/>
    </row>
    <row r="5623" spans="1:5" x14ac:dyDescent="0.2">
      <c r="A5623" s="25"/>
      <c r="B5623" s="26"/>
      <c r="C5623" s="27"/>
      <c r="D5623" s="21"/>
      <c r="E5623" s="9"/>
    </row>
    <row r="5624" spans="1:5" x14ac:dyDescent="0.2">
      <c r="A5624" s="25"/>
      <c r="B5624" s="26"/>
      <c r="C5624" s="27"/>
      <c r="D5624" s="21"/>
      <c r="E5624" s="9"/>
    </row>
    <row r="5625" spans="1:5" x14ac:dyDescent="0.2">
      <c r="A5625" s="25"/>
      <c r="B5625" s="26"/>
      <c r="C5625" s="27"/>
      <c r="D5625" s="21"/>
      <c r="E5625" s="9"/>
    </row>
    <row r="5626" spans="1:5" x14ac:dyDescent="0.2">
      <c r="A5626" s="25"/>
      <c r="B5626" s="26"/>
      <c r="C5626" s="27"/>
      <c r="D5626" s="21"/>
      <c r="E5626" s="9"/>
    </row>
    <row r="5627" spans="1:5" x14ac:dyDescent="0.2">
      <c r="A5627" s="25"/>
      <c r="B5627" s="26"/>
      <c r="C5627" s="27"/>
      <c r="D5627" s="21"/>
      <c r="E5627" s="9"/>
    </row>
    <row r="5628" spans="1:5" x14ac:dyDescent="0.2">
      <c r="A5628" s="25"/>
      <c r="B5628" s="26"/>
      <c r="C5628" s="27"/>
      <c r="D5628" s="21"/>
      <c r="E5628" s="9"/>
    </row>
    <row r="5629" spans="1:5" x14ac:dyDescent="0.2">
      <c r="A5629" s="25"/>
      <c r="B5629" s="26"/>
      <c r="C5629" s="27"/>
      <c r="D5629" s="21"/>
      <c r="E5629" s="9"/>
    </row>
    <row r="5630" spans="1:5" x14ac:dyDescent="0.2">
      <c r="A5630" s="25"/>
      <c r="B5630" s="26"/>
      <c r="C5630" s="27"/>
      <c r="D5630" s="21"/>
      <c r="E5630" s="9"/>
    </row>
    <row r="5631" spans="1:5" x14ac:dyDescent="0.2">
      <c r="A5631" s="25"/>
      <c r="B5631" s="26"/>
      <c r="C5631" s="27"/>
      <c r="D5631" s="21"/>
      <c r="E5631" s="9"/>
    </row>
    <row r="5632" spans="1:5" x14ac:dyDescent="0.2">
      <c r="A5632" s="25"/>
      <c r="B5632" s="26"/>
      <c r="C5632" s="27"/>
      <c r="D5632" s="21"/>
      <c r="E5632" s="9"/>
    </row>
    <row r="5633" spans="1:5" x14ac:dyDescent="0.2">
      <c r="A5633" s="25"/>
      <c r="B5633" s="26"/>
      <c r="C5633" s="27"/>
      <c r="D5633" s="21"/>
      <c r="E5633" s="9"/>
    </row>
    <row r="5634" spans="1:5" x14ac:dyDescent="0.2">
      <c r="A5634" s="25"/>
      <c r="B5634" s="26"/>
      <c r="C5634" s="27"/>
      <c r="D5634" s="21"/>
      <c r="E5634" s="9"/>
    </row>
    <row r="5635" spans="1:5" x14ac:dyDescent="0.2">
      <c r="A5635" s="25"/>
      <c r="B5635" s="26"/>
      <c r="C5635" s="27"/>
      <c r="D5635" s="21"/>
      <c r="E5635" s="9"/>
    </row>
    <row r="5636" spans="1:5" x14ac:dyDescent="0.2">
      <c r="A5636" s="25"/>
      <c r="B5636" s="26"/>
      <c r="C5636" s="27"/>
      <c r="D5636" s="21"/>
      <c r="E5636" s="9"/>
    </row>
    <row r="5637" spans="1:5" x14ac:dyDescent="0.2">
      <c r="A5637" s="25"/>
      <c r="B5637" s="26"/>
      <c r="C5637" s="27"/>
      <c r="D5637" s="21"/>
      <c r="E5637" s="9"/>
    </row>
    <row r="5638" spans="1:5" x14ac:dyDescent="0.2">
      <c r="A5638" s="25"/>
      <c r="B5638" s="26"/>
      <c r="C5638" s="27"/>
      <c r="D5638" s="21"/>
      <c r="E5638" s="9"/>
    </row>
    <row r="5639" spans="1:5" x14ac:dyDescent="0.2">
      <c r="A5639" s="25"/>
      <c r="B5639" s="26"/>
      <c r="C5639" s="27"/>
      <c r="D5639" s="21"/>
      <c r="E5639" s="9"/>
    </row>
    <row r="5640" spans="1:5" x14ac:dyDescent="0.2">
      <c r="A5640" s="25"/>
      <c r="B5640" s="26"/>
      <c r="C5640" s="27"/>
      <c r="D5640" s="21"/>
      <c r="E5640" s="9"/>
    </row>
    <row r="5641" spans="1:5" x14ac:dyDescent="0.2">
      <c r="A5641" s="25"/>
      <c r="B5641" s="26"/>
      <c r="C5641" s="27"/>
      <c r="D5641" s="21"/>
      <c r="E5641" s="9"/>
    </row>
    <row r="5642" spans="1:5" x14ac:dyDescent="0.2">
      <c r="A5642" s="25"/>
      <c r="B5642" s="26"/>
      <c r="C5642" s="27"/>
      <c r="D5642" s="21"/>
      <c r="E5642" s="9"/>
    </row>
    <row r="5643" spans="1:5" x14ac:dyDescent="0.2">
      <c r="A5643" s="25"/>
      <c r="B5643" s="26"/>
      <c r="C5643" s="27"/>
      <c r="D5643" s="21"/>
      <c r="E5643" s="9"/>
    </row>
    <row r="5644" spans="1:5" x14ac:dyDescent="0.2">
      <c r="A5644" s="25"/>
      <c r="B5644" s="26"/>
      <c r="C5644" s="27"/>
      <c r="D5644" s="21"/>
      <c r="E5644" s="9"/>
    </row>
    <row r="5645" spans="1:5" x14ac:dyDescent="0.2">
      <c r="A5645" s="25"/>
      <c r="B5645" s="26"/>
      <c r="C5645" s="27"/>
      <c r="D5645" s="21"/>
      <c r="E5645" s="9"/>
    </row>
    <row r="5646" spans="1:5" x14ac:dyDescent="0.2">
      <c r="A5646" s="25"/>
      <c r="B5646" s="26"/>
      <c r="C5646" s="27"/>
      <c r="D5646" s="21"/>
      <c r="E5646" s="9"/>
    </row>
    <row r="5647" spans="1:5" x14ac:dyDescent="0.2">
      <c r="A5647" s="25"/>
      <c r="B5647" s="26"/>
      <c r="C5647" s="27"/>
      <c r="D5647" s="21"/>
      <c r="E5647" s="9"/>
    </row>
    <row r="5648" spans="1:5" x14ac:dyDescent="0.2">
      <c r="A5648" s="25"/>
      <c r="B5648" s="26"/>
      <c r="C5648" s="27"/>
      <c r="D5648" s="21"/>
      <c r="E5648" s="9"/>
    </row>
    <row r="5649" spans="1:5" x14ac:dyDescent="0.2">
      <c r="A5649" s="25"/>
      <c r="B5649" s="26"/>
      <c r="C5649" s="27"/>
      <c r="D5649" s="21"/>
      <c r="E5649" s="9"/>
    </row>
    <row r="5650" spans="1:5" x14ac:dyDescent="0.2">
      <c r="A5650" s="25"/>
      <c r="B5650" s="26"/>
      <c r="C5650" s="27"/>
      <c r="D5650" s="21"/>
      <c r="E5650" s="9"/>
    </row>
    <row r="5651" spans="1:5" x14ac:dyDescent="0.2">
      <c r="A5651" s="25"/>
      <c r="B5651" s="26"/>
      <c r="C5651" s="27"/>
      <c r="D5651" s="21"/>
      <c r="E5651" s="9"/>
    </row>
    <row r="5652" spans="1:5" x14ac:dyDescent="0.2">
      <c r="A5652" s="25"/>
      <c r="B5652" s="26"/>
      <c r="C5652" s="27"/>
      <c r="D5652" s="21"/>
      <c r="E5652" s="9"/>
    </row>
    <row r="5653" spans="1:5" x14ac:dyDescent="0.2">
      <c r="A5653" s="25"/>
      <c r="B5653" s="26"/>
      <c r="C5653" s="27"/>
      <c r="D5653" s="21"/>
      <c r="E5653" s="9"/>
    </row>
    <row r="5654" spans="1:5" x14ac:dyDescent="0.2">
      <c r="A5654" s="25"/>
      <c r="B5654" s="26"/>
      <c r="C5654" s="27"/>
      <c r="D5654" s="21"/>
      <c r="E5654" s="9"/>
    </row>
    <row r="5655" spans="1:5" x14ac:dyDescent="0.2">
      <c r="A5655" s="25"/>
      <c r="B5655" s="26"/>
      <c r="C5655" s="27"/>
      <c r="D5655" s="21"/>
      <c r="E5655" s="9"/>
    </row>
    <row r="5656" spans="1:5" x14ac:dyDescent="0.2">
      <c r="A5656" s="25"/>
      <c r="B5656" s="26"/>
      <c r="C5656" s="27"/>
      <c r="D5656" s="21"/>
      <c r="E5656" s="9"/>
    </row>
    <row r="5657" spans="1:5" x14ac:dyDescent="0.2">
      <c r="A5657" s="25"/>
      <c r="B5657" s="26"/>
      <c r="C5657" s="27"/>
      <c r="D5657" s="21"/>
      <c r="E5657" s="9"/>
    </row>
    <row r="5658" spans="1:5" x14ac:dyDescent="0.2">
      <c r="A5658" s="25"/>
      <c r="B5658" s="26"/>
      <c r="C5658" s="27"/>
      <c r="D5658" s="21"/>
      <c r="E5658" s="9"/>
    </row>
    <row r="5659" spans="1:5" x14ac:dyDescent="0.2">
      <c r="A5659" s="25"/>
      <c r="B5659" s="26"/>
      <c r="C5659" s="27"/>
      <c r="D5659" s="21"/>
      <c r="E5659" s="9"/>
    </row>
    <row r="5660" spans="1:5" x14ac:dyDescent="0.2">
      <c r="A5660" s="25"/>
      <c r="B5660" s="26"/>
      <c r="C5660" s="27"/>
      <c r="D5660" s="21"/>
      <c r="E5660" s="9"/>
    </row>
    <row r="5661" spans="1:5" x14ac:dyDescent="0.2">
      <c r="A5661" s="25"/>
      <c r="B5661" s="26"/>
      <c r="C5661" s="27"/>
      <c r="D5661" s="21"/>
      <c r="E5661" s="9"/>
    </row>
    <row r="5662" spans="1:5" x14ac:dyDescent="0.2">
      <c r="A5662" s="25"/>
      <c r="B5662" s="26"/>
      <c r="C5662" s="27"/>
      <c r="D5662" s="21"/>
      <c r="E5662" s="9"/>
    </row>
    <row r="5663" spans="1:5" x14ac:dyDescent="0.2">
      <c r="A5663" s="25"/>
      <c r="B5663" s="26"/>
      <c r="C5663" s="27"/>
      <c r="D5663" s="21"/>
      <c r="E5663" s="9"/>
    </row>
    <row r="5664" spans="1:5" x14ac:dyDescent="0.2">
      <c r="A5664" s="25"/>
      <c r="B5664" s="26"/>
      <c r="C5664" s="27"/>
      <c r="D5664" s="21"/>
      <c r="E5664" s="9"/>
    </row>
    <row r="5665" spans="1:5" x14ac:dyDescent="0.2">
      <c r="A5665" s="25"/>
      <c r="B5665" s="26"/>
      <c r="C5665" s="27"/>
      <c r="D5665" s="21"/>
      <c r="E5665" s="9"/>
    </row>
    <row r="5666" spans="1:5" x14ac:dyDescent="0.2">
      <c r="A5666" s="25"/>
      <c r="B5666" s="26"/>
      <c r="C5666" s="27"/>
      <c r="D5666" s="21"/>
      <c r="E5666" s="9"/>
    </row>
    <row r="5667" spans="1:5" x14ac:dyDescent="0.2">
      <c r="A5667" s="25"/>
      <c r="B5667" s="26"/>
      <c r="C5667" s="27"/>
      <c r="D5667" s="21"/>
      <c r="E5667" s="9"/>
    </row>
    <row r="5668" spans="1:5" x14ac:dyDescent="0.2">
      <c r="A5668" s="25"/>
      <c r="B5668" s="26"/>
      <c r="C5668" s="27"/>
      <c r="D5668" s="21"/>
      <c r="E5668" s="9"/>
    </row>
    <row r="5669" spans="1:5" x14ac:dyDescent="0.2">
      <c r="A5669" s="25"/>
      <c r="B5669" s="26"/>
      <c r="C5669" s="27"/>
      <c r="D5669" s="21"/>
      <c r="E5669" s="9"/>
    </row>
    <row r="5670" spans="1:5" x14ac:dyDescent="0.2">
      <c r="A5670" s="25"/>
      <c r="B5670" s="26"/>
      <c r="C5670" s="27"/>
      <c r="D5670" s="21"/>
      <c r="E5670" s="9"/>
    </row>
    <row r="5671" spans="1:5" x14ac:dyDescent="0.2">
      <c r="A5671" s="25"/>
      <c r="B5671" s="26"/>
      <c r="C5671" s="27"/>
      <c r="D5671" s="21"/>
      <c r="E5671" s="9"/>
    </row>
    <row r="5672" spans="1:5" x14ac:dyDescent="0.2">
      <c r="A5672" s="25"/>
      <c r="B5672" s="26"/>
      <c r="C5672" s="27"/>
      <c r="D5672" s="21"/>
      <c r="E5672" s="9"/>
    </row>
    <row r="5673" spans="1:5" x14ac:dyDescent="0.2">
      <c r="A5673" s="25"/>
      <c r="B5673" s="26"/>
      <c r="C5673" s="27"/>
      <c r="D5673" s="21"/>
      <c r="E5673" s="9"/>
    </row>
    <row r="5674" spans="1:5" x14ac:dyDescent="0.2">
      <c r="A5674" s="25"/>
      <c r="B5674" s="26"/>
      <c r="C5674" s="27"/>
      <c r="D5674" s="21"/>
      <c r="E5674" s="9"/>
    </row>
    <row r="5675" spans="1:5" x14ac:dyDescent="0.2">
      <c r="A5675" s="25"/>
      <c r="B5675" s="26"/>
      <c r="C5675" s="27"/>
      <c r="D5675" s="21"/>
      <c r="E5675" s="9"/>
    </row>
    <row r="5676" spans="1:5" x14ac:dyDescent="0.2">
      <c r="A5676" s="25"/>
      <c r="B5676" s="26"/>
      <c r="C5676" s="27"/>
      <c r="D5676" s="21"/>
      <c r="E5676" s="9"/>
    </row>
    <row r="5677" spans="1:5" x14ac:dyDescent="0.2">
      <c r="A5677" s="25"/>
      <c r="B5677" s="26"/>
      <c r="C5677" s="27"/>
      <c r="D5677" s="21"/>
      <c r="E5677" s="9"/>
    </row>
    <row r="5678" spans="1:5" x14ac:dyDescent="0.2">
      <c r="A5678" s="25"/>
      <c r="B5678" s="26"/>
      <c r="C5678" s="27"/>
      <c r="D5678" s="21"/>
      <c r="E5678" s="9"/>
    </row>
    <row r="5679" spans="1:5" x14ac:dyDescent="0.2">
      <c r="A5679" s="25"/>
      <c r="B5679" s="26"/>
      <c r="C5679" s="27"/>
      <c r="D5679" s="21"/>
      <c r="E5679" s="9"/>
    </row>
    <row r="5680" spans="1:5" x14ac:dyDescent="0.2">
      <c r="A5680" s="25"/>
      <c r="B5680" s="26"/>
      <c r="C5680" s="27"/>
      <c r="D5680" s="21"/>
      <c r="E5680" s="9"/>
    </row>
    <row r="5681" spans="1:5" x14ac:dyDescent="0.2">
      <c r="A5681" s="25"/>
      <c r="B5681" s="26"/>
      <c r="C5681" s="27"/>
      <c r="D5681" s="21"/>
      <c r="E5681" s="9"/>
    </row>
    <row r="5682" spans="1:5" x14ac:dyDescent="0.2">
      <c r="A5682" s="25"/>
      <c r="B5682" s="26"/>
      <c r="C5682" s="27"/>
      <c r="D5682" s="21"/>
      <c r="E5682" s="9"/>
    </row>
    <row r="5683" spans="1:5" x14ac:dyDescent="0.2">
      <c r="A5683" s="25"/>
      <c r="B5683" s="26"/>
      <c r="C5683" s="27"/>
      <c r="D5683" s="21"/>
      <c r="E5683" s="9"/>
    </row>
    <row r="5684" spans="1:5" x14ac:dyDescent="0.2">
      <c r="A5684" s="25"/>
      <c r="B5684" s="26"/>
      <c r="C5684" s="27"/>
      <c r="D5684" s="21"/>
      <c r="E5684" s="9"/>
    </row>
    <row r="5685" spans="1:5" x14ac:dyDescent="0.2">
      <c r="A5685" s="25"/>
      <c r="B5685" s="26"/>
      <c r="C5685" s="27"/>
      <c r="D5685" s="21"/>
      <c r="E5685" s="9"/>
    </row>
    <row r="5686" spans="1:5" x14ac:dyDescent="0.2">
      <c r="A5686" s="25"/>
      <c r="B5686" s="26"/>
      <c r="C5686" s="27"/>
      <c r="D5686" s="21"/>
      <c r="E5686" s="9"/>
    </row>
    <row r="5687" spans="1:5" x14ac:dyDescent="0.2">
      <c r="A5687" s="25"/>
      <c r="B5687" s="26"/>
      <c r="C5687" s="27"/>
      <c r="D5687" s="21"/>
      <c r="E5687" s="9"/>
    </row>
    <row r="5688" spans="1:5" x14ac:dyDescent="0.2">
      <c r="A5688" s="25"/>
      <c r="B5688" s="26"/>
      <c r="C5688" s="27"/>
      <c r="D5688" s="21"/>
      <c r="E5688" s="9"/>
    </row>
    <row r="5689" spans="1:5" x14ac:dyDescent="0.2">
      <c r="A5689" s="25"/>
      <c r="B5689" s="26"/>
      <c r="C5689" s="27"/>
      <c r="D5689" s="21"/>
      <c r="E5689" s="9"/>
    </row>
    <row r="5690" spans="1:5" x14ac:dyDescent="0.2">
      <c r="A5690" s="25"/>
      <c r="B5690" s="26"/>
      <c r="C5690" s="27"/>
      <c r="D5690" s="21"/>
      <c r="E5690" s="9"/>
    </row>
    <row r="5691" spans="1:5" x14ac:dyDescent="0.2">
      <c r="A5691" s="25"/>
      <c r="B5691" s="26"/>
      <c r="C5691" s="27"/>
      <c r="D5691" s="21"/>
      <c r="E5691" s="9"/>
    </row>
    <row r="5692" spans="1:5" x14ac:dyDescent="0.2">
      <c r="A5692" s="25"/>
      <c r="B5692" s="26"/>
      <c r="C5692" s="27"/>
      <c r="D5692" s="21"/>
      <c r="E5692" s="9"/>
    </row>
    <row r="5693" spans="1:5" x14ac:dyDescent="0.2">
      <c r="A5693" s="25"/>
      <c r="B5693" s="26"/>
      <c r="C5693" s="27"/>
      <c r="D5693" s="21"/>
      <c r="E5693" s="9"/>
    </row>
    <row r="5694" spans="1:5" x14ac:dyDescent="0.2">
      <c r="A5694" s="25"/>
      <c r="B5694" s="26"/>
      <c r="C5694" s="27"/>
      <c r="D5694" s="21"/>
      <c r="E5694" s="9"/>
    </row>
    <row r="5695" spans="1:5" x14ac:dyDescent="0.2">
      <c r="A5695" s="25"/>
      <c r="B5695" s="26"/>
      <c r="C5695" s="27"/>
      <c r="D5695" s="21"/>
      <c r="E5695" s="9"/>
    </row>
    <row r="5696" spans="1:5" x14ac:dyDescent="0.2">
      <c r="A5696" s="25"/>
      <c r="B5696" s="26"/>
      <c r="C5696" s="27"/>
      <c r="D5696" s="21"/>
      <c r="E5696" s="9"/>
    </row>
    <row r="5697" spans="1:5" x14ac:dyDescent="0.2">
      <c r="A5697" s="25"/>
      <c r="B5697" s="26"/>
      <c r="C5697" s="27"/>
      <c r="D5697" s="21"/>
      <c r="E5697" s="9"/>
    </row>
    <row r="5698" spans="1:5" x14ac:dyDescent="0.2">
      <c r="A5698" s="25"/>
      <c r="B5698" s="26"/>
      <c r="C5698" s="27"/>
      <c r="D5698" s="21"/>
      <c r="E5698" s="9"/>
    </row>
    <row r="5699" spans="1:5" x14ac:dyDescent="0.2">
      <c r="A5699" s="25"/>
      <c r="B5699" s="26"/>
      <c r="C5699" s="27"/>
      <c r="D5699" s="21"/>
      <c r="E5699" s="9"/>
    </row>
    <row r="5700" spans="1:5" x14ac:dyDescent="0.2">
      <c r="A5700" s="25"/>
      <c r="B5700" s="26"/>
      <c r="C5700" s="27"/>
      <c r="D5700" s="21"/>
      <c r="E5700" s="9"/>
    </row>
    <row r="5701" spans="1:5" x14ac:dyDescent="0.2">
      <c r="A5701" s="25"/>
      <c r="B5701" s="26"/>
      <c r="C5701" s="27"/>
      <c r="D5701" s="21"/>
      <c r="E5701" s="9"/>
    </row>
    <row r="5702" spans="1:5" x14ac:dyDescent="0.2">
      <c r="A5702" s="25"/>
      <c r="B5702" s="26"/>
      <c r="C5702" s="27"/>
      <c r="D5702" s="21"/>
      <c r="E5702" s="9"/>
    </row>
    <row r="5703" spans="1:5" x14ac:dyDescent="0.2">
      <c r="A5703" s="25"/>
      <c r="B5703" s="26"/>
      <c r="C5703" s="27"/>
      <c r="D5703" s="21"/>
      <c r="E5703" s="9"/>
    </row>
    <row r="5704" spans="1:5" x14ac:dyDescent="0.2">
      <c r="A5704" s="25"/>
      <c r="B5704" s="26"/>
      <c r="C5704" s="27"/>
      <c r="D5704" s="21"/>
      <c r="E5704" s="9"/>
    </row>
    <row r="5705" spans="1:5" x14ac:dyDescent="0.2">
      <c r="A5705" s="25"/>
      <c r="B5705" s="26"/>
      <c r="C5705" s="27"/>
      <c r="D5705" s="21"/>
      <c r="E5705" s="9"/>
    </row>
    <row r="5706" spans="1:5" x14ac:dyDescent="0.2">
      <c r="A5706" s="25"/>
      <c r="B5706" s="26"/>
      <c r="C5706" s="27"/>
      <c r="D5706" s="21"/>
      <c r="E5706" s="9"/>
    </row>
    <row r="5707" spans="1:5" x14ac:dyDescent="0.2">
      <c r="A5707" s="25"/>
      <c r="B5707" s="26"/>
      <c r="C5707" s="27"/>
      <c r="D5707" s="21"/>
      <c r="E5707" s="9"/>
    </row>
    <row r="5708" spans="1:5" x14ac:dyDescent="0.2">
      <c r="A5708" s="25"/>
      <c r="B5708" s="26"/>
      <c r="C5708" s="27"/>
      <c r="D5708" s="21"/>
      <c r="E5708" s="9"/>
    </row>
    <row r="5709" spans="1:5" x14ac:dyDescent="0.2">
      <c r="A5709" s="25"/>
      <c r="B5709" s="26"/>
      <c r="C5709" s="27"/>
      <c r="D5709" s="21"/>
      <c r="E5709" s="9"/>
    </row>
    <row r="5710" spans="1:5" x14ac:dyDescent="0.2">
      <c r="A5710" s="25"/>
      <c r="B5710" s="26"/>
      <c r="C5710" s="27"/>
      <c r="D5710" s="21"/>
      <c r="E5710" s="9"/>
    </row>
    <row r="5711" spans="1:5" x14ac:dyDescent="0.2">
      <c r="A5711" s="25"/>
      <c r="B5711" s="26"/>
      <c r="C5711" s="27"/>
      <c r="D5711" s="21"/>
      <c r="E5711" s="9"/>
    </row>
    <row r="5712" spans="1:5" x14ac:dyDescent="0.2">
      <c r="A5712" s="25"/>
      <c r="B5712" s="26"/>
      <c r="C5712" s="27"/>
      <c r="D5712" s="21"/>
      <c r="E5712" s="9"/>
    </row>
    <row r="5713" spans="1:5" x14ac:dyDescent="0.2">
      <c r="A5713" s="25"/>
      <c r="B5713" s="26"/>
      <c r="C5713" s="27"/>
      <c r="D5713" s="21"/>
      <c r="E5713" s="9"/>
    </row>
    <row r="5714" spans="1:5" x14ac:dyDescent="0.2">
      <c r="A5714" s="25"/>
      <c r="B5714" s="26"/>
      <c r="C5714" s="27"/>
      <c r="D5714" s="21"/>
      <c r="E5714" s="9"/>
    </row>
    <row r="5715" spans="1:5" x14ac:dyDescent="0.2">
      <c r="A5715" s="25"/>
      <c r="B5715" s="26"/>
      <c r="C5715" s="27"/>
      <c r="D5715" s="21"/>
      <c r="E5715" s="9"/>
    </row>
    <row r="5716" spans="1:5" x14ac:dyDescent="0.2">
      <c r="A5716" s="25"/>
      <c r="B5716" s="26"/>
      <c r="C5716" s="27"/>
      <c r="D5716" s="21"/>
      <c r="E5716" s="9"/>
    </row>
    <row r="5717" spans="1:5" x14ac:dyDescent="0.2">
      <c r="A5717" s="25"/>
      <c r="B5717" s="26"/>
      <c r="C5717" s="27"/>
      <c r="D5717" s="21"/>
      <c r="E5717" s="9"/>
    </row>
    <row r="5718" spans="1:5" x14ac:dyDescent="0.2">
      <c r="A5718" s="25"/>
      <c r="B5718" s="26"/>
      <c r="C5718" s="27"/>
      <c r="D5718" s="21"/>
      <c r="E5718" s="9"/>
    </row>
    <row r="5719" spans="1:5" x14ac:dyDescent="0.2">
      <c r="A5719" s="25"/>
      <c r="B5719" s="26"/>
      <c r="C5719" s="27"/>
      <c r="D5719" s="21"/>
      <c r="E5719" s="9"/>
    </row>
    <row r="5720" spans="1:5" x14ac:dyDescent="0.2">
      <c r="A5720" s="25"/>
      <c r="B5720" s="26"/>
      <c r="C5720" s="27"/>
      <c r="D5720" s="21"/>
      <c r="E5720" s="9"/>
    </row>
    <row r="5721" spans="1:5" x14ac:dyDescent="0.2">
      <c r="A5721" s="25"/>
      <c r="B5721" s="26"/>
      <c r="C5721" s="27"/>
      <c r="D5721" s="21"/>
      <c r="E5721" s="9"/>
    </row>
    <row r="5722" spans="1:5" x14ac:dyDescent="0.2">
      <c r="A5722" s="25"/>
      <c r="B5722" s="26"/>
      <c r="C5722" s="27"/>
      <c r="D5722" s="21"/>
      <c r="E5722" s="9"/>
    </row>
    <row r="5723" spans="1:5" x14ac:dyDescent="0.2">
      <c r="A5723" s="25"/>
      <c r="B5723" s="26"/>
      <c r="C5723" s="27"/>
      <c r="D5723" s="21"/>
      <c r="E5723" s="9"/>
    </row>
    <row r="5724" spans="1:5" x14ac:dyDescent="0.2">
      <c r="A5724" s="25"/>
      <c r="B5724" s="26"/>
      <c r="C5724" s="27"/>
      <c r="D5724" s="21"/>
      <c r="E5724" s="9"/>
    </row>
    <row r="5725" spans="1:5" x14ac:dyDescent="0.2">
      <c r="A5725" s="25"/>
      <c r="B5725" s="26"/>
      <c r="C5725" s="27"/>
      <c r="D5725" s="21"/>
      <c r="E5725" s="9"/>
    </row>
    <row r="5726" spans="1:5" x14ac:dyDescent="0.2">
      <c r="A5726" s="25"/>
      <c r="B5726" s="26"/>
      <c r="C5726" s="27"/>
      <c r="D5726" s="21"/>
      <c r="E5726" s="9"/>
    </row>
    <row r="5727" spans="1:5" x14ac:dyDescent="0.2">
      <c r="A5727" s="25"/>
      <c r="B5727" s="26"/>
      <c r="C5727" s="27"/>
      <c r="D5727" s="21"/>
      <c r="E5727" s="9"/>
    </row>
    <row r="5728" spans="1:5" x14ac:dyDescent="0.2">
      <c r="A5728" s="25"/>
      <c r="B5728" s="26"/>
      <c r="C5728" s="27"/>
      <c r="D5728" s="21"/>
      <c r="E5728" s="9"/>
    </row>
    <row r="5729" spans="1:5" x14ac:dyDescent="0.2">
      <c r="A5729" s="25"/>
      <c r="B5729" s="26"/>
      <c r="C5729" s="27"/>
      <c r="D5729" s="21"/>
      <c r="E5729" s="9"/>
    </row>
    <row r="5730" spans="1:5" x14ac:dyDescent="0.2">
      <c r="A5730" s="25"/>
      <c r="B5730" s="26"/>
      <c r="C5730" s="27"/>
      <c r="D5730" s="21"/>
      <c r="E5730" s="9"/>
    </row>
    <row r="5731" spans="1:5" x14ac:dyDescent="0.2">
      <c r="A5731" s="25"/>
      <c r="B5731" s="26"/>
      <c r="C5731" s="27"/>
      <c r="D5731" s="21"/>
      <c r="E5731" s="9"/>
    </row>
    <row r="5732" spans="1:5" x14ac:dyDescent="0.2">
      <c r="A5732" s="25"/>
      <c r="B5732" s="26"/>
      <c r="C5732" s="27"/>
      <c r="D5732" s="21"/>
      <c r="E5732" s="9"/>
    </row>
    <row r="5733" spans="1:5" x14ac:dyDescent="0.2">
      <c r="A5733" s="25"/>
      <c r="B5733" s="26"/>
      <c r="C5733" s="27"/>
      <c r="D5733" s="21"/>
      <c r="E5733" s="9"/>
    </row>
    <row r="5734" spans="1:5" x14ac:dyDescent="0.2">
      <c r="A5734" s="25"/>
      <c r="B5734" s="26"/>
      <c r="C5734" s="27"/>
      <c r="D5734" s="21"/>
      <c r="E5734" s="9"/>
    </row>
    <row r="5735" spans="1:5" x14ac:dyDescent="0.2">
      <c r="A5735" s="25"/>
      <c r="B5735" s="26"/>
      <c r="C5735" s="27"/>
      <c r="D5735" s="21"/>
      <c r="E5735" s="9"/>
    </row>
    <row r="5736" spans="1:5" x14ac:dyDescent="0.2">
      <c r="A5736" s="25"/>
      <c r="B5736" s="26"/>
      <c r="C5736" s="27"/>
      <c r="D5736" s="21"/>
      <c r="E5736" s="9"/>
    </row>
    <row r="5737" spans="1:5" x14ac:dyDescent="0.2">
      <c r="A5737" s="25"/>
      <c r="B5737" s="26"/>
      <c r="C5737" s="27"/>
      <c r="D5737" s="21"/>
      <c r="E5737" s="9"/>
    </row>
    <row r="5738" spans="1:5" x14ac:dyDescent="0.2">
      <c r="A5738" s="25"/>
      <c r="B5738" s="26"/>
      <c r="C5738" s="27"/>
      <c r="D5738" s="21"/>
      <c r="E5738" s="9"/>
    </row>
    <row r="5739" spans="1:5" x14ac:dyDescent="0.2">
      <c r="A5739" s="25"/>
      <c r="B5739" s="26"/>
      <c r="C5739" s="27"/>
      <c r="D5739" s="21"/>
      <c r="E5739" s="9"/>
    </row>
    <row r="5740" spans="1:5" x14ac:dyDescent="0.2">
      <c r="A5740" s="25"/>
      <c r="B5740" s="26"/>
      <c r="C5740" s="27"/>
      <c r="D5740" s="21"/>
      <c r="E5740" s="9"/>
    </row>
    <row r="5741" spans="1:5" x14ac:dyDescent="0.2">
      <c r="A5741" s="25"/>
      <c r="B5741" s="26"/>
      <c r="C5741" s="27"/>
      <c r="D5741" s="21"/>
      <c r="E5741" s="9"/>
    </row>
    <row r="5742" spans="1:5" x14ac:dyDescent="0.2">
      <c r="A5742" s="25"/>
      <c r="B5742" s="26"/>
      <c r="C5742" s="27"/>
      <c r="D5742" s="21"/>
      <c r="E5742" s="9"/>
    </row>
    <row r="5743" spans="1:5" x14ac:dyDescent="0.2">
      <c r="A5743" s="25"/>
      <c r="B5743" s="26"/>
      <c r="C5743" s="27"/>
      <c r="D5743" s="21"/>
      <c r="E5743" s="9"/>
    </row>
    <row r="5744" spans="1:5" x14ac:dyDescent="0.2">
      <c r="A5744" s="25"/>
      <c r="B5744" s="26"/>
      <c r="C5744" s="27"/>
      <c r="D5744" s="21"/>
      <c r="E5744" s="9"/>
    </row>
    <row r="5745" spans="1:5" x14ac:dyDescent="0.2">
      <c r="A5745" s="25"/>
      <c r="B5745" s="26"/>
      <c r="C5745" s="27"/>
      <c r="D5745" s="21"/>
      <c r="E5745" s="9"/>
    </row>
    <row r="5746" spans="1:5" x14ac:dyDescent="0.2">
      <c r="A5746" s="25"/>
      <c r="B5746" s="26"/>
      <c r="C5746" s="27"/>
      <c r="D5746" s="21"/>
      <c r="E5746" s="9"/>
    </row>
    <row r="5747" spans="1:5" x14ac:dyDescent="0.2">
      <c r="A5747" s="25"/>
      <c r="B5747" s="26"/>
      <c r="C5747" s="27"/>
      <c r="D5747" s="21"/>
      <c r="E5747" s="9"/>
    </row>
    <row r="5748" spans="1:5" x14ac:dyDescent="0.2">
      <c r="A5748" s="25"/>
      <c r="B5748" s="26"/>
      <c r="C5748" s="27"/>
      <c r="D5748" s="21"/>
      <c r="E5748" s="9"/>
    </row>
    <row r="5749" spans="1:5" x14ac:dyDescent="0.2">
      <c r="A5749" s="25"/>
      <c r="B5749" s="26"/>
      <c r="C5749" s="27"/>
      <c r="D5749" s="21"/>
      <c r="E5749" s="9"/>
    </row>
    <row r="5750" spans="1:5" x14ac:dyDescent="0.2">
      <c r="A5750" s="25"/>
      <c r="B5750" s="26"/>
      <c r="C5750" s="27"/>
      <c r="D5750" s="21"/>
      <c r="E5750" s="9"/>
    </row>
    <row r="5751" spans="1:5" x14ac:dyDescent="0.2">
      <c r="A5751" s="25"/>
      <c r="B5751" s="26"/>
      <c r="C5751" s="27"/>
      <c r="D5751" s="21"/>
      <c r="E5751" s="9"/>
    </row>
    <row r="5752" spans="1:5" x14ac:dyDescent="0.2">
      <c r="A5752" s="25"/>
      <c r="B5752" s="26"/>
      <c r="C5752" s="27"/>
      <c r="D5752" s="21"/>
      <c r="E5752" s="9"/>
    </row>
    <row r="5753" spans="1:5" x14ac:dyDescent="0.2">
      <c r="A5753" s="25"/>
      <c r="B5753" s="26"/>
      <c r="C5753" s="27"/>
      <c r="D5753" s="21"/>
      <c r="E5753" s="9"/>
    </row>
    <row r="5754" spans="1:5" x14ac:dyDescent="0.2">
      <c r="A5754" s="25"/>
      <c r="B5754" s="26"/>
      <c r="C5754" s="27"/>
      <c r="D5754" s="21"/>
      <c r="E5754" s="9"/>
    </row>
    <row r="5755" spans="1:5" x14ac:dyDescent="0.2">
      <c r="A5755" s="25"/>
      <c r="B5755" s="26"/>
      <c r="C5755" s="27"/>
      <c r="D5755" s="21"/>
      <c r="E5755" s="9"/>
    </row>
    <row r="5756" spans="1:5" x14ac:dyDescent="0.2">
      <c r="A5756" s="25"/>
      <c r="B5756" s="26"/>
      <c r="C5756" s="27"/>
      <c r="D5756" s="21"/>
      <c r="E5756" s="9"/>
    </row>
    <row r="5757" spans="1:5" x14ac:dyDescent="0.2">
      <c r="A5757" s="25"/>
      <c r="B5757" s="26"/>
      <c r="C5757" s="27"/>
      <c r="D5757" s="21"/>
      <c r="E5757" s="9"/>
    </row>
    <row r="5758" spans="1:5" x14ac:dyDescent="0.2">
      <c r="A5758" s="25"/>
      <c r="B5758" s="26"/>
      <c r="C5758" s="27"/>
      <c r="D5758" s="21"/>
      <c r="E5758" s="9"/>
    </row>
    <row r="5759" spans="1:5" x14ac:dyDescent="0.2">
      <c r="A5759" s="25"/>
      <c r="B5759" s="26"/>
      <c r="C5759" s="27"/>
      <c r="D5759" s="21"/>
      <c r="E5759" s="9"/>
    </row>
    <row r="5760" spans="1:5" x14ac:dyDescent="0.2">
      <c r="A5760" s="25"/>
      <c r="B5760" s="26"/>
      <c r="C5760" s="27"/>
      <c r="D5760" s="21"/>
      <c r="E5760" s="9"/>
    </row>
    <row r="5761" spans="1:5" x14ac:dyDescent="0.2">
      <c r="A5761" s="25"/>
      <c r="B5761" s="26"/>
      <c r="C5761" s="27"/>
      <c r="D5761" s="21"/>
      <c r="E5761" s="9"/>
    </row>
    <row r="5762" spans="1:5" x14ac:dyDescent="0.2">
      <c r="A5762" s="25"/>
      <c r="B5762" s="26"/>
      <c r="C5762" s="27"/>
      <c r="D5762" s="21"/>
      <c r="E5762" s="9"/>
    </row>
    <row r="5763" spans="1:5" x14ac:dyDescent="0.2">
      <c r="A5763" s="25"/>
      <c r="B5763" s="26"/>
      <c r="C5763" s="27"/>
      <c r="D5763" s="21"/>
      <c r="E5763" s="9"/>
    </row>
    <row r="5764" spans="1:5" x14ac:dyDescent="0.2">
      <c r="A5764" s="25"/>
      <c r="B5764" s="26"/>
      <c r="C5764" s="27"/>
      <c r="D5764" s="21"/>
      <c r="E5764" s="9"/>
    </row>
    <row r="5765" spans="1:5" x14ac:dyDescent="0.2">
      <c r="A5765" s="25"/>
      <c r="B5765" s="26"/>
      <c r="C5765" s="27"/>
      <c r="D5765" s="21"/>
      <c r="E5765" s="9"/>
    </row>
    <row r="5766" spans="1:5" x14ac:dyDescent="0.2">
      <c r="A5766" s="25"/>
      <c r="B5766" s="26"/>
      <c r="C5766" s="27"/>
      <c r="D5766" s="21"/>
      <c r="E5766" s="9"/>
    </row>
    <row r="5767" spans="1:5" x14ac:dyDescent="0.2">
      <c r="A5767" s="25"/>
      <c r="B5767" s="26"/>
      <c r="C5767" s="27"/>
      <c r="D5767" s="21"/>
      <c r="E5767" s="9"/>
    </row>
    <row r="5768" spans="1:5" x14ac:dyDescent="0.2">
      <c r="A5768" s="25"/>
      <c r="B5768" s="26"/>
      <c r="C5768" s="27"/>
      <c r="D5768" s="21"/>
      <c r="E5768" s="9"/>
    </row>
    <row r="5769" spans="1:5" x14ac:dyDescent="0.2">
      <c r="A5769" s="25"/>
      <c r="B5769" s="26"/>
      <c r="C5769" s="27"/>
      <c r="D5769" s="21"/>
      <c r="E5769" s="9"/>
    </row>
    <row r="5770" spans="1:5" x14ac:dyDescent="0.2">
      <c r="A5770" s="25"/>
      <c r="B5770" s="26"/>
      <c r="C5770" s="27"/>
      <c r="D5770" s="21"/>
      <c r="E5770" s="9"/>
    </row>
    <row r="5771" spans="1:5" x14ac:dyDescent="0.2">
      <c r="A5771" s="25"/>
      <c r="B5771" s="26"/>
      <c r="C5771" s="27"/>
      <c r="D5771" s="21"/>
      <c r="E5771" s="9"/>
    </row>
    <row r="5772" spans="1:5" x14ac:dyDescent="0.2">
      <c r="A5772" s="25"/>
      <c r="B5772" s="26"/>
      <c r="C5772" s="27"/>
      <c r="D5772" s="21"/>
      <c r="E5772" s="9"/>
    </row>
    <row r="5773" spans="1:5" x14ac:dyDescent="0.2">
      <c r="A5773" s="25"/>
      <c r="B5773" s="26"/>
      <c r="C5773" s="27"/>
      <c r="D5773" s="21"/>
      <c r="E5773" s="9"/>
    </row>
    <row r="5774" spans="1:5" x14ac:dyDescent="0.2">
      <c r="A5774" s="25"/>
      <c r="B5774" s="26"/>
      <c r="C5774" s="27"/>
      <c r="D5774" s="21"/>
      <c r="E5774" s="9"/>
    </row>
    <row r="5775" spans="1:5" x14ac:dyDescent="0.2">
      <c r="A5775" s="25"/>
      <c r="B5775" s="26"/>
      <c r="C5775" s="27"/>
      <c r="D5775" s="21"/>
      <c r="E5775" s="9"/>
    </row>
    <row r="5776" spans="1:5" x14ac:dyDescent="0.2">
      <c r="A5776" s="25"/>
      <c r="B5776" s="26"/>
      <c r="C5776" s="27"/>
      <c r="D5776" s="21"/>
      <c r="E5776" s="9"/>
    </row>
    <row r="5777" spans="1:5" x14ac:dyDescent="0.2">
      <c r="A5777" s="25"/>
      <c r="B5777" s="26"/>
      <c r="C5777" s="27"/>
      <c r="D5777" s="21"/>
      <c r="E5777" s="9"/>
    </row>
    <row r="5778" spans="1:5" x14ac:dyDescent="0.2">
      <c r="A5778" s="25"/>
      <c r="B5778" s="26"/>
      <c r="C5778" s="27"/>
      <c r="D5778" s="21"/>
      <c r="E5778" s="9"/>
    </row>
    <row r="5779" spans="1:5" x14ac:dyDescent="0.2">
      <c r="A5779" s="25"/>
      <c r="B5779" s="26"/>
      <c r="C5779" s="27"/>
      <c r="D5779" s="21"/>
      <c r="E5779" s="9"/>
    </row>
    <row r="5780" spans="1:5" x14ac:dyDescent="0.2">
      <c r="A5780" s="25"/>
      <c r="B5780" s="26"/>
      <c r="C5780" s="27"/>
      <c r="D5780" s="21"/>
      <c r="E5780" s="9"/>
    </row>
    <row r="5781" spans="1:5" x14ac:dyDescent="0.2">
      <c r="A5781" s="25"/>
      <c r="B5781" s="26"/>
      <c r="C5781" s="27"/>
      <c r="D5781" s="21"/>
      <c r="E5781" s="9"/>
    </row>
    <row r="5782" spans="1:5" x14ac:dyDescent="0.2">
      <c r="A5782" s="25"/>
      <c r="B5782" s="26"/>
      <c r="C5782" s="27"/>
      <c r="D5782" s="21"/>
      <c r="E5782" s="9"/>
    </row>
    <row r="5783" spans="1:5" x14ac:dyDescent="0.2">
      <c r="A5783" s="25"/>
      <c r="B5783" s="26"/>
      <c r="C5783" s="27"/>
      <c r="D5783" s="21"/>
      <c r="E5783" s="9"/>
    </row>
    <row r="5784" spans="1:5" x14ac:dyDescent="0.2">
      <c r="A5784" s="25"/>
      <c r="B5784" s="26"/>
      <c r="C5784" s="27"/>
      <c r="D5784" s="21"/>
      <c r="E5784" s="9"/>
    </row>
    <row r="5785" spans="1:5" x14ac:dyDescent="0.2">
      <c r="A5785" s="25"/>
      <c r="B5785" s="26"/>
      <c r="C5785" s="27"/>
      <c r="D5785" s="21"/>
      <c r="E5785" s="9"/>
    </row>
    <row r="5786" spans="1:5" x14ac:dyDescent="0.2">
      <c r="A5786" s="25"/>
      <c r="B5786" s="26"/>
      <c r="C5786" s="27"/>
      <c r="D5786" s="21"/>
      <c r="E5786" s="9"/>
    </row>
    <row r="5787" spans="1:5" x14ac:dyDescent="0.2">
      <c r="A5787" s="25"/>
      <c r="B5787" s="26"/>
      <c r="C5787" s="27"/>
      <c r="D5787" s="21"/>
      <c r="E5787" s="9"/>
    </row>
    <row r="5788" spans="1:5" x14ac:dyDescent="0.2">
      <c r="A5788" s="25"/>
      <c r="B5788" s="26"/>
      <c r="C5788" s="27"/>
      <c r="D5788" s="21"/>
      <c r="E5788" s="9"/>
    </row>
    <row r="5789" spans="1:5" x14ac:dyDescent="0.2">
      <c r="A5789" s="25"/>
      <c r="B5789" s="26"/>
      <c r="C5789" s="27"/>
      <c r="D5789" s="21"/>
      <c r="E5789" s="9"/>
    </row>
    <row r="5790" spans="1:5" x14ac:dyDescent="0.2">
      <c r="A5790" s="25"/>
      <c r="B5790" s="26"/>
      <c r="C5790" s="27"/>
      <c r="D5790" s="21"/>
      <c r="E5790" s="9"/>
    </row>
    <row r="5791" spans="1:5" x14ac:dyDescent="0.2">
      <c r="A5791" s="25"/>
      <c r="B5791" s="26"/>
      <c r="C5791" s="27"/>
      <c r="D5791" s="21"/>
      <c r="E5791" s="9"/>
    </row>
    <row r="5792" spans="1:5" x14ac:dyDescent="0.2">
      <c r="A5792" s="25"/>
      <c r="B5792" s="26"/>
      <c r="C5792" s="27"/>
      <c r="D5792" s="21"/>
      <c r="E5792" s="9"/>
    </row>
    <row r="5793" spans="1:5" x14ac:dyDescent="0.2">
      <c r="A5793" s="25"/>
      <c r="B5793" s="26"/>
      <c r="C5793" s="27"/>
      <c r="D5793" s="21"/>
      <c r="E5793" s="9"/>
    </row>
    <row r="5794" spans="1:5" x14ac:dyDescent="0.2">
      <c r="A5794" s="25"/>
      <c r="B5794" s="26"/>
      <c r="C5794" s="27"/>
      <c r="D5794" s="21"/>
      <c r="E5794" s="9"/>
    </row>
    <row r="5795" spans="1:5" x14ac:dyDescent="0.2">
      <c r="A5795" s="25"/>
      <c r="B5795" s="26"/>
      <c r="C5795" s="27"/>
      <c r="D5795" s="21"/>
      <c r="E5795" s="9"/>
    </row>
    <row r="5796" spans="1:5" x14ac:dyDescent="0.2">
      <c r="A5796" s="25"/>
      <c r="B5796" s="26"/>
      <c r="C5796" s="27"/>
      <c r="D5796" s="21"/>
      <c r="E5796" s="9"/>
    </row>
    <row r="5797" spans="1:5" x14ac:dyDescent="0.2">
      <c r="A5797" s="25"/>
      <c r="B5797" s="26"/>
      <c r="C5797" s="27"/>
      <c r="D5797" s="21"/>
      <c r="E5797" s="9"/>
    </row>
    <row r="5798" spans="1:5" x14ac:dyDescent="0.2">
      <c r="A5798" s="25"/>
      <c r="B5798" s="26"/>
      <c r="C5798" s="27"/>
      <c r="D5798" s="21"/>
      <c r="E5798" s="9"/>
    </row>
    <row r="5799" spans="1:5" x14ac:dyDescent="0.2">
      <c r="A5799" s="25"/>
      <c r="B5799" s="26"/>
      <c r="C5799" s="27"/>
      <c r="D5799" s="21"/>
      <c r="E5799" s="9"/>
    </row>
    <row r="5800" spans="1:5" x14ac:dyDescent="0.2">
      <c r="A5800" s="25"/>
      <c r="B5800" s="26"/>
      <c r="C5800" s="27"/>
      <c r="D5800" s="21"/>
      <c r="E5800" s="9"/>
    </row>
    <row r="5801" spans="1:5" x14ac:dyDescent="0.2">
      <c r="A5801" s="25"/>
      <c r="B5801" s="26"/>
      <c r="C5801" s="27"/>
      <c r="D5801" s="21"/>
      <c r="E5801" s="9"/>
    </row>
    <row r="5802" spans="1:5" x14ac:dyDescent="0.2">
      <c r="A5802" s="25"/>
      <c r="B5802" s="26"/>
      <c r="C5802" s="27"/>
      <c r="D5802" s="21"/>
      <c r="E5802" s="9"/>
    </row>
    <row r="5803" spans="1:5" x14ac:dyDescent="0.2">
      <c r="A5803" s="25"/>
      <c r="B5803" s="26"/>
      <c r="C5803" s="27"/>
      <c r="D5803" s="21"/>
      <c r="E5803" s="9"/>
    </row>
    <row r="5804" spans="1:5" x14ac:dyDescent="0.2">
      <c r="A5804" s="25"/>
      <c r="B5804" s="26"/>
      <c r="C5804" s="27"/>
      <c r="D5804" s="21"/>
      <c r="E5804" s="9"/>
    </row>
    <row r="5805" spans="1:5" x14ac:dyDescent="0.2">
      <c r="A5805" s="25"/>
      <c r="B5805" s="26"/>
      <c r="C5805" s="27"/>
      <c r="D5805" s="21"/>
      <c r="E5805" s="9"/>
    </row>
    <row r="5806" spans="1:5" x14ac:dyDescent="0.2">
      <c r="A5806" s="25"/>
      <c r="B5806" s="26"/>
      <c r="C5806" s="27"/>
      <c r="D5806" s="21"/>
      <c r="E5806" s="9"/>
    </row>
    <row r="5807" spans="1:5" x14ac:dyDescent="0.2">
      <c r="A5807" s="25"/>
      <c r="B5807" s="26"/>
      <c r="C5807" s="27"/>
      <c r="D5807" s="21"/>
      <c r="E5807" s="9"/>
    </row>
    <row r="5808" spans="1:5" x14ac:dyDescent="0.2">
      <c r="A5808" s="25"/>
      <c r="B5808" s="26"/>
      <c r="C5808" s="27"/>
      <c r="D5808" s="21"/>
      <c r="E5808" s="9"/>
    </row>
    <row r="5809" spans="1:5" x14ac:dyDescent="0.2">
      <c r="A5809" s="25"/>
      <c r="B5809" s="26"/>
      <c r="C5809" s="27"/>
      <c r="D5809" s="21"/>
      <c r="E5809" s="9"/>
    </row>
    <row r="5810" spans="1:5" x14ac:dyDescent="0.2">
      <c r="A5810" s="25"/>
      <c r="B5810" s="26"/>
      <c r="C5810" s="27"/>
      <c r="D5810" s="21"/>
      <c r="E5810" s="9"/>
    </row>
    <row r="5811" spans="1:5" x14ac:dyDescent="0.2">
      <c r="A5811" s="25"/>
      <c r="B5811" s="26"/>
      <c r="C5811" s="27"/>
      <c r="D5811" s="21"/>
      <c r="E5811" s="9"/>
    </row>
    <row r="5812" spans="1:5" x14ac:dyDescent="0.2">
      <c r="A5812" s="25"/>
      <c r="B5812" s="26"/>
      <c r="C5812" s="27"/>
      <c r="D5812" s="21"/>
      <c r="E5812" s="9"/>
    </row>
    <row r="5813" spans="1:5" x14ac:dyDescent="0.2">
      <c r="A5813" s="25"/>
      <c r="B5813" s="26"/>
      <c r="C5813" s="27"/>
      <c r="D5813" s="21"/>
      <c r="E5813" s="9"/>
    </row>
    <row r="5814" spans="1:5" x14ac:dyDescent="0.2">
      <c r="A5814" s="25"/>
      <c r="B5814" s="26"/>
      <c r="C5814" s="27"/>
      <c r="D5814" s="21"/>
      <c r="E5814" s="9"/>
    </row>
    <row r="5815" spans="1:5" x14ac:dyDescent="0.2">
      <c r="A5815" s="25"/>
      <c r="B5815" s="26"/>
      <c r="C5815" s="27"/>
      <c r="D5815" s="21"/>
      <c r="E5815" s="9"/>
    </row>
    <row r="5816" spans="1:5" x14ac:dyDescent="0.2">
      <c r="A5816" s="25"/>
      <c r="B5816" s="26"/>
      <c r="C5816" s="27"/>
      <c r="D5816" s="21"/>
      <c r="E5816" s="9"/>
    </row>
    <row r="5817" spans="1:5" x14ac:dyDescent="0.2">
      <c r="A5817" s="25"/>
      <c r="B5817" s="26"/>
      <c r="C5817" s="27"/>
      <c r="D5817" s="21"/>
      <c r="E5817" s="9"/>
    </row>
    <row r="5818" spans="1:5" x14ac:dyDescent="0.2">
      <c r="A5818" s="25"/>
      <c r="B5818" s="26"/>
      <c r="C5818" s="27"/>
      <c r="D5818" s="21"/>
      <c r="E5818" s="9"/>
    </row>
    <row r="5819" spans="1:5" x14ac:dyDescent="0.2">
      <c r="A5819" s="25"/>
      <c r="B5819" s="26"/>
      <c r="C5819" s="27"/>
      <c r="D5819" s="21"/>
      <c r="E5819" s="9"/>
    </row>
    <row r="5820" spans="1:5" x14ac:dyDescent="0.2">
      <c r="A5820" s="25"/>
      <c r="B5820" s="26"/>
      <c r="C5820" s="27"/>
      <c r="D5820" s="21"/>
      <c r="E5820" s="9"/>
    </row>
    <row r="5821" spans="1:5" x14ac:dyDescent="0.2">
      <c r="A5821" s="25"/>
      <c r="B5821" s="26"/>
      <c r="C5821" s="27"/>
      <c r="D5821" s="21"/>
      <c r="E5821" s="9"/>
    </row>
    <row r="5822" spans="1:5" x14ac:dyDescent="0.2">
      <c r="A5822" s="25"/>
      <c r="B5822" s="26"/>
      <c r="C5822" s="27"/>
      <c r="D5822" s="21"/>
      <c r="E5822" s="9"/>
    </row>
    <row r="5823" spans="1:5" x14ac:dyDescent="0.2">
      <c r="A5823" s="25"/>
      <c r="B5823" s="26"/>
      <c r="C5823" s="27"/>
      <c r="D5823" s="21"/>
      <c r="E5823" s="9"/>
    </row>
    <row r="5824" spans="1:5" x14ac:dyDescent="0.2">
      <c r="A5824" s="25"/>
      <c r="B5824" s="26"/>
      <c r="C5824" s="27"/>
      <c r="D5824" s="21"/>
      <c r="E5824" s="9"/>
    </row>
    <row r="5825" spans="1:5" x14ac:dyDescent="0.2">
      <c r="A5825" s="25"/>
      <c r="B5825" s="26"/>
      <c r="C5825" s="27"/>
      <c r="D5825" s="21"/>
      <c r="E5825" s="9"/>
    </row>
    <row r="5826" spans="1:5" x14ac:dyDescent="0.2">
      <c r="A5826" s="25"/>
      <c r="B5826" s="26"/>
      <c r="C5826" s="27"/>
      <c r="D5826" s="21"/>
      <c r="E5826" s="9"/>
    </row>
    <row r="5827" spans="1:5" x14ac:dyDescent="0.2">
      <c r="A5827" s="25"/>
      <c r="B5827" s="26"/>
      <c r="C5827" s="27"/>
      <c r="D5827" s="21"/>
      <c r="E5827" s="9"/>
    </row>
    <row r="5828" spans="1:5" x14ac:dyDescent="0.2">
      <c r="A5828" s="25"/>
      <c r="B5828" s="26"/>
      <c r="C5828" s="27"/>
      <c r="D5828" s="21"/>
      <c r="E5828" s="9"/>
    </row>
    <row r="5829" spans="1:5" x14ac:dyDescent="0.2">
      <c r="A5829" s="25"/>
      <c r="B5829" s="26"/>
      <c r="C5829" s="27"/>
      <c r="D5829" s="21"/>
      <c r="E5829" s="9"/>
    </row>
    <row r="5830" spans="1:5" x14ac:dyDescent="0.2">
      <c r="A5830" s="25"/>
      <c r="B5830" s="26"/>
      <c r="C5830" s="27"/>
      <c r="D5830" s="21"/>
      <c r="E5830" s="9"/>
    </row>
    <row r="5831" spans="1:5" x14ac:dyDescent="0.2">
      <c r="A5831" s="25"/>
      <c r="B5831" s="26"/>
      <c r="C5831" s="27"/>
      <c r="D5831" s="21"/>
      <c r="E5831" s="9"/>
    </row>
    <row r="5832" spans="1:5" x14ac:dyDescent="0.2">
      <c r="A5832" s="25"/>
      <c r="B5832" s="26"/>
      <c r="C5832" s="27"/>
      <c r="D5832" s="21"/>
      <c r="E5832" s="9"/>
    </row>
    <row r="5833" spans="1:5" x14ac:dyDescent="0.2">
      <c r="A5833" s="25"/>
      <c r="B5833" s="26"/>
      <c r="C5833" s="27"/>
      <c r="D5833" s="21"/>
      <c r="E5833" s="9"/>
    </row>
    <row r="5834" spans="1:5" x14ac:dyDescent="0.2">
      <c r="A5834" s="25"/>
      <c r="B5834" s="26"/>
      <c r="C5834" s="27"/>
      <c r="D5834" s="21"/>
      <c r="E5834" s="9"/>
    </row>
    <row r="5835" spans="1:5" x14ac:dyDescent="0.2">
      <c r="A5835" s="25"/>
      <c r="B5835" s="26"/>
      <c r="C5835" s="27"/>
      <c r="D5835" s="21"/>
      <c r="E5835" s="9"/>
    </row>
    <row r="5836" spans="1:5" x14ac:dyDescent="0.2">
      <c r="A5836" s="25"/>
      <c r="B5836" s="26"/>
      <c r="C5836" s="27"/>
      <c r="D5836" s="21"/>
      <c r="E5836" s="9"/>
    </row>
    <row r="5837" spans="1:5" x14ac:dyDescent="0.2">
      <c r="A5837" s="25"/>
      <c r="B5837" s="26"/>
      <c r="C5837" s="27"/>
      <c r="D5837" s="21"/>
      <c r="E5837" s="9"/>
    </row>
    <row r="5838" spans="1:5" x14ac:dyDescent="0.2">
      <c r="A5838" s="25"/>
      <c r="B5838" s="26"/>
      <c r="C5838" s="27"/>
      <c r="D5838" s="21"/>
      <c r="E5838" s="9"/>
    </row>
    <row r="5839" spans="1:5" x14ac:dyDescent="0.2">
      <c r="A5839" s="25"/>
      <c r="B5839" s="26"/>
      <c r="C5839" s="27"/>
      <c r="D5839" s="21"/>
      <c r="E5839" s="9"/>
    </row>
    <row r="5840" spans="1:5" x14ac:dyDescent="0.2">
      <c r="A5840" s="25"/>
      <c r="B5840" s="26"/>
      <c r="C5840" s="27"/>
      <c r="D5840" s="21"/>
      <c r="E5840" s="9"/>
    </row>
    <row r="5841" spans="1:5" x14ac:dyDescent="0.2">
      <c r="A5841" s="25"/>
      <c r="B5841" s="26"/>
      <c r="C5841" s="27"/>
      <c r="D5841" s="21"/>
      <c r="E5841" s="9"/>
    </row>
    <row r="5842" spans="1:5" x14ac:dyDescent="0.2">
      <c r="A5842" s="25"/>
      <c r="B5842" s="26"/>
      <c r="C5842" s="27"/>
      <c r="D5842" s="21"/>
      <c r="E5842" s="9"/>
    </row>
    <row r="5843" spans="1:5" x14ac:dyDescent="0.2">
      <c r="A5843" s="25"/>
      <c r="B5843" s="26"/>
      <c r="C5843" s="27"/>
      <c r="D5843" s="21"/>
      <c r="E5843" s="9"/>
    </row>
    <row r="5844" spans="1:5" x14ac:dyDescent="0.2">
      <c r="A5844" s="25"/>
      <c r="B5844" s="26"/>
      <c r="C5844" s="27"/>
      <c r="D5844" s="21"/>
      <c r="E5844" s="9"/>
    </row>
    <row r="5845" spans="1:5" x14ac:dyDescent="0.2">
      <c r="A5845" s="25"/>
      <c r="B5845" s="26"/>
      <c r="C5845" s="27"/>
      <c r="D5845" s="21"/>
      <c r="E5845" s="9"/>
    </row>
    <row r="5846" spans="1:5" x14ac:dyDescent="0.2">
      <c r="A5846" s="25"/>
      <c r="B5846" s="26"/>
      <c r="C5846" s="27"/>
      <c r="D5846" s="21"/>
      <c r="E5846" s="9"/>
    </row>
    <row r="5847" spans="1:5" x14ac:dyDescent="0.2">
      <c r="A5847" s="25"/>
      <c r="B5847" s="26"/>
      <c r="C5847" s="27"/>
      <c r="D5847" s="21"/>
      <c r="E5847" s="9"/>
    </row>
    <row r="5848" spans="1:5" x14ac:dyDescent="0.2">
      <c r="A5848" s="25"/>
      <c r="B5848" s="26"/>
      <c r="C5848" s="27"/>
      <c r="D5848" s="21"/>
      <c r="E5848" s="9"/>
    </row>
    <row r="5849" spans="1:5" x14ac:dyDescent="0.2">
      <c r="A5849" s="25"/>
      <c r="B5849" s="26"/>
      <c r="C5849" s="27"/>
      <c r="D5849" s="21"/>
      <c r="E5849" s="9"/>
    </row>
    <row r="5850" spans="1:5" x14ac:dyDescent="0.2">
      <c r="A5850" s="25"/>
      <c r="B5850" s="26"/>
      <c r="C5850" s="27"/>
      <c r="D5850" s="21"/>
      <c r="E5850" s="9"/>
    </row>
    <row r="5851" spans="1:5" x14ac:dyDescent="0.2">
      <c r="A5851" s="25"/>
      <c r="B5851" s="26"/>
      <c r="C5851" s="27"/>
      <c r="D5851" s="21"/>
      <c r="E5851" s="9"/>
    </row>
    <row r="5852" spans="1:5" x14ac:dyDescent="0.2">
      <c r="A5852" s="25"/>
      <c r="B5852" s="26"/>
      <c r="C5852" s="27"/>
      <c r="D5852" s="21"/>
      <c r="E5852" s="9"/>
    </row>
    <row r="5853" spans="1:5" x14ac:dyDescent="0.2">
      <c r="A5853" s="25"/>
      <c r="B5853" s="26"/>
      <c r="C5853" s="27"/>
      <c r="D5853" s="21"/>
      <c r="E5853" s="9"/>
    </row>
    <row r="5854" spans="1:5" x14ac:dyDescent="0.2">
      <c r="A5854" s="25"/>
      <c r="B5854" s="26"/>
      <c r="C5854" s="27"/>
      <c r="D5854" s="21"/>
      <c r="E5854" s="9"/>
    </row>
    <row r="5855" spans="1:5" x14ac:dyDescent="0.2">
      <c r="A5855" s="25"/>
      <c r="B5855" s="26"/>
      <c r="C5855" s="27"/>
      <c r="D5855" s="21"/>
      <c r="E5855" s="9"/>
    </row>
    <row r="5856" spans="1:5" x14ac:dyDescent="0.2">
      <c r="A5856" s="25"/>
      <c r="B5856" s="26"/>
      <c r="C5856" s="27"/>
      <c r="D5856" s="21"/>
      <c r="E5856" s="9"/>
    </row>
    <row r="5857" spans="1:5" x14ac:dyDescent="0.2">
      <c r="A5857" s="25"/>
      <c r="B5857" s="26"/>
      <c r="C5857" s="27"/>
      <c r="D5857" s="21"/>
      <c r="E5857" s="9"/>
    </row>
    <row r="5858" spans="1:5" x14ac:dyDescent="0.2">
      <c r="A5858" s="25"/>
      <c r="B5858" s="26"/>
      <c r="C5858" s="27"/>
      <c r="D5858" s="21"/>
      <c r="E5858" s="9"/>
    </row>
    <row r="5859" spans="1:5" x14ac:dyDescent="0.2">
      <c r="A5859" s="25"/>
      <c r="B5859" s="26"/>
      <c r="C5859" s="27"/>
      <c r="D5859" s="21"/>
      <c r="E5859" s="9"/>
    </row>
    <row r="5860" spans="1:5" x14ac:dyDescent="0.2">
      <c r="A5860" s="25"/>
      <c r="B5860" s="26"/>
      <c r="C5860" s="27"/>
      <c r="D5860" s="21"/>
      <c r="E5860" s="9"/>
    </row>
    <row r="5861" spans="1:5" x14ac:dyDescent="0.2">
      <c r="A5861" s="25"/>
      <c r="B5861" s="26"/>
      <c r="C5861" s="27"/>
      <c r="D5861" s="21"/>
      <c r="E5861" s="9"/>
    </row>
    <row r="5862" spans="1:5" x14ac:dyDescent="0.2">
      <c r="A5862" s="25"/>
      <c r="B5862" s="26"/>
      <c r="C5862" s="27"/>
      <c r="D5862" s="21"/>
      <c r="E5862" s="9"/>
    </row>
    <row r="5863" spans="1:5" x14ac:dyDescent="0.2">
      <c r="A5863" s="25"/>
      <c r="B5863" s="26"/>
      <c r="C5863" s="27"/>
      <c r="D5863" s="21"/>
      <c r="E5863" s="9"/>
    </row>
    <row r="5864" spans="1:5" x14ac:dyDescent="0.2">
      <c r="A5864" s="25"/>
      <c r="B5864" s="26"/>
      <c r="C5864" s="27"/>
      <c r="D5864" s="21"/>
      <c r="E5864" s="9"/>
    </row>
    <row r="5865" spans="1:5" x14ac:dyDescent="0.2">
      <c r="A5865" s="25"/>
      <c r="B5865" s="26"/>
      <c r="C5865" s="27"/>
      <c r="D5865" s="21"/>
      <c r="E5865" s="9"/>
    </row>
    <row r="5866" spans="1:5" x14ac:dyDescent="0.2">
      <c r="A5866" s="25"/>
      <c r="B5866" s="26"/>
      <c r="C5866" s="27"/>
      <c r="D5866" s="21"/>
      <c r="E5866" s="9"/>
    </row>
    <row r="5867" spans="1:5" x14ac:dyDescent="0.2">
      <c r="A5867" s="25"/>
      <c r="B5867" s="26"/>
      <c r="C5867" s="27"/>
      <c r="D5867" s="21"/>
      <c r="E5867" s="9"/>
    </row>
    <row r="5868" spans="1:5" x14ac:dyDescent="0.2">
      <c r="A5868" s="25"/>
      <c r="B5868" s="26"/>
      <c r="C5868" s="27"/>
      <c r="D5868" s="21"/>
      <c r="E5868" s="9"/>
    </row>
    <row r="5869" spans="1:5" x14ac:dyDescent="0.2">
      <c r="A5869" s="25"/>
      <c r="B5869" s="26"/>
      <c r="C5869" s="27"/>
      <c r="D5869" s="21"/>
      <c r="E5869" s="9"/>
    </row>
    <row r="5870" spans="1:5" x14ac:dyDescent="0.2">
      <c r="A5870" s="25"/>
      <c r="B5870" s="26"/>
      <c r="C5870" s="27"/>
      <c r="D5870" s="21"/>
      <c r="E5870" s="9"/>
    </row>
    <row r="5871" spans="1:5" x14ac:dyDescent="0.2">
      <c r="A5871" s="25"/>
      <c r="B5871" s="26"/>
      <c r="C5871" s="27"/>
      <c r="D5871" s="21"/>
      <c r="E5871" s="9"/>
    </row>
    <row r="5872" spans="1:5" x14ac:dyDescent="0.2">
      <c r="A5872" s="25"/>
      <c r="B5872" s="26"/>
      <c r="C5872" s="27"/>
      <c r="D5872" s="21"/>
      <c r="E5872" s="9"/>
    </row>
    <row r="5873" spans="1:5" x14ac:dyDescent="0.2">
      <c r="A5873" s="25"/>
      <c r="B5873" s="26"/>
      <c r="C5873" s="27"/>
      <c r="D5873" s="21"/>
      <c r="E5873" s="9"/>
    </row>
    <row r="5874" spans="1:5" x14ac:dyDescent="0.2">
      <c r="A5874" s="25"/>
      <c r="B5874" s="26"/>
      <c r="C5874" s="27"/>
      <c r="D5874" s="21"/>
      <c r="E5874" s="9"/>
    </row>
    <row r="5875" spans="1:5" x14ac:dyDescent="0.2">
      <c r="A5875" s="25"/>
      <c r="B5875" s="26"/>
      <c r="C5875" s="27"/>
      <c r="D5875" s="21"/>
      <c r="E5875" s="9"/>
    </row>
    <row r="5876" spans="1:5" x14ac:dyDescent="0.2">
      <c r="A5876" s="25"/>
      <c r="B5876" s="26"/>
      <c r="C5876" s="27"/>
      <c r="D5876" s="21"/>
      <c r="E5876" s="9"/>
    </row>
    <row r="5877" spans="1:5" x14ac:dyDescent="0.2">
      <c r="A5877" s="25"/>
      <c r="B5877" s="26"/>
      <c r="C5877" s="27"/>
      <c r="D5877" s="21"/>
      <c r="E5877" s="9"/>
    </row>
    <row r="5878" spans="1:5" x14ac:dyDescent="0.2">
      <c r="A5878" s="25"/>
      <c r="B5878" s="26"/>
      <c r="C5878" s="27"/>
      <c r="D5878" s="21"/>
      <c r="E5878" s="9"/>
    </row>
    <row r="5879" spans="1:5" x14ac:dyDescent="0.2">
      <c r="A5879" s="25"/>
      <c r="B5879" s="26"/>
      <c r="C5879" s="27"/>
      <c r="D5879" s="21"/>
      <c r="E5879" s="9"/>
    </row>
    <row r="5880" spans="1:5" x14ac:dyDescent="0.2">
      <c r="A5880" s="25"/>
      <c r="B5880" s="26"/>
      <c r="C5880" s="27"/>
      <c r="D5880" s="21"/>
      <c r="E5880" s="9"/>
    </row>
    <row r="5881" spans="1:5" x14ac:dyDescent="0.2">
      <c r="A5881" s="25"/>
      <c r="B5881" s="26"/>
      <c r="C5881" s="27"/>
      <c r="D5881" s="21"/>
      <c r="E5881" s="9"/>
    </row>
    <row r="5882" spans="1:5" x14ac:dyDescent="0.2">
      <c r="A5882" s="25"/>
      <c r="B5882" s="26"/>
      <c r="C5882" s="27"/>
      <c r="D5882" s="21"/>
      <c r="E5882" s="9"/>
    </row>
    <row r="5883" spans="1:5" x14ac:dyDescent="0.2">
      <c r="A5883" s="25"/>
      <c r="B5883" s="26"/>
      <c r="C5883" s="27"/>
      <c r="D5883" s="21"/>
      <c r="E5883" s="9"/>
    </row>
    <row r="5884" spans="1:5" x14ac:dyDescent="0.2">
      <c r="A5884" s="25"/>
      <c r="B5884" s="26"/>
      <c r="C5884" s="27"/>
      <c r="D5884" s="21"/>
      <c r="E5884" s="9"/>
    </row>
    <row r="5885" spans="1:5" x14ac:dyDescent="0.2">
      <c r="A5885" s="25"/>
      <c r="B5885" s="26"/>
      <c r="C5885" s="27"/>
      <c r="D5885" s="21"/>
      <c r="E5885" s="9"/>
    </row>
    <row r="5886" spans="1:5" x14ac:dyDescent="0.2">
      <c r="A5886" s="25"/>
      <c r="B5886" s="26"/>
      <c r="C5886" s="27"/>
      <c r="D5886" s="21"/>
      <c r="E5886" s="9"/>
    </row>
    <row r="5887" spans="1:5" x14ac:dyDescent="0.2">
      <c r="A5887" s="25"/>
      <c r="B5887" s="26"/>
      <c r="C5887" s="27"/>
      <c r="D5887" s="21"/>
      <c r="E5887" s="9"/>
    </row>
    <row r="5888" spans="1:5" x14ac:dyDescent="0.2">
      <c r="A5888" s="25"/>
      <c r="B5888" s="26"/>
      <c r="C5888" s="27"/>
      <c r="D5888" s="21"/>
      <c r="E5888" s="9"/>
    </row>
    <row r="5889" spans="1:5" x14ac:dyDescent="0.2">
      <c r="A5889" s="25"/>
      <c r="B5889" s="26"/>
      <c r="C5889" s="27"/>
      <c r="D5889" s="21"/>
      <c r="E5889" s="9"/>
    </row>
    <row r="5890" spans="1:5" x14ac:dyDescent="0.2">
      <c r="A5890" s="25"/>
      <c r="B5890" s="26"/>
      <c r="C5890" s="27"/>
      <c r="D5890" s="21"/>
      <c r="E5890" s="9"/>
    </row>
    <row r="5891" spans="1:5" x14ac:dyDescent="0.2">
      <c r="A5891" s="25"/>
      <c r="B5891" s="26"/>
      <c r="C5891" s="27"/>
      <c r="D5891" s="21"/>
      <c r="E5891" s="9"/>
    </row>
    <row r="5892" spans="1:5" x14ac:dyDescent="0.2">
      <c r="A5892" s="25"/>
      <c r="B5892" s="26"/>
      <c r="C5892" s="27"/>
      <c r="D5892" s="21"/>
      <c r="E5892" s="9"/>
    </row>
    <row r="5893" spans="1:5" x14ac:dyDescent="0.2">
      <c r="A5893" s="25"/>
      <c r="B5893" s="26"/>
      <c r="C5893" s="27"/>
      <c r="D5893" s="21"/>
      <c r="E5893" s="9"/>
    </row>
    <row r="5894" spans="1:5" x14ac:dyDescent="0.2">
      <c r="A5894" s="25"/>
      <c r="B5894" s="26"/>
      <c r="C5894" s="27"/>
      <c r="D5894" s="21"/>
      <c r="E5894" s="9"/>
    </row>
    <row r="5895" spans="1:5" x14ac:dyDescent="0.2">
      <c r="A5895" s="25"/>
      <c r="B5895" s="26"/>
      <c r="C5895" s="27"/>
      <c r="D5895" s="21"/>
      <c r="E5895" s="9"/>
    </row>
    <row r="5896" spans="1:5" x14ac:dyDescent="0.2">
      <c r="A5896" s="25"/>
      <c r="B5896" s="26"/>
      <c r="C5896" s="27"/>
      <c r="D5896" s="21"/>
      <c r="E5896" s="9"/>
    </row>
    <row r="5897" spans="1:5" x14ac:dyDescent="0.2">
      <c r="A5897" s="25"/>
      <c r="B5897" s="26"/>
      <c r="C5897" s="27"/>
      <c r="D5897" s="21"/>
      <c r="E5897" s="9"/>
    </row>
    <row r="5898" spans="1:5" x14ac:dyDescent="0.2">
      <c r="A5898" s="25"/>
      <c r="B5898" s="26"/>
      <c r="C5898" s="27"/>
      <c r="D5898" s="21"/>
      <c r="E5898" s="9"/>
    </row>
    <row r="5899" spans="1:5" x14ac:dyDescent="0.2">
      <c r="A5899" s="25"/>
      <c r="B5899" s="26"/>
      <c r="C5899" s="27"/>
      <c r="D5899" s="21"/>
      <c r="E5899" s="9"/>
    </row>
    <row r="5900" spans="1:5" x14ac:dyDescent="0.2">
      <c r="A5900" s="25"/>
      <c r="B5900" s="26"/>
      <c r="C5900" s="27"/>
      <c r="D5900" s="21"/>
      <c r="E5900" s="9"/>
    </row>
    <row r="5901" spans="1:5" x14ac:dyDescent="0.2">
      <c r="A5901" s="25"/>
      <c r="B5901" s="26"/>
      <c r="C5901" s="27"/>
      <c r="D5901" s="21"/>
      <c r="E5901" s="9"/>
    </row>
    <row r="5902" spans="1:5" x14ac:dyDescent="0.2">
      <c r="A5902" s="25"/>
      <c r="B5902" s="26"/>
      <c r="C5902" s="27"/>
      <c r="D5902" s="21"/>
      <c r="E5902" s="9"/>
    </row>
    <row r="5903" spans="1:5" x14ac:dyDescent="0.2">
      <c r="A5903" s="25"/>
      <c r="B5903" s="26"/>
      <c r="C5903" s="27"/>
      <c r="D5903" s="21"/>
      <c r="E5903" s="9"/>
    </row>
    <row r="5904" spans="1:5" x14ac:dyDescent="0.2">
      <c r="A5904" s="25"/>
      <c r="B5904" s="26"/>
      <c r="C5904" s="27"/>
      <c r="D5904" s="21"/>
      <c r="E5904" s="9"/>
    </row>
    <row r="5905" spans="1:5" x14ac:dyDescent="0.2">
      <c r="A5905" s="25"/>
      <c r="B5905" s="26"/>
      <c r="C5905" s="27"/>
      <c r="D5905" s="21"/>
      <c r="E5905" s="9"/>
    </row>
    <row r="5906" spans="1:5" x14ac:dyDescent="0.2">
      <c r="A5906" s="25"/>
      <c r="B5906" s="26"/>
      <c r="C5906" s="27"/>
      <c r="D5906" s="21"/>
      <c r="E5906" s="9"/>
    </row>
    <row r="5907" spans="1:5" x14ac:dyDescent="0.2">
      <c r="A5907" s="25"/>
      <c r="B5907" s="26"/>
      <c r="C5907" s="27"/>
      <c r="D5907" s="21"/>
      <c r="E5907" s="9"/>
    </row>
    <row r="5908" spans="1:5" x14ac:dyDescent="0.2">
      <c r="A5908" s="25"/>
      <c r="B5908" s="26"/>
      <c r="C5908" s="27"/>
      <c r="D5908" s="21"/>
      <c r="E5908" s="9"/>
    </row>
    <row r="5909" spans="1:5" x14ac:dyDescent="0.2">
      <c r="A5909" s="25"/>
      <c r="B5909" s="26"/>
      <c r="C5909" s="27"/>
      <c r="D5909" s="21"/>
      <c r="E5909" s="9"/>
    </row>
    <row r="5910" spans="1:5" x14ac:dyDescent="0.2">
      <c r="A5910" s="25"/>
      <c r="B5910" s="26"/>
      <c r="C5910" s="27"/>
      <c r="D5910" s="21"/>
      <c r="E5910" s="9"/>
    </row>
    <row r="5911" spans="1:5" x14ac:dyDescent="0.2">
      <c r="A5911" s="25"/>
      <c r="B5911" s="26"/>
      <c r="C5911" s="27"/>
      <c r="D5911" s="21"/>
      <c r="E5911" s="9"/>
    </row>
    <row r="5912" spans="1:5" x14ac:dyDescent="0.2">
      <c r="A5912" s="25"/>
      <c r="B5912" s="26"/>
      <c r="C5912" s="27"/>
      <c r="D5912" s="21"/>
      <c r="E5912" s="9"/>
    </row>
    <row r="5913" spans="1:5" x14ac:dyDescent="0.2">
      <c r="A5913" s="25"/>
      <c r="B5913" s="26"/>
      <c r="C5913" s="27"/>
      <c r="D5913" s="21"/>
      <c r="E5913" s="9"/>
    </row>
    <row r="5914" spans="1:5" x14ac:dyDescent="0.2">
      <c r="A5914" s="25"/>
      <c r="B5914" s="26"/>
      <c r="C5914" s="27"/>
      <c r="D5914" s="21"/>
      <c r="E5914" s="9"/>
    </row>
    <row r="5915" spans="1:5" x14ac:dyDescent="0.2">
      <c r="A5915" s="25"/>
      <c r="B5915" s="26"/>
      <c r="C5915" s="27"/>
      <c r="D5915" s="21"/>
      <c r="E5915" s="9"/>
    </row>
    <row r="5916" spans="1:5" x14ac:dyDescent="0.2">
      <c r="A5916" s="25"/>
      <c r="B5916" s="26"/>
      <c r="C5916" s="27"/>
      <c r="D5916" s="21"/>
      <c r="E5916" s="9"/>
    </row>
    <row r="5917" spans="1:5" x14ac:dyDescent="0.2">
      <c r="A5917" s="25"/>
      <c r="B5917" s="26"/>
      <c r="C5917" s="27"/>
      <c r="D5917" s="21"/>
      <c r="E5917" s="9"/>
    </row>
    <row r="5918" spans="1:5" x14ac:dyDescent="0.2">
      <c r="A5918" s="25"/>
      <c r="B5918" s="26"/>
      <c r="C5918" s="27"/>
      <c r="D5918" s="21"/>
      <c r="E5918" s="9"/>
    </row>
    <row r="5919" spans="1:5" x14ac:dyDescent="0.2">
      <c r="A5919" s="25"/>
      <c r="B5919" s="26"/>
      <c r="C5919" s="27"/>
      <c r="D5919" s="21"/>
      <c r="E5919" s="9"/>
    </row>
    <row r="5920" spans="1:5" x14ac:dyDescent="0.2">
      <c r="A5920" s="25"/>
      <c r="B5920" s="26"/>
      <c r="C5920" s="27"/>
      <c r="D5920" s="21"/>
      <c r="E5920" s="9"/>
    </row>
    <row r="5921" spans="1:5" x14ac:dyDescent="0.2">
      <c r="A5921" s="25"/>
      <c r="B5921" s="26"/>
      <c r="C5921" s="27"/>
      <c r="D5921" s="21"/>
      <c r="E5921" s="9"/>
    </row>
    <row r="5922" spans="1:5" x14ac:dyDescent="0.2">
      <c r="A5922" s="25"/>
      <c r="B5922" s="26"/>
      <c r="C5922" s="27"/>
      <c r="D5922" s="21"/>
      <c r="E5922" s="9"/>
    </row>
    <row r="5923" spans="1:5" x14ac:dyDescent="0.2">
      <c r="A5923" s="25"/>
      <c r="B5923" s="26"/>
      <c r="C5923" s="27"/>
      <c r="D5923" s="21"/>
      <c r="E5923" s="9"/>
    </row>
    <row r="5924" spans="1:5" x14ac:dyDescent="0.2">
      <c r="A5924" s="25"/>
      <c r="B5924" s="26"/>
      <c r="C5924" s="27"/>
      <c r="D5924" s="21"/>
      <c r="E5924" s="9"/>
    </row>
    <row r="5925" spans="1:5" x14ac:dyDescent="0.2">
      <c r="A5925" s="25"/>
      <c r="B5925" s="26"/>
      <c r="C5925" s="27"/>
      <c r="D5925" s="21"/>
      <c r="E5925" s="9"/>
    </row>
    <row r="5926" spans="1:5" x14ac:dyDescent="0.2">
      <c r="A5926" s="25"/>
      <c r="B5926" s="26"/>
      <c r="C5926" s="27"/>
      <c r="D5926" s="21"/>
      <c r="E5926" s="9"/>
    </row>
    <row r="5927" spans="1:5" x14ac:dyDescent="0.2">
      <c r="A5927" s="25"/>
      <c r="B5927" s="26"/>
      <c r="C5927" s="27"/>
      <c r="D5927" s="21"/>
      <c r="E5927" s="9"/>
    </row>
    <row r="5928" spans="1:5" x14ac:dyDescent="0.2">
      <c r="A5928" s="25"/>
      <c r="B5928" s="26"/>
      <c r="C5928" s="27"/>
      <c r="D5928" s="21"/>
      <c r="E5928" s="9"/>
    </row>
    <row r="5929" spans="1:5" x14ac:dyDescent="0.2">
      <c r="A5929" s="25"/>
      <c r="B5929" s="26"/>
      <c r="C5929" s="27"/>
      <c r="D5929" s="21"/>
      <c r="E5929" s="9"/>
    </row>
    <row r="5930" spans="1:5" x14ac:dyDescent="0.2">
      <c r="A5930" s="25"/>
      <c r="B5930" s="26"/>
      <c r="C5930" s="27"/>
      <c r="D5930" s="21"/>
      <c r="E5930" s="9"/>
    </row>
    <row r="5931" spans="1:5" x14ac:dyDescent="0.2">
      <c r="A5931" s="25"/>
      <c r="B5931" s="26"/>
      <c r="C5931" s="27"/>
      <c r="D5931" s="21"/>
      <c r="E5931" s="9"/>
    </row>
    <row r="5932" spans="1:5" x14ac:dyDescent="0.2">
      <c r="A5932" s="25"/>
      <c r="B5932" s="26"/>
      <c r="C5932" s="27"/>
      <c r="D5932" s="21"/>
      <c r="E5932" s="9"/>
    </row>
    <row r="5933" spans="1:5" x14ac:dyDescent="0.2">
      <c r="A5933" s="25"/>
      <c r="B5933" s="26"/>
      <c r="C5933" s="27"/>
      <c r="D5933" s="21"/>
      <c r="E5933" s="9"/>
    </row>
    <row r="5934" spans="1:5" x14ac:dyDescent="0.2">
      <c r="A5934" s="25"/>
      <c r="B5934" s="26"/>
      <c r="C5934" s="27"/>
      <c r="D5934" s="21"/>
      <c r="E5934" s="9"/>
    </row>
    <row r="5935" spans="1:5" x14ac:dyDescent="0.2">
      <c r="A5935" s="25"/>
      <c r="B5935" s="26"/>
      <c r="C5935" s="27"/>
      <c r="D5935" s="21"/>
      <c r="E5935" s="9"/>
    </row>
    <row r="5936" spans="1:5" x14ac:dyDescent="0.2">
      <c r="A5936" s="25"/>
      <c r="B5936" s="26"/>
      <c r="C5936" s="27"/>
      <c r="D5936" s="21"/>
      <c r="E5936" s="9"/>
    </row>
    <row r="5937" spans="1:5" x14ac:dyDescent="0.2">
      <c r="A5937" s="25"/>
      <c r="B5937" s="26"/>
      <c r="C5937" s="27"/>
      <c r="D5937" s="21"/>
      <c r="E5937" s="9"/>
    </row>
    <row r="5938" spans="1:5" x14ac:dyDescent="0.2">
      <c r="A5938" s="25"/>
      <c r="B5938" s="26"/>
      <c r="C5938" s="27"/>
      <c r="D5938" s="21"/>
      <c r="E5938" s="9"/>
    </row>
    <row r="5939" spans="1:5" x14ac:dyDescent="0.2">
      <c r="A5939" s="25"/>
      <c r="B5939" s="26"/>
      <c r="C5939" s="27"/>
      <c r="D5939" s="21"/>
      <c r="E5939" s="9"/>
    </row>
    <row r="5940" spans="1:5" x14ac:dyDescent="0.2">
      <c r="A5940" s="25"/>
      <c r="B5940" s="26"/>
      <c r="C5940" s="27"/>
      <c r="D5940" s="21"/>
      <c r="E5940" s="9"/>
    </row>
    <row r="5941" spans="1:5" x14ac:dyDescent="0.2">
      <c r="A5941" s="25"/>
      <c r="B5941" s="26"/>
      <c r="C5941" s="27"/>
      <c r="D5941" s="21"/>
      <c r="E5941" s="9"/>
    </row>
    <row r="5942" spans="1:5" x14ac:dyDescent="0.2">
      <c r="A5942" s="25"/>
      <c r="B5942" s="26"/>
      <c r="C5942" s="27"/>
      <c r="D5942" s="21"/>
      <c r="E5942" s="9"/>
    </row>
    <row r="5943" spans="1:5" x14ac:dyDescent="0.2">
      <c r="A5943" s="25"/>
      <c r="B5943" s="26"/>
      <c r="C5943" s="27"/>
      <c r="D5943" s="21"/>
      <c r="E5943" s="9"/>
    </row>
    <row r="5944" spans="1:5" x14ac:dyDescent="0.2">
      <c r="A5944" s="25"/>
      <c r="B5944" s="26"/>
      <c r="C5944" s="27"/>
      <c r="D5944" s="21"/>
      <c r="E5944" s="9"/>
    </row>
    <row r="5945" spans="1:5" x14ac:dyDescent="0.2">
      <c r="A5945" s="25"/>
      <c r="B5945" s="26"/>
      <c r="C5945" s="27"/>
      <c r="D5945" s="21"/>
      <c r="E5945" s="9"/>
    </row>
    <row r="5946" spans="1:5" x14ac:dyDescent="0.2">
      <c r="A5946" s="25"/>
      <c r="B5946" s="26"/>
      <c r="C5946" s="27"/>
      <c r="D5946" s="21"/>
      <c r="E5946" s="9"/>
    </row>
    <row r="5947" spans="1:5" x14ac:dyDescent="0.2">
      <c r="A5947" s="25"/>
      <c r="B5947" s="26"/>
      <c r="C5947" s="27"/>
      <c r="D5947" s="21"/>
      <c r="E5947" s="9"/>
    </row>
    <row r="5948" spans="1:5" x14ac:dyDescent="0.2">
      <c r="A5948" s="25"/>
      <c r="B5948" s="26"/>
      <c r="C5948" s="27"/>
      <c r="D5948" s="21"/>
      <c r="E5948" s="9"/>
    </row>
    <row r="5949" spans="1:5" x14ac:dyDescent="0.2">
      <c r="A5949" s="25"/>
      <c r="B5949" s="26"/>
      <c r="C5949" s="27"/>
      <c r="D5949" s="21"/>
      <c r="E5949" s="9"/>
    </row>
    <row r="5950" spans="1:5" x14ac:dyDescent="0.2">
      <c r="A5950" s="25"/>
      <c r="B5950" s="26"/>
      <c r="C5950" s="27"/>
      <c r="D5950" s="21"/>
      <c r="E5950" s="9"/>
    </row>
    <row r="5951" spans="1:5" x14ac:dyDescent="0.2">
      <c r="A5951" s="25"/>
      <c r="B5951" s="26"/>
      <c r="C5951" s="27"/>
      <c r="D5951" s="21"/>
      <c r="E5951" s="9"/>
    </row>
    <row r="5952" spans="1:5" x14ac:dyDescent="0.2">
      <c r="A5952" s="25"/>
      <c r="B5952" s="26"/>
      <c r="C5952" s="27"/>
      <c r="D5952" s="21"/>
      <c r="E5952" s="9"/>
    </row>
    <row r="5953" spans="1:5" x14ac:dyDescent="0.2">
      <c r="A5953" s="25"/>
      <c r="B5953" s="26"/>
      <c r="C5953" s="27"/>
      <c r="D5953" s="21"/>
      <c r="E5953" s="9"/>
    </row>
    <row r="5954" spans="1:5" x14ac:dyDescent="0.2">
      <c r="A5954" s="25"/>
      <c r="B5954" s="26"/>
      <c r="C5954" s="27"/>
      <c r="D5954" s="21"/>
      <c r="E5954" s="9"/>
    </row>
    <row r="5955" spans="1:5" x14ac:dyDescent="0.2">
      <c r="A5955" s="25"/>
      <c r="B5955" s="26"/>
      <c r="C5955" s="27"/>
      <c r="D5955" s="21"/>
      <c r="E5955" s="9"/>
    </row>
    <row r="5956" spans="1:5" x14ac:dyDescent="0.2">
      <c r="A5956" s="25"/>
      <c r="B5956" s="26"/>
      <c r="C5956" s="27"/>
      <c r="D5956" s="21"/>
      <c r="E5956" s="9"/>
    </row>
    <row r="5957" spans="1:5" x14ac:dyDescent="0.2">
      <c r="A5957" s="25"/>
      <c r="B5957" s="26"/>
      <c r="C5957" s="27"/>
      <c r="D5957" s="21"/>
      <c r="E5957" s="9"/>
    </row>
    <row r="5958" spans="1:5" x14ac:dyDescent="0.2">
      <c r="A5958" s="25"/>
      <c r="B5958" s="26"/>
      <c r="C5958" s="27"/>
      <c r="D5958" s="21"/>
      <c r="E5958" s="9"/>
    </row>
    <row r="5959" spans="1:5" x14ac:dyDescent="0.2">
      <c r="A5959" s="25"/>
      <c r="B5959" s="26"/>
      <c r="C5959" s="27"/>
      <c r="D5959" s="21"/>
      <c r="E5959" s="9"/>
    </row>
    <row r="5960" spans="1:5" x14ac:dyDescent="0.2">
      <c r="A5960" s="25"/>
      <c r="B5960" s="26"/>
      <c r="C5960" s="27"/>
      <c r="D5960" s="21"/>
      <c r="E5960" s="9"/>
    </row>
    <row r="5961" spans="1:5" x14ac:dyDescent="0.2">
      <c r="A5961" s="25"/>
      <c r="B5961" s="26"/>
      <c r="C5961" s="27"/>
      <c r="D5961" s="21"/>
      <c r="E5961" s="9"/>
    </row>
    <row r="5962" spans="1:5" x14ac:dyDescent="0.2">
      <c r="A5962" s="25"/>
      <c r="B5962" s="26"/>
      <c r="C5962" s="27"/>
      <c r="D5962" s="21"/>
      <c r="E5962" s="9"/>
    </row>
    <row r="5963" spans="1:5" x14ac:dyDescent="0.2">
      <c r="A5963" s="25"/>
      <c r="B5963" s="26"/>
      <c r="C5963" s="27"/>
      <c r="D5963" s="21"/>
      <c r="E5963" s="9"/>
    </row>
    <row r="5964" spans="1:5" x14ac:dyDescent="0.2">
      <c r="A5964" s="25"/>
      <c r="B5964" s="26"/>
      <c r="C5964" s="27"/>
      <c r="D5964" s="21"/>
      <c r="E5964" s="9"/>
    </row>
    <row r="5965" spans="1:5" x14ac:dyDescent="0.2">
      <c r="A5965" s="25"/>
      <c r="B5965" s="26"/>
      <c r="C5965" s="27"/>
      <c r="D5965" s="21"/>
      <c r="E5965" s="9"/>
    </row>
    <row r="5966" spans="1:5" x14ac:dyDescent="0.2">
      <c r="A5966" s="25"/>
      <c r="B5966" s="26"/>
      <c r="C5966" s="27"/>
      <c r="D5966" s="21"/>
      <c r="E5966" s="9"/>
    </row>
    <row r="5967" spans="1:5" x14ac:dyDescent="0.2">
      <c r="A5967" s="25"/>
      <c r="B5967" s="26"/>
      <c r="C5967" s="27"/>
      <c r="D5967" s="21"/>
      <c r="E5967" s="9"/>
    </row>
    <row r="5968" spans="1:5" x14ac:dyDescent="0.2">
      <c r="A5968" s="25"/>
      <c r="B5968" s="26"/>
      <c r="C5968" s="27"/>
      <c r="D5968" s="21"/>
      <c r="E5968" s="9"/>
    </row>
    <row r="5969" spans="1:5" x14ac:dyDescent="0.2">
      <c r="A5969" s="25"/>
      <c r="B5969" s="26"/>
      <c r="C5969" s="27"/>
      <c r="D5969" s="21"/>
      <c r="E5969" s="9"/>
    </row>
    <row r="5970" spans="1:5" x14ac:dyDescent="0.2">
      <c r="A5970" s="25"/>
      <c r="B5970" s="26"/>
      <c r="C5970" s="27"/>
      <c r="D5970" s="21"/>
      <c r="E5970" s="9"/>
    </row>
    <row r="5971" spans="1:5" x14ac:dyDescent="0.2">
      <c r="A5971" s="25"/>
      <c r="B5971" s="26"/>
      <c r="C5971" s="27"/>
      <c r="D5971" s="21"/>
      <c r="E5971" s="9"/>
    </row>
    <row r="5972" spans="1:5" x14ac:dyDescent="0.2">
      <c r="A5972" s="25"/>
      <c r="B5972" s="26"/>
      <c r="C5972" s="27"/>
      <c r="D5972" s="21"/>
      <c r="E5972" s="9"/>
    </row>
    <row r="5973" spans="1:5" x14ac:dyDescent="0.2">
      <c r="A5973" s="25"/>
      <c r="B5973" s="26"/>
      <c r="C5973" s="27"/>
      <c r="D5973" s="21"/>
      <c r="E5973" s="9"/>
    </row>
    <row r="5974" spans="1:5" x14ac:dyDescent="0.2">
      <c r="A5974" s="25"/>
      <c r="B5974" s="26"/>
      <c r="C5974" s="27"/>
      <c r="D5974" s="21"/>
      <c r="E5974" s="9"/>
    </row>
    <row r="5975" spans="1:5" x14ac:dyDescent="0.2">
      <c r="A5975" s="25"/>
      <c r="B5975" s="26"/>
      <c r="C5975" s="27"/>
      <c r="D5975" s="21"/>
      <c r="E5975" s="9"/>
    </row>
    <row r="5976" spans="1:5" x14ac:dyDescent="0.2">
      <c r="A5976" s="25"/>
      <c r="B5976" s="26"/>
      <c r="C5976" s="27"/>
      <c r="D5976" s="21"/>
      <c r="E5976" s="9"/>
    </row>
    <row r="5977" spans="1:5" x14ac:dyDescent="0.2">
      <c r="A5977" s="25"/>
      <c r="B5977" s="26"/>
      <c r="C5977" s="27"/>
      <c r="D5977" s="21"/>
      <c r="E5977" s="9"/>
    </row>
    <row r="5978" spans="1:5" x14ac:dyDescent="0.2">
      <c r="A5978" s="25"/>
      <c r="B5978" s="26"/>
      <c r="C5978" s="27"/>
      <c r="D5978" s="21"/>
      <c r="E5978" s="9"/>
    </row>
    <row r="5979" spans="1:5" x14ac:dyDescent="0.2">
      <c r="A5979" s="25"/>
      <c r="B5979" s="26"/>
      <c r="C5979" s="27"/>
      <c r="D5979" s="21"/>
      <c r="E5979" s="9"/>
    </row>
    <row r="5980" spans="1:5" x14ac:dyDescent="0.2">
      <c r="A5980" s="25"/>
      <c r="B5980" s="26"/>
      <c r="C5980" s="27"/>
      <c r="D5980" s="21"/>
      <c r="E5980" s="9"/>
    </row>
    <row r="5981" spans="1:5" x14ac:dyDescent="0.2">
      <c r="A5981" s="25"/>
      <c r="B5981" s="26"/>
      <c r="C5981" s="27"/>
      <c r="D5981" s="21"/>
      <c r="E5981" s="9"/>
    </row>
    <row r="5982" spans="1:5" x14ac:dyDescent="0.2">
      <c r="A5982" s="25"/>
      <c r="B5982" s="26"/>
      <c r="C5982" s="27"/>
      <c r="D5982" s="21"/>
      <c r="E5982" s="9"/>
    </row>
    <row r="5983" spans="1:5" x14ac:dyDescent="0.2">
      <c r="A5983" s="25"/>
      <c r="B5983" s="26"/>
      <c r="C5983" s="27"/>
      <c r="D5983" s="21"/>
      <c r="E5983" s="9"/>
    </row>
    <row r="5984" spans="1:5" x14ac:dyDescent="0.2">
      <c r="A5984" s="25"/>
      <c r="B5984" s="26"/>
      <c r="C5984" s="27"/>
      <c r="D5984" s="21"/>
      <c r="E5984" s="9"/>
    </row>
    <row r="5985" spans="1:5" x14ac:dyDescent="0.2">
      <c r="A5985" s="25"/>
      <c r="B5985" s="26"/>
      <c r="C5985" s="27"/>
      <c r="D5985" s="21"/>
      <c r="E5985" s="9"/>
    </row>
    <row r="5986" spans="1:5" x14ac:dyDescent="0.2">
      <c r="A5986" s="25"/>
      <c r="B5986" s="26"/>
      <c r="C5986" s="27"/>
      <c r="D5986" s="21"/>
      <c r="E5986" s="9"/>
    </row>
    <row r="5987" spans="1:5" x14ac:dyDescent="0.2">
      <c r="A5987" s="25"/>
      <c r="B5987" s="26"/>
      <c r="C5987" s="27"/>
      <c r="D5987" s="21"/>
      <c r="E5987" s="9"/>
    </row>
    <row r="5988" spans="1:5" x14ac:dyDescent="0.2">
      <c r="A5988" s="25"/>
      <c r="B5988" s="26"/>
      <c r="C5988" s="27"/>
      <c r="D5988" s="21"/>
      <c r="E5988" s="9"/>
    </row>
    <row r="5989" spans="1:5" x14ac:dyDescent="0.2">
      <c r="A5989" s="25"/>
      <c r="B5989" s="26"/>
      <c r="C5989" s="27"/>
      <c r="D5989" s="21"/>
      <c r="E5989" s="9"/>
    </row>
    <row r="5990" spans="1:5" x14ac:dyDescent="0.2">
      <c r="A5990" s="25"/>
      <c r="B5990" s="26"/>
      <c r="C5990" s="27"/>
      <c r="D5990" s="21"/>
      <c r="E5990" s="9"/>
    </row>
    <row r="5991" spans="1:5" x14ac:dyDescent="0.2">
      <c r="A5991" s="25"/>
      <c r="B5991" s="26"/>
      <c r="C5991" s="27"/>
      <c r="D5991" s="21"/>
      <c r="E5991" s="9"/>
    </row>
    <row r="5992" spans="1:5" x14ac:dyDescent="0.2">
      <c r="A5992" s="25"/>
      <c r="B5992" s="26"/>
      <c r="C5992" s="27"/>
      <c r="D5992" s="21"/>
      <c r="E5992" s="9"/>
    </row>
    <row r="5993" spans="1:5" x14ac:dyDescent="0.2">
      <c r="A5993" s="25"/>
      <c r="B5993" s="26"/>
      <c r="C5993" s="27"/>
      <c r="D5993" s="21"/>
      <c r="E5993" s="9"/>
    </row>
    <row r="5994" spans="1:5" x14ac:dyDescent="0.2">
      <c r="A5994" s="25"/>
      <c r="B5994" s="26"/>
      <c r="C5994" s="27"/>
      <c r="D5994" s="21"/>
      <c r="E5994" s="9"/>
    </row>
    <row r="5995" spans="1:5" x14ac:dyDescent="0.2">
      <c r="A5995" s="25"/>
      <c r="B5995" s="26"/>
      <c r="C5995" s="27"/>
      <c r="D5995" s="21"/>
      <c r="E5995" s="9"/>
    </row>
    <row r="5996" spans="1:5" x14ac:dyDescent="0.2">
      <c r="A5996" s="25"/>
      <c r="B5996" s="26"/>
      <c r="C5996" s="27"/>
      <c r="D5996" s="21"/>
      <c r="E5996" s="9"/>
    </row>
    <row r="5997" spans="1:5" x14ac:dyDescent="0.2">
      <c r="A5997" s="25"/>
      <c r="B5997" s="26"/>
      <c r="C5997" s="27"/>
      <c r="D5997" s="21"/>
      <c r="E5997" s="9"/>
    </row>
    <row r="5998" spans="1:5" x14ac:dyDescent="0.2">
      <c r="A5998" s="25"/>
      <c r="B5998" s="26"/>
      <c r="C5998" s="27"/>
      <c r="D5998" s="21"/>
      <c r="E5998" s="9"/>
    </row>
    <row r="5999" spans="1:5" x14ac:dyDescent="0.2">
      <c r="A5999" s="25"/>
      <c r="B5999" s="26"/>
      <c r="C5999" s="27"/>
      <c r="D5999" s="21"/>
      <c r="E5999" s="9"/>
    </row>
    <row r="6000" spans="1:5" x14ac:dyDescent="0.2">
      <c r="A6000" s="25"/>
      <c r="B6000" s="26"/>
      <c r="C6000" s="27"/>
      <c r="D6000" s="21"/>
      <c r="E6000" s="9"/>
    </row>
    <row r="6001" spans="1:5" x14ac:dyDescent="0.2">
      <c r="A6001" s="25"/>
      <c r="B6001" s="26"/>
      <c r="C6001" s="27"/>
      <c r="D6001" s="21"/>
      <c r="E6001" s="9"/>
    </row>
    <row r="6002" spans="1:5" x14ac:dyDescent="0.2">
      <c r="A6002" s="25"/>
      <c r="B6002" s="26"/>
      <c r="C6002" s="27"/>
      <c r="D6002" s="21"/>
      <c r="E6002" s="9"/>
    </row>
    <row r="6003" spans="1:5" x14ac:dyDescent="0.2">
      <c r="A6003" s="25"/>
      <c r="B6003" s="26"/>
      <c r="C6003" s="27"/>
      <c r="D6003" s="21"/>
      <c r="E6003" s="9"/>
    </row>
    <row r="6004" spans="1:5" x14ac:dyDescent="0.2">
      <c r="A6004" s="25"/>
      <c r="B6004" s="26"/>
      <c r="C6004" s="27"/>
      <c r="D6004" s="21"/>
      <c r="E6004" s="9"/>
    </row>
    <row r="6005" spans="1:5" x14ac:dyDescent="0.2">
      <c r="A6005" s="25"/>
      <c r="B6005" s="26"/>
      <c r="C6005" s="27"/>
      <c r="D6005" s="21"/>
      <c r="E6005" s="9"/>
    </row>
    <row r="6006" spans="1:5" x14ac:dyDescent="0.2">
      <c r="A6006" s="25"/>
      <c r="B6006" s="26"/>
      <c r="C6006" s="27"/>
      <c r="D6006" s="21"/>
      <c r="E6006" s="9"/>
    </row>
    <row r="6007" spans="1:5" x14ac:dyDescent="0.2">
      <c r="A6007" s="25"/>
      <c r="B6007" s="26"/>
      <c r="C6007" s="27"/>
      <c r="D6007" s="21"/>
      <c r="E6007" s="9"/>
    </row>
    <row r="6008" spans="1:5" x14ac:dyDescent="0.2">
      <c r="A6008" s="25"/>
      <c r="B6008" s="26"/>
      <c r="C6008" s="27"/>
      <c r="D6008" s="21"/>
      <c r="E6008" s="9"/>
    </row>
    <row r="6009" spans="1:5" x14ac:dyDescent="0.2">
      <c r="A6009" s="25"/>
      <c r="B6009" s="26"/>
      <c r="C6009" s="27"/>
      <c r="D6009" s="21"/>
      <c r="E6009" s="9"/>
    </row>
    <row r="6010" spans="1:5" x14ac:dyDescent="0.2">
      <c r="A6010" s="25"/>
      <c r="B6010" s="26"/>
      <c r="C6010" s="27"/>
      <c r="D6010" s="21"/>
      <c r="E6010" s="9"/>
    </row>
    <row r="6011" spans="1:5" x14ac:dyDescent="0.2">
      <c r="A6011" s="25"/>
      <c r="B6011" s="26"/>
      <c r="C6011" s="27"/>
      <c r="D6011" s="21"/>
      <c r="E6011" s="9"/>
    </row>
    <row r="6012" spans="1:5" x14ac:dyDescent="0.2">
      <c r="A6012" s="25"/>
      <c r="B6012" s="26"/>
      <c r="C6012" s="27"/>
      <c r="D6012" s="21"/>
      <c r="E6012" s="9"/>
    </row>
    <row r="6013" spans="1:5" x14ac:dyDescent="0.2">
      <c r="A6013" s="25"/>
      <c r="B6013" s="26"/>
      <c r="C6013" s="27"/>
      <c r="D6013" s="21"/>
      <c r="E6013" s="9"/>
    </row>
    <row r="6014" spans="1:5" x14ac:dyDescent="0.2">
      <c r="A6014" s="25"/>
      <c r="B6014" s="26"/>
      <c r="C6014" s="27"/>
      <c r="D6014" s="21"/>
      <c r="E6014" s="9"/>
    </row>
    <row r="6015" spans="1:5" x14ac:dyDescent="0.2">
      <c r="A6015" s="25"/>
      <c r="B6015" s="26"/>
      <c r="C6015" s="27"/>
      <c r="D6015" s="21"/>
      <c r="E6015" s="9"/>
    </row>
    <row r="6016" spans="1:5" x14ac:dyDescent="0.2">
      <c r="A6016" s="25"/>
      <c r="B6016" s="26"/>
      <c r="C6016" s="27"/>
      <c r="D6016" s="21"/>
      <c r="E6016" s="9"/>
    </row>
    <row r="6017" spans="1:5" x14ac:dyDescent="0.2">
      <c r="A6017" s="25"/>
      <c r="B6017" s="26"/>
      <c r="C6017" s="27"/>
      <c r="D6017" s="21"/>
      <c r="E6017" s="9"/>
    </row>
    <row r="6018" spans="1:5" x14ac:dyDescent="0.2">
      <c r="A6018" s="25"/>
      <c r="B6018" s="26"/>
      <c r="C6018" s="27"/>
      <c r="D6018" s="21"/>
      <c r="E6018" s="9"/>
    </row>
    <row r="6019" spans="1:5" x14ac:dyDescent="0.2">
      <c r="A6019" s="25"/>
      <c r="B6019" s="26"/>
      <c r="C6019" s="27"/>
      <c r="D6019" s="21"/>
      <c r="E6019" s="9"/>
    </row>
    <row r="6020" spans="1:5" x14ac:dyDescent="0.2">
      <c r="A6020" s="25"/>
      <c r="B6020" s="26"/>
      <c r="C6020" s="27"/>
      <c r="D6020" s="21"/>
      <c r="E6020" s="9"/>
    </row>
    <row r="6021" spans="1:5" x14ac:dyDescent="0.2">
      <c r="A6021" s="25"/>
      <c r="B6021" s="26"/>
      <c r="C6021" s="27"/>
      <c r="D6021" s="21"/>
      <c r="E6021" s="9"/>
    </row>
    <row r="6022" spans="1:5" x14ac:dyDescent="0.2">
      <c r="A6022" s="25"/>
      <c r="B6022" s="26"/>
      <c r="C6022" s="27"/>
      <c r="D6022" s="21"/>
      <c r="E6022" s="9"/>
    </row>
    <row r="6023" spans="1:5" x14ac:dyDescent="0.2">
      <c r="A6023" s="25"/>
      <c r="B6023" s="26"/>
      <c r="C6023" s="27"/>
      <c r="D6023" s="21"/>
      <c r="E6023" s="9"/>
    </row>
    <row r="6024" spans="1:5" x14ac:dyDescent="0.2">
      <c r="A6024" s="25"/>
      <c r="B6024" s="26"/>
      <c r="C6024" s="27"/>
      <c r="D6024" s="21"/>
      <c r="E6024" s="9"/>
    </row>
    <row r="6025" spans="1:5" x14ac:dyDescent="0.2">
      <c r="A6025" s="25"/>
      <c r="B6025" s="26"/>
      <c r="C6025" s="27"/>
      <c r="D6025" s="21"/>
      <c r="E6025" s="9"/>
    </row>
    <row r="6026" spans="1:5" x14ac:dyDescent="0.2">
      <c r="A6026" s="25"/>
      <c r="B6026" s="26"/>
      <c r="C6026" s="27"/>
      <c r="D6026" s="21"/>
      <c r="E6026" s="9"/>
    </row>
    <row r="6027" spans="1:5" x14ac:dyDescent="0.2">
      <c r="A6027" s="25"/>
      <c r="B6027" s="26"/>
      <c r="C6027" s="27"/>
      <c r="D6027" s="21"/>
      <c r="E6027" s="9"/>
    </row>
    <row r="6028" spans="1:5" x14ac:dyDescent="0.2">
      <c r="A6028" s="25"/>
      <c r="B6028" s="26"/>
      <c r="C6028" s="27"/>
      <c r="D6028" s="21"/>
      <c r="E6028" s="9"/>
    </row>
    <row r="6029" spans="1:5" x14ac:dyDescent="0.2">
      <c r="A6029" s="25"/>
      <c r="B6029" s="26"/>
      <c r="C6029" s="27"/>
      <c r="D6029" s="21"/>
      <c r="E6029" s="9"/>
    </row>
    <row r="6030" spans="1:5" x14ac:dyDescent="0.2">
      <c r="A6030" s="25"/>
      <c r="B6030" s="26"/>
      <c r="C6030" s="27"/>
      <c r="D6030" s="21"/>
      <c r="E6030" s="9"/>
    </row>
    <row r="6031" spans="1:5" x14ac:dyDescent="0.2">
      <c r="A6031" s="25"/>
      <c r="B6031" s="26"/>
      <c r="C6031" s="27"/>
      <c r="D6031" s="21"/>
      <c r="E6031" s="9"/>
    </row>
    <row r="6032" spans="1:5" x14ac:dyDescent="0.2">
      <c r="A6032" s="25"/>
      <c r="B6032" s="26"/>
      <c r="C6032" s="27"/>
      <c r="D6032" s="21"/>
      <c r="E6032" s="9"/>
    </row>
    <row r="6033" spans="1:5" x14ac:dyDescent="0.2">
      <c r="A6033" s="25"/>
      <c r="B6033" s="26"/>
      <c r="C6033" s="27"/>
      <c r="D6033" s="21"/>
      <c r="E6033" s="9"/>
    </row>
    <row r="6034" spans="1:5" x14ac:dyDescent="0.2">
      <c r="A6034" s="25"/>
      <c r="B6034" s="26"/>
      <c r="C6034" s="27"/>
      <c r="D6034" s="21"/>
      <c r="E6034" s="9"/>
    </row>
    <row r="6035" spans="1:5" x14ac:dyDescent="0.2">
      <c r="A6035" s="25"/>
      <c r="B6035" s="26"/>
      <c r="C6035" s="27"/>
      <c r="D6035" s="21"/>
      <c r="E6035" s="9"/>
    </row>
    <row r="6036" spans="1:5" x14ac:dyDescent="0.2">
      <c r="A6036" s="25"/>
      <c r="B6036" s="26"/>
      <c r="C6036" s="27"/>
      <c r="D6036" s="21"/>
      <c r="E6036" s="9"/>
    </row>
    <row r="6037" spans="1:5" x14ac:dyDescent="0.2">
      <c r="A6037" s="25"/>
      <c r="B6037" s="26"/>
      <c r="C6037" s="27"/>
      <c r="D6037" s="21"/>
      <c r="E6037" s="9"/>
    </row>
    <row r="6038" spans="1:5" x14ac:dyDescent="0.2">
      <c r="A6038" s="25"/>
      <c r="B6038" s="26"/>
      <c r="C6038" s="27"/>
      <c r="D6038" s="21"/>
      <c r="E6038" s="9"/>
    </row>
    <row r="6039" spans="1:5" x14ac:dyDescent="0.2">
      <c r="A6039" s="25"/>
      <c r="B6039" s="26"/>
      <c r="C6039" s="27"/>
      <c r="D6039" s="21"/>
      <c r="E6039" s="9"/>
    </row>
    <row r="6040" spans="1:5" x14ac:dyDescent="0.2">
      <c r="A6040" s="25"/>
      <c r="B6040" s="26"/>
      <c r="C6040" s="27"/>
      <c r="D6040" s="21"/>
      <c r="E6040" s="9"/>
    </row>
    <row r="6041" spans="1:5" x14ac:dyDescent="0.2">
      <c r="A6041" s="25"/>
      <c r="B6041" s="26"/>
      <c r="C6041" s="27"/>
      <c r="D6041" s="21"/>
      <c r="E6041" s="9"/>
    </row>
    <row r="6042" spans="1:5" x14ac:dyDescent="0.2">
      <c r="A6042" s="25"/>
      <c r="B6042" s="26"/>
      <c r="C6042" s="27"/>
      <c r="D6042" s="21"/>
      <c r="E6042" s="9"/>
    </row>
    <row r="6043" spans="1:5" x14ac:dyDescent="0.2">
      <c r="A6043" s="25"/>
      <c r="B6043" s="26"/>
      <c r="C6043" s="27"/>
      <c r="D6043" s="21"/>
      <c r="E6043" s="9"/>
    </row>
    <row r="6044" spans="1:5" x14ac:dyDescent="0.2">
      <c r="A6044" s="25"/>
      <c r="B6044" s="26"/>
      <c r="C6044" s="27"/>
      <c r="D6044" s="21"/>
      <c r="E6044" s="9"/>
    </row>
    <row r="6045" spans="1:5" x14ac:dyDescent="0.2">
      <c r="A6045" s="25"/>
      <c r="B6045" s="26"/>
      <c r="C6045" s="27"/>
      <c r="D6045" s="21"/>
      <c r="E6045" s="9"/>
    </row>
    <row r="6046" spans="1:5" x14ac:dyDescent="0.2">
      <c r="A6046" s="25"/>
      <c r="B6046" s="26"/>
      <c r="C6046" s="27"/>
      <c r="D6046" s="21"/>
      <c r="E6046" s="9"/>
    </row>
    <row r="6047" spans="1:5" x14ac:dyDescent="0.2">
      <c r="A6047" s="25"/>
      <c r="B6047" s="26"/>
      <c r="C6047" s="27"/>
      <c r="D6047" s="21"/>
      <c r="E6047" s="9"/>
    </row>
    <row r="6048" spans="1:5" x14ac:dyDescent="0.2">
      <c r="A6048" s="25"/>
      <c r="B6048" s="26"/>
      <c r="C6048" s="27"/>
      <c r="D6048" s="21"/>
      <c r="E6048" s="9"/>
    </row>
    <row r="6049" spans="1:5" x14ac:dyDescent="0.2">
      <c r="A6049" s="25"/>
      <c r="B6049" s="26"/>
      <c r="C6049" s="27"/>
      <c r="D6049" s="21"/>
      <c r="E6049" s="9"/>
    </row>
    <row r="6050" spans="1:5" x14ac:dyDescent="0.2">
      <c r="A6050" s="25"/>
      <c r="B6050" s="26"/>
      <c r="C6050" s="27"/>
      <c r="D6050" s="21"/>
      <c r="E6050" s="9"/>
    </row>
    <row r="6051" spans="1:5" x14ac:dyDescent="0.2">
      <c r="A6051" s="25"/>
      <c r="B6051" s="26"/>
      <c r="C6051" s="27"/>
      <c r="D6051" s="21"/>
      <c r="E6051" s="9"/>
    </row>
    <row r="6052" spans="1:5" x14ac:dyDescent="0.2">
      <c r="A6052" s="25"/>
      <c r="B6052" s="26"/>
      <c r="C6052" s="27"/>
      <c r="D6052" s="21"/>
      <c r="E6052" s="9"/>
    </row>
    <row r="6053" spans="1:5" x14ac:dyDescent="0.2">
      <c r="A6053" s="25"/>
      <c r="B6053" s="26"/>
      <c r="C6053" s="27"/>
      <c r="D6053" s="21"/>
      <c r="E6053" s="9"/>
    </row>
    <row r="6054" spans="1:5" x14ac:dyDescent="0.2">
      <c r="A6054" s="25"/>
      <c r="B6054" s="26"/>
      <c r="C6054" s="27"/>
      <c r="D6054" s="21"/>
      <c r="E6054" s="9"/>
    </row>
    <row r="6055" spans="1:5" x14ac:dyDescent="0.2">
      <c r="A6055" s="25"/>
      <c r="B6055" s="26"/>
      <c r="C6055" s="27"/>
      <c r="D6055" s="21"/>
      <c r="E6055" s="9"/>
    </row>
    <row r="6056" spans="1:5" x14ac:dyDescent="0.2">
      <c r="A6056" s="25"/>
      <c r="B6056" s="26"/>
      <c r="C6056" s="27"/>
      <c r="D6056" s="21"/>
      <c r="E6056" s="9"/>
    </row>
    <row r="6057" spans="1:5" x14ac:dyDescent="0.2">
      <c r="A6057" s="25"/>
      <c r="B6057" s="26"/>
      <c r="C6057" s="27"/>
      <c r="D6057" s="21"/>
      <c r="E6057" s="9"/>
    </row>
    <row r="6058" spans="1:5" x14ac:dyDescent="0.2">
      <c r="A6058" s="25"/>
      <c r="B6058" s="26"/>
      <c r="C6058" s="27"/>
      <c r="D6058" s="21"/>
      <c r="E6058" s="9"/>
    </row>
    <row r="6059" spans="1:5" x14ac:dyDescent="0.2">
      <c r="A6059" s="25"/>
      <c r="B6059" s="26"/>
      <c r="C6059" s="27"/>
      <c r="D6059" s="21"/>
      <c r="E6059" s="9"/>
    </row>
    <row r="6060" spans="1:5" x14ac:dyDescent="0.2">
      <c r="A6060" s="25"/>
      <c r="B6060" s="26"/>
      <c r="C6060" s="27"/>
      <c r="D6060" s="21"/>
      <c r="E6060" s="9"/>
    </row>
    <row r="6061" spans="1:5" x14ac:dyDescent="0.2">
      <c r="A6061" s="25"/>
      <c r="B6061" s="26"/>
      <c r="C6061" s="27"/>
      <c r="D6061" s="21"/>
      <c r="E6061" s="9"/>
    </row>
    <row r="6062" spans="1:5" x14ac:dyDescent="0.2">
      <c r="A6062" s="25"/>
      <c r="B6062" s="26"/>
      <c r="C6062" s="27"/>
      <c r="D6062" s="21"/>
      <c r="E6062" s="9"/>
    </row>
    <row r="6063" spans="1:5" x14ac:dyDescent="0.2">
      <c r="A6063" s="25"/>
      <c r="B6063" s="26"/>
      <c r="C6063" s="27"/>
      <c r="D6063" s="21"/>
      <c r="E6063" s="9"/>
    </row>
    <row r="6064" spans="1:5" x14ac:dyDescent="0.2">
      <c r="A6064" s="25"/>
      <c r="B6064" s="26"/>
      <c r="C6064" s="27"/>
      <c r="D6064" s="21"/>
      <c r="E6064" s="9"/>
    </row>
    <row r="6065" spans="1:5" x14ac:dyDescent="0.2">
      <c r="A6065" s="25"/>
      <c r="B6065" s="26"/>
      <c r="C6065" s="27"/>
      <c r="D6065" s="21"/>
      <c r="E6065" s="9"/>
    </row>
    <row r="6066" spans="1:5" x14ac:dyDescent="0.2">
      <c r="A6066" s="25"/>
      <c r="B6066" s="26"/>
      <c r="C6066" s="27"/>
      <c r="D6066" s="21"/>
      <c r="E6066" s="9"/>
    </row>
    <row r="6067" spans="1:5" x14ac:dyDescent="0.2">
      <c r="A6067" s="25"/>
      <c r="B6067" s="26"/>
      <c r="C6067" s="27"/>
      <c r="D6067" s="21"/>
      <c r="E6067" s="9"/>
    </row>
    <row r="6068" spans="1:5" x14ac:dyDescent="0.2">
      <c r="A6068" s="25"/>
      <c r="B6068" s="26"/>
      <c r="C6068" s="27"/>
      <c r="D6068" s="21"/>
      <c r="E6068" s="9"/>
    </row>
    <row r="6069" spans="1:5" x14ac:dyDescent="0.2">
      <c r="A6069" s="25"/>
      <c r="B6069" s="26"/>
      <c r="C6069" s="27"/>
      <c r="D6069" s="21"/>
      <c r="E6069" s="9"/>
    </row>
    <row r="6070" spans="1:5" x14ac:dyDescent="0.2">
      <c r="A6070" s="25"/>
      <c r="B6070" s="26"/>
      <c r="C6070" s="27"/>
      <c r="D6070" s="21"/>
      <c r="E6070" s="9"/>
    </row>
    <row r="6071" spans="1:5" x14ac:dyDescent="0.2">
      <c r="A6071" s="25"/>
      <c r="B6071" s="26"/>
      <c r="C6071" s="27"/>
      <c r="D6071" s="21"/>
      <c r="E6071" s="9"/>
    </row>
    <row r="6072" spans="1:5" x14ac:dyDescent="0.2">
      <c r="A6072" s="25"/>
      <c r="B6072" s="26"/>
      <c r="C6072" s="27"/>
      <c r="D6072" s="21"/>
      <c r="E6072" s="9"/>
    </row>
    <row r="6073" spans="1:5" x14ac:dyDescent="0.2">
      <c r="A6073" s="25"/>
      <c r="B6073" s="26"/>
      <c r="C6073" s="27"/>
      <c r="D6073" s="21"/>
      <c r="E6073" s="9"/>
    </row>
    <row r="6074" spans="1:5" x14ac:dyDescent="0.2">
      <c r="A6074" s="25"/>
      <c r="B6074" s="26"/>
      <c r="C6074" s="27"/>
      <c r="D6074" s="21"/>
      <c r="E6074" s="9"/>
    </row>
    <row r="6075" spans="1:5" x14ac:dyDescent="0.2">
      <c r="A6075" s="25"/>
      <c r="B6075" s="26"/>
      <c r="C6075" s="27"/>
      <c r="D6075" s="21"/>
      <c r="E6075" s="9"/>
    </row>
    <row r="6076" spans="1:5" x14ac:dyDescent="0.2">
      <c r="A6076" s="25"/>
      <c r="B6076" s="26"/>
      <c r="C6076" s="27"/>
      <c r="D6076" s="21"/>
      <c r="E6076" s="9"/>
    </row>
    <row r="6077" spans="1:5" x14ac:dyDescent="0.2">
      <c r="A6077" s="25"/>
      <c r="B6077" s="26"/>
      <c r="C6077" s="27"/>
      <c r="D6077" s="21"/>
      <c r="E6077" s="9"/>
    </row>
    <row r="6078" spans="1:5" x14ac:dyDescent="0.2">
      <c r="A6078" s="25"/>
      <c r="B6078" s="26"/>
      <c r="C6078" s="27"/>
      <c r="D6078" s="21"/>
      <c r="E6078" s="9"/>
    </row>
    <row r="6079" spans="1:5" x14ac:dyDescent="0.2">
      <c r="A6079" s="25"/>
      <c r="B6079" s="26"/>
      <c r="C6079" s="27"/>
      <c r="D6079" s="21"/>
      <c r="E6079" s="9"/>
    </row>
    <row r="6080" spans="1:5" x14ac:dyDescent="0.2">
      <c r="A6080" s="25"/>
      <c r="B6080" s="26"/>
      <c r="C6080" s="27"/>
      <c r="D6080" s="21"/>
      <c r="E6080" s="9"/>
    </row>
    <row r="6081" spans="1:5" x14ac:dyDescent="0.2">
      <c r="A6081" s="25"/>
      <c r="B6081" s="26"/>
      <c r="C6081" s="27"/>
      <c r="D6081" s="21"/>
      <c r="E6081" s="9"/>
    </row>
    <row r="6082" spans="1:5" x14ac:dyDescent="0.2">
      <c r="A6082" s="25"/>
      <c r="B6082" s="26"/>
      <c r="C6082" s="27"/>
      <c r="D6082" s="21"/>
      <c r="E6082" s="9"/>
    </row>
    <row r="6083" spans="1:5" x14ac:dyDescent="0.2">
      <c r="A6083" s="25"/>
      <c r="B6083" s="26"/>
      <c r="C6083" s="27"/>
      <c r="D6083" s="21"/>
      <c r="E6083" s="9"/>
    </row>
    <row r="6084" spans="1:5" x14ac:dyDescent="0.2">
      <c r="A6084" s="25"/>
      <c r="B6084" s="26"/>
      <c r="C6084" s="27"/>
      <c r="D6084" s="21"/>
      <c r="E6084" s="9"/>
    </row>
    <row r="6085" spans="1:5" x14ac:dyDescent="0.2">
      <c r="A6085" s="25"/>
      <c r="B6085" s="26"/>
      <c r="C6085" s="27"/>
      <c r="D6085" s="21"/>
      <c r="E6085" s="9"/>
    </row>
    <row r="6086" spans="1:5" x14ac:dyDescent="0.2">
      <c r="A6086" s="25"/>
      <c r="B6086" s="26"/>
      <c r="C6086" s="27"/>
      <c r="D6086" s="21"/>
      <c r="E6086" s="9"/>
    </row>
    <row r="6087" spans="1:5" x14ac:dyDescent="0.2">
      <c r="A6087" s="25"/>
      <c r="B6087" s="26"/>
      <c r="C6087" s="27"/>
      <c r="D6087" s="21"/>
      <c r="E6087" s="9"/>
    </row>
    <row r="6088" spans="1:5" x14ac:dyDescent="0.2">
      <c r="A6088" s="25"/>
      <c r="B6088" s="26"/>
      <c r="C6088" s="27"/>
      <c r="D6088" s="21"/>
      <c r="E6088" s="9"/>
    </row>
    <row r="6089" spans="1:5" x14ac:dyDescent="0.2">
      <c r="A6089" s="25"/>
      <c r="B6089" s="26"/>
      <c r="C6089" s="27"/>
      <c r="D6089" s="21"/>
      <c r="E6089" s="9"/>
    </row>
    <row r="6090" spans="1:5" x14ac:dyDescent="0.2">
      <c r="A6090" s="25"/>
      <c r="B6090" s="26"/>
      <c r="C6090" s="27"/>
      <c r="D6090" s="21"/>
      <c r="E6090" s="9"/>
    </row>
    <row r="6091" spans="1:5" x14ac:dyDescent="0.2">
      <c r="A6091" s="25"/>
      <c r="B6091" s="26"/>
      <c r="C6091" s="27"/>
      <c r="D6091" s="21"/>
      <c r="E6091" s="9"/>
    </row>
    <row r="6092" spans="1:5" x14ac:dyDescent="0.2">
      <c r="A6092" s="25"/>
      <c r="B6092" s="26"/>
      <c r="C6092" s="27"/>
      <c r="D6092" s="21"/>
      <c r="E6092" s="9"/>
    </row>
    <row r="6093" spans="1:5" x14ac:dyDescent="0.2">
      <c r="A6093" s="25"/>
      <c r="B6093" s="26"/>
      <c r="C6093" s="27"/>
      <c r="D6093" s="21"/>
      <c r="E6093" s="9"/>
    </row>
    <row r="6094" spans="1:5" x14ac:dyDescent="0.2">
      <c r="A6094" s="25"/>
      <c r="B6094" s="26"/>
      <c r="C6094" s="27"/>
      <c r="D6094" s="21"/>
      <c r="E6094" s="9"/>
    </row>
    <row r="6095" spans="1:5" x14ac:dyDescent="0.2">
      <c r="A6095" s="25"/>
      <c r="B6095" s="26"/>
      <c r="C6095" s="27"/>
      <c r="D6095" s="21"/>
      <c r="E6095" s="9"/>
    </row>
    <row r="6096" spans="1:5" x14ac:dyDescent="0.2">
      <c r="A6096" s="25"/>
      <c r="B6096" s="26"/>
      <c r="C6096" s="27"/>
      <c r="D6096" s="21"/>
      <c r="E6096" s="9"/>
    </row>
    <row r="6097" spans="1:5" x14ac:dyDescent="0.2">
      <c r="A6097" s="25"/>
      <c r="B6097" s="26"/>
      <c r="C6097" s="27"/>
      <c r="D6097" s="21"/>
      <c r="E6097" s="9"/>
    </row>
    <row r="6098" spans="1:5" x14ac:dyDescent="0.2">
      <c r="A6098" s="25"/>
      <c r="B6098" s="26"/>
      <c r="C6098" s="27"/>
      <c r="D6098" s="21"/>
      <c r="E6098" s="9"/>
    </row>
    <row r="6099" spans="1:5" x14ac:dyDescent="0.2">
      <c r="A6099" s="25"/>
      <c r="B6099" s="26"/>
      <c r="C6099" s="27"/>
      <c r="D6099" s="21"/>
      <c r="E6099" s="9"/>
    </row>
    <row r="6100" spans="1:5" x14ac:dyDescent="0.2">
      <c r="A6100" s="25"/>
      <c r="B6100" s="26"/>
      <c r="C6100" s="27"/>
      <c r="D6100" s="21"/>
      <c r="E6100" s="9"/>
    </row>
    <row r="6101" spans="1:5" x14ac:dyDescent="0.2">
      <c r="A6101" s="25"/>
      <c r="B6101" s="26"/>
      <c r="C6101" s="27"/>
      <c r="D6101" s="21"/>
      <c r="E6101" s="9"/>
    </row>
    <row r="6102" spans="1:5" x14ac:dyDescent="0.2">
      <c r="A6102" s="25"/>
      <c r="B6102" s="26"/>
      <c r="C6102" s="27"/>
      <c r="D6102" s="21"/>
      <c r="E6102" s="9"/>
    </row>
    <row r="6103" spans="1:5" x14ac:dyDescent="0.2">
      <c r="A6103" s="25"/>
      <c r="B6103" s="26"/>
      <c r="C6103" s="27"/>
      <c r="D6103" s="21"/>
      <c r="E6103" s="9"/>
    </row>
    <row r="6104" spans="1:5" x14ac:dyDescent="0.2">
      <c r="A6104" s="25"/>
      <c r="B6104" s="26"/>
      <c r="C6104" s="27"/>
      <c r="D6104" s="21"/>
      <c r="E6104" s="9"/>
    </row>
    <row r="6105" spans="1:5" x14ac:dyDescent="0.2">
      <c r="A6105" s="25"/>
      <c r="B6105" s="26"/>
      <c r="C6105" s="27"/>
      <c r="D6105" s="21"/>
      <c r="E6105" s="9"/>
    </row>
    <row r="6106" spans="1:5" x14ac:dyDescent="0.2">
      <c r="A6106" s="25"/>
      <c r="B6106" s="26"/>
      <c r="C6106" s="27"/>
      <c r="D6106" s="21"/>
      <c r="E6106" s="9"/>
    </row>
    <row r="6107" spans="1:5" x14ac:dyDescent="0.2">
      <c r="A6107" s="25"/>
      <c r="B6107" s="26"/>
      <c r="C6107" s="27"/>
      <c r="D6107" s="21"/>
      <c r="E6107" s="9"/>
    </row>
    <row r="6108" spans="1:5" x14ac:dyDescent="0.2">
      <c r="A6108" s="25"/>
      <c r="B6108" s="26"/>
      <c r="C6108" s="27"/>
      <c r="D6108" s="21"/>
      <c r="E6108" s="9"/>
    </row>
    <row r="6109" spans="1:5" x14ac:dyDescent="0.2">
      <c r="A6109" s="25"/>
      <c r="B6109" s="26"/>
      <c r="C6109" s="27"/>
      <c r="D6109" s="21"/>
      <c r="E6109" s="9"/>
    </row>
    <row r="6110" spans="1:5" x14ac:dyDescent="0.2">
      <c r="A6110" s="25"/>
      <c r="B6110" s="26"/>
      <c r="C6110" s="27"/>
      <c r="D6110" s="21"/>
      <c r="E6110" s="9"/>
    </row>
    <row r="6111" spans="1:5" x14ac:dyDescent="0.2">
      <c r="A6111" s="25"/>
      <c r="B6111" s="26"/>
      <c r="C6111" s="27"/>
      <c r="D6111" s="21"/>
      <c r="E6111" s="9"/>
    </row>
    <row r="6112" spans="1:5" x14ac:dyDescent="0.2">
      <c r="A6112" s="25"/>
      <c r="B6112" s="26"/>
      <c r="C6112" s="27"/>
      <c r="D6112" s="21"/>
      <c r="E6112" s="9"/>
    </row>
    <row r="6113" spans="1:5" x14ac:dyDescent="0.2">
      <c r="A6113" s="25"/>
      <c r="B6113" s="26"/>
      <c r="C6113" s="27"/>
      <c r="D6113" s="21"/>
      <c r="E6113" s="9"/>
    </row>
    <row r="6114" spans="1:5" x14ac:dyDescent="0.2">
      <c r="A6114" s="25"/>
      <c r="B6114" s="26"/>
      <c r="C6114" s="27"/>
      <c r="D6114" s="21"/>
      <c r="E6114" s="9"/>
    </row>
    <row r="6115" spans="1:5" x14ac:dyDescent="0.2">
      <c r="A6115" s="25"/>
      <c r="B6115" s="26"/>
      <c r="C6115" s="27"/>
      <c r="D6115" s="21"/>
      <c r="E6115" s="9"/>
    </row>
    <row r="6116" spans="1:5" x14ac:dyDescent="0.2">
      <c r="A6116" s="25"/>
      <c r="B6116" s="26"/>
      <c r="C6116" s="27"/>
      <c r="D6116" s="21"/>
      <c r="E6116" s="9"/>
    </row>
    <row r="6117" spans="1:5" x14ac:dyDescent="0.2">
      <c r="A6117" s="25"/>
      <c r="B6117" s="26"/>
      <c r="C6117" s="27"/>
      <c r="D6117" s="21"/>
      <c r="E6117" s="9"/>
    </row>
    <row r="6118" spans="1:5" x14ac:dyDescent="0.2">
      <c r="A6118" s="25"/>
      <c r="B6118" s="26"/>
      <c r="C6118" s="27"/>
      <c r="D6118" s="21"/>
      <c r="E6118" s="9"/>
    </row>
    <row r="6119" spans="1:5" x14ac:dyDescent="0.2">
      <c r="A6119" s="25"/>
      <c r="B6119" s="26"/>
      <c r="C6119" s="27"/>
      <c r="D6119" s="21"/>
      <c r="E6119" s="9"/>
    </row>
    <row r="6120" spans="1:5" x14ac:dyDescent="0.2">
      <c r="A6120" s="25"/>
      <c r="B6120" s="26"/>
      <c r="C6120" s="27"/>
      <c r="D6120" s="21"/>
      <c r="E6120" s="9"/>
    </row>
    <row r="6121" spans="1:5" x14ac:dyDescent="0.2">
      <c r="A6121" s="25"/>
      <c r="B6121" s="26"/>
      <c r="C6121" s="27"/>
      <c r="D6121" s="21"/>
      <c r="E6121" s="9"/>
    </row>
    <row r="6122" spans="1:5" x14ac:dyDescent="0.2">
      <c r="A6122" s="25"/>
      <c r="B6122" s="26"/>
      <c r="C6122" s="27"/>
      <c r="D6122" s="21"/>
      <c r="E6122" s="9"/>
    </row>
    <row r="6123" spans="1:5" x14ac:dyDescent="0.2">
      <c r="A6123" s="25"/>
      <c r="B6123" s="26"/>
      <c r="C6123" s="27"/>
      <c r="D6123" s="21"/>
      <c r="E6123" s="9"/>
    </row>
    <row r="6124" spans="1:5" x14ac:dyDescent="0.2">
      <c r="A6124" s="25"/>
      <c r="B6124" s="26"/>
      <c r="C6124" s="27"/>
      <c r="D6124" s="21"/>
      <c r="E6124" s="9"/>
    </row>
    <row r="6125" spans="1:5" x14ac:dyDescent="0.2">
      <c r="A6125" s="25"/>
      <c r="B6125" s="26"/>
      <c r="C6125" s="27"/>
      <c r="D6125" s="21"/>
      <c r="E6125" s="9"/>
    </row>
    <row r="6126" spans="1:5" x14ac:dyDescent="0.2">
      <c r="A6126" s="25"/>
      <c r="B6126" s="26"/>
      <c r="C6126" s="27"/>
      <c r="D6126" s="21"/>
      <c r="E6126" s="9"/>
    </row>
    <row r="6127" spans="1:5" x14ac:dyDescent="0.2">
      <c r="A6127" s="25"/>
      <c r="B6127" s="26"/>
      <c r="C6127" s="27"/>
      <c r="D6127" s="21"/>
      <c r="E6127" s="9"/>
    </row>
    <row r="6128" spans="1:5" x14ac:dyDescent="0.2">
      <c r="A6128" s="25"/>
      <c r="B6128" s="26"/>
      <c r="C6128" s="27"/>
      <c r="D6128" s="21"/>
      <c r="E6128" s="9"/>
    </row>
    <row r="6129" spans="1:5" x14ac:dyDescent="0.2">
      <c r="A6129" s="25"/>
      <c r="B6129" s="26"/>
      <c r="C6129" s="27"/>
      <c r="D6129" s="21"/>
      <c r="E6129" s="9"/>
    </row>
    <row r="6130" spans="1:5" x14ac:dyDescent="0.2">
      <c r="A6130" s="25"/>
      <c r="B6130" s="26"/>
      <c r="C6130" s="27"/>
      <c r="D6130" s="21"/>
      <c r="E6130" s="9"/>
    </row>
    <row r="6131" spans="1:5" x14ac:dyDescent="0.2">
      <c r="A6131" s="25"/>
      <c r="B6131" s="26"/>
      <c r="C6131" s="27"/>
      <c r="D6131" s="21"/>
      <c r="E6131" s="9"/>
    </row>
    <row r="6132" spans="1:5" x14ac:dyDescent="0.2">
      <c r="A6132" s="25"/>
      <c r="B6132" s="26"/>
      <c r="C6132" s="27"/>
      <c r="D6132" s="21"/>
      <c r="E6132" s="9"/>
    </row>
    <row r="6133" spans="1:5" x14ac:dyDescent="0.2">
      <c r="A6133" s="25"/>
      <c r="B6133" s="26"/>
      <c r="C6133" s="27"/>
      <c r="D6133" s="21"/>
      <c r="E6133" s="9"/>
    </row>
    <row r="6134" spans="1:5" x14ac:dyDescent="0.2">
      <c r="A6134" s="25"/>
      <c r="B6134" s="26"/>
      <c r="C6134" s="27"/>
      <c r="D6134" s="21"/>
      <c r="E6134" s="9"/>
    </row>
    <row r="6135" spans="1:5" x14ac:dyDescent="0.2">
      <c r="A6135" s="25"/>
      <c r="B6135" s="26"/>
      <c r="C6135" s="27"/>
      <c r="D6135" s="21"/>
      <c r="E6135" s="9"/>
    </row>
    <row r="6136" spans="1:5" x14ac:dyDescent="0.2">
      <c r="A6136" s="25"/>
      <c r="B6136" s="26"/>
      <c r="C6136" s="27"/>
      <c r="D6136" s="21"/>
      <c r="E6136" s="9"/>
    </row>
    <row r="6137" spans="1:5" x14ac:dyDescent="0.2">
      <c r="A6137" s="25"/>
      <c r="B6137" s="26"/>
      <c r="C6137" s="27"/>
      <c r="D6137" s="21"/>
      <c r="E6137" s="9"/>
    </row>
    <row r="6138" spans="1:5" x14ac:dyDescent="0.2">
      <c r="A6138" s="25"/>
      <c r="B6138" s="26"/>
      <c r="C6138" s="27"/>
      <c r="D6138" s="21"/>
      <c r="E6138" s="9"/>
    </row>
    <row r="6139" spans="1:5" x14ac:dyDescent="0.2">
      <c r="A6139" s="25"/>
      <c r="B6139" s="26"/>
      <c r="C6139" s="27"/>
      <c r="D6139" s="21"/>
      <c r="E6139" s="9"/>
    </row>
    <row r="6140" spans="1:5" x14ac:dyDescent="0.2">
      <c r="A6140" s="25"/>
      <c r="B6140" s="26"/>
      <c r="C6140" s="27"/>
      <c r="D6140" s="21"/>
      <c r="E6140" s="9"/>
    </row>
    <row r="6141" spans="1:5" x14ac:dyDescent="0.2">
      <c r="A6141" s="25"/>
      <c r="B6141" s="26"/>
      <c r="C6141" s="27"/>
      <c r="D6141" s="21"/>
      <c r="E6141" s="9"/>
    </row>
    <row r="6142" spans="1:5" x14ac:dyDescent="0.2">
      <c r="A6142" s="25"/>
      <c r="B6142" s="26"/>
      <c r="C6142" s="27"/>
      <c r="D6142" s="21"/>
      <c r="E6142" s="9"/>
    </row>
    <row r="6143" spans="1:5" x14ac:dyDescent="0.2">
      <c r="A6143" s="25"/>
      <c r="B6143" s="26"/>
      <c r="C6143" s="27"/>
      <c r="D6143" s="21"/>
      <c r="E6143" s="9"/>
    </row>
    <row r="6144" spans="1:5" x14ac:dyDescent="0.2">
      <c r="A6144" s="25"/>
      <c r="B6144" s="26"/>
      <c r="C6144" s="27"/>
      <c r="D6144" s="21"/>
      <c r="E6144" s="9"/>
    </row>
    <row r="6145" spans="1:5" x14ac:dyDescent="0.2">
      <c r="A6145" s="25"/>
      <c r="B6145" s="26"/>
      <c r="C6145" s="27"/>
      <c r="D6145" s="21"/>
      <c r="E6145" s="9"/>
    </row>
    <row r="6146" spans="1:5" x14ac:dyDescent="0.2">
      <c r="A6146" s="25"/>
      <c r="B6146" s="26"/>
      <c r="C6146" s="27"/>
      <c r="D6146" s="21"/>
      <c r="E6146" s="9"/>
    </row>
    <row r="6147" spans="1:5" x14ac:dyDescent="0.2">
      <c r="A6147" s="25"/>
      <c r="B6147" s="26"/>
      <c r="C6147" s="27"/>
      <c r="D6147" s="21"/>
      <c r="E6147" s="9"/>
    </row>
    <row r="6148" spans="1:5" x14ac:dyDescent="0.2">
      <c r="A6148" s="25"/>
      <c r="B6148" s="26"/>
      <c r="C6148" s="27"/>
      <c r="D6148" s="21"/>
      <c r="E6148" s="9"/>
    </row>
    <row r="6149" spans="1:5" x14ac:dyDescent="0.2">
      <c r="A6149" s="25"/>
      <c r="B6149" s="26"/>
      <c r="C6149" s="27"/>
      <c r="D6149" s="21"/>
      <c r="E6149" s="9"/>
    </row>
    <row r="6150" spans="1:5" x14ac:dyDescent="0.2">
      <c r="A6150" s="25"/>
      <c r="B6150" s="26"/>
      <c r="C6150" s="27"/>
      <c r="D6150" s="21"/>
      <c r="E6150" s="9"/>
    </row>
    <row r="6151" spans="1:5" x14ac:dyDescent="0.2">
      <c r="A6151" s="25"/>
      <c r="B6151" s="26"/>
      <c r="C6151" s="27"/>
      <c r="D6151" s="21"/>
      <c r="E6151" s="9"/>
    </row>
    <row r="6152" spans="1:5" x14ac:dyDescent="0.2">
      <c r="A6152" s="25"/>
      <c r="B6152" s="26"/>
      <c r="C6152" s="27"/>
      <c r="D6152" s="21"/>
      <c r="E6152" s="9"/>
    </row>
    <row r="6153" spans="1:5" x14ac:dyDescent="0.2">
      <c r="A6153" s="25"/>
      <c r="B6153" s="26"/>
      <c r="C6153" s="27"/>
      <c r="D6153" s="21"/>
      <c r="E6153" s="9"/>
    </row>
    <row r="6154" spans="1:5" x14ac:dyDescent="0.2">
      <c r="A6154" s="25"/>
      <c r="B6154" s="26"/>
      <c r="C6154" s="27"/>
      <c r="D6154" s="21"/>
      <c r="E6154" s="9"/>
    </row>
    <row r="6155" spans="1:5" x14ac:dyDescent="0.2">
      <c r="A6155" s="25"/>
      <c r="B6155" s="26"/>
      <c r="C6155" s="27"/>
      <c r="D6155" s="21"/>
      <c r="E6155" s="9"/>
    </row>
    <row r="6156" spans="1:5" x14ac:dyDescent="0.2">
      <c r="A6156" s="25"/>
      <c r="B6156" s="26"/>
      <c r="C6156" s="27"/>
      <c r="D6156" s="21"/>
      <c r="E6156" s="9"/>
    </row>
    <row r="6157" spans="1:5" x14ac:dyDescent="0.2">
      <c r="A6157" s="25"/>
      <c r="B6157" s="26"/>
      <c r="C6157" s="27"/>
      <c r="D6157" s="21"/>
      <c r="E6157" s="9"/>
    </row>
    <row r="6158" spans="1:5" x14ac:dyDescent="0.2">
      <c r="A6158" s="25"/>
      <c r="B6158" s="26"/>
      <c r="C6158" s="27"/>
      <c r="D6158" s="21"/>
      <c r="E6158" s="9"/>
    </row>
    <row r="6159" spans="1:5" x14ac:dyDescent="0.2">
      <c r="A6159" s="25"/>
      <c r="B6159" s="26"/>
      <c r="C6159" s="27"/>
      <c r="D6159" s="21"/>
      <c r="E6159" s="9"/>
    </row>
    <row r="6160" spans="1:5" x14ac:dyDescent="0.2">
      <c r="A6160" s="25"/>
      <c r="B6160" s="26"/>
      <c r="C6160" s="27"/>
      <c r="D6160" s="21"/>
      <c r="E6160" s="9"/>
    </row>
    <row r="6161" spans="1:5" x14ac:dyDescent="0.2">
      <c r="A6161" s="25"/>
      <c r="B6161" s="26"/>
      <c r="C6161" s="27"/>
      <c r="D6161" s="21"/>
      <c r="E6161" s="9"/>
    </row>
    <row r="6162" spans="1:5" x14ac:dyDescent="0.2">
      <c r="A6162" s="25"/>
      <c r="B6162" s="26"/>
      <c r="C6162" s="27"/>
      <c r="D6162" s="21"/>
      <c r="E6162" s="9"/>
    </row>
    <row r="6163" spans="1:5" x14ac:dyDescent="0.2">
      <c r="A6163" s="25"/>
      <c r="B6163" s="26"/>
      <c r="C6163" s="27"/>
      <c r="D6163" s="21"/>
      <c r="E6163" s="9"/>
    </row>
    <row r="6164" spans="1:5" x14ac:dyDescent="0.2">
      <c r="A6164" s="25"/>
      <c r="B6164" s="26"/>
      <c r="C6164" s="27"/>
      <c r="D6164" s="21"/>
      <c r="E6164" s="9"/>
    </row>
    <row r="6165" spans="1:5" x14ac:dyDescent="0.2">
      <c r="A6165" s="25"/>
      <c r="B6165" s="26"/>
      <c r="C6165" s="27"/>
      <c r="D6165" s="21"/>
      <c r="E6165" s="9"/>
    </row>
    <row r="6166" spans="1:5" x14ac:dyDescent="0.2">
      <c r="A6166" s="25"/>
      <c r="B6166" s="26"/>
      <c r="C6166" s="27"/>
      <c r="D6166" s="21"/>
      <c r="E6166" s="9"/>
    </row>
    <row r="6167" spans="1:5" x14ac:dyDescent="0.2">
      <c r="A6167" s="25"/>
      <c r="B6167" s="26"/>
      <c r="C6167" s="27"/>
      <c r="D6167" s="21"/>
      <c r="E6167" s="9"/>
    </row>
    <row r="6168" spans="1:5" x14ac:dyDescent="0.2">
      <c r="A6168" s="25"/>
      <c r="B6168" s="26"/>
      <c r="C6168" s="27"/>
      <c r="D6168" s="21"/>
      <c r="E6168" s="9"/>
    </row>
    <row r="6169" spans="1:5" x14ac:dyDescent="0.2">
      <c r="A6169" s="25"/>
      <c r="B6169" s="26"/>
      <c r="C6169" s="27"/>
      <c r="D6169" s="21"/>
      <c r="E6169" s="9"/>
    </row>
    <row r="6170" spans="1:5" x14ac:dyDescent="0.2">
      <c r="A6170" s="25"/>
      <c r="B6170" s="26"/>
      <c r="C6170" s="27"/>
      <c r="D6170" s="21"/>
      <c r="E6170" s="9"/>
    </row>
    <row r="6171" spans="1:5" x14ac:dyDescent="0.2">
      <c r="A6171" s="25"/>
      <c r="B6171" s="26"/>
      <c r="C6171" s="27"/>
      <c r="D6171" s="21"/>
      <c r="E6171" s="9"/>
    </row>
    <row r="6172" spans="1:5" x14ac:dyDescent="0.2">
      <c r="A6172" s="25"/>
      <c r="B6172" s="26"/>
      <c r="C6172" s="27"/>
      <c r="D6172" s="21"/>
      <c r="E6172" s="9"/>
    </row>
    <row r="6173" spans="1:5" x14ac:dyDescent="0.2">
      <c r="A6173" s="25"/>
      <c r="B6173" s="26"/>
      <c r="C6173" s="27"/>
      <c r="D6173" s="21"/>
      <c r="E6173" s="9"/>
    </row>
    <row r="6174" spans="1:5" x14ac:dyDescent="0.2">
      <c r="A6174" s="25"/>
      <c r="B6174" s="26"/>
      <c r="C6174" s="27"/>
      <c r="D6174" s="21"/>
      <c r="E6174" s="9"/>
    </row>
    <row r="6175" spans="1:5" x14ac:dyDescent="0.2">
      <c r="A6175" s="25"/>
      <c r="B6175" s="26"/>
      <c r="C6175" s="27"/>
      <c r="D6175" s="21"/>
      <c r="E6175" s="9"/>
    </row>
    <row r="6176" spans="1:5" x14ac:dyDescent="0.2">
      <c r="A6176" s="25"/>
      <c r="B6176" s="26"/>
      <c r="C6176" s="27"/>
      <c r="D6176" s="21"/>
      <c r="E6176" s="9"/>
    </row>
    <row r="6177" spans="1:5" x14ac:dyDescent="0.2">
      <c r="A6177" s="25"/>
      <c r="B6177" s="26"/>
      <c r="C6177" s="27"/>
      <c r="D6177" s="21"/>
      <c r="E6177" s="9"/>
    </row>
    <row r="6178" spans="1:5" x14ac:dyDescent="0.2">
      <c r="A6178" s="25"/>
      <c r="B6178" s="26"/>
      <c r="C6178" s="27"/>
      <c r="D6178" s="21"/>
      <c r="E6178" s="9"/>
    </row>
    <row r="6179" spans="1:5" x14ac:dyDescent="0.2">
      <c r="A6179" s="25"/>
      <c r="B6179" s="26"/>
      <c r="C6179" s="27"/>
      <c r="D6179" s="21"/>
      <c r="E6179" s="9"/>
    </row>
    <row r="6180" spans="1:5" x14ac:dyDescent="0.2">
      <c r="A6180" s="25"/>
      <c r="B6180" s="26"/>
      <c r="C6180" s="27"/>
      <c r="D6180" s="21"/>
      <c r="E6180" s="9"/>
    </row>
    <row r="6181" spans="1:5" x14ac:dyDescent="0.2">
      <c r="A6181" s="25"/>
      <c r="B6181" s="26"/>
      <c r="C6181" s="27"/>
      <c r="D6181" s="21"/>
      <c r="E6181" s="9"/>
    </row>
    <row r="6182" spans="1:5" x14ac:dyDescent="0.2">
      <c r="A6182" s="25"/>
      <c r="B6182" s="26"/>
      <c r="C6182" s="27"/>
      <c r="D6182" s="21"/>
      <c r="E6182" s="9"/>
    </row>
    <row r="6183" spans="1:5" x14ac:dyDescent="0.2">
      <c r="A6183" s="25"/>
      <c r="B6183" s="26"/>
      <c r="C6183" s="27"/>
      <c r="D6183" s="21"/>
      <c r="E6183" s="9"/>
    </row>
    <row r="6184" spans="1:5" x14ac:dyDescent="0.2">
      <c r="A6184" s="25"/>
      <c r="B6184" s="26"/>
      <c r="C6184" s="27"/>
      <c r="D6184" s="21"/>
      <c r="E6184" s="9"/>
    </row>
    <row r="6185" spans="1:5" x14ac:dyDescent="0.2">
      <c r="A6185" s="25"/>
      <c r="B6185" s="26"/>
      <c r="C6185" s="27"/>
      <c r="D6185" s="21"/>
      <c r="E6185" s="9"/>
    </row>
    <row r="6186" spans="1:5" x14ac:dyDescent="0.2">
      <c r="A6186" s="25"/>
      <c r="B6186" s="26"/>
      <c r="C6186" s="27"/>
      <c r="D6186" s="21"/>
      <c r="E6186" s="9"/>
    </row>
    <row r="6187" spans="1:5" x14ac:dyDescent="0.2">
      <c r="A6187" s="25"/>
      <c r="B6187" s="26"/>
      <c r="C6187" s="27"/>
      <c r="D6187" s="21"/>
      <c r="E6187" s="9"/>
    </row>
    <row r="6188" spans="1:5" x14ac:dyDescent="0.2">
      <c r="A6188" s="25"/>
      <c r="B6188" s="26"/>
      <c r="C6188" s="27"/>
      <c r="D6188" s="21"/>
      <c r="E6188" s="9"/>
    </row>
    <row r="6189" spans="1:5" x14ac:dyDescent="0.2">
      <c r="A6189" s="25"/>
      <c r="B6189" s="26"/>
      <c r="C6189" s="27"/>
      <c r="D6189" s="21"/>
      <c r="E6189" s="9"/>
    </row>
    <row r="6190" spans="1:5" x14ac:dyDescent="0.2">
      <c r="A6190" s="25"/>
      <c r="B6190" s="26"/>
      <c r="C6190" s="27"/>
      <c r="D6190" s="21"/>
      <c r="E6190" s="9"/>
    </row>
    <row r="6191" spans="1:5" x14ac:dyDescent="0.2">
      <c r="A6191" s="25"/>
      <c r="B6191" s="26"/>
      <c r="C6191" s="27"/>
      <c r="D6191" s="21"/>
      <c r="E6191" s="9"/>
    </row>
    <row r="6192" spans="1:5" x14ac:dyDescent="0.2">
      <c r="A6192" s="25"/>
      <c r="B6192" s="26"/>
      <c r="C6192" s="27"/>
      <c r="D6192" s="21"/>
      <c r="E6192" s="9"/>
    </row>
    <row r="6193" spans="1:5" x14ac:dyDescent="0.2">
      <c r="A6193" s="25"/>
      <c r="B6193" s="26"/>
      <c r="C6193" s="27"/>
      <c r="D6193" s="21"/>
      <c r="E6193" s="9"/>
    </row>
    <row r="6194" spans="1:5" x14ac:dyDescent="0.2">
      <c r="A6194" s="25"/>
      <c r="B6194" s="26"/>
      <c r="C6194" s="27"/>
      <c r="D6194" s="21"/>
      <c r="E6194" s="9"/>
    </row>
    <row r="6195" spans="1:5" x14ac:dyDescent="0.2">
      <c r="A6195" s="25"/>
      <c r="B6195" s="26"/>
      <c r="C6195" s="27"/>
      <c r="D6195" s="21"/>
      <c r="E6195" s="9"/>
    </row>
    <row r="6196" spans="1:5" x14ac:dyDescent="0.2">
      <c r="A6196" s="25"/>
      <c r="B6196" s="26"/>
      <c r="C6196" s="27"/>
      <c r="D6196" s="21"/>
      <c r="E6196" s="9"/>
    </row>
    <row r="6197" spans="1:5" x14ac:dyDescent="0.2">
      <c r="A6197" s="25"/>
      <c r="B6197" s="26"/>
      <c r="C6197" s="27"/>
      <c r="D6197" s="21"/>
      <c r="E6197" s="9"/>
    </row>
    <row r="6198" spans="1:5" x14ac:dyDescent="0.2">
      <c r="A6198" s="25"/>
      <c r="B6198" s="26"/>
      <c r="C6198" s="27"/>
      <c r="D6198" s="21"/>
      <c r="E6198" s="9"/>
    </row>
    <row r="6199" spans="1:5" x14ac:dyDescent="0.2">
      <c r="A6199" s="25"/>
      <c r="B6199" s="26"/>
      <c r="C6199" s="27"/>
      <c r="D6199" s="21"/>
      <c r="E6199" s="9"/>
    </row>
    <row r="6200" spans="1:5" x14ac:dyDescent="0.2">
      <c r="A6200" s="25"/>
      <c r="B6200" s="26"/>
      <c r="C6200" s="27"/>
      <c r="D6200" s="21"/>
      <c r="E6200" s="9"/>
    </row>
    <row r="6201" spans="1:5" x14ac:dyDescent="0.2">
      <c r="A6201" s="25"/>
      <c r="B6201" s="26"/>
      <c r="C6201" s="27"/>
      <c r="D6201" s="21"/>
      <c r="E6201" s="9"/>
    </row>
    <row r="6202" spans="1:5" x14ac:dyDescent="0.2">
      <c r="A6202" s="25"/>
      <c r="B6202" s="26"/>
      <c r="C6202" s="27"/>
      <c r="D6202" s="21"/>
      <c r="E6202" s="9"/>
    </row>
    <row r="6203" spans="1:5" x14ac:dyDescent="0.2">
      <c r="A6203" s="25"/>
      <c r="B6203" s="26"/>
      <c r="C6203" s="27"/>
      <c r="D6203" s="21"/>
      <c r="E6203" s="9"/>
    </row>
    <row r="6204" spans="1:5" x14ac:dyDescent="0.2">
      <c r="A6204" s="25"/>
      <c r="B6204" s="26"/>
      <c r="C6204" s="27"/>
      <c r="D6204" s="21"/>
      <c r="E6204" s="9"/>
    </row>
    <row r="6205" spans="1:5" x14ac:dyDescent="0.2">
      <c r="A6205" s="25"/>
      <c r="B6205" s="26"/>
      <c r="C6205" s="27"/>
      <c r="D6205" s="21"/>
      <c r="E6205" s="9"/>
    </row>
    <row r="6206" spans="1:5" x14ac:dyDescent="0.2">
      <c r="A6206" s="25"/>
      <c r="B6206" s="26"/>
      <c r="C6206" s="27"/>
      <c r="D6206" s="21"/>
      <c r="E6206" s="9"/>
    </row>
    <row r="6207" spans="1:5" x14ac:dyDescent="0.2">
      <c r="A6207" s="25"/>
      <c r="B6207" s="26"/>
      <c r="C6207" s="27"/>
      <c r="D6207" s="21"/>
      <c r="E6207" s="9"/>
    </row>
    <row r="6208" spans="1:5" x14ac:dyDescent="0.2">
      <c r="A6208" s="25"/>
      <c r="B6208" s="26"/>
      <c r="C6208" s="27"/>
      <c r="D6208" s="21"/>
      <c r="E6208" s="9"/>
    </row>
    <row r="6209" spans="1:5" x14ac:dyDescent="0.2">
      <c r="A6209" s="25"/>
      <c r="B6209" s="26"/>
      <c r="C6209" s="27"/>
      <c r="D6209" s="21"/>
      <c r="E6209" s="9"/>
    </row>
    <row r="6210" spans="1:5" x14ac:dyDescent="0.2">
      <c r="A6210" s="25"/>
      <c r="B6210" s="26"/>
      <c r="C6210" s="27"/>
      <c r="D6210" s="21"/>
      <c r="E6210" s="9"/>
    </row>
    <row r="6211" spans="1:5" x14ac:dyDescent="0.2">
      <c r="A6211" s="25"/>
      <c r="B6211" s="26"/>
      <c r="C6211" s="27"/>
      <c r="D6211" s="21"/>
      <c r="E6211" s="9"/>
    </row>
    <row r="6212" spans="1:5" x14ac:dyDescent="0.2">
      <c r="A6212" s="25"/>
      <c r="B6212" s="26"/>
      <c r="C6212" s="27"/>
      <c r="D6212" s="21"/>
      <c r="E6212" s="9"/>
    </row>
    <row r="6213" spans="1:5" x14ac:dyDescent="0.2">
      <c r="A6213" s="25"/>
      <c r="B6213" s="26"/>
      <c r="C6213" s="27"/>
      <c r="D6213" s="21"/>
      <c r="E6213" s="9"/>
    </row>
    <row r="6214" spans="1:5" x14ac:dyDescent="0.2">
      <c r="A6214" s="25"/>
      <c r="B6214" s="26"/>
      <c r="C6214" s="27"/>
      <c r="D6214" s="21"/>
      <c r="E6214" s="9"/>
    </row>
    <row r="6215" spans="1:5" x14ac:dyDescent="0.2">
      <c r="A6215" s="25"/>
      <c r="B6215" s="26"/>
      <c r="C6215" s="27"/>
      <c r="D6215" s="21"/>
      <c r="E6215" s="9"/>
    </row>
    <row r="6216" spans="1:5" x14ac:dyDescent="0.2">
      <c r="A6216" s="25"/>
      <c r="B6216" s="26"/>
      <c r="C6216" s="27"/>
      <c r="D6216" s="21"/>
      <c r="E6216" s="9"/>
    </row>
    <row r="6217" spans="1:5" x14ac:dyDescent="0.2">
      <c r="A6217" s="25"/>
      <c r="B6217" s="26"/>
      <c r="C6217" s="27"/>
      <c r="D6217" s="21"/>
      <c r="E6217" s="9"/>
    </row>
    <row r="6218" spans="1:5" x14ac:dyDescent="0.2">
      <c r="A6218" s="25"/>
      <c r="B6218" s="26"/>
      <c r="C6218" s="27"/>
      <c r="D6218" s="21"/>
      <c r="E6218" s="9"/>
    </row>
    <row r="6219" spans="1:5" x14ac:dyDescent="0.2">
      <c r="A6219" s="25"/>
      <c r="B6219" s="26"/>
      <c r="C6219" s="27"/>
      <c r="D6219" s="21"/>
      <c r="E6219" s="9"/>
    </row>
    <row r="6220" spans="1:5" x14ac:dyDescent="0.2">
      <c r="A6220" s="25"/>
      <c r="B6220" s="26"/>
      <c r="C6220" s="27"/>
      <c r="D6220" s="21"/>
      <c r="E6220" s="9"/>
    </row>
    <row r="6221" spans="1:5" x14ac:dyDescent="0.2">
      <c r="A6221" s="25"/>
      <c r="B6221" s="26"/>
      <c r="C6221" s="27"/>
      <c r="D6221" s="21"/>
      <c r="E6221" s="9"/>
    </row>
    <row r="6222" spans="1:5" x14ac:dyDescent="0.2">
      <c r="A6222" s="25"/>
      <c r="B6222" s="26"/>
      <c r="C6222" s="27"/>
      <c r="D6222" s="21"/>
      <c r="E6222" s="9"/>
    </row>
    <row r="6223" spans="1:5" x14ac:dyDescent="0.2">
      <c r="A6223" s="25"/>
      <c r="B6223" s="26"/>
      <c r="C6223" s="27"/>
      <c r="D6223" s="21"/>
      <c r="E6223" s="9"/>
    </row>
    <row r="6224" spans="1:5" x14ac:dyDescent="0.2">
      <c r="A6224" s="25"/>
      <c r="B6224" s="26"/>
      <c r="C6224" s="27"/>
      <c r="D6224" s="21"/>
      <c r="E6224" s="9"/>
    </row>
    <row r="6225" spans="1:5" x14ac:dyDescent="0.2">
      <c r="A6225" s="25"/>
      <c r="B6225" s="26"/>
      <c r="C6225" s="27"/>
      <c r="D6225" s="21"/>
      <c r="E6225" s="9"/>
    </row>
    <row r="6226" spans="1:5" x14ac:dyDescent="0.2">
      <c r="A6226" s="25"/>
      <c r="B6226" s="26"/>
      <c r="C6226" s="27"/>
      <c r="D6226" s="21"/>
      <c r="E6226" s="9"/>
    </row>
    <row r="6227" spans="1:5" x14ac:dyDescent="0.2">
      <c r="A6227" s="25"/>
      <c r="B6227" s="26"/>
      <c r="C6227" s="27"/>
      <c r="D6227" s="21"/>
      <c r="E6227" s="9"/>
    </row>
    <row r="6228" spans="1:5" x14ac:dyDescent="0.2">
      <c r="A6228" s="25"/>
      <c r="B6228" s="26"/>
      <c r="C6228" s="27"/>
      <c r="D6228" s="21"/>
      <c r="E6228" s="9"/>
    </row>
    <row r="6229" spans="1:5" x14ac:dyDescent="0.2">
      <c r="A6229" s="25"/>
      <c r="B6229" s="26"/>
      <c r="C6229" s="27"/>
      <c r="D6229" s="21"/>
      <c r="E6229" s="9"/>
    </row>
    <row r="6230" spans="1:5" x14ac:dyDescent="0.2">
      <c r="A6230" s="25"/>
      <c r="B6230" s="26"/>
      <c r="C6230" s="27"/>
      <c r="D6230" s="21"/>
      <c r="E6230" s="9"/>
    </row>
    <row r="6231" spans="1:5" x14ac:dyDescent="0.2">
      <c r="A6231" s="25"/>
      <c r="B6231" s="26"/>
      <c r="C6231" s="27"/>
      <c r="D6231" s="21"/>
      <c r="E6231" s="9"/>
    </row>
    <row r="6232" spans="1:5" x14ac:dyDescent="0.2">
      <c r="A6232" s="25"/>
      <c r="B6232" s="26"/>
      <c r="C6232" s="27"/>
      <c r="D6232" s="21"/>
      <c r="E6232" s="9"/>
    </row>
    <row r="6233" spans="1:5" x14ac:dyDescent="0.2">
      <c r="A6233" s="25"/>
      <c r="B6233" s="26"/>
      <c r="C6233" s="27"/>
      <c r="D6233" s="21"/>
      <c r="E6233" s="9"/>
    </row>
    <row r="6234" spans="1:5" x14ac:dyDescent="0.2">
      <c r="A6234" s="25"/>
      <c r="B6234" s="26"/>
      <c r="C6234" s="27"/>
      <c r="D6234" s="21"/>
      <c r="E6234" s="9"/>
    </row>
    <row r="6235" spans="1:5" x14ac:dyDescent="0.2">
      <c r="A6235" s="25"/>
      <c r="B6235" s="26"/>
      <c r="C6235" s="27"/>
      <c r="D6235" s="21"/>
      <c r="E6235" s="9"/>
    </row>
    <row r="6236" spans="1:5" x14ac:dyDescent="0.2">
      <c r="A6236" s="25"/>
      <c r="B6236" s="26"/>
      <c r="C6236" s="27"/>
      <c r="D6236" s="21"/>
      <c r="E6236" s="9"/>
    </row>
    <row r="6237" spans="1:5" x14ac:dyDescent="0.2">
      <c r="A6237" s="25"/>
      <c r="B6237" s="26"/>
      <c r="C6237" s="27"/>
      <c r="D6237" s="21"/>
      <c r="E6237" s="9"/>
    </row>
    <row r="6238" spans="1:5" x14ac:dyDescent="0.2">
      <c r="A6238" s="25"/>
      <c r="B6238" s="26"/>
      <c r="C6238" s="27"/>
      <c r="D6238" s="21"/>
      <c r="E6238" s="9"/>
    </row>
    <row r="6239" spans="1:5" x14ac:dyDescent="0.2">
      <c r="A6239" s="25"/>
      <c r="B6239" s="26"/>
      <c r="C6239" s="27"/>
      <c r="D6239" s="21"/>
      <c r="E6239" s="9"/>
    </row>
    <row r="6240" spans="1:5" x14ac:dyDescent="0.2">
      <c r="A6240" s="25"/>
      <c r="B6240" s="26"/>
      <c r="C6240" s="27"/>
      <c r="D6240" s="21"/>
      <c r="E6240" s="9"/>
    </row>
    <row r="6241" spans="1:5" x14ac:dyDescent="0.2">
      <c r="A6241" s="25"/>
      <c r="B6241" s="26"/>
      <c r="C6241" s="27"/>
      <c r="D6241" s="21"/>
      <c r="E6241" s="9"/>
    </row>
    <row r="6242" spans="1:5" x14ac:dyDescent="0.2">
      <c r="A6242" s="25"/>
      <c r="B6242" s="26"/>
      <c r="C6242" s="27"/>
      <c r="D6242" s="21"/>
      <c r="E6242" s="9"/>
    </row>
    <row r="6243" spans="1:5" x14ac:dyDescent="0.2">
      <c r="A6243" s="25"/>
      <c r="B6243" s="26"/>
      <c r="C6243" s="27"/>
      <c r="D6243" s="21"/>
      <c r="E6243" s="9"/>
    </row>
    <row r="6244" spans="1:5" x14ac:dyDescent="0.2">
      <c r="A6244" s="25"/>
      <c r="B6244" s="26"/>
      <c r="C6244" s="27"/>
      <c r="D6244" s="21"/>
      <c r="E6244" s="9"/>
    </row>
    <row r="6245" spans="1:5" x14ac:dyDescent="0.2">
      <c r="A6245" s="25"/>
      <c r="B6245" s="26"/>
      <c r="C6245" s="27"/>
      <c r="D6245" s="21"/>
      <c r="E6245" s="9"/>
    </row>
    <row r="6246" spans="1:5" x14ac:dyDescent="0.2">
      <c r="A6246" s="25"/>
      <c r="B6246" s="26"/>
      <c r="C6246" s="27"/>
      <c r="D6246" s="21"/>
      <c r="E6246" s="9"/>
    </row>
    <row r="6247" spans="1:5" x14ac:dyDescent="0.2">
      <c r="A6247" s="25"/>
      <c r="B6247" s="26"/>
      <c r="C6247" s="27"/>
      <c r="D6247" s="21"/>
      <c r="E6247" s="9"/>
    </row>
    <row r="6248" spans="1:5" x14ac:dyDescent="0.2">
      <c r="A6248" s="25"/>
      <c r="B6248" s="26"/>
      <c r="C6248" s="27"/>
      <c r="D6248" s="21"/>
      <c r="E6248" s="9"/>
    </row>
    <row r="6249" spans="1:5" x14ac:dyDescent="0.2">
      <c r="A6249" s="25"/>
      <c r="B6249" s="26"/>
      <c r="C6249" s="27"/>
      <c r="D6249" s="21"/>
      <c r="E6249" s="9"/>
    </row>
    <row r="6250" spans="1:5" x14ac:dyDescent="0.2">
      <c r="A6250" s="25"/>
      <c r="B6250" s="26"/>
      <c r="C6250" s="27"/>
      <c r="D6250" s="21"/>
      <c r="E6250" s="9"/>
    </row>
    <row r="6251" spans="1:5" x14ac:dyDescent="0.2">
      <c r="A6251" s="25"/>
      <c r="B6251" s="26"/>
      <c r="C6251" s="27"/>
      <c r="D6251" s="21"/>
      <c r="E6251" s="9"/>
    </row>
    <row r="6252" spans="1:5" x14ac:dyDescent="0.2">
      <c r="A6252" s="25"/>
      <c r="B6252" s="26"/>
      <c r="C6252" s="27"/>
      <c r="D6252" s="21"/>
      <c r="E6252" s="9"/>
    </row>
    <row r="6253" spans="1:5" x14ac:dyDescent="0.2">
      <c r="A6253" s="25"/>
      <c r="B6253" s="26"/>
      <c r="C6253" s="27"/>
      <c r="D6253" s="21"/>
      <c r="E6253" s="9"/>
    </row>
    <row r="6254" spans="1:5" x14ac:dyDescent="0.2">
      <c r="A6254" s="25"/>
      <c r="B6254" s="26"/>
      <c r="C6254" s="27"/>
      <c r="D6254" s="21"/>
      <c r="E6254" s="9"/>
    </row>
    <row r="6255" spans="1:5" x14ac:dyDescent="0.2">
      <c r="A6255" s="25"/>
      <c r="B6255" s="26"/>
      <c r="C6255" s="27"/>
      <c r="D6255" s="21"/>
      <c r="E6255" s="9"/>
    </row>
    <row r="6256" spans="1:5" x14ac:dyDescent="0.2">
      <c r="A6256" s="25"/>
      <c r="B6256" s="26"/>
      <c r="C6256" s="27"/>
      <c r="D6256" s="21"/>
      <c r="E6256" s="9"/>
    </row>
    <row r="6257" spans="1:5" x14ac:dyDescent="0.2">
      <c r="A6257" s="25"/>
      <c r="B6257" s="26"/>
      <c r="C6257" s="27"/>
      <c r="D6257" s="21"/>
      <c r="E6257" s="9"/>
    </row>
    <row r="6258" spans="1:5" x14ac:dyDescent="0.2">
      <c r="A6258" s="25"/>
      <c r="B6258" s="26"/>
      <c r="C6258" s="27"/>
      <c r="D6258" s="21"/>
      <c r="E6258" s="9"/>
    </row>
    <row r="6259" spans="1:5" x14ac:dyDescent="0.2">
      <c r="A6259" s="25"/>
      <c r="B6259" s="26"/>
      <c r="C6259" s="27"/>
      <c r="D6259" s="21"/>
      <c r="E6259" s="9"/>
    </row>
    <row r="6260" spans="1:5" x14ac:dyDescent="0.2">
      <c r="A6260" s="25"/>
      <c r="B6260" s="26"/>
      <c r="C6260" s="27"/>
      <c r="D6260" s="21"/>
      <c r="E6260" s="9"/>
    </row>
    <row r="6261" spans="1:5" x14ac:dyDescent="0.2">
      <c r="A6261" s="25"/>
      <c r="B6261" s="26"/>
      <c r="C6261" s="27"/>
      <c r="D6261" s="21"/>
      <c r="E6261" s="9"/>
    </row>
    <row r="6262" spans="1:5" x14ac:dyDescent="0.2">
      <c r="A6262" s="25"/>
      <c r="B6262" s="26"/>
      <c r="C6262" s="27"/>
      <c r="D6262" s="21"/>
      <c r="E6262" s="9"/>
    </row>
    <row r="6263" spans="1:5" x14ac:dyDescent="0.2">
      <c r="A6263" s="25"/>
      <c r="B6263" s="26"/>
      <c r="C6263" s="27"/>
      <c r="D6263" s="21"/>
      <c r="E6263" s="9"/>
    </row>
    <row r="6264" spans="1:5" x14ac:dyDescent="0.2">
      <c r="A6264" s="25"/>
      <c r="B6264" s="26"/>
      <c r="C6264" s="27"/>
      <c r="D6264" s="21"/>
      <c r="E6264" s="9"/>
    </row>
    <row r="6265" spans="1:5" x14ac:dyDescent="0.2">
      <c r="A6265" s="25"/>
      <c r="B6265" s="26"/>
      <c r="C6265" s="27"/>
      <c r="D6265" s="21"/>
      <c r="E6265" s="9"/>
    </row>
    <row r="6266" spans="1:5" x14ac:dyDescent="0.2">
      <c r="A6266" s="25"/>
      <c r="B6266" s="26"/>
      <c r="C6266" s="27"/>
      <c r="D6266" s="21"/>
      <c r="E6266" s="9"/>
    </row>
    <row r="6267" spans="1:5" x14ac:dyDescent="0.2">
      <c r="A6267" s="25"/>
      <c r="B6267" s="26"/>
      <c r="C6267" s="27"/>
      <c r="D6267" s="21"/>
      <c r="E6267" s="9"/>
    </row>
    <row r="6268" spans="1:5" x14ac:dyDescent="0.2">
      <c r="A6268" s="25"/>
      <c r="B6268" s="26"/>
      <c r="C6268" s="27"/>
      <c r="D6268" s="21"/>
      <c r="E6268" s="9"/>
    </row>
    <row r="6269" spans="1:5" x14ac:dyDescent="0.2">
      <c r="A6269" s="25"/>
      <c r="B6269" s="26"/>
      <c r="C6269" s="27"/>
      <c r="D6269" s="21"/>
      <c r="E6269" s="9"/>
    </row>
    <row r="6270" spans="1:5" x14ac:dyDescent="0.2">
      <c r="A6270" s="25"/>
      <c r="B6270" s="26"/>
      <c r="C6270" s="27"/>
      <c r="D6270" s="21"/>
      <c r="E6270" s="9"/>
    </row>
    <row r="6271" spans="1:5" x14ac:dyDescent="0.2">
      <c r="A6271" s="25"/>
      <c r="B6271" s="26"/>
      <c r="C6271" s="27"/>
      <c r="D6271" s="21"/>
      <c r="E6271" s="9"/>
    </row>
    <row r="6272" spans="1:5" x14ac:dyDescent="0.2">
      <c r="A6272" s="25"/>
      <c r="B6272" s="26"/>
      <c r="C6272" s="27"/>
      <c r="D6272" s="21"/>
      <c r="E6272" s="9"/>
    </row>
    <row r="6273" spans="1:5" x14ac:dyDescent="0.2">
      <c r="A6273" s="25"/>
      <c r="B6273" s="26"/>
      <c r="C6273" s="27"/>
      <c r="D6273" s="21"/>
      <c r="E6273" s="9"/>
    </row>
    <row r="6274" spans="1:5" x14ac:dyDescent="0.2">
      <c r="A6274" s="25"/>
      <c r="B6274" s="26"/>
      <c r="C6274" s="27"/>
      <c r="D6274" s="21"/>
      <c r="E6274" s="9"/>
    </row>
    <row r="6275" spans="1:5" x14ac:dyDescent="0.2">
      <c r="A6275" s="25"/>
      <c r="B6275" s="26"/>
      <c r="C6275" s="27"/>
      <c r="D6275" s="21"/>
      <c r="E6275" s="9"/>
    </row>
    <row r="6276" spans="1:5" x14ac:dyDescent="0.2">
      <c r="A6276" s="25"/>
      <c r="B6276" s="26"/>
      <c r="C6276" s="27"/>
      <c r="D6276" s="21"/>
      <c r="E6276" s="9"/>
    </row>
    <row r="6277" spans="1:5" x14ac:dyDescent="0.2">
      <c r="A6277" s="25"/>
      <c r="B6277" s="26"/>
      <c r="C6277" s="27"/>
      <c r="D6277" s="21"/>
      <c r="E6277" s="9"/>
    </row>
    <row r="6278" spans="1:5" x14ac:dyDescent="0.2">
      <c r="A6278" s="25"/>
      <c r="B6278" s="26"/>
      <c r="C6278" s="27"/>
      <c r="D6278" s="21"/>
      <c r="E6278" s="9"/>
    </row>
    <row r="6279" spans="1:5" x14ac:dyDescent="0.2">
      <c r="A6279" s="25"/>
      <c r="B6279" s="26"/>
      <c r="C6279" s="27"/>
      <c r="D6279" s="21"/>
      <c r="E6279" s="9"/>
    </row>
    <row r="6280" spans="1:5" x14ac:dyDescent="0.2">
      <c r="A6280" s="25"/>
      <c r="B6280" s="26"/>
      <c r="C6280" s="27"/>
      <c r="D6280" s="21"/>
      <c r="E6280" s="9"/>
    </row>
    <row r="6281" spans="1:5" x14ac:dyDescent="0.2">
      <c r="A6281" s="25"/>
      <c r="B6281" s="26"/>
      <c r="C6281" s="27"/>
      <c r="D6281" s="21"/>
      <c r="E6281" s="9"/>
    </row>
    <row r="6282" spans="1:5" x14ac:dyDescent="0.2">
      <c r="A6282" s="25"/>
      <c r="B6282" s="26"/>
      <c r="C6282" s="27"/>
      <c r="D6282" s="21"/>
      <c r="E6282" s="9"/>
    </row>
    <row r="6283" spans="1:5" x14ac:dyDescent="0.2">
      <c r="A6283" s="25"/>
      <c r="B6283" s="26"/>
      <c r="C6283" s="27"/>
      <c r="D6283" s="21"/>
      <c r="E6283" s="9"/>
    </row>
    <row r="6284" spans="1:5" x14ac:dyDescent="0.2">
      <c r="A6284" s="25"/>
      <c r="B6284" s="26"/>
      <c r="C6284" s="27"/>
      <c r="D6284" s="21"/>
      <c r="E6284" s="9"/>
    </row>
    <row r="6285" spans="1:5" x14ac:dyDescent="0.2">
      <c r="A6285" s="25"/>
      <c r="B6285" s="26"/>
      <c r="C6285" s="27"/>
      <c r="D6285" s="21"/>
      <c r="E6285" s="9"/>
    </row>
    <row r="6286" spans="1:5" x14ac:dyDescent="0.2">
      <c r="A6286" s="25"/>
      <c r="B6286" s="26"/>
      <c r="C6286" s="27"/>
      <c r="D6286" s="21"/>
      <c r="E6286" s="9"/>
    </row>
    <row r="6287" spans="1:5" x14ac:dyDescent="0.2">
      <c r="A6287" s="25"/>
      <c r="B6287" s="26"/>
      <c r="C6287" s="27"/>
      <c r="D6287" s="21"/>
      <c r="E6287" s="9"/>
    </row>
    <row r="6288" spans="1:5" x14ac:dyDescent="0.2">
      <c r="A6288" s="25"/>
      <c r="B6288" s="26"/>
      <c r="C6288" s="27"/>
      <c r="D6288" s="21"/>
      <c r="E6288" s="9"/>
    </row>
    <row r="6289" spans="1:5" x14ac:dyDescent="0.2">
      <c r="A6289" s="25"/>
      <c r="B6289" s="26"/>
      <c r="C6289" s="27"/>
      <c r="D6289" s="21"/>
      <c r="E6289" s="9"/>
    </row>
    <row r="6290" spans="1:5" x14ac:dyDescent="0.2">
      <c r="A6290" s="25"/>
      <c r="B6290" s="26"/>
      <c r="C6290" s="27"/>
      <c r="D6290" s="21"/>
      <c r="E6290" s="9"/>
    </row>
    <row r="6291" spans="1:5" x14ac:dyDescent="0.2">
      <c r="A6291" s="25"/>
      <c r="B6291" s="26"/>
      <c r="C6291" s="27"/>
      <c r="D6291" s="21"/>
      <c r="E6291" s="9"/>
    </row>
    <row r="6292" spans="1:5" x14ac:dyDescent="0.2">
      <c r="A6292" s="25"/>
      <c r="B6292" s="26"/>
      <c r="C6292" s="27"/>
      <c r="D6292" s="21"/>
      <c r="E6292" s="9"/>
    </row>
    <row r="6293" spans="1:5" x14ac:dyDescent="0.2">
      <c r="A6293" s="25"/>
      <c r="B6293" s="26"/>
      <c r="C6293" s="27"/>
      <c r="D6293" s="21"/>
      <c r="E6293" s="9"/>
    </row>
    <row r="6294" spans="1:5" x14ac:dyDescent="0.2">
      <c r="A6294" s="25"/>
      <c r="B6294" s="26"/>
      <c r="C6294" s="27"/>
      <c r="D6294" s="21"/>
      <c r="E6294" s="9"/>
    </row>
    <row r="6295" spans="1:5" x14ac:dyDescent="0.2">
      <c r="A6295" s="25"/>
      <c r="B6295" s="26"/>
      <c r="C6295" s="27"/>
      <c r="D6295" s="21"/>
      <c r="E6295" s="9"/>
    </row>
    <row r="6296" spans="1:5" x14ac:dyDescent="0.2">
      <c r="A6296" s="25"/>
      <c r="B6296" s="26"/>
      <c r="C6296" s="27"/>
      <c r="D6296" s="21"/>
      <c r="E6296" s="9"/>
    </row>
    <row r="6297" spans="1:5" x14ac:dyDescent="0.2">
      <c r="A6297" s="25"/>
      <c r="B6297" s="26"/>
      <c r="C6297" s="27"/>
      <c r="D6297" s="21"/>
      <c r="E6297" s="9"/>
    </row>
    <row r="6298" spans="1:5" x14ac:dyDescent="0.2">
      <c r="A6298" s="25"/>
      <c r="B6298" s="26"/>
      <c r="C6298" s="27"/>
      <c r="D6298" s="21"/>
      <c r="E6298" s="9"/>
    </row>
    <row r="6299" spans="1:5" x14ac:dyDescent="0.2">
      <c r="A6299" s="25"/>
      <c r="B6299" s="26"/>
      <c r="C6299" s="27"/>
      <c r="D6299" s="21"/>
      <c r="E6299" s="9"/>
    </row>
    <row r="6300" spans="1:5" x14ac:dyDescent="0.2">
      <c r="A6300" s="25"/>
      <c r="B6300" s="26"/>
      <c r="C6300" s="27"/>
      <c r="D6300" s="21"/>
      <c r="E6300" s="9"/>
    </row>
    <row r="6301" spans="1:5" x14ac:dyDescent="0.2">
      <c r="A6301" s="25"/>
      <c r="B6301" s="26"/>
      <c r="C6301" s="27"/>
      <c r="D6301" s="21"/>
      <c r="E6301" s="9"/>
    </row>
    <row r="6302" spans="1:5" x14ac:dyDescent="0.2">
      <c r="A6302" s="25"/>
      <c r="B6302" s="26"/>
      <c r="C6302" s="27"/>
      <c r="D6302" s="21"/>
      <c r="E6302" s="9"/>
    </row>
    <row r="6303" spans="1:5" x14ac:dyDescent="0.2">
      <c r="A6303" s="25"/>
      <c r="B6303" s="26"/>
      <c r="C6303" s="27"/>
      <c r="D6303" s="21"/>
      <c r="E6303" s="9"/>
    </row>
    <row r="6304" spans="1:5" x14ac:dyDescent="0.2">
      <c r="A6304" s="25"/>
      <c r="B6304" s="26"/>
      <c r="C6304" s="27"/>
      <c r="D6304" s="21"/>
      <c r="E6304" s="9"/>
    </row>
    <row r="6305" spans="1:5" x14ac:dyDescent="0.2">
      <c r="A6305" s="25"/>
      <c r="B6305" s="26"/>
      <c r="C6305" s="27"/>
      <c r="D6305" s="21"/>
      <c r="E6305" s="9"/>
    </row>
    <row r="6306" spans="1:5" x14ac:dyDescent="0.2">
      <c r="A6306" s="25"/>
      <c r="B6306" s="26"/>
      <c r="C6306" s="27"/>
      <c r="D6306" s="21"/>
      <c r="E6306" s="9"/>
    </row>
    <row r="6307" spans="1:5" x14ac:dyDescent="0.2">
      <c r="A6307" s="25"/>
      <c r="B6307" s="26"/>
      <c r="C6307" s="27"/>
      <c r="D6307" s="21"/>
      <c r="E6307" s="9"/>
    </row>
    <row r="6308" spans="1:5" x14ac:dyDescent="0.2">
      <c r="A6308" s="25"/>
      <c r="B6308" s="26"/>
      <c r="C6308" s="27"/>
      <c r="D6308" s="21"/>
      <c r="E6308" s="9"/>
    </row>
    <row r="6309" spans="1:5" x14ac:dyDescent="0.2">
      <c r="A6309" s="25"/>
      <c r="B6309" s="26"/>
      <c r="C6309" s="27"/>
      <c r="D6309" s="21"/>
      <c r="E6309" s="9"/>
    </row>
    <row r="6310" spans="1:5" x14ac:dyDescent="0.2">
      <c r="A6310" s="25"/>
      <c r="B6310" s="26"/>
      <c r="C6310" s="27"/>
      <c r="D6310" s="21"/>
      <c r="E6310" s="9"/>
    </row>
    <row r="6311" spans="1:5" x14ac:dyDescent="0.2">
      <c r="A6311" s="25"/>
      <c r="B6311" s="26"/>
      <c r="C6311" s="27"/>
      <c r="D6311" s="21"/>
      <c r="E6311" s="9"/>
    </row>
    <row r="6312" spans="1:5" x14ac:dyDescent="0.2">
      <c r="A6312" s="25"/>
      <c r="B6312" s="26"/>
      <c r="C6312" s="27"/>
      <c r="D6312" s="21"/>
      <c r="E6312" s="9"/>
    </row>
    <row r="6313" spans="1:5" x14ac:dyDescent="0.2">
      <c r="A6313" s="25"/>
      <c r="B6313" s="26"/>
      <c r="C6313" s="27"/>
      <c r="D6313" s="21"/>
      <c r="E6313" s="9"/>
    </row>
    <row r="6314" spans="1:5" x14ac:dyDescent="0.2">
      <c r="A6314" s="25"/>
      <c r="B6314" s="26"/>
      <c r="C6314" s="27"/>
      <c r="D6314" s="21"/>
      <c r="E6314" s="9"/>
    </row>
    <row r="6315" spans="1:5" x14ac:dyDescent="0.2">
      <c r="A6315" s="25"/>
      <c r="B6315" s="26"/>
      <c r="C6315" s="27"/>
      <c r="D6315" s="21"/>
      <c r="E6315" s="9"/>
    </row>
    <row r="6316" spans="1:5" x14ac:dyDescent="0.2">
      <c r="A6316" s="25"/>
      <c r="B6316" s="26"/>
      <c r="C6316" s="27"/>
      <c r="D6316" s="21"/>
      <c r="E6316" s="9"/>
    </row>
    <row r="6317" spans="1:5" x14ac:dyDescent="0.2">
      <c r="A6317" s="25"/>
      <c r="B6317" s="26"/>
      <c r="C6317" s="27"/>
      <c r="D6317" s="21"/>
      <c r="E6317" s="9"/>
    </row>
    <row r="6318" spans="1:5" x14ac:dyDescent="0.2">
      <c r="A6318" s="25"/>
      <c r="B6318" s="26"/>
      <c r="C6318" s="27"/>
      <c r="D6318" s="21"/>
      <c r="E6318" s="9"/>
    </row>
    <row r="6319" spans="1:5" x14ac:dyDescent="0.2">
      <c r="A6319" s="25"/>
      <c r="B6319" s="26"/>
      <c r="C6319" s="27"/>
      <c r="D6319" s="21"/>
      <c r="E6319" s="9"/>
    </row>
    <row r="6320" spans="1:5" x14ac:dyDescent="0.2">
      <c r="A6320" s="25"/>
      <c r="B6320" s="26"/>
      <c r="C6320" s="27"/>
      <c r="D6320" s="21"/>
      <c r="E6320" s="9"/>
    </row>
    <row r="6321" spans="1:5" x14ac:dyDescent="0.2">
      <c r="A6321" s="25"/>
      <c r="B6321" s="26"/>
      <c r="C6321" s="27"/>
      <c r="D6321" s="21"/>
      <c r="E6321" s="9"/>
    </row>
    <row r="6322" spans="1:5" x14ac:dyDescent="0.2">
      <c r="A6322" s="25"/>
      <c r="B6322" s="26"/>
      <c r="C6322" s="27"/>
      <c r="D6322" s="21"/>
      <c r="E6322" s="9"/>
    </row>
    <row r="6323" spans="1:5" x14ac:dyDescent="0.2">
      <c r="A6323" s="25"/>
      <c r="B6323" s="26"/>
      <c r="C6323" s="27"/>
      <c r="D6323" s="21"/>
      <c r="E6323" s="9"/>
    </row>
    <row r="6324" spans="1:5" x14ac:dyDescent="0.2">
      <c r="A6324" s="25"/>
      <c r="B6324" s="26"/>
      <c r="C6324" s="27"/>
      <c r="D6324" s="21"/>
      <c r="E6324" s="9"/>
    </row>
    <row r="6325" spans="1:5" x14ac:dyDescent="0.2">
      <c r="A6325" s="25"/>
      <c r="B6325" s="26"/>
      <c r="C6325" s="27"/>
      <c r="D6325" s="21"/>
      <c r="E6325" s="9"/>
    </row>
    <row r="6326" spans="1:5" x14ac:dyDescent="0.2">
      <c r="A6326" s="25"/>
      <c r="B6326" s="26"/>
      <c r="C6326" s="27"/>
      <c r="D6326" s="21"/>
      <c r="E6326" s="9"/>
    </row>
    <row r="6327" spans="1:5" x14ac:dyDescent="0.2">
      <c r="A6327" s="25"/>
      <c r="B6327" s="26"/>
      <c r="C6327" s="27"/>
      <c r="D6327" s="21"/>
      <c r="E6327" s="9"/>
    </row>
    <row r="6328" spans="1:5" x14ac:dyDescent="0.2">
      <c r="A6328" s="25"/>
      <c r="B6328" s="26"/>
      <c r="C6328" s="27"/>
      <c r="D6328" s="21"/>
      <c r="E6328" s="9"/>
    </row>
    <row r="6329" spans="1:5" x14ac:dyDescent="0.2">
      <c r="A6329" s="25"/>
      <c r="B6329" s="26"/>
      <c r="C6329" s="27"/>
      <c r="D6329" s="21"/>
      <c r="E6329" s="9"/>
    </row>
    <row r="6330" spans="1:5" x14ac:dyDescent="0.2">
      <c r="A6330" s="25"/>
      <c r="B6330" s="26"/>
      <c r="C6330" s="27"/>
      <c r="D6330" s="21"/>
      <c r="E6330" s="9"/>
    </row>
    <row r="6331" spans="1:5" x14ac:dyDescent="0.2">
      <c r="A6331" s="25"/>
      <c r="B6331" s="26"/>
      <c r="C6331" s="27"/>
      <c r="D6331" s="21"/>
      <c r="E6331" s="9"/>
    </row>
    <row r="6332" spans="1:5" x14ac:dyDescent="0.2">
      <c r="A6332" s="25"/>
      <c r="B6332" s="26"/>
      <c r="C6332" s="27"/>
      <c r="D6332" s="21"/>
      <c r="E6332" s="9"/>
    </row>
    <row r="6333" spans="1:5" x14ac:dyDescent="0.2">
      <c r="A6333" s="25"/>
      <c r="B6333" s="26"/>
      <c r="C6333" s="27"/>
      <c r="D6333" s="21"/>
      <c r="E6333" s="9"/>
    </row>
    <row r="6334" spans="1:5" x14ac:dyDescent="0.2">
      <c r="A6334" s="25"/>
      <c r="B6334" s="26"/>
      <c r="C6334" s="27"/>
      <c r="D6334" s="21"/>
      <c r="E6334" s="9"/>
    </row>
    <row r="6335" spans="1:5" x14ac:dyDescent="0.2">
      <c r="A6335" s="25"/>
      <c r="B6335" s="26"/>
      <c r="C6335" s="27"/>
      <c r="D6335" s="21"/>
      <c r="E6335" s="9"/>
    </row>
    <row r="6336" spans="1:5" x14ac:dyDescent="0.2">
      <c r="A6336" s="25"/>
      <c r="B6336" s="26"/>
      <c r="C6336" s="27"/>
      <c r="D6336" s="21"/>
      <c r="E6336" s="9"/>
    </row>
    <row r="6337" spans="1:5" x14ac:dyDescent="0.2">
      <c r="A6337" s="25"/>
      <c r="B6337" s="26"/>
      <c r="C6337" s="27"/>
      <c r="D6337" s="21"/>
      <c r="E6337" s="9"/>
    </row>
    <row r="6338" spans="1:5" x14ac:dyDescent="0.2">
      <c r="A6338" s="25"/>
      <c r="B6338" s="26"/>
      <c r="C6338" s="27"/>
      <c r="D6338" s="21"/>
      <c r="E6338" s="9"/>
    </row>
    <row r="6339" spans="1:5" x14ac:dyDescent="0.2">
      <c r="A6339" s="25"/>
      <c r="B6339" s="26"/>
      <c r="C6339" s="27"/>
      <c r="D6339" s="21"/>
      <c r="E6339" s="9"/>
    </row>
    <row r="6340" spans="1:5" x14ac:dyDescent="0.2">
      <c r="A6340" s="25"/>
      <c r="B6340" s="26"/>
      <c r="C6340" s="27"/>
      <c r="D6340" s="21"/>
      <c r="E6340" s="9"/>
    </row>
    <row r="6341" spans="1:5" x14ac:dyDescent="0.2">
      <c r="A6341" s="25"/>
      <c r="B6341" s="26"/>
      <c r="C6341" s="27"/>
      <c r="D6341" s="21"/>
      <c r="E6341" s="9"/>
    </row>
    <row r="6342" spans="1:5" x14ac:dyDescent="0.2">
      <c r="A6342" s="25"/>
      <c r="B6342" s="26"/>
      <c r="C6342" s="27"/>
      <c r="D6342" s="21"/>
      <c r="E6342" s="9"/>
    </row>
    <row r="6343" spans="1:5" x14ac:dyDescent="0.2">
      <c r="A6343" s="25"/>
      <c r="B6343" s="26"/>
      <c r="C6343" s="27"/>
      <c r="D6343" s="21"/>
      <c r="E6343" s="9"/>
    </row>
    <row r="6344" spans="1:5" x14ac:dyDescent="0.2">
      <c r="A6344" s="25"/>
      <c r="B6344" s="26"/>
      <c r="C6344" s="27"/>
      <c r="D6344" s="21"/>
      <c r="E6344" s="9"/>
    </row>
    <row r="6345" spans="1:5" x14ac:dyDescent="0.2">
      <c r="A6345" s="25"/>
      <c r="B6345" s="26"/>
      <c r="C6345" s="27"/>
      <c r="D6345" s="21"/>
      <c r="E6345" s="9"/>
    </row>
    <row r="6346" spans="1:5" x14ac:dyDescent="0.2">
      <c r="A6346" s="25"/>
      <c r="B6346" s="26"/>
      <c r="C6346" s="27"/>
      <c r="D6346" s="21"/>
      <c r="E6346" s="9"/>
    </row>
    <row r="6347" spans="1:5" x14ac:dyDescent="0.2">
      <c r="A6347" s="25"/>
      <c r="B6347" s="26"/>
      <c r="C6347" s="27"/>
      <c r="D6347" s="21"/>
      <c r="E6347" s="9"/>
    </row>
    <row r="6348" spans="1:5" x14ac:dyDescent="0.2">
      <c r="A6348" s="25"/>
      <c r="B6348" s="26"/>
      <c r="C6348" s="27"/>
      <c r="D6348" s="21"/>
      <c r="E6348" s="9"/>
    </row>
    <row r="6349" spans="1:5" x14ac:dyDescent="0.2">
      <c r="A6349" s="25"/>
      <c r="B6349" s="26"/>
      <c r="C6349" s="27"/>
      <c r="D6349" s="21"/>
      <c r="E6349" s="9"/>
    </row>
    <row r="6350" spans="1:5" x14ac:dyDescent="0.2">
      <c r="A6350" s="25"/>
      <c r="B6350" s="26"/>
      <c r="C6350" s="27"/>
      <c r="D6350" s="21"/>
      <c r="E6350" s="9"/>
    </row>
    <row r="6351" spans="1:5" x14ac:dyDescent="0.2">
      <c r="A6351" s="25"/>
      <c r="B6351" s="26"/>
      <c r="C6351" s="27"/>
      <c r="D6351" s="21"/>
      <c r="E6351" s="9"/>
    </row>
    <row r="6352" spans="1:5" x14ac:dyDescent="0.2">
      <c r="A6352" s="25"/>
      <c r="B6352" s="26"/>
      <c r="C6352" s="27"/>
      <c r="D6352" s="21"/>
      <c r="E6352" s="9"/>
    </row>
    <row r="6353" spans="1:5" x14ac:dyDescent="0.2">
      <c r="A6353" s="25"/>
      <c r="B6353" s="26"/>
      <c r="C6353" s="27"/>
      <c r="D6353" s="21"/>
      <c r="E6353" s="9"/>
    </row>
    <row r="6354" spans="1:5" x14ac:dyDescent="0.2">
      <c r="A6354" s="25"/>
      <c r="B6354" s="26"/>
      <c r="C6354" s="27"/>
      <c r="D6354" s="21"/>
      <c r="E6354" s="9"/>
    </row>
    <row r="6355" spans="1:5" x14ac:dyDescent="0.2">
      <c r="A6355" s="25"/>
      <c r="B6355" s="26"/>
      <c r="C6355" s="27"/>
      <c r="D6355" s="21"/>
      <c r="E6355" s="9"/>
    </row>
    <row r="6356" spans="1:5" x14ac:dyDescent="0.2">
      <c r="A6356" s="25"/>
      <c r="B6356" s="26"/>
      <c r="C6356" s="27"/>
      <c r="D6356" s="21"/>
      <c r="E6356" s="9"/>
    </row>
    <row r="6357" spans="1:5" x14ac:dyDescent="0.2">
      <c r="A6357" s="25"/>
      <c r="B6357" s="26"/>
      <c r="C6357" s="27"/>
      <c r="D6357" s="21"/>
      <c r="E6357" s="9"/>
    </row>
    <row r="6358" spans="1:5" x14ac:dyDescent="0.2">
      <c r="A6358" s="25"/>
      <c r="B6358" s="26"/>
      <c r="C6358" s="27"/>
      <c r="D6358" s="21"/>
      <c r="E6358" s="9"/>
    </row>
    <row r="6359" spans="1:5" x14ac:dyDescent="0.2">
      <c r="A6359" s="25"/>
      <c r="B6359" s="26"/>
      <c r="C6359" s="27"/>
      <c r="D6359" s="21"/>
      <c r="E6359" s="9"/>
    </row>
    <row r="6360" spans="1:5" x14ac:dyDescent="0.2">
      <c r="A6360" s="25"/>
      <c r="B6360" s="26"/>
      <c r="C6360" s="27"/>
      <c r="D6360" s="21"/>
      <c r="E6360" s="9"/>
    </row>
    <row r="6361" spans="1:5" x14ac:dyDescent="0.2">
      <c r="A6361" s="25"/>
      <c r="B6361" s="26"/>
      <c r="C6361" s="27"/>
      <c r="D6361" s="21"/>
      <c r="E6361" s="9"/>
    </row>
    <row r="6362" spans="1:5" x14ac:dyDescent="0.2">
      <c r="A6362" s="25"/>
      <c r="B6362" s="26"/>
      <c r="C6362" s="27"/>
      <c r="D6362" s="21"/>
      <c r="E6362" s="9"/>
    </row>
    <row r="6363" spans="1:5" x14ac:dyDescent="0.2">
      <c r="A6363" s="25"/>
      <c r="B6363" s="26"/>
      <c r="C6363" s="27"/>
      <c r="D6363" s="21"/>
      <c r="E6363" s="9"/>
    </row>
    <row r="6364" spans="1:5" x14ac:dyDescent="0.2">
      <c r="A6364" s="25"/>
      <c r="B6364" s="26"/>
      <c r="C6364" s="27"/>
      <c r="D6364" s="21"/>
      <c r="E6364" s="9"/>
    </row>
    <row r="6365" spans="1:5" x14ac:dyDescent="0.2">
      <c r="A6365" s="25"/>
      <c r="B6365" s="26"/>
      <c r="C6365" s="27"/>
      <c r="D6365" s="21"/>
      <c r="E6365" s="9"/>
    </row>
    <row r="6366" spans="1:5" x14ac:dyDescent="0.2">
      <c r="A6366" s="25"/>
      <c r="B6366" s="26"/>
      <c r="C6366" s="27"/>
      <c r="D6366" s="21"/>
      <c r="E6366" s="9"/>
    </row>
    <row r="6367" spans="1:5" x14ac:dyDescent="0.2">
      <c r="A6367" s="25"/>
      <c r="B6367" s="26"/>
      <c r="C6367" s="27"/>
      <c r="D6367" s="21"/>
      <c r="E6367" s="9"/>
    </row>
    <row r="6368" spans="1:5" x14ac:dyDescent="0.2">
      <c r="A6368" s="25"/>
      <c r="B6368" s="26"/>
      <c r="C6368" s="27"/>
      <c r="D6368" s="21"/>
      <c r="E6368" s="9"/>
    </row>
    <row r="6369" spans="1:5" x14ac:dyDescent="0.2">
      <c r="A6369" s="25"/>
      <c r="B6369" s="26"/>
      <c r="C6369" s="27"/>
      <c r="D6369" s="21"/>
      <c r="E6369" s="9"/>
    </row>
    <row r="6370" spans="1:5" x14ac:dyDescent="0.2">
      <c r="A6370" s="25"/>
      <c r="B6370" s="26"/>
      <c r="C6370" s="27"/>
      <c r="D6370" s="21"/>
      <c r="E6370" s="9"/>
    </row>
    <row r="6371" spans="1:5" x14ac:dyDescent="0.2">
      <c r="A6371" s="25"/>
      <c r="B6371" s="26"/>
      <c r="C6371" s="27"/>
      <c r="D6371" s="21"/>
      <c r="E6371" s="9"/>
    </row>
    <row r="6372" spans="1:5" x14ac:dyDescent="0.2">
      <c r="A6372" s="25"/>
      <c r="B6372" s="26"/>
      <c r="C6372" s="27"/>
      <c r="D6372" s="21"/>
      <c r="E6372" s="9"/>
    </row>
    <row r="6373" spans="1:5" x14ac:dyDescent="0.2">
      <c r="A6373" s="25"/>
      <c r="B6373" s="26"/>
      <c r="C6373" s="27"/>
      <c r="D6373" s="21"/>
      <c r="E6373" s="9"/>
    </row>
    <row r="6374" spans="1:5" x14ac:dyDescent="0.2">
      <c r="A6374" s="25"/>
      <c r="B6374" s="26"/>
      <c r="C6374" s="27"/>
      <c r="D6374" s="21"/>
      <c r="E6374" s="9"/>
    </row>
    <row r="6375" spans="1:5" x14ac:dyDescent="0.2">
      <c r="A6375" s="25"/>
      <c r="B6375" s="26"/>
      <c r="C6375" s="27"/>
      <c r="D6375" s="21"/>
      <c r="E6375" s="9"/>
    </row>
    <row r="6376" spans="1:5" x14ac:dyDescent="0.2">
      <c r="A6376" s="25"/>
      <c r="B6376" s="26"/>
      <c r="C6376" s="27"/>
      <c r="D6376" s="21"/>
      <c r="E6376" s="9"/>
    </row>
    <row r="6377" spans="1:5" x14ac:dyDescent="0.2">
      <c r="A6377" s="25"/>
      <c r="B6377" s="26"/>
      <c r="C6377" s="27"/>
      <c r="D6377" s="21"/>
      <c r="E6377" s="9"/>
    </row>
    <row r="6378" spans="1:5" x14ac:dyDescent="0.2">
      <c r="A6378" s="25"/>
      <c r="B6378" s="26"/>
      <c r="C6378" s="27"/>
      <c r="D6378" s="21"/>
      <c r="E6378" s="9"/>
    </row>
    <row r="6379" spans="1:5" x14ac:dyDescent="0.2">
      <c r="A6379" s="25"/>
      <c r="B6379" s="26"/>
      <c r="C6379" s="27"/>
      <c r="D6379" s="21"/>
      <c r="E6379" s="9"/>
    </row>
    <row r="6380" spans="1:5" x14ac:dyDescent="0.2">
      <c r="A6380" s="25"/>
      <c r="B6380" s="26"/>
      <c r="C6380" s="27"/>
      <c r="D6380" s="21"/>
      <c r="E6380" s="9"/>
    </row>
    <row r="6381" spans="1:5" x14ac:dyDescent="0.2">
      <c r="A6381" s="25"/>
      <c r="B6381" s="26"/>
      <c r="C6381" s="27"/>
      <c r="D6381" s="21"/>
      <c r="E6381" s="9"/>
    </row>
    <row r="6382" spans="1:5" x14ac:dyDescent="0.2">
      <c r="A6382" s="25"/>
      <c r="B6382" s="26"/>
      <c r="C6382" s="27"/>
      <c r="D6382" s="21"/>
      <c r="E6382" s="9"/>
    </row>
    <row r="6383" spans="1:5" x14ac:dyDescent="0.2">
      <c r="A6383" s="25"/>
      <c r="B6383" s="26"/>
      <c r="C6383" s="27"/>
      <c r="D6383" s="21"/>
      <c r="E6383" s="9"/>
    </row>
    <row r="6384" spans="1:5" x14ac:dyDescent="0.2">
      <c r="A6384" s="25"/>
      <c r="B6384" s="26"/>
      <c r="C6384" s="27"/>
      <c r="D6384" s="21"/>
      <c r="E6384" s="9"/>
    </row>
    <row r="6385" spans="1:5" x14ac:dyDescent="0.2">
      <c r="A6385" s="25"/>
      <c r="B6385" s="26"/>
      <c r="C6385" s="27"/>
      <c r="D6385" s="21"/>
      <c r="E6385" s="9"/>
    </row>
    <row r="6386" spans="1:5" x14ac:dyDescent="0.2">
      <c r="A6386" s="25"/>
      <c r="B6386" s="26"/>
      <c r="C6386" s="27"/>
      <c r="D6386" s="21"/>
      <c r="E6386" s="9"/>
    </row>
    <row r="6387" spans="1:5" x14ac:dyDescent="0.2">
      <c r="A6387" s="25"/>
      <c r="B6387" s="26"/>
      <c r="C6387" s="27"/>
      <c r="D6387" s="21"/>
      <c r="E6387" s="9"/>
    </row>
    <row r="6388" spans="1:5" x14ac:dyDescent="0.2">
      <c r="A6388" s="25"/>
      <c r="B6388" s="26"/>
      <c r="C6388" s="27"/>
      <c r="D6388" s="21"/>
      <c r="E6388" s="9"/>
    </row>
    <row r="6389" spans="1:5" x14ac:dyDescent="0.2">
      <c r="A6389" s="25"/>
      <c r="B6389" s="26"/>
      <c r="C6389" s="27"/>
      <c r="D6389" s="21"/>
      <c r="E6389" s="9"/>
    </row>
    <row r="6390" spans="1:5" x14ac:dyDescent="0.2">
      <c r="A6390" s="25"/>
      <c r="B6390" s="26"/>
      <c r="C6390" s="27"/>
      <c r="D6390" s="21"/>
      <c r="E6390" s="9"/>
    </row>
    <row r="6391" spans="1:5" x14ac:dyDescent="0.2">
      <c r="A6391" s="25"/>
      <c r="B6391" s="26"/>
      <c r="C6391" s="27"/>
      <c r="D6391" s="21"/>
      <c r="E6391" s="9"/>
    </row>
    <row r="6392" spans="1:5" x14ac:dyDescent="0.2">
      <c r="A6392" s="25"/>
      <c r="B6392" s="26"/>
      <c r="C6392" s="27"/>
      <c r="D6392" s="21"/>
      <c r="E6392" s="9"/>
    </row>
    <row r="6393" spans="1:5" x14ac:dyDescent="0.2">
      <c r="A6393" s="25"/>
      <c r="B6393" s="26"/>
      <c r="C6393" s="27"/>
      <c r="D6393" s="21"/>
      <c r="E6393" s="9"/>
    </row>
    <row r="6394" spans="1:5" x14ac:dyDescent="0.2">
      <c r="A6394" s="25"/>
      <c r="B6394" s="26"/>
      <c r="C6394" s="27"/>
      <c r="D6394" s="21"/>
      <c r="E6394" s="9"/>
    </row>
    <row r="6395" spans="1:5" x14ac:dyDescent="0.2">
      <c r="A6395" s="25"/>
      <c r="B6395" s="26"/>
      <c r="C6395" s="27"/>
      <c r="D6395" s="21"/>
      <c r="E6395" s="9"/>
    </row>
    <row r="6396" spans="1:5" x14ac:dyDescent="0.2">
      <c r="A6396" s="25"/>
      <c r="B6396" s="26"/>
      <c r="C6396" s="27"/>
      <c r="D6396" s="21"/>
      <c r="E6396" s="9"/>
    </row>
    <row r="6397" spans="1:5" x14ac:dyDescent="0.2">
      <c r="A6397" s="25"/>
      <c r="B6397" s="26"/>
      <c r="C6397" s="27"/>
      <c r="D6397" s="21"/>
      <c r="E6397" s="9"/>
    </row>
    <row r="6398" spans="1:5" x14ac:dyDescent="0.2">
      <c r="A6398" s="25"/>
      <c r="B6398" s="26"/>
      <c r="C6398" s="27"/>
      <c r="D6398" s="21"/>
      <c r="E6398" s="9"/>
    </row>
    <row r="6399" spans="1:5" x14ac:dyDescent="0.2">
      <c r="A6399" s="25"/>
      <c r="B6399" s="26"/>
      <c r="C6399" s="27"/>
      <c r="D6399" s="21"/>
      <c r="E6399" s="9"/>
    </row>
    <row r="6400" spans="1:5" x14ac:dyDescent="0.2">
      <c r="A6400" s="25"/>
      <c r="B6400" s="26"/>
      <c r="C6400" s="27"/>
      <c r="D6400" s="21"/>
      <c r="E6400" s="9"/>
    </row>
    <row r="6401" spans="1:5" x14ac:dyDescent="0.2">
      <c r="A6401" s="25"/>
      <c r="B6401" s="26"/>
      <c r="C6401" s="27"/>
      <c r="D6401" s="21"/>
      <c r="E6401" s="9"/>
    </row>
    <row r="6402" spans="1:5" x14ac:dyDescent="0.2">
      <c r="A6402" s="25"/>
      <c r="B6402" s="26"/>
      <c r="C6402" s="27"/>
      <c r="D6402" s="21"/>
      <c r="E6402" s="9"/>
    </row>
    <row r="6403" spans="1:5" x14ac:dyDescent="0.2">
      <c r="A6403" s="25"/>
      <c r="B6403" s="26"/>
      <c r="C6403" s="27"/>
      <c r="D6403" s="21"/>
      <c r="E6403" s="9"/>
    </row>
    <row r="6404" spans="1:5" x14ac:dyDescent="0.2">
      <c r="A6404" s="25"/>
      <c r="B6404" s="26"/>
      <c r="C6404" s="27"/>
      <c r="D6404" s="21"/>
      <c r="E6404" s="9"/>
    </row>
    <row r="6405" spans="1:5" x14ac:dyDescent="0.2">
      <c r="A6405" s="25"/>
      <c r="B6405" s="26"/>
      <c r="C6405" s="27"/>
      <c r="D6405" s="21"/>
      <c r="E6405" s="9"/>
    </row>
    <row r="6406" spans="1:5" x14ac:dyDescent="0.2">
      <c r="A6406" s="25"/>
      <c r="B6406" s="26"/>
      <c r="C6406" s="27"/>
      <c r="D6406" s="21"/>
      <c r="E6406" s="9"/>
    </row>
    <row r="6407" spans="1:5" x14ac:dyDescent="0.2">
      <c r="A6407" s="25"/>
      <c r="B6407" s="26"/>
      <c r="C6407" s="27"/>
      <c r="D6407" s="21"/>
      <c r="E6407" s="9"/>
    </row>
    <row r="6408" spans="1:5" x14ac:dyDescent="0.2">
      <c r="A6408" s="25"/>
      <c r="B6408" s="26"/>
      <c r="C6408" s="27"/>
      <c r="D6408" s="21"/>
      <c r="E6408" s="9"/>
    </row>
    <row r="6409" spans="1:5" x14ac:dyDescent="0.2">
      <c r="A6409" s="25"/>
      <c r="B6409" s="26"/>
      <c r="C6409" s="27"/>
      <c r="D6409" s="21"/>
      <c r="E6409" s="9"/>
    </row>
    <row r="6410" spans="1:5" x14ac:dyDescent="0.2">
      <c r="A6410" s="25"/>
      <c r="B6410" s="26"/>
      <c r="C6410" s="27"/>
      <c r="D6410" s="21"/>
      <c r="E6410" s="9"/>
    </row>
    <row r="6411" spans="1:5" x14ac:dyDescent="0.2">
      <c r="A6411" s="25"/>
      <c r="B6411" s="26"/>
      <c r="C6411" s="27"/>
      <c r="D6411" s="21"/>
      <c r="E6411" s="9"/>
    </row>
    <row r="6412" spans="1:5" x14ac:dyDescent="0.2">
      <c r="A6412" s="25"/>
      <c r="B6412" s="26"/>
      <c r="C6412" s="27"/>
      <c r="D6412" s="21"/>
      <c r="E6412" s="9"/>
    </row>
    <row r="6413" spans="1:5" x14ac:dyDescent="0.2">
      <c r="A6413" s="25"/>
      <c r="B6413" s="26"/>
      <c r="C6413" s="27"/>
      <c r="D6413" s="21"/>
      <c r="E6413" s="9"/>
    </row>
    <row r="6414" spans="1:5" x14ac:dyDescent="0.2">
      <c r="A6414" s="25"/>
      <c r="B6414" s="26"/>
      <c r="C6414" s="27"/>
      <c r="D6414" s="21"/>
      <c r="E6414" s="9"/>
    </row>
    <row r="6415" spans="1:5" x14ac:dyDescent="0.2">
      <c r="A6415" s="25"/>
      <c r="B6415" s="26"/>
      <c r="C6415" s="27"/>
      <c r="D6415" s="21"/>
      <c r="E6415" s="9"/>
    </row>
    <row r="6416" spans="1:5" x14ac:dyDescent="0.2">
      <c r="A6416" s="25"/>
      <c r="B6416" s="26"/>
      <c r="C6416" s="27"/>
      <c r="D6416" s="21"/>
      <c r="E6416" s="9"/>
    </row>
    <row r="6417" spans="1:5" x14ac:dyDescent="0.2">
      <c r="A6417" s="25"/>
      <c r="B6417" s="26"/>
      <c r="C6417" s="27"/>
      <c r="D6417" s="21"/>
      <c r="E6417" s="9"/>
    </row>
    <row r="6418" spans="1:5" x14ac:dyDescent="0.2">
      <c r="A6418" s="25"/>
      <c r="B6418" s="26"/>
      <c r="C6418" s="27"/>
      <c r="D6418" s="21"/>
      <c r="E6418" s="9"/>
    </row>
    <row r="6419" spans="1:5" x14ac:dyDescent="0.2">
      <c r="A6419" s="25"/>
      <c r="B6419" s="26"/>
      <c r="C6419" s="27"/>
      <c r="D6419" s="21"/>
      <c r="E6419" s="9"/>
    </row>
    <row r="6420" spans="1:5" x14ac:dyDescent="0.2">
      <c r="A6420" s="25"/>
      <c r="B6420" s="26"/>
      <c r="C6420" s="27"/>
      <c r="D6420" s="21"/>
      <c r="E6420" s="9"/>
    </row>
    <row r="6421" spans="1:5" x14ac:dyDescent="0.2">
      <c r="A6421" s="25"/>
      <c r="B6421" s="26"/>
      <c r="C6421" s="27"/>
      <c r="D6421" s="21"/>
      <c r="E6421" s="9"/>
    </row>
    <row r="6422" spans="1:5" x14ac:dyDescent="0.2">
      <c r="A6422" s="25"/>
      <c r="B6422" s="26"/>
      <c r="C6422" s="27"/>
      <c r="D6422" s="21"/>
      <c r="E6422" s="9"/>
    </row>
    <row r="6423" spans="1:5" x14ac:dyDescent="0.2">
      <c r="A6423" s="25"/>
      <c r="B6423" s="26"/>
      <c r="C6423" s="27"/>
      <c r="D6423" s="21"/>
      <c r="E6423" s="9"/>
    </row>
    <row r="6424" spans="1:5" x14ac:dyDescent="0.2">
      <c r="A6424" s="25"/>
      <c r="B6424" s="26"/>
      <c r="C6424" s="27"/>
      <c r="D6424" s="21"/>
      <c r="E6424" s="9"/>
    </row>
    <row r="6425" spans="1:5" x14ac:dyDescent="0.2">
      <c r="A6425" s="25"/>
      <c r="B6425" s="26"/>
      <c r="C6425" s="27"/>
      <c r="D6425" s="21"/>
      <c r="E6425" s="9"/>
    </row>
    <row r="6426" spans="1:5" x14ac:dyDescent="0.2">
      <c r="A6426" s="25"/>
      <c r="B6426" s="26"/>
      <c r="C6426" s="27"/>
      <c r="D6426" s="21"/>
      <c r="E6426" s="9"/>
    </row>
    <row r="6427" spans="1:5" x14ac:dyDescent="0.2">
      <c r="A6427" s="25"/>
      <c r="B6427" s="26"/>
      <c r="C6427" s="27"/>
      <c r="D6427" s="21"/>
      <c r="E6427" s="9"/>
    </row>
    <row r="6428" spans="1:5" x14ac:dyDescent="0.2">
      <c r="A6428" s="25"/>
      <c r="B6428" s="26"/>
      <c r="C6428" s="27"/>
      <c r="D6428" s="21"/>
      <c r="E6428" s="9"/>
    </row>
    <row r="6429" spans="1:5" x14ac:dyDescent="0.2">
      <c r="A6429" s="25"/>
      <c r="B6429" s="26"/>
      <c r="C6429" s="27"/>
      <c r="D6429" s="21"/>
      <c r="E6429" s="9"/>
    </row>
    <row r="6430" spans="1:5" x14ac:dyDescent="0.2">
      <c r="A6430" s="25"/>
      <c r="B6430" s="26"/>
      <c r="C6430" s="27"/>
      <c r="D6430" s="21"/>
      <c r="E6430" s="9"/>
    </row>
    <row r="6431" spans="1:5" x14ac:dyDescent="0.2">
      <c r="A6431" s="25"/>
      <c r="B6431" s="26"/>
      <c r="C6431" s="27"/>
      <c r="D6431" s="21"/>
      <c r="E6431" s="9"/>
    </row>
    <row r="6432" spans="1:5" x14ac:dyDescent="0.2">
      <c r="A6432" s="25"/>
      <c r="B6432" s="26"/>
      <c r="C6432" s="27"/>
      <c r="D6432" s="21"/>
      <c r="E6432" s="9"/>
    </row>
    <row r="6433" spans="1:5" x14ac:dyDescent="0.2">
      <c r="A6433" s="25"/>
      <c r="B6433" s="26"/>
      <c r="C6433" s="27"/>
      <c r="D6433" s="21"/>
      <c r="E6433" s="9"/>
    </row>
    <row r="6434" spans="1:5" x14ac:dyDescent="0.2">
      <c r="A6434" s="25"/>
      <c r="B6434" s="26"/>
      <c r="C6434" s="27"/>
      <c r="D6434" s="21"/>
      <c r="E6434" s="9"/>
    </row>
    <row r="6435" spans="1:5" x14ac:dyDescent="0.2">
      <c r="A6435" s="25"/>
      <c r="B6435" s="26"/>
      <c r="C6435" s="27"/>
      <c r="D6435" s="21"/>
      <c r="E6435" s="9"/>
    </row>
    <row r="6436" spans="1:5" x14ac:dyDescent="0.2">
      <c r="A6436" s="25"/>
      <c r="B6436" s="26"/>
      <c r="C6436" s="27"/>
      <c r="D6436" s="21"/>
      <c r="E6436" s="9"/>
    </row>
    <row r="6437" spans="1:5" x14ac:dyDescent="0.2">
      <c r="A6437" s="25"/>
      <c r="B6437" s="26"/>
      <c r="C6437" s="27"/>
      <c r="D6437" s="21"/>
      <c r="E6437" s="9"/>
    </row>
    <row r="6438" spans="1:5" x14ac:dyDescent="0.2">
      <c r="A6438" s="25"/>
      <c r="B6438" s="26"/>
      <c r="C6438" s="27"/>
      <c r="D6438" s="21"/>
      <c r="E6438" s="9"/>
    </row>
    <row r="6439" spans="1:5" x14ac:dyDescent="0.2">
      <c r="A6439" s="25"/>
      <c r="B6439" s="26"/>
      <c r="C6439" s="27"/>
      <c r="D6439" s="21"/>
      <c r="E6439" s="9"/>
    </row>
    <row r="6440" spans="1:5" x14ac:dyDescent="0.2">
      <c r="A6440" s="25"/>
      <c r="B6440" s="26"/>
      <c r="C6440" s="27"/>
      <c r="D6440" s="21"/>
      <c r="E6440" s="9"/>
    </row>
    <row r="6441" spans="1:5" x14ac:dyDescent="0.2">
      <c r="A6441" s="25"/>
      <c r="B6441" s="26"/>
      <c r="C6441" s="27"/>
      <c r="D6441" s="21"/>
      <c r="E6441" s="9"/>
    </row>
    <row r="6442" spans="1:5" x14ac:dyDescent="0.2">
      <c r="A6442" s="25"/>
      <c r="B6442" s="26"/>
      <c r="C6442" s="27"/>
      <c r="D6442" s="21"/>
      <c r="E6442" s="9"/>
    </row>
    <row r="6443" spans="1:5" x14ac:dyDescent="0.2">
      <c r="A6443" s="25"/>
      <c r="B6443" s="26"/>
      <c r="C6443" s="27"/>
      <c r="D6443" s="21"/>
      <c r="E6443" s="9"/>
    </row>
    <row r="6444" spans="1:5" x14ac:dyDescent="0.2">
      <c r="A6444" s="25"/>
      <c r="B6444" s="26"/>
      <c r="C6444" s="27"/>
      <c r="D6444" s="21"/>
      <c r="E6444" s="9"/>
    </row>
    <row r="6445" spans="1:5" x14ac:dyDescent="0.2">
      <c r="A6445" s="25"/>
      <c r="B6445" s="26"/>
      <c r="C6445" s="27"/>
      <c r="D6445" s="21"/>
      <c r="E6445" s="9"/>
    </row>
    <row r="6446" spans="1:5" x14ac:dyDescent="0.2">
      <c r="A6446" s="25"/>
      <c r="B6446" s="26"/>
      <c r="C6446" s="27"/>
      <c r="D6446" s="21"/>
      <c r="E6446" s="9"/>
    </row>
    <row r="6447" spans="1:5" x14ac:dyDescent="0.2">
      <c r="A6447" s="25"/>
      <c r="B6447" s="26"/>
      <c r="C6447" s="27"/>
      <c r="D6447" s="21"/>
      <c r="E6447" s="9"/>
    </row>
    <row r="6448" spans="1:5" x14ac:dyDescent="0.2">
      <c r="A6448" s="25"/>
      <c r="B6448" s="26"/>
      <c r="C6448" s="27"/>
      <c r="D6448" s="21"/>
      <c r="E6448" s="9"/>
    </row>
    <row r="6449" spans="1:5" x14ac:dyDescent="0.2">
      <c r="A6449" s="25"/>
      <c r="B6449" s="26"/>
      <c r="C6449" s="27"/>
      <c r="D6449" s="21"/>
      <c r="E6449" s="9"/>
    </row>
    <row r="6450" spans="1:5" x14ac:dyDescent="0.2">
      <c r="A6450" s="25"/>
      <c r="B6450" s="26"/>
      <c r="C6450" s="27"/>
      <c r="D6450" s="21"/>
      <c r="E6450" s="9"/>
    </row>
    <row r="6451" spans="1:5" x14ac:dyDescent="0.2">
      <c r="A6451" s="25"/>
      <c r="B6451" s="26"/>
      <c r="C6451" s="27"/>
      <c r="D6451" s="21"/>
      <c r="E6451" s="9"/>
    </row>
    <row r="6452" spans="1:5" x14ac:dyDescent="0.2">
      <c r="A6452" s="25"/>
      <c r="B6452" s="26"/>
      <c r="C6452" s="27"/>
      <c r="D6452" s="21"/>
      <c r="E6452" s="9"/>
    </row>
    <row r="6453" spans="1:5" x14ac:dyDescent="0.2">
      <c r="A6453" s="25"/>
      <c r="B6453" s="26"/>
      <c r="C6453" s="27"/>
      <c r="D6453" s="21"/>
      <c r="E6453" s="9"/>
    </row>
    <row r="6454" spans="1:5" x14ac:dyDescent="0.2">
      <c r="A6454" s="25"/>
      <c r="B6454" s="26"/>
      <c r="C6454" s="27"/>
      <c r="D6454" s="21"/>
      <c r="E6454" s="9"/>
    </row>
    <row r="6455" spans="1:5" x14ac:dyDescent="0.2">
      <c r="A6455" s="25"/>
      <c r="B6455" s="26"/>
      <c r="C6455" s="27"/>
      <c r="D6455" s="21"/>
      <c r="E6455" s="9"/>
    </row>
    <row r="6456" spans="1:5" x14ac:dyDescent="0.2">
      <c r="A6456" s="25"/>
      <c r="B6456" s="26"/>
      <c r="C6456" s="27"/>
      <c r="D6456" s="21"/>
      <c r="E6456" s="9"/>
    </row>
    <row r="6457" spans="1:5" x14ac:dyDescent="0.2">
      <c r="A6457" s="25"/>
      <c r="B6457" s="26"/>
      <c r="C6457" s="27"/>
      <c r="D6457" s="21"/>
      <c r="E6457" s="9"/>
    </row>
    <row r="6458" spans="1:5" x14ac:dyDescent="0.2">
      <c r="A6458" s="25"/>
      <c r="B6458" s="26"/>
      <c r="C6458" s="27"/>
      <c r="D6458" s="21"/>
      <c r="E6458" s="9"/>
    </row>
    <row r="6459" spans="1:5" x14ac:dyDescent="0.2">
      <c r="A6459" s="25"/>
      <c r="B6459" s="26"/>
      <c r="C6459" s="27"/>
      <c r="D6459" s="21"/>
      <c r="E6459" s="9"/>
    </row>
    <row r="6460" spans="1:5" x14ac:dyDescent="0.2">
      <c r="A6460" s="25"/>
      <c r="B6460" s="26"/>
      <c r="C6460" s="27"/>
      <c r="D6460" s="21"/>
      <c r="E6460" s="9"/>
    </row>
    <row r="6461" spans="1:5" x14ac:dyDescent="0.2">
      <c r="A6461" s="25"/>
      <c r="B6461" s="26"/>
      <c r="C6461" s="27"/>
      <c r="D6461" s="21"/>
      <c r="E6461" s="9"/>
    </row>
    <row r="6462" spans="1:5" x14ac:dyDescent="0.2">
      <c r="A6462" s="25"/>
      <c r="B6462" s="26"/>
      <c r="C6462" s="27"/>
      <c r="D6462" s="21"/>
      <c r="E6462" s="9"/>
    </row>
    <row r="6463" spans="1:5" x14ac:dyDescent="0.2">
      <c r="A6463" s="25"/>
      <c r="B6463" s="26"/>
      <c r="C6463" s="27"/>
      <c r="D6463" s="21"/>
      <c r="E6463" s="9"/>
    </row>
    <row r="6464" spans="1:5" x14ac:dyDescent="0.2">
      <c r="A6464" s="25"/>
      <c r="B6464" s="26"/>
      <c r="C6464" s="27"/>
      <c r="D6464" s="21"/>
      <c r="E6464" s="9"/>
    </row>
    <row r="6465" spans="1:5" x14ac:dyDescent="0.2">
      <c r="A6465" s="25"/>
      <c r="B6465" s="26"/>
      <c r="C6465" s="27"/>
      <c r="D6465" s="21"/>
      <c r="E6465" s="9"/>
    </row>
    <row r="6466" spans="1:5" x14ac:dyDescent="0.2">
      <c r="A6466" s="25"/>
      <c r="B6466" s="26"/>
      <c r="C6466" s="27"/>
      <c r="D6466" s="21"/>
      <c r="E6466" s="9"/>
    </row>
    <row r="6467" spans="1:5" x14ac:dyDescent="0.2">
      <c r="A6467" s="25"/>
      <c r="B6467" s="26"/>
      <c r="C6467" s="27"/>
      <c r="D6467" s="21"/>
      <c r="E6467" s="9"/>
    </row>
    <row r="6468" spans="1:5" x14ac:dyDescent="0.2">
      <c r="A6468" s="25"/>
      <c r="B6468" s="26"/>
      <c r="C6468" s="27"/>
      <c r="D6468" s="21"/>
      <c r="E6468" s="9"/>
    </row>
    <row r="6469" spans="1:5" x14ac:dyDescent="0.2">
      <c r="A6469" s="25"/>
      <c r="B6469" s="26"/>
      <c r="C6469" s="27"/>
      <c r="D6469" s="21"/>
      <c r="E6469" s="9"/>
    </row>
    <row r="6470" spans="1:5" x14ac:dyDescent="0.2">
      <c r="A6470" s="25"/>
      <c r="B6470" s="26"/>
      <c r="C6470" s="27"/>
      <c r="D6470" s="21"/>
      <c r="E6470" s="9"/>
    </row>
    <row r="6471" spans="1:5" x14ac:dyDescent="0.2">
      <c r="A6471" s="25"/>
      <c r="B6471" s="26"/>
      <c r="C6471" s="27"/>
      <c r="D6471" s="21"/>
      <c r="E6471" s="9"/>
    </row>
    <row r="6472" spans="1:5" x14ac:dyDescent="0.2">
      <c r="A6472" s="25"/>
      <c r="B6472" s="26"/>
      <c r="C6472" s="27"/>
      <c r="D6472" s="21"/>
      <c r="E6472" s="9"/>
    </row>
    <row r="6473" spans="1:5" x14ac:dyDescent="0.2">
      <c r="A6473" s="25"/>
      <c r="B6473" s="26"/>
      <c r="C6473" s="27"/>
      <c r="D6473" s="21"/>
      <c r="E6473" s="9"/>
    </row>
    <row r="6474" spans="1:5" x14ac:dyDescent="0.2">
      <c r="A6474" s="25"/>
      <c r="B6474" s="26"/>
      <c r="C6474" s="27"/>
      <c r="D6474" s="21"/>
      <c r="E6474" s="9"/>
    </row>
    <row r="6475" spans="1:5" x14ac:dyDescent="0.2">
      <c r="A6475" s="25"/>
      <c r="B6475" s="26"/>
      <c r="C6475" s="27"/>
      <c r="D6475" s="21"/>
      <c r="E6475" s="9"/>
    </row>
    <row r="6476" spans="1:5" x14ac:dyDescent="0.2">
      <c r="A6476" s="25"/>
      <c r="B6476" s="26"/>
      <c r="C6476" s="27"/>
      <c r="D6476" s="21"/>
      <c r="E6476" s="9"/>
    </row>
    <row r="6477" spans="1:5" x14ac:dyDescent="0.2">
      <c r="A6477" s="25"/>
      <c r="B6477" s="26"/>
      <c r="C6477" s="27"/>
      <c r="D6477" s="21"/>
      <c r="E6477" s="9"/>
    </row>
    <row r="6478" spans="1:5" x14ac:dyDescent="0.2">
      <c r="A6478" s="25"/>
      <c r="B6478" s="26"/>
      <c r="C6478" s="27"/>
      <c r="D6478" s="21"/>
      <c r="E6478" s="9"/>
    </row>
    <row r="6479" spans="1:5" x14ac:dyDescent="0.2">
      <c r="A6479" s="25"/>
      <c r="B6479" s="26"/>
      <c r="C6479" s="27"/>
      <c r="D6479" s="21"/>
      <c r="E6479" s="9"/>
    </row>
    <row r="6480" spans="1:5" x14ac:dyDescent="0.2">
      <c r="A6480" s="25"/>
      <c r="B6480" s="26"/>
      <c r="C6480" s="27"/>
      <c r="D6480" s="21"/>
      <c r="E6480" s="9"/>
    </row>
    <row r="6481" spans="1:5" x14ac:dyDescent="0.2">
      <c r="A6481" s="25"/>
      <c r="B6481" s="26"/>
      <c r="C6481" s="27"/>
      <c r="D6481" s="21"/>
      <c r="E6481" s="9"/>
    </row>
    <row r="6482" spans="1:5" x14ac:dyDescent="0.2">
      <c r="A6482" s="25"/>
      <c r="B6482" s="26"/>
      <c r="C6482" s="27"/>
      <c r="D6482" s="21"/>
      <c r="E6482" s="9"/>
    </row>
    <row r="6483" spans="1:5" x14ac:dyDescent="0.2">
      <c r="A6483" s="25"/>
      <c r="B6483" s="26"/>
      <c r="C6483" s="27"/>
      <c r="D6483" s="21"/>
      <c r="E6483" s="9"/>
    </row>
    <row r="6484" spans="1:5" x14ac:dyDescent="0.2">
      <c r="A6484" s="25"/>
      <c r="B6484" s="26"/>
      <c r="C6484" s="27"/>
      <c r="D6484" s="21"/>
      <c r="E6484" s="9"/>
    </row>
    <row r="6485" spans="1:5" x14ac:dyDescent="0.2">
      <c r="A6485" s="25"/>
      <c r="B6485" s="26"/>
      <c r="C6485" s="27"/>
      <c r="D6485" s="21"/>
      <c r="E6485" s="9"/>
    </row>
    <row r="6486" spans="1:5" x14ac:dyDescent="0.2">
      <c r="A6486" s="25"/>
      <c r="B6486" s="26"/>
      <c r="C6486" s="27"/>
      <c r="D6486" s="21"/>
      <c r="E6486" s="9"/>
    </row>
    <row r="6487" spans="1:5" x14ac:dyDescent="0.2">
      <c r="A6487" s="25"/>
      <c r="B6487" s="26"/>
      <c r="C6487" s="27"/>
      <c r="D6487" s="21"/>
      <c r="E6487" s="9"/>
    </row>
    <row r="6488" spans="1:5" x14ac:dyDescent="0.2">
      <c r="A6488" s="25"/>
      <c r="B6488" s="26"/>
      <c r="C6488" s="27"/>
      <c r="D6488" s="21"/>
      <c r="E6488" s="9"/>
    </row>
    <row r="6489" spans="1:5" x14ac:dyDescent="0.2">
      <c r="A6489" s="25"/>
      <c r="B6489" s="26"/>
      <c r="C6489" s="27"/>
      <c r="D6489" s="21"/>
      <c r="E6489" s="9"/>
    </row>
    <row r="6490" spans="1:5" x14ac:dyDescent="0.2">
      <c r="A6490" s="25"/>
      <c r="B6490" s="26"/>
      <c r="C6490" s="27"/>
      <c r="D6490" s="21"/>
      <c r="E6490" s="9"/>
    </row>
    <row r="6491" spans="1:5" x14ac:dyDescent="0.2">
      <c r="A6491" s="25"/>
      <c r="B6491" s="26"/>
      <c r="C6491" s="27"/>
      <c r="D6491" s="21"/>
      <c r="E6491" s="9"/>
    </row>
    <row r="6492" spans="1:5" x14ac:dyDescent="0.2">
      <c r="A6492" s="25"/>
      <c r="B6492" s="26"/>
      <c r="C6492" s="27"/>
      <c r="D6492" s="21"/>
      <c r="E6492" s="9"/>
    </row>
    <row r="6493" spans="1:5" x14ac:dyDescent="0.2">
      <c r="A6493" s="25"/>
      <c r="B6493" s="26"/>
      <c r="C6493" s="27"/>
      <c r="D6493" s="21"/>
      <c r="E6493" s="9"/>
    </row>
    <row r="6494" spans="1:5" x14ac:dyDescent="0.2">
      <c r="A6494" s="25"/>
      <c r="B6494" s="26"/>
      <c r="C6494" s="27"/>
      <c r="D6494" s="21"/>
      <c r="E6494" s="9"/>
    </row>
    <row r="6495" spans="1:5" x14ac:dyDescent="0.2">
      <c r="A6495" s="25"/>
      <c r="B6495" s="26"/>
      <c r="C6495" s="27"/>
      <c r="D6495" s="21"/>
      <c r="E6495" s="9"/>
    </row>
    <row r="6496" spans="1:5" x14ac:dyDescent="0.2">
      <c r="A6496" s="25"/>
      <c r="B6496" s="26"/>
      <c r="C6496" s="27"/>
      <c r="D6496" s="21"/>
      <c r="E6496" s="9"/>
    </row>
    <row r="6497" spans="1:5" x14ac:dyDescent="0.2">
      <c r="A6497" s="25"/>
      <c r="B6497" s="26"/>
      <c r="C6497" s="27"/>
      <c r="D6497" s="21"/>
      <c r="E6497" s="9"/>
    </row>
    <row r="6498" spans="1:5" x14ac:dyDescent="0.2">
      <c r="A6498" s="25"/>
      <c r="B6498" s="26"/>
      <c r="C6498" s="27"/>
      <c r="D6498" s="21"/>
      <c r="E6498" s="9"/>
    </row>
    <row r="6499" spans="1:5" x14ac:dyDescent="0.2">
      <c r="A6499" s="25"/>
      <c r="B6499" s="26"/>
      <c r="C6499" s="27"/>
      <c r="D6499" s="21"/>
      <c r="E6499" s="9"/>
    </row>
    <row r="6500" spans="1:5" x14ac:dyDescent="0.2">
      <c r="A6500" s="25"/>
      <c r="B6500" s="26"/>
      <c r="C6500" s="27"/>
      <c r="D6500" s="21"/>
      <c r="E6500" s="9"/>
    </row>
    <row r="6501" spans="1:5" x14ac:dyDescent="0.2">
      <c r="A6501" s="25"/>
      <c r="B6501" s="26"/>
      <c r="C6501" s="27"/>
      <c r="D6501" s="21"/>
      <c r="E6501" s="9"/>
    </row>
    <row r="6502" spans="1:5" x14ac:dyDescent="0.2">
      <c r="A6502" s="25"/>
      <c r="B6502" s="26"/>
      <c r="C6502" s="27"/>
      <c r="D6502" s="21"/>
      <c r="E6502" s="9"/>
    </row>
    <row r="6503" spans="1:5" x14ac:dyDescent="0.2">
      <c r="A6503" s="25"/>
      <c r="B6503" s="26"/>
      <c r="C6503" s="27"/>
      <c r="D6503" s="21"/>
      <c r="E6503" s="9"/>
    </row>
    <row r="6504" spans="1:5" x14ac:dyDescent="0.2">
      <c r="A6504" s="25"/>
      <c r="B6504" s="26"/>
      <c r="C6504" s="27"/>
      <c r="D6504" s="21"/>
      <c r="E6504" s="9"/>
    </row>
    <row r="6505" spans="1:5" x14ac:dyDescent="0.2">
      <c r="A6505" s="25"/>
      <c r="B6505" s="26"/>
      <c r="C6505" s="27"/>
      <c r="D6505" s="21"/>
      <c r="E6505" s="9"/>
    </row>
    <row r="6506" spans="1:5" x14ac:dyDescent="0.2">
      <c r="A6506" s="25"/>
      <c r="B6506" s="26"/>
      <c r="C6506" s="27"/>
      <c r="D6506" s="21"/>
      <c r="E6506" s="9"/>
    </row>
    <row r="6507" spans="1:5" x14ac:dyDescent="0.2">
      <c r="A6507" s="25"/>
      <c r="B6507" s="26"/>
      <c r="C6507" s="27"/>
      <c r="D6507" s="21"/>
      <c r="E6507" s="9"/>
    </row>
    <row r="6508" spans="1:5" x14ac:dyDescent="0.2">
      <c r="A6508" s="25"/>
      <c r="B6508" s="26"/>
      <c r="C6508" s="27"/>
      <c r="D6508" s="21"/>
      <c r="E6508" s="9"/>
    </row>
    <row r="6509" spans="1:5" x14ac:dyDescent="0.2">
      <c r="A6509" s="25"/>
      <c r="B6509" s="26"/>
      <c r="C6509" s="27"/>
      <c r="D6509" s="21"/>
      <c r="E6509" s="9"/>
    </row>
    <row r="6510" spans="1:5" x14ac:dyDescent="0.2">
      <c r="A6510" s="25"/>
      <c r="B6510" s="26"/>
      <c r="C6510" s="27"/>
      <c r="D6510" s="21"/>
      <c r="E6510" s="9"/>
    </row>
    <row r="6511" spans="1:5" x14ac:dyDescent="0.2">
      <c r="A6511" s="25"/>
      <c r="B6511" s="26"/>
      <c r="C6511" s="27"/>
      <c r="D6511" s="21"/>
      <c r="E6511" s="9"/>
    </row>
    <row r="6512" spans="1:5" x14ac:dyDescent="0.2">
      <c r="A6512" s="25"/>
      <c r="B6512" s="26"/>
      <c r="C6512" s="27"/>
      <c r="D6512" s="21"/>
      <c r="E6512" s="9"/>
    </row>
    <row r="6513" spans="1:5" x14ac:dyDescent="0.2">
      <c r="A6513" s="25"/>
      <c r="B6513" s="26"/>
      <c r="C6513" s="27"/>
      <c r="D6513" s="21"/>
      <c r="E6513" s="9"/>
    </row>
    <row r="6514" spans="1:5" x14ac:dyDescent="0.2">
      <c r="A6514" s="25"/>
      <c r="B6514" s="26"/>
      <c r="C6514" s="27"/>
      <c r="D6514" s="21"/>
      <c r="E6514" s="9"/>
    </row>
    <row r="6515" spans="1:5" x14ac:dyDescent="0.2">
      <c r="A6515" s="25"/>
      <c r="B6515" s="26"/>
      <c r="C6515" s="27"/>
      <c r="D6515" s="21"/>
      <c r="E6515" s="9"/>
    </row>
    <row r="6516" spans="1:5" x14ac:dyDescent="0.2">
      <c r="A6516" s="25"/>
      <c r="B6516" s="26"/>
      <c r="C6516" s="27"/>
      <c r="D6516" s="21"/>
      <c r="E6516" s="9"/>
    </row>
    <row r="6517" spans="1:5" x14ac:dyDescent="0.2">
      <c r="A6517" s="25"/>
      <c r="B6517" s="26"/>
      <c r="C6517" s="27"/>
      <c r="D6517" s="21"/>
      <c r="E6517" s="9"/>
    </row>
    <row r="6518" spans="1:5" x14ac:dyDescent="0.2">
      <c r="A6518" s="25"/>
      <c r="B6518" s="26"/>
      <c r="C6518" s="27"/>
      <c r="D6518" s="21"/>
      <c r="E6518" s="9"/>
    </row>
    <row r="6519" spans="1:5" x14ac:dyDescent="0.2">
      <c r="A6519" s="25"/>
      <c r="B6519" s="26"/>
      <c r="C6519" s="27"/>
      <c r="D6519" s="21"/>
      <c r="E6519" s="9"/>
    </row>
    <row r="6520" spans="1:5" x14ac:dyDescent="0.2">
      <c r="A6520" s="25"/>
      <c r="B6520" s="26"/>
      <c r="C6520" s="27"/>
      <c r="D6520" s="21"/>
      <c r="E6520" s="9"/>
    </row>
    <row r="6521" spans="1:5" x14ac:dyDescent="0.2">
      <c r="A6521" s="25"/>
      <c r="B6521" s="26"/>
      <c r="C6521" s="27"/>
      <c r="D6521" s="21"/>
      <c r="E6521" s="9"/>
    </row>
    <row r="6522" spans="1:5" x14ac:dyDescent="0.2">
      <c r="A6522" s="25"/>
      <c r="B6522" s="26"/>
      <c r="C6522" s="27"/>
      <c r="D6522" s="21"/>
      <c r="E6522" s="9"/>
    </row>
    <row r="6523" spans="1:5" x14ac:dyDescent="0.2">
      <c r="A6523" s="25"/>
      <c r="B6523" s="26"/>
      <c r="C6523" s="27"/>
      <c r="D6523" s="21"/>
      <c r="E6523" s="9"/>
    </row>
    <row r="6524" spans="1:5" x14ac:dyDescent="0.2">
      <c r="A6524" s="25"/>
      <c r="B6524" s="26"/>
      <c r="C6524" s="27"/>
      <c r="D6524" s="21"/>
      <c r="E6524" s="9"/>
    </row>
    <row r="6525" spans="1:5" x14ac:dyDescent="0.2">
      <c r="A6525" s="25"/>
      <c r="B6525" s="26"/>
      <c r="C6525" s="27"/>
      <c r="D6525" s="21"/>
      <c r="E6525" s="9"/>
    </row>
    <row r="6526" spans="1:5" x14ac:dyDescent="0.2">
      <c r="A6526" s="25"/>
      <c r="B6526" s="26"/>
      <c r="C6526" s="27"/>
      <c r="D6526" s="21"/>
      <c r="E6526" s="9"/>
    </row>
    <row r="6527" spans="1:5" x14ac:dyDescent="0.2">
      <c r="A6527" s="25"/>
      <c r="B6527" s="26"/>
      <c r="C6527" s="27"/>
      <c r="D6527" s="21"/>
      <c r="E6527" s="9"/>
    </row>
    <row r="6528" spans="1:5" x14ac:dyDescent="0.2">
      <c r="A6528" s="25"/>
      <c r="B6528" s="26"/>
      <c r="C6528" s="27"/>
      <c r="D6528" s="21"/>
      <c r="E6528" s="9"/>
    </row>
    <row r="6529" spans="1:5" x14ac:dyDescent="0.2">
      <c r="A6529" s="25"/>
      <c r="B6529" s="26"/>
      <c r="C6529" s="27"/>
      <c r="D6529" s="21"/>
      <c r="E6529" s="9"/>
    </row>
    <row r="6530" spans="1:5" x14ac:dyDescent="0.2">
      <c r="A6530" s="25"/>
      <c r="B6530" s="26"/>
      <c r="C6530" s="27"/>
      <c r="D6530" s="21"/>
      <c r="E6530" s="9"/>
    </row>
    <row r="6531" spans="1:5" x14ac:dyDescent="0.2">
      <c r="A6531" s="25"/>
      <c r="B6531" s="26"/>
      <c r="C6531" s="27"/>
      <c r="D6531" s="21"/>
      <c r="E6531" s="9"/>
    </row>
    <row r="6532" spans="1:5" x14ac:dyDescent="0.2">
      <c r="A6532" s="25"/>
      <c r="B6532" s="26"/>
      <c r="C6532" s="27"/>
      <c r="D6532" s="21"/>
      <c r="E6532" s="9"/>
    </row>
    <row r="6533" spans="1:5" x14ac:dyDescent="0.2">
      <c r="A6533" s="25"/>
      <c r="B6533" s="26"/>
      <c r="C6533" s="27"/>
      <c r="D6533" s="21"/>
      <c r="E6533" s="9"/>
    </row>
    <row r="6534" spans="1:5" x14ac:dyDescent="0.2">
      <c r="A6534" s="25"/>
      <c r="B6534" s="26"/>
      <c r="C6534" s="27"/>
      <c r="D6534" s="21"/>
      <c r="E6534" s="9"/>
    </row>
    <row r="6535" spans="1:5" x14ac:dyDescent="0.2">
      <c r="A6535" s="25"/>
      <c r="B6535" s="26"/>
      <c r="C6535" s="27"/>
      <c r="D6535" s="21"/>
      <c r="E6535" s="9"/>
    </row>
    <row r="6536" spans="1:5" x14ac:dyDescent="0.2">
      <c r="A6536" s="25"/>
      <c r="B6536" s="26"/>
      <c r="C6536" s="27"/>
      <c r="D6536" s="21"/>
      <c r="E6536" s="9"/>
    </row>
    <row r="6537" spans="1:5" x14ac:dyDescent="0.2">
      <c r="A6537" s="25"/>
      <c r="B6537" s="26"/>
      <c r="C6537" s="27"/>
      <c r="D6537" s="21"/>
      <c r="E6537" s="9"/>
    </row>
    <row r="6538" spans="1:5" x14ac:dyDescent="0.2">
      <c r="A6538" s="25"/>
      <c r="B6538" s="26"/>
      <c r="C6538" s="27"/>
      <c r="D6538" s="21"/>
      <c r="E6538" s="9"/>
    </row>
    <row r="6539" spans="1:5" x14ac:dyDescent="0.2">
      <c r="A6539" s="25"/>
      <c r="B6539" s="26"/>
      <c r="C6539" s="27"/>
      <c r="D6539" s="21"/>
      <c r="E6539" s="9"/>
    </row>
    <row r="6540" spans="1:5" x14ac:dyDescent="0.2">
      <c r="A6540" s="25"/>
      <c r="B6540" s="26"/>
      <c r="C6540" s="27"/>
      <c r="D6540" s="21"/>
      <c r="E6540" s="9"/>
    </row>
    <row r="6541" spans="1:5" x14ac:dyDescent="0.2">
      <c r="A6541" s="25"/>
      <c r="B6541" s="26"/>
      <c r="C6541" s="27"/>
      <c r="D6541" s="21"/>
      <c r="E6541" s="9"/>
    </row>
    <row r="6542" spans="1:5" x14ac:dyDescent="0.2">
      <c r="A6542" s="25"/>
      <c r="B6542" s="26"/>
      <c r="C6542" s="27"/>
      <c r="D6542" s="21"/>
      <c r="E6542" s="9"/>
    </row>
    <row r="6543" spans="1:5" x14ac:dyDescent="0.2">
      <c r="A6543" s="25"/>
      <c r="B6543" s="26"/>
      <c r="C6543" s="27"/>
      <c r="D6543" s="21"/>
      <c r="E6543" s="9"/>
    </row>
    <row r="6544" spans="1:5" x14ac:dyDescent="0.2">
      <c r="A6544" s="25"/>
      <c r="B6544" s="26"/>
      <c r="C6544" s="27"/>
      <c r="D6544" s="21"/>
      <c r="E6544" s="9"/>
    </row>
    <row r="6545" spans="1:5" x14ac:dyDescent="0.2">
      <c r="A6545" s="25"/>
      <c r="B6545" s="26"/>
      <c r="C6545" s="27"/>
      <c r="D6545" s="21"/>
      <c r="E6545" s="9"/>
    </row>
    <row r="6546" spans="1:5" x14ac:dyDescent="0.2">
      <c r="A6546" s="25"/>
      <c r="B6546" s="26"/>
      <c r="C6546" s="27"/>
      <c r="D6546" s="21"/>
      <c r="E6546" s="9"/>
    </row>
    <row r="6547" spans="1:5" x14ac:dyDescent="0.2">
      <c r="A6547" s="25"/>
      <c r="B6547" s="26"/>
      <c r="C6547" s="27"/>
      <c r="D6547" s="21"/>
      <c r="E6547" s="9"/>
    </row>
    <row r="6548" spans="1:5" x14ac:dyDescent="0.2">
      <c r="A6548" s="25"/>
      <c r="B6548" s="26"/>
      <c r="C6548" s="27"/>
      <c r="D6548" s="21"/>
      <c r="E6548" s="9"/>
    </row>
    <row r="6549" spans="1:5" x14ac:dyDescent="0.2">
      <c r="A6549" s="25"/>
      <c r="B6549" s="26"/>
      <c r="C6549" s="27"/>
      <c r="D6549" s="21"/>
      <c r="E6549" s="9"/>
    </row>
    <row r="6550" spans="1:5" x14ac:dyDescent="0.2">
      <c r="A6550" s="25"/>
      <c r="B6550" s="26"/>
      <c r="C6550" s="27"/>
      <c r="D6550" s="21"/>
      <c r="E6550" s="9"/>
    </row>
    <row r="6551" spans="1:5" x14ac:dyDescent="0.2">
      <c r="A6551" s="25"/>
      <c r="B6551" s="26"/>
      <c r="C6551" s="27"/>
      <c r="D6551" s="21"/>
      <c r="E6551" s="9"/>
    </row>
    <row r="6552" spans="1:5" x14ac:dyDescent="0.2">
      <c r="A6552" s="25"/>
      <c r="B6552" s="26"/>
      <c r="C6552" s="27"/>
      <c r="D6552" s="21"/>
      <c r="E6552" s="9"/>
    </row>
    <row r="6553" spans="1:5" x14ac:dyDescent="0.2">
      <c r="A6553" s="25"/>
      <c r="B6553" s="26"/>
      <c r="C6553" s="27"/>
      <c r="D6553" s="21"/>
      <c r="E6553" s="9"/>
    </row>
    <row r="6554" spans="1:5" x14ac:dyDescent="0.2">
      <c r="A6554" s="25"/>
      <c r="B6554" s="26"/>
      <c r="C6554" s="27"/>
      <c r="D6554" s="21"/>
      <c r="E6554" s="9"/>
    </row>
    <row r="6555" spans="1:5" x14ac:dyDescent="0.2">
      <c r="A6555" s="25"/>
      <c r="B6555" s="26"/>
      <c r="C6555" s="27"/>
      <c r="D6555" s="21"/>
      <c r="E6555" s="9"/>
    </row>
    <row r="6556" spans="1:5" x14ac:dyDescent="0.2">
      <c r="A6556" s="25"/>
      <c r="B6556" s="26"/>
      <c r="C6556" s="27"/>
      <c r="D6556" s="21"/>
      <c r="E6556" s="9"/>
    </row>
    <row r="6557" spans="1:5" x14ac:dyDescent="0.2">
      <c r="A6557" s="25"/>
      <c r="B6557" s="26"/>
      <c r="C6557" s="27"/>
      <c r="D6557" s="21"/>
      <c r="E6557" s="9"/>
    </row>
    <row r="6558" spans="1:5" x14ac:dyDescent="0.2">
      <c r="A6558" s="25"/>
      <c r="B6558" s="26"/>
      <c r="C6558" s="27"/>
      <c r="D6558" s="21"/>
      <c r="E6558" s="9"/>
    </row>
    <row r="6559" spans="1:5" x14ac:dyDescent="0.2">
      <c r="A6559" s="25"/>
      <c r="B6559" s="26"/>
      <c r="C6559" s="27"/>
      <c r="D6559" s="21"/>
      <c r="E6559" s="9"/>
    </row>
    <row r="6560" spans="1:5" x14ac:dyDescent="0.2">
      <c r="A6560" s="25"/>
      <c r="B6560" s="26"/>
      <c r="C6560" s="27"/>
      <c r="D6560" s="21"/>
      <c r="E6560" s="9"/>
    </row>
    <row r="6561" spans="1:5" x14ac:dyDescent="0.2">
      <c r="A6561" s="25"/>
      <c r="B6561" s="26"/>
      <c r="C6561" s="27"/>
      <c r="D6561" s="21"/>
      <c r="E6561" s="9"/>
    </row>
    <row r="6562" spans="1:5" x14ac:dyDescent="0.2">
      <c r="A6562" s="25"/>
      <c r="B6562" s="26"/>
      <c r="C6562" s="27"/>
      <c r="D6562" s="21"/>
      <c r="E6562" s="9"/>
    </row>
    <row r="6563" spans="1:5" x14ac:dyDescent="0.2">
      <c r="A6563" s="25"/>
      <c r="B6563" s="26"/>
      <c r="C6563" s="27"/>
      <c r="D6563" s="21"/>
      <c r="E6563" s="9"/>
    </row>
    <row r="6564" spans="1:5" x14ac:dyDescent="0.2">
      <c r="A6564" s="25"/>
      <c r="B6564" s="26"/>
      <c r="C6564" s="27"/>
      <c r="D6564" s="21"/>
      <c r="E6564" s="9"/>
    </row>
    <row r="6565" spans="1:5" x14ac:dyDescent="0.2">
      <c r="A6565" s="25"/>
      <c r="B6565" s="26"/>
      <c r="C6565" s="27"/>
      <c r="D6565" s="21"/>
      <c r="E6565" s="9"/>
    </row>
    <row r="6566" spans="1:5" x14ac:dyDescent="0.2">
      <c r="A6566" s="25"/>
      <c r="B6566" s="26"/>
      <c r="C6566" s="27"/>
      <c r="D6566" s="21"/>
      <c r="E6566" s="9"/>
    </row>
    <row r="6567" spans="1:5" x14ac:dyDescent="0.2">
      <c r="A6567" s="25"/>
      <c r="B6567" s="26"/>
      <c r="C6567" s="27"/>
      <c r="D6567" s="21"/>
      <c r="E6567" s="9"/>
    </row>
    <row r="6568" spans="1:5" x14ac:dyDescent="0.2">
      <c r="A6568" s="25"/>
      <c r="B6568" s="26"/>
      <c r="C6568" s="27"/>
      <c r="D6568" s="21"/>
      <c r="E6568" s="9"/>
    </row>
    <row r="6569" spans="1:5" x14ac:dyDescent="0.2">
      <c r="A6569" s="25"/>
      <c r="B6569" s="26"/>
      <c r="C6569" s="27"/>
      <c r="D6569" s="21"/>
      <c r="E6569" s="9"/>
    </row>
    <row r="6570" spans="1:5" x14ac:dyDescent="0.2">
      <c r="A6570" s="25"/>
      <c r="B6570" s="26"/>
      <c r="C6570" s="27"/>
      <c r="D6570" s="21"/>
      <c r="E6570" s="9"/>
    </row>
    <row r="6571" spans="1:5" x14ac:dyDescent="0.2">
      <c r="A6571" s="25"/>
      <c r="B6571" s="26"/>
      <c r="C6571" s="27"/>
      <c r="D6571" s="21"/>
      <c r="E6571" s="9"/>
    </row>
    <row r="6572" spans="1:5" x14ac:dyDescent="0.2">
      <c r="A6572" s="25"/>
      <c r="B6572" s="26"/>
      <c r="C6572" s="27"/>
      <c r="D6572" s="21"/>
      <c r="E6572" s="9"/>
    </row>
    <row r="6573" spans="1:5" x14ac:dyDescent="0.2">
      <c r="A6573" s="25"/>
      <c r="B6573" s="26"/>
      <c r="C6573" s="27"/>
      <c r="D6573" s="21"/>
      <c r="E6573" s="9"/>
    </row>
    <row r="6574" spans="1:5" x14ac:dyDescent="0.2">
      <c r="A6574" s="25"/>
      <c r="B6574" s="26"/>
      <c r="C6574" s="27"/>
      <c r="D6574" s="21"/>
      <c r="E6574" s="9"/>
    </row>
    <row r="6575" spans="1:5" x14ac:dyDescent="0.2">
      <c r="A6575" s="25"/>
      <c r="B6575" s="26"/>
      <c r="C6575" s="27"/>
      <c r="D6575" s="21"/>
      <c r="E6575" s="9"/>
    </row>
    <row r="6576" spans="1:5" x14ac:dyDescent="0.2">
      <c r="A6576" s="25"/>
      <c r="B6576" s="26"/>
      <c r="C6576" s="27"/>
      <c r="D6576" s="21"/>
      <c r="E6576" s="9"/>
    </row>
    <row r="6577" spans="1:5" x14ac:dyDescent="0.2">
      <c r="A6577" s="25"/>
      <c r="B6577" s="26"/>
      <c r="C6577" s="27"/>
      <c r="D6577" s="21"/>
      <c r="E6577" s="9"/>
    </row>
    <row r="6578" spans="1:5" x14ac:dyDescent="0.2">
      <c r="A6578" s="25"/>
      <c r="B6578" s="26"/>
      <c r="C6578" s="27"/>
      <c r="D6578" s="21"/>
      <c r="E6578" s="9"/>
    </row>
    <row r="6579" spans="1:5" x14ac:dyDescent="0.2">
      <c r="A6579" s="25"/>
      <c r="B6579" s="26"/>
      <c r="C6579" s="27"/>
      <c r="D6579" s="21"/>
      <c r="E6579" s="9"/>
    </row>
    <row r="6580" spans="1:5" x14ac:dyDescent="0.2">
      <c r="A6580" s="25"/>
      <c r="B6580" s="26"/>
      <c r="C6580" s="27"/>
      <c r="D6580" s="21"/>
      <c r="E6580" s="9"/>
    </row>
    <row r="6581" spans="1:5" x14ac:dyDescent="0.2">
      <c r="A6581" s="25"/>
      <c r="B6581" s="26"/>
      <c r="C6581" s="27"/>
      <c r="D6581" s="21"/>
      <c r="E6581" s="9"/>
    </row>
    <row r="6582" spans="1:5" x14ac:dyDescent="0.2">
      <c r="A6582" s="25"/>
      <c r="B6582" s="26"/>
      <c r="C6582" s="27"/>
      <c r="D6582" s="21"/>
      <c r="E6582" s="9"/>
    </row>
    <row r="6583" spans="1:5" x14ac:dyDescent="0.2">
      <c r="A6583" s="25"/>
      <c r="B6583" s="26"/>
      <c r="C6583" s="27"/>
      <c r="D6583" s="21"/>
      <c r="E6583" s="9"/>
    </row>
    <row r="6584" spans="1:5" x14ac:dyDescent="0.2">
      <c r="A6584" s="25"/>
      <c r="B6584" s="26"/>
      <c r="C6584" s="27"/>
      <c r="D6584" s="21"/>
      <c r="E6584" s="9"/>
    </row>
    <row r="6585" spans="1:5" x14ac:dyDescent="0.2">
      <c r="A6585" s="25"/>
      <c r="B6585" s="26"/>
      <c r="C6585" s="27"/>
      <c r="D6585" s="21"/>
      <c r="E6585" s="9"/>
    </row>
    <row r="6586" spans="1:5" x14ac:dyDescent="0.2">
      <c r="A6586" s="25"/>
      <c r="B6586" s="26"/>
      <c r="C6586" s="27"/>
      <c r="D6586" s="21"/>
      <c r="E6586" s="9"/>
    </row>
    <row r="6587" spans="1:5" x14ac:dyDescent="0.2">
      <c r="A6587" s="25"/>
      <c r="B6587" s="26"/>
      <c r="C6587" s="27"/>
      <c r="D6587" s="21"/>
      <c r="E6587" s="9"/>
    </row>
    <row r="6588" spans="1:5" x14ac:dyDescent="0.2">
      <c r="A6588" s="25"/>
      <c r="B6588" s="26"/>
      <c r="C6588" s="27"/>
      <c r="D6588" s="21"/>
      <c r="E6588" s="9"/>
    </row>
    <row r="6589" spans="1:5" x14ac:dyDescent="0.2">
      <c r="A6589" s="25"/>
      <c r="B6589" s="26"/>
      <c r="C6589" s="27"/>
      <c r="D6589" s="21"/>
      <c r="E6589" s="9"/>
    </row>
    <row r="6590" spans="1:5" x14ac:dyDescent="0.2">
      <c r="A6590" s="25"/>
      <c r="B6590" s="26"/>
      <c r="C6590" s="27"/>
      <c r="D6590" s="21"/>
      <c r="E6590" s="9"/>
    </row>
    <row r="6591" spans="1:5" x14ac:dyDescent="0.2">
      <c r="A6591" s="25"/>
      <c r="B6591" s="26"/>
      <c r="C6591" s="27"/>
      <c r="D6591" s="21"/>
      <c r="E6591" s="9"/>
    </row>
    <row r="6592" spans="1:5" x14ac:dyDescent="0.2">
      <c r="A6592" s="25"/>
      <c r="B6592" s="26"/>
      <c r="C6592" s="27"/>
      <c r="D6592" s="21"/>
      <c r="E6592" s="9"/>
    </row>
    <row r="6593" spans="1:5" x14ac:dyDescent="0.2">
      <c r="A6593" s="25"/>
      <c r="B6593" s="26"/>
      <c r="C6593" s="27"/>
      <c r="D6593" s="21"/>
      <c r="E6593" s="9"/>
    </row>
    <row r="6594" spans="1:5" x14ac:dyDescent="0.2">
      <c r="A6594" s="25"/>
      <c r="B6594" s="26"/>
      <c r="C6594" s="27"/>
      <c r="D6594" s="21"/>
      <c r="E6594" s="9"/>
    </row>
    <row r="6595" spans="1:5" x14ac:dyDescent="0.2">
      <c r="A6595" s="25"/>
      <c r="B6595" s="26"/>
      <c r="C6595" s="27"/>
      <c r="D6595" s="21"/>
      <c r="E6595" s="9"/>
    </row>
    <row r="6596" spans="1:5" x14ac:dyDescent="0.2">
      <c r="A6596" s="25"/>
      <c r="B6596" s="26"/>
      <c r="C6596" s="27"/>
      <c r="D6596" s="21"/>
      <c r="E6596" s="9"/>
    </row>
    <row r="6597" spans="1:5" x14ac:dyDescent="0.2">
      <c r="A6597" s="25"/>
      <c r="B6597" s="26"/>
      <c r="C6597" s="27"/>
      <c r="D6597" s="21"/>
      <c r="E6597" s="9"/>
    </row>
    <row r="6598" spans="1:5" x14ac:dyDescent="0.2">
      <c r="A6598" s="25"/>
      <c r="B6598" s="26"/>
      <c r="C6598" s="27"/>
      <c r="D6598" s="21"/>
      <c r="E6598" s="9"/>
    </row>
    <row r="6599" spans="1:5" x14ac:dyDescent="0.2">
      <c r="A6599" s="25"/>
      <c r="B6599" s="26"/>
      <c r="C6599" s="27"/>
      <c r="D6599" s="21"/>
      <c r="E6599" s="9"/>
    </row>
    <row r="6600" spans="1:5" x14ac:dyDescent="0.2">
      <c r="A6600" s="25"/>
      <c r="B6600" s="26"/>
      <c r="C6600" s="27"/>
      <c r="D6600" s="21"/>
      <c r="E6600" s="9"/>
    </row>
    <row r="6601" spans="1:5" x14ac:dyDescent="0.2">
      <c r="A6601" s="25"/>
      <c r="B6601" s="26"/>
      <c r="C6601" s="27"/>
      <c r="D6601" s="21"/>
      <c r="E6601" s="9"/>
    </row>
    <row r="6602" spans="1:5" x14ac:dyDescent="0.2">
      <c r="A6602" s="25"/>
      <c r="B6602" s="26"/>
      <c r="C6602" s="27"/>
      <c r="D6602" s="21"/>
      <c r="E6602" s="9"/>
    </row>
    <row r="6603" spans="1:5" x14ac:dyDescent="0.2">
      <c r="A6603" s="25"/>
      <c r="B6603" s="26"/>
      <c r="C6603" s="27"/>
      <c r="D6603" s="21"/>
      <c r="E6603" s="9"/>
    </row>
    <row r="6604" spans="1:5" x14ac:dyDescent="0.2">
      <c r="A6604" s="25"/>
      <c r="B6604" s="26"/>
      <c r="C6604" s="27"/>
      <c r="D6604" s="21"/>
      <c r="E6604" s="9"/>
    </row>
    <row r="6605" spans="1:5" x14ac:dyDescent="0.2">
      <c r="A6605" s="25"/>
      <c r="B6605" s="26"/>
      <c r="C6605" s="27"/>
      <c r="D6605" s="21"/>
      <c r="E6605" s="9"/>
    </row>
    <row r="6606" spans="1:5" x14ac:dyDescent="0.2">
      <c r="A6606" s="25"/>
      <c r="B6606" s="26"/>
      <c r="C6606" s="27"/>
      <c r="D6606" s="21"/>
      <c r="E6606" s="9"/>
    </row>
    <row r="6607" spans="1:5" x14ac:dyDescent="0.2">
      <c r="A6607" s="25"/>
      <c r="B6607" s="26"/>
      <c r="C6607" s="27"/>
      <c r="D6607" s="21"/>
      <c r="E6607" s="9"/>
    </row>
    <row r="6608" spans="1:5" x14ac:dyDescent="0.2">
      <c r="A6608" s="25"/>
      <c r="B6608" s="26"/>
      <c r="C6608" s="27"/>
      <c r="D6608" s="21"/>
      <c r="E6608" s="9"/>
    </row>
    <row r="6609" spans="1:5" x14ac:dyDescent="0.2">
      <c r="A6609" s="25"/>
      <c r="B6609" s="26"/>
      <c r="C6609" s="27"/>
      <c r="D6609" s="21"/>
      <c r="E6609" s="9"/>
    </row>
    <row r="6610" spans="1:5" x14ac:dyDescent="0.2">
      <c r="A6610" s="25"/>
      <c r="B6610" s="26"/>
      <c r="C6610" s="27"/>
      <c r="D6610" s="21"/>
      <c r="E6610" s="9"/>
    </row>
    <row r="6611" spans="1:5" x14ac:dyDescent="0.2">
      <c r="A6611" s="25"/>
      <c r="B6611" s="26"/>
      <c r="C6611" s="27"/>
      <c r="D6611" s="21"/>
      <c r="E6611" s="9"/>
    </row>
    <row r="6612" spans="1:5" x14ac:dyDescent="0.2">
      <c r="A6612" s="25"/>
      <c r="B6612" s="26"/>
      <c r="C6612" s="27"/>
      <c r="D6612" s="21"/>
      <c r="E6612" s="9"/>
    </row>
    <row r="6613" spans="1:5" x14ac:dyDescent="0.2">
      <c r="A6613" s="25"/>
      <c r="B6613" s="26"/>
      <c r="C6613" s="27"/>
      <c r="D6613" s="21"/>
      <c r="E6613" s="9"/>
    </row>
    <row r="6614" spans="1:5" x14ac:dyDescent="0.2">
      <c r="A6614" s="25"/>
      <c r="B6614" s="26"/>
      <c r="C6614" s="27"/>
      <c r="D6614" s="21"/>
      <c r="E6614" s="9"/>
    </row>
    <row r="6615" spans="1:5" x14ac:dyDescent="0.2">
      <c r="A6615" s="25"/>
      <c r="B6615" s="26"/>
      <c r="C6615" s="27"/>
      <c r="D6615" s="21"/>
      <c r="E6615" s="9"/>
    </row>
    <row r="6616" spans="1:5" x14ac:dyDescent="0.2">
      <c r="A6616" s="25"/>
      <c r="B6616" s="26"/>
      <c r="C6616" s="27"/>
      <c r="D6616" s="21"/>
      <c r="E6616" s="9"/>
    </row>
    <row r="6617" spans="1:5" x14ac:dyDescent="0.2">
      <c r="A6617" s="25"/>
      <c r="B6617" s="26"/>
      <c r="C6617" s="27"/>
      <c r="D6617" s="21"/>
      <c r="E6617" s="9"/>
    </row>
    <row r="6618" spans="1:5" x14ac:dyDescent="0.2">
      <c r="A6618" s="25"/>
      <c r="B6618" s="26"/>
      <c r="C6618" s="27"/>
      <c r="D6618" s="21"/>
      <c r="E6618" s="9"/>
    </row>
    <row r="6619" spans="1:5" x14ac:dyDescent="0.2">
      <c r="A6619" s="25"/>
      <c r="B6619" s="26"/>
      <c r="C6619" s="27"/>
      <c r="D6619" s="21"/>
      <c r="E6619" s="9"/>
    </row>
    <row r="6620" spans="1:5" x14ac:dyDescent="0.2">
      <c r="A6620" s="25"/>
      <c r="B6620" s="26"/>
      <c r="C6620" s="27"/>
      <c r="D6620" s="21"/>
      <c r="E6620" s="9"/>
    </row>
    <row r="6621" spans="1:5" x14ac:dyDescent="0.2">
      <c r="A6621" s="25"/>
      <c r="B6621" s="26"/>
      <c r="C6621" s="27"/>
      <c r="D6621" s="21"/>
      <c r="E6621" s="9"/>
    </row>
    <row r="6622" spans="1:5" x14ac:dyDescent="0.2">
      <c r="A6622" s="25"/>
      <c r="B6622" s="26"/>
      <c r="C6622" s="27"/>
      <c r="D6622" s="21"/>
      <c r="E6622" s="9"/>
    </row>
    <row r="6623" spans="1:5" x14ac:dyDescent="0.2">
      <c r="A6623" s="25"/>
      <c r="B6623" s="26"/>
      <c r="C6623" s="27"/>
      <c r="D6623" s="21"/>
      <c r="E6623" s="9"/>
    </row>
    <row r="6624" spans="1:5" x14ac:dyDescent="0.2">
      <c r="A6624" s="25"/>
      <c r="B6624" s="26"/>
      <c r="C6624" s="27"/>
      <c r="D6624" s="21"/>
      <c r="E6624" s="9"/>
    </row>
    <row r="6625" spans="1:5" x14ac:dyDescent="0.2">
      <c r="A6625" s="25"/>
      <c r="B6625" s="26"/>
      <c r="C6625" s="27"/>
      <c r="D6625" s="21"/>
      <c r="E6625" s="9"/>
    </row>
    <row r="6626" spans="1:5" x14ac:dyDescent="0.2">
      <c r="A6626" s="25"/>
      <c r="B6626" s="26"/>
      <c r="C6626" s="27"/>
      <c r="D6626" s="21"/>
      <c r="E6626" s="9"/>
    </row>
    <row r="6627" spans="1:5" x14ac:dyDescent="0.2">
      <c r="A6627" s="25"/>
      <c r="B6627" s="26"/>
      <c r="C6627" s="27"/>
      <c r="D6627" s="21"/>
      <c r="E6627" s="9"/>
    </row>
    <row r="6628" spans="1:5" x14ac:dyDescent="0.2">
      <c r="A6628" s="25"/>
      <c r="B6628" s="26"/>
      <c r="C6628" s="27"/>
      <c r="D6628" s="21"/>
      <c r="E6628" s="9"/>
    </row>
    <row r="6629" spans="1:5" x14ac:dyDescent="0.2">
      <c r="A6629" s="25"/>
      <c r="B6629" s="26"/>
      <c r="C6629" s="27"/>
      <c r="D6629" s="21"/>
      <c r="E6629" s="9"/>
    </row>
    <row r="6630" spans="1:5" x14ac:dyDescent="0.2">
      <c r="A6630" s="25"/>
      <c r="B6630" s="26"/>
      <c r="C6630" s="27"/>
      <c r="D6630" s="21"/>
      <c r="E6630" s="9"/>
    </row>
    <row r="6631" spans="1:5" x14ac:dyDescent="0.2">
      <c r="A6631" s="25"/>
      <c r="B6631" s="26"/>
      <c r="C6631" s="27"/>
      <c r="D6631" s="21"/>
      <c r="E6631" s="9"/>
    </row>
    <row r="6632" spans="1:5" x14ac:dyDescent="0.2">
      <c r="A6632" s="25"/>
      <c r="B6632" s="26"/>
      <c r="C6632" s="27"/>
      <c r="D6632" s="21"/>
      <c r="E6632" s="9"/>
    </row>
    <row r="6633" spans="1:5" x14ac:dyDescent="0.2">
      <c r="A6633" s="25"/>
      <c r="B6633" s="26"/>
      <c r="C6633" s="27"/>
      <c r="D6633" s="21"/>
      <c r="E6633" s="9"/>
    </row>
    <row r="6634" spans="1:5" x14ac:dyDescent="0.2">
      <c r="A6634" s="25"/>
      <c r="B6634" s="26"/>
      <c r="C6634" s="27"/>
      <c r="D6634" s="21"/>
      <c r="E6634" s="9"/>
    </row>
    <row r="6635" spans="1:5" x14ac:dyDescent="0.2">
      <c r="A6635" s="25"/>
      <c r="B6635" s="26"/>
      <c r="C6635" s="27"/>
      <c r="D6635" s="21"/>
      <c r="E6635" s="9"/>
    </row>
    <row r="6636" spans="1:5" x14ac:dyDescent="0.2">
      <c r="A6636" s="25"/>
      <c r="B6636" s="26"/>
      <c r="C6636" s="27"/>
      <c r="D6636" s="21"/>
      <c r="E6636" s="9"/>
    </row>
    <row r="6637" spans="1:5" x14ac:dyDescent="0.2">
      <c r="A6637" s="25"/>
      <c r="B6637" s="26"/>
      <c r="C6637" s="27"/>
      <c r="D6637" s="21"/>
      <c r="E6637" s="9"/>
    </row>
    <row r="6638" spans="1:5" x14ac:dyDescent="0.2">
      <c r="A6638" s="25"/>
      <c r="B6638" s="26"/>
      <c r="C6638" s="27"/>
      <c r="D6638" s="21"/>
      <c r="E6638" s="9"/>
    </row>
    <row r="6639" spans="1:5" x14ac:dyDescent="0.2">
      <c r="A6639" s="25"/>
      <c r="B6639" s="26"/>
      <c r="C6639" s="27"/>
      <c r="D6639" s="21"/>
      <c r="E6639" s="9"/>
    </row>
    <row r="6640" spans="1:5" x14ac:dyDescent="0.2">
      <c r="A6640" s="25"/>
      <c r="B6640" s="26"/>
      <c r="C6640" s="27"/>
      <c r="D6640" s="21"/>
      <c r="E6640" s="9"/>
    </row>
    <row r="6641" spans="1:5" x14ac:dyDescent="0.2">
      <c r="A6641" s="25"/>
      <c r="B6641" s="26"/>
      <c r="C6641" s="27"/>
      <c r="D6641" s="21"/>
      <c r="E6641" s="9"/>
    </row>
    <row r="6642" spans="1:5" x14ac:dyDescent="0.2">
      <c r="A6642" s="25"/>
      <c r="B6642" s="26"/>
      <c r="C6642" s="27"/>
      <c r="D6642" s="21"/>
      <c r="E6642" s="9"/>
    </row>
    <row r="6643" spans="1:5" x14ac:dyDescent="0.2">
      <c r="A6643" s="25"/>
      <c r="B6643" s="26"/>
      <c r="C6643" s="27"/>
      <c r="D6643" s="21"/>
      <c r="E6643" s="9"/>
    </row>
    <row r="6644" spans="1:5" x14ac:dyDescent="0.2">
      <c r="A6644" s="25"/>
      <c r="B6644" s="26"/>
      <c r="C6644" s="27"/>
      <c r="D6644" s="21"/>
      <c r="E6644" s="9"/>
    </row>
    <row r="6645" spans="1:5" x14ac:dyDescent="0.2">
      <c r="A6645" s="25"/>
      <c r="B6645" s="26"/>
      <c r="C6645" s="27"/>
      <c r="D6645" s="21"/>
      <c r="E6645" s="9"/>
    </row>
    <row r="6646" spans="1:5" x14ac:dyDescent="0.2">
      <c r="A6646" s="25"/>
      <c r="B6646" s="26"/>
      <c r="C6646" s="27"/>
      <c r="D6646" s="21"/>
      <c r="E6646" s="9"/>
    </row>
    <row r="6647" spans="1:5" x14ac:dyDescent="0.2">
      <c r="A6647" s="25"/>
      <c r="B6647" s="26"/>
      <c r="C6647" s="27"/>
      <c r="D6647" s="21"/>
      <c r="E6647" s="9"/>
    </row>
    <row r="6648" spans="1:5" x14ac:dyDescent="0.2">
      <c r="A6648" s="25"/>
      <c r="B6648" s="26"/>
      <c r="C6648" s="27"/>
      <c r="D6648" s="21"/>
      <c r="E6648" s="9"/>
    </row>
    <row r="6649" spans="1:5" x14ac:dyDescent="0.2">
      <c r="A6649" s="25"/>
      <c r="B6649" s="26"/>
      <c r="C6649" s="27"/>
      <c r="D6649" s="21"/>
      <c r="E6649" s="9"/>
    </row>
    <row r="6650" spans="1:5" x14ac:dyDescent="0.2">
      <c r="A6650" s="25"/>
      <c r="B6650" s="26"/>
      <c r="C6650" s="27"/>
      <c r="D6650" s="21"/>
      <c r="E6650" s="9"/>
    </row>
    <row r="6651" spans="1:5" x14ac:dyDescent="0.2">
      <c r="A6651" s="25"/>
      <c r="B6651" s="26"/>
      <c r="C6651" s="27"/>
      <c r="D6651" s="21"/>
      <c r="E6651" s="9"/>
    </row>
    <row r="6652" spans="1:5" x14ac:dyDescent="0.2">
      <c r="A6652" s="25"/>
      <c r="B6652" s="26"/>
      <c r="C6652" s="27"/>
      <c r="D6652" s="21"/>
      <c r="E6652" s="9"/>
    </row>
    <row r="6653" spans="1:5" x14ac:dyDescent="0.2">
      <c r="A6653" s="25"/>
      <c r="B6653" s="26"/>
      <c r="C6653" s="27"/>
      <c r="D6653" s="21"/>
      <c r="E6653" s="9"/>
    </row>
    <row r="6654" spans="1:5" x14ac:dyDescent="0.2">
      <c r="A6654" s="25"/>
      <c r="B6654" s="26"/>
      <c r="C6654" s="27"/>
      <c r="D6654" s="21"/>
      <c r="E6654" s="9"/>
    </row>
    <row r="6655" spans="1:5" x14ac:dyDescent="0.2">
      <c r="A6655" s="25"/>
      <c r="B6655" s="26"/>
      <c r="C6655" s="27"/>
      <c r="D6655" s="21"/>
      <c r="E6655" s="9"/>
    </row>
    <row r="6656" spans="1:5" x14ac:dyDescent="0.2">
      <c r="A6656" s="25"/>
      <c r="B6656" s="26"/>
      <c r="C6656" s="27"/>
      <c r="D6656" s="21"/>
      <c r="E6656" s="9"/>
    </row>
    <row r="6657" spans="1:5" x14ac:dyDescent="0.2">
      <c r="A6657" s="25"/>
      <c r="B6657" s="26"/>
      <c r="C6657" s="27"/>
      <c r="D6657" s="21"/>
      <c r="E6657" s="9"/>
    </row>
    <row r="6658" spans="1:5" x14ac:dyDescent="0.2">
      <c r="A6658" s="25"/>
      <c r="B6658" s="26"/>
      <c r="C6658" s="27"/>
      <c r="D6658" s="21"/>
      <c r="E6658" s="9"/>
    </row>
    <row r="6659" spans="1:5" x14ac:dyDescent="0.2">
      <c r="A6659" s="25"/>
      <c r="B6659" s="26"/>
      <c r="C6659" s="27"/>
      <c r="D6659" s="21"/>
      <c r="E6659" s="9"/>
    </row>
    <row r="6660" spans="1:5" x14ac:dyDescent="0.2">
      <c r="A6660" s="25"/>
      <c r="B6660" s="26"/>
      <c r="C6660" s="27"/>
      <c r="D6660" s="21"/>
      <c r="E6660" s="9"/>
    </row>
    <row r="6661" spans="1:5" x14ac:dyDescent="0.2">
      <c r="A6661" s="25"/>
      <c r="B6661" s="26"/>
      <c r="C6661" s="27"/>
      <c r="D6661" s="21"/>
      <c r="E6661" s="9"/>
    </row>
    <row r="6662" spans="1:5" x14ac:dyDescent="0.2">
      <c r="A6662" s="25"/>
      <c r="B6662" s="26"/>
      <c r="C6662" s="27"/>
      <c r="D6662" s="21"/>
      <c r="E6662" s="9"/>
    </row>
    <row r="6663" spans="1:5" x14ac:dyDescent="0.2">
      <c r="A6663" s="25"/>
      <c r="B6663" s="26"/>
      <c r="C6663" s="27"/>
      <c r="D6663" s="21"/>
      <c r="E6663" s="9"/>
    </row>
    <row r="6664" spans="1:5" x14ac:dyDescent="0.2">
      <c r="A6664" s="25"/>
      <c r="B6664" s="26"/>
      <c r="C6664" s="27"/>
      <c r="D6664" s="21"/>
      <c r="E6664" s="9"/>
    </row>
    <row r="6665" spans="1:5" x14ac:dyDescent="0.2">
      <c r="A6665" s="25"/>
      <c r="B6665" s="26"/>
      <c r="C6665" s="27"/>
      <c r="D6665" s="21"/>
      <c r="E6665" s="9"/>
    </row>
    <row r="6666" spans="1:5" x14ac:dyDescent="0.2">
      <c r="A6666" s="25"/>
      <c r="B6666" s="26"/>
      <c r="C6666" s="27"/>
      <c r="D6666" s="21"/>
      <c r="E6666" s="9"/>
    </row>
    <row r="6667" spans="1:5" x14ac:dyDescent="0.2">
      <c r="A6667" s="25"/>
      <c r="B6667" s="26"/>
      <c r="C6667" s="27"/>
      <c r="D6667" s="21"/>
      <c r="E6667" s="9"/>
    </row>
    <row r="6668" spans="1:5" x14ac:dyDescent="0.2">
      <c r="A6668" s="25"/>
      <c r="B6668" s="26"/>
      <c r="C6668" s="27"/>
      <c r="D6668" s="21"/>
      <c r="E6668" s="9"/>
    </row>
    <row r="6669" spans="1:5" x14ac:dyDescent="0.2">
      <c r="A6669" s="25"/>
      <c r="B6669" s="26"/>
      <c r="C6669" s="27"/>
      <c r="D6669" s="21"/>
      <c r="E6669" s="9"/>
    </row>
    <row r="6670" spans="1:5" x14ac:dyDescent="0.2">
      <c r="A6670" s="25"/>
      <c r="B6670" s="26"/>
      <c r="C6670" s="27"/>
      <c r="D6670" s="21"/>
      <c r="E6670" s="9"/>
    </row>
    <row r="6671" spans="1:5" x14ac:dyDescent="0.2">
      <c r="A6671" s="25"/>
      <c r="B6671" s="26"/>
      <c r="C6671" s="27"/>
      <c r="D6671" s="21"/>
      <c r="E6671" s="9"/>
    </row>
    <row r="6672" spans="1:5" x14ac:dyDescent="0.2">
      <c r="A6672" s="25"/>
      <c r="B6672" s="26"/>
      <c r="C6672" s="27"/>
      <c r="D6672" s="21"/>
      <c r="E6672" s="9"/>
    </row>
    <row r="6673" spans="1:5" x14ac:dyDescent="0.2">
      <c r="A6673" s="25"/>
      <c r="B6673" s="26"/>
      <c r="C6673" s="27"/>
      <c r="D6673" s="21"/>
      <c r="E6673" s="9"/>
    </row>
    <row r="6674" spans="1:5" x14ac:dyDescent="0.2">
      <c r="A6674" s="25"/>
      <c r="B6674" s="26"/>
      <c r="C6674" s="27"/>
      <c r="D6674" s="21"/>
      <c r="E6674" s="9"/>
    </row>
    <row r="6675" spans="1:5" x14ac:dyDescent="0.2">
      <c r="A6675" s="25"/>
      <c r="B6675" s="26"/>
      <c r="C6675" s="27"/>
      <c r="D6675" s="21"/>
      <c r="E6675" s="9"/>
    </row>
    <row r="6676" spans="1:5" x14ac:dyDescent="0.2">
      <c r="A6676" s="25"/>
      <c r="B6676" s="26"/>
      <c r="C6676" s="27"/>
      <c r="D6676" s="21"/>
      <c r="E6676" s="9"/>
    </row>
    <row r="6677" spans="1:5" x14ac:dyDescent="0.2">
      <c r="A6677" s="25"/>
      <c r="B6677" s="26"/>
      <c r="C6677" s="27"/>
      <c r="D6677" s="21"/>
      <c r="E6677" s="9"/>
    </row>
    <row r="6678" spans="1:5" x14ac:dyDescent="0.2">
      <c r="A6678" s="25"/>
      <c r="B6678" s="26"/>
      <c r="C6678" s="27"/>
      <c r="D6678" s="21"/>
      <c r="E6678" s="9"/>
    </row>
    <row r="6679" spans="1:5" x14ac:dyDescent="0.2">
      <c r="A6679" s="25"/>
      <c r="B6679" s="26"/>
      <c r="C6679" s="27"/>
      <c r="D6679" s="21"/>
      <c r="E6679" s="9"/>
    </row>
    <row r="6680" spans="1:5" x14ac:dyDescent="0.2">
      <c r="A6680" s="25"/>
      <c r="B6680" s="26"/>
      <c r="C6680" s="27"/>
      <c r="D6680" s="21"/>
      <c r="E6680" s="9"/>
    </row>
    <row r="6681" spans="1:5" x14ac:dyDescent="0.2">
      <c r="A6681" s="25"/>
      <c r="B6681" s="26"/>
      <c r="C6681" s="27"/>
      <c r="D6681" s="21"/>
      <c r="E6681" s="9"/>
    </row>
    <row r="6682" spans="1:5" x14ac:dyDescent="0.2">
      <c r="A6682" s="25"/>
      <c r="B6682" s="26"/>
      <c r="C6682" s="27"/>
      <c r="D6682" s="21"/>
      <c r="E6682" s="9"/>
    </row>
    <row r="6683" spans="1:5" x14ac:dyDescent="0.2">
      <c r="A6683" s="25"/>
      <c r="B6683" s="26"/>
      <c r="C6683" s="27"/>
      <c r="D6683" s="21"/>
      <c r="E6683" s="9"/>
    </row>
    <row r="6684" spans="1:5" x14ac:dyDescent="0.2">
      <c r="A6684" s="25"/>
      <c r="B6684" s="26"/>
      <c r="C6684" s="27"/>
      <c r="D6684" s="21"/>
      <c r="E6684" s="9"/>
    </row>
    <row r="6685" spans="1:5" x14ac:dyDescent="0.2">
      <c r="A6685" s="25"/>
      <c r="B6685" s="26"/>
      <c r="C6685" s="27"/>
      <c r="D6685" s="21"/>
      <c r="E6685" s="9"/>
    </row>
    <row r="6686" spans="1:5" x14ac:dyDescent="0.2">
      <c r="A6686" s="25"/>
      <c r="B6686" s="26"/>
      <c r="C6686" s="27"/>
      <c r="D6686" s="21"/>
      <c r="E6686" s="9"/>
    </row>
    <row r="6687" spans="1:5" x14ac:dyDescent="0.2">
      <c r="A6687" s="25"/>
      <c r="B6687" s="26"/>
      <c r="C6687" s="27"/>
      <c r="D6687" s="21"/>
      <c r="E6687" s="9"/>
    </row>
    <row r="6688" spans="1:5" x14ac:dyDescent="0.2">
      <c r="A6688" s="25"/>
      <c r="B6688" s="26"/>
      <c r="C6688" s="27"/>
      <c r="D6688" s="21"/>
      <c r="E6688" s="9"/>
    </row>
    <row r="6689" spans="1:5" x14ac:dyDescent="0.2">
      <c r="A6689" s="25"/>
      <c r="B6689" s="26"/>
      <c r="C6689" s="27"/>
      <c r="D6689" s="21"/>
      <c r="E6689" s="9"/>
    </row>
    <row r="6690" spans="1:5" x14ac:dyDescent="0.2">
      <c r="A6690" s="25"/>
      <c r="B6690" s="26"/>
      <c r="C6690" s="27"/>
      <c r="D6690" s="21"/>
      <c r="E6690" s="9"/>
    </row>
    <row r="6691" spans="1:5" x14ac:dyDescent="0.2">
      <c r="A6691" s="25"/>
      <c r="B6691" s="26"/>
      <c r="C6691" s="27"/>
      <c r="D6691" s="21"/>
      <c r="E6691" s="9"/>
    </row>
    <row r="6692" spans="1:5" x14ac:dyDescent="0.2">
      <c r="A6692" s="25"/>
      <c r="B6692" s="26"/>
      <c r="C6692" s="27"/>
      <c r="D6692" s="21"/>
      <c r="E6692" s="9"/>
    </row>
    <row r="6693" spans="1:5" x14ac:dyDescent="0.2">
      <c r="A6693" s="25"/>
      <c r="B6693" s="26"/>
      <c r="C6693" s="27"/>
      <c r="D6693" s="21"/>
      <c r="E6693" s="9"/>
    </row>
    <row r="6694" spans="1:5" x14ac:dyDescent="0.2">
      <c r="A6694" s="25"/>
      <c r="B6694" s="26"/>
      <c r="C6694" s="27"/>
      <c r="D6694" s="21"/>
      <c r="E6694" s="9"/>
    </row>
    <row r="6695" spans="1:5" x14ac:dyDescent="0.2">
      <c r="A6695" s="25"/>
      <c r="B6695" s="26"/>
      <c r="C6695" s="27"/>
      <c r="D6695" s="21"/>
      <c r="E6695" s="9"/>
    </row>
    <row r="6696" spans="1:5" x14ac:dyDescent="0.2">
      <c r="A6696" s="25"/>
      <c r="B6696" s="26"/>
      <c r="C6696" s="27"/>
      <c r="D6696" s="21"/>
      <c r="E6696" s="9"/>
    </row>
    <row r="6697" spans="1:5" x14ac:dyDescent="0.2">
      <c r="A6697" s="25"/>
      <c r="B6697" s="26"/>
      <c r="C6697" s="27"/>
      <c r="D6697" s="21"/>
      <c r="E6697" s="9"/>
    </row>
    <row r="6698" spans="1:5" x14ac:dyDescent="0.2">
      <c r="A6698" s="25"/>
      <c r="B6698" s="26"/>
      <c r="C6698" s="27"/>
      <c r="D6698" s="21"/>
      <c r="E6698" s="9"/>
    </row>
    <row r="6699" spans="1:5" x14ac:dyDescent="0.2">
      <c r="A6699" s="25"/>
      <c r="B6699" s="26"/>
      <c r="C6699" s="27"/>
      <c r="D6699" s="21"/>
      <c r="E6699" s="9"/>
    </row>
    <row r="6700" spans="1:5" x14ac:dyDescent="0.2">
      <c r="A6700" s="25"/>
      <c r="B6700" s="26"/>
      <c r="C6700" s="27"/>
      <c r="D6700" s="21"/>
      <c r="E6700" s="9"/>
    </row>
    <row r="6701" spans="1:5" x14ac:dyDescent="0.2">
      <c r="A6701" s="25"/>
      <c r="B6701" s="26"/>
      <c r="C6701" s="27"/>
      <c r="D6701" s="21"/>
      <c r="E6701" s="9"/>
    </row>
    <row r="6702" spans="1:5" x14ac:dyDescent="0.2">
      <c r="A6702" s="25"/>
      <c r="B6702" s="26"/>
      <c r="C6702" s="27"/>
      <c r="D6702" s="21"/>
      <c r="E6702" s="9"/>
    </row>
    <row r="6703" spans="1:5" x14ac:dyDescent="0.2">
      <c r="A6703" s="25"/>
      <c r="B6703" s="26"/>
      <c r="C6703" s="27"/>
      <c r="D6703" s="21"/>
      <c r="E6703" s="9"/>
    </row>
    <row r="6704" spans="1:5" x14ac:dyDescent="0.2">
      <c r="A6704" s="25"/>
      <c r="B6704" s="26"/>
      <c r="C6704" s="27"/>
      <c r="D6704" s="21"/>
      <c r="E6704" s="9"/>
    </row>
    <row r="6705" spans="1:5" x14ac:dyDescent="0.2">
      <c r="A6705" s="25"/>
      <c r="B6705" s="26"/>
      <c r="C6705" s="27"/>
      <c r="D6705" s="21"/>
      <c r="E6705" s="9"/>
    </row>
    <row r="6706" spans="1:5" x14ac:dyDescent="0.2">
      <c r="A6706" s="25"/>
      <c r="B6706" s="26"/>
      <c r="C6706" s="27"/>
      <c r="D6706" s="21"/>
      <c r="E6706" s="9"/>
    </row>
    <row r="6707" spans="1:5" x14ac:dyDescent="0.2">
      <c r="A6707" s="25"/>
      <c r="B6707" s="26"/>
      <c r="C6707" s="27"/>
      <c r="D6707" s="21"/>
      <c r="E6707" s="9"/>
    </row>
    <row r="6708" spans="1:5" x14ac:dyDescent="0.2">
      <c r="A6708" s="25"/>
      <c r="B6708" s="26"/>
      <c r="C6708" s="27"/>
      <c r="D6708" s="21"/>
      <c r="E6708" s="9"/>
    </row>
    <row r="6709" spans="1:5" x14ac:dyDescent="0.2">
      <c r="A6709" s="25"/>
      <c r="B6709" s="26"/>
      <c r="C6709" s="27"/>
      <c r="D6709" s="21"/>
      <c r="E6709" s="9"/>
    </row>
    <row r="6710" spans="1:5" x14ac:dyDescent="0.2">
      <c r="A6710" s="25"/>
      <c r="B6710" s="26"/>
      <c r="C6710" s="27"/>
      <c r="D6710" s="21"/>
      <c r="E6710" s="9"/>
    </row>
    <row r="6711" spans="1:5" x14ac:dyDescent="0.2">
      <c r="A6711" s="25"/>
      <c r="B6711" s="26"/>
      <c r="C6711" s="27"/>
      <c r="D6711" s="21"/>
      <c r="E6711" s="9"/>
    </row>
    <row r="6712" spans="1:5" x14ac:dyDescent="0.2">
      <c r="A6712" s="25"/>
      <c r="B6712" s="26"/>
      <c r="C6712" s="27"/>
      <c r="D6712" s="21"/>
      <c r="E6712" s="9"/>
    </row>
    <row r="6713" spans="1:5" x14ac:dyDescent="0.2">
      <c r="A6713" s="25"/>
      <c r="B6713" s="26"/>
      <c r="C6713" s="27"/>
      <c r="D6713" s="21"/>
      <c r="E6713" s="9"/>
    </row>
    <row r="6714" spans="1:5" x14ac:dyDescent="0.2">
      <c r="A6714" s="25"/>
      <c r="B6714" s="26"/>
      <c r="C6714" s="27"/>
      <c r="D6714" s="21"/>
      <c r="E6714" s="9"/>
    </row>
    <row r="6715" spans="1:5" x14ac:dyDescent="0.2">
      <c r="A6715" s="25"/>
      <c r="B6715" s="26"/>
      <c r="C6715" s="27"/>
      <c r="D6715" s="21"/>
      <c r="E6715" s="9"/>
    </row>
    <row r="6716" spans="1:5" x14ac:dyDescent="0.2">
      <c r="A6716" s="25"/>
      <c r="B6716" s="26"/>
      <c r="C6716" s="27"/>
      <c r="D6716" s="21"/>
      <c r="E6716" s="9"/>
    </row>
    <row r="6717" spans="1:5" x14ac:dyDescent="0.2">
      <c r="A6717" s="25"/>
      <c r="B6717" s="26"/>
      <c r="C6717" s="27"/>
      <c r="D6717" s="21"/>
      <c r="E6717" s="9"/>
    </row>
    <row r="6718" spans="1:5" x14ac:dyDescent="0.2">
      <c r="A6718" s="25"/>
      <c r="B6718" s="26"/>
      <c r="C6718" s="27"/>
      <c r="D6718" s="21"/>
      <c r="E6718" s="9"/>
    </row>
    <row r="6719" spans="1:5" x14ac:dyDescent="0.2">
      <c r="A6719" s="25"/>
      <c r="B6719" s="26"/>
      <c r="C6719" s="27"/>
      <c r="D6719" s="21"/>
      <c r="E6719" s="9"/>
    </row>
    <row r="6720" spans="1:5" x14ac:dyDescent="0.2">
      <c r="A6720" s="25"/>
      <c r="B6720" s="26"/>
      <c r="C6720" s="27"/>
      <c r="D6720" s="21"/>
      <c r="E6720" s="9"/>
    </row>
    <row r="6721" spans="1:5" x14ac:dyDescent="0.2">
      <c r="A6721" s="25"/>
      <c r="B6721" s="26"/>
      <c r="C6721" s="27"/>
      <c r="D6721" s="21"/>
      <c r="E6721" s="9"/>
    </row>
    <row r="6722" spans="1:5" x14ac:dyDescent="0.2">
      <c r="A6722" s="25"/>
      <c r="B6722" s="26"/>
      <c r="C6722" s="27"/>
      <c r="D6722" s="21"/>
      <c r="E6722" s="9"/>
    </row>
    <row r="6723" spans="1:5" x14ac:dyDescent="0.2">
      <c r="A6723" s="25"/>
      <c r="B6723" s="26"/>
      <c r="C6723" s="27"/>
      <c r="D6723" s="21"/>
      <c r="E6723" s="9"/>
    </row>
    <row r="6724" spans="1:5" x14ac:dyDescent="0.2">
      <c r="A6724" s="25"/>
      <c r="B6724" s="26"/>
      <c r="C6724" s="27"/>
      <c r="D6724" s="21"/>
      <c r="E6724" s="9"/>
    </row>
    <row r="6725" spans="1:5" x14ac:dyDescent="0.2">
      <c r="A6725" s="25"/>
      <c r="B6725" s="26"/>
      <c r="C6725" s="27"/>
      <c r="D6725" s="21"/>
      <c r="E6725" s="9"/>
    </row>
    <row r="6726" spans="1:5" x14ac:dyDescent="0.2">
      <c r="A6726" s="25"/>
      <c r="B6726" s="26"/>
      <c r="C6726" s="27"/>
      <c r="D6726" s="21"/>
      <c r="E6726" s="9"/>
    </row>
    <row r="6727" spans="1:5" x14ac:dyDescent="0.2">
      <c r="A6727" s="25"/>
      <c r="B6727" s="26"/>
      <c r="C6727" s="27"/>
      <c r="D6727" s="21"/>
      <c r="E6727" s="9"/>
    </row>
    <row r="6728" spans="1:5" x14ac:dyDescent="0.2">
      <c r="A6728" s="25"/>
      <c r="B6728" s="26"/>
      <c r="C6728" s="27"/>
      <c r="D6728" s="21"/>
      <c r="E6728" s="9"/>
    </row>
    <row r="6729" spans="1:5" x14ac:dyDescent="0.2">
      <c r="A6729" s="25"/>
      <c r="B6729" s="26"/>
      <c r="C6729" s="27"/>
      <c r="D6729" s="21"/>
      <c r="E6729" s="9"/>
    </row>
    <row r="6730" spans="1:5" x14ac:dyDescent="0.2">
      <c r="A6730" s="25"/>
      <c r="B6730" s="26"/>
      <c r="C6730" s="27"/>
      <c r="D6730" s="21"/>
      <c r="E6730" s="9"/>
    </row>
    <row r="6731" spans="1:5" x14ac:dyDescent="0.2">
      <c r="A6731" s="25"/>
      <c r="B6731" s="26"/>
      <c r="C6731" s="27"/>
      <c r="D6731" s="21"/>
      <c r="E6731" s="9"/>
    </row>
    <row r="6732" spans="1:5" x14ac:dyDescent="0.2">
      <c r="A6732" s="25"/>
      <c r="B6732" s="26"/>
      <c r="C6732" s="27"/>
      <c r="D6732" s="21"/>
      <c r="E6732" s="9"/>
    </row>
    <row r="6733" spans="1:5" x14ac:dyDescent="0.2">
      <c r="A6733" s="25"/>
      <c r="B6733" s="26"/>
      <c r="C6733" s="27"/>
      <c r="D6733" s="21"/>
      <c r="E6733" s="9"/>
    </row>
    <row r="6734" spans="1:5" x14ac:dyDescent="0.2">
      <c r="A6734" s="25"/>
      <c r="B6734" s="26"/>
      <c r="C6734" s="27"/>
      <c r="D6734" s="21"/>
      <c r="E6734" s="9"/>
    </row>
    <row r="6735" spans="1:5" x14ac:dyDescent="0.2">
      <c r="A6735" s="25"/>
      <c r="B6735" s="26"/>
      <c r="C6735" s="27"/>
      <c r="D6735" s="21"/>
      <c r="E6735" s="9"/>
    </row>
    <row r="6736" spans="1:5" x14ac:dyDescent="0.2">
      <c r="A6736" s="25"/>
      <c r="B6736" s="26"/>
      <c r="C6736" s="27"/>
      <c r="D6736" s="21"/>
      <c r="E6736" s="9"/>
    </row>
    <row r="6737" spans="1:5" x14ac:dyDescent="0.2">
      <c r="A6737" s="25"/>
      <c r="B6737" s="26"/>
      <c r="C6737" s="27"/>
      <c r="D6737" s="21"/>
      <c r="E6737" s="9"/>
    </row>
    <row r="6738" spans="1:5" x14ac:dyDescent="0.2">
      <c r="A6738" s="25"/>
      <c r="B6738" s="26"/>
      <c r="C6738" s="27"/>
      <c r="D6738" s="21"/>
      <c r="E6738" s="9"/>
    </row>
    <row r="6739" spans="1:5" x14ac:dyDescent="0.2">
      <c r="A6739" s="25"/>
      <c r="B6739" s="26"/>
      <c r="C6739" s="27"/>
      <c r="D6739" s="21"/>
      <c r="E6739" s="9"/>
    </row>
    <row r="6740" spans="1:5" x14ac:dyDescent="0.2">
      <c r="A6740" s="25"/>
      <c r="B6740" s="26"/>
      <c r="C6740" s="27"/>
      <c r="D6740" s="21"/>
      <c r="E6740" s="9"/>
    </row>
    <row r="6741" spans="1:5" x14ac:dyDescent="0.2">
      <c r="A6741" s="25"/>
      <c r="B6741" s="26"/>
      <c r="C6741" s="27"/>
      <c r="D6741" s="21"/>
      <c r="E6741" s="9"/>
    </row>
    <row r="6742" spans="1:5" x14ac:dyDescent="0.2">
      <c r="A6742" s="25"/>
      <c r="B6742" s="26"/>
      <c r="C6742" s="27"/>
      <c r="D6742" s="21"/>
      <c r="E6742" s="9"/>
    </row>
    <row r="6743" spans="1:5" x14ac:dyDescent="0.2">
      <c r="A6743" s="25"/>
      <c r="B6743" s="26"/>
      <c r="C6743" s="27"/>
      <c r="D6743" s="21"/>
      <c r="E6743" s="9"/>
    </row>
    <row r="6744" spans="1:5" x14ac:dyDescent="0.2">
      <c r="A6744" s="25"/>
      <c r="B6744" s="26"/>
      <c r="C6744" s="27"/>
      <c r="D6744" s="21"/>
      <c r="E6744" s="9"/>
    </row>
    <row r="6745" spans="1:5" x14ac:dyDescent="0.2">
      <c r="A6745" s="25"/>
      <c r="B6745" s="26"/>
      <c r="C6745" s="27"/>
      <c r="D6745" s="21"/>
      <c r="E6745" s="9"/>
    </row>
    <row r="6746" spans="1:5" x14ac:dyDescent="0.2">
      <c r="A6746" s="25"/>
      <c r="B6746" s="26"/>
      <c r="C6746" s="27"/>
      <c r="D6746" s="21"/>
      <c r="E6746" s="9"/>
    </row>
    <row r="6747" spans="1:5" x14ac:dyDescent="0.2">
      <c r="A6747" s="25"/>
      <c r="B6747" s="26"/>
      <c r="C6747" s="27"/>
      <c r="D6747" s="21"/>
      <c r="E6747" s="9"/>
    </row>
    <row r="6748" spans="1:5" x14ac:dyDescent="0.2">
      <c r="A6748" s="25"/>
      <c r="B6748" s="26"/>
      <c r="C6748" s="27"/>
      <c r="D6748" s="21"/>
      <c r="E6748" s="9"/>
    </row>
    <row r="6749" spans="1:5" x14ac:dyDescent="0.2">
      <c r="A6749" s="25"/>
      <c r="B6749" s="26"/>
      <c r="C6749" s="27"/>
      <c r="D6749" s="21"/>
      <c r="E6749" s="9"/>
    </row>
    <row r="6750" spans="1:5" x14ac:dyDescent="0.2">
      <c r="A6750" s="25"/>
      <c r="B6750" s="26"/>
      <c r="C6750" s="27"/>
      <c r="D6750" s="21"/>
      <c r="E6750" s="9"/>
    </row>
    <row r="6751" spans="1:5" x14ac:dyDescent="0.2">
      <c r="A6751" s="25"/>
      <c r="B6751" s="26"/>
      <c r="C6751" s="27"/>
      <c r="D6751" s="21"/>
      <c r="E6751" s="9"/>
    </row>
    <row r="6752" spans="1:5" x14ac:dyDescent="0.2">
      <c r="A6752" s="25"/>
      <c r="B6752" s="26"/>
      <c r="C6752" s="27"/>
      <c r="D6752" s="21"/>
      <c r="E6752" s="9"/>
    </row>
    <row r="6753" spans="1:5" x14ac:dyDescent="0.2">
      <c r="A6753" s="25"/>
      <c r="B6753" s="26"/>
      <c r="C6753" s="27"/>
      <c r="D6753" s="21"/>
      <c r="E6753" s="9"/>
    </row>
    <row r="6754" spans="1:5" x14ac:dyDescent="0.2">
      <c r="A6754" s="25"/>
      <c r="B6754" s="26"/>
      <c r="C6754" s="27"/>
      <c r="D6754" s="21"/>
      <c r="E6754" s="9"/>
    </row>
    <row r="6755" spans="1:5" x14ac:dyDescent="0.2">
      <c r="A6755" s="25"/>
      <c r="B6755" s="26"/>
      <c r="C6755" s="27"/>
      <c r="D6755" s="21"/>
      <c r="E6755" s="9"/>
    </row>
    <row r="6756" spans="1:5" x14ac:dyDescent="0.2">
      <c r="A6756" s="25"/>
      <c r="B6756" s="26"/>
      <c r="C6756" s="27"/>
      <c r="D6756" s="21"/>
      <c r="E6756" s="9"/>
    </row>
    <row r="6757" spans="1:5" x14ac:dyDescent="0.2">
      <c r="A6757" s="25"/>
      <c r="B6757" s="26"/>
      <c r="C6757" s="27"/>
      <c r="D6757" s="21"/>
      <c r="E6757" s="9"/>
    </row>
    <row r="6758" spans="1:5" x14ac:dyDescent="0.2">
      <c r="A6758" s="25"/>
      <c r="B6758" s="26"/>
      <c r="C6758" s="27"/>
      <c r="D6758" s="21"/>
      <c r="E6758" s="9"/>
    </row>
    <row r="6759" spans="1:5" x14ac:dyDescent="0.2">
      <c r="A6759" s="25"/>
      <c r="B6759" s="26"/>
      <c r="C6759" s="27"/>
      <c r="D6759" s="21"/>
      <c r="E6759" s="9"/>
    </row>
    <row r="6760" spans="1:5" x14ac:dyDescent="0.2">
      <c r="A6760" s="25"/>
      <c r="B6760" s="26"/>
      <c r="C6760" s="27"/>
      <c r="D6760" s="21"/>
      <c r="E6760" s="9"/>
    </row>
    <row r="6761" spans="1:5" x14ac:dyDescent="0.2">
      <c r="A6761" s="25"/>
      <c r="B6761" s="26"/>
      <c r="C6761" s="27"/>
      <c r="D6761" s="21"/>
      <c r="E6761" s="9"/>
    </row>
    <row r="6762" spans="1:5" x14ac:dyDescent="0.2">
      <c r="A6762" s="25"/>
      <c r="B6762" s="26"/>
      <c r="C6762" s="27"/>
      <c r="D6762" s="21"/>
      <c r="E6762" s="9"/>
    </row>
    <row r="6763" spans="1:5" x14ac:dyDescent="0.2">
      <c r="A6763" s="25"/>
      <c r="B6763" s="26"/>
      <c r="C6763" s="27"/>
      <c r="D6763" s="21"/>
      <c r="E6763" s="9"/>
    </row>
    <row r="6764" spans="1:5" x14ac:dyDescent="0.2">
      <c r="A6764" s="25"/>
      <c r="B6764" s="26"/>
      <c r="C6764" s="27"/>
      <c r="D6764" s="21"/>
      <c r="E6764" s="9"/>
    </row>
    <row r="6765" spans="1:5" x14ac:dyDescent="0.2">
      <c r="A6765" s="25"/>
      <c r="B6765" s="26"/>
      <c r="C6765" s="27"/>
      <c r="D6765" s="21"/>
      <c r="E6765" s="9"/>
    </row>
    <row r="6766" spans="1:5" x14ac:dyDescent="0.2">
      <c r="A6766" s="25"/>
      <c r="B6766" s="26"/>
      <c r="C6766" s="27"/>
      <c r="D6766" s="21"/>
      <c r="E6766" s="9"/>
    </row>
    <row r="6767" spans="1:5" x14ac:dyDescent="0.2">
      <c r="A6767" s="25"/>
      <c r="B6767" s="26"/>
      <c r="C6767" s="27"/>
      <c r="D6767" s="21"/>
      <c r="E6767" s="9"/>
    </row>
    <row r="6768" spans="1:5" x14ac:dyDescent="0.2">
      <c r="A6768" s="25"/>
      <c r="B6768" s="26"/>
      <c r="C6768" s="27"/>
      <c r="D6768" s="21"/>
      <c r="E6768" s="9"/>
    </row>
    <row r="6769" spans="1:5" x14ac:dyDescent="0.2">
      <c r="A6769" s="25"/>
      <c r="B6769" s="26"/>
      <c r="C6769" s="27"/>
      <c r="D6769" s="21"/>
      <c r="E6769" s="9"/>
    </row>
    <row r="6770" spans="1:5" x14ac:dyDescent="0.2">
      <c r="A6770" s="25"/>
      <c r="B6770" s="26"/>
      <c r="C6770" s="27"/>
      <c r="D6770" s="21"/>
      <c r="E6770" s="9"/>
    </row>
    <row r="6771" spans="1:5" x14ac:dyDescent="0.2">
      <c r="A6771" s="25"/>
      <c r="B6771" s="26"/>
      <c r="C6771" s="27"/>
      <c r="D6771" s="21"/>
      <c r="E6771" s="9"/>
    </row>
    <row r="6772" spans="1:5" x14ac:dyDescent="0.2">
      <c r="A6772" s="25"/>
      <c r="B6772" s="26"/>
      <c r="C6772" s="27"/>
      <c r="D6772" s="21"/>
      <c r="E6772" s="9"/>
    </row>
    <row r="6773" spans="1:5" x14ac:dyDescent="0.2">
      <c r="A6773" s="25"/>
      <c r="B6773" s="26"/>
      <c r="C6773" s="27"/>
      <c r="D6773" s="21"/>
      <c r="E6773" s="9"/>
    </row>
    <row r="6774" spans="1:5" x14ac:dyDescent="0.2">
      <c r="A6774" s="25"/>
      <c r="B6774" s="26"/>
      <c r="C6774" s="27"/>
      <c r="D6774" s="21"/>
      <c r="E6774" s="9"/>
    </row>
    <row r="6775" spans="1:5" x14ac:dyDescent="0.2">
      <c r="A6775" s="25"/>
      <c r="B6775" s="26"/>
      <c r="C6775" s="27"/>
      <c r="D6775" s="21"/>
      <c r="E6775" s="9"/>
    </row>
    <row r="6776" spans="1:5" x14ac:dyDescent="0.2">
      <c r="A6776" s="25"/>
      <c r="B6776" s="26"/>
      <c r="C6776" s="27"/>
      <c r="D6776" s="21"/>
      <c r="E6776" s="9"/>
    </row>
    <row r="6777" spans="1:5" x14ac:dyDescent="0.2">
      <c r="A6777" s="25"/>
      <c r="B6777" s="26"/>
      <c r="C6777" s="27"/>
      <c r="D6777" s="21"/>
      <c r="E6777" s="9"/>
    </row>
    <row r="6778" spans="1:5" x14ac:dyDescent="0.2">
      <c r="A6778" s="25"/>
      <c r="B6778" s="26"/>
      <c r="C6778" s="27"/>
      <c r="D6778" s="21"/>
      <c r="E6778" s="9"/>
    </row>
    <row r="6779" spans="1:5" x14ac:dyDescent="0.2">
      <c r="A6779" s="25"/>
      <c r="B6779" s="26"/>
      <c r="C6779" s="27"/>
      <c r="D6779" s="21"/>
      <c r="E6779" s="9"/>
    </row>
    <row r="6780" spans="1:5" x14ac:dyDescent="0.2">
      <c r="A6780" s="25"/>
      <c r="B6780" s="26"/>
      <c r="C6780" s="27"/>
      <c r="D6780" s="21"/>
      <c r="E6780" s="9"/>
    </row>
    <row r="6781" spans="1:5" x14ac:dyDescent="0.2">
      <c r="A6781" s="25"/>
      <c r="B6781" s="26"/>
      <c r="C6781" s="27"/>
      <c r="D6781" s="21"/>
      <c r="E6781" s="9"/>
    </row>
    <row r="6782" spans="1:5" x14ac:dyDescent="0.2">
      <c r="A6782" s="25"/>
      <c r="B6782" s="26"/>
      <c r="C6782" s="27"/>
      <c r="D6782" s="21"/>
      <c r="E6782" s="9"/>
    </row>
    <row r="6783" spans="1:5" x14ac:dyDescent="0.2">
      <c r="A6783" s="25"/>
      <c r="B6783" s="26"/>
      <c r="C6783" s="27"/>
      <c r="D6783" s="21"/>
      <c r="E6783" s="9"/>
    </row>
    <row r="6784" spans="1:5" x14ac:dyDescent="0.2">
      <c r="A6784" s="25"/>
      <c r="B6784" s="26"/>
      <c r="C6784" s="27"/>
      <c r="D6784" s="21"/>
      <c r="E6784" s="9"/>
    </row>
    <row r="6785" spans="1:5" x14ac:dyDescent="0.2">
      <c r="A6785" s="25"/>
      <c r="B6785" s="26"/>
      <c r="C6785" s="27"/>
      <c r="D6785" s="21"/>
      <c r="E6785" s="9"/>
    </row>
    <row r="6786" spans="1:5" x14ac:dyDescent="0.2">
      <c r="A6786" s="25"/>
      <c r="B6786" s="26"/>
      <c r="C6786" s="27"/>
      <c r="D6786" s="21"/>
      <c r="E6786" s="9"/>
    </row>
    <row r="6787" spans="1:5" x14ac:dyDescent="0.2">
      <c r="A6787" s="25"/>
      <c r="B6787" s="26"/>
      <c r="C6787" s="27"/>
      <c r="D6787" s="21"/>
      <c r="E6787" s="9"/>
    </row>
    <row r="6788" spans="1:5" x14ac:dyDescent="0.2">
      <c r="A6788" s="25"/>
      <c r="B6788" s="26"/>
      <c r="C6788" s="27"/>
      <c r="D6788" s="21"/>
      <c r="E6788" s="9"/>
    </row>
    <row r="6789" spans="1:5" x14ac:dyDescent="0.2">
      <c r="A6789" s="25"/>
      <c r="B6789" s="26"/>
      <c r="C6789" s="27"/>
      <c r="D6789" s="21"/>
      <c r="E6789" s="9"/>
    </row>
    <row r="6790" spans="1:5" x14ac:dyDescent="0.2">
      <c r="A6790" s="25"/>
      <c r="B6790" s="26"/>
      <c r="C6790" s="27"/>
      <c r="D6790" s="21"/>
      <c r="E6790" s="9"/>
    </row>
    <row r="6791" spans="1:5" x14ac:dyDescent="0.2">
      <c r="A6791" s="25"/>
      <c r="B6791" s="26"/>
      <c r="C6791" s="27"/>
      <c r="D6791" s="21"/>
      <c r="E6791" s="9"/>
    </row>
    <row r="6792" spans="1:5" x14ac:dyDescent="0.2">
      <c r="A6792" s="25"/>
      <c r="B6792" s="26"/>
      <c r="C6792" s="27"/>
      <c r="D6792" s="21"/>
      <c r="E6792" s="9"/>
    </row>
    <row r="6793" spans="1:5" x14ac:dyDescent="0.2">
      <c r="A6793" s="25"/>
      <c r="B6793" s="26"/>
      <c r="C6793" s="27"/>
      <c r="D6793" s="21"/>
      <c r="E6793" s="9"/>
    </row>
    <row r="6794" spans="1:5" x14ac:dyDescent="0.2">
      <c r="A6794" s="25"/>
      <c r="B6794" s="26"/>
      <c r="C6794" s="27"/>
      <c r="D6794" s="21"/>
      <c r="E6794" s="9"/>
    </row>
    <row r="6795" spans="1:5" x14ac:dyDescent="0.2">
      <c r="A6795" s="25"/>
      <c r="B6795" s="26"/>
      <c r="C6795" s="27"/>
      <c r="D6795" s="21"/>
      <c r="E6795" s="9"/>
    </row>
    <row r="6796" spans="1:5" x14ac:dyDescent="0.2">
      <c r="A6796" s="25"/>
      <c r="B6796" s="26"/>
      <c r="C6796" s="27"/>
      <c r="D6796" s="21"/>
      <c r="E6796" s="9"/>
    </row>
    <row r="6797" spans="1:5" x14ac:dyDescent="0.2">
      <c r="A6797" s="25"/>
      <c r="B6797" s="26"/>
      <c r="C6797" s="27"/>
      <c r="D6797" s="21"/>
      <c r="E6797" s="9"/>
    </row>
    <row r="6798" spans="1:5" x14ac:dyDescent="0.2">
      <c r="A6798" s="25"/>
      <c r="B6798" s="26"/>
      <c r="C6798" s="27"/>
      <c r="D6798" s="21"/>
      <c r="E6798" s="9"/>
    </row>
    <row r="6799" spans="1:5" x14ac:dyDescent="0.2">
      <c r="A6799" s="25"/>
      <c r="B6799" s="26"/>
      <c r="C6799" s="27"/>
      <c r="D6799" s="21"/>
      <c r="E6799" s="9"/>
    </row>
    <row r="6800" spans="1:5" x14ac:dyDescent="0.2">
      <c r="A6800" s="25"/>
      <c r="B6800" s="26"/>
      <c r="C6800" s="27"/>
      <c r="D6800" s="21"/>
      <c r="E6800" s="9"/>
    </row>
    <row r="6801" spans="1:5" x14ac:dyDescent="0.2">
      <c r="A6801" s="25"/>
      <c r="B6801" s="26"/>
      <c r="C6801" s="27"/>
      <c r="D6801" s="21"/>
      <c r="E6801" s="9"/>
    </row>
    <row r="6802" spans="1:5" x14ac:dyDescent="0.2">
      <c r="A6802" s="25"/>
      <c r="B6802" s="26"/>
      <c r="C6802" s="27"/>
      <c r="D6802" s="21"/>
      <c r="E6802" s="9"/>
    </row>
    <row r="6803" spans="1:5" x14ac:dyDescent="0.2">
      <c r="A6803" s="25"/>
      <c r="B6803" s="26"/>
      <c r="C6803" s="27"/>
      <c r="D6803" s="21"/>
      <c r="E6803" s="9"/>
    </row>
    <row r="6804" spans="1:5" x14ac:dyDescent="0.2">
      <c r="A6804" s="25"/>
      <c r="B6804" s="26"/>
      <c r="C6804" s="27"/>
      <c r="D6804" s="21"/>
      <c r="E6804" s="9"/>
    </row>
    <row r="6805" spans="1:5" x14ac:dyDescent="0.2">
      <c r="A6805" s="25"/>
      <c r="B6805" s="26"/>
      <c r="C6805" s="27"/>
      <c r="D6805" s="21"/>
      <c r="E6805" s="9"/>
    </row>
    <row r="6806" spans="1:5" x14ac:dyDescent="0.2">
      <c r="A6806" s="25"/>
      <c r="B6806" s="26"/>
      <c r="C6806" s="27"/>
      <c r="D6806" s="21"/>
      <c r="E6806" s="9"/>
    </row>
    <row r="6807" spans="1:5" x14ac:dyDescent="0.2">
      <c r="A6807" s="25"/>
      <c r="B6807" s="26"/>
      <c r="C6807" s="27"/>
      <c r="D6807" s="21"/>
      <c r="E6807" s="9"/>
    </row>
    <row r="6808" spans="1:5" x14ac:dyDescent="0.2">
      <c r="A6808" s="25"/>
      <c r="B6808" s="26"/>
      <c r="C6808" s="27"/>
      <c r="D6808" s="21"/>
      <c r="E6808" s="9"/>
    </row>
    <row r="6809" spans="1:5" x14ac:dyDescent="0.2">
      <c r="A6809" s="25"/>
      <c r="B6809" s="26"/>
      <c r="C6809" s="27"/>
      <c r="D6809" s="21"/>
      <c r="E6809" s="9"/>
    </row>
    <row r="6810" spans="1:5" x14ac:dyDescent="0.2">
      <c r="A6810" s="25"/>
      <c r="B6810" s="26"/>
      <c r="C6810" s="27"/>
      <c r="D6810" s="21"/>
      <c r="E6810" s="9"/>
    </row>
    <row r="6811" spans="1:5" x14ac:dyDescent="0.2">
      <c r="A6811" s="25"/>
      <c r="B6811" s="26"/>
      <c r="C6811" s="27"/>
      <c r="D6811" s="21"/>
      <c r="E6811" s="9"/>
    </row>
    <row r="6812" spans="1:5" x14ac:dyDescent="0.2">
      <c r="A6812" s="25"/>
      <c r="B6812" s="26"/>
      <c r="C6812" s="27"/>
      <c r="D6812" s="21"/>
      <c r="E6812" s="9"/>
    </row>
    <row r="6813" spans="1:5" x14ac:dyDescent="0.2">
      <c r="A6813" s="25"/>
      <c r="B6813" s="26"/>
      <c r="C6813" s="27"/>
      <c r="D6813" s="21"/>
      <c r="E6813" s="9"/>
    </row>
    <row r="6814" spans="1:5" x14ac:dyDescent="0.2">
      <c r="A6814" s="25"/>
      <c r="B6814" s="26"/>
      <c r="C6814" s="27"/>
      <c r="D6814" s="21"/>
      <c r="E6814" s="9"/>
    </row>
    <row r="6815" spans="1:5" x14ac:dyDescent="0.2">
      <c r="A6815" s="25"/>
      <c r="B6815" s="26"/>
      <c r="C6815" s="27"/>
      <c r="D6815" s="21"/>
      <c r="E6815" s="9"/>
    </row>
    <row r="6816" spans="1:5" x14ac:dyDescent="0.2">
      <c r="A6816" s="25"/>
      <c r="B6816" s="26"/>
      <c r="C6816" s="27"/>
      <c r="D6816" s="21"/>
      <c r="E6816" s="9"/>
    </row>
    <row r="6817" spans="1:5" x14ac:dyDescent="0.2">
      <c r="A6817" s="25"/>
      <c r="B6817" s="26"/>
      <c r="C6817" s="27"/>
      <c r="D6817" s="21"/>
      <c r="E6817" s="9"/>
    </row>
    <row r="6818" spans="1:5" x14ac:dyDescent="0.2">
      <c r="A6818" s="25"/>
      <c r="B6818" s="26"/>
      <c r="C6818" s="27"/>
      <c r="D6818" s="21"/>
      <c r="E6818" s="9"/>
    </row>
    <row r="6819" spans="1:5" x14ac:dyDescent="0.2">
      <c r="A6819" s="25"/>
      <c r="B6819" s="26"/>
      <c r="C6819" s="27"/>
      <c r="D6819" s="21"/>
      <c r="E6819" s="9"/>
    </row>
    <row r="6820" spans="1:5" x14ac:dyDescent="0.2">
      <c r="A6820" s="25"/>
      <c r="B6820" s="26"/>
      <c r="C6820" s="27"/>
      <c r="D6820" s="21"/>
      <c r="E6820" s="9"/>
    </row>
    <row r="6821" spans="1:5" x14ac:dyDescent="0.2">
      <c r="A6821" s="25"/>
      <c r="B6821" s="26"/>
      <c r="C6821" s="27"/>
      <c r="D6821" s="21"/>
      <c r="E6821" s="9"/>
    </row>
    <row r="6822" spans="1:5" x14ac:dyDescent="0.2">
      <c r="A6822" s="25"/>
      <c r="B6822" s="26"/>
      <c r="C6822" s="27"/>
      <c r="D6822" s="21"/>
      <c r="E6822" s="9"/>
    </row>
    <row r="6823" spans="1:5" x14ac:dyDescent="0.2">
      <c r="A6823" s="25"/>
      <c r="B6823" s="26"/>
      <c r="C6823" s="27"/>
      <c r="D6823" s="21"/>
      <c r="E6823" s="9"/>
    </row>
    <row r="6824" spans="1:5" x14ac:dyDescent="0.2">
      <c r="A6824" s="25"/>
      <c r="B6824" s="26"/>
      <c r="C6824" s="27"/>
      <c r="D6824" s="21"/>
      <c r="E6824" s="9"/>
    </row>
    <row r="6825" spans="1:5" x14ac:dyDescent="0.2">
      <c r="A6825" s="25"/>
      <c r="B6825" s="26"/>
      <c r="C6825" s="27"/>
      <c r="D6825" s="21"/>
      <c r="E6825" s="9"/>
    </row>
    <row r="6826" spans="1:5" x14ac:dyDescent="0.2">
      <c r="A6826" s="25"/>
      <c r="B6826" s="26"/>
      <c r="C6826" s="27"/>
      <c r="D6826" s="21"/>
      <c r="E6826" s="9"/>
    </row>
    <row r="6827" spans="1:5" x14ac:dyDescent="0.2">
      <c r="A6827" s="25"/>
      <c r="B6827" s="26"/>
      <c r="C6827" s="27"/>
      <c r="D6827" s="21"/>
      <c r="E6827" s="9"/>
    </row>
    <row r="6828" spans="1:5" x14ac:dyDescent="0.2">
      <c r="A6828" s="25"/>
      <c r="B6828" s="26"/>
      <c r="C6828" s="27"/>
      <c r="D6828" s="21"/>
      <c r="E6828" s="9"/>
    </row>
    <row r="6829" spans="1:5" x14ac:dyDescent="0.2">
      <c r="A6829" s="25"/>
      <c r="B6829" s="26"/>
      <c r="C6829" s="27"/>
      <c r="D6829" s="21"/>
      <c r="E6829" s="9"/>
    </row>
    <row r="6830" spans="1:5" x14ac:dyDescent="0.2">
      <c r="A6830" s="25"/>
      <c r="B6830" s="26"/>
      <c r="C6830" s="27"/>
      <c r="D6830" s="21"/>
      <c r="E6830" s="9"/>
    </row>
    <row r="6831" spans="1:5" x14ac:dyDescent="0.2">
      <c r="A6831" s="25"/>
      <c r="B6831" s="26"/>
      <c r="C6831" s="27"/>
      <c r="D6831" s="21"/>
      <c r="E6831" s="9"/>
    </row>
    <row r="6832" spans="1:5" x14ac:dyDescent="0.2">
      <c r="A6832" s="25"/>
      <c r="B6832" s="26"/>
      <c r="C6832" s="27"/>
      <c r="D6832" s="21"/>
      <c r="E6832" s="9"/>
    </row>
    <row r="6833" spans="1:5" x14ac:dyDescent="0.2">
      <c r="A6833" s="25"/>
      <c r="B6833" s="26"/>
      <c r="C6833" s="27"/>
      <c r="D6833" s="21"/>
      <c r="E6833" s="9"/>
    </row>
    <row r="6834" spans="1:5" x14ac:dyDescent="0.2">
      <c r="A6834" s="25"/>
      <c r="B6834" s="26"/>
      <c r="C6834" s="27"/>
      <c r="D6834" s="21"/>
      <c r="E6834" s="9"/>
    </row>
    <row r="6835" spans="1:5" x14ac:dyDescent="0.2">
      <c r="A6835" s="25"/>
      <c r="B6835" s="26"/>
      <c r="C6835" s="27"/>
      <c r="D6835" s="21"/>
      <c r="E6835" s="9"/>
    </row>
    <row r="6836" spans="1:5" x14ac:dyDescent="0.2">
      <c r="A6836" s="25"/>
      <c r="B6836" s="26"/>
      <c r="C6836" s="27"/>
      <c r="D6836" s="21"/>
      <c r="E6836" s="9"/>
    </row>
    <row r="6837" spans="1:5" x14ac:dyDescent="0.2">
      <c r="A6837" s="25"/>
      <c r="B6837" s="26"/>
      <c r="C6837" s="27"/>
      <c r="D6837" s="21"/>
      <c r="E6837" s="9"/>
    </row>
    <row r="6838" spans="1:5" x14ac:dyDescent="0.2">
      <c r="A6838" s="25"/>
      <c r="B6838" s="26"/>
      <c r="C6838" s="27"/>
      <c r="D6838" s="21"/>
      <c r="E6838" s="9"/>
    </row>
    <row r="6839" spans="1:5" x14ac:dyDescent="0.2">
      <c r="A6839" s="25"/>
      <c r="B6839" s="26"/>
      <c r="C6839" s="27"/>
      <c r="D6839" s="21"/>
      <c r="E6839" s="9"/>
    </row>
    <row r="6840" spans="1:5" x14ac:dyDescent="0.2">
      <c r="A6840" s="25"/>
      <c r="B6840" s="26"/>
      <c r="C6840" s="27"/>
      <c r="D6840" s="21"/>
      <c r="E6840" s="9"/>
    </row>
    <row r="6841" spans="1:5" x14ac:dyDescent="0.2">
      <c r="A6841" s="25"/>
      <c r="B6841" s="26"/>
      <c r="C6841" s="27"/>
      <c r="D6841" s="21"/>
      <c r="E6841" s="9"/>
    </row>
    <row r="6842" spans="1:5" x14ac:dyDescent="0.2">
      <c r="A6842" s="25"/>
      <c r="B6842" s="26"/>
      <c r="C6842" s="27"/>
      <c r="D6842" s="21"/>
      <c r="E6842" s="9"/>
    </row>
    <row r="6843" spans="1:5" x14ac:dyDescent="0.2">
      <c r="A6843" s="25"/>
      <c r="B6843" s="26"/>
      <c r="C6843" s="27"/>
      <c r="D6843" s="21"/>
      <c r="E6843" s="9"/>
    </row>
    <row r="6844" spans="1:5" x14ac:dyDescent="0.2">
      <c r="A6844" s="25"/>
      <c r="B6844" s="26"/>
      <c r="C6844" s="27"/>
      <c r="D6844" s="21"/>
      <c r="E6844" s="9"/>
    </row>
    <row r="6845" spans="1:5" x14ac:dyDescent="0.2">
      <c r="A6845" s="25"/>
      <c r="B6845" s="26"/>
      <c r="C6845" s="27"/>
      <c r="D6845" s="21"/>
      <c r="E6845" s="9"/>
    </row>
    <row r="6846" spans="1:5" x14ac:dyDescent="0.2">
      <c r="A6846" s="25"/>
      <c r="B6846" s="26"/>
      <c r="C6846" s="27"/>
      <c r="D6846" s="21"/>
      <c r="E6846" s="9"/>
    </row>
    <row r="6847" spans="1:5" x14ac:dyDescent="0.2">
      <c r="A6847" s="25"/>
      <c r="B6847" s="26"/>
      <c r="C6847" s="27"/>
      <c r="D6847" s="21"/>
      <c r="E6847" s="9"/>
    </row>
    <row r="6848" spans="1:5" x14ac:dyDescent="0.2">
      <c r="A6848" s="25"/>
      <c r="B6848" s="26"/>
      <c r="C6848" s="27"/>
      <c r="D6848" s="21"/>
      <c r="E6848" s="9"/>
    </row>
    <row r="6849" spans="1:5" x14ac:dyDescent="0.2">
      <c r="A6849" s="25"/>
      <c r="B6849" s="26"/>
      <c r="C6849" s="27"/>
      <c r="D6849" s="21"/>
      <c r="E6849" s="9"/>
    </row>
    <row r="6850" spans="1:5" x14ac:dyDescent="0.2">
      <c r="A6850" s="25"/>
      <c r="B6850" s="26"/>
      <c r="C6850" s="27"/>
      <c r="D6850" s="21"/>
      <c r="E6850" s="9"/>
    </row>
    <row r="6851" spans="1:5" x14ac:dyDescent="0.2">
      <c r="A6851" s="25"/>
      <c r="B6851" s="26"/>
      <c r="C6851" s="27"/>
      <c r="D6851" s="21"/>
      <c r="E6851" s="9"/>
    </row>
    <row r="6852" spans="1:5" x14ac:dyDescent="0.2">
      <c r="A6852" s="25"/>
      <c r="B6852" s="26"/>
      <c r="C6852" s="27"/>
      <c r="D6852" s="21"/>
      <c r="E6852" s="9"/>
    </row>
    <row r="6853" spans="1:5" x14ac:dyDescent="0.2">
      <c r="A6853" s="25"/>
      <c r="B6853" s="26"/>
      <c r="C6853" s="27"/>
      <c r="D6853" s="21"/>
      <c r="E6853" s="9"/>
    </row>
    <row r="6854" spans="1:5" x14ac:dyDescent="0.2">
      <c r="A6854" s="25"/>
      <c r="B6854" s="26"/>
      <c r="C6854" s="27"/>
      <c r="D6854" s="21"/>
      <c r="E6854" s="9"/>
    </row>
    <row r="6855" spans="1:5" x14ac:dyDescent="0.2">
      <c r="A6855" s="25"/>
      <c r="B6855" s="26"/>
      <c r="C6855" s="27"/>
      <c r="D6855" s="21"/>
      <c r="E6855" s="9"/>
    </row>
    <row r="6856" spans="1:5" x14ac:dyDescent="0.2">
      <c r="A6856" s="25"/>
      <c r="B6856" s="26"/>
      <c r="C6856" s="27"/>
      <c r="D6856" s="21"/>
      <c r="E6856" s="9"/>
    </row>
    <row r="6857" spans="1:5" x14ac:dyDescent="0.2">
      <c r="A6857" s="25"/>
      <c r="B6857" s="26"/>
      <c r="C6857" s="27"/>
      <c r="D6857" s="21"/>
      <c r="E6857" s="9"/>
    </row>
    <row r="6858" spans="1:5" x14ac:dyDescent="0.2">
      <c r="A6858" s="25"/>
      <c r="B6858" s="26"/>
      <c r="C6858" s="27"/>
      <c r="D6858" s="21"/>
      <c r="E6858" s="9"/>
    </row>
    <row r="6859" spans="1:5" x14ac:dyDescent="0.2">
      <c r="A6859" s="25"/>
      <c r="B6859" s="26"/>
      <c r="C6859" s="27"/>
      <c r="D6859" s="21"/>
      <c r="E6859" s="9"/>
    </row>
    <row r="6860" spans="1:5" x14ac:dyDescent="0.2">
      <c r="A6860" s="25"/>
      <c r="B6860" s="26"/>
      <c r="C6860" s="27"/>
      <c r="D6860" s="21"/>
      <c r="E6860" s="9"/>
    </row>
    <row r="6861" spans="1:5" x14ac:dyDescent="0.2">
      <c r="A6861" s="25"/>
      <c r="B6861" s="26"/>
      <c r="C6861" s="27"/>
      <c r="D6861" s="21"/>
      <c r="E6861" s="9"/>
    </row>
    <row r="6862" spans="1:5" x14ac:dyDescent="0.2">
      <c r="A6862" s="25"/>
      <c r="B6862" s="26"/>
      <c r="C6862" s="27"/>
      <c r="D6862" s="21"/>
      <c r="E6862" s="9"/>
    </row>
    <row r="6863" spans="1:5" x14ac:dyDescent="0.2">
      <c r="A6863" s="25"/>
      <c r="B6863" s="26"/>
      <c r="C6863" s="27"/>
      <c r="D6863" s="21"/>
      <c r="E6863" s="9"/>
    </row>
    <row r="6864" spans="1:5" x14ac:dyDescent="0.2">
      <c r="A6864" s="25"/>
      <c r="B6864" s="26"/>
      <c r="C6864" s="27"/>
      <c r="D6864" s="21"/>
      <c r="E6864" s="9"/>
    </row>
    <row r="6865" spans="1:5" x14ac:dyDescent="0.2">
      <c r="A6865" s="25"/>
      <c r="B6865" s="26"/>
      <c r="C6865" s="27"/>
      <c r="D6865" s="21"/>
      <c r="E6865" s="9"/>
    </row>
    <row r="6866" spans="1:5" x14ac:dyDescent="0.2">
      <c r="A6866" s="25"/>
      <c r="B6866" s="26"/>
      <c r="C6866" s="27"/>
      <c r="D6866" s="21"/>
      <c r="E6866" s="9"/>
    </row>
    <row r="6867" spans="1:5" x14ac:dyDescent="0.2">
      <c r="A6867" s="25"/>
      <c r="B6867" s="26"/>
      <c r="C6867" s="27"/>
      <c r="D6867" s="21"/>
      <c r="E6867" s="9"/>
    </row>
    <row r="6868" spans="1:5" x14ac:dyDescent="0.2">
      <c r="A6868" s="25"/>
      <c r="B6868" s="26"/>
      <c r="C6868" s="27"/>
      <c r="D6868" s="21"/>
      <c r="E6868" s="9"/>
    </row>
    <row r="6869" spans="1:5" x14ac:dyDescent="0.2">
      <c r="A6869" s="25"/>
      <c r="B6869" s="26"/>
      <c r="C6869" s="27"/>
      <c r="D6869" s="21"/>
      <c r="E6869" s="9"/>
    </row>
    <row r="6870" spans="1:5" x14ac:dyDescent="0.2">
      <c r="A6870" s="25"/>
      <c r="B6870" s="26"/>
      <c r="C6870" s="27"/>
      <c r="D6870" s="21"/>
      <c r="E6870" s="9"/>
    </row>
    <row r="6871" spans="1:5" x14ac:dyDescent="0.2">
      <c r="A6871" s="25"/>
      <c r="B6871" s="26"/>
      <c r="C6871" s="27"/>
      <c r="D6871" s="21"/>
      <c r="E6871" s="9"/>
    </row>
    <row r="6872" spans="1:5" x14ac:dyDescent="0.2">
      <c r="A6872" s="25"/>
      <c r="B6872" s="26"/>
      <c r="C6872" s="27"/>
      <c r="D6872" s="21"/>
      <c r="E6872" s="9"/>
    </row>
    <row r="6873" spans="1:5" x14ac:dyDescent="0.2">
      <c r="A6873" s="25"/>
      <c r="B6873" s="26"/>
      <c r="C6873" s="27"/>
      <c r="D6873" s="21"/>
      <c r="E6873" s="9"/>
    </row>
    <row r="6874" spans="1:5" x14ac:dyDescent="0.2">
      <c r="A6874" s="25"/>
      <c r="B6874" s="26"/>
      <c r="C6874" s="27"/>
      <c r="D6874" s="21"/>
      <c r="E6874" s="9"/>
    </row>
    <row r="6875" spans="1:5" x14ac:dyDescent="0.2">
      <c r="A6875" s="25"/>
      <c r="B6875" s="26"/>
      <c r="C6875" s="27"/>
      <c r="D6875" s="21"/>
      <c r="E6875" s="9"/>
    </row>
    <row r="6876" spans="1:5" x14ac:dyDescent="0.2">
      <c r="A6876" s="25"/>
      <c r="B6876" s="26"/>
      <c r="C6876" s="27"/>
      <c r="D6876" s="21"/>
      <c r="E6876" s="9"/>
    </row>
    <row r="6877" spans="1:5" x14ac:dyDescent="0.2">
      <c r="A6877" s="25"/>
      <c r="B6877" s="26"/>
      <c r="C6877" s="27"/>
      <c r="D6877" s="21"/>
      <c r="E6877" s="9"/>
    </row>
    <row r="6878" spans="1:5" x14ac:dyDescent="0.2">
      <c r="A6878" s="25"/>
      <c r="B6878" s="26"/>
      <c r="C6878" s="27"/>
      <c r="D6878" s="21"/>
      <c r="E6878" s="9"/>
    </row>
    <row r="6879" spans="1:5" x14ac:dyDescent="0.2">
      <c r="A6879" s="25"/>
      <c r="B6879" s="26"/>
      <c r="C6879" s="27"/>
      <c r="D6879" s="21"/>
      <c r="E6879" s="9"/>
    </row>
    <row r="6880" spans="1:5" x14ac:dyDescent="0.2">
      <c r="A6880" s="25"/>
      <c r="B6880" s="26"/>
      <c r="C6880" s="27"/>
      <c r="D6880" s="21"/>
      <c r="E6880" s="9"/>
    </row>
    <row r="6881" spans="1:5" x14ac:dyDescent="0.2">
      <c r="A6881" s="25"/>
      <c r="B6881" s="26"/>
      <c r="C6881" s="27"/>
      <c r="D6881" s="21"/>
      <c r="E6881" s="9"/>
    </row>
    <row r="6882" spans="1:5" x14ac:dyDescent="0.2">
      <c r="A6882" s="25"/>
      <c r="B6882" s="26"/>
      <c r="C6882" s="27"/>
      <c r="D6882" s="21"/>
      <c r="E6882" s="9"/>
    </row>
    <row r="6883" spans="1:5" x14ac:dyDescent="0.2">
      <c r="A6883" s="25"/>
      <c r="B6883" s="26"/>
      <c r="C6883" s="27"/>
      <c r="D6883" s="21"/>
      <c r="E6883" s="9"/>
    </row>
    <row r="6884" spans="1:5" x14ac:dyDescent="0.2">
      <c r="A6884" s="25"/>
      <c r="B6884" s="26"/>
      <c r="C6884" s="27"/>
      <c r="D6884" s="21"/>
      <c r="E6884" s="9"/>
    </row>
    <row r="6885" spans="1:5" x14ac:dyDescent="0.2">
      <c r="A6885" s="25"/>
      <c r="B6885" s="26"/>
      <c r="C6885" s="27"/>
      <c r="D6885" s="21"/>
      <c r="E6885" s="9"/>
    </row>
    <row r="6886" spans="1:5" x14ac:dyDescent="0.2">
      <c r="A6886" s="25"/>
      <c r="B6886" s="26"/>
      <c r="C6886" s="27"/>
      <c r="D6886" s="21"/>
      <c r="E6886" s="9"/>
    </row>
    <row r="6887" spans="1:5" x14ac:dyDescent="0.2">
      <c r="A6887" s="25"/>
      <c r="B6887" s="26"/>
      <c r="C6887" s="27"/>
      <c r="D6887" s="21"/>
      <c r="E6887" s="9"/>
    </row>
    <row r="6888" spans="1:5" x14ac:dyDescent="0.2">
      <c r="A6888" s="25"/>
      <c r="B6888" s="26"/>
      <c r="C6888" s="27"/>
      <c r="D6888" s="21"/>
      <c r="E6888" s="9"/>
    </row>
    <row r="6889" spans="1:5" x14ac:dyDescent="0.2">
      <c r="A6889" s="25"/>
      <c r="B6889" s="26"/>
      <c r="C6889" s="27"/>
      <c r="D6889" s="21"/>
      <c r="E6889" s="9"/>
    </row>
    <row r="6890" spans="1:5" x14ac:dyDescent="0.2">
      <c r="A6890" s="25"/>
      <c r="B6890" s="26"/>
      <c r="C6890" s="27"/>
      <c r="D6890" s="21"/>
      <c r="E6890" s="9"/>
    </row>
    <row r="6891" spans="1:5" x14ac:dyDescent="0.2">
      <c r="A6891" s="25"/>
      <c r="B6891" s="26"/>
      <c r="C6891" s="27"/>
      <c r="D6891" s="21"/>
      <c r="E6891" s="9"/>
    </row>
    <row r="6892" spans="1:5" x14ac:dyDescent="0.2">
      <c r="A6892" s="25"/>
      <c r="B6892" s="26"/>
      <c r="C6892" s="27"/>
      <c r="D6892" s="21"/>
      <c r="E6892" s="9"/>
    </row>
    <row r="6893" spans="1:5" x14ac:dyDescent="0.2">
      <c r="A6893" s="25"/>
      <c r="B6893" s="26"/>
      <c r="C6893" s="27"/>
      <c r="D6893" s="21"/>
      <c r="E6893" s="9"/>
    </row>
    <row r="6894" spans="1:5" x14ac:dyDescent="0.2">
      <c r="A6894" s="25"/>
      <c r="B6894" s="26"/>
      <c r="C6894" s="27"/>
      <c r="D6894" s="21"/>
      <c r="E6894" s="9"/>
    </row>
    <row r="6895" spans="1:5" x14ac:dyDescent="0.2">
      <c r="A6895" s="25"/>
      <c r="B6895" s="26"/>
      <c r="C6895" s="27"/>
      <c r="D6895" s="21"/>
      <c r="E6895" s="9"/>
    </row>
    <row r="6896" spans="1:5" x14ac:dyDescent="0.2">
      <c r="A6896" s="25"/>
      <c r="B6896" s="26"/>
      <c r="C6896" s="27"/>
      <c r="D6896" s="21"/>
      <c r="E6896" s="9"/>
    </row>
    <row r="6897" spans="1:5" x14ac:dyDescent="0.2">
      <c r="A6897" s="25"/>
      <c r="B6897" s="26"/>
      <c r="C6897" s="27"/>
      <c r="D6897" s="21"/>
      <c r="E6897" s="9"/>
    </row>
    <row r="6898" spans="1:5" x14ac:dyDescent="0.2">
      <c r="A6898" s="25"/>
      <c r="B6898" s="26"/>
      <c r="C6898" s="27"/>
      <c r="D6898" s="21"/>
      <c r="E6898" s="9"/>
    </row>
    <row r="6899" spans="1:5" x14ac:dyDescent="0.2">
      <c r="A6899" s="25"/>
      <c r="B6899" s="26"/>
      <c r="C6899" s="27"/>
      <c r="D6899" s="21"/>
      <c r="E6899" s="9"/>
    </row>
    <row r="6900" spans="1:5" x14ac:dyDescent="0.2">
      <c r="A6900" s="25"/>
      <c r="B6900" s="26"/>
      <c r="C6900" s="27"/>
      <c r="D6900" s="21"/>
      <c r="E6900" s="9"/>
    </row>
    <row r="6901" spans="1:5" x14ac:dyDescent="0.2">
      <c r="A6901" s="25"/>
      <c r="B6901" s="26"/>
      <c r="C6901" s="27"/>
      <c r="D6901" s="21"/>
      <c r="E6901" s="9"/>
    </row>
    <row r="6902" spans="1:5" x14ac:dyDescent="0.2">
      <c r="A6902" s="25"/>
      <c r="B6902" s="26"/>
      <c r="C6902" s="27"/>
      <c r="D6902" s="21"/>
      <c r="E6902" s="9"/>
    </row>
    <row r="6903" spans="1:5" x14ac:dyDescent="0.2">
      <c r="A6903" s="25"/>
      <c r="B6903" s="26"/>
      <c r="C6903" s="27"/>
      <c r="D6903" s="21"/>
      <c r="E6903" s="9"/>
    </row>
    <row r="6904" spans="1:5" x14ac:dyDescent="0.2">
      <c r="A6904" s="25"/>
      <c r="B6904" s="26"/>
      <c r="C6904" s="27"/>
      <c r="D6904" s="21"/>
      <c r="E6904" s="9"/>
    </row>
    <row r="6905" spans="1:5" x14ac:dyDescent="0.2">
      <c r="A6905" s="25"/>
      <c r="B6905" s="26"/>
      <c r="C6905" s="27"/>
      <c r="D6905" s="21"/>
      <c r="E6905" s="9"/>
    </row>
    <row r="6906" spans="1:5" x14ac:dyDescent="0.2">
      <c r="A6906" s="25"/>
      <c r="B6906" s="26"/>
      <c r="C6906" s="27"/>
      <c r="D6906" s="21"/>
      <c r="E6906" s="9"/>
    </row>
    <row r="6907" spans="1:5" x14ac:dyDescent="0.2">
      <c r="A6907" s="25"/>
      <c r="B6907" s="26"/>
      <c r="C6907" s="27"/>
      <c r="D6907" s="21"/>
      <c r="E6907" s="9"/>
    </row>
    <row r="6908" spans="1:5" x14ac:dyDescent="0.2">
      <c r="A6908" s="25"/>
      <c r="B6908" s="26"/>
      <c r="C6908" s="27"/>
      <c r="D6908" s="21"/>
      <c r="E6908" s="9"/>
    </row>
    <row r="6909" spans="1:5" x14ac:dyDescent="0.2">
      <c r="A6909" s="25"/>
      <c r="B6909" s="26"/>
      <c r="C6909" s="27"/>
      <c r="D6909" s="21"/>
      <c r="E6909" s="9"/>
    </row>
    <row r="6910" spans="1:5" x14ac:dyDescent="0.2">
      <c r="A6910" s="25"/>
      <c r="B6910" s="26"/>
      <c r="C6910" s="27"/>
      <c r="D6910" s="21"/>
      <c r="E6910" s="9"/>
    </row>
    <row r="6911" spans="1:5" x14ac:dyDescent="0.2">
      <c r="A6911" s="25"/>
      <c r="B6911" s="26"/>
      <c r="C6911" s="27"/>
      <c r="D6911" s="21"/>
      <c r="E6911" s="9"/>
    </row>
    <row r="6912" spans="1:5" x14ac:dyDescent="0.2">
      <c r="A6912" s="25"/>
      <c r="B6912" s="26"/>
      <c r="C6912" s="27"/>
      <c r="D6912" s="21"/>
      <c r="E6912" s="9"/>
    </row>
    <row r="6913" spans="1:5" x14ac:dyDescent="0.2">
      <c r="A6913" s="25"/>
      <c r="B6913" s="26"/>
      <c r="C6913" s="27"/>
      <c r="D6913" s="21"/>
      <c r="E6913" s="9"/>
    </row>
    <row r="6914" spans="1:5" x14ac:dyDescent="0.2">
      <c r="A6914" s="25"/>
      <c r="B6914" s="26"/>
      <c r="C6914" s="27"/>
      <c r="D6914" s="21"/>
      <c r="E6914" s="9"/>
    </row>
    <row r="6915" spans="1:5" x14ac:dyDescent="0.2">
      <c r="A6915" s="25"/>
      <c r="B6915" s="26"/>
      <c r="C6915" s="27"/>
      <c r="D6915" s="21"/>
      <c r="E6915" s="9"/>
    </row>
    <row r="6916" spans="1:5" x14ac:dyDescent="0.2">
      <c r="A6916" s="25"/>
      <c r="B6916" s="26"/>
      <c r="C6916" s="27"/>
      <c r="D6916" s="21"/>
      <c r="E6916" s="9"/>
    </row>
    <row r="6917" spans="1:5" x14ac:dyDescent="0.2">
      <c r="A6917" s="25"/>
      <c r="B6917" s="26"/>
      <c r="C6917" s="27"/>
      <c r="D6917" s="21"/>
      <c r="E6917" s="9"/>
    </row>
    <row r="6918" spans="1:5" x14ac:dyDescent="0.2">
      <c r="A6918" s="25"/>
      <c r="B6918" s="26"/>
      <c r="C6918" s="27"/>
      <c r="D6918" s="21"/>
      <c r="E6918" s="9"/>
    </row>
    <row r="6919" spans="1:5" x14ac:dyDescent="0.2">
      <c r="A6919" s="25"/>
      <c r="B6919" s="26"/>
      <c r="C6919" s="27"/>
      <c r="D6919" s="21"/>
      <c r="E6919" s="9"/>
    </row>
    <row r="6920" spans="1:5" x14ac:dyDescent="0.2">
      <c r="A6920" s="25"/>
      <c r="B6920" s="26"/>
      <c r="C6920" s="27"/>
      <c r="D6920" s="21"/>
      <c r="E6920" s="9"/>
    </row>
    <row r="6921" spans="1:5" x14ac:dyDescent="0.2">
      <c r="A6921" s="25"/>
      <c r="B6921" s="26"/>
      <c r="C6921" s="27"/>
      <c r="D6921" s="21"/>
      <c r="E6921" s="9"/>
    </row>
    <row r="6922" spans="1:5" x14ac:dyDescent="0.2">
      <c r="A6922" s="25"/>
      <c r="B6922" s="26"/>
      <c r="C6922" s="27"/>
      <c r="D6922" s="21"/>
      <c r="E6922" s="9"/>
    </row>
    <row r="6923" spans="1:5" x14ac:dyDescent="0.2">
      <c r="A6923" s="25"/>
      <c r="B6923" s="26"/>
      <c r="C6923" s="27"/>
      <c r="D6923" s="21"/>
      <c r="E6923" s="9"/>
    </row>
    <row r="6924" spans="1:5" x14ac:dyDescent="0.2">
      <c r="A6924" s="25"/>
      <c r="B6924" s="26"/>
      <c r="C6924" s="27"/>
      <c r="D6924" s="21"/>
      <c r="E6924" s="9"/>
    </row>
    <row r="6925" spans="1:5" x14ac:dyDescent="0.2">
      <c r="A6925" s="25"/>
      <c r="B6925" s="26"/>
      <c r="C6925" s="27"/>
      <c r="D6925" s="21"/>
      <c r="E6925" s="9"/>
    </row>
    <row r="6926" spans="1:5" x14ac:dyDescent="0.2">
      <c r="A6926" s="25"/>
      <c r="B6926" s="26"/>
      <c r="C6926" s="27"/>
      <c r="D6926" s="21"/>
      <c r="E6926" s="9"/>
    </row>
    <row r="6927" spans="1:5" x14ac:dyDescent="0.2">
      <c r="A6927" s="25"/>
      <c r="B6927" s="26"/>
      <c r="C6927" s="27"/>
      <c r="D6927" s="21"/>
      <c r="E6927" s="9"/>
    </row>
    <row r="6928" spans="1:5" x14ac:dyDescent="0.2">
      <c r="A6928" s="25"/>
      <c r="B6928" s="26"/>
      <c r="C6928" s="27"/>
      <c r="D6928" s="21"/>
      <c r="E6928" s="9"/>
    </row>
    <row r="6929" spans="1:5" x14ac:dyDescent="0.2">
      <c r="A6929" s="25"/>
      <c r="B6929" s="26"/>
      <c r="C6929" s="27"/>
      <c r="D6929" s="21"/>
      <c r="E6929" s="9"/>
    </row>
    <row r="6930" spans="1:5" x14ac:dyDescent="0.2">
      <c r="A6930" s="25"/>
      <c r="B6930" s="26"/>
      <c r="C6930" s="27"/>
      <c r="D6930" s="21"/>
      <c r="E6930" s="9"/>
    </row>
    <row r="6931" spans="1:5" x14ac:dyDescent="0.2">
      <c r="A6931" s="25"/>
      <c r="B6931" s="26"/>
      <c r="C6931" s="27"/>
      <c r="D6931" s="21"/>
      <c r="E6931" s="9"/>
    </row>
    <row r="6932" spans="1:5" x14ac:dyDescent="0.2">
      <c r="A6932" s="25"/>
      <c r="B6932" s="26"/>
      <c r="C6932" s="27"/>
      <c r="D6932" s="21"/>
      <c r="E6932" s="9"/>
    </row>
    <row r="6933" spans="1:5" x14ac:dyDescent="0.2">
      <c r="A6933" s="25"/>
      <c r="B6933" s="26"/>
      <c r="C6933" s="27"/>
      <c r="D6933" s="21"/>
      <c r="E6933" s="9"/>
    </row>
    <row r="6934" spans="1:5" x14ac:dyDescent="0.2">
      <c r="A6934" s="25"/>
      <c r="B6934" s="26"/>
      <c r="C6934" s="27"/>
      <c r="D6934" s="21"/>
      <c r="E6934" s="9"/>
    </row>
    <row r="6935" spans="1:5" x14ac:dyDescent="0.2">
      <c r="A6935" s="25"/>
      <c r="B6935" s="26"/>
      <c r="C6935" s="27"/>
      <c r="D6935" s="21"/>
      <c r="E6935" s="9"/>
    </row>
    <row r="6936" spans="1:5" x14ac:dyDescent="0.2">
      <c r="A6936" s="25"/>
      <c r="B6936" s="26"/>
      <c r="C6936" s="27"/>
      <c r="D6936" s="21"/>
      <c r="E6936" s="9"/>
    </row>
    <row r="6937" spans="1:5" x14ac:dyDescent="0.2">
      <c r="A6937" s="25"/>
      <c r="B6937" s="26"/>
      <c r="C6937" s="27"/>
      <c r="D6937" s="21"/>
      <c r="E6937" s="9"/>
    </row>
    <row r="6938" spans="1:5" x14ac:dyDescent="0.2">
      <c r="A6938" s="25"/>
      <c r="B6938" s="26"/>
      <c r="C6938" s="27"/>
      <c r="D6938" s="21"/>
      <c r="E6938" s="9"/>
    </row>
    <row r="6939" spans="1:5" x14ac:dyDescent="0.2">
      <c r="A6939" s="25"/>
      <c r="B6939" s="26"/>
      <c r="C6939" s="27"/>
      <c r="D6939" s="21"/>
      <c r="E6939" s="9"/>
    </row>
    <row r="6940" spans="1:5" x14ac:dyDescent="0.2">
      <c r="A6940" s="25"/>
      <c r="B6940" s="26"/>
      <c r="C6940" s="27"/>
      <c r="D6940" s="21"/>
      <c r="E6940" s="9"/>
    </row>
    <row r="6941" spans="1:5" x14ac:dyDescent="0.2">
      <c r="A6941" s="25"/>
      <c r="B6941" s="26"/>
      <c r="C6941" s="27"/>
      <c r="D6941" s="21"/>
      <c r="E6941" s="9"/>
    </row>
    <row r="6942" spans="1:5" x14ac:dyDescent="0.2">
      <c r="A6942" s="25"/>
      <c r="B6942" s="26"/>
      <c r="C6942" s="27"/>
      <c r="D6942" s="21"/>
      <c r="E6942" s="9"/>
    </row>
    <row r="6943" spans="1:5" x14ac:dyDescent="0.2">
      <c r="A6943" s="25"/>
      <c r="B6943" s="26"/>
      <c r="C6943" s="27"/>
      <c r="D6943" s="21"/>
      <c r="E6943" s="9"/>
    </row>
    <row r="6944" spans="1:5" x14ac:dyDescent="0.2">
      <c r="A6944" s="25"/>
      <c r="B6944" s="26"/>
      <c r="C6944" s="27"/>
      <c r="D6944" s="21"/>
      <c r="E6944" s="9"/>
    </row>
    <row r="6945" spans="1:5" x14ac:dyDescent="0.2">
      <c r="A6945" s="25"/>
      <c r="B6945" s="26"/>
      <c r="C6945" s="27"/>
      <c r="D6945" s="21"/>
      <c r="E6945" s="9"/>
    </row>
    <row r="6946" spans="1:5" x14ac:dyDescent="0.2">
      <c r="A6946" s="25"/>
      <c r="B6946" s="26"/>
      <c r="C6946" s="27"/>
      <c r="D6946" s="21"/>
      <c r="E6946" s="9"/>
    </row>
    <row r="6947" spans="1:5" x14ac:dyDescent="0.2">
      <c r="A6947" s="25"/>
      <c r="B6947" s="26"/>
      <c r="C6947" s="27"/>
      <c r="D6947" s="21"/>
      <c r="E6947" s="9"/>
    </row>
    <row r="6948" spans="1:5" x14ac:dyDescent="0.2">
      <c r="A6948" s="25"/>
      <c r="B6948" s="26"/>
      <c r="C6948" s="27"/>
      <c r="D6948" s="21"/>
      <c r="E6948" s="9"/>
    </row>
    <row r="6949" spans="1:5" x14ac:dyDescent="0.2">
      <c r="A6949" s="25"/>
      <c r="B6949" s="26"/>
      <c r="C6949" s="27"/>
      <c r="D6949" s="21"/>
      <c r="E6949" s="9"/>
    </row>
    <row r="6950" spans="1:5" x14ac:dyDescent="0.2">
      <c r="A6950" s="25"/>
      <c r="B6950" s="26"/>
      <c r="C6950" s="27"/>
      <c r="D6950" s="21"/>
      <c r="E6950" s="9"/>
    </row>
    <row r="6951" spans="1:5" x14ac:dyDescent="0.2">
      <c r="A6951" s="25"/>
      <c r="B6951" s="26"/>
      <c r="C6951" s="27"/>
      <c r="D6951" s="21"/>
      <c r="E6951" s="9"/>
    </row>
    <row r="6952" spans="1:5" x14ac:dyDescent="0.2">
      <c r="A6952" s="25"/>
      <c r="B6952" s="26"/>
      <c r="C6952" s="27"/>
      <c r="D6952" s="21"/>
      <c r="E6952" s="9"/>
    </row>
    <row r="6953" spans="1:5" x14ac:dyDescent="0.2">
      <c r="A6953" s="25"/>
      <c r="B6953" s="26"/>
      <c r="C6953" s="27"/>
      <c r="D6953" s="21"/>
      <c r="E6953" s="9"/>
    </row>
    <row r="6954" spans="1:5" x14ac:dyDescent="0.2">
      <c r="A6954" s="25"/>
      <c r="B6954" s="26"/>
      <c r="C6954" s="27"/>
      <c r="D6954" s="21"/>
      <c r="E6954" s="9"/>
    </row>
    <row r="6955" spans="1:5" x14ac:dyDescent="0.2">
      <c r="A6955" s="25"/>
      <c r="B6955" s="26"/>
      <c r="C6955" s="27"/>
      <c r="D6955" s="21"/>
      <c r="E6955" s="9"/>
    </row>
    <row r="6956" spans="1:5" x14ac:dyDescent="0.2">
      <c r="A6956" s="25"/>
      <c r="B6956" s="26"/>
      <c r="C6956" s="27"/>
      <c r="D6956" s="21"/>
      <c r="E6956" s="9"/>
    </row>
    <row r="6957" spans="1:5" x14ac:dyDescent="0.2">
      <c r="A6957" s="25"/>
      <c r="B6957" s="26"/>
      <c r="C6957" s="27"/>
      <c r="D6957" s="21"/>
      <c r="E6957" s="9"/>
    </row>
    <row r="6958" spans="1:5" x14ac:dyDescent="0.2">
      <c r="A6958" s="25"/>
      <c r="B6958" s="26"/>
      <c r="C6958" s="27"/>
      <c r="D6958" s="21"/>
      <c r="E6958" s="9"/>
    </row>
    <row r="6959" spans="1:5" x14ac:dyDescent="0.2">
      <c r="A6959" s="25"/>
      <c r="B6959" s="26"/>
      <c r="C6959" s="27"/>
      <c r="D6959" s="21"/>
      <c r="E6959" s="9"/>
    </row>
    <row r="6960" spans="1:5" x14ac:dyDescent="0.2">
      <c r="A6960" s="25"/>
      <c r="B6960" s="26"/>
      <c r="C6960" s="27"/>
      <c r="D6960" s="21"/>
      <c r="E6960" s="9"/>
    </row>
    <row r="6961" spans="1:5" x14ac:dyDescent="0.2">
      <c r="A6961" s="25"/>
      <c r="B6961" s="26"/>
      <c r="C6961" s="27"/>
      <c r="D6961" s="21"/>
      <c r="E6961" s="9"/>
    </row>
    <row r="6962" spans="1:5" x14ac:dyDescent="0.2">
      <c r="A6962" s="25"/>
      <c r="B6962" s="26"/>
      <c r="C6962" s="27"/>
      <c r="D6962" s="21"/>
      <c r="E6962" s="9"/>
    </row>
    <row r="6963" spans="1:5" x14ac:dyDescent="0.2">
      <c r="A6963" s="25"/>
      <c r="B6963" s="26"/>
      <c r="C6963" s="27"/>
      <c r="D6963" s="21"/>
      <c r="E6963" s="9"/>
    </row>
    <row r="6964" spans="1:5" x14ac:dyDescent="0.2">
      <c r="A6964" s="25"/>
      <c r="B6964" s="26"/>
      <c r="C6964" s="27"/>
      <c r="D6964" s="21"/>
      <c r="E6964" s="9"/>
    </row>
    <row r="6965" spans="1:5" x14ac:dyDescent="0.2">
      <c r="A6965" s="25"/>
      <c r="B6965" s="26"/>
      <c r="C6965" s="27"/>
      <c r="D6965" s="21"/>
      <c r="E6965" s="9"/>
    </row>
    <row r="6966" spans="1:5" x14ac:dyDescent="0.2">
      <c r="A6966" s="25"/>
      <c r="B6966" s="26"/>
      <c r="C6966" s="27"/>
      <c r="D6966" s="21"/>
      <c r="E6966" s="9"/>
    </row>
    <row r="6967" spans="1:5" x14ac:dyDescent="0.2">
      <c r="A6967" s="25"/>
      <c r="B6967" s="26"/>
      <c r="C6967" s="27"/>
      <c r="D6967" s="21"/>
      <c r="E6967" s="9"/>
    </row>
    <row r="6968" spans="1:5" x14ac:dyDescent="0.2">
      <c r="A6968" s="25"/>
      <c r="B6968" s="26"/>
      <c r="C6968" s="27"/>
      <c r="D6968" s="21"/>
      <c r="E6968" s="9"/>
    </row>
    <row r="6969" spans="1:5" x14ac:dyDescent="0.2">
      <c r="A6969" s="25"/>
      <c r="B6969" s="26"/>
      <c r="C6969" s="27"/>
      <c r="D6969" s="21"/>
      <c r="E6969" s="9"/>
    </row>
    <row r="6970" spans="1:5" x14ac:dyDescent="0.2">
      <c r="A6970" s="25"/>
      <c r="B6970" s="26"/>
      <c r="C6970" s="27"/>
      <c r="D6970" s="21"/>
      <c r="E6970" s="9"/>
    </row>
    <row r="6971" spans="1:5" x14ac:dyDescent="0.2">
      <c r="A6971" s="25"/>
      <c r="B6971" s="26"/>
      <c r="C6971" s="27"/>
      <c r="D6971" s="21"/>
      <c r="E6971" s="9"/>
    </row>
    <row r="6972" spans="1:5" x14ac:dyDescent="0.2">
      <c r="A6972" s="25"/>
      <c r="B6972" s="26"/>
      <c r="C6972" s="27"/>
      <c r="D6972" s="21"/>
      <c r="E6972" s="9"/>
    </row>
    <row r="6973" spans="1:5" x14ac:dyDescent="0.2">
      <c r="A6973" s="25"/>
      <c r="B6973" s="26"/>
      <c r="C6973" s="27"/>
      <c r="D6973" s="21"/>
      <c r="E6973" s="9"/>
    </row>
    <row r="6974" spans="1:5" x14ac:dyDescent="0.2">
      <c r="A6974" s="25"/>
      <c r="B6974" s="26"/>
      <c r="C6974" s="27"/>
      <c r="D6974" s="21"/>
      <c r="E6974" s="9"/>
    </row>
    <row r="6975" spans="1:5" x14ac:dyDescent="0.2">
      <c r="A6975" s="25"/>
      <c r="B6975" s="26"/>
      <c r="C6975" s="27"/>
      <c r="D6975" s="21"/>
      <c r="E6975" s="9"/>
    </row>
    <row r="6976" spans="1:5" x14ac:dyDescent="0.2">
      <c r="A6976" s="25"/>
      <c r="B6976" s="26"/>
      <c r="C6976" s="27"/>
      <c r="D6976" s="21"/>
      <c r="E6976" s="9"/>
    </row>
    <row r="6977" spans="1:5" x14ac:dyDescent="0.2">
      <c r="A6977" s="25"/>
      <c r="B6977" s="26"/>
      <c r="C6977" s="27"/>
      <c r="D6977" s="21"/>
      <c r="E6977" s="9"/>
    </row>
    <row r="6978" spans="1:5" x14ac:dyDescent="0.2">
      <c r="A6978" s="25"/>
      <c r="B6978" s="26"/>
      <c r="C6978" s="27"/>
      <c r="D6978" s="21"/>
      <c r="E6978" s="9"/>
    </row>
    <row r="6979" spans="1:5" x14ac:dyDescent="0.2">
      <c r="A6979" s="25"/>
      <c r="B6979" s="26"/>
      <c r="C6979" s="27"/>
      <c r="D6979" s="21"/>
      <c r="E6979" s="9"/>
    </row>
    <row r="6980" spans="1:5" x14ac:dyDescent="0.2">
      <c r="A6980" s="25"/>
      <c r="B6980" s="26"/>
      <c r="C6980" s="27"/>
      <c r="D6980" s="21"/>
      <c r="E6980" s="9"/>
    </row>
    <row r="6981" spans="1:5" x14ac:dyDescent="0.2">
      <c r="A6981" s="25"/>
      <c r="B6981" s="26"/>
      <c r="C6981" s="27"/>
      <c r="D6981" s="21"/>
      <c r="E6981" s="9"/>
    </row>
    <row r="6982" spans="1:5" x14ac:dyDescent="0.2">
      <c r="A6982" s="25"/>
      <c r="B6982" s="26"/>
      <c r="C6982" s="27"/>
      <c r="D6982" s="21"/>
      <c r="E6982" s="9"/>
    </row>
    <row r="6983" spans="1:5" x14ac:dyDescent="0.2">
      <c r="A6983" s="25"/>
      <c r="B6983" s="26"/>
      <c r="C6983" s="27"/>
      <c r="D6983" s="21"/>
      <c r="E6983" s="9"/>
    </row>
    <row r="6984" spans="1:5" x14ac:dyDescent="0.2">
      <c r="A6984" s="25"/>
      <c r="B6984" s="26"/>
      <c r="C6984" s="27"/>
      <c r="D6984" s="21"/>
      <c r="E6984" s="9"/>
    </row>
    <row r="6985" spans="1:5" x14ac:dyDescent="0.2">
      <c r="A6985" s="25"/>
      <c r="B6985" s="26"/>
      <c r="C6985" s="27"/>
      <c r="D6985" s="21"/>
      <c r="E6985" s="9"/>
    </row>
    <row r="6986" spans="1:5" x14ac:dyDescent="0.2">
      <c r="A6986" s="25"/>
      <c r="B6986" s="26"/>
      <c r="C6986" s="27"/>
      <c r="D6986" s="21"/>
      <c r="E6986" s="9"/>
    </row>
    <row r="6987" spans="1:5" x14ac:dyDescent="0.2">
      <c r="A6987" s="25"/>
      <c r="B6987" s="26"/>
      <c r="C6987" s="27"/>
      <c r="D6987" s="21"/>
      <c r="E6987" s="9"/>
    </row>
    <row r="6988" spans="1:5" x14ac:dyDescent="0.2">
      <c r="A6988" s="25"/>
      <c r="B6988" s="26"/>
      <c r="C6988" s="27"/>
      <c r="D6988" s="21"/>
      <c r="E6988" s="9"/>
    </row>
    <row r="6989" spans="1:5" x14ac:dyDescent="0.2">
      <c r="A6989" s="25"/>
      <c r="B6989" s="26"/>
      <c r="C6989" s="27"/>
      <c r="D6989" s="21"/>
      <c r="E6989" s="9"/>
    </row>
    <row r="6990" spans="1:5" x14ac:dyDescent="0.2">
      <c r="A6990" s="25"/>
      <c r="B6990" s="26"/>
      <c r="C6990" s="27"/>
      <c r="D6990" s="21"/>
      <c r="E6990" s="9"/>
    </row>
    <row r="6991" spans="1:5" x14ac:dyDescent="0.2">
      <c r="A6991" s="25"/>
      <c r="B6991" s="26"/>
      <c r="C6991" s="27"/>
      <c r="D6991" s="21"/>
      <c r="E6991" s="9"/>
    </row>
    <row r="6992" spans="1:5" x14ac:dyDescent="0.2">
      <c r="A6992" s="25"/>
      <c r="B6992" s="26"/>
      <c r="C6992" s="27"/>
      <c r="D6992" s="21"/>
      <c r="E6992" s="9"/>
    </row>
    <row r="6993" spans="1:5" x14ac:dyDescent="0.2">
      <c r="A6993" s="25"/>
      <c r="B6993" s="26"/>
      <c r="C6993" s="27"/>
      <c r="D6993" s="21"/>
      <c r="E6993" s="9"/>
    </row>
    <row r="6994" spans="1:5" x14ac:dyDescent="0.2">
      <c r="A6994" s="25"/>
      <c r="B6994" s="26"/>
      <c r="C6994" s="27"/>
      <c r="D6994" s="21"/>
      <c r="E6994" s="9"/>
    </row>
    <row r="6995" spans="1:5" x14ac:dyDescent="0.2">
      <c r="A6995" s="25"/>
      <c r="B6995" s="26"/>
      <c r="C6995" s="27"/>
      <c r="D6995" s="21"/>
      <c r="E6995" s="9"/>
    </row>
    <row r="6996" spans="1:5" x14ac:dyDescent="0.2">
      <c r="A6996" s="25"/>
      <c r="B6996" s="26"/>
      <c r="C6996" s="27"/>
      <c r="D6996" s="21"/>
      <c r="E6996" s="9"/>
    </row>
    <row r="6997" spans="1:5" x14ac:dyDescent="0.2">
      <c r="A6997" s="25"/>
      <c r="B6997" s="26"/>
      <c r="C6997" s="27"/>
      <c r="D6997" s="21"/>
      <c r="E6997" s="9"/>
    </row>
    <row r="6998" spans="1:5" x14ac:dyDescent="0.2">
      <c r="A6998" s="25"/>
      <c r="B6998" s="26"/>
      <c r="C6998" s="27"/>
      <c r="D6998" s="21"/>
      <c r="E6998" s="9"/>
    </row>
    <row r="6999" spans="1:5" x14ac:dyDescent="0.2">
      <c r="A6999" s="25"/>
      <c r="B6999" s="26"/>
      <c r="C6999" s="27"/>
      <c r="D6999" s="21"/>
      <c r="E6999" s="9"/>
    </row>
    <row r="7000" spans="1:5" x14ac:dyDescent="0.2">
      <c r="A7000" s="25"/>
      <c r="B7000" s="26"/>
      <c r="C7000" s="27"/>
      <c r="D7000" s="21"/>
      <c r="E7000" s="9"/>
    </row>
    <row r="7001" spans="1:5" x14ac:dyDescent="0.2">
      <c r="A7001" s="25"/>
      <c r="B7001" s="26"/>
      <c r="C7001" s="27"/>
      <c r="D7001" s="21"/>
      <c r="E7001" s="9"/>
    </row>
    <row r="7002" spans="1:5" x14ac:dyDescent="0.2">
      <c r="A7002" s="25"/>
      <c r="B7002" s="26"/>
      <c r="C7002" s="27"/>
      <c r="D7002" s="21"/>
      <c r="E7002" s="9"/>
    </row>
    <row r="7003" spans="1:5" x14ac:dyDescent="0.2">
      <c r="A7003" s="25"/>
      <c r="B7003" s="26"/>
      <c r="C7003" s="27"/>
      <c r="D7003" s="21"/>
      <c r="E7003" s="9"/>
    </row>
    <row r="7004" spans="1:5" x14ac:dyDescent="0.2">
      <c r="A7004" s="25"/>
      <c r="B7004" s="26"/>
      <c r="C7004" s="27"/>
      <c r="D7004" s="21"/>
      <c r="E7004" s="9"/>
    </row>
    <row r="7005" spans="1:5" x14ac:dyDescent="0.2">
      <c r="A7005" s="25"/>
      <c r="B7005" s="26"/>
      <c r="C7005" s="27"/>
      <c r="D7005" s="21"/>
      <c r="E7005" s="9"/>
    </row>
    <row r="7006" spans="1:5" x14ac:dyDescent="0.2">
      <c r="A7006" s="25"/>
      <c r="B7006" s="26"/>
      <c r="C7006" s="27"/>
      <c r="D7006" s="21"/>
      <c r="E7006" s="9"/>
    </row>
    <row r="7007" spans="1:5" x14ac:dyDescent="0.2">
      <c r="A7007" s="25"/>
      <c r="B7007" s="26"/>
      <c r="C7007" s="27"/>
      <c r="D7007" s="21"/>
      <c r="E7007" s="9"/>
    </row>
    <row r="7008" spans="1:5" x14ac:dyDescent="0.2">
      <c r="A7008" s="25"/>
      <c r="B7008" s="26"/>
      <c r="C7008" s="27"/>
      <c r="D7008" s="21"/>
      <c r="E7008" s="9"/>
    </row>
    <row r="7009" spans="1:5" x14ac:dyDescent="0.2">
      <c r="A7009" s="25"/>
      <c r="B7009" s="26"/>
      <c r="C7009" s="27"/>
      <c r="D7009" s="21"/>
      <c r="E7009" s="9"/>
    </row>
    <row r="7010" spans="1:5" x14ac:dyDescent="0.2">
      <c r="A7010" s="25"/>
      <c r="B7010" s="26"/>
      <c r="C7010" s="27"/>
      <c r="D7010" s="21"/>
      <c r="E7010" s="9"/>
    </row>
    <row r="7011" spans="1:5" x14ac:dyDescent="0.2">
      <c r="A7011" s="25"/>
      <c r="B7011" s="26"/>
      <c r="C7011" s="27"/>
      <c r="D7011" s="21"/>
      <c r="E7011" s="9"/>
    </row>
    <row r="7012" spans="1:5" x14ac:dyDescent="0.2">
      <c r="A7012" s="25"/>
      <c r="B7012" s="26"/>
      <c r="C7012" s="27"/>
      <c r="D7012" s="21"/>
      <c r="E7012" s="9"/>
    </row>
    <row r="7013" spans="1:5" x14ac:dyDescent="0.2">
      <c r="A7013" s="25"/>
      <c r="B7013" s="26"/>
      <c r="C7013" s="27"/>
      <c r="D7013" s="21"/>
      <c r="E7013" s="9"/>
    </row>
    <row r="7014" spans="1:5" x14ac:dyDescent="0.2">
      <c r="A7014" s="25"/>
      <c r="B7014" s="26"/>
      <c r="C7014" s="27"/>
      <c r="D7014" s="21"/>
      <c r="E7014" s="9"/>
    </row>
    <row r="7015" spans="1:5" x14ac:dyDescent="0.2">
      <c r="A7015" s="25"/>
      <c r="B7015" s="26"/>
      <c r="C7015" s="27"/>
      <c r="D7015" s="21"/>
      <c r="E7015" s="9"/>
    </row>
    <row r="7016" spans="1:5" x14ac:dyDescent="0.2">
      <c r="A7016" s="25"/>
      <c r="B7016" s="26"/>
      <c r="C7016" s="27"/>
      <c r="D7016" s="21"/>
      <c r="E7016" s="9"/>
    </row>
    <row r="7017" spans="1:5" x14ac:dyDescent="0.2">
      <c r="A7017" s="25"/>
      <c r="B7017" s="26"/>
      <c r="C7017" s="27"/>
      <c r="D7017" s="21"/>
      <c r="E7017" s="9"/>
    </row>
    <row r="7018" spans="1:5" x14ac:dyDescent="0.2">
      <c r="A7018" s="25"/>
      <c r="B7018" s="26"/>
      <c r="C7018" s="27"/>
      <c r="D7018" s="21"/>
      <c r="E7018" s="9"/>
    </row>
    <row r="7019" spans="1:5" x14ac:dyDescent="0.2">
      <c r="A7019" s="25"/>
      <c r="B7019" s="26"/>
      <c r="C7019" s="27"/>
      <c r="D7019" s="21"/>
      <c r="E7019" s="9"/>
    </row>
    <row r="7020" spans="1:5" x14ac:dyDescent="0.2">
      <c r="A7020" s="25"/>
      <c r="B7020" s="26"/>
      <c r="C7020" s="27"/>
      <c r="D7020" s="21"/>
      <c r="E7020" s="9"/>
    </row>
    <row r="7021" spans="1:5" x14ac:dyDescent="0.2">
      <c r="A7021" s="25"/>
      <c r="B7021" s="26"/>
      <c r="C7021" s="27"/>
      <c r="D7021" s="21"/>
      <c r="E7021" s="9"/>
    </row>
    <row r="7022" spans="1:5" x14ac:dyDescent="0.2">
      <c r="A7022" s="25"/>
      <c r="B7022" s="26"/>
      <c r="C7022" s="27"/>
      <c r="D7022" s="21"/>
      <c r="E7022" s="9"/>
    </row>
    <row r="7023" spans="1:5" x14ac:dyDescent="0.2">
      <c r="A7023" s="25"/>
      <c r="B7023" s="26"/>
      <c r="C7023" s="27"/>
      <c r="D7023" s="21"/>
      <c r="E7023" s="9"/>
    </row>
    <row r="7024" spans="1:5" x14ac:dyDescent="0.2">
      <c r="A7024" s="25"/>
      <c r="B7024" s="26"/>
      <c r="C7024" s="27"/>
      <c r="D7024" s="21"/>
      <c r="E7024" s="9"/>
    </row>
    <row r="7025" spans="1:5" x14ac:dyDescent="0.2">
      <c r="A7025" s="25"/>
      <c r="B7025" s="26"/>
      <c r="C7025" s="27"/>
      <c r="D7025" s="21"/>
      <c r="E7025" s="9"/>
    </row>
    <row r="7026" spans="1:5" x14ac:dyDescent="0.2">
      <c r="A7026" s="25"/>
      <c r="B7026" s="26"/>
      <c r="C7026" s="27"/>
      <c r="D7026" s="21"/>
      <c r="E7026" s="9"/>
    </row>
    <row r="7027" spans="1:5" x14ac:dyDescent="0.2">
      <c r="A7027" s="25"/>
      <c r="B7027" s="26"/>
      <c r="C7027" s="27"/>
      <c r="D7027" s="21"/>
      <c r="E7027" s="9"/>
    </row>
    <row r="7028" spans="1:5" x14ac:dyDescent="0.2">
      <c r="A7028" s="25"/>
      <c r="B7028" s="26"/>
      <c r="C7028" s="27"/>
      <c r="D7028" s="21"/>
      <c r="E7028" s="9"/>
    </row>
    <row r="7029" spans="1:5" x14ac:dyDescent="0.2">
      <c r="A7029" s="25"/>
      <c r="B7029" s="26"/>
      <c r="C7029" s="27"/>
      <c r="D7029" s="21"/>
      <c r="E7029" s="9"/>
    </row>
    <row r="7030" spans="1:5" x14ac:dyDescent="0.2">
      <c r="A7030" s="25"/>
      <c r="B7030" s="26"/>
      <c r="C7030" s="27"/>
      <c r="D7030" s="21"/>
      <c r="E7030" s="9"/>
    </row>
    <row r="7031" spans="1:5" x14ac:dyDescent="0.2">
      <c r="A7031" s="25"/>
      <c r="B7031" s="26"/>
      <c r="C7031" s="27"/>
      <c r="D7031" s="21"/>
      <c r="E7031" s="9"/>
    </row>
    <row r="7032" spans="1:5" x14ac:dyDescent="0.2">
      <c r="A7032" s="25"/>
      <c r="B7032" s="26"/>
      <c r="C7032" s="27"/>
      <c r="D7032" s="21"/>
      <c r="E7032" s="9"/>
    </row>
    <row r="7033" spans="1:5" x14ac:dyDescent="0.2">
      <c r="A7033" s="25"/>
      <c r="B7033" s="26"/>
      <c r="C7033" s="27"/>
      <c r="D7033" s="21"/>
      <c r="E7033" s="9"/>
    </row>
    <row r="7034" spans="1:5" x14ac:dyDescent="0.2">
      <c r="A7034" s="25"/>
      <c r="B7034" s="26"/>
      <c r="C7034" s="27"/>
      <c r="D7034" s="21"/>
      <c r="E7034" s="9"/>
    </row>
    <row r="7035" spans="1:5" x14ac:dyDescent="0.2">
      <c r="A7035" s="25"/>
      <c r="B7035" s="26"/>
      <c r="C7035" s="27"/>
      <c r="D7035" s="21"/>
      <c r="E7035" s="9"/>
    </row>
    <row r="7036" spans="1:5" x14ac:dyDescent="0.2">
      <c r="A7036" s="25"/>
      <c r="B7036" s="26"/>
      <c r="C7036" s="27"/>
      <c r="D7036" s="21"/>
      <c r="E7036" s="9"/>
    </row>
    <row r="7037" spans="1:5" x14ac:dyDescent="0.2">
      <c r="A7037" s="25"/>
      <c r="B7037" s="26"/>
      <c r="C7037" s="27"/>
      <c r="D7037" s="21"/>
      <c r="E7037" s="9"/>
    </row>
    <row r="7038" spans="1:5" x14ac:dyDescent="0.2">
      <c r="A7038" s="25"/>
      <c r="B7038" s="26"/>
      <c r="C7038" s="27"/>
      <c r="D7038" s="21"/>
      <c r="E7038" s="9"/>
    </row>
    <row r="7039" spans="1:5" x14ac:dyDescent="0.2">
      <c r="A7039" s="25"/>
      <c r="B7039" s="26"/>
      <c r="C7039" s="27"/>
      <c r="D7039" s="21"/>
      <c r="E7039" s="9"/>
    </row>
    <row r="7040" spans="1:5" x14ac:dyDescent="0.2">
      <c r="A7040" s="25"/>
      <c r="B7040" s="26"/>
      <c r="C7040" s="27"/>
      <c r="D7040" s="21"/>
      <c r="E7040" s="9"/>
    </row>
    <row r="7041" spans="1:5" x14ac:dyDescent="0.2">
      <c r="A7041" s="25"/>
      <c r="B7041" s="26"/>
      <c r="C7041" s="27"/>
      <c r="D7041" s="21"/>
      <c r="E7041" s="9"/>
    </row>
    <row r="7042" spans="1:5" x14ac:dyDescent="0.2">
      <c r="A7042" s="25"/>
      <c r="B7042" s="26"/>
      <c r="C7042" s="27"/>
      <c r="D7042" s="21"/>
      <c r="E7042" s="9"/>
    </row>
    <row r="7043" spans="1:5" x14ac:dyDescent="0.2">
      <c r="A7043" s="25"/>
      <c r="B7043" s="26"/>
      <c r="C7043" s="27"/>
      <c r="D7043" s="21"/>
      <c r="E7043" s="9"/>
    </row>
    <row r="7044" spans="1:5" x14ac:dyDescent="0.2">
      <c r="A7044" s="25"/>
      <c r="B7044" s="26"/>
      <c r="C7044" s="27"/>
      <c r="D7044" s="21"/>
      <c r="E7044" s="9"/>
    </row>
    <row r="7045" spans="1:5" x14ac:dyDescent="0.2">
      <c r="A7045" s="25"/>
      <c r="B7045" s="26"/>
      <c r="C7045" s="27"/>
      <c r="D7045" s="21"/>
      <c r="E7045" s="9"/>
    </row>
    <row r="7046" spans="1:5" x14ac:dyDescent="0.2">
      <c r="A7046" s="25"/>
      <c r="B7046" s="26"/>
      <c r="C7046" s="27"/>
      <c r="D7046" s="21"/>
      <c r="E7046" s="9"/>
    </row>
    <row r="7047" spans="1:5" x14ac:dyDescent="0.2">
      <c r="A7047" s="25"/>
      <c r="B7047" s="26"/>
      <c r="C7047" s="27"/>
      <c r="D7047" s="21"/>
      <c r="E7047" s="9"/>
    </row>
    <row r="7048" spans="1:5" x14ac:dyDescent="0.2">
      <c r="A7048" s="25"/>
      <c r="B7048" s="26"/>
      <c r="C7048" s="27"/>
      <c r="D7048" s="21"/>
      <c r="E7048" s="9"/>
    </row>
    <row r="7049" spans="1:5" x14ac:dyDescent="0.2">
      <c r="A7049" s="25"/>
      <c r="B7049" s="26"/>
      <c r="C7049" s="27"/>
      <c r="D7049" s="21"/>
      <c r="E7049" s="9"/>
    </row>
    <row r="7050" spans="1:5" x14ac:dyDescent="0.2">
      <c r="A7050" s="25"/>
      <c r="B7050" s="26"/>
      <c r="C7050" s="27"/>
      <c r="D7050" s="21"/>
      <c r="E7050" s="9"/>
    </row>
    <row r="7051" spans="1:5" x14ac:dyDescent="0.2">
      <c r="A7051" s="25"/>
      <c r="B7051" s="26"/>
      <c r="C7051" s="27"/>
      <c r="D7051" s="21"/>
      <c r="E7051" s="9"/>
    </row>
    <row r="7052" spans="1:5" x14ac:dyDescent="0.2">
      <c r="A7052" s="25"/>
      <c r="B7052" s="26"/>
      <c r="C7052" s="27"/>
      <c r="D7052" s="21"/>
      <c r="E7052" s="9"/>
    </row>
    <row r="7053" spans="1:5" x14ac:dyDescent="0.2">
      <c r="A7053" s="25"/>
      <c r="B7053" s="26"/>
      <c r="C7053" s="27"/>
      <c r="D7053" s="21"/>
      <c r="E7053" s="9"/>
    </row>
    <row r="7054" spans="1:5" x14ac:dyDescent="0.2">
      <c r="A7054" s="25"/>
      <c r="B7054" s="26"/>
      <c r="C7054" s="27"/>
      <c r="D7054" s="21"/>
      <c r="E7054" s="9"/>
    </row>
    <row r="7055" spans="1:5" x14ac:dyDescent="0.2">
      <c r="A7055" s="25"/>
      <c r="B7055" s="26"/>
      <c r="C7055" s="27"/>
      <c r="D7055" s="21"/>
      <c r="E7055" s="9"/>
    </row>
    <row r="7056" spans="1:5" x14ac:dyDescent="0.2">
      <c r="A7056" s="25"/>
      <c r="B7056" s="26"/>
      <c r="C7056" s="27"/>
      <c r="D7056" s="21"/>
      <c r="E7056" s="9"/>
    </row>
    <row r="7057" spans="1:5" x14ac:dyDescent="0.2">
      <c r="A7057" s="25"/>
      <c r="B7057" s="26"/>
      <c r="C7057" s="27"/>
      <c r="D7057" s="21"/>
      <c r="E7057" s="9"/>
    </row>
    <row r="7058" spans="1:5" x14ac:dyDescent="0.2">
      <c r="A7058" s="25"/>
      <c r="B7058" s="26"/>
      <c r="C7058" s="27"/>
      <c r="D7058" s="21"/>
      <c r="E7058" s="9"/>
    </row>
    <row r="7059" spans="1:5" x14ac:dyDescent="0.2">
      <c r="A7059" s="25"/>
      <c r="B7059" s="26"/>
      <c r="C7059" s="27"/>
      <c r="D7059" s="21"/>
      <c r="E7059" s="9"/>
    </row>
    <row r="7060" spans="1:5" x14ac:dyDescent="0.2">
      <c r="A7060" s="25"/>
      <c r="B7060" s="26"/>
      <c r="C7060" s="27"/>
      <c r="D7060" s="21"/>
      <c r="E7060" s="9"/>
    </row>
    <row r="7061" spans="1:5" x14ac:dyDescent="0.2">
      <c r="A7061" s="25"/>
      <c r="B7061" s="26"/>
      <c r="C7061" s="27"/>
      <c r="D7061" s="21"/>
      <c r="E7061" s="9"/>
    </row>
    <row r="7062" spans="1:5" x14ac:dyDescent="0.2">
      <c r="A7062" s="25"/>
      <c r="B7062" s="26"/>
      <c r="C7062" s="27"/>
      <c r="D7062" s="21"/>
      <c r="E7062" s="9"/>
    </row>
    <row r="7063" spans="1:5" x14ac:dyDescent="0.2">
      <c r="A7063" s="25"/>
      <c r="B7063" s="26"/>
      <c r="C7063" s="27"/>
      <c r="D7063" s="21"/>
      <c r="E7063" s="9"/>
    </row>
    <row r="7064" spans="1:5" x14ac:dyDescent="0.2">
      <c r="A7064" s="25"/>
      <c r="B7064" s="26"/>
      <c r="C7064" s="27"/>
      <c r="D7064" s="21"/>
      <c r="E7064" s="9"/>
    </row>
    <row r="7065" spans="1:5" x14ac:dyDescent="0.2">
      <c r="A7065" s="25"/>
      <c r="B7065" s="26"/>
      <c r="C7065" s="27"/>
      <c r="D7065" s="21"/>
      <c r="E7065" s="9"/>
    </row>
    <row r="7066" spans="1:5" x14ac:dyDescent="0.2">
      <c r="A7066" s="25"/>
      <c r="B7066" s="26"/>
      <c r="C7066" s="27"/>
      <c r="D7066" s="21"/>
      <c r="E7066" s="9"/>
    </row>
    <row r="7067" spans="1:5" x14ac:dyDescent="0.2">
      <c r="A7067" s="25"/>
      <c r="B7067" s="26"/>
      <c r="C7067" s="27"/>
      <c r="D7067" s="21"/>
      <c r="E7067" s="9"/>
    </row>
    <row r="7068" spans="1:5" x14ac:dyDescent="0.2">
      <c r="A7068" s="25"/>
      <c r="B7068" s="26"/>
      <c r="C7068" s="27"/>
      <c r="D7068" s="21"/>
      <c r="E7068" s="9"/>
    </row>
    <row r="7069" spans="1:5" x14ac:dyDescent="0.2">
      <c r="A7069" s="25"/>
      <c r="B7069" s="26"/>
      <c r="C7069" s="27"/>
      <c r="D7069" s="21"/>
      <c r="E7069" s="9"/>
    </row>
    <row r="7070" spans="1:5" x14ac:dyDescent="0.2">
      <c r="A7070" s="25"/>
      <c r="B7070" s="26"/>
      <c r="C7070" s="27"/>
      <c r="D7070" s="21"/>
      <c r="E7070" s="9"/>
    </row>
    <row r="7071" spans="1:5" x14ac:dyDescent="0.2">
      <c r="A7071" s="25"/>
      <c r="B7071" s="26"/>
      <c r="C7071" s="27"/>
      <c r="D7071" s="21"/>
      <c r="E7071" s="9"/>
    </row>
    <row r="7072" spans="1:5" x14ac:dyDescent="0.2">
      <c r="A7072" s="25"/>
      <c r="B7072" s="26"/>
      <c r="C7072" s="27"/>
      <c r="D7072" s="21"/>
      <c r="E7072" s="9"/>
    </row>
    <row r="7073" spans="1:5" x14ac:dyDescent="0.2">
      <c r="A7073" s="25"/>
      <c r="B7073" s="26"/>
      <c r="C7073" s="27"/>
      <c r="D7073" s="21"/>
      <c r="E7073" s="9"/>
    </row>
    <row r="7074" spans="1:5" x14ac:dyDescent="0.2">
      <c r="A7074" s="25"/>
      <c r="B7074" s="26"/>
      <c r="C7074" s="27"/>
      <c r="D7074" s="21"/>
      <c r="E7074" s="9"/>
    </row>
    <row r="7075" spans="1:5" x14ac:dyDescent="0.2">
      <c r="A7075" s="25"/>
      <c r="B7075" s="26"/>
      <c r="C7075" s="27"/>
      <c r="D7075" s="21"/>
      <c r="E7075" s="9"/>
    </row>
    <row r="7076" spans="1:5" x14ac:dyDescent="0.2">
      <c r="A7076" s="25"/>
      <c r="B7076" s="26"/>
      <c r="C7076" s="27"/>
      <c r="D7076" s="21"/>
      <c r="E7076" s="9"/>
    </row>
    <row r="7077" spans="1:5" x14ac:dyDescent="0.2">
      <c r="A7077" s="25"/>
      <c r="B7077" s="26"/>
      <c r="C7077" s="27"/>
      <c r="D7077" s="21"/>
      <c r="E7077" s="9"/>
    </row>
    <row r="7078" spans="1:5" x14ac:dyDescent="0.2">
      <c r="A7078" s="25"/>
      <c r="B7078" s="26"/>
      <c r="C7078" s="27"/>
      <c r="D7078" s="21"/>
      <c r="E7078" s="9"/>
    </row>
    <row r="7079" spans="1:5" x14ac:dyDescent="0.2">
      <c r="A7079" s="25"/>
      <c r="B7079" s="26"/>
      <c r="C7079" s="27"/>
      <c r="D7079" s="21"/>
      <c r="E7079" s="9"/>
    </row>
    <row r="7080" spans="1:5" x14ac:dyDescent="0.2">
      <c r="A7080" s="25"/>
      <c r="B7080" s="26"/>
      <c r="C7080" s="27"/>
      <c r="D7080" s="21"/>
      <c r="E7080" s="9"/>
    </row>
    <row r="7081" spans="1:5" x14ac:dyDescent="0.2">
      <c r="A7081" s="25"/>
      <c r="B7081" s="26"/>
      <c r="C7081" s="27"/>
      <c r="D7081" s="21"/>
      <c r="E7081" s="9"/>
    </row>
    <row r="7082" spans="1:5" x14ac:dyDescent="0.2">
      <c r="A7082" s="25"/>
      <c r="B7082" s="26"/>
      <c r="C7082" s="27"/>
      <c r="D7082" s="21"/>
      <c r="E7082" s="9"/>
    </row>
    <row r="7083" spans="1:5" x14ac:dyDescent="0.2">
      <c r="A7083" s="25"/>
      <c r="B7083" s="26"/>
      <c r="C7083" s="27"/>
      <c r="D7083" s="21"/>
      <c r="E7083" s="9"/>
    </row>
    <row r="7084" spans="1:5" x14ac:dyDescent="0.2">
      <c r="A7084" s="25"/>
      <c r="B7084" s="26"/>
      <c r="C7084" s="27"/>
      <c r="D7084" s="21"/>
      <c r="E7084" s="9"/>
    </row>
    <row r="7085" spans="1:5" x14ac:dyDescent="0.2">
      <c r="A7085" s="25"/>
      <c r="B7085" s="26"/>
      <c r="C7085" s="27"/>
      <c r="D7085" s="21"/>
      <c r="E7085" s="9"/>
    </row>
    <row r="7086" spans="1:5" x14ac:dyDescent="0.2">
      <c r="A7086" s="25"/>
      <c r="B7086" s="26"/>
      <c r="C7086" s="27"/>
      <c r="D7086" s="21"/>
      <c r="E7086" s="9"/>
    </row>
    <row r="7087" spans="1:5" x14ac:dyDescent="0.2">
      <c r="A7087" s="25"/>
      <c r="B7087" s="26"/>
      <c r="C7087" s="27"/>
      <c r="D7087" s="21"/>
      <c r="E7087" s="9"/>
    </row>
    <row r="7088" spans="1:5" x14ac:dyDescent="0.2">
      <c r="A7088" s="25"/>
      <c r="B7088" s="26"/>
      <c r="C7088" s="27"/>
      <c r="D7088" s="21"/>
      <c r="E7088" s="9"/>
    </row>
    <row r="7089" spans="1:5" x14ac:dyDescent="0.2">
      <c r="A7089" s="25"/>
      <c r="B7089" s="26"/>
      <c r="C7089" s="27"/>
      <c r="D7089" s="21"/>
      <c r="E7089" s="9"/>
    </row>
    <row r="7090" spans="1:5" x14ac:dyDescent="0.2">
      <c r="A7090" s="25"/>
      <c r="B7090" s="26"/>
      <c r="C7090" s="27"/>
      <c r="D7090" s="21"/>
      <c r="E7090" s="9"/>
    </row>
    <row r="7091" spans="1:5" x14ac:dyDescent="0.2">
      <c r="A7091" s="25"/>
      <c r="B7091" s="26"/>
      <c r="C7091" s="27"/>
      <c r="D7091" s="21"/>
      <c r="E7091" s="9"/>
    </row>
    <row r="7092" spans="1:5" x14ac:dyDescent="0.2">
      <c r="A7092" s="25"/>
      <c r="B7092" s="26"/>
      <c r="C7092" s="27"/>
      <c r="D7092" s="21"/>
      <c r="E7092" s="9"/>
    </row>
    <row r="7093" spans="1:5" x14ac:dyDescent="0.2">
      <c r="A7093" s="25"/>
      <c r="B7093" s="26"/>
      <c r="C7093" s="27"/>
      <c r="D7093" s="21"/>
      <c r="E7093" s="9"/>
    </row>
    <row r="7094" spans="1:5" x14ac:dyDescent="0.2">
      <c r="A7094" s="25"/>
      <c r="B7094" s="26"/>
      <c r="C7094" s="27"/>
      <c r="D7094" s="21"/>
      <c r="E7094" s="9"/>
    </row>
    <row r="7095" spans="1:5" x14ac:dyDescent="0.2">
      <c r="A7095" s="25"/>
      <c r="B7095" s="26"/>
      <c r="C7095" s="27"/>
      <c r="D7095" s="21"/>
      <c r="E7095" s="9"/>
    </row>
    <row r="7096" spans="1:5" x14ac:dyDescent="0.2">
      <c r="A7096" s="25"/>
      <c r="B7096" s="26"/>
      <c r="C7096" s="27"/>
      <c r="D7096" s="21"/>
      <c r="E7096" s="9"/>
    </row>
    <row r="7097" spans="1:5" x14ac:dyDescent="0.2">
      <c r="A7097" s="25"/>
      <c r="B7097" s="26"/>
      <c r="C7097" s="27"/>
      <c r="D7097" s="21"/>
      <c r="E7097" s="9"/>
    </row>
    <row r="7098" spans="1:5" x14ac:dyDescent="0.2">
      <c r="A7098" s="25"/>
      <c r="B7098" s="26"/>
      <c r="C7098" s="27"/>
      <c r="D7098" s="21"/>
      <c r="E7098" s="9"/>
    </row>
    <row r="7099" spans="1:5" x14ac:dyDescent="0.2">
      <c r="A7099" s="25"/>
      <c r="B7099" s="26"/>
      <c r="C7099" s="27"/>
      <c r="D7099" s="21"/>
      <c r="E7099" s="9"/>
    </row>
    <row r="7100" spans="1:5" x14ac:dyDescent="0.2">
      <c r="A7100" s="25"/>
      <c r="B7100" s="26"/>
      <c r="C7100" s="27"/>
      <c r="D7100" s="21"/>
      <c r="E7100" s="9"/>
    </row>
    <row r="7101" spans="1:5" x14ac:dyDescent="0.2">
      <c r="A7101" s="25"/>
      <c r="B7101" s="26"/>
      <c r="C7101" s="27"/>
      <c r="D7101" s="21"/>
      <c r="E7101" s="9"/>
    </row>
    <row r="7102" spans="1:5" x14ac:dyDescent="0.2">
      <c r="A7102" s="25"/>
      <c r="B7102" s="26"/>
      <c r="C7102" s="27"/>
      <c r="D7102" s="21"/>
      <c r="E7102" s="9"/>
    </row>
    <row r="7103" spans="1:5" x14ac:dyDescent="0.2">
      <c r="A7103" s="25"/>
      <c r="B7103" s="26"/>
      <c r="C7103" s="27"/>
      <c r="D7103" s="21"/>
      <c r="E7103" s="9"/>
    </row>
    <row r="7104" spans="1:5" x14ac:dyDescent="0.2">
      <c r="A7104" s="25"/>
      <c r="B7104" s="26"/>
      <c r="C7104" s="27"/>
      <c r="D7104" s="21"/>
      <c r="E7104" s="9"/>
    </row>
    <row r="7105" spans="1:5" x14ac:dyDescent="0.2">
      <c r="A7105" s="25"/>
      <c r="B7105" s="26"/>
      <c r="C7105" s="27"/>
      <c r="D7105" s="21"/>
      <c r="E7105" s="9"/>
    </row>
    <row r="7106" spans="1:5" x14ac:dyDescent="0.2">
      <c r="A7106" s="25"/>
      <c r="B7106" s="26"/>
      <c r="C7106" s="27"/>
      <c r="D7106" s="21"/>
      <c r="E7106" s="9"/>
    </row>
    <row r="7107" spans="1:5" x14ac:dyDescent="0.2">
      <c r="A7107" s="25"/>
      <c r="B7107" s="26"/>
      <c r="C7107" s="27"/>
      <c r="D7107" s="21"/>
      <c r="E7107" s="9"/>
    </row>
    <row r="7108" spans="1:5" x14ac:dyDescent="0.2">
      <c r="A7108" s="25"/>
      <c r="B7108" s="26"/>
      <c r="C7108" s="27"/>
      <c r="D7108" s="21"/>
      <c r="E7108" s="9"/>
    </row>
    <row r="7109" spans="1:5" x14ac:dyDescent="0.2">
      <c r="A7109" s="25"/>
      <c r="B7109" s="26"/>
      <c r="C7109" s="27"/>
      <c r="D7109" s="21"/>
      <c r="E7109" s="9"/>
    </row>
    <row r="7110" spans="1:5" x14ac:dyDescent="0.2">
      <c r="A7110" s="25"/>
      <c r="B7110" s="26"/>
      <c r="C7110" s="27"/>
      <c r="D7110" s="21"/>
      <c r="E7110" s="9"/>
    </row>
    <row r="7111" spans="1:5" x14ac:dyDescent="0.2">
      <c r="A7111" s="25"/>
      <c r="B7111" s="26"/>
      <c r="C7111" s="27"/>
      <c r="D7111" s="21"/>
      <c r="E7111" s="9"/>
    </row>
    <row r="7112" spans="1:5" x14ac:dyDescent="0.2">
      <c r="A7112" s="25"/>
      <c r="B7112" s="26"/>
      <c r="C7112" s="27"/>
      <c r="D7112" s="21"/>
      <c r="E7112" s="9"/>
    </row>
    <row r="7113" spans="1:5" x14ac:dyDescent="0.2">
      <c r="A7113" s="25"/>
      <c r="B7113" s="26"/>
      <c r="C7113" s="27"/>
      <c r="D7113" s="21"/>
      <c r="E7113" s="9"/>
    </row>
    <row r="7114" spans="1:5" x14ac:dyDescent="0.2">
      <c r="A7114" s="25"/>
      <c r="B7114" s="26"/>
      <c r="C7114" s="27"/>
      <c r="D7114" s="21"/>
      <c r="E7114" s="9"/>
    </row>
    <row r="7115" spans="1:5" x14ac:dyDescent="0.2">
      <c r="A7115" s="25"/>
      <c r="B7115" s="26"/>
      <c r="C7115" s="27"/>
      <c r="D7115" s="21"/>
      <c r="E7115" s="9"/>
    </row>
    <row r="7116" spans="1:5" x14ac:dyDescent="0.2">
      <c r="A7116" s="25"/>
      <c r="B7116" s="26"/>
      <c r="C7116" s="27"/>
      <c r="D7116" s="21"/>
      <c r="E7116" s="9"/>
    </row>
    <row r="7117" spans="1:5" x14ac:dyDescent="0.2">
      <c r="A7117" s="25"/>
      <c r="B7117" s="26"/>
      <c r="C7117" s="27"/>
      <c r="D7117" s="21"/>
      <c r="E7117" s="9"/>
    </row>
    <row r="7118" spans="1:5" x14ac:dyDescent="0.2">
      <c r="A7118" s="25"/>
      <c r="B7118" s="26"/>
      <c r="C7118" s="27"/>
      <c r="D7118" s="21"/>
      <c r="E7118" s="9"/>
    </row>
    <row r="7119" spans="1:5" x14ac:dyDescent="0.2">
      <c r="A7119" s="25"/>
      <c r="B7119" s="26"/>
      <c r="C7119" s="27"/>
      <c r="D7119" s="21"/>
      <c r="E7119" s="9"/>
    </row>
    <row r="7120" spans="1:5" x14ac:dyDescent="0.2">
      <c r="A7120" s="25"/>
      <c r="B7120" s="26"/>
      <c r="C7120" s="27"/>
      <c r="D7120" s="21"/>
      <c r="E7120" s="9"/>
    </row>
    <row r="7121" spans="1:5" x14ac:dyDescent="0.2">
      <c r="A7121" s="25"/>
      <c r="B7121" s="26"/>
      <c r="C7121" s="27"/>
      <c r="D7121" s="21"/>
      <c r="E7121" s="9"/>
    </row>
    <row r="7122" spans="1:5" x14ac:dyDescent="0.2">
      <c r="A7122" s="25"/>
      <c r="B7122" s="26"/>
      <c r="C7122" s="27"/>
      <c r="D7122" s="21"/>
      <c r="E7122" s="9"/>
    </row>
    <row r="7123" spans="1:5" x14ac:dyDescent="0.2">
      <c r="A7123" s="25"/>
      <c r="B7123" s="26"/>
      <c r="C7123" s="27"/>
      <c r="D7123" s="21"/>
      <c r="E7123" s="9"/>
    </row>
    <row r="7124" spans="1:5" x14ac:dyDescent="0.2">
      <c r="A7124" s="25"/>
      <c r="B7124" s="26"/>
      <c r="C7124" s="27"/>
      <c r="D7124" s="21"/>
      <c r="E7124" s="9"/>
    </row>
    <row r="7125" spans="1:5" x14ac:dyDescent="0.2">
      <c r="A7125" s="25"/>
      <c r="B7125" s="26"/>
      <c r="C7125" s="27"/>
      <c r="D7125" s="21"/>
      <c r="E7125" s="9"/>
    </row>
    <row r="7126" spans="1:5" x14ac:dyDescent="0.2">
      <c r="A7126" s="25"/>
      <c r="B7126" s="26"/>
      <c r="C7126" s="27"/>
      <c r="D7126" s="21"/>
      <c r="E7126" s="9"/>
    </row>
    <row r="7127" spans="1:5" x14ac:dyDescent="0.2">
      <c r="A7127" s="25"/>
      <c r="B7127" s="26"/>
      <c r="C7127" s="27"/>
      <c r="D7127" s="21"/>
      <c r="E7127" s="9"/>
    </row>
    <row r="7128" spans="1:5" x14ac:dyDescent="0.2">
      <c r="A7128" s="25"/>
      <c r="B7128" s="26"/>
      <c r="C7128" s="27"/>
      <c r="D7128" s="21"/>
      <c r="E7128" s="9"/>
    </row>
    <row r="7129" spans="1:5" x14ac:dyDescent="0.2">
      <c r="A7129" s="25"/>
      <c r="B7129" s="26"/>
      <c r="C7129" s="27"/>
      <c r="D7129" s="21"/>
      <c r="E7129" s="9"/>
    </row>
    <row r="7130" spans="1:5" x14ac:dyDescent="0.2">
      <c r="A7130" s="25"/>
      <c r="B7130" s="26"/>
      <c r="C7130" s="27"/>
      <c r="D7130" s="21"/>
      <c r="E7130" s="9"/>
    </row>
    <row r="7131" spans="1:5" x14ac:dyDescent="0.2">
      <c r="A7131" s="25"/>
      <c r="B7131" s="26"/>
      <c r="C7131" s="27"/>
      <c r="D7131" s="21"/>
      <c r="E7131" s="9"/>
    </row>
    <row r="7132" spans="1:5" x14ac:dyDescent="0.2">
      <c r="A7132" s="25"/>
      <c r="B7132" s="26"/>
      <c r="C7132" s="27"/>
      <c r="D7132" s="21"/>
      <c r="E7132" s="9"/>
    </row>
    <row r="7133" spans="1:5" x14ac:dyDescent="0.2">
      <c r="A7133" s="25"/>
      <c r="B7133" s="26"/>
      <c r="C7133" s="27"/>
      <c r="D7133" s="21"/>
      <c r="E7133" s="9"/>
    </row>
    <row r="7134" spans="1:5" x14ac:dyDescent="0.2">
      <c r="A7134" s="25"/>
      <c r="B7134" s="26"/>
      <c r="C7134" s="27"/>
      <c r="D7134" s="21"/>
      <c r="E7134" s="9"/>
    </row>
    <row r="7135" spans="1:5" x14ac:dyDescent="0.2">
      <c r="A7135" s="25"/>
      <c r="B7135" s="26"/>
      <c r="C7135" s="27"/>
      <c r="D7135" s="21"/>
      <c r="E7135" s="9"/>
    </row>
    <row r="7136" spans="1:5" x14ac:dyDescent="0.2">
      <c r="A7136" s="25"/>
      <c r="B7136" s="26"/>
      <c r="C7136" s="27"/>
      <c r="D7136" s="21"/>
      <c r="E7136" s="9"/>
    </row>
    <row r="7137" spans="1:5" x14ac:dyDescent="0.2">
      <c r="A7137" s="25"/>
      <c r="B7137" s="26"/>
      <c r="C7137" s="27"/>
      <c r="D7137" s="21"/>
      <c r="E7137" s="9"/>
    </row>
    <row r="7138" spans="1:5" x14ac:dyDescent="0.2">
      <c r="A7138" s="25"/>
      <c r="B7138" s="26"/>
      <c r="C7138" s="27"/>
      <c r="D7138" s="21"/>
      <c r="E7138" s="9"/>
    </row>
    <row r="7139" spans="1:5" x14ac:dyDescent="0.2">
      <c r="A7139" s="25"/>
      <c r="B7139" s="26"/>
      <c r="C7139" s="27"/>
      <c r="D7139" s="21"/>
      <c r="E7139" s="9"/>
    </row>
    <row r="7140" spans="1:5" x14ac:dyDescent="0.2">
      <c r="A7140" s="25"/>
      <c r="B7140" s="26"/>
      <c r="C7140" s="27"/>
      <c r="D7140" s="21"/>
      <c r="E7140" s="9"/>
    </row>
    <row r="7141" spans="1:5" x14ac:dyDescent="0.2">
      <c r="A7141" s="25"/>
      <c r="B7141" s="26"/>
      <c r="C7141" s="27"/>
      <c r="D7141" s="21"/>
      <c r="E7141" s="9"/>
    </row>
    <row r="7142" spans="1:5" x14ac:dyDescent="0.2">
      <c r="A7142" s="25"/>
      <c r="B7142" s="26"/>
      <c r="C7142" s="27"/>
      <c r="D7142" s="21"/>
      <c r="E7142" s="9"/>
    </row>
    <row r="7143" spans="1:5" x14ac:dyDescent="0.2">
      <c r="A7143" s="25"/>
      <c r="B7143" s="26"/>
      <c r="C7143" s="27"/>
      <c r="D7143" s="21"/>
      <c r="E7143" s="9"/>
    </row>
    <row r="7144" spans="1:5" x14ac:dyDescent="0.2">
      <c r="A7144" s="25"/>
      <c r="B7144" s="26"/>
      <c r="C7144" s="27"/>
      <c r="D7144" s="21"/>
      <c r="E7144" s="9"/>
    </row>
    <row r="7145" spans="1:5" x14ac:dyDescent="0.2">
      <c r="A7145" s="25"/>
      <c r="B7145" s="26"/>
      <c r="C7145" s="27"/>
      <c r="D7145" s="21"/>
      <c r="E7145" s="9"/>
    </row>
    <row r="7146" spans="1:5" x14ac:dyDescent="0.2">
      <c r="A7146" s="25"/>
      <c r="B7146" s="26"/>
      <c r="C7146" s="27"/>
      <c r="D7146" s="21"/>
      <c r="E7146" s="9"/>
    </row>
    <row r="7147" spans="1:5" x14ac:dyDescent="0.2">
      <c r="A7147" s="25"/>
      <c r="B7147" s="26"/>
      <c r="C7147" s="27"/>
      <c r="D7147" s="21"/>
      <c r="E7147" s="9"/>
    </row>
    <row r="7148" spans="1:5" x14ac:dyDescent="0.2">
      <c r="A7148" s="25"/>
      <c r="B7148" s="26"/>
      <c r="C7148" s="27"/>
      <c r="D7148" s="21"/>
      <c r="E7148" s="9"/>
    </row>
    <row r="7149" spans="1:5" x14ac:dyDescent="0.2">
      <c r="A7149" s="25"/>
      <c r="B7149" s="26"/>
      <c r="C7149" s="27"/>
      <c r="D7149" s="21"/>
      <c r="E7149" s="9"/>
    </row>
    <row r="7150" spans="1:5" x14ac:dyDescent="0.2">
      <c r="A7150" s="25"/>
      <c r="B7150" s="26"/>
      <c r="C7150" s="27"/>
      <c r="D7150" s="21"/>
      <c r="E7150" s="9"/>
    </row>
    <row r="7151" spans="1:5" x14ac:dyDescent="0.2">
      <c r="A7151" s="25"/>
      <c r="B7151" s="26"/>
      <c r="C7151" s="27"/>
      <c r="D7151" s="21"/>
      <c r="E7151" s="9"/>
    </row>
    <row r="7152" spans="1:5" x14ac:dyDescent="0.2">
      <c r="A7152" s="25"/>
      <c r="B7152" s="26"/>
      <c r="C7152" s="27"/>
      <c r="D7152" s="21"/>
      <c r="E7152" s="9"/>
    </row>
    <row r="7153" spans="1:5" x14ac:dyDescent="0.2">
      <c r="A7153" s="25"/>
      <c r="B7153" s="26"/>
      <c r="C7153" s="27"/>
      <c r="D7153" s="21"/>
      <c r="E7153" s="9"/>
    </row>
    <row r="7154" spans="1:5" x14ac:dyDescent="0.2">
      <c r="A7154" s="25"/>
      <c r="B7154" s="26"/>
      <c r="C7154" s="27"/>
      <c r="D7154" s="21"/>
      <c r="E7154" s="9"/>
    </row>
    <row r="7155" spans="1:5" x14ac:dyDescent="0.2">
      <c r="A7155" s="25"/>
      <c r="B7155" s="26"/>
      <c r="C7155" s="27"/>
      <c r="D7155" s="21"/>
      <c r="E7155" s="9"/>
    </row>
    <row r="7156" spans="1:5" x14ac:dyDescent="0.2">
      <c r="A7156" s="25"/>
      <c r="B7156" s="26"/>
      <c r="C7156" s="27"/>
      <c r="D7156" s="21"/>
      <c r="E7156" s="9"/>
    </row>
    <row r="7157" spans="1:5" x14ac:dyDescent="0.2">
      <c r="A7157" s="25"/>
      <c r="B7157" s="26"/>
      <c r="C7157" s="27"/>
      <c r="D7157" s="21"/>
      <c r="E7157" s="9"/>
    </row>
    <row r="7158" spans="1:5" x14ac:dyDescent="0.2">
      <c r="A7158" s="25"/>
      <c r="B7158" s="26"/>
      <c r="C7158" s="27"/>
      <c r="D7158" s="21"/>
      <c r="E7158" s="9"/>
    </row>
    <row r="7159" spans="1:5" x14ac:dyDescent="0.2">
      <c r="A7159" s="25"/>
      <c r="B7159" s="26"/>
      <c r="C7159" s="27"/>
      <c r="D7159" s="21"/>
      <c r="E7159" s="9"/>
    </row>
    <row r="7160" spans="1:5" x14ac:dyDescent="0.2">
      <c r="A7160" s="25"/>
      <c r="B7160" s="26"/>
      <c r="C7160" s="27"/>
      <c r="D7160" s="21"/>
      <c r="E7160" s="9"/>
    </row>
    <row r="7161" spans="1:5" x14ac:dyDescent="0.2">
      <c r="A7161" s="25"/>
      <c r="B7161" s="26"/>
      <c r="C7161" s="27"/>
      <c r="D7161" s="21"/>
      <c r="E7161" s="9"/>
    </row>
    <row r="7162" spans="1:5" x14ac:dyDescent="0.2">
      <c r="A7162" s="25"/>
      <c r="B7162" s="26"/>
      <c r="C7162" s="27"/>
      <c r="D7162" s="21"/>
      <c r="E7162" s="9"/>
    </row>
    <row r="7163" spans="1:5" x14ac:dyDescent="0.2">
      <c r="A7163" s="25"/>
      <c r="B7163" s="26"/>
      <c r="C7163" s="27"/>
      <c r="D7163" s="21"/>
      <c r="E7163" s="9"/>
    </row>
    <row r="7164" spans="1:5" x14ac:dyDescent="0.2">
      <c r="A7164" s="25"/>
      <c r="B7164" s="26"/>
      <c r="C7164" s="27"/>
      <c r="D7164" s="21"/>
      <c r="E7164" s="9"/>
    </row>
    <row r="7165" spans="1:5" x14ac:dyDescent="0.2">
      <c r="A7165" s="25"/>
      <c r="B7165" s="26"/>
      <c r="C7165" s="27"/>
      <c r="D7165" s="21"/>
      <c r="E7165" s="9"/>
    </row>
    <row r="7166" spans="1:5" x14ac:dyDescent="0.2">
      <c r="A7166" s="25"/>
      <c r="B7166" s="26"/>
      <c r="C7166" s="27"/>
      <c r="D7166" s="21"/>
      <c r="E7166" s="9"/>
    </row>
    <row r="7167" spans="1:5" x14ac:dyDescent="0.2">
      <c r="A7167" s="25"/>
      <c r="B7167" s="26"/>
      <c r="C7167" s="27"/>
      <c r="D7167" s="21"/>
      <c r="E7167" s="9"/>
    </row>
    <row r="7168" spans="1:5" x14ac:dyDescent="0.2">
      <c r="A7168" s="25"/>
      <c r="B7168" s="26"/>
      <c r="C7168" s="27"/>
      <c r="D7168" s="21"/>
      <c r="E7168" s="9"/>
    </row>
    <row r="7169" spans="1:5" x14ac:dyDescent="0.2">
      <c r="A7169" s="25"/>
      <c r="B7169" s="26"/>
      <c r="C7169" s="27"/>
      <c r="D7169" s="21"/>
      <c r="E7169" s="9"/>
    </row>
    <row r="7170" spans="1:5" x14ac:dyDescent="0.2">
      <c r="A7170" s="25"/>
      <c r="B7170" s="26"/>
      <c r="C7170" s="27"/>
      <c r="D7170" s="21"/>
      <c r="E7170" s="9"/>
    </row>
    <row r="7171" spans="1:5" x14ac:dyDescent="0.2">
      <c r="A7171" s="25"/>
      <c r="B7171" s="26"/>
      <c r="C7171" s="27"/>
      <c r="D7171" s="21"/>
      <c r="E7171" s="9"/>
    </row>
    <row r="7172" spans="1:5" x14ac:dyDescent="0.2">
      <c r="A7172" s="25"/>
      <c r="B7172" s="26"/>
      <c r="C7172" s="27"/>
      <c r="D7172" s="21"/>
      <c r="E7172" s="9"/>
    </row>
    <row r="7173" spans="1:5" x14ac:dyDescent="0.2">
      <c r="A7173" s="25"/>
      <c r="B7173" s="26"/>
      <c r="C7173" s="27"/>
      <c r="D7173" s="21"/>
      <c r="E7173" s="9"/>
    </row>
    <row r="7174" spans="1:5" x14ac:dyDescent="0.2">
      <c r="A7174" s="25"/>
      <c r="B7174" s="26"/>
      <c r="C7174" s="27"/>
      <c r="D7174" s="21"/>
      <c r="E7174" s="9"/>
    </row>
    <row r="7175" spans="1:5" x14ac:dyDescent="0.2">
      <c r="A7175" s="25"/>
      <c r="B7175" s="26"/>
      <c r="C7175" s="27"/>
      <c r="D7175" s="21"/>
      <c r="E7175" s="9"/>
    </row>
    <row r="7176" spans="1:5" x14ac:dyDescent="0.2">
      <c r="A7176" s="25"/>
      <c r="B7176" s="26"/>
      <c r="C7176" s="27"/>
      <c r="D7176" s="21"/>
      <c r="E7176" s="9"/>
    </row>
    <row r="7177" spans="1:5" x14ac:dyDescent="0.2">
      <c r="A7177" s="25"/>
      <c r="B7177" s="26"/>
      <c r="C7177" s="27"/>
      <c r="D7177" s="21"/>
      <c r="E7177" s="9"/>
    </row>
    <row r="7178" spans="1:5" x14ac:dyDescent="0.2">
      <c r="A7178" s="25"/>
      <c r="B7178" s="26"/>
      <c r="C7178" s="27"/>
      <c r="D7178" s="21"/>
      <c r="E7178" s="9"/>
    </row>
    <row r="7179" spans="1:5" x14ac:dyDescent="0.2">
      <c r="A7179" s="25"/>
      <c r="B7179" s="26"/>
      <c r="C7179" s="27"/>
      <c r="D7179" s="21"/>
      <c r="E7179" s="9"/>
    </row>
    <row r="7180" spans="1:5" x14ac:dyDescent="0.2">
      <c r="A7180" s="25"/>
      <c r="B7180" s="26"/>
      <c r="C7180" s="27"/>
      <c r="D7180" s="21"/>
      <c r="E7180" s="9"/>
    </row>
    <row r="7181" spans="1:5" x14ac:dyDescent="0.2">
      <c r="A7181" s="25"/>
      <c r="B7181" s="26"/>
      <c r="C7181" s="27"/>
      <c r="D7181" s="21"/>
      <c r="E7181" s="9"/>
    </row>
    <row r="7182" spans="1:5" x14ac:dyDescent="0.2">
      <c r="A7182" s="25"/>
      <c r="B7182" s="26"/>
      <c r="C7182" s="27"/>
      <c r="D7182" s="21"/>
      <c r="E7182" s="9"/>
    </row>
    <row r="7183" spans="1:5" x14ac:dyDescent="0.2">
      <c r="A7183" s="25"/>
      <c r="B7183" s="26"/>
      <c r="C7183" s="27"/>
      <c r="D7183" s="21"/>
      <c r="E7183" s="9"/>
    </row>
    <row r="7184" spans="1:5" x14ac:dyDescent="0.2">
      <c r="A7184" s="25"/>
      <c r="B7184" s="26"/>
      <c r="C7184" s="27"/>
      <c r="D7184" s="21"/>
      <c r="E7184" s="9"/>
    </row>
    <row r="7185" spans="1:5" x14ac:dyDescent="0.2">
      <c r="A7185" s="25"/>
      <c r="B7185" s="26"/>
      <c r="C7185" s="27"/>
      <c r="D7185" s="21"/>
      <c r="E7185" s="9"/>
    </row>
    <row r="7186" spans="1:5" x14ac:dyDescent="0.2">
      <c r="A7186" s="25"/>
      <c r="B7186" s="26"/>
      <c r="C7186" s="27"/>
      <c r="D7186" s="21"/>
      <c r="E7186" s="9"/>
    </row>
    <row r="7187" spans="1:5" x14ac:dyDescent="0.2">
      <c r="A7187" s="25"/>
      <c r="B7187" s="26"/>
      <c r="C7187" s="27"/>
      <c r="D7187" s="21"/>
      <c r="E7187" s="9"/>
    </row>
    <row r="7188" spans="1:5" x14ac:dyDescent="0.2">
      <c r="A7188" s="25"/>
      <c r="B7188" s="26"/>
      <c r="C7188" s="27"/>
      <c r="D7188" s="21"/>
      <c r="E7188" s="9"/>
    </row>
    <row r="7189" spans="1:5" x14ac:dyDescent="0.2">
      <c r="A7189" s="25"/>
      <c r="B7189" s="26"/>
      <c r="C7189" s="27"/>
      <c r="D7189" s="21"/>
      <c r="E7189" s="9"/>
    </row>
    <row r="7190" spans="1:5" x14ac:dyDescent="0.2">
      <c r="A7190" s="25"/>
      <c r="B7190" s="26"/>
      <c r="C7190" s="27"/>
      <c r="D7190" s="21"/>
      <c r="E7190" s="9"/>
    </row>
    <row r="7191" spans="1:5" x14ac:dyDescent="0.2">
      <c r="A7191" s="25"/>
      <c r="B7191" s="26"/>
      <c r="C7191" s="27"/>
      <c r="D7191" s="21"/>
      <c r="E7191" s="9"/>
    </row>
    <row r="7192" spans="1:5" x14ac:dyDescent="0.2">
      <c r="A7192" s="25"/>
      <c r="B7192" s="26"/>
      <c r="C7192" s="27"/>
      <c r="D7192" s="21"/>
      <c r="E7192" s="9"/>
    </row>
    <row r="7193" spans="1:5" x14ac:dyDescent="0.2">
      <c r="A7193" s="25"/>
      <c r="B7193" s="26"/>
      <c r="C7193" s="27"/>
      <c r="D7193" s="21"/>
      <c r="E7193" s="9"/>
    </row>
    <row r="7194" spans="1:5" x14ac:dyDescent="0.2">
      <c r="A7194" s="25"/>
      <c r="B7194" s="26"/>
      <c r="C7194" s="27"/>
      <c r="D7194" s="21"/>
      <c r="E7194" s="9"/>
    </row>
    <row r="7195" spans="1:5" x14ac:dyDescent="0.2">
      <c r="A7195" s="25"/>
      <c r="B7195" s="26"/>
      <c r="C7195" s="27"/>
      <c r="D7195" s="21"/>
      <c r="E7195" s="9"/>
    </row>
    <row r="7196" spans="1:5" x14ac:dyDescent="0.2">
      <c r="A7196" s="25"/>
      <c r="B7196" s="26"/>
      <c r="C7196" s="27"/>
      <c r="D7196" s="21"/>
      <c r="E7196" s="9"/>
    </row>
    <row r="7197" spans="1:5" x14ac:dyDescent="0.2">
      <c r="A7197" s="25"/>
      <c r="B7197" s="26"/>
      <c r="C7197" s="27"/>
      <c r="D7197" s="21"/>
      <c r="E7197" s="9"/>
    </row>
    <row r="7198" spans="1:5" x14ac:dyDescent="0.2">
      <c r="A7198" s="25"/>
      <c r="B7198" s="26"/>
      <c r="C7198" s="27"/>
      <c r="D7198" s="21"/>
      <c r="E7198" s="9"/>
    </row>
    <row r="7199" spans="1:5" x14ac:dyDescent="0.2">
      <c r="A7199" s="25"/>
      <c r="B7199" s="26"/>
      <c r="C7199" s="27"/>
      <c r="D7199" s="21"/>
      <c r="E7199" s="9"/>
    </row>
    <row r="7200" spans="1:5" x14ac:dyDescent="0.2">
      <c r="A7200" s="25"/>
      <c r="B7200" s="26"/>
      <c r="C7200" s="27"/>
      <c r="D7200" s="21"/>
      <c r="E7200" s="9"/>
    </row>
    <row r="7201" spans="1:5" x14ac:dyDescent="0.2">
      <c r="A7201" s="25"/>
      <c r="B7201" s="26"/>
      <c r="C7201" s="27"/>
      <c r="D7201" s="21"/>
      <c r="E7201" s="9"/>
    </row>
    <row r="7202" spans="1:5" x14ac:dyDescent="0.2">
      <c r="A7202" s="25"/>
      <c r="B7202" s="26"/>
      <c r="C7202" s="27"/>
      <c r="D7202" s="21"/>
      <c r="E7202" s="9"/>
    </row>
    <row r="7203" spans="1:5" x14ac:dyDescent="0.2">
      <c r="A7203" s="25"/>
      <c r="B7203" s="26"/>
      <c r="C7203" s="27"/>
      <c r="D7203" s="21"/>
      <c r="E7203" s="9"/>
    </row>
    <row r="7204" spans="1:5" x14ac:dyDescent="0.2">
      <c r="A7204" s="25"/>
      <c r="B7204" s="26"/>
      <c r="C7204" s="27"/>
      <c r="D7204" s="21"/>
      <c r="E7204" s="9"/>
    </row>
    <row r="7205" spans="1:5" x14ac:dyDescent="0.2">
      <c r="A7205" s="25"/>
      <c r="B7205" s="26"/>
      <c r="C7205" s="27"/>
      <c r="D7205" s="21"/>
      <c r="E7205" s="9"/>
    </row>
    <row r="7206" spans="1:5" x14ac:dyDescent="0.2">
      <c r="A7206" s="25"/>
      <c r="B7206" s="26"/>
      <c r="C7206" s="27"/>
      <c r="D7206" s="21"/>
      <c r="E7206" s="9"/>
    </row>
    <row r="7207" spans="1:5" x14ac:dyDescent="0.2">
      <c r="A7207" s="25"/>
      <c r="B7207" s="26"/>
      <c r="C7207" s="27"/>
      <c r="D7207" s="21"/>
      <c r="E7207" s="9"/>
    </row>
    <row r="7208" spans="1:5" x14ac:dyDescent="0.2">
      <c r="A7208" s="25"/>
      <c r="B7208" s="26"/>
      <c r="C7208" s="27"/>
      <c r="D7208" s="21"/>
      <c r="E7208" s="9"/>
    </row>
    <row r="7209" spans="1:5" x14ac:dyDescent="0.2">
      <c r="A7209" s="25"/>
      <c r="B7209" s="26"/>
      <c r="C7209" s="27"/>
      <c r="D7209" s="21"/>
      <c r="E7209" s="9"/>
    </row>
    <row r="7210" spans="1:5" x14ac:dyDescent="0.2">
      <c r="A7210" s="25"/>
      <c r="B7210" s="26"/>
      <c r="C7210" s="27"/>
      <c r="D7210" s="21"/>
      <c r="E7210" s="9"/>
    </row>
    <row r="7211" spans="1:5" x14ac:dyDescent="0.2">
      <c r="A7211" s="25"/>
      <c r="B7211" s="26"/>
      <c r="C7211" s="27"/>
      <c r="D7211" s="21"/>
      <c r="E7211" s="9"/>
    </row>
    <row r="7212" spans="1:5" x14ac:dyDescent="0.2">
      <c r="A7212" s="25"/>
      <c r="B7212" s="26"/>
      <c r="C7212" s="27"/>
      <c r="D7212" s="21"/>
      <c r="E7212" s="9"/>
    </row>
    <row r="7213" spans="1:5" x14ac:dyDescent="0.2">
      <c r="A7213" s="25"/>
      <c r="B7213" s="26"/>
      <c r="C7213" s="27"/>
      <c r="D7213" s="21"/>
      <c r="E7213" s="9"/>
    </row>
    <row r="7214" spans="1:5" x14ac:dyDescent="0.2">
      <c r="A7214" s="25"/>
      <c r="B7214" s="26"/>
      <c r="C7214" s="27"/>
      <c r="D7214" s="21"/>
      <c r="E7214" s="9"/>
    </row>
    <row r="7215" spans="1:5" x14ac:dyDescent="0.2">
      <c r="A7215" s="25"/>
      <c r="B7215" s="26"/>
      <c r="C7215" s="27"/>
      <c r="D7215" s="21"/>
      <c r="E7215" s="9"/>
    </row>
    <row r="7216" spans="1:5" x14ac:dyDescent="0.2">
      <c r="A7216" s="25"/>
      <c r="B7216" s="26"/>
      <c r="C7216" s="27"/>
      <c r="D7216" s="21"/>
      <c r="E7216" s="9"/>
    </row>
    <row r="7217" spans="1:5" x14ac:dyDescent="0.2">
      <c r="A7217" s="25"/>
      <c r="B7217" s="26"/>
      <c r="C7217" s="27"/>
      <c r="D7217" s="21"/>
      <c r="E7217" s="9"/>
    </row>
    <row r="7218" spans="1:5" x14ac:dyDescent="0.2">
      <c r="A7218" s="25"/>
      <c r="B7218" s="26"/>
      <c r="C7218" s="27"/>
      <c r="D7218" s="21"/>
      <c r="E7218" s="9"/>
    </row>
    <row r="7219" spans="1:5" x14ac:dyDescent="0.2">
      <c r="A7219" s="25"/>
      <c r="B7219" s="26"/>
      <c r="C7219" s="27"/>
      <c r="D7219" s="21"/>
      <c r="E7219" s="9"/>
    </row>
    <row r="7220" spans="1:5" x14ac:dyDescent="0.2">
      <c r="A7220" s="25"/>
      <c r="B7220" s="26"/>
      <c r="C7220" s="27"/>
      <c r="D7220" s="21"/>
      <c r="E7220" s="9"/>
    </row>
    <row r="7221" spans="1:5" x14ac:dyDescent="0.2">
      <c r="A7221" s="25"/>
      <c r="B7221" s="26"/>
      <c r="C7221" s="27"/>
      <c r="D7221" s="21"/>
      <c r="E7221" s="9"/>
    </row>
    <row r="7222" spans="1:5" x14ac:dyDescent="0.2">
      <c r="A7222" s="25"/>
      <c r="B7222" s="26"/>
      <c r="C7222" s="27"/>
      <c r="D7222" s="21"/>
      <c r="E7222" s="9"/>
    </row>
    <row r="7223" spans="1:5" x14ac:dyDescent="0.2">
      <c r="A7223" s="25"/>
      <c r="B7223" s="26"/>
      <c r="C7223" s="27"/>
      <c r="D7223" s="21"/>
      <c r="E7223" s="9"/>
    </row>
    <row r="7224" spans="1:5" x14ac:dyDescent="0.2">
      <c r="A7224" s="25"/>
      <c r="B7224" s="26"/>
      <c r="C7224" s="27"/>
      <c r="D7224" s="21"/>
      <c r="E7224" s="9"/>
    </row>
    <row r="7225" spans="1:5" x14ac:dyDescent="0.2">
      <c r="A7225" s="25"/>
      <c r="B7225" s="26"/>
      <c r="C7225" s="27"/>
      <c r="D7225" s="21"/>
      <c r="E7225" s="9"/>
    </row>
    <row r="7226" spans="1:5" x14ac:dyDescent="0.2">
      <c r="A7226" s="25"/>
      <c r="B7226" s="26"/>
      <c r="C7226" s="27"/>
      <c r="D7226" s="21"/>
      <c r="E7226" s="9"/>
    </row>
    <row r="7227" spans="1:5" x14ac:dyDescent="0.2">
      <c r="A7227" s="25"/>
      <c r="B7227" s="26"/>
      <c r="C7227" s="27"/>
      <c r="D7227" s="21"/>
      <c r="E7227" s="9"/>
    </row>
    <row r="7228" spans="1:5" x14ac:dyDescent="0.2">
      <c r="A7228" s="25"/>
      <c r="B7228" s="26"/>
      <c r="C7228" s="27"/>
      <c r="D7228" s="21"/>
      <c r="E7228" s="9"/>
    </row>
    <row r="7229" spans="1:5" x14ac:dyDescent="0.2">
      <c r="A7229" s="25"/>
      <c r="B7229" s="26"/>
      <c r="C7229" s="27"/>
      <c r="D7229" s="21"/>
      <c r="E7229" s="9"/>
    </row>
    <row r="7230" spans="1:5" x14ac:dyDescent="0.2">
      <c r="A7230" s="25"/>
      <c r="B7230" s="26"/>
      <c r="C7230" s="27"/>
      <c r="D7230" s="21"/>
      <c r="E7230" s="9"/>
    </row>
    <row r="7231" spans="1:5" x14ac:dyDescent="0.2">
      <c r="A7231" s="25"/>
      <c r="B7231" s="26"/>
      <c r="C7231" s="27"/>
      <c r="D7231" s="21"/>
      <c r="E7231" s="9"/>
    </row>
    <row r="7232" spans="1:5" x14ac:dyDescent="0.2">
      <c r="A7232" s="25"/>
      <c r="B7232" s="26"/>
      <c r="C7232" s="27"/>
      <c r="D7232" s="21"/>
      <c r="E7232" s="9"/>
    </row>
    <row r="7233" spans="1:5" x14ac:dyDescent="0.2">
      <c r="A7233" s="25"/>
      <c r="B7233" s="26"/>
      <c r="C7233" s="27"/>
      <c r="D7233" s="21"/>
      <c r="E7233" s="9"/>
    </row>
    <row r="7234" spans="1:5" x14ac:dyDescent="0.2">
      <c r="A7234" s="25"/>
      <c r="B7234" s="26"/>
      <c r="C7234" s="27"/>
      <c r="D7234" s="21"/>
      <c r="E7234" s="9"/>
    </row>
    <row r="7235" spans="1:5" x14ac:dyDescent="0.2">
      <c r="A7235" s="25"/>
      <c r="B7235" s="26"/>
      <c r="C7235" s="27"/>
      <c r="D7235" s="21"/>
      <c r="E7235" s="9"/>
    </row>
    <row r="7236" spans="1:5" x14ac:dyDescent="0.2">
      <c r="A7236" s="25"/>
      <c r="B7236" s="26"/>
      <c r="C7236" s="27"/>
      <c r="D7236" s="21"/>
      <c r="E7236" s="9"/>
    </row>
    <row r="7237" spans="1:5" x14ac:dyDescent="0.2">
      <c r="A7237" s="25"/>
      <c r="B7237" s="26"/>
      <c r="C7237" s="27"/>
      <c r="D7237" s="21"/>
      <c r="E7237" s="9"/>
    </row>
    <row r="7238" spans="1:5" x14ac:dyDescent="0.2">
      <c r="A7238" s="25"/>
      <c r="B7238" s="26"/>
      <c r="C7238" s="27"/>
      <c r="D7238" s="21"/>
      <c r="E7238" s="9"/>
    </row>
    <row r="7239" spans="1:5" x14ac:dyDescent="0.2">
      <c r="A7239" s="25"/>
      <c r="B7239" s="26"/>
      <c r="C7239" s="27"/>
      <c r="D7239" s="21"/>
      <c r="E7239" s="9"/>
    </row>
    <row r="7240" spans="1:5" x14ac:dyDescent="0.2">
      <c r="A7240" s="25"/>
      <c r="B7240" s="26"/>
      <c r="C7240" s="27"/>
      <c r="D7240" s="21"/>
      <c r="E7240" s="9"/>
    </row>
    <row r="7241" spans="1:5" x14ac:dyDescent="0.2">
      <c r="A7241" s="25"/>
      <c r="B7241" s="26"/>
      <c r="C7241" s="27"/>
      <c r="D7241" s="21"/>
      <c r="E7241" s="9"/>
    </row>
    <row r="7242" spans="1:5" x14ac:dyDescent="0.2">
      <c r="A7242" s="25"/>
      <c r="B7242" s="26"/>
      <c r="C7242" s="27"/>
      <c r="D7242" s="21"/>
      <c r="E7242" s="9"/>
    </row>
    <row r="7243" spans="1:5" x14ac:dyDescent="0.2">
      <c r="A7243" s="25"/>
      <c r="B7243" s="26"/>
      <c r="C7243" s="27"/>
      <c r="D7243" s="21"/>
      <c r="E7243" s="9"/>
    </row>
    <row r="7244" spans="1:5" x14ac:dyDescent="0.2">
      <c r="A7244" s="25"/>
      <c r="B7244" s="26"/>
      <c r="C7244" s="27"/>
      <c r="D7244" s="21"/>
      <c r="E7244" s="9"/>
    </row>
    <row r="7245" spans="1:5" x14ac:dyDescent="0.2">
      <c r="A7245" s="25"/>
      <c r="B7245" s="26"/>
      <c r="C7245" s="27"/>
      <c r="D7245" s="21"/>
      <c r="E7245" s="9"/>
    </row>
    <row r="7246" spans="1:5" x14ac:dyDescent="0.2">
      <c r="A7246" s="25"/>
      <c r="B7246" s="26"/>
      <c r="C7246" s="27"/>
      <c r="D7246" s="21"/>
      <c r="E7246" s="9"/>
    </row>
    <row r="7247" spans="1:5" x14ac:dyDescent="0.2">
      <c r="A7247" s="25"/>
      <c r="B7247" s="26"/>
      <c r="C7247" s="27"/>
      <c r="D7247" s="21"/>
      <c r="E7247" s="9"/>
    </row>
    <row r="7248" spans="1:5" x14ac:dyDescent="0.2">
      <c r="A7248" s="25"/>
      <c r="B7248" s="26"/>
      <c r="C7248" s="27"/>
      <c r="D7248" s="21"/>
      <c r="E7248" s="9"/>
    </row>
    <row r="7249" spans="1:5" x14ac:dyDescent="0.2">
      <c r="A7249" s="25"/>
      <c r="B7249" s="26"/>
      <c r="C7249" s="27"/>
      <c r="D7249" s="21"/>
      <c r="E7249" s="9"/>
    </row>
    <row r="7250" spans="1:5" x14ac:dyDescent="0.2">
      <c r="A7250" s="25"/>
      <c r="B7250" s="26"/>
      <c r="C7250" s="27"/>
      <c r="D7250" s="21"/>
      <c r="E7250" s="9"/>
    </row>
    <row r="7251" spans="1:5" x14ac:dyDescent="0.2">
      <c r="A7251" s="25"/>
      <c r="B7251" s="26"/>
      <c r="C7251" s="27"/>
      <c r="D7251" s="21"/>
      <c r="E7251" s="9"/>
    </row>
    <row r="7252" spans="1:5" x14ac:dyDescent="0.2">
      <c r="A7252" s="25"/>
      <c r="B7252" s="26"/>
      <c r="C7252" s="27"/>
      <c r="D7252" s="21"/>
      <c r="E7252" s="9"/>
    </row>
    <row r="7253" spans="1:5" x14ac:dyDescent="0.2">
      <c r="A7253" s="25"/>
      <c r="B7253" s="26"/>
      <c r="C7253" s="27"/>
      <c r="D7253" s="21"/>
      <c r="E7253" s="9"/>
    </row>
    <row r="7254" spans="1:5" x14ac:dyDescent="0.2">
      <c r="A7254" s="25"/>
      <c r="B7254" s="26"/>
      <c r="C7254" s="27"/>
      <c r="D7254" s="21"/>
      <c r="E7254" s="9"/>
    </row>
    <row r="7255" spans="1:5" x14ac:dyDescent="0.2">
      <c r="A7255" s="25"/>
      <c r="B7255" s="26"/>
      <c r="C7255" s="27"/>
      <c r="D7255" s="21"/>
      <c r="E7255" s="9"/>
    </row>
    <row r="7256" spans="1:5" x14ac:dyDescent="0.2">
      <c r="A7256" s="25"/>
      <c r="B7256" s="26"/>
      <c r="C7256" s="27"/>
      <c r="D7256" s="21"/>
      <c r="E7256" s="9"/>
    </row>
    <row r="7257" spans="1:5" x14ac:dyDescent="0.2">
      <c r="A7257" s="25"/>
      <c r="B7257" s="26"/>
      <c r="C7257" s="27"/>
      <c r="D7257" s="21"/>
      <c r="E7257" s="9"/>
    </row>
    <row r="7258" spans="1:5" x14ac:dyDescent="0.2">
      <c r="A7258" s="25"/>
      <c r="B7258" s="26"/>
      <c r="C7258" s="27"/>
      <c r="D7258" s="21"/>
      <c r="E7258" s="9"/>
    </row>
    <row r="7259" spans="1:5" x14ac:dyDescent="0.2">
      <c r="A7259" s="25"/>
      <c r="B7259" s="26"/>
      <c r="C7259" s="27"/>
      <c r="D7259" s="21"/>
      <c r="E7259" s="9"/>
    </row>
    <row r="7260" spans="1:5" x14ac:dyDescent="0.2">
      <c r="A7260" s="25"/>
      <c r="B7260" s="26"/>
      <c r="C7260" s="27"/>
      <c r="D7260" s="21"/>
      <c r="E7260" s="9"/>
    </row>
    <row r="7261" spans="1:5" x14ac:dyDescent="0.2">
      <c r="A7261" s="25"/>
      <c r="B7261" s="26"/>
      <c r="C7261" s="27"/>
      <c r="D7261" s="21"/>
      <c r="E7261" s="9"/>
    </row>
    <row r="7262" spans="1:5" x14ac:dyDescent="0.2">
      <c r="A7262" s="25"/>
      <c r="B7262" s="26"/>
      <c r="C7262" s="27"/>
      <c r="D7262" s="21"/>
      <c r="E7262" s="9"/>
    </row>
    <row r="7263" spans="1:5" x14ac:dyDescent="0.2">
      <c r="A7263" s="25"/>
      <c r="B7263" s="26"/>
      <c r="C7263" s="27"/>
      <c r="D7263" s="21"/>
      <c r="E7263" s="9"/>
    </row>
    <row r="7264" spans="1:5" x14ac:dyDescent="0.2">
      <c r="A7264" s="25"/>
      <c r="B7264" s="26"/>
      <c r="C7264" s="27"/>
      <c r="D7264" s="21"/>
      <c r="E7264" s="9"/>
    </row>
    <row r="7265" spans="1:5" x14ac:dyDescent="0.2">
      <c r="A7265" s="25"/>
      <c r="B7265" s="26"/>
      <c r="C7265" s="27"/>
      <c r="D7265" s="21"/>
      <c r="E7265" s="9"/>
    </row>
    <row r="7266" spans="1:5" x14ac:dyDescent="0.2">
      <c r="A7266" s="25"/>
      <c r="B7266" s="26"/>
      <c r="C7266" s="27"/>
      <c r="D7266" s="21"/>
      <c r="E7266" s="9"/>
    </row>
    <row r="7267" spans="1:5" x14ac:dyDescent="0.2">
      <c r="A7267" s="25"/>
      <c r="B7267" s="26"/>
      <c r="C7267" s="27"/>
      <c r="D7267" s="21"/>
      <c r="E7267" s="9"/>
    </row>
    <row r="7268" spans="1:5" x14ac:dyDescent="0.2">
      <c r="A7268" s="25"/>
      <c r="B7268" s="26"/>
      <c r="C7268" s="27"/>
      <c r="D7268" s="21"/>
      <c r="E7268" s="9"/>
    </row>
    <row r="7269" spans="1:5" x14ac:dyDescent="0.2">
      <c r="A7269" s="25"/>
      <c r="B7269" s="26"/>
      <c r="C7269" s="27"/>
      <c r="D7269" s="21"/>
      <c r="E7269" s="9"/>
    </row>
    <row r="7270" spans="1:5" x14ac:dyDescent="0.2">
      <c r="A7270" s="25"/>
      <c r="B7270" s="26"/>
      <c r="C7270" s="27"/>
      <c r="D7270" s="21"/>
      <c r="E7270" s="9"/>
    </row>
    <row r="7271" spans="1:5" x14ac:dyDescent="0.2">
      <c r="A7271" s="25"/>
      <c r="B7271" s="26"/>
      <c r="C7271" s="27"/>
      <c r="D7271" s="21"/>
      <c r="E7271" s="9"/>
    </row>
    <row r="7272" spans="1:5" x14ac:dyDescent="0.2">
      <c r="A7272" s="25"/>
      <c r="B7272" s="26"/>
      <c r="C7272" s="27"/>
      <c r="D7272" s="21"/>
      <c r="E7272" s="9"/>
    </row>
    <row r="7273" spans="1:5" x14ac:dyDescent="0.2">
      <c r="A7273" s="25"/>
      <c r="B7273" s="26"/>
      <c r="C7273" s="27"/>
      <c r="D7273" s="21"/>
      <c r="E7273" s="9"/>
    </row>
    <row r="7274" spans="1:5" x14ac:dyDescent="0.2">
      <c r="A7274" s="25"/>
      <c r="B7274" s="26"/>
      <c r="C7274" s="27"/>
      <c r="D7274" s="21"/>
      <c r="E7274" s="9"/>
    </row>
    <row r="7275" spans="1:5" x14ac:dyDescent="0.2">
      <c r="A7275" s="25"/>
      <c r="B7275" s="26"/>
      <c r="C7275" s="27"/>
      <c r="D7275" s="21"/>
      <c r="E7275" s="9"/>
    </row>
    <row r="7276" spans="1:5" x14ac:dyDescent="0.2">
      <c r="A7276" s="25"/>
      <c r="B7276" s="26"/>
      <c r="C7276" s="27"/>
      <c r="D7276" s="21"/>
      <c r="E7276" s="9"/>
    </row>
    <row r="7277" spans="1:5" x14ac:dyDescent="0.2">
      <c r="A7277" s="25"/>
      <c r="B7277" s="26"/>
      <c r="C7277" s="27"/>
      <c r="D7277" s="21"/>
      <c r="E7277" s="9"/>
    </row>
    <row r="7278" spans="1:5" x14ac:dyDescent="0.2">
      <c r="A7278" s="25"/>
      <c r="B7278" s="26"/>
      <c r="C7278" s="27"/>
      <c r="D7278" s="21"/>
      <c r="E7278" s="9"/>
    </row>
    <row r="7279" spans="1:5" x14ac:dyDescent="0.2">
      <c r="A7279" s="25"/>
      <c r="B7279" s="26"/>
      <c r="C7279" s="27"/>
      <c r="D7279" s="21"/>
      <c r="E7279" s="9"/>
    </row>
    <row r="7280" spans="1:5" x14ac:dyDescent="0.2">
      <c r="A7280" s="25"/>
      <c r="B7280" s="26"/>
      <c r="C7280" s="27"/>
      <c r="D7280" s="21"/>
      <c r="E7280" s="9"/>
    </row>
    <row r="7281" spans="1:5" x14ac:dyDescent="0.2">
      <c r="A7281" s="25"/>
      <c r="B7281" s="26"/>
      <c r="C7281" s="27"/>
      <c r="D7281" s="21"/>
      <c r="E7281" s="9"/>
    </row>
    <row r="7282" spans="1:5" x14ac:dyDescent="0.2">
      <c r="A7282" s="25"/>
      <c r="B7282" s="26"/>
      <c r="C7282" s="27"/>
      <c r="D7282" s="21"/>
      <c r="E7282" s="9"/>
    </row>
    <row r="7283" spans="1:5" x14ac:dyDescent="0.2">
      <c r="A7283" s="25"/>
      <c r="B7283" s="26"/>
      <c r="C7283" s="27"/>
      <c r="D7283" s="21"/>
      <c r="E7283" s="9"/>
    </row>
    <row r="7284" spans="1:5" x14ac:dyDescent="0.2">
      <c r="A7284" s="25"/>
      <c r="B7284" s="26"/>
      <c r="C7284" s="27"/>
      <c r="D7284" s="21"/>
      <c r="E7284" s="9"/>
    </row>
    <row r="7285" spans="1:5" x14ac:dyDescent="0.2">
      <c r="A7285" s="25"/>
      <c r="B7285" s="26"/>
      <c r="C7285" s="27"/>
      <c r="D7285" s="21"/>
      <c r="E7285" s="9"/>
    </row>
    <row r="7286" spans="1:5" x14ac:dyDescent="0.2">
      <c r="A7286" s="25"/>
      <c r="B7286" s="26"/>
      <c r="C7286" s="27"/>
      <c r="D7286" s="21"/>
      <c r="E7286" s="9"/>
    </row>
    <row r="7287" spans="1:5" x14ac:dyDescent="0.2">
      <c r="A7287" s="25"/>
      <c r="B7287" s="26"/>
      <c r="C7287" s="27"/>
      <c r="D7287" s="21"/>
      <c r="E7287" s="9"/>
    </row>
    <row r="7288" spans="1:5" x14ac:dyDescent="0.2">
      <c r="A7288" s="25"/>
      <c r="B7288" s="26"/>
      <c r="C7288" s="27"/>
      <c r="D7288" s="21"/>
      <c r="E7288" s="9"/>
    </row>
    <row r="7289" spans="1:5" x14ac:dyDescent="0.2">
      <c r="A7289" s="25"/>
      <c r="B7289" s="26"/>
      <c r="C7289" s="27"/>
      <c r="D7289" s="21"/>
      <c r="E7289" s="9"/>
    </row>
    <row r="7290" spans="1:5" x14ac:dyDescent="0.2">
      <c r="A7290" s="25"/>
      <c r="B7290" s="26"/>
      <c r="C7290" s="27"/>
      <c r="D7290" s="21"/>
      <c r="E7290" s="9"/>
    </row>
    <row r="7291" spans="1:5" x14ac:dyDescent="0.2">
      <c r="A7291" s="25"/>
      <c r="B7291" s="26"/>
      <c r="C7291" s="27"/>
      <c r="D7291" s="21"/>
      <c r="E7291" s="9"/>
    </row>
    <row r="7292" spans="1:5" x14ac:dyDescent="0.2">
      <c r="A7292" s="25"/>
      <c r="B7292" s="26"/>
      <c r="C7292" s="27"/>
      <c r="D7292" s="21"/>
      <c r="E7292" s="9"/>
    </row>
    <row r="7293" spans="1:5" x14ac:dyDescent="0.2">
      <c r="A7293" s="25"/>
      <c r="B7293" s="26"/>
      <c r="C7293" s="27"/>
      <c r="D7293" s="21"/>
      <c r="E7293" s="9"/>
    </row>
    <row r="7294" spans="1:5" x14ac:dyDescent="0.2">
      <c r="A7294" s="25"/>
      <c r="B7294" s="26"/>
      <c r="C7294" s="27"/>
      <c r="D7294" s="21"/>
      <c r="E7294" s="9"/>
    </row>
    <row r="7295" spans="1:5" x14ac:dyDescent="0.2">
      <c r="A7295" s="25"/>
      <c r="B7295" s="26"/>
      <c r="C7295" s="27"/>
      <c r="D7295" s="21"/>
      <c r="E7295" s="9"/>
    </row>
    <row r="7296" spans="1:5" x14ac:dyDescent="0.2">
      <c r="A7296" s="25"/>
      <c r="B7296" s="26"/>
      <c r="C7296" s="27"/>
      <c r="D7296" s="21"/>
      <c r="E7296" s="9"/>
    </row>
    <row r="7297" spans="1:5" x14ac:dyDescent="0.2">
      <c r="A7297" s="25"/>
      <c r="B7297" s="26"/>
      <c r="C7297" s="27"/>
      <c r="D7297" s="21"/>
      <c r="E7297" s="9"/>
    </row>
    <row r="7298" spans="1:5" x14ac:dyDescent="0.2">
      <c r="A7298" s="25"/>
      <c r="B7298" s="26"/>
      <c r="C7298" s="27"/>
      <c r="D7298" s="21"/>
      <c r="E7298" s="9"/>
    </row>
    <row r="7299" spans="1:5" x14ac:dyDescent="0.2">
      <c r="A7299" s="25"/>
      <c r="B7299" s="26"/>
      <c r="C7299" s="27"/>
      <c r="D7299" s="21"/>
      <c r="E7299" s="9"/>
    </row>
    <row r="7300" spans="1:5" x14ac:dyDescent="0.2">
      <c r="A7300" s="25"/>
      <c r="B7300" s="26"/>
      <c r="C7300" s="27"/>
      <c r="D7300" s="21"/>
      <c r="E7300" s="9"/>
    </row>
    <row r="7301" spans="1:5" x14ac:dyDescent="0.2">
      <c r="A7301" s="25"/>
      <c r="B7301" s="26"/>
      <c r="C7301" s="27"/>
      <c r="D7301" s="21"/>
      <c r="E7301" s="9"/>
    </row>
    <row r="7302" spans="1:5" x14ac:dyDescent="0.2">
      <c r="A7302" s="25"/>
      <c r="B7302" s="26"/>
      <c r="C7302" s="27"/>
      <c r="D7302" s="21"/>
      <c r="E7302" s="9"/>
    </row>
    <row r="7303" spans="1:5" x14ac:dyDescent="0.2">
      <c r="A7303" s="25"/>
      <c r="B7303" s="26"/>
      <c r="C7303" s="27"/>
      <c r="D7303" s="21"/>
      <c r="E7303" s="9"/>
    </row>
    <row r="7304" spans="1:5" x14ac:dyDescent="0.2">
      <c r="A7304" s="25"/>
      <c r="B7304" s="26"/>
      <c r="C7304" s="27"/>
      <c r="D7304" s="21"/>
      <c r="E7304" s="9"/>
    </row>
    <row r="7305" spans="1:5" x14ac:dyDescent="0.2">
      <c r="A7305" s="25"/>
      <c r="B7305" s="26"/>
      <c r="C7305" s="27"/>
      <c r="D7305" s="21"/>
      <c r="E7305" s="9"/>
    </row>
    <row r="7306" spans="1:5" x14ac:dyDescent="0.2">
      <c r="A7306" s="25"/>
      <c r="B7306" s="26"/>
      <c r="C7306" s="27"/>
      <c r="D7306" s="21"/>
      <c r="E7306" s="9"/>
    </row>
    <row r="7307" spans="1:5" x14ac:dyDescent="0.2">
      <c r="A7307" s="25"/>
      <c r="B7307" s="26"/>
      <c r="C7307" s="27"/>
      <c r="D7307" s="21"/>
      <c r="E7307" s="9"/>
    </row>
    <row r="7308" spans="1:5" x14ac:dyDescent="0.2">
      <c r="A7308" s="25"/>
      <c r="B7308" s="26"/>
      <c r="C7308" s="27"/>
      <c r="D7308" s="21"/>
      <c r="E7308" s="9"/>
    </row>
    <row r="7309" spans="1:5" x14ac:dyDescent="0.2">
      <c r="A7309" s="25"/>
      <c r="B7309" s="26"/>
      <c r="C7309" s="27"/>
      <c r="D7309" s="21"/>
      <c r="E7309" s="9"/>
    </row>
    <row r="7310" spans="1:5" x14ac:dyDescent="0.2">
      <c r="A7310" s="25"/>
      <c r="B7310" s="26"/>
      <c r="C7310" s="27"/>
      <c r="D7310" s="21"/>
      <c r="E7310" s="9"/>
    </row>
    <row r="7311" spans="1:5" x14ac:dyDescent="0.2">
      <c r="A7311" s="25"/>
      <c r="B7311" s="26"/>
      <c r="C7311" s="27"/>
      <c r="D7311" s="21"/>
      <c r="E7311" s="9"/>
    </row>
    <row r="7312" spans="1:5" x14ac:dyDescent="0.2">
      <c r="A7312" s="25"/>
      <c r="B7312" s="26"/>
      <c r="C7312" s="27"/>
      <c r="D7312" s="21"/>
      <c r="E7312" s="9"/>
    </row>
    <row r="7313" spans="1:5" x14ac:dyDescent="0.2">
      <c r="A7313" s="25"/>
      <c r="B7313" s="26"/>
      <c r="C7313" s="27"/>
      <c r="D7313" s="21"/>
      <c r="E7313" s="9"/>
    </row>
    <row r="7314" spans="1:5" x14ac:dyDescent="0.2">
      <c r="A7314" s="25"/>
      <c r="B7314" s="26"/>
      <c r="C7314" s="27"/>
      <c r="D7314" s="21"/>
      <c r="E7314" s="9"/>
    </row>
    <row r="7315" spans="1:5" x14ac:dyDescent="0.2">
      <c r="A7315" s="25"/>
      <c r="B7315" s="26"/>
      <c r="C7315" s="27"/>
      <c r="D7315" s="21"/>
      <c r="E7315" s="9"/>
    </row>
    <row r="7316" spans="1:5" x14ac:dyDescent="0.2">
      <c r="A7316" s="25"/>
      <c r="B7316" s="26"/>
      <c r="C7316" s="27"/>
      <c r="D7316" s="21"/>
      <c r="E7316" s="9"/>
    </row>
    <row r="7317" spans="1:5" x14ac:dyDescent="0.2">
      <c r="A7317" s="25"/>
      <c r="B7317" s="26"/>
      <c r="C7317" s="27"/>
      <c r="D7317" s="21"/>
      <c r="E7317" s="9"/>
    </row>
    <row r="7318" spans="1:5" x14ac:dyDescent="0.2">
      <c r="A7318" s="25"/>
      <c r="B7318" s="26"/>
      <c r="C7318" s="27"/>
      <c r="D7318" s="21"/>
      <c r="E7318" s="9"/>
    </row>
    <row r="7319" spans="1:5" x14ac:dyDescent="0.2">
      <c r="A7319" s="25"/>
      <c r="B7319" s="26"/>
      <c r="C7319" s="27"/>
      <c r="D7319" s="21"/>
      <c r="E7319" s="9"/>
    </row>
    <row r="7320" spans="1:5" x14ac:dyDescent="0.2">
      <c r="A7320" s="25"/>
      <c r="B7320" s="26"/>
      <c r="C7320" s="27"/>
      <c r="D7320" s="21"/>
      <c r="E7320" s="9"/>
    </row>
    <row r="7321" spans="1:5" x14ac:dyDescent="0.2">
      <c r="A7321" s="25"/>
      <c r="B7321" s="26"/>
      <c r="C7321" s="27"/>
      <c r="D7321" s="21"/>
      <c r="E7321" s="9"/>
    </row>
    <row r="7322" spans="1:5" x14ac:dyDescent="0.2">
      <c r="A7322" s="25"/>
      <c r="B7322" s="26"/>
      <c r="C7322" s="27"/>
      <c r="D7322" s="21"/>
      <c r="E7322" s="9"/>
    </row>
    <row r="7323" spans="1:5" x14ac:dyDescent="0.2">
      <c r="A7323" s="25"/>
      <c r="B7323" s="26"/>
      <c r="C7323" s="27"/>
      <c r="D7323" s="21"/>
      <c r="E7323" s="9"/>
    </row>
    <row r="7324" spans="1:5" x14ac:dyDescent="0.2">
      <c r="A7324" s="25"/>
      <c r="B7324" s="26"/>
      <c r="C7324" s="27"/>
      <c r="D7324" s="21"/>
      <c r="E7324" s="9"/>
    </row>
    <row r="7325" spans="1:5" x14ac:dyDescent="0.2">
      <c r="A7325" s="25"/>
      <c r="B7325" s="26"/>
      <c r="C7325" s="27"/>
      <c r="D7325" s="21"/>
      <c r="E7325" s="9"/>
    </row>
    <row r="7326" spans="1:5" x14ac:dyDescent="0.2">
      <c r="A7326" s="25"/>
      <c r="B7326" s="26"/>
      <c r="C7326" s="27"/>
      <c r="D7326" s="21"/>
      <c r="E7326" s="9"/>
    </row>
    <row r="7327" spans="1:5" x14ac:dyDescent="0.2">
      <c r="A7327" s="25"/>
      <c r="B7327" s="26"/>
      <c r="C7327" s="27"/>
      <c r="D7327" s="21"/>
      <c r="E7327" s="9"/>
    </row>
    <row r="7328" spans="1:5" x14ac:dyDescent="0.2">
      <c r="A7328" s="25"/>
      <c r="B7328" s="26"/>
      <c r="C7328" s="27"/>
      <c r="D7328" s="21"/>
      <c r="E7328" s="9"/>
    </row>
    <row r="7329" spans="1:5" x14ac:dyDescent="0.2">
      <c r="A7329" s="25"/>
      <c r="B7329" s="26"/>
      <c r="C7329" s="27"/>
      <c r="D7329" s="21"/>
      <c r="E7329" s="9"/>
    </row>
    <row r="7330" spans="1:5" x14ac:dyDescent="0.2">
      <c r="A7330" s="25"/>
      <c r="B7330" s="26"/>
      <c r="C7330" s="27"/>
      <c r="D7330" s="21"/>
      <c r="E7330" s="9"/>
    </row>
    <row r="7331" spans="1:5" x14ac:dyDescent="0.2">
      <c r="A7331" s="25"/>
      <c r="B7331" s="26"/>
      <c r="C7331" s="27"/>
      <c r="D7331" s="21"/>
      <c r="E7331" s="9"/>
    </row>
    <row r="7332" spans="1:5" x14ac:dyDescent="0.2">
      <c r="A7332" s="25"/>
      <c r="B7332" s="26"/>
      <c r="C7332" s="27"/>
      <c r="D7332" s="21"/>
      <c r="E7332" s="9"/>
    </row>
    <row r="7333" spans="1:5" x14ac:dyDescent="0.2">
      <c r="A7333" s="25"/>
      <c r="B7333" s="26"/>
      <c r="C7333" s="27"/>
      <c r="D7333" s="21"/>
      <c r="E7333" s="9"/>
    </row>
    <row r="7334" spans="1:5" x14ac:dyDescent="0.2">
      <c r="A7334" s="25"/>
      <c r="B7334" s="26"/>
      <c r="C7334" s="27"/>
      <c r="D7334" s="21"/>
      <c r="E7334" s="9"/>
    </row>
    <row r="7335" spans="1:5" x14ac:dyDescent="0.2">
      <c r="A7335" s="25"/>
      <c r="B7335" s="26"/>
      <c r="C7335" s="27"/>
      <c r="D7335" s="21"/>
      <c r="E7335" s="9"/>
    </row>
    <row r="7336" spans="1:5" x14ac:dyDescent="0.2">
      <c r="A7336" s="25"/>
      <c r="B7336" s="26"/>
      <c r="C7336" s="27"/>
      <c r="D7336" s="21"/>
      <c r="E7336" s="9"/>
    </row>
    <row r="7337" spans="1:5" x14ac:dyDescent="0.2">
      <c r="A7337" s="25"/>
      <c r="B7337" s="26"/>
      <c r="C7337" s="27"/>
      <c r="D7337" s="21"/>
      <c r="E7337" s="9"/>
    </row>
    <row r="7338" spans="1:5" x14ac:dyDescent="0.2">
      <c r="A7338" s="25"/>
      <c r="B7338" s="26"/>
      <c r="C7338" s="27"/>
      <c r="D7338" s="21"/>
      <c r="E7338" s="9"/>
    </row>
    <row r="7339" spans="1:5" x14ac:dyDescent="0.2">
      <c r="A7339" s="25"/>
      <c r="B7339" s="26"/>
      <c r="C7339" s="27"/>
      <c r="D7339" s="21"/>
      <c r="E7339" s="9"/>
    </row>
    <row r="7340" spans="1:5" x14ac:dyDescent="0.2">
      <c r="A7340" s="25"/>
      <c r="B7340" s="26"/>
      <c r="C7340" s="27"/>
      <c r="D7340" s="21"/>
      <c r="E7340" s="9"/>
    </row>
    <row r="7341" spans="1:5" x14ac:dyDescent="0.2">
      <c r="A7341" s="25"/>
      <c r="B7341" s="26"/>
      <c r="C7341" s="27"/>
      <c r="D7341" s="21"/>
      <c r="E7341" s="9"/>
    </row>
    <row r="7342" spans="1:5" x14ac:dyDescent="0.2">
      <c r="A7342" s="25"/>
      <c r="B7342" s="26"/>
      <c r="C7342" s="27"/>
      <c r="D7342" s="21"/>
      <c r="E7342" s="9"/>
    </row>
    <row r="7343" spans="1:5" x14ac:dyDescent="0.2">
      <c r="A7343" s="25"/>
      <c r="B7343" s="26"/>
      <c r="C7343" s="27"/>
      <c r="D7343" s="21"/>
      <c r="E7343" s="9"/>
    </row>
    <row r="7344" spans="1:5" x14ac:dyDescent="0.2">
      <c r="A7344" s="25"/>
      <c r="B7344" s="26"/>
      <c r="C7344" s="27"/>
      <c r="D7344" s="21"/>
      <c r="E7344" s="9"/>
    </row>
    <row r="7345" spans="1:5" x14ac:dyDescent="0.2">
      <c r="A7345" s="25"/>
      <c r="B7345" s="26"/>
      <c r="C7345" s="27"/>
      <c r="D7345" s="21"/>
      <c r="E7345" s="9"/>
    </row>
    <row r="7346" spans="1:5" x14ac:dyDescent="0.2">
      <c r="A7346" s="25"/>
      <c r="B7346" s="26"/>
      <c r="C7346" s="27"/>
      <c r="D7346" s="21"/>
      <c r="E7346" s="9"/>
    </row>
    <row r="7347" spans="1:5" x14ac:dyDescent="0.2">
      <c r="A7347" s="25"/>
      <c r="B7347" s="26"/>
      <c r="C7347" s="27"/>
      <c r="D7347" s="21"/>
      <c r="E7347" s="9"/>
    </row>
    <row r="7348" spans="1:5" x14ac:dyDescent="0.2">
      <c r="A7348" s="25"/>
      <c r="B7348" s="26"/>
      <c r="C7348" s="27"/>
      <c r="D7348" s="21"/>
      <c r="E7348" s="9"/>
    </row>
    <row r="7349" spans="1:5" x14ac:dyDescent="0.2">
      <c r="A7349" s="25"/>
      <c r="B7349" s="26"/>
      <c r="C7349" s="27"/>
      <c r="D7349" s="21"/>
      <c r="E7349" s="9"/>
    </row>
    <row r="7350" spans="1:5" x14ac:dyDescent="0.2">
      <c r="A7350" s="25"/>
      <c r="B7350" s="26"/>
      <c r="C7350" s="27"/>
      <c r="D7350" s="21"/>
      <c r="E7350" s="9"/>
    </row>
    <row r="7351" spans="1:5" x14ac:dyDescent="0.2">
      <c r="A7351" s="25"/>
      <c r="B7351" s="26"/>
      <c r="C7351" s="27"/>
      <c r="D7351" s="21"/>
      <c r="E7351" s="9"/>
    </row>
    <row r="7352" spans="1:5" x14ac:dyDescent="0.2">
      <c r="A7352" s="25"/>
      <c r="B7352" s="26"/>
      <c r="C7352" s="27"/>
      <c r="D7352" s="21"/>
      <c r="E7352" s="9"/>
    </row>
    <row r="7353" spans="1:5" x14ac:dyDescent="0.2">
      <c r="A7353" s="25"/>
      <c r="B7353" s="26"/>
      <c r="C7353" s="27"/>
      <c r="D7353" s="21"/>
      <c r="E7353" s="9"/>
    </row>
    <row r="7354" spans="1:5" x14ac:dyDescent="0.2">
      <c r="A7354" s="25"/>
      <c r="B7354" s="26"/>
      <c r="C7354" s="27"/>
      <c r="D7354" s="21"/>
      <c r="E7354" s="9"/>
    </row>
    <row r="7355" spans="1:5" x14ac:dyDescent="0.2">
      <c r="A7355" s="25"/>
      <c r="B7355" s="26"/>
      <c r="C7355" s="27"/>
      <c r="D7355" s="21"/>
      <c r="E7355" s="9"/>
    </row>
    <row r="7356" spans="1:5" x14ac:dyDescent="0.2">
      <c r="A7356" s="25"/>
      <c r="B7356" s="26"/>
      <c r="C7356" s="27"/>
      <c r="D7356" s="21"/>
      <c r="E7356" s="9"/>
    </row>
    <row r="7357" spans="1:5" x14ac:dyDescent="0.2">
      <c r="A7357" s="25"/>
      <c r="B7357" s="26"/>
      <c r="C7357" s="27"/>
      <c r="D7357" s="21"/>
      <c r="E7357" s="9"/>
    </row>
    <row r="7358" spans="1:5" x14ac:dyDescent="0.2">
      <c r="A7358" s="25"/>
      <c r="B7358" s="26"/>
      <c r="C7358" s="27"/>
      <c r="D7358" s="21"/>
      <c r="E7358" s="9"/>
    </row>
    <row r="7359" spans="1:5" x14ac:dyDescent="0.2">
      <c r="A7359" s="25"/>
      <c r="B7359" s="26"/>
      <c r="C7359" s="27"/>
      <c r="D7359" s="21"/>
      <c r="E7359" s="9"/>
    </row>
    <row r="7360" spans="1:5" x14ac:dyDescent="0.2">
      <c r="A7360" s="25"/>
      <c r="B7360" s="26"/>
      <c r="C7360" s="27"/>
      <c r="D7360" s="21"/>
      <c r="E7360" s="9"/>
    </row>
    <row r="7361" spans="1:5" x14ac:dyDescent="0.2">
      <c r="A7361" s="25"/>
      <c r="B7361" s="26"/>
      <c r="C7361" s="27"/>
      <c r="D7361" s="21"/>
      <c r="E7361" s="9"/>
    </row>
    <row r="7362" spans="1:5" x14ac:dyDescent="0.2">
      <c r="A7362" s="25"/>
      <c r="B7362" s="26"/>
      <c r="C7362" s="27"/>
      <c r="D7362" s="21"/>
      <c r="E7362" s="9"/>
    </row>
    <row r="7363" spans="1:5" x14ac:dyDescent="0.2">
      <c r="A7363" s="25"/>
      <c r="B7363" s="26"/>
      <c r="C7363" s="27"/>
      <c r="D7363" s="21"/>
      <c r="E7363" s="9"/>
    </row>
    <row r="7364" spans="1:5" x14ac:dyDescent="0.2">
      <c r="A7364" s="25"/>
      <c r="B7364" s="26"/>
      <c r="C7364" s="27"/>
      <c r="D7364" s="21"/>
      <c r="E7364" s="9"/>
    </row>
    <row r="7365" spans="1:5" x14ac:dyDescent="0.2">
      <c r="A7365" s="25"/>
      <c r="B7365" s="26"/>
      <c r="C7365" s="27"/>
      <c r="D7365" s="21"/>
      <c r="E7365" s="9"/>
    </row>
    <row r="7366" spans="1:5" x14ac:dyDescent="0.2">
      <c r="A7366" s="25"/>
      <c r="B7366" s="26"/>
      <c r="C7366" s="27"/>
      <c r="D7366" s="21"/>
      <c r="E7366" s="9"/>
    </row>
    <row r="7367" spans="1:5" x14ac:dyDescent="0.2">
      <c r="A7367" s="25"/>
      <c r="B7367" s="26"/>
      <c r="C7367" s="27"/>
      <c r="D7367" s="21"/>
      <c r="E7367" s="9"/>
    </row>
    <row r="7368" spans="1:5" x14ac:dyDescent="0.2">
      <c r="A7368" s="25"/>
      <c r="B7368" s="26"/>
      <c r="C7368" s="27"/>
      <c r="D7368" s="21"/>
      <c r="E7368" s="9"/>
    </row>
    <row r="7369" spans="1:5" x14ac:dyDescent="0.2">
      <c r="A7369" s="25"/>
      <c r="B7369" s="26"/>
      <c r="C7369" s="27"/>
      <c r="D7369" s="21"/>
      <c r="E7369" s="9"/>
    </row>
    <row r="7370" spans="1:5" x14ac:dyDescent="0.2">
      <c r="A7370" s="25"/>
      <c r="B7370" s="26"/>
      <c r="C7370" s="27"/>
      <c r="D7370" s="21"/>
      <c r="E7370" s="9"/>
    </row>
    <row r="7371" spans="1:5" x14ac:dyDescent="0.2">
      <c r="A7371" s="25"/>
      <c r="B7371" s="26"/>
      <c r="C7371" s="27"/>
      <c r="D7371" s="21"/>
      <c r="E7371" s="9"/>
    </row>
    <row r="7372" spans="1:5" x14ac:dyDescent="0.2">
      <c r="A7372" s="25"/>
      <c r="B7372" s="26"/>
      <c r="C7372" s="27"/>
      <c r="D7372" s="21"/>
      <c r="E7372" s="9"/>
    </row>
    <row r="7373" spans="1:5" x14ac:dyDescent="0.2">
      <c r="A7373" s="25"/>
      <c r="B7373" s="26"/>
      <c r="C7373" s="27"/>
      <c r="D7373" s="21"/>
      <c r="E7373" s="9"/>
    </row>
    <row r="7374" spans="1:5" x14ac:dyDescent="0.2">
      <c r="A7374" s="25"/>
      <c r="B7374" s="26"/>
      <c r="C7374" s="27"/>
      <c r="D7374" s="21"/>
      <c r="E7374" s="9"/>
    </row>
    <row r="7375" spans="1:5" x14ac:dyDescent="0.2">
      <c r="A7375" s="25"/>
      <c r="B7375" s="26"/>
      <c r="C7375" s="27"/>
      <c r="D7375" s="21"/>
      <c r="E7375" s="9"/>
    </row>
    <row r="7376" spans="1:5" x14ac:dyDescent="0.2">
      <c r="A7376" s="25"/>
      <c r="B7376" s="26"/>
      <c r="C7376" s="27"/>
      <c r="D7376" s="21"/>
      <c r="E7376" s="9"/>
    </row>
    <row r="7377" spans="1:5" x14ac:dyDescent="0.2">
      <c r="A7377" s="25"/>
      <c r="B7377" s="26"/>
      <c r="C7377" s="27"/>
      <c r="D7377" s="21"/>
      <c r="E7377" s="9"/>
    </row>
    <row r="7378" spans="1:5" x14ac:dyDescent="0.2">
      <c r="A7378" s="25"/>
      <c r="B7378" s="26"/>
      <c r="C7378" s="27"/>
      <c r="D7378" s="21"/>
      <c r="E7378" s="9"/>
    </row>
    <row r="7379" spans="1:5" x14ac:dyDescent="0.2">
      <c r="A7379" s="25"/>
      <c r="B7379" s="26"/>
      <c r="C7379" s="27"/>
      <c r="D7379" s="21"/>
      <c r="E7379" s="9"/>
    </row>
    <row r="7380" spans="1:5" x14ac:dyDescent="0.2">
      <c r="A7380" s="25"/>
      <c r="B7380" s="26"/>
      <c r="C7380" s="27"/>
      <c r="D7380" s="21"/>
      <c r="E7380" s="9"/>
    </row>
    <row r="7381" spans="1:5" x14ac:dyDescent="0.2">
      <c r="A7381" s="25"/>
      <c r="B7381" s="26"/>
      <c r="C7381" s="27"/>
      <c r="D7381" s="21"/>
      <c r="E7381" s="9"/>
    </row>
    <row r="7382" spans="1:5" x14ac:dyDescent="0.2">
      <c r="A7382" s="25"/>
      <c r="B7382" s="26"/>
      <c r="C7382" s="27"/>
      <c r="D7382" s="21"/>
      <c r="E7382" s="9"/>
    </row>
    <row r="7383" spans="1:5" x14ac:dyDescent="0.2">
      <c r="A7383" s="25"/>
      <c r="B7383" s="26"/>
      <c r="C7383" s="27"/>
      <c r="D7383" s="21"/>
      <c r="E7383" s="9"/>
    </row>
    <row r="7384" spans="1:5" x14ac:dyDescent="0.2">
      <c r="A7384" s="25"/>
      <c r="B7384" s="26"/>
      <c r="C7384" s="27"/>
      <c r="D7384" s="21"/>
      <c r="E7384" s="9"/>
    </row>
    <row r="7385" spans="1:5" x14ac:dyDescent="0.2">
      <c r="A7385" s="25"/>
      <c r="B7385" s="26"/>
      <c r="C7385" s="27"/>
      <c r="D7385" s="21"/>
      <c r="E7385" s="9"/>
    </row>
    <row r="7386" spans="1:5" x14ac:dyDescent="0.2">
      <c r="A7386" s="25"/>
      <c r="B7386" s="26"/>
      <c r="C7386" s="27"/>
      <c r="D7386" s="21"/>
      <c r="E7386" s="9"/>
    </row>
    <row r="7387" spans="1:5" x14ac:dyDescent="0.2">
      <c r="A7387" s="25"/>
      <c r="B7387" s="26"/>
      <c r="C7387" s="27"/>
      <c r="D7387" s="21"/>
      <c r="E7387" s="9"/>
    </row>
    <row r="7388" spans="1:5" x14ac:dyDescent="0.2">
      <c r="A7388" s="25"/>
      <c r="B7388" s="26"/>
      <c r="C7388" s="27"/>
      <c r="D7388" s="21"/>
      <c r="E7388" s="9"/>
    </row>
    <row r="7389" spans="1:5" x14ac:dyDescent="0.2">
      <c r="A7389" s="25"/>
      <c r="B7389" s="26"/>
      <c r="C7389" s="27"/>
      <c r="D7389" s="21"/>
      <c r="E7389" s="9"/>
    </row>
    <row r="7390" spans="1:5" x14ac:dyDescent="0.2">
      <c r="A7390" s="25"/>
      <c r="B7390" s="26"/>
      <c r="C7390" s="27"/>
      <c r="D7390" s="21"/>
      <c r="E7390" s="9"/>
    </row>
    <row r="7391" spans="1:5" x14ac:dyDescent="0.2">
      <c r="A7391" s="25"/>
      <c r="B7391" s="26"/>
      <c r="C7391" s="27"/>
      <c r="D7391" s="21"/>
      <c r="E7391" s="9"/>
    </row>
    <row r="7392" spans="1:5" x14ac:dyDescent="0.2">
      <c r="A7392" s="25"/>
      <c r="B7392" s="26"/>
      <c r="C7392" s="27"/>
      <c r="D7392" s="21"/>
      <c r="E7392" s="9"/>
    </row>
    <row r="7393" spans="1:5" x14ac:dyDescent="0.2">
      <c r="A7393" s="25"/>
      <c r="B7393" s="26"/>
      <c r="C7393" s="27"/>
      <c r="D7393" s="21"/>
      <c r="E7393" s="9"/>
    </row>
    <row r="7394" spans="1:5" x14ac:dyDescent="0.2">
      <c r="A7394" s="25"/>
      <c r="B7394" s="26"/>
      <c r="C7394" s="27"/>
      <c r="D7394" s="21"/>
      <c r="E7394" s="9"/>
    </row>
    <row r="7395" spans="1:5" x14ac:dyDescent="0.2">
      <c r="A7395" s="25"/>
      <c r="B7395" s="26"/>
      <c r="C7395" s="27"/>
      <c r="D7395" s="21"/>
      <c r="E7395" s="9"/>
    </row>
    <row r="7396" spans="1:5" x14ac:dyDescent="0.2">
      <c r="A7396" s="25"/>
      <c r="B7396" s="26"/>
      <c r="C7396" s="27"/>
      <c r="D7396" s="21"/>
      <c r="E7396" s="9"/>
    </row>
    <row r="7397" spans="1:5" x14ac:dyDescent="0.2">
      <c r="A7397" s="25"/>
      <c r="B7397" s="26"/>
      <c r="C7397" s="27"/>
      <c r="D7397" s="21"/>
      <c r="E7397" s="9"/>
    </row>
    <row r="7398" spans="1:5" x14ac:dyDescent="0.2">
      <c r="A7398" s="25"/>
      <c r="B7398" s="26"/>
      <c r="C7398" s="27"/>
      <c r="D7398" s="21"/>
      <c r="E7398" s="9"/>
    </row>
    <row r="7399" spans="1:5" x14ac:dyDescent="0.2">
      <c r="A7399" s="25"/>
      <c r="B7399" s="26"/>
      <c r="C7399" s="27"/>
      <c r="D7399" s="21"/>
      <c r="E7399" s="9"/>
    </row>
    <row r="7400" spans="1:5" x14ac:dyDescent="0.2">
      <c r="A7400" s="25"/>
      <c r="B7400" s="26"/>
      <c r="C7400" s="27"/>
      <c r="D7400" s="21"/>
      <c r="E7400" s="9"/>
    </row>
    <row r="7401" spans="1:5" x14ac:dyDescent="0.2">
      <c r="A7401" s="25"/>
      <c r="B7401" s="26"/>
      <c r="C7401" s="27"/>
      <c r="D7401" s="21"/>
      <c r="E7401" s="9"/>
    </row>
    <row r="7402" spans="1:5" x14ac:dyDescent="0.2">
      <c r="A7402" s="25"/>
      <c r="B7402" s="26"/>
      <c r="C7402" s="27"/>
      <c r="D7402" s="21"/>
      <c r="E7402" s="9"/>
    </row>
    <row r="7403" spans="1:5" x14ac:dyDescent="0.2">
      <c r="A7403" s="25"/>
      <c r="B7403" s="26"/>
      <c r="C7403" s="27"/>
      <c r="D7403" s="21"/>
      <c r="E7403" s="9"/>
    </row>
    <row r="7404" spans="1:5" x14ac:dyDescent="0.2">
      <c r="A7404" s="25"/>
      <c r="B7404" s="26"/>
      <c r="C7404" s="27"/>
      <c r="D7404" s="21"/>
      <c r="E7404" s="9"/>
    </row>
    <row r="7405" spans="1:5" x14ac:dyDescent="0.2">
      <c r="A7405" s="25"/>
      <c r="B7405" s="26"/>
      <c r="C7405" s="27"/>
      <c r="D7405" s="21"/>
      <c r="E7405" s="9"/>
    </row>
    <row r="7406" spans="1:5" x14ac:dyDescent="0.2">
      <c r="A7406" s="25"/>
      <c r="B7406" s="26"/>
      <c r="C7406" s="27"/>
      <c r="D7406" s="21"/>
      <c r="E7406" s="9"/>
    </row>
    <row r="7407" spans="1:5" x14ac:dyDescent="0.2">
      <c r="A7407" s="25"/>
      <c r="B7407" s="26"/>
      <c r="C7407" s="27"/>
      <c r="D7407" s="21"/>
      <c r="E7407" s="9"/>
    </row>
    <row r="7408" spans="1:5" x14ac:dyDescent="0.2">
      <c r="A7408" s="25"/>
      <c r="B7408" s="26"/>
      <c r="C7408" s="27"/>
      <c r="D7408" s="21"/>
      <c r="E7408" s="9"/>
    </row>
    <row r="7409" spans="1:5" x14ac:dyDescent="0.2">
      <c r="A7409" s="25"/>
      <c r="B7409" s="26"/>
      <c r="C7409" s="27"/>
      <c r="D7409" s="21"/>
      <c r="E7409" s="9"/>
    </row>
    <row r="7410" spans="1:5" x14ac:dyDescent="0.2">
      <c r="A7410" s="25"/>
      <c r="B7410" s="26"/>
      <c r="C7410" s="27"/>
      <c r="D7410" s="21"/>
      <c r="E7410" s="9"/>
    </row>
    <row r="7411" spans="1:5" x14ac:dyDescent="0.2">
      <c r="A7411" s="25"/>
      <c r="B7411" s="26"/>
      <c r="C7411" s="27"/>
      <c r="D7411" s="21"/>
      <c r="E7411" s="9"/>
    </row>
    <row r="7412" spans="1:5" x14ac:dyDescent="0.2">
      <c r="A7412" s="25"/>
      <c r="B7412" s="26"/>
      <c r="C7412" s="27"/>
      <c r="D7412" s="21"/>
      <c r="E7412" s="9"/>
    </row>
    <row r="7413" spans="1:5" x14ac:dyDescent="0.2">
      <c r="A7413" s="25"/>
      <c r="B7413" s="26"/>
      <c r="C7413" s="27"/>
      <c r="D7413" s="21"/>
      <c r="E7413" s="9"/>
    </row>
    <row r="7414" spans="1:5" x14ac:dyDescent="0.2">
      <c r="A7414" s="25"/>
      <c r="B7414" s="26"/>
      <c r="C7414" s="27"/>
      <c r="D7414" s="21"/>
      <c r="E7414" s="9"/>
    </row>
    <row r="7415" spans="1:5" x14ac:dyDescent="0.2">
      <c r="A7415" s="25"/>
      <c r="B7415" s="26"/>
      <c r="C7415" s="27"/>
      <c r="D7415" s="21"/>
      <c r="E7415" s="9"/>
    </row>
    <row r="7416" spans="1:5" x14ac:dyDescent="0.2">
      <c r="A7416" s="25"/>
      <c r="B7416" s="26"/>
      <c r="C7416" s="27"/>
      <c r="D7416" s="21"/>
      <c r="E7416" s="9"/>
    </row>
    <row r="7417" spans="1:5" x14ac:dyDescent="0.2">
      <c r="A7417" s="25"/>
      <c r="B7417" s="26"/>
      <c r="C7417" s="27"/>
      <c r="D7417" s="21"/>
      <c r="E7417" s="9"/>
    </row>
    <row r="7418" spans="1:5" x14ac:dyDescent="0.2">
      <c r="A7418" s="25"/>
      <c r="B7418" s="26"/>
      <c r="C7418" s="27"/>
      <c r="D7418" s="21"/>
      <c r="E7418" s="9"/>
    </row>
    <row r="7419" spans="1:5" x14ac:dyDescent="0.2">
      <c r="A7419" s="25"/>
      <c r="B7419" s="26"/>
      <c r="C7419" s="27"/>
      <c r="D7419" s="21"/>
      <c r="E7419" s="9"/>
    </row>
    <row r="7420" spans="1:5" x14ac:dyDescent="0.2">
      <c r="A7420" s="25"/>
      <c r="B7420" s="26"/>
      <c r="C7420" s="27"/>
      <c r="D7420" s="21"/>
      <c r="E7420" s="9"/>
    </row>
    <row r="7421" spans="1:5" x14ac:dyDescent="0.2">
      <c r="A7421" s="25"/>
      <c r="B7421" s="26"/>
      <c r="C7421" s="27"/>
      <c r="D7421" s="21"/>
      <c r="E7421" s="9"/>
    </row>
    <row r="7422" spans="1:5" x14ac:dyDescent="0.2">
      <c r="A7422" s="25"/>
      <c r="B7422" s="26"/>
      <c r="C7422" s="27"/>
      <c r="D7422" s="21"/>
      <c r="E7422" s="9"/>
    </row>
    <row r="7423" spans="1:5" x14ac:dyDescent="0.2">
      <c r="A7423" s="25"/>
      <c r="B7423" s="26"/>
      <c r="C7423" s="27"/>
      <c r="D7423" s="21"/>
      <c r="E7423" s="9"/>
    </row>
    <row r="7424" spans="1:5" x14ac:dyDescent="0.2">
      <c r="A7424" s="25"/>
      <c r="B7424" s="26"/>
      <c r="C7424" s="27"/>
      <c r="D7424" s="21"/>
      <c r="E7424" s="9"/>
    </row>
    <row r="7425" spans="1:5" x14ac:dyDescent="0.2">
      <c r="A7425" s="25"/>
      <c r="B7425" s="26"/>
      <c r="C7425" s="27"/>
      <c r="D7425" s="21"/>
      <c r="E7425" s="9"/>
    </row>
    <row r="7426" spans="1:5" x14ac:dyDescent="0.2">
      <c r="A7426" s="25"/>
      <c r="B7426" s="26"/>
      <c r="C7426" s="27"/>
      <c r="D7426" s="21"/>
      <c r="E7426" s="9"/>
    </row>
    <row r="7427" spans="1:5" x14ac:dyDescent="0.2">
      <c r="A7427" s="25"/>
      <c r="B7427" s="26"/>
      <c r="C7427" s="27"/>
      <c r="D7427" s="21"/>
      <c r="E7427" s="9"/>
    </row>
    <row r="7428" spans="1:5" x14ac:dyDescent="0.2">
      <c r="A7428" s="25"/>
      <c r="B7428" s="26"/>
      <c r="C7428" s="27"/>
      <c r="D7428" s="21"/>
      <c r="E7428" s="9"/>
    </row>
    <row r="7429" spans="1:5" x14ac:dyDescent="0.2">
      <c r="A7429" s="25"/>
      <c r="B7429" s="26"/>
      <c r="C7429" s="27"/>
      <c r="D7429" s="21"/>
      <c r="E7429" s="9"/>
    </row>
    <row r="7430" spans="1:5" x14ac:dyDescent="0.2">
      <c r="A7430" s="25"/>
      <c r="B7430" s="26"/>
      <c r="C7430" s="27"/>
      <c r="D7430" s="21"/>
      <c r="E7430" s="9"/>
    </row>
    <row r="7431" spans="1:5" x14ac:dyDescent="0.2">
      <c r="A7431" s="25"/>
      <c r="B7431" s="26"/>
      <c r="C7431" s="27"/>
      <c r="D7431" s="21"/>
      <c r="E7431" s="9"/>
    </row>
    <row r="7432" spans="1:5" x14ac:dyDescent="0.2">
      <c r="A7432" s="25"/>
      <c r="B7432" s="26"/>
      <c r="C7432" s="27"/>
      <c r="D7432" s="21"/>
      <c r="E7432" s="9"/>
    </row>
    <row r="7433" spans="1:5" x14ac:dyDescent="0.2">
      <c r="A7433" s="25"/>
      <c r="B7433" s="26"/>
      <c r="C7433" s="27"/>
      <c r="D7433" s="21"/>
      <c r="E7433" s="9"/>
    </row>
    <row r="7434" spans="1:5" x14ac:dyDescent="0.2">
      <c r="A7434" s="25"/>
      <c r="B7434" s="26"/>
      <c r="C7434" s="27"/>
      <c r="D7434" s="21"/>
      <c r="E7434" s="9"/>
    </row>
    <row r="7435" spans="1:5" x14ac:dyDescent="0.2">
      <c r="A7435" s="25"/>
      <c r="B7435" s="26"/>
      <c r="C7435" s="27"/>
      <c r="D7435" s="21"/>
      <c r="E7435" s="9"/>
    </row>
    <row r="7436" spans="1:5" x14ac:dyDescent="0.2">
      <c r="A7436" s="25"/>
      <c r="B7436" s="26"/>
      <c r="C7436" s="27"/>
      <c r="D7436" s="21"/>
      <c r="E7436" s="9"/>
    </row>
    <row r="7437" spans="1:5" x14ac:dyDescent="0.2">
      <c r="A7437" s="25"/>
      <c r="B7437" s="26"/>
      <c r="C7437" s="27"/>
      <c r="D7437" s="21"/>
      <c r="E7437" s="9"/>
    </row>
    <row r="7438" spans="1:5" x14ac:dyDescent="0.2">
      <c r="A7438" s="25"/>
      <c r="B7438" s="26"/>
      <c r="C7438" s="27"/>
      <c r="D7438" s="21"/>
      <c r="E7438" s="9"/>
    </row>
    <row r="7439" spans="1:5" x14ac:dyDescent="0.2">
      <c r="A7439" s="25"/>
      <c r="B7439" s="26"/>
      <c r="C7439" s="27"/>
      <c r="D7439" s="21"/>
      <c r="E7439" s="9"/>
    </row>
    <row r="7440" spans="1:5" x14ac:dyDescent="0.2">
      <c r="A7440" s="25"/>
      <c r="B7440" s="26"/>
      <c r="C7440" s="27"/>
      <c r="D7440" s="21"/>
      <c r="E7440" s="9"/>
    </row>
    <row r="7441" spans="1:5" x14ac:dyDescent="0.2">
      <c r="A7441" s="25"/>
      <c r="B7441" s="26"/>
      <c r="C7441" s="27"/>
      <c r="D7441" s="21"/>
      <c r="E7441" s="9"/>
    </row>
    <row r="7442" spans="1:5" x14ac:dyDescent="0.2">
      <c r="A7442" s="25"/>
      <c r="B7442" s="26"/>
      <c r="C7442" s="27"/>
      <c r="D7442" s="21"/>
      <c r="E7442" s="9"/>
    </row>
    <row r="7443" spans="1:5" x14ac:dyDescent="0.2">
      <c r="A7443" s="25"/>
      <c r="B7443" s="26"/>
      <c r="C7443" s="27"/>
      <c r="D7443" s="21"/>
      <c r="E7443" s="9"/>
    </row>
    <row r="7444" spans="1:5" x14ac:dyDescent="0.2">
      <c r="A7444" s="25"/>
      <c r="B7444" s="26"/>
      <c r="C7444" s="27"/>
      <c r="D7444" s="21"/>
      <c r="E7444" s="9"/>
    </row>
    <row r="7445" spans="1:5" x14ac:dyDescent="0.2">
      <c r="A7445" s="25"/>
      <c r="B7445" s="26"/>
      <c r="C7445" s="27"/>
      <c r="D7445" s="21"/>
      <c r="E7445" s="9"/>
    </row>
    <row r="7446" spans="1:5" x14ac:dyDescent="0.2">
      <c r="A7446" s="25"/>
      <c r="B7446" s="26"/>
      <c r="C7446" s="27"/>
      <c r="D7446" s="21"/>
      <c r="E7446" s="9"/>
    </row>
    <row r="7447" spans="1:5" x14ac:dyDescent="0.2">
      <c r="A7447" s="25"/>
      <c r="B7447" s="26"/>
      <c r="C7447" s="27"/>
      <c r="D7447" s="21"/>
      <c r="E7447" s="9"/>
    </row>
    <row r="7448" spans="1:5" x14ac:dyDescent="0.2">
      <c r="A7448" s="25"/>
      <c r="B7448" s="26"/>
      <c r="C7448" s="27"/>
      <c r="D7448" s="21"/>
      <c r="E7448" s="9"/>
    </row>
    <row r="7449" spans="1:5" x14ac:dyDescent="0.2">
      <c r="A7449" s="25"/>
      <c r="B7449" s="26"/>
      <c r="C7449" s="27"/>
      <c r="D7449" s="21"/>
      <c r="E7449" s="9"/>
    </row>
    <row r="7450" spans="1:5" x14ac:dyDescent="0.2">
      <c r="A7450" s="25"/>
      <c r="B7450" s="26"/>
      <c r="C7450" s="27"/>
      <c r="D7450" s="21"/>
      <c r="E7450" s="9"/>
    </row>
    <row r="7451" spans="1:5" x14ac:dyDescent="0.2">
      <c r="A7451" s="25"/>
      <c r="B7451" s="26"/>
      <c r="C7451" s="27"/>
      <c r="D7451" s="21"/>
      <c r="E7451" s="9"/>
    </row>
    <row r="7452" spans="1:5" x14ac:dyDescent="0.2">
      <c r="A7452" s="25"/>
      <c r="B7452" s="26"/>
      <c r="C7452" s="27"/>
      <c r="D7452" s="21"/>
      <c r="E7452" s="9"/>
    </row>
    <row r="7453" spans="1:5" x14ac:dyDescent="0.2">
      <c r="A7453" s="25"/>
      <c r="B7453" s="26"/>
      <c r="C7453" s="27"/>
      <c r="D7453" s="21"/>
      <c r="E7453" s="9"/>
    </row>
    <row r="7454" spans="1:5" x14ac:dyDescent="0.2">
      <c r="A7454" s="25"/>
      <c r="B7454" s="26"/>
      <c r="C7454" s="27"/>
      <c r="D7454" s="21"/>
      <c r="E7454" s="9"/>
    </row>
    <row r="7455" spans="1:5" x14ac:dyDescent="0.2">
      <c r="A7455" s="25"/>
      <c r="B7455" s="26"/>
      <c r="C7455" s="27"/>
      <c r="D7455" s="21"/>
      <c r="E7455" s="9"/>
    </row>
    <row r="7456" spans="1:5" x14ac:dyDescent="0.2">
      <c r="A7456" s="25"/>
      <c r="B7456" s="26"/>
      <c r="C7456" s="27"/>
      <c r="D7456" s="21"/>
      <c r="E7456" s="9"/>
    </row>
    <row r="7457" spans="1:5" x14ac:dyDescent="0.2">
      <c r="A7457" s="25"/>
      <c r="B7457" s="26"/>
      <c r="C7457" s="27"/>
      <c r="D7457" s="21"/>
      <c r="E7457" s="9"/>
    </row>
    <row r="7458" spans="1:5" x14ac:dyDescent="0.2">
      <c r="A7458" s="25"/>
      <c r="B7458" s="26"/>
      <c r="C7458" s="27"/>
      <c r="D7458" s="21"/>
      <c r="E7458" s="9"/>
    </row>
    <row r="7459" spans="1:5" x14ac:dyDescent="0.2">
      <c r="A7459" s="25"/>
      <c r="B7459" s="26"/>
      <c r="C7459" s="27"/>
      <c r="D7459" s="21"/>
      <c r="E7459" s="9"/>
    </row>
    <row r="7460" spans="1:5" x14ac:dyDescent="0.2">
      <c r="A7460" s="25"/>
      <c r="B7460" s="26"/>
      <c r="C7460" s="27"/>
      <c r="D7460" s="21"/>
      <c r="E7460" s="9"/>
    </row>
    <row r="7461" spans="1:5" x14ac:dyDescent="0.2">
      <c r="A7461" s="25"/>
      <c r="B7461" s="26"/>
      <c r="C7461" s="27"/>
      <c r="D7461" s="21"/>
      <c r="E7461" s="9"/>
    </row>
    <row r="7462" spans="1:5" x14ac:dyDescent="0.2">
      <c r="A7462" s="25"/>
      <c r="B7462" s="26"/>
      <c r="C7462" s="27"/>
      <c r="D7462" s="21"/>
      <c r="E7462" s="9"/>
    </row>
    <row r="7463" spans="1:5" x14ac:dyDescent="0.2">
      <c r="A7463" s="25"/>
      <c r="B7463" s="26"/>
      <c r="C7463" s="27"/>
      <c r="D7463" s="21"/>
      <c r="E7463" s="9"/>
    </row>
    <row r="7464" spans="1:5" x14ac:dyDescent="0.2">
      <c r="A7464" s="25"/>
      <c r="B7464" s="26"/>
      <c r="C7464" s="27"/>
      <c r="D7464" s="21"/>
      <c r="E7464" s="9"/>
    </row>
    <row r="7465" spans="1:5" x14ac:dyDescent="0.2">
      <c r="A7465" s="25"/>
      <c r="B7465" s="26"/>
      <c r="C7465" s="27"/>
      <c r="D7465" s="21"/>
      <c r="E7465" s="9"/>
    </row>
    <row r="7466" spans="1:5" x14ac:dyDescent="0.2">
      <c r="A7466" s="25"/>
      <c r="B7466" s="26"/>
      <c r="C7466" s="27"/>
      <c r="D7466" s="21"/>
      <c r="E7466" s="9"/>
    </row>
    <row r="7467" spans="1:5" x14ac:dyDescent="0.2">
      <c r="A7467" s="25"/>
      <c r="B7467" s="26"/>
      <c r="C7467" s="27"/>
      <c r="D7467" s="21"/>
      <c r="E7467" s="9"/>
    </row>
    <row r="7468" spans="1:5" x14ac:dyDescent="0.2">
      <c r="A7468" s="25"/>
      <c r="B7468" s="26"/>
      <c r="C7468" s="27"/>
      <c r="D7468" s="21"/>
      <c r="E7468" s="9"/>
    </row>
    <row r="7469" spans="1:5" x14ac:dyDescent="0.2">
      <c r="A7469" s="25"/>
      <c r="B7469" s="26"/>
      <c r="C7469" s="27"/>
      <c r="D7469" s="21"/>
      <c r="E7469" s="9"/>
    </row>
    <row r="7470" spans="1:5" x14ac:dyDescent="0.2">
      <c r="A7470" s="25"/>
      <c r="B7470" s="26"/>
      <c r="C7470" s="27"/>
      <c r="D7470" s="21"/>
      <c r="E7470" s="9"/>
    </row>
    <row r="7471" spans="1:5" x14ac:dyDescent="0.2">
      <c r="A7471" s="25"/>
      <c r="B7471" s="26"/>
      <c r="C7471" s="27"/>
      <c r="D7471" s="21"/>
      <c r="E7471" s="9"/>
    </row>
    <row r="7472" spans="1:5" x14ac:dyDescent="0.2">
      <c r="A7472" s="25"/>
      <c r="B7472" s="26"/>
      <c r="C7472" s="27"/>
      <c r="D7472" s="21"/>
      <c r="E7472" s="9"/>
    </row>
    <row r="7473" spans="1:5" x14ac:dyDescent="0.2">
      <c r="A7473" s="25"/>
      <c r="B7473" s="26"/>
      <c r="C7473" s="27"/>
      <c r="D7473" s="21"/>
      <c r="E7473" s="9"/>
    </row>
    <row r="7474" spans="1:5" x14ac:dyDescent="0.2">
      <c r="A7474" s="25"/>
      <c r="B7474" s="26"/>
      <c r="C7474" s="27"/>
      <c r="D7474" s="21"/>
      <c r="E7474" s="9"/>
    </row>
    <row r="7475" spans="1:5" x14ac:dyDescent="0.2">
      <c r="A7475" s="25"/>
      <c r="B7475" s="26"/>
      <c r="C7475" s="27"/>
      <c r="D7475" s="21"/>
      <c r="E7475" s="9"/>
    </row>
    <row r="7476" spans="1:5" x14ac:dyDescent="0.2">
      <c r="A7476" s="25"/>
      <c r="B7476" s="26"/>
      <c r="C7476" s="27"/>
      <c r="D7476" s="21"/>
      <c r="E7476" s="9"/>
    </row>
    <row r="7477" spans="1:5" x14ac:dyDescent="0.2">
      <c r="A7477" s="25"/>
      <c r="B7477" s="26"/>
      <c r="C7477" s="27"/>
      <c r="D7477" s="21"/>
      <c r="E7477" s="9"/>
    </row>
    <row r="7478" spans="1:5" x14ac:dyDescent="0.2">
      <c r="A7478" s="25"/>
      <c r="B7478" s="26"/>
      <c r="C7478" s="27"/>
      <c r="D7478" s="21"/>
      <c r="E7478" s="9"/>
    </row>
    <row r="7479" spans="1:5" x14ac:dyDescent="0.2">
      <c r="A7479" s="25"/>
      <c r="B7479" s="26"/>
      <c r="C7479" s="27"/>
      <c r="D7479" s="21"/>
      <c r="E7479" s="9"/>
    </row>
    <row r="7480" spans="1:5" x14ac:dyDescent="0.2">
      <c r="A7480" s="25"/>
      <c r="B7480" s="26"/>
      <c r="C7480" s="27"/>
      <c r="D7480" s="21"/>
      <c r="E7480" s="9"/>
    </row>
    <row r="7481" spans="1:5" x14ac:dyDescent="0.2">
      <c r="A7481" s="25"/>
      <c r="B7481" s="26"/>
      <c r="C7481" s="27"/>
      <c r="D7481" s="21"/>
      <c r="E7481" s="9"/>
    </row>
    <row r="7482" spans="1:5" x14ac:dyDescent="0.2">
      <c r="A7482" s="25"/>
      <c r="B7482" s="26"/>
      <c r="C7482" s="27"/>
      <c r="D7482" s="21"/>
      <c r="E7482" s="9"/>
    </row>
    <row r="7483" spans="1:5" x14ac:dyDescent="0.2">
      <c r="A7483" s="25"/>
      <c r="B7483" s="26"/>
      <c r="C7483" s="27"/>
      <c r="D7483" s="21"/>
      <c r="E7483" s="9"/>
    </row>
    <row r="7484" spans="1:5" x14ac:dyDescent="0.2">
      <c r="A7484" s="25"/>
      <c r="B7484" s="26"/>
      <c r="C7484" s="27"/>
      <c r="D7484" s="21"/>
      <c r="E7484" s="9"/>
    </row>
    <row r="7485" spans="1:5" x14ac:dyDescent="0.2">
      <c r="A7485" s="25"/>
      <c r="B7485" s="26"/>
      <c r="C7485" s="27"/>
      <c r="D7485" s="21"/>
      <c r="E7485" s="9"/>
    </row>
    <row r="7486" spans="1:5" x14ac:dyDescent="0.2">
      <c r="A7486" s="25"/>
      <c r="B7486" s="26"/>
      <c r="C7486" s="27"/>
      <c r="D7486" s="21"/>
      <c r="E7486" s="9"/>
    </row>
    <row r="7487" spans="1:5" x14ac:dyDescent="0.2">
      <c r="A7487" s="25"/>
      <c r="B7487" s="26"/>
      <c r="C7487" s="27"/>
      <c r="D7487" s="21"/>
      <c r="E7487" s="9"/>
    </row>
    <row r="7488" spans="1:5" x14ac:dyDescent="0.2">
      <c r="A7488" s="25"/>
      <c r="B7488" s="26"/>
      <c r="C7488" s="27"/>
      <c r="D7488" s="21"/>
      <c r="E7488" s="9"/>
    </row>
    <row r="7489" spans="1:5" x14ac:dyDescent="0.2">
      <c r="A7489" s="25"/>
      <c r="B7489" s="26"/>
      <c r="C7489" s="27"/>
      <c r="D7489" s="21"/>
      <c r="E7489" s="9"/>
    </row>
    <row r="7490" spans="1:5" x14ac:dyDescent="0.2">
      <c r="A7490" s="25"/>
      <c r="B7490" s="26"/>
      <c r="C7490" s="27"/>
      <c r="D7490" s="21"/>
      <c r="E7490" s="9"/>
    </row>
    <row r="7491" spans="1:5" x14ac:dyDescent="0.2">
      <c r="A7491" s="25"/>
      <c r="B7491" s="26"/>
      <c r="C7491" s="27"/>
      <c r="D7491" s="21"/>
      <c r="E7491" s="9"/>
    </row>
    <row r="7492" spans="1:5" x14ac:dyDescent="0.2">
      <c r="A7492" s="25"/>
      <c r="B7492" s="26"/>
      <c r="C7492" s="27"/>
      <c r="D7492" s="21"/>
      <c r="E7492" s="9"/>
    </row>
    <row r="7493" spans="1:5" x14ac:dyDescent="0.2">
      <c r="A7493" s="25"/>
      <c r="B7493" s="26"/>
      <c r="C7493" s="27"/>
      <c r="D7493" s="21"/>
      <c r="E7493" s="9"/>
    </row>
    <row r="7494" spans="1:5" x14ac:dyDescent="0.2">
      <c r="A7494" s="25"/>
      <c r="B7494" s="26"/>
      <c r="C7494" s="27"/>
      <c r="D7494" s="21"/>
      <c r="E7494" s="9"/>
    </row>
    <row r="7495" spans="1:5" x14ac:dyDescent="0.2">
      <c r="A7495" s="25"/>
      <c r="B7495" s="26"/>
      <c r="C7495" s="27"/>
      <c r="D7495" s="21"/>
      <c r="E7495" s="9"/>
    </row>
    <row r="7496" spans="1:5" x14ac:dyDescent="0.2">
      <c r="A7496" s="25"/>
      <c r="B7496" s="26"/>
      <c r="C7496" s="27"/>
      <c r="D7496" s="21"/>
      <c r="E7496" s="9"/>
    </row>
    <row r="7497" spans="1:5" x14ac:dyDescent="0.2">
      <c r="A7497" s="25"/>
      <c r="B7497" s="26"/>
      <c r="C7497" s="27"/>
      <c r="D7497" s="21"/>
      <c r="E7497" s="9"/>
    </row>
    <row r="7498" spans="1:5" x14ac:dyDescent="0.2">
      <c r="A7498" s="25"/>
      <c r="B7498" s="26"/>
      <c r="C7498" s="27"/>
      <c r="D7498" s="21"/>
      <c r="E7498" s="9"/>
    </row>
    <row r="7499" spans="1:5" x14ac:dyDescent="0.2">
      <c r="A7499" s="25"/>
      <c r="B7499" s="26"/>
      <c r="C7499" s="27"/>
      <c r="D7499" s="21"/>
      <c r="E7499" s="9"/>
    </row>
    <row r="7500" spans="1:5" x14ac:dyDescent="0.2">
      <c r="A7500" s="25"/>
      <c r="B7500" s="26"/>
      <c r="C7500" s="27"/>
      <c r="D7500" s="21"/>
      <c r="E7500" s="9"/>
    </row>
    <row r="7501" spans="1:5" x14ac:dyDescent="0.2">
      <c r="A7501" s="25"/>
      <c r="B7501" s="26"/>
      <c r="C7501" s="27"/>
      <c r="D7501" s="21"/>
      <c r="E7501" s="9"/>
    </row>
    <row r="7502" spans="1:5" x14ac:dyDescent="0.2">
      <c r="A7502" s="25"/>
      <c r="B7502" s="26"/>
      <c r="C7502" s="27"/>
      <c r="D7502" s="21"/>
      <c r="E7502" s="9"/>
    </row>
    <row r="7503" spans="1:5" x14ac:dyDescent="0.2">
      <c r="A7503" s="25"/>
      <c r="B7503" s="26"/>
      <c r="C7503" s="27"/>
      <c r="D7503" s="21"/>
      <c r="E7503" s="9"/>
    </row>
    <row r="7504" spans="1:5" x14ac:dyDescent="0.2">
      <c r="A7504" s="25"/>
      <c r="B7504" s="26"/>
      <c r="C7504" s="27"/>
      <c r="D7504" s="21"/>
      <c r="E7504" s="9"/>
    </row>
    <row r="7505" spans="1:5" x14ac:dyDescent="0.2">
      <c r="A7505" s="25"/>
      <c r="B7505" s="26"/>
      <c r="C7505" s="27"/>
      <c r="D7505" s="21"/>
      <c r="E7505" s="9"/>
    </row>
    <row r="7506" spans="1:5" x14ac:dyDescent="0.2">
      <c r="A7506" s="25"/>
      <c r="B7506" s="26"/>
      <c r="C7506" s="27"/>
      <c r="D7506" s="21"/>
      <c r="E7506" s="9"/>
    </row>
    <row r="7507" spans="1:5" x14ac:dyDescent="0.2">
      <c r="A7507" s="25"/>
      <c r="B7507" s="26"/>
      <c r="C7507" s="27"/>
      <c r="D7507" s="21"/>
      <c r="E7507" s="9"/>
    </row>
    <row r="7508" spans="1:5" x14ac:dyDescent="0.2">
      <c r="A7508" s="25"/>
      <c r="B7508" s="26"/>
      <c r="C7508" s="27"/>
      <c r="D7508" s="21"/>
      <c r="E7508" s="9"/>
    </row>
    <row r="7509" spans="1:5" x14ac:dyDescent="0.2">
      <c r="A7509" s="25"/>
      <c r="B7509" s="26"/>
      <c r="C7509" s="27"/>
      <c r="D7509" s="21"/>
      <c r="E7509" s="9"/>
    </row>
    <row r="7510" spans="1:5" x14ac:dyDescent="0.2">
      <c r="A7510" s="25"/>
      <c r="B7510" s="26"/>
      <c r="C7510" s="27"/>
      <c r="D7510" s="21"/>
      <c r="E7510" s="9"/>
    </row>
    <row r="7511" spans="1:5" x14ac:dyDescent="0.2">
      <c r="A7511" s="25"/>
      <c r="B7511" s="26"/>
      <c r="C7511" s="27"/>
      <c r="D7511" s="21"/>
      <c r="E7511" s="9"/>
    </row>
    <row r="7512" spans="1:5" x14ac:dyDescent="0.2">
      <c r="A7512" s="25"/>
      <c r="B7512" s="26"/>
      <c r="C7512" s="27"/>
      <c r="D7512" s="21"/>
      <c r="E7512" s="9"/>
    </row>
    <row r="7513" spans="1:5" x14ac:dyDescent="0.2">
      <c r="A7513" s="25"/>
      <c r="B7513" s="26"/>
      <c r="C7513" s="27"/>
      <c r="D7513" s="21"/>
      <c r="E7513" s="9"/>
    </row>
    <row r="7514" spans="1:5" x14ac:dyDescent="0.2">
      <c r="A7514" s="25"/>
      <c r="B7514" s="26"/>
      <c r="C7514" s="27"/>
      <c r="D7514" s="21"/>
      <c r="E7514" s="9"/>
    </row>
    <row r="7515" spans="1:5" x14ac:dyDescent="0.2">
      <c r="A7515" s="25"/>
      <c r="B7515" s="26"/>
      <c r="C7515" s="27"/>
      <c r="D7515" s="21"/>
      <c r="E7515" s="9"/>
    </row>
    <row r="7516" spans="1:5" x14ac:dyDescent="0.2">
      <c r="A7516" s="25"/>
      <c r="B7516" s="26"/>
      <c r="C7516" s="27"/>
      <c r="D7516" s="21"/>
      <c r="E7516" s="9"/>
    </row>
    <row r="7517" spans="1:5" x14ac:dyDescent="0.2">
      <c r="A7517" s="25"/>
      <c r="B7517" s="26"/>
      <c r="C7517" s="27"/>
      <c r="D7517" s="21"/>
      <c r="E7517" s="9"/>
    </row>
    <row r="7518" spans="1:5" x14ac:dyDescent="0.2">
      <c r="A7518" s="25"/>
      <c r="B7518" s="26"/>
      <c r="C7518" s="27"/>
      <c r="D7518" s="21"/>
      <c r="E7518" s="9"/>
    </row>
    <row r="7519" spans="1:5" x14ac:dyDescent="0.2">
      <c r="A7519" s="25"/>
      <c r="B7519" s="26"/>
      <c r="C7519" s="27"/>
      <c r="D7519" s="21"/>
      <c r="E7519" s="9"/>
    </row>
    <row r="7520" spans="1:5" x14ac:dyDescent="0.2">
      <c r="A7520" s="25"/>
      <c r="B7520" s="26"/>
      <c r="C7520" s="27"/>
      <c r="D7520" s="21"/>
      <c r="E7520" s="9"/>
    </row>
    <row r="7521" spans="1:5" x14ac:dyDescent="0.2">
      <c r="A7521" s="25"/>
      <c r="B7521" s="26"/>
      <c r="C7521" s="27"/>
      <c r="D7521" s="21"/>
      <c r="E7521" s="9"/>
    </row>
    <row r="7522" spans="1:5" x14ac:dyDescent="0.2">
      <c r="A7522" s="25"/>
      <c r="B7522" s="26"/>
      <c r="C7522" s="27"/>
      <c r="D7522" s="21"/>
      <c r="E7522" s="9"/>
    </row>
    <row r="7523" spans="1:5" x14ac:dyDescent="0.2">
      <c r="A7523" s="25"/>
      <c r="B7523" s="26"/>
      <c r="C7523" s="27"/>
      <c r="D7523" s="21"/>
      <c r="E7523" s="9"/>
    </row>
    <row r="7524" spans="1:5" x14ac:dyDescent="0.2">
      <c r="A7524" s="25"/>
      <c r="B7524" s="26"/>
      <c r="C7524" s="27"/>
      <c r="D7524" s="21"/>
      <c r="E7524" s="9"/>
    </row>
    <row r="7525" spans="1:5" x14ac:dyDescent="0.2">
      <c r="A7525" s="25"/>
      <c r="B7525" s="26"/>
      <c r="C7525" s="27"/>
      <c r="D7525" s="21"/>
      <c r="E7525" s="9"/>
    </row>
    <row r="7526" spans="1:5" x14ac:dyDescent="0.2">
      <c r="A7526" s="25"/>
      <c r="B7526" s="26"/>
      <c r="C7526" s="27"/>
      <c r="D7526" s="21"/>
      <c r="E7526" s="9"/>
    </row>
    <row r="7527" spans="1:5" x14ac:dyDescent="0.2">
      <c r="A7527" s="25"/>
      <c r="B7527" s="26"/>
      <c r="C7527" s="27"/>
      <c r="D7527" s="21"/>
      <c r="E7527" s="9"/>
    </row>
    <row r="7528" spans="1:5" x14ac:dyDescent="0.2">
      <c r="A7528" s="25"/>
      <c r="B7528" s="26"/>
      <c r="C7528" s="27"/>
      <c r="D7528" s="21"/>
      <c r="E7528" s="9"/>
    </row>
    <row r="7529" spans="1:5" x14ac:dyDescent="0.2">
      <c r="A7529" s="25"/>
      <c r="B7529" s="26"/>
      <c r="C7529" s="27"/>
      <c r="D7529" s="21"/>
      <c r="E7529" s="9"/>
    </row>
    <row r="7530" spans="1:5" x14ac:dyDescent="0.2">
      <c r="A7530" s="25"/>
      <c r="B7530" s="26"/>
      <c r="C7530" s="27"/>
      <c r="D7530" s="21"/>
      <c r="E7530" s="9"/>
    </row>
    <row r="7531" spans="1:5" x14ac:dyDescent="0.2">
      <c r="A7531" s="25"/>
      <c r="B7531" s="26"/>
      <c r="C7531" s="27"/>
      <c r="D7531" s="21"/>
      <c r="E7531" s="9"/>
    </row>
    <row r="7532" spans="1:5" x14ac:dyDescent="0.2">
      <c r="A7532" s="25"/>
      <c r="B7532" s="26"/>
      <c r="C7532" s="27"/>
      <c r="D7532" s="21"/>
      <c r="E7532" s="9"/>
    </row>
    <row r="7533" spans="1:5" x14ac:dyDescent="0.2">
      <c r="A7533" s="25"/>
      <c r="B7533" s="26"/>
      <c r="C7533" s="27"/>
      <c r="D7533" s="21"/>
      <c r="E7533" s="9"/>
    </row>
    <row r="7534" spans="1:5" x14ac:dyDescent="0.2">
      <c r="A7534" s="25"/>
      <c r="B7534" s="26"/>
      <c r="C7534" s="27"/>
      <c r="D7534" s="21"/>
      <c r="E7534" s="9"/>
    </row>
    <row r="7535" spans="1:5" x14ac:dyDescent="0.2">
      <c r="A7535" s="25"/>
      <c r="B7535" s="26"/>
      <c r="C7535" s="27"/>
      <c r="D7535" s="21"/>
      <c r="E7535" s="9"/>
    </row>
    <row r="7536" spans="1:5" x14ac:dyDescent="0.2">
      <c r="A7536" s="25"/>
      <c r="B7536" s="26"/>
      <c r="C7536" s="27"/>
      <c r="D7536" s="21"/>
      <c r="E7536" s="9"/>
    </row>
    <row r="7537" spans="1:5" x14ac:dyDescent="0.2">
      <c r="A7537" s="25"/>
      <c r="B7537" s="26"/>
      <c r="C7537" s="27"/>
      <c r="D7537" s="21"/>
      <c r="E7537" s="9"/>
    </row>
    <row r="7538" spans="1:5" x14ac:dyDescent="0.2">
      <c r="A7538" s="25"/>
      <c r="B7538" s="26"/>
      <c r="C7538" s="27"/>
      <c r="D7538" s="21"/>
      <c r="E7538" s="9"/>
    </row>
    <row r="7539" spans="1:5" x14ac:dyDescent="0.2">
      <c r="A7539" s="25"/>
      <c r="B7539" s="26"/>
      <c r="C7539" s="27"/>
      <c r="D7539" s="21"/>
      <c r="E7539" s="9"/>
    </row>
    <row r="7540" spans="1:5" x14ac:dyDescent="0.2">
      <c r="A7540" s="25"/>
      <c r="B7540" s="26"/>
      <c r="C7540" s="27"/>
      <c r="D7540" s="21"/>
      <c r="E7540" s="9"/>
    </row>
    <row r="7541" spans="1:5" x14ac:dyDescent="0.2">
      <c r="A7541" s="25"/>
      <c r="B7541" s="26"/>
      <c r="C7541" s="27"/>
      <c r="D7541" s="21"/>
      <c r="E7541" s="9"/>
    </row>
    <row r="7542" spans="1:5" x14ac:dyDescent="0.2">
      <c r="A7542" s="25"/>
      <c r="B7542" s="26"/>
      <c r="C7542" s="27"/>
      <c r="D7542" s="21"/>
      <c r="E7542" s="9"/>
    </row>
    <row r="7543" spans="1:5" x14ac:dyDescent="0.2">
      <c r="A7543" s="25"/>
      <c r="B7543" s="26"/>
      <c r="C7543" s="27"/>
      <c r="D7543" s="21"/>
      <c r="E7543" s="9"/>
    </row>
    <row r="7544" spans="1:5" x14ac:dyDescent="0.2">
      <c r="A7544" s="25"/>
      <c r="B7544" s="26"/>
      <c r="C7544" s="27"/>
      <c r="D7544" s="21"/>
      <c r="E7544" s="9"/>
    </row>
    <row r="7545" spans="1:5" x14ac:dyDescent="0.2">
      <c r="A7545" s="25"/>
      <c r="B7545" s="26"/>
      <c r="C7545" s="27"/>
      <c r="D7545" s="21"/>
      <c r="E7545" s="9"/>
    </row>
    <row r="7546" spans="1:5" x14ac:dyDescent="0.2">
      <c r="A7546" s="25"/>
      <c r="B7546" s="26"/>
      <c r="C7546" s="27"/>
      <c r="D7546" s="21"/>
      <c r="E7546" s="9"/>
    </row>
    <row r="7547" spans="1:5" x14ac:dyDescent="0.2">
      <c r="A7547" s="25"/>
      <c r="B7547" s="26"/>
      <c r="C7547" s="27"/>
      <c r="D7547" s="21"/>
      <c r="E7547" s="9"/>
    </row>
    <row r="7548" spans="1:5" x14ac:dyDescent="0.2">
      <c r="A7548" s="25"/>
      <c r="B7548" s="26"/>
      <c r="C7548" s="27"/>
      <c r="D7548" s="21"/>
      <c r="E7548" s="9"/>
    </row>
    <row r="7549" spans="1:5" x14ac:dyDescent="0.2">
      <c r="A7549" s="25"/>
      <c r="B7549" s="26"/>
      <c r="C7549" s="27"/>
      <c r="D7549" s="21"/>
      <c r="E7549" s="9"/>
    </row>
    <row r="7550" spans="1:5" x14ac:dyDescent="0.2">
      <c r="A7550" s="25"/>
      <c r="B7550" s="26"/>
      <c r="C7550" s="27"/>
      <c r="D7550" s="21"/>
      <c r="E7550" s="9"/>
    </row>
    <row r="7551" spans="1:5" x14ac:dyDescent="0.2">
      <c r="A7551" s="25"/>
      <c r="B7551" s="26"/>
      <c r="C7551" s="27"/>
      <c r="D7551" s="21"/>
      <c r="E7551" s="9"/>
    </row>
    <row r="7552" spans="1:5" x14ac:dyDescent="0.2">
      <c r="A7552" s="25"/>
      <c r="B7552" s="26"/>
      <c r="C7552" s="27"/>
      <c r="D7552" s="21"/>
      <c r="E7552" s="9"/>
    </row>
    <row r="7553" spans="1:5" x14ac:dyDescent="0.2">
      <c r="A7553" s="25"/>
      <c r="B7553" s="26"/>
      <c r="C7553" s="27"/>
      <c r="D7553" s="21"/>
      <c r="E7553" s="9"/>
    </row>
    <row r="7554" spans="1:5" x14ac:dyDescent="0.2">
      <c r="A7554" s="25"/>
      <c r="B7554" s="26"/>
      <c r="C7554" s="27"/>
      <c r="D7554" s="21"/>
      <c r="E7554" s="9"/>
    </row>
    <row r="7555" spans="1:5" x14ac:dyDescent="0.2">
      <c r="A7555" s="25"/>
      <c r="B7555" s="26"/>
      <c r="C7555" s="27"/>
      <c r="D7555" s="21"/>
      <c r="E7555" s="9"/>
    </row>
    <row r="7556" spans="1:5" x14ac:dyDescent="0.2">
      <c r="A7556" s="25"/>
      <c r="B7556" s="26"/>
      <c r="C7556" s="27"/>
      <c r="D7556" s="21"/>
      <c r="E7556" s="9"/>
    </row>
    <row r="7557" spans="1:5" x14ac:dyDescent="0.2">
      <c r="A7557" s="25"/>
      <c r="B7557" s="26"/>
      <c r="C7557" s="27"/>
      <c r="D7557" s="21"/>
      <c r="E7557" s="9"/>
    </row>
    <row r="7558" spans="1:5" x14ac:dyDescent="0.2">
      <c r="A7558" s="25"/>
      <c r="B7558" s="26"/>
      <c r="C7558" s="27"/>
      <c r="D7558" s="21"/>
      <c r="E7558" s="9"/>
    </row>
    <row r="7559" spans="1:5" x14ac:dyDescent="0.2">
      <c r="A7559" s="25"/>
      <c r="B7559" s="26"/>
      <c r="C7559" s="27"/>
      <c r="D7559" s="21"/>
      <c r="E7559" s="9"/>
    </row>
    <row r="7560" spans="1:5" x14ac:dyDescent="0.2">
      <c r="A7560" s="25"/>
      <c r="B7560" s="26"/>
      <c r="C7560" s="27"/>
      <c r="D7560" s="21"/>
      <c r="E7560" s="9"/>
    </row>
    <row r="7561" spans="1:5" x14ac:dyDescent="0.2">
      <c r="A7561" s="25"/>
      <c r="B7561" s="26"/>
      <c r="C7561" s="27"/>
      <c r="D7561" s="21"/>
      <c r="E7561" s="9"/>
    </row>
    <row r="7562" spans="1:5" x14ac:dyDescent="0.2">
      <c r="A7562" s="25"/>
      <c r="B7562" s="26"/>
      <c r="C7562" s="27"/>
      <c r="D7562" s="21"/>
      <c r="E7562" s="9"/>
    </row>
    <row r="7563" spans="1:5" x14ac:dyDescent="0.2">
      <c r="A7563" s="25"/>
      <c r="B7563" s="26"/>
      <c r="C7563" s="27"/>
      <c r="D7563" s="21"/>
      <c r="E7563" s="9"/>
    </row>
    <row r="7564" spans="1:5" x14ac:dyDescent="0.2">
      <c r="A7564" s="25"/>
      <c r="B7564" s="26"/>
      <c r="C7564" s="27"/>
      <c r="D7564" s="21"/>
      <c r="E7564" s="9"/>
    </row>
    <row r="7565" spans="1:5" x14ac:dyDescent="0.2">
      <c r="A7565" s="25"/>
      <c r="B7565" s="26"/>
      <c r="C7565" s="27"/>
      <c r="D7565" s="21"/>
      <c r="E7565" s="9"/>
    </row>
    <row r="7566" spans="1:5" x14ac:dyDescent="0.2">
      <c r="A7566" s="25"/>
      <c r="B7566" s="26"/>
      <c r="C7566" s="27"/>
      <c r="D7566" s="21"/>
      <c r="E7566" s="9"/>
    </row>
    <row r="7567" spans="1:5" x14ac:dyDescent="0.2">
      <c r="A7567" s="25"/>
      <c r="B7567" s="26"/>
      <c r="C7567" s="27"/>
      <c r="D7567" s="21"/>
      <c r="E7567" s="9"/>
    </row>
    <row r="7568" spans="1:5" x14ac:dyDescent="0.2">
      <c r="A7568" s="25"/>
      <c r="B7568" s="26"/>
      <c r="C7568" s="27"/>
      <c r="D7568" s="21"/>
      <c r="E7568" s="9"/>
    </row>
    <row r="7569" spans="1:5" x14ac:dyDescent="0.2">
      <c r="A7569" s="25"/>
      <c r="B7569" s="26"/>
      <c r="C7569" s="27"/>
      <c r="D7569" s="21"/>
      <c r="E7569" s="9"/>
    </row>
    <row r="7570" spans="1:5" x14ac:dyDescent="0.2">
      <c r="A7570" s="25"/>
      <c r="B7570" s="26"/>
      <c r="C7570" s="27"/>
      <c r="D7570" s="21"/>
      <c r="E7570" s="9"/>
    </row>
    <row r="7571" spans="1:5" x14ac:dyDescent="0.2">
      <c r="A7571" s="25"/>
      <c r="B7571" s="26"/>
      <c r="C7571" s="27"/>
      <c r="D7571" s="21"/>
      <c r="E7571" s="9"/>
    </row>
    <row r="7572" spans="1:5" x14ac:dyDescent="0.2">
      <c r="A7572" s="25"/>
      <c r="B7572" s="26"/>
      <c r="C7572" s="27"/>
      <c r="D7572" s="21"/>
      <c r="E7572" s="9"/>
    </row>
    <row r="7573" spans="1:5" x14ac:dyDescent="0.2">
      <c r="A7573" s="25"/>
      <c r="B7573" s="26"/>
      <c r="C7573" s="27"/>
      <c r="D7573" s="21"/>
      <c r="E7573" s="9"/>
    </row>
    <row r="7574" spans="1:5" x14ac:dyDescent="0.2">
      <c r="A7574" s="25"/>
      <c r="B7574" s="26"/>
      <c r="C7574" s="27"/>
      <c r="D7574" s="21"/>
      <c r="E7574" s="9"/>
    </row>
    <row r="7575" spans="1:5" x14ac:dyDescent="0.2">
      <c r="A7575" s="25"/>
      <c r="B7575" s="26"/>
      <c r="C7575" s="27"/>
      <c r="D7575" s="21"/>
      <c r="E7575" s="9"/>
    </row>
    <row r="7576" spans="1:5" x14ac:dyDescent="0.2">
      <c r="A7576" s="25"/>
      <c r="B7576" s="26"/>
      <c r="C7576" s="27"/>
      <c r="D7576" s="21"/>
      <c r="E7576" s="9"/>
    </row>
    <row r="7577" spans="1:5" x14ac:dyDescent="0.2">
      <c r="A7577" s="25"/>
      <c r="B7577" s="26"/>
      <c r="C7577" s="27"/>
      <c r="D7577" s="21"/>
      <c r="E7577" s="9"/>
    </row>
    <row r="7578" spans="1:5" x14ac:dyDescent="0.2">
      <c r="A7578" s="25"/>
      <c r="B7578" s="26"/>
      <c r="C7578" s="27"/>
      <c r="D7578" s="21"/>
      <c r="E7578" s="9"/>
    </row>
    <row r="7579" spans="1:5" x14ac:dyDescent="0.2">
      <c r="A7579" s="25"/>
      <c r="B7579" s="26"/>
      <c r="C7579" s="27"/>
      <c r="D7579" s="21"/>
      <c r="E7579" s="9"/>
    </row>
    <row r="7580" spans="1:5" x14ac:dyDescent="0.2">
      <c r="A7580" s="25"/>
      <c r="B7580" s="26"/>
      <c r="C7580" s="27"/>
      <c r="D7580" s="21"/>
      <c r="E7580" s="9"/>
    </row>
    <row r="7581" spans="1:5" x14ac:dyDescent="0.2">
      <c r="A7581" s="25"/>
      <c r="B7581" s="26"/>
      <c r="C7581" s="27"/>
      <c r="D7581" s="21"/>
      <c r="E7581" s="9"/>
    </row>
    <row r="7582" spans="1:5" x14ac:dyDescent="0.2">
      <c r="A7582" s="25"/>
      <c r="B7582" s="26"/>
      <c r="C7582" s="27"/>
      <c r="D7582" s="21"/>
      <c r="E7582" s="9"/>
    </row>
    <row r="7583" spans="1:5" x14ac:dyDescent="0.2">
      <c r="A7583" s="25"/>
      <c r="B7583" s="26"/>
      <c r="C7583" s="27"/>
      <c r="D7583" s="21"/>
      <c r="E7583" s="9"/>
    </row>
    <row r="7584" spans="1:5" x14ac:dyDescent="0.2">
      <c r="A7584" s="25"/>
      <c r="B7584" s="26"/>
      <c r="C7584" s="27"/>
      <c r="D7584" s="21"/>
      <c r="E7584" s="9"/>
    </row>
    <row r="7585" spans="1:5" x14ac:dyDescent="0.2">
      <c r="A7585" s="25"/>
      <c r="B7585" s="26"/>
      <c r="C7585" s="27"/>
      <c r="D7585" s="21"/>
      <c r="E7585" s="9"/>
    </row>
    <row r="7586" spans="1:5" x14ac:dyDescent="0.2">
      <c r="A7586" s="25"/>
      <c r="B7586" s="26"/>
      <c r="C7586" s="27"/>
      <c r="D7586" s="21"/>
      <c r="E7586" s="9"/>
    </row>
    <row r="7587" spans="1:5" x14ac:dyDescent="0.2">
      <c r="A7587" s="25"/>
      <c r="B7587" s="26"/>
      <c r="C7587" s="27"/>
      <c r="D7587" s="21"/>
      <c r="E7587" s="9"/>
    </row>
    <row r="7588" spans="1:5" x14ac:dyDescent="0.2">
      <c r="A7588" s="25"/>
      <c r="B7588" s="26"/>
      <c r="C7588" s="27"/>
      <c r="D7588" s="21"/>
      <c r="E7588" s="9"/>
    </row>
    <row r="7589" spans="1:5" x14ac:dyDescent="0.2">
      <c r="A7589" s="25"/>
      <c r="B7589" s="26"/>
      <c r="C7589" s="27"/>
      <c r="D7589" s="21"/>
      <c r="E7589" s="9"/>
    </row>
    <row r="7590" spans="1:5" x14ac:dyDescent="0.2">
      <c r="A7590" s="25"/>
      <c r="B7590" s="26"/>
      <c r="C7590" s="27"/>
      <c r="D7590" s="21"/>
      <c r="E7590" s="9"/>
    </row>
    <row r="7591" spans="1:5" x14ac:dyDescent="0.2">
      <c r="A7591" s="25"/>
      <c r="B7591" s="26"/>
      <c r="C7591" s="27"/>
      <c r="D7591" s="21"/>
      <c r="E7591" s="9"/>
    </row>
    <row r="7592" spans="1:5" x14ac:dyDescent="0.2">
      <c r="A7592" s="25"/>
      <c r="B7592" s="26"/>
      <c r="C7592" s="27"/>
      <c r="D7592" s="21"/>
      <c r="E7592" s="9"/>
    </row>
    <row r="7593" spans="1:5" x14ac:dyDescent="0.2">
      <c r="A7593" s="25"/>
      <c r="B7593" s="26"/>
      <c r="C7593" s="27"/>
      <c r="D7593" s="21"/>
      <c r="E7593" s="9"/>
    </row>
    <row r="7594" spans="1:5" x14ac:dyDescent="0.2">
      <c r="A7594" s="25"/>
      <c r="B7594" s="26"/>
      <c r="C7594" s="27"/>
      <c r="D7594" s="21"/>
      <c r="E7594" s="9"/>
    </row>
    <row r="7595" spans="1:5" x14ac:dyDescent="0.2">
      <c r="A7595" s="25"/>
      <c r="B7595" s="26"/>
      <c r="C7595" s="27"/>
      <c r="D7595" s="21"/>
      <c r="E7595" s="9"/>
    </row>
    <row r="7596" spans="1:5" x14ac:dyDescent="0.2">
      <c r="A7596" s="25"/>
      <c r="B7596" s="26"/>
      <c r="C7596" s="27"/>
      <c r="D7596" s="21"/>
      <c r="E7596" s="9"/>
    </row>
    <row r="7597" spans="1:5" x14ac:dyDescent="0.2">
      <c r="A7597" s="25"/>
      <c r="B7597" s="26"/>
      <c r="C7597" s="27"/>
      <c r="D7597" s="21"/>
      <c r="E7597" s="9"/>
    </row>
    <row r="7598" spans="1:5" x14ac:dyDescent="0.2">
      <c r="A7598" s="25"/>
      <c r="B7598" s="26"/>
      <c r="C7598" s="27"/>
      <c r="D7598" s="21"/>
      <c r="E7598" s="9"/>
    </row>
    <row r="7599" spans="1:5" x14ac:dyDescent="0.2">
      <c r="A7599" s="25"/>
      <c r="B7599" s="26"/>
      <c r="C7599" s="27"/>
      <c r="D7599" s="21"/>
      <c r="E7599" s="9"/>
    </row>
    <row r="7600" spans="1:5" x14ac:dyDescent="0.2">
      <c r="A7600" s="25"/>
      <c r="B7600" s="26"/>
      <c r="C7600" s="27"/>
      <c r="D7600" s="21"/>
      <c r="E7600" s="9"/>
    </row>
    <row r="7601" spans="1:5" x14ac:dyDescent="0.2">
      <c r="A7601" s="25"/>
      <c r="B7601" s="26"/>
      <c r="C7601" s="27"/>
      <c r="D7601" s="21"/>
      <c r="E7601" s="9"/>
    </row>
    <row r="7602" spans="1:5" x14ac:dyDescent="0.2">
      <c r="A7602" s="25"/>
      <c r="B7602" s="26"/>
      <c r="C7602" s="27"/>
      <c r="D7602" s="21"/>
      <c r="E7602" s="9"/>
    </row>
    <row r="7603" spans="1:5" x14ac:dyDescent="0.2">
      <c r="A7603" s="25"/>
      <c r="B7603" s="26"/>
      <c r="C7603" s="27"/>
      <c r="D7603" s="21"/>
      <c r="E7603" s="9"/>
    </row>
    <row r="7604" spans="1:5" x14ac:dyDescent="0.2">
      <c r="A7604" s="25"/>
      <c r="B7604" s="26"/>
      <c r="C7604" s="27"/>
      <c r="D7604" s="21"/>
      <c r="E7604" s="9"/>
    </row>
    <row r="7605" spans="1:5" x14ac:dyDescent="0.2">
      <c r="A7605" s="25"/>
      <c r="B7605" s="26"/>
      <c r="C7605" s="27"/>
      <c r="D7605" s="21"/>
      <c r="E7605" s="9"/>
    </row>
    <row r="7606" spans="1:5" x14ac:dyDescent="0.2">
      <c r="A7606" s="25"/>
      <c r="B7606" s="26"/>
      <c r="C7606" s="27"/>
      <c r="D7606" s="21"/>
      <c r="E7606" s="9"/>
    </row>
    <row r="7607" spans="1:5" x14ac:dyDescent="0.2">
      <c r="A7607" s="25"/>
      <c r="B7607" s="26"/>
      <c r="C7607" s="27"/>
      <c r="D7607" s="21"/>
      <c r="E7607" s="9"/>
    </row>
    <row r="7608" spans="1:5" x14ac:dyDescent="0.2">
      <c r="A7608" s="25"/>
      <c r="B7608" s="26"/>
      <c r="C7608" s="27"/>
      <c r="D7608" s="21"/>
      <c r="E7608" s="9"/>
    </row>
    <row r="7609" spans="1:5" x14ac:dyDescent="0.2">
      <c r="A7609" s="25"/>
      <c r="B7609" s="26"/>
      <c r="C7609" s="27"/>
      <c r="D7609" s="21"/>
      <c r="E7609" s="9"/>
    </row>
    <row r="7610" spans="1:5" x14ac:dyDescent="0.2">
      <c r="A7610" s="25"/>
      <c r="B7610" s="26"/>
      <c r="C7610" s="27"/>
      <c r="D7610" s="21"/>
      <c r="E7610" s="9"/>
    </row>
    <row r="7611" spans="1:5" x14ac:dyDescent="0.2">
      <c r="A7611" s="25"/>
      <c r="B7611" s="26"/>
      <c r="C7611" s="27"/>
      <c r="D7611" s="21"/>
      <c r="E7611" s="9"/>
    </row>
    <row r="7612" spans="1:5" x14ac:dyDescent="0.2">
      <c r="A7612" s="25"/>
      <c r="B7612" s="26"/>
      <c r="C7612" s="27"/>
      <c r="D7612" s="21"/>
      <c r="E7612" s="9"/>
    </row>
    <row r="7613" spans="1:5" x14ac:dyDescent="0.2">
      <c r="A7613" s="25"/>
      <c r="B7613" s="26"/>
      <c r="C7613" s="27"/>
      <c r="D7613" s="21"/>
      <c r="E7613" s="9"/>
    </row>
    <row r="7614" spans="1:5" x14ac:dyDescent="0.2">
      <c r="A7614" s="25"/>
      <c r="B7614" s="26"/>
      <c r="C7614" s="27"/>
      <c r="D7614" s="21"/>
      <c r="E7614" s="9"/>
    </row>
    <row r="7615" spans="1:5" x14ac:dyDescent="0.2">
      <c r="A7615" s="25"/>
      <c r="B7615" s="26"/>
      <c r="C7615" s="27"/>
      <c r="D7615" s="21"/>
      <c r="E7615" s="9"/>
    </row>
    <row r="7616" spans="1:5" x14ac:dyDescent="0.2">
      <c r="A7616" s="25"/>
      <c r="B7616" s="26"/>
      <c r="C7616" s="27"/>
      <c r="D7616" s="21"/>
      <c r="E7616" s="9"/>
    </row>
    <row r="7617" spans="1:5" x14ac:dyDescent="0.2">
      <c r="A7617" s="25"/>
      <c r="B7617" s="26"/>
      <c r="C7617" s="27"/>
      <c r="D7617" s="21"/>
      <c r="E7617" s="9"/>
    </row>
    <row r="7618" spans="1:5" x14ac:dyDescent="0.2">
      <c r="A7618" s="25"/>
      <c r="B7618" s="26"/>
      <c r="C7618" s="27"/>
      <c r="D7618" s="21"/>
      <c r="E7618" s="9"/>
    </row>
    <row r="7619" spans="1:5" x14ac:dyDescent="0.2">
      <c r="A7619" s="25"/>
      <c r="B7619" s="26"/>
      <c r="C7619" s="27"/>
      <c r="D7619" s="21"/>
      <c r="E7619" s="9"/>
    </row>
    <row r="7620" spans="1:5" x14ac:dyDescent="0.2">
      <c r="A7620" s="25"/>
      <c r="B7620" s="26"/>
      <c r="C7620" s="27"/>
      <c r="D7620" s="21"/>
      <c r="E7620" s="9"/>
    </row>
    <row r="7621" spans="1:5" x14ac:dyDescent="0.2">
      <c r="A7621" s="25"/>
      <c r="B7621" s="26"/>
      <c r="C7621" s="27"/>
      <c r="D7621" s="21"/>
      <c r="E7621" s="9"/>
    </row>
    <row r="7622" spans="1:5" x14ac:dyDescent="0.2">
      <c r="A7622" s="25"/>
      <c r="B7622" s="26"/>
      <c r="C7622" s="27"/>
      <c r="D7622" s="21"/>
      <c r="E7622" s="9"/>
    </row>
    <row r="7623" spans="1:5" x14ac:dyDescent="0.2">
      <c r="A7623" s="25"/>
      <c r="B7623" s="26"/>
      <c r="C7623" s="27"/>
      <c r="D7623" s="21"/>
      <c r="E7623" s="9"/>
    </row>
    <row r="7624" spans="1:5" x14ac:dyDescent="0.2">
      <c r="A7624" s="25"/>
      <c r="B7624" s="26"/>
      <c r="C7624" s="27"/>
      <c r="D7624" s="21"/>
      <c r="E7624" s="9"/>
    </row>
    <row r="7625" spans="1:5" x14ac:dyDescent="0.2">
      <c r="A7625" s="25"/>
      <c r="B7625" s="26"/>
      <c r="C7625" s="27"/>
      <c r="D7625" s="21"/>
      <c r="E7625" s="9"/>
    </row>
    <row r="7626" spans="1:5" x14ac:dyDescent="0.2">
      <c r="A7626" s="25"/>
      <c r="B7626" s="26"/>
      <c r="C7626" s="27"/>
      <c r="D7626" s="21"/>
      <c r="E7626" s="9"/>
    </row>
    <row r="7627" spans="1:5" x14ac:dyDescent="0.2">
      <c r="A7627" s="25"/>
      <c r="B7627" s="26"/>
      <c r="C7627" s="27"/>
      <c r="D7627" s="21"/>
      <c r="E7627" s="9"/>
    </row>
    <row r="7628" spans="1:5" x14ac:dyDescent="0.2">
      <c r="A7628" s="25"/>
      <c r="B7628" s="26"/>
      <c r="C7628" s="27"/>
      <c r="D7628" s="21"/>
      <c r="E7628" s="9"/>
    </row>
    <row r="7629" spans="1:5" x14ac:dyDescent="0.2">
      <c r="A7629" s="25"/>
      <c r="B7629" s="26"/>
      <c r="C7629" s="27"/>
      <c r="D7629" s="21"/>
      <c r="E7629" s="9"/>
    </row>
    <row r="7630" spans="1:5" x14ac:dyDescent="0.2">
      <c r="A7630" s="25"/>
      <c r="B7630" s="26"/>
      <c r="C7630" s="27"/>
      <c r="D7630" s="21"/>
      <c r="E7630" s="9"/>
    </row>
    <row r="7631" spans="1:5" x14ac:dyDescent="0.2">
      <c r="A7631" s="25"/>
      <c r="B7631" s="26"/>
      <c r="C7631" s="27"/>
      <c r="D7631" s="21"/>
      <c r="E7631" s="9"/>
    </row>
    <row r="7632" spans="1:5" x14ac:dyDescent="0.2">
      <c r="A7632" s="25"/>
      <c r="B7632" s="26"/>
      <c r="C7632" s="27"/>
      <c r="D7632" s="21"/>
      <c r="E7632" s="9"/>
    </row>
    <row r="7633" spans="1:5" x14ac:dyDescent="0.2">
      <c r="A7633" s="25"/>
      <c r="B7633" s="26"/>
      <c r="C7633" s="27"/>
      <c r="D7633" s="21"/>
      <c r="E7633" s="9"/>
    </row>
    <row r="7634" spans="1:5" x14ac:dyDescent="0.2">
      <c r="A7634" s="25"/>
      <c r="B7634" s="26"/>
      <c r="C7634" s="27"/>
      <c r="D7634" s="21"/>
      <c r="E7634" s="9"/>
    </row>
    <row r="7635" spans="1:5" x14ac:dyDescent="0.2">
      <c r="A7635" s="25"/>
      <c r="B7635" s="26"/>
      <c r="C7635" s="27"/>
      <c r="D7635" s="21"/>
      <c r="E7635" s="9"/>
    </row>
    <row r="7636" spans="1:5" x14ac:dyDescent="0.2">
      <c r="A7636" s="25"/>
      <c r="B7636" s="26"/>
      <c r="C7636" s="27"/>
      <c r="D7636" s="21"/>
      <c r="E7636" s="9"/>
    </row>
    <row r="7637" spans="1:5" x14ac:dyDescent="0.2">
      <c r="A7637" s="25"/>
      <c r="B7637" s="26"/>
      <c r="C7637" s="27"/>
      <c r="D7637" s="21"/>
      <c r="E7637" s="9"/>
    </row>
    <row r="7638" spans="1:5" x14ac:dyDescent="0.2">
      <c r="A7638" s="25"/>
      <c r="B7638" s="26"/>
      <c r="C7638" s="27"/>
      <c r="D7638" s="21"/>
      <c r="E7638" s="9"/>
    </row>
    <row r="7639" spans="1:5" x14ac:dyDescent="0.2">
      <c r="A7639" s="25"/>
      <c r="B7639" s="26"/>
      <c r="C7639" s="27"/>
      <c r="D7639" s="21"/>
      <c r="E7639" s="9"/>
    </row>
    <row r="7640" spans="1:5" x14ac:dyDescent="0.2">
      <c r="A7640" s="25"/>
      <c r="B7640" s="26"/>
      <c r="C7640" s="27"/>
      <c r="D7640" s="21"/>
      <c r="E7640" s="9"/>
    </row>
    <row r="7641" spans="1:5" x14ac:dyDescent="0.2">
      <c r="A7641" s="25"/>
      <c r="B7641" s="26"/>
      <c r="C7641" s="27"/>
      <c r="D7641" s="21"/>
      <c r="E7641" s="9"/>
    </row>
    <row r="7642" spans="1:5" x14ac:dyDescent="0.2">
      <c r="A7642" s="25"/>
      <c r="B7642" s="26"/>
      <c r="C7642" s="27"/>
      <c r="D7642" s="21"/>
      <c r="E7642" s="9"/>
    </row>
    <row r="7643" spans="1:5" x14ac:dyDescent="0.2">
      <c r="A7643" s="25"/>
      <c r="B7643" s="26"/>
      <c r="C7643" s="27"/>
      <c r="D7643" s="21"/>
      <c r="E7643" s="9"/>
    </row>
    <row r="7644" spans="1:5" x14ac:dyDescent="0.2">
      <c r="A7644" s="25"/>
      <c r="B7644" s="26"/>
      <c r="C7644" s="27"/>
      <c r="D7644" s="21"/>
      <c r="E7644" s="9"/>
    </row>
    <row r="7645" spans="1:5" x14ac:dyDescent="0.2">
      <c r="A7645" s="25"/>
      <c r="B7645" s="26"/>
      <c r="C7645" s="27"/>
      <c r="D7645" s="21"/>
      <c r="E7645" s="9"/>
    </row>
    <row r="7646" spans="1:5" x14ac:dyDescent="0.2">
      <c r="A7646" s="25"/>
      <c r="B7646" s="26"/>
      <c r="C7646" s="27"/>
      <c r="D7646" s="21"/>
      <c r="E7646" s="9"/>
    </row>
    <row r="7647" spans="1:5" x14ac:dyDescent="0.2">
      <c r="A7647" s="25"/>
      <c r="B7647" s="26"/>
      <c r="C7647" s="27"/>
      <c r="D7647" s="21"/>
      <c r="E7647" s="9"/>
    </row>
    <row r="7648" spans="1:5" x14ac:dyDescent="0.2">
      <c r="A7648" s="25"/>
      <c r="B7648" s="26"/>
      <c r="C7648" s="27"/>
      <c r="D7648" s="21"/>
      <c r="E7648" s="9"/>
    </row>
    <row r="7649" spans="1:5" x14ac:dyDescent="0.2">
      <c r="A7649" s="25"/>
      <c r="B7649" s="26"/>
      <c r="C7649" s="27"/>
      <c r="D7649" s="21"/>
      <c r="E7649" s="9"/>
    </row>
    <row r="7650" spans="1:5" x14ac:dyDescent="0.2">
      <c r="A7650" s="25"/>
      <c r="B7650" s="26"/>
      <c r="C7650" s="27"/>
      <c r="D7650" s="21"/>
      <c r="E7650" s="9"/>
    </row>
    <row r="7651" spans="1:5" x14ac:dyDescent="0.2">
      <c r="A7651" s="25"/>
      <c r="B7651" s="26"/>
      <c r="C7651" s="27"/>
      <c r="D7651" s="21"/>
      <c r="E7651" s="9"/>
    </row>
    <row r="7652" spans="1:5" x14ac:dyDescent="0.2">
      <c r="A7652" s="25"/>
      <c r="B7652" s="26"/>
      <c r="C7652" s="27"/>
      <c r="D7652" s="21"/>
      <c r="E7652" s="9"/>
    </row>
    <row r="7653" spans="1:5" x14ac:dyDescent="0.2">
      <c r="A7653" s="25"/>
      <c r="B7653" s="26"/>
      <c r="C7653" s="27"/>
      <c r="D7653" s="21"/>
      <c r="E7653" s="9"/>
    </row>
    <row r="7654" spans="1:5" x14ac:dyDescent="0.2">
      <c r="A7654" s="25"/>
      <c r="B7654" s="26"/>
      <c r="C7654" s="27"/>
      <c r="D7654" s="21"/>
      <c r="E7654" s="9"/>
    </row>
    <row r="7655" spans="1:5" x14ac:dyDescent="0.2">
      <c r="A7655" s="25"/>
      <c r="B7655" s="26"/>
      <c r="C7655" s="27"/>
      <c r="D7655" s="21"/>
      <c r="E7655" s="9"/>
    </row>
    <row r="7656" spans="1:5" x14ac:dyDescent="0.2">
      <c r="A7656" s="25"/>
      <c r="B7656" s="26"/>
      <c r="C7656" s="27"/>
      <c r="D7656" s="21"/>
      <c r="E7656" s="9"/>
    </row>
    <row r="7657" spans="1:5" x14ac:dyDescent="0.2">
      <c r="A7657" s="25"/>
      <c r="B7657" s="26"/>
      <c r="C7657" s="27"/>
      <c r="D7657" s="21"/>
      <c r="E7657" s="9"/>
    </row>
    <row r="7658" spans="1:5" x14ac:dyDescent="0.2">
      <c r="A7658" s="25"/>
      <c r="B7658" s="26"/>
      <c r="C7658" s="27"/>
      <c r="D7658" s="21"/>
      <c r="E7658" s="9"/>
    </row>
    <row r="7659" spans="1:5" x14ac:dyDescent="0.2">
      <c r="A7659" s="25"/>
      <c r="B7659" s="26"/>
      <c r="C7659" s="27"/>
      <c r="D7659" s="21"/>
      <c r="E7659" s="9"/>
    </row>
    <row r="7660" spans="1:5" x14ac:dyDescent="0.2">
      <c r="A7660" s="25"/>
      <c r="B7660" s="26"/>
      <c r="C7660" s="27"/>
      <c r="D7660" s="21"/>
      <c r="E7660" s="9"/>
    </row>
    <row r="7661" spans="1:5" x14ac:dyDescent="0.2">
      <c r="A7661" s="25"/>
      <c r="B7661" s="26"/>
      <c r="C7661" s="27"/>
      <c r="D7661" s="21"/>
      <c r="E7661" s="9"/>
    </row>
    <row r="7662" spans="1:5" x14ac:dyDescent="0.2">
      <c r="A7662" s="25"/>
      <c r="B7662" s="26"/>
      <c r="C7662" s="27"/>
      <c r="D7662" s="21"/>
      <c r="E7662" s="9"/>
    </row>
    <row r="7663" spans="1:5" x14ac:dyDescent="0.2">
      <c r="A7663" s="25"/>
      <c r="B7663" s="26"/>
      <c r="C7663" s="27"/>
      <c r="D7663" s="21"/>
      <c r="E7663" s="9"/>
    </row>
    <row r="7664" spans="1:5" x14ac:dyDescent="0.2">
      <c r="A7664" s="25"/>
      <c r="B7664" s="26"/>
      <c r="C7664" s="27"/>
      <c r="D7664" s="21"/>
      <c r="E7664" s="9"/>
    </row>
    <row r="7665" spans="1:5" x14ac:dyDescent="0.2">
      <c r="A7665" s="25"/>
      <c r="B7665" s="26"/>
      <c r="C7665" s="27"/>
      <c r="D7665" s="21"/>
      <c r="E7665" s="9"/>
    </row>
    <row r="7666" spans="1:5" x14ac:dyDescent="0.2">
      <c r="A7666" s="25"/>
      <c r="B7666" s="26"/>
      <c r="C7666" s="27"/>
      <c r="D7666" s="21"/>
      <c r="E7666" s="9"/>
    </row>
    <row r="7667" spans="1:5" x14ac:dyDescent="0.2">
      <c r="A7667" s="25"/>
      <c r="B7667" s="26"/>
      <c r="C7667" s="27"/>
      <c r="D7667" s="21"/>
      <c r="E7667" s="9"/>
    </row>
    <row r="7668" spans="1:5" x14ac:dyDescent="0.2">
      <c r="A7668" s="25"/>
      <c r="B7668" s="26"/>
      <c r="C7668" s="27"/>
      <c r="D7668" s="21"/>
      <c r="E7668" s="9"/>
    </row>
    <row r="7669" spans="1:5" x14ac:dyDescent="0.2">
      <c r="A7669" s="25"/>
      <c r="B7669" s="26"/>
      <c r="C7669" s="27"/>
      <c r="D7669" s="21"/>
      <c r="E7669" s="9"/>
    </row>
    <row r="7670" spans="1:5" x14ac:dyDescent="0.2">
      <c r="A7670" s="25"/>
      <c r="B7670" s="26"/>
      <c r="C7670" s="27"/>
      <c r="D7670" s="21"/>
      <c r="E7670" s="9"/>
    </row>
    <row r="7671" spans="1:5" x14ac:dyDescent="0.2">
      <c r="A7671" s="25"/>
      <c r="B7671" s="26"/>
      <c r="C7671" s="27"/>
      <c r="D7671" s="21"/>
      <c r="E7671" s="9"/>
    </row>
    <row r="7672" spans="1:5" x14ac:dyDescent="0.2">
      <c r="A7672" s="25"/>
      <c r="B7672" s="26"/>
      <c r="C7672" s="27"/>
      <c r="D7672" s="21"/>
      <c r="E7672" s="9"/>
    </row>
    <row r="7673" spans="1:5" x14ac:dyDescent="0.2">
      <c r="A7673" s="25"/>
      <c r="B7673" s="26"/>
      <c r="C7673" s="27"/>
      <c r="D7673" s="21"/>
      <c r="E7673" s="9"/>
    </row>
    <row r="7674" spans="1:5" x14ac:dyDescent="0.2">
      <c r="A7674" s="25"/>
      <c r="B7674" s="26"/>
      <c r="C7674" s="27"/>
      <c r="D7674" s="21"/>
      <c r="E7674" s="9"/>
    </row>
    <row r="7675" spans="1:5" x14ac:dyDescent="0.2">
      <c r="A7675" s="25"/>
      <c r="B7675" s="26"/>
      <c r="C7675" s="27"/>
      <c r="D7675" s="21"/>
      <c r="E7675" s="9"/>
    </row>
    <row r="7676" spans="1:5" x14ac:dyDescent="0.2">
      <c r="A7676" s="25"/>
      <c r="B7676" s="26"/>
      <c r="C7676" s="27"/>
      <c r="D7676" s="21"/>
      <c r="E7676" s="9"/>
    </row>
    <row r="7677" spans="1:5" x14ac:dyDescent="0.2">
      <c r="A7677" s="25"/>
      <c r="B7677" s="26"/>
      <c r="C7677" s="27"/>
      <c r="D7677" s="21"/>
      <c r="E7677" s="9"/>
    </row>
    <row r="7678" spans="1:5" x14ac:dyDescent="0.2">
      <c r="A7678" s="25"/>
      <c r="B7678" s="26"/>
      <c r="C7678" s="27"/>
      <c r="D7678" s="21"/>
      <c r="E7678" s="9"/>
    </row>
    <row r="7679" spans="1:5" x14ac:dyDescent="0.2">
      <c r="A7679" s="25"/>
      <c r="B7679" s="26"/>
      <c r="C7679" s="27"/>
      <c r="D7679" s="21"/>
      <c r="E7679" s="9"/>
    </row>
    <row r="7680" spans="1:5" x14ac:dyDescent="0.2">
      <c r="A7680" s="25"/>
      <c r="B7680" s="26"/>
      <c r="C7680" s="27"/>
      <c r="D7680" s="21"/>
      <c r="E7680" s="9"/>
    </row>
    <row r="7681" spans="1:5" x14ac:dyDescent="0.2">
      <c r="A7681" s="25"/>
      <c r="B7681" s="26"/>
      <c r="C7681" s="27"/>
      <c r="D7681" s="21"/>
      <c r="E7681" s="9"/>
    </row>
    <row r="7682" spans="1:5" x14ac:dyDescent="0.2">
      <c r="A7682" s="25"/>
      <c r="B7682" s="26"/>
      <c r="C7682" s="27"/>
      <c r="D7682" s="21"/>
      <c r="E7682" s="9"/>
    </row>
    <row r="7683" spans="1:5" x14ac:dyDescent="0.2">
      <c r="A7683" s="25"/>
      <c r="B7683" s="26"/>
      <c r="C7683" s="27"/>
      <c r="D7683" s="21"/>
      <c r="E7683" s="9"/>
    </row>
    <row r="7684" spans="1:5" x14ac:dyDescent="0.2">
      <c r="A7684" s="25"/>
      <c r="B7684" s="26"/>
      <c r="C7684" s="27"/>
      <c r="D7684" s="21"/>
      <c r="E7684" s="9"/>
    </row>
    <row r="7685" spans="1:5" x14ac:dyDescent="0.2">
      <c r="A7685" s="25"/>
      <c r="B7685" s="26"/>
      <c r="C7685" s="27"/>
      <c r="D7685" s="21"/>
      <c r="E7685" s="9"/>
    </row>
    <row r="7686" spans="1:5" x14ac:dyDescent="0.2">
      <c r="A7686" s="25"/>
      <c r="B7686" s="26"/>
      <c r="C7686" s="27"/>
      <c r="D7686" s="21"/>
      <c r="E7686" s="9"/>
    </row>
    <row r="7687" spans="1:5" x14ac:dyDescent="0.2">
      <c r="A7687" s="25"/>
      <c r="B7687" s="26"/>
      <c r="C7687" s="27"/>
      <c r="D7687" s="21"/>
      <c r="E7687" s="9"/>
    </row>
    <row r="7688" spans="1:5" x14ac:dyDescent="0.2">
      <c r="A7688" s="25"/>
      <c r="B7688" s="26"/>
      <c r="C7688" s="27"/>
      <c r="D7688" s="21"/>
      <c r="E7688" s="9"/>
    </row>
    <row r="7689" spans="1:5" x14ac:dyDescent="0.2">
      <c r="A7689" s="25"/>
      <c r="B7689" s="26"/>
      <c r="C7689" s="27"/>
      <c r="D7689" s="21"/>
      <c r="E7689" s="9"/>
    </row>
    <row r="7690" spans="1:5" x14ac:dyDescent="0.2">
      <c r="A7690" s="25"/>
      <c r="B7690" s="26"/>
      <c r="C7690" s="27"/>
      <c r="D7690" s="21"/>
      <c r="E7690" s="9"/>
    </row>
    <row r="7691" spans="1:5" x14ac:dyDescent="0.2">
      <c r="A7691" s="25"/>
      <c r="B7691" s="26"/>
      <c r="C7691" s="27"/>
      <c r="D7691" s="21"/>
      <c r="E7691" s="9"/>
    </row>
    <row r="7692" spans="1:5" x14ac:dyDescent="0.2">
      <c r="A7692" s="25"/>
      <c r="B7692" s="26"/>
      <c r="C7692" s="27"/>
      <c r="D7692" s="21"/>
      <c r="E7692" s="9"/>
    </row>
    <row r="7693" spans="1:5" x14ac:dyDescent="0.2">
      <c r="A7693" s="25"/>
      <c r="B7693" s="26"/>
      <c r="C7693" s="27"/>
      <c r="D7693" s="21"/>
      <c r="E7693" s="9"/>
    </row>
    <row r="7694" spans="1:5" x14ac:dyDescent="0.2">
      <c r="A7694" s="25"/>
      <c r="B7694" s="26"/>
      <c r="C7694" s="27"/>
      <c r="D7694" s="21"/>
      <c r="E7694" s="9"/>
    </row>
    <row r="7695" spans="1:5" x14ac:dyDescent="0.2">
      <c r="A7695" s="25"/>
      <c r="B7695" s="26"/>
      <c r="C7695" s="27"/>
      <c r="D7695" s="21"/>
      <c r="E7695" s="9"/>
    </row>
    <row r="7696" spans="1:5" x14ac:dyDescent="0.2">
      <c r="A7696" s="25"/>
      <c r="B7696" s="26"/>
      <c r="C7696" s="27"/>
      <c r="D7696" s="21"/>
      <c r="E7696" s="9"/>
    </row>
    <row r="7697" spans="1:5" x14ac:dyDescent="0.2">
      <c r="A7697" s="25"/>
      <c r="B7697" s="26"/>
      <c r="C7697" s="27"/>
      <c r="D7697" s="21"/>
      <c r="E7697" s="9"/>
    </row>
    <row r="7698" spans="1:5" x14ac:dyDescent="0.2">
      <c r="A7698" s="25"/>
      <c r="B7698" s="26"/>
      <c r="C7698" s="27"/>
      <c r="D7698" s="21"/>
      <c r="E7698" s="9"/>
    </row>
    <row r="7699" spans="1:5" x14ac:dyDescent="0.2">
      <c r="A7699" s="25"/>
      <c r="B7699" s="26"/>
      <c r="C7699" s="27"/>
      <c r="D7699" s="21"/>
      <c r="E7699" s="9"/>
    </row>
    <row r="7700" spans="1:5" x14ac:dyDescent="0.2">
      <c r="A7700" s="25"/>
      <c r="B7700" s="26"/>
      <c r="C7700" s="27"/>
      <c r="D7700" s="21"/>
      <c r="E7700" s="9"/>
    </row>
    <row r="7701" spans="1:5" x14ac:dyDescent="0.2">
      <c r="A7701" s="25"/>
      <c r="B7701" s="26"/>
      <c r="C7701" s="27"/>
      <c r="D7701" s="21"/>
      <c r="E7701" s="9"/>
    </row>
    <row r="7702" spans="1:5" x14ac:dyDescent="0.2">
      <c r="A7702" s="25"/>
      <c r="B7702" s="26"/>
      <c r="C7702" s="27"/>
      <c r="D7702" s="21"/>
      <c r="E7702" s="9"/>
    </row>
    <row r="7703" spans="1:5" x14ac:dyDescent="0.2">
      <c r="A7703" s="25"/>
      <c r="B7703" s="26"/>
      <c r="C7703" s="27"/>
      <c r="D7703" s="21"/>
      <c r="E7703" s="9"/>
    </row>
    <row r="7704" spans="1:5" x14ac:dyDescent="0.2">
      <c r="A7704" s="25"/>
      <c r="B7704" s="26"/>
      <c r="C7704" s="27"/>
      <c r="D7704" s="21"/>
      <c r="E7704" s="9"/>
    </row>
    <row r="7705" spans="1:5" x14ac:dyDescent="0.2">
      <c r="A7705" s="25"/>
      <c r="B7705" s="26"/>
      <c r="C7705" s="27"/>
      <c r="D7705" s="21"/>
      <c r="E7705" s="9"/>
    </row>
    <row r="7706" spans="1:5" x14ac:dyDescent="0.2">
      <c r="A7706" s="25"/>
      <c r="B7706" s="26"/>
      <c r="C7706" s="27"/>
      <c r="D7706" s="21"/>
      <c r="E7706" s="9"/>
    </row>
    <row r="7707" spans="1:5" x14ac:dyDescent="0.2">
      <c r="A7707" s="25"/>
      <c r="B7707" s="26"/>
      <c r="C7707" s="27"/>
      <c r="D7707" s="21"/>
      <c r="E7707" s="9"/>
    </row>
    <row r="7708" spans="1:5" x14ac:dyDescent="0.2">
      <c r="A7708" s="25"/>
      <c r="B7708" s="26"/>
      <c r="C7708" s="27"/>
      <c r="D7708" s="21"/>
      <c r="E7708" s="9"/>
    </row>
    <row r="7709" spans="1:5" x14ac:dyDescent="0.2">
      <c r="A7709" s="25"/>
      <c r="B7709" s="26"/>
      <c r="C7709" s="27"/>
      <c r="D7709" s="21"/>
      <c r="E7709" s="9"/>
    </row>
    <row r="7710" spans="1:5" x14ac:dyDescent="0.2">
      <c r="A7710" s="25"/>
      <c r="B7710" s="26"/>
      <c r="C7710" s="27"/>
      <c r="D7710" s="21"/>
      <c r="E7710" s="9"/>
    </row>
    <row r="7711" spans="1:5" x14ac:dyDescent="0.2">
      <c r="A7711" s="25"/>
      <c r="B7711" s="26"/>
      <c r="C7711" s="27"/>
      <c r="D7711" s="21"/>
      <c r="E7711" s="9"/>
    </row>
    <row r="7712" spans="1:5" x14ac:dyDescent="0.2">
      <c r="A7712" s="25"/>
      <c r="B7712" s="26"/>
      <c r="C7712" s="27"/>
      <c r="D7712" s="21"/>
      <c r="E7712" s="9"/>
    </row>
    <row r="7713" spans="1:5" x14ac:dyDescent="0.2">
      <c r="A7713" s="25"/>
      <c r="B7713" s="26"/>
      <c r="C7713" s="27"/>
      <c r="D7713" s="21"/>
      <c r="E7713" s="9"/>
    </row>
    <row r="7714" spans="1:5" x14ac:dyDescent="0.2">
      <c r="A7714" s="25"/>
      <c r="B7714" s="26"/>
      <c r="C7714" s="27"/>
      <c r="D7714" s="21"/>
      <c r="E7714" s="9"/>
    </row>
    <row r="7715" spans="1:5" x14ac:dyDescent="0.2">
      <c r="A7715" s="25"/>
      <c r="B7715" s="26"/>
      <c r="C7715" s="27"/>
      <c r="D7715" s="21"/>
      <c r="E7715" s="9"/>
    </row>
    <row r="7716" spans="1:5" x14ac:dyDescent="0.2">
      <c r="A7716" s="25"/>
      <c r="B7716" s="26"/>
      <c r="C7716" s="27"/>
      <c r="D7716" s="21"/>
      <c r="E7716" s="9"/>
    </row>
    <row r="7717" spans="1:5" x14ac:dyDescent="0.2">
      <c r="A7717" s="25"/>
      <c r="B7717" s="26"/>
      <c r="C7717" s="27"/>
      <c r="D7717" s="21"/>
      <c r="E7717" s="9"/>
    </row>
    <row r="7718" spans="1:5" x14ac:dyDescent="0.2">
      <c r="A7718" s="25"/>
      <c r="B7718" s="26"/>
      <c r="C7718" s="27"/>
      <c r="D7718" s="21"/>
      <c r="E7718" s="9"/>
    </row>
    <row r="7719" spans="1:5" x14ac:dyDescent="0.2">
      <c r="A7719" s="25"/>
      <c r="B7719" s="26"/>
      <c r="C7719" s="27"/>
      <c r="D7719" s="21"/>
      <c r="E7719" s="9"/>
    </row>
    <row r="7720" spans="1:5" x14ac:dyDescent="0.2">
      <c r="A7720" s="25"/>
      <c r="B7720" s="26"/>
      <c r="C7720" s="27"/>
      <c r="D7720" s="21"/>
      <c r="E7720" s="9"/>
    </row>
    <row r="7721" spans="1:5" x14ac:dyDescent="0.2">
      <c r="A7721" s="25"/>
      <c r="B7721" s="26"/>
      <c r="C7721" s="27"/>
      <c r="D7721" s="21"/>
      <c r="E7721" s="9"/>
    </row>
    <row r="7722" spans="1:5" x14ac:dyDescent="0.2">
      <c r="A7722" s="25"/>
      <c r="B7722" s="26"/>
      <c r="C7722" s="27"/>
      <c r="D7722" s="21"/>
      <c r="E7722" s="9"/>
    </row>
    <row r="7723" spans="1:5" x14ac:dyDescent="0.2">
      <c r="A7723" s="25"/>
      <c r="B7723" s="26"/>
      <c r="C7723" s="27"/>
      <c r="D7723" s="21"/>
      <c r="E7723" s="9"/>
    </row>
    <row r="7724" spans="1:5" x14ac:dyDescent="0.2">
      <c r="A7724" s="25"/>
      <c r="B7724" s="26"/>
      <c r="C7724" s="27"/>
      <c r="D7724" s="21"/>
      <c r="E7724" s="9"/>
    </row>
    <row r="7725" spans="1:5" x14ac:dyDescent="0.2">
      <c r="A7725" s="25"/>
      <c r="B7725" s="26"/>
      <c r="C7725" s="27"/>
      <c r="D7725" s="21"/>
      <c r="E7725" s="9"/>
    </row>
    <row r="7726" spans="1:5" x14ac:dyDescent="0.2">
      <c r="A7726" s="25"/>
      <c r="B7726" s="26"/>
      <c r="C7726" s="27"/>
      <c r="D7726" s="21"/>
      <c r="E7726" s="9"/>
    </row>
    <row r="7727" spans="1:5" x14ac:dyDescent="0.2">
      <c r="A7727" s="25"/>
      <c r="B7727" s="26"/>
      <c r="C7727" s="27"/>
      <c r="D7727" s="21"/>
      <c r="E7727" s="9"/>
    </row>
    <row r="7728" spans="1:5" x14ac:dyDescent="0.2">
      <c r="A7728" s="25"/>
      <c r="B7728" s="26"/>
      <c r="C7728" s="27"/>
      <c r="D7728" s="21"/>
      <c r="E7728" s="9"/>
    </row>
    <row r="7729" spans="1:5" x14ac:dyDescent="0.2">
      <c r="A7729" s="25"/>
      <c r="B7729" s="26"/>
      <c r="C7729" s="27"/>
      <c r="D7729" s="21"/>
      <c r="E7729" s="9"/>
    </row>
    <row r="7730" spans="1:5" x14ac:dyDescent="0.2">
      <c r="A7730" s="25"/>
      <c r="B7730" s="26"/>
      <c r="C7730" s="27"/>
      <c r="D7730" s="21"/>
      <c r="E7730" s="9"/>
    </row>
    <row r="7731" spans="1:5" x14ac:dyDescent="0.2">
      <c r="A7731" s="25"/>
      <c r="B7731" s="26"/>
      <c r="C7731" s="27"/>
      <c r="D7731" s="21"/>
      <c r="E7731" s="9"/>
    </row>
    <row r="7732" spans="1:5" x14ac:dyDescent="0.2">
      <c r="A7732" s="25"/>
      <c r="B7732" s="26"/>
      <c r="C7732" s="27"/>
      <c r="D7732" s="21"/>
      <c r="E7732" s="9"/>
    </row>
    <row r="7733" spans="1:5" x14ac:dyDescent="0.2">
      <c r="A7733" s="25"/>
      <c r="B7733" s="26"/>
      <c r="C7733" s="27"/>
      <c r="D7733" s="21"/>
      <c r="E7733" s="9"/>
    </row>
    <row r="7734" spans="1:5" x14ac:dyDescent="0.2">
      <c r="A7734" s="25"/>
      <c r="B7734" s="26"/>
      <c r="C7734" s="27"/>
      <c r="D7734" s="21"/>
      <c r="E7734" s="9"/>
    </row>
    <row r="7735" spans="1:5" x14ac:dyDescent="0.2">
      <c r="A7735" s="25"/>
      <c r="B7735" s="26"/>
      <c r="C7735" s="27"/>
      <c r="D7735" s="21"/>
      <c r="E7735" s="9"/>
    </row>
    <row r="7736" spans="1:5" x14ac:dyDescent="0.2">
      <c r="A7736" s="25"/>
      <c r="B7736" s="26"/>
      <c r="C7736" s="27"/>
      <c r="D7736" s="21"/>
      <c r="E7736" s="9"/>
    </row>
    <row r="7737" spans="1:5" x14ac:dyDescent="0.2">
      <c r="A7737" s="25"/>
      <c r="B7737" s="26"/>
      <c r="C7737" s="27"/>
      <c r="D7737" s="21"/>
      <c r="E7737" s="9"/>
    </row>
    <row r="7738" spans="1:5" x14ac:dyDescent="0.2">
      <c r="A7738" s="25"/>
      <c r="B7738" s="26"/>
      <c r="C7738" s="27"/>
      <c r="D7738" s="21"/>
      <c r="E7738" s="9"/>
    </row>
    <row r="7739" spans="1:5" x14ac:dyDescent="0.2">
      <c r="A7739" s="25"/>
      <c r="B7739" s="26"/>
      <c r="C7739" s="27"/>
      <c r="D7739" s="21"/>
      <c r="E7739" s="9"/>
    </row>
    <row r="7740" spans="1:5" x14ac:dyDescent="0.2">
      <c r="A7740" s="25"/>
      <c r="B7740" s="26"/>
      <c r="C7740" s="27"/>
      <c r="D7740" s="21"/>
      <c r="E7740" s="9"/>
    </row>
    <row r="7741" spans="1:5" x14ac:dyDescent="0.2">
      <c r="A7741" s="25"/>
      <c r="B7741" s="26"/>
      <c r="C7741" s="27"/>
      <c r="D7741" s="21"/>
      <c r="E7741" s="9"/>
    </row>
    <row r="7742" spans="1:5" x14ac:dyDescent="0.2">
      <c r="A7742" s="25"/>
      <c r="B7742" s="26"/>
      <c r="C7742" s="27"/>
      <c r="D7742" s="21"/>
      <c r="E7742" s="9"/>
    </row>
    <row r="7743" spans="1:5" x14ac:dyDescent="0.2">
      <c r="A7743" s="25"/>
      <c r="B7743" s="26"/>
      <c r="C7743" s="27"/>
      <c r="D7743" s="21"/>
      <c r="E7743" s="9"/>
    </row>
    <row r="7744" spans="1:5" x14ac:dyDescent="0.2">
      <c r="A7744" s="25"/>
      <c r="B7744" s="26"/>
      <c r="C7744" s="27"/>
      <c r="D7744" s="21"/>
      <c r="E7744" s="9"/>
    </row>
    <row r="7745" spans="1:5" x14ac:dyDescent="0.2">
      <c r="A7745" s="25"/>
      <c r="B7745" s="26"/>
      <c r="C7745" s="27"/>
      <c r="D7745" s="21"/>
      <c r="E7745" s="9"/>
    </row>
    <row r="7746" spans="1:5" x14ac:dyDescent="0.2">
      <c r="A7746" s="25"/>
      <c r="B7746" s="26"/>
      <c r="C7746" s="27"/>
      <c r="D7746" s="21"/>
      <c r="E7746" s="9"/>
    </row>
    <row r="7747" spans="1:5" x14ac:dyDescent="0.2">
      <c r="A7747" s="25"/>
      <c r="B7747" s="26"/>
      <c r="C7747" s="27"/>
      <c r="D7747" s="21"/>
      <c r="E7747" s="9"/>
    </row>
    <row r="7748" spans="1:5" x14ac:dyDescent="0.2">
      <c r="A7748" s="25"/>
      <c r="B7748" s="26"/>
      <c r="C7748" s="27"/>
      <c r="D7748" s="21"/>
      <c r="E7748" s="9"/>
    </row>
    <row r="7749" spans="1:5" x14ac:dyDescent="0.2">
      <c r="A7749" s="25"/>
      <c r="B7749" s="26"/>
      <c r="C7749" s="27"/>
      <c r="D7749" s="21"/>
      <c r="E7749" s="9"/>
    </row>
    <row r="7750" spans="1:5" x14ac:dyDescent="0.2">
      <c r="A7750" s="25"/>
      <c r="B7750" s="26"/>
      <c r="C7750" s="27"/>
      <c r="D7750" s="21"/>
      <c r="E7750" s="9"/>
    </row>
    <row r="7751" spans="1:5" x14ac:dyDescent="0.2">
      <c r="A7751" s="25"/>
      <c r="B7751" s="26"/>
      <c r="C7751" s="27"/>
      <c r="D7751" s="21"/>
      <c r="E7751" s="9"/>
    </row>
    <row r="7752" spans="1:5" x14ac:dyDescent="0.2">
      <c r="A7752" s="25"/>
      <c r="B7752" s="26"/>
      <c r="C7752" s="27"/>
      <c r="D7752" s="21"/>
      <c r="E7752" s="9"/>
    </row>
    <row r="7753" spans="1:5" x14ac:dyDescent="0.2">
      <c r="A7753" s="25"/>
      <c r="B7753" s="26"/>
      <c r="C7753" s="27"/>
      <c r="D7753" s="21"/>
      <c r="E7753" s="9"/>
    </row>
    <row r="7754" spans="1:5" x14ac:dyDescent="0.2">
      <c r="A7754" s="25"/>
      <c r="B7754" s="26"/>
      <c r="C7754" s="27"/>
      <c r="D7754" s="21"/>
      <c r="E7754" s="9"/>
    </row>
    <row r="7755" spans="1:5" x14ac:dyDescent="0.2">
      <c r="A7755" s="25"/>
      <c r="B7755" s="26"/>
      <c r="C7755" s="27"/>
      <c r="D7755" s="21"/>
      <c r="E7755" s="9"/>
    </row>
    <row r="7756" spans="1:5" x14ac:dyDescent="0.2">
      <c r="A7756" s="25"/>
      <c r="B7756" s="26"/>
      <c r="C7756" s="27"/>
      <c r="D7756" s="21"/>
      <c r="E7756" s="9"/>
    </row>
    <row r="7757" spans="1:5" x14ac:dyDescent="0.2">
      <c r="A7757" s="25"/>
      <c r="B7757" s="26"/>
      <c r="C7757" s="27"/>
      <c r="D7757" s="21"/>
      <c r="E7757" s="9"/>
    </row>
    <row r="7758" spans="1:5" x14ac:dyDescent="0.2">
      <c r="A7758" s="25"/>
      <c r="B7758" s="26"/>
      <c r="C7758" s="27"/>
      <c r="D7758" s="21"/>
      <c r="E7758" s="9"/>
    </row>
    <row r="7759" spans="1:5" x14ac:dyDescent="0.2">
      <c r="A7759" s="25"/>
      <c r="B7759" s="26"/>
      <c r="C7759" s="27"/>
      <c r="D7759" s="21"/>
      <c r="E7759" s="9"/>
    </row>
    <row r="7760" spans="1:5" x14ac:dyDescent="0.2">
      <c r="A7760" s="25"/>
      <c r="B7760" s="26"/>
      <c r="C7760" s="27"/>
      <c r="D7760" s="21"/>
      <c r="E7760" s="9"/>
    </row>
    <row r="7761" spans="1:5" x14ac:dyDescent="0.2">
      <c r="A7761" s="25"/>
      <c r="B7761" s="26"/>
      <c r="C7761" s="27"/>
      <c r="D7761" s="21"/>
      <c r="E7761" s="9"/>
    </row>
    <row r="7762" spans="1:5" x14ac:dyDescent="0.2">
      <c r="A7762" s="25"/>
      <c r="B7762" s="26"/>
      <c r="C7762" s="27"/>
      <c r="D7762" s="21"/>
      <c r="E7762" s="9"/>
    </row>
    <row r="7763" spans="1:5" x14ac:dyDescent="0.2">
      <c r="A7763" s="25"/>
      <c r="B7763" s="26"/>
      <c r="C7763" s="27"/>
      <c r="D7763" s="21"/>
      <c r="E7763" s="9"/>
    </row>
    <row r="7764" spans="1:5" x14ac:dyDescent="0.2">
      <c r="A7764" s="25"/>
      <c r="B7764" s="26"/>
      <c r="C7764" s="27"/>
      <c r="D7764" s="21"/>
      <c r="E7764" s="9"/>
    </row>
    <row r="7765" spans="1:5" x14ac:dyDescent="0.2">
      <c r="A7765" s="25"/>
      <c r="B7765" s="26"/>
      <c r="C7765" s="27"/>
      <c r="D7765" s="21"/>
      <c r="E7765" s="9"/>
    </row>
    <row r="7766" spans="1:5" x14ac:dyDescent="0.2">
      <c r="A7766" s="25"/>
      <c r="B7766" s="26"/>
      <c r="C7766" s="27"/>
      <c r="D7766" s="21"/>
      <c r="E7766" s="9"/>
    </row>
    <row r="7767" spans="1:5" x14ac:dyDescent="0.2">
      <c r="A7767" s="25"/>
      <c r="B7767" s="26"/>
      <c r="C7767" s="27"/>
      <c r="D7767" s="21"/>
      <c r="E7767" s="9"/>
    </row>
    <row r="7768" spans="1:5" x14ac:dyDescent="0.2">
      <c r="A7768" s="25"/>
      <c r="B7768" s="26"/>
      <c r="C7768" s="27"/>
      <c r="D7768" s="21"/>
      <c r="E7768" s="9"/>
    </row>
    <row r="7769" spans="1:5" x14ac:dyDescent="0.2">
      <c r="A7769" s="25"/>
      <c r="B7769" s="26"/>
      <c r="C7769" s="27"/>
      <c r="D7769" s="21"/>
      <c r="E7769" s="9"/>
    </row>
    <row r="7770" spans="1:5" x14ac:dyDescent="0.2">
      <c r="A7770" s="25"/>
      <c r="B7770" s="26"/>
      <c r="C7770" s="27"/>
      <c r="D7770" s="21"/>
      <c r="E7770" s="9"/>
    </row>
    <row r="7771" spans="1:5" x14ac:dyDescent="0.2">
      <c r="A7771" s="25"/>
      <c r="B7771" s="26"/>
      <c r="C7771" s="27"/>
      <c r="D7771" s="21"/>
      <c r="E7771" s="9"/>
    </row>
    <row r="7772" spans="1:5" x14ac:dyDescent="0.2">
      <c r="A7772" s="25"/>
      <c r="B7772" s="26"/>
      <c r="C7772" s="27"/>
      <c r="D7772" s="21"/>
      <c r="E7772" s="9"/>
    </row>
    <row r="7773" spans="1:5" x14ac:dyDescent="0.2">
      <c r="A7773" s="25"/>
      <c r="B7773" s="26"/>
      <c r="C7773" s="27"/>
      <c r="D7773" s="21"/>
      <c r="E7773" s="9"/>
    </row>
    <row r="7774" spans="1:5" x14ac:dyDescent="0.2">
      <c r="A7774" s="25"/>
      <c r="B7774" s="26"/>
      <c r="C7774" s="27"/>
      <c r="D7774" s="21"/>
      <c r="E7774" s="9"/>
    </row>
    <row r="7775" spans="1:5" x14ac:dyDescent="0.2">
      <c r="A7775" s="25"/>
      <c r="B7775" s="26"/>
      <c r="C7775" s="27"/>
      <c r="D7775" s="21"/>
      <c r="E7775" s="9"/>
    </row>
    <row r="7776" spans="1:5" x14ac:dyDescent="0.2">
      <c r="A7776" s="25"/>
      <c r="B7776" s="26"/>
      <c r="C7776" s="27"/>
      <c r="D7776" s="21"/>
      <c r="E7776" s="9"/>
    </row>
    <row r="7777" spans="1:5" x14ac:dyDescent="0.2">
      <c r="A7777" s="25"/>
      <c r="B7777" s="26"/>
      <c r="C7777" s="27"/>
      <c r="D7777" s="21"/>
      <c r="E7777" s="9"/>
    </row>
    <row r="7778" spans="1:5" x14ac:dyDescent="0.2">
      <c r="A7778" s="25"/>
      <c r="B7778" s="26"/>
      <c r="C7778" s="27"/>
      <c r="D7778" s="21"/>
      <c r="E7778" s="9"/>
    </row>
    <row r="7779" spans="1:5" x14ac:dyDescent="0.2">
      <c r="A7779" s="25"/>
      <c r="B7779" s="26"/>
      <c r="C7779" s="27"/>
      <c r="D7779" s="21"/>
      <c r="E7779" s="9"/>
    </row>
    <row r="7780" spans="1:5" x14ac:dyDescent="0.2">
      <c r="A7780" s="25"/>
      <c r="B7780" s="26"/>
      <c r="C7780" s="27"/>
      <c r="D7780" s="21"/>
      <c r="E7780" s="9"/>
    </row>
    <row r="7781" spans="1:5" x14ac:dyDescent="0.2">
      <c r="A7781" s="25"/>
      <c r="B7781" s="26"/>
      <c r="C7781" s="27"/>
      <c r="D7781" s="21"/>
      <c r="E7781" s="9"/>
    </row>
    <row r="7782" spans="1:5" x14ac:dyDescent="0.2">
      <c r="A7782" s="25"/>
      <c r="B7782" s="26"/>
      <c r="C7782" s="27"/>
      <c r="D7782" s="21"/>
      <c r="E7782" s="9"/>
    </row>
    <row r="7783" spans="1:5" x14ac:dyDescent="0.2">
      <c r="A7783" s="25"/>
      <c r="B7783" s="26"/>
      <c r="C7783" s="27"/>
      <c r="D7783" s="21"/>
      <c r="E7783" s="9"/>
    </row>
    <row r="7784" spans="1:5" x14ac:dyDescent="0.2">
      <c r="A7784" s="25"/>
      <c r="B7784" s="26"/>
      <c r="C7784" s="27"/>
      <c r="D7784" s="21"/>
      <c r="E7784" s="9"/>
    </row>
    <row r="7785" spans="1:5" x14ac:dyDescent="0.2">
      <c r="A7785" s="25"/>
      <c r="B7785" s="26"/>
      <c r="C7785" s="27"/>
      <c r="D7785" s="21"/>
      <c r="E7785" s="9"/>
    </row>
    <row r="7786" spans="1:5" x14ac:dyDescent="0.2">
      <c r="A7786" s="25"/>
      <c r="B7786" s="26"/>
      <c r="C7786" s="27"/>
      <c r="D7786" s="21"/>
      <c r="E7786" s="9"/>
    </row>
    <row r="7787" spans="1:5" x14ac:dyDescent="0.2">
      <c r="A7787" s="25"/>
      <c r="B7787" s="26"/>
      <c r="C7787" s="27"/>
      <c r="D7787" s="21"/>
      <c r="E7787" s="9"/>
    </row>
    <row r="7788" spans="1:5" x14ac:dyDescent="0.2">
      <c r="A7788" s="25"/>
      <c r="B7788" s="26"/>
      <c r="C7788" s="27"/>
      <c r="D7788" s="21"/>
      <c r="E7788" s="9"/>
    </row>
    <row r="7789" spans="1:5" x14ac:dyDescent="0.2">
      <c r="A7789" s="25"/>
      <c r="B7789" s="26"/>
      <c r="C7789" s="27"/>
      <c r="D7789" s="21"/>
      <c r="E7789" s="9"/>
    </row>
    <row r="7790" spans="1:5" x14ac:dyDescent="0.2">
      <c r="A7790" s="25"/>
      <c r="B7790" s="26"/>
      <c r="C7790" s="27"/>
      <c r="D7790" s="21"/>
      <c r="E7790" s="9"/>
    </row>
    <row r="7791" spans="1:5" x14ac:dyDescent="0.2">
      <c r="A7791" s="25"/>
      <c r="B7791" s="26"/>
      <c r="C7791" s="27"/>
      <c r="D7791" s="21"/>
      <c r="E7791" s="9"/>
    </row>
    <row r="7792" spans="1:5" x14ac:dyDescent="0.2">
      <c r="A7792" s="25"/>
      <c r="B7792" s="26"/>
      <c r="C7792" s="27"/>
      <c r="D7792" s="21"/>
      <c r="E7792" s="9"/>
    </row>
    <row r="7793" spans="1:5" x14ac:dyDescent="0.2">
      <c r="A7793" s="25"/>
      <c r="B7793" s="26"/>
      <c r="C7793" s="27"/>
      <c r="D7793" s="21"/>
      <c r="E7793" s="9"/>
    </row>
    <row r="7794" spans="1:5" x14ac:dyDescent="0.2">
      <c r="A7794" s="25"/>
      <c r="B7794" s="26"/>
      <c r="C7794" s="27"/>
      <c r="D7794" s="21"/>
      <c r="E7794" s="9"/>
    </row>
    <row r="7795" spans="1:5" x14ac:dyDescent="0.2">
      <c r="A7795" s="25"/>
      <c r="B7795" s="26"/>
      <c r="C7795" s="27"/>
      <c r="D7795" s="21"/>
      <c r="E7795" s="9"/>
    </row>
    <row r="7796" spans="1:5" x14ac:dyDescent="0.2">
      <c r="A7796" s="25"/>
      <c r="B7796" s="26"/>
      <c r="C7796" s="27"/>
      <c r="D7796" s="21"/>
      <c r="E7796" s="9"/>
    </row>
    <row r="7797" spans="1:5" x14ac:dyDescent="0.2">
      <c r="A7797" s="25"/>
      <c r="B7797" s="26"/>
      <c r="C7797" s="27"/>
      <c r="D7797" s="21"/>
      <c r="E7797" s="9"/>
    </row>
    <row r="7798" spans="1:5" x14ac:dyDescent="0.2">
      <c r="A7798" s="25"/>
      <c r="B7798" s="26"/>
      <c r="C7798" s="27"/>
      <c r="D7798" s="21"/>
      <c r="E7798" s="9"/>
    </row>
    <row r="7799" spans="1:5" x14ac:dyDescent="0.2">
      <c r="A7799" s="25"/>
      <c r="B7799" s="26"/>
      <c r="C7799" s="27"/>
      <c r="D7799" s="21"/>
      <c r="E7799" s="9"/>
    </row>
    <row r="7800" spans="1:5" x14ac:dyDescent="0.2">
      <c r="A7800" s="25"/>
      <c r="B7800" s="26"/>
      <c r="C7800" s="27"/>
      <c r="D7800" s="21"/>
      <c r="E7800" s="9"/>
    </row>
    <row r="7801" spans="1:5" x14ac:dyDescent="0.2">
      <c r="A7801" s="25"/>
      <c r="B7801" s="26"/>
      <c r="C7801" s="27"/>
      <c r="D7801" s="21"/>
      <c r="E7801" s="9"/>
    </row>
    <row r="7802" spans="1:5" x14ac:dyDescent="0.2">
      <c r="A7802" s="25"/>
      <c r="B7802" s="26"/>
      <c r="C7802" s="27"/>
      <c r="D7802" s="21"/>
      <c r="E7802" s="9"/>
    </row>
    <row r="7803" spans="1:5" x14ac:dyDescent="0.2">
      <c r="A7803" s="25"/>
      <c r="B7803" s="26"/>
      <c r="C7803" s="27"/>
      <c r="D7803" s="21"/>
      <c r="E7803" s="9"/>
    </row>
    <row r="7804" spans="1:5" x14ac:dyDescent="0.2">
      <c r="A7804" s="25"/>
      <c r="B7804" s="26"/>
      <c r="C7804" s="27"/>
      <c r="D7804" s="21"/>
      <c r="E7804" s="9"/>
    </row>
    <row r="7805" spans="1:5" x14ac:dyDescent="0.2">
      <c r="A7805" s="25"/>
      <c r="B7805" s="26"/>
      <c r="C7805" s="27"/>
      <c r="D7805" s="21"/>
      <c r="E7805" s="9"/>
    </row>
    <row r="7806" spans="1:5" x14ac:dyDescent="0.2">
      <c r="A7806" s="25"/>
      <c r="B7806" s="26"/>
      <c r="C7806" s="27"/>
      <c r="D7806" s="21"/>
      <c r="E7806" s="9"/>
    </row>
    <row r="7807" spans="1:5" x14ac:dyDescent="0.2">
      <c r="A7807" s="25"/>
      <c r="B7807" s="26"/>
      <c r="C7807" s="27"/>
      <c r="D7807" s="21"/>
      <c r="E7807" s="9"/>
    </row>
    <row r="7808" spans="1:5" x14ac:dyDescent="0.2">
      <c r="A7808" s="25"/>
      <c r="B7808" s="26"/>
      <c r="C7808" s="27"/>
      <c r="D7808" s="21"/>
      <c r="E7808" s="9"/>
    </row>
    <row r="7809" spans="1:5" x14ac:dyDescent="0.2">
      <c r="A7809" s="25"/>
      <c r="B7809" s="26"/>
      <c r="C7809" s="27"/>
      <c r="D7809" s="21"/>
      <c r="E7809" s="9"/>
    </row>
    <row r="7810" spans="1:5" x14ac:dyDescent="0.2">
      <c r="A7810" s="25"/>
      <c r="B7810" s="26"/>
      <c r="C7810" s="27"/>
      <c r="D7810" s="21"/>
      <c r="E7810" s="9"/>
    </row>
    <row r="7811" spans="1:5" x14ac:dyDescent="0.2">
      <c r="A7811" s="25"/>
      <c r="B7811" s="26"/>
      <c r="C7811" s="27"/>
      <c r="D7811" s="21"/>
      <c r="E7811" s="9"/>
    </row>
    <row r="7812" spans="1:5" x14ac:dyDescent="0.2">
      <c r="A7812" s="25"/>
      <c r="B7812" s="26"/>
      <c r="C7812" s="27"/>
      <c r="D7812" s="21"/>
      <c r="E7812" s="9"/>
    </row>
    <row r="7813" spans="1:5" x14ac:dyDescent="0.2">
      <c r="A7813" s="25"/>
      <c r="B7813" s="26"/>
      <c r="C7813" s="27"/>
      <c r="D7813" s="21"/>
      <c r="E7813" s="9"/>
    </row>
    <row r="7814" spans="1:5" x14ac:dyDescent="0.2">
      <c r="A7814" s="25"/>
      <c r="B7814" s="26"/>
      <c r="C7814" s="27"/>
      <c r="D7814" s="21"/>
      <c r="E7814" s="9"/>
    </row>
    <row r="7815" spans="1:5" x14ac:dyDescent="0.2">
      <c r="A7815" s="25"/>
      <c r="B7815" s="26"/>
      <c r="C7815" s="27"/>
      <c r="D7815" s="21"/>
      <c r="E7815" s="9"/>
    </row>
    <row r="7816" spans="1:5" x14ac:dyDescent="0.2">
      <c r="A7816" s="25"/>
      <c r="B7816" s="26"/>
      <c r="C7816" s="27"/>
      <c r="D7816" s="21"/>
      <c r="E7816" s="9"/>
    </row>
    <row r="7817" spans="1:5" x14ac:dyDescent="0.2">
      <c r="A7817" s="25"/>
      <c r="B7817" s="26"/>
      <c r="C7817" s="27"/>
      <c r="D7817" s="21"/>
      <c r="E7817" s="9"/>
    </row>
    <row r="7818" spans="1:5" x14ac:dyDescent="0.2">
      <c r="A7818" s="25"/>
      <c r="B7818" s="26"/>
      <c r="C7818" s="27"/>
      <c r="D7818" s="21"/>
      <c r="E7818" s="9"/>
    </row>
    <row r="7819" spans="1:5" x14ac:dyDescent="0.2">
      <c r="A7819" s="25"/>
      <c r="B7819" s="26"/>
      <c r="C7819" s="27"/>
      <c r="D7819" s="21"/>
      <c r="E7819" s="9"/>
    </row>
    <row r="7820" spans="1:5" x14ac:dyDescent="0.2">
      <c r="A7820" s="25"/>
      <c r="B7820" s="26"/>
      <c r="C7820" s="27"/>
      <c r="D7820" s="21"/>
      <c r="E7820" s="9"/>
    </row>
    <row r="7821" spans="1:5" x14ac:dyDescent="0.2">
      <c r="A7821" s="25"/>
      <c r="B7821" s="26"/>
      <c r="C7821" s="27"/>
      <c r="D7821" s="21"/>
      <c r="E7821" s="9"/>
    </row>
    <row r="7822" spans="1:5" x14ac:dyDescent="0.2">
      <c r="A7822" s="25"/>
      <c r="B7822" s="26"/>
      <c r="C7822" s="27"/>
      <c r="D7822" s="21"/>
      <c r="E7822" s="9"/>
    </row>
    <row r="7823" spans="1:5" x14ac:dyDescent="0.2">
      <c r="A7823" s="25"/>
      <c r="B7823" s="26"/>
      <c r="C7823" s="27"/>
      <c r="D7823" s="21"/>
      <c r="E7823" s="9"/>
    </row>
    <row r="7824" spans="1:5" x14ac:dyDescent="0.2">
      <c r="A7824" s="25"/>
      <c r="B7824" s="26"/>
      <c r="C7824" s="27"/>
      <c r="D7824" s="21"/>
      <c r="E7824" s="9"/>
    </row>
    <row r="7825" spans="1:5" x14ac:dyDescent="0.2">
      <c r="A7825" s="25"/>
      <c r="B7825" s="26"/>
      <c r="C7825" s="27"/>
      <c r="D7825" s="21"/>
      <c r="E7825" s="9"/>
    </row>
    <row r="7826" spans="1:5" x14ac:dyDescent="0.2">
      <c r="A7826" s="25"/>
      <c r="B7826" s="26"/>
      <c r="C7826" s="27"/>
      <c r="D7826" s="21"/>
      <c r="E7826" s="9"/>
    </row>
    <row r="7827" spans="1:5" x14ac:dyDescent="0.2">
      <c r="A7827" s="25"/>
      <c r="B7827" s="26"/>
      <c r="C7827" s="27"/>
      <c r="D7827" s="21"/>
      <c r="E7827" s="9"/>
    </row>
    <row r="7828" spans="1:5" x14ac:dyDescent="0.2">
      <c r="A7828" s="25"/>
      <c r="B7828" s="26"/>
      <c r="C7828" s="27"/>
      <c r="D7828" s="21"/>
      <c r="E7828" s="9"/>
    </row>
    <row r="7829" spans="1:5" x14ac:dyDescent="0.2">
      <c r="A7829" s="25"/>
      <c r="B7829" s="26"/>
      <c r="C7829" s="27"/>
      <c r="D7829" s="21"/>
      <c r="E7829" s="9"/>
    </row>
    <row r="7830" spans="1:5" x14ac:dyDescent="0.2">
      <c r="A7830" s="25"/>
      <c r="B7830" s="26"/>
      <c r="C7830" s="27"/>
      <c r="D7830" s="21"/>
      <c r="E7830" s="9"/>
    </row>
    <row r="7831" spans="1:5" x14ac:dyDescent="0.2">
      <c r="A7831" s="25"/>
      <c r="B7831" s="26"/>
      <c r="C7831" s="27"/>
      <c r="D7831" s="21"/>
      <c r="E7831" s="9"/>
    </row>
    <row r="7832" spans="1:5" x14ac:dyDescent="0.2">
      <c r="A7832" s="25"/>
      <c r="B7832" s="26"/>
      <c r="C7832" s="27"/>
      <c r="D7832" s="21"/>
      <c r="E7832" s="9"/>
    </row>
    <row r="7833" spans="1:5" x14ac:dyDescent="0.2">
      <c r="A7833" s="25"/>
      <c r="B7833" s="26"/>
      <c r="C7833" s="27"/>
      <c r="D7833" s="21"/>
      <c r="E7833" s="9"/>
    </row>
    <row r="7834" spans="1:5" x14ac:dyDescent="0.2">
      <c r="A7834" s="25"/>
      <c r="B7834" s="26"/>
      <c r="C7834" s="27"/>
      <c r="D7834" s="21"/>
      <c r="E7834" s="9"/>
    </row>
    <row r="7835" spans="1:5" x14ac:dyDescent="0.2">
      <c r="A7835" s="25"/>
      <c r="B7835" s="26"/>
      <c r="C7835" s="27"/>
      <c r="D7835" s="21"/>
      <c r="E7835" s="9"/>
    </row>
    <row r="7836" spans="1:5" x14ac:dyDescent="0.2">
      <c r="A7836" s="25"/>
      <c r="B7836" s="26"/>
      <c r="C7836" s="27"/>
      <c r="D7836" s="21"/>
      <c r="E7836" s="9"/>
    </row>
    <row r="7837" spans="1:5" x14ac:dyDescent="0.2">
      <c r="A7837" s="25"/>
      <c r="B7837" s="26"/>
      <c r="C7837" s="27"/>
      <c r="D7837" s="21"/>
      <c r="E7837" s="9"/>
    </row>
    <row r="7838" spans="1:5" x14ac:dyDescent="0.2">
      <c r="A7838" s="25"/>
      <c r="B7838" s="26"/>
      <c r="C7838" s="27"/>
      <c r="D7838" s="21"/>
      <c r="E7838" s="9"/>
    </row>
    <row r="7839" spans="1:5" x14ac:dyDescent="0.2">
      <c r="A7839" s="25"/>
      <c r="B7839" s="26"/>
      <c r="C7839" s="27"/>
      <c r="D7839" s="21"/>
      <c r="E7839" s="9"/>
    </row>
    <row r="7840" spans="1:5" x14ac:dyDescent="0.2">
      <c r="A7840" s="25"/>
      <c r="B7840" s="26"/>
      <c r="C7840" s="27"/>
      <c r="D7840" s="21"/>
      <c r="E7840" s="9"/>
    </row>
    <row r="7841" spans="1:5" x14ac:dyDescent="0.2">
      <c r="A7841" s="25"/>
      <c r="B7841" s="26"/>
      <c r="C7841" s="27"/>
      <c r="D7841" s="21"/>
      <c r="E7841" s="9"/>
    </row>
    <row r="7842" spans="1:5" x14ac:dyDescent="0.2">
      <c r="A7842" s="25"/>
      <c r="B7842" s="26"/>
      <c r="C7842" s="27"/>
      <c r="D7842" s="21"/>
      <c r="E7842" s="9"/>
    </row>
    <row r="7843" spans="1:5" x14ac:dyDescent="0.2">
      <c r="A7843" s="25"/>
      <c r="B7843" s="26"/>
      <c r="C7843" s="27"/>
      <c r="D7843" s="21"/>
      <c r="E7843" s="9"/>
    </row>
    <row r="7844" spans="1:5" x14ac:dyDescent="0.2">
      <c r="A7844" s="25"/>
      <c r="B7844" s="26"/>
      <c r="C7844" s="27"/>
      <c r="D7844" s="21"/>
      <c r="E7844" s="9"/>
    </row>
    <row r="7845" spans="1:5" x14ac:dyDescent="0.2">
      <c r="A7845" s="25"/>
      <c r="B7845" s="26"/>
      <c r="C7845" s="27"/>
      <c r="D7845" s="21"/>
      <c r="E7845" s="9"/>
    </row>
    <row r="7846" spans="1:5" x14ac:dyDescent="0.2">
      <c r="A7846" s="25"/>
      <c r="B7846" s="26"/>
      <c r="C7846" s="27"/>
      <c r="D7846" s="21"/>
      <c r="E7846" s="9"/>
    </row>
    <row r="7847" spans="1:5" x14ac:dyDescent="0.2">
      <c r="A7847" s="25"/>
      <c r="B7847" s="26"/>
      <c r="C7847" s="27"/>
      <c r="D7847" s="21"/>
      <c r="E7847" s="9"/>
    </row>
    <row r="7848" spans="1:5" x14ac:dyDescent="0.2">
      <c r="A7848" s="25"/>
      <c r="B7848" s="26"/>
      <c r="C7848" s="27"/>
      <c r="D7848" s="21"/>
      <c r="E7848" s="9"/>
    </row>
    <row r="7849" spans="1:5" x14ac:dyDescent="0.2">
      <c r="A7849" s="25"/>
      <c r="B7849" s="26"/>
      <c r="C7849" s="27"/>
      <c r="D7849" s="21"/>
      <c r="E7849" s="9"/>
    </row>
    <row r="7850" spans="1:5" x14ac:dyDescent="0.2">
      <c r="A7850" s="25"/>
      <c r="B7850" s="26"/>
      <c r="C7850" s="27"/>
      <c r="D7850" s="21"/>
      <c r="E7850" s="9"/>
    </row>
    <row r="7851" spans="1:5" x14ac:dyDescent="0.2">
      <c r="A7851" s="25"/>
      <c r="B7851" s="26"/>
      <c r="C7851" s="27"/>
      <c r="D7851" s="21"/>
      <c r="E7851" s="9"/>
    </row>
    <row r="7852" spans="1:5" x14ac:dyDescent="0.2">
      <c r="A7852" s="25"/>
      <c r="B7852" s="26"/>
      <c r="C7852" s="27"/>
      <c r="D7852" s="21"/>
      <c r="E7852" s="9"/>
    </row>
    <row r="7853" spans="1:5" x14ac:dyDescent="0.2">
      <c r="A7853" s="25"/>
      <c r="B7853" s="26"/>
      <c r="C7853" s="27"/>
      <c r="D7853" s="21"/>
      <c r="E7853" s="9"/>
    </row>
    <row r="7854" spans="1:5" x14ac:dyDescent="0.2">
      <c r="A7854" s="25"/>
      <c r="B7854" s="26"/>
      <c r="C7854" s="27"/>
      <c r="D7854" s="21"/>
      <c r="E7854" s="9"/>
    </row>
    <row r="7855" spans="1:5" x14ac:dyDescent="0.2">
      <c r="A7855" s="25"/>
      <c r="B7855" s="26"/>
      <c r="C7855" s="27"/>
      <c r="D7855" s="21"/>
      <c r="E7855" s="9"/>
    </row>
    <row r="7856" spans="1:5" x14ac:dyDescent="0.2">
      <c r="A7856" s="25"/>
      <c r="B7856" s="26"/>
      <c r="C7856" s="27"/>
      <c r="D7856" s="21"/>
      <c r="E7856" s="9"/>
    </row>
    <row r="7857" spans="1:5" x14ac:dyDescent="0.2">
      <c r="A7857" s="25"/>
      <c r="B7857" s="26"/>
      <c r="C7857" s="27"/>
      <c r="D7857" s="21"/>
      <c r="E7857" s="9"/>
    </row>
    <row r="7858" spans="1:5" x14ac:dyDescent="0.2">
      <c r="A7858" s="25"/>
      <c r="B7858" s="26"/>
      <c r="C7858" s="27"/>
      <c r="D7858" s="21"/>
      <c r="E7858" s="9"/>
    </row>
    <row r="7859" spans="1:5" x14ac:dyDescent="0.2">
      <c r="A7859" s="25"/>
      <c r="B7859" s="26"/>
      <c r="C7859" s="27"/>
      <c r="D7859" s="21"/>
      <c r="E7859" s="9"/>
    </row>
    <row r="7860" spans="1:5" x14ac:dyDescent="0.2">
      <c r="A7860" s="25"/>
      <c r="B7860" s="26"/>
      <c r="C7860" s="27"/>
      <c r="D7860" s="21"/>
      <c r="E7860" s="9"/>
    </row>
    <row r="7861" spans="1:5" x14ac:dyDescent="0.2">
      <c r="A7861" s="25"/>
      <c r="B7861" s="26"/>
      <c r="C7861" s="27"/>
      <c r="D7861" s="21"/>
      <c r="E7861" s="9"/>
    </row>
    <row r="7862" spans="1:5" x14ac:dyDescent="0.2">
      <c r="A7862" s="25"/>
      <c r="B7862" s="26"/>
      <c r="C7862" s="27"/>
      <c r="D7862" s="21"/>
      <c r="E7862" s="9"/>
    </row>
    <row r="7863" spans="1:5" x14ac:dyDescent="0.2">
      <c r="A7863" s="25"/>
      <c r="B7863" s="26"/>
      <c r="C7863" s="27"/>
      <c r="D7863" s="21"/>
      <c r="E7863" s="9"/>
    </row>
    <row r="7864" spans="1:5" x14ac:dyDescent="0.2">
      <c r="A7864" s="25"/>
      <c r="B7864" s="26"/>
      <c r="C7864" s="27"/>
      <c r="D7864" s="21"/>
      <c r="E7864" s="9"/>
    </row>
    <row r="7865" spans="1:5" x14ac:dyDescent="0.2">
      <c r="A7865" s="25"/>
      <c r="B7865" s="26"/>
      <c r="C7865" s="27"/>
      <c r="D7865" s="21"/>
      <c r="E7865" s="9"/>
    </row>
    <row r="7866" spans="1:5" x14ac:dyDescent="0.2">
      <c r="A7866" s="25"/>
      <c r="B7866" s="26"/>
      <c r="C7866" s="27"/>
      <c r="D7866" s="21"/>
      <c r="E7866" s="9"/>
    </row>
    <row r="7867" spans="1:5" x14ac:dyDescent="0.2">
      <c r="A7867" s="25"/>
      <c r="B7867" s="26"/>
      <c r="C7867" s="27"/>
      <c r="D7867" s="21"/>
      <c r="E7867" s="9"/>
    </row>
    <row r="7868" spans="1:5" x14ac:dyDescent="0.2">
      <c r="A7868" s="25"/>
      <c r="B7868" s="26"/>
      <c r="C7868" s="27"/>
      <c r="D7868" s="21"/>
      <c r="E7868" s="9"/>
    </row>
    <row r="7869" spans="1:5" x14ac:dyDescent="0.2">
      <c r="A7869" s="25"/>
      <c r="B7869" s="26"/>
      <c r="C7869" s="27"/>
      <c r="D7869" s="21"/>
      <c r="E7869" s="9"/>
    </row>
    <row r="7870" spans="1:5" x14ac:dyDescent="0.2">
      <c r="A7870" s="25"/>
      <c r="B7870" s="26"/>
      <c r="C7870" s="27"/>
      <c r="D7870" s="21"/>
      <c r="E7870" s="9"/>
    </row>
    <row r="7871" spans="1:5" x14ac:dyDescent="0.2">
      <c r="A7871" s="25"/>
      <c r="B7871" s="26"/>
      <c r="C7871" s="27"/>
      <c r="D7871" s="21"/>
      <c r="E7871" s="9"/>
    </row>
    <row r="7872" spans="1:5" x14ac:dyDescent="0.2">
      <c r="A7872" s="25"/>
      <c r="B7872" s="26"/>
      <c r="C7872" s="27"/>
      <c r="D7872" s="21"/>
      <c r="E7872" s="9"/>
    </row>
    <row r="7873" spans="1:5" x14ac:dyDescent="0.2">
      <c r="A7873" s="25"/>
      <c r="B7873" s="26"/>
      <c r="C7873" s="27"/>
      <c r="D7873" s="21"/>
      <c r="E7873" s="9"/>
    </row>
    <row r="7874" spans="1:5" x14ac:dyDescent="0.2">
      <c r="A7874" s="25"/>
      <c r="B7874" s="26"/>
      <c r="C7874" s="27"/>
      <c r="D7874" s="21"/>
      <c r="E7874" s="9"/>
    </row>
    <row r="7875" spans="1:5" x14ac:dyDescent="0.2">
      <c r="A7875" s="25"/>
      <c r="B7875" s="26"/>
      <c r="C7875" s="27"/>
      <c r="D7875" s="21"/>
      <c r="E7875" s="9"/>
    </row>
    <row r="7876" spans="1:5" x14ac:dyDescent="0.2">
      <c r="A7876" s="25"/>
      <c r="B7876" s="26"/>
      <c r="C7876" s="27"/>
      <c r="D7876" s="21"/>
      <c r="E7876" s="9"/>
    </row>
    <row r="7877" spans="1:5" x14ac:dyDescent="0.2">
      <c r="A7877" s="25"/>
      <c r="B7877" s="26"/>
      <c r="C7877" s="27"/>
      <c r="D7877" s="21"/>
      <c r="E7877" s="9"/>
    </row>
    <row r="7878" spans="1:5" x14ac:dyDescent="0.2">
      <c r="A7878" s="25"/>
      <c r="B7878" s="26"/>
      <c r="C7878" s="27"/>
      <c r="D7878" s="21"/>
      <c r="E7878" s="9"/>
    </row>
    <row r="7879" spans="1:5" x14ac:dyDescent="0.2">
      <c r="A7879" s="25"/>
      <c r="B7879" s="26"/>
      <c r="C7879" s="27"/>
      <c r="D7879" s="21"/>
      <c r="E7879" s="9"/>
    </row>
    <row r="7880" spans="1:5" x14ac:dyDescent="0.2">
      <c r="A7880" s="25"/>
      <c r="B7880" s="26"/>
      <c r="C7880" s="27"/>
      <c r="D7880" s="21"/>
      <c r="E7880" s="9"/>
    </row>
    <row r="7881" spans="1:5" x14ac:dyDescent="0.2">
      <c r="A7881" s="25"/>
      <c r="B7881" s="26"/>
      <c r="C7881" s="27"/>
      <c r="D7881" s="21"/>
      <c r="E7881" s="9"/>
    </row>
    <row r="7882" spans="1:5" x14ac:dyDescent="0.2">
      <c r="A7882" s="25"/>
      <c r="B7882" s="26"/>
      <c r="C7882" s="27"/>
      <c r="D7882" s="21"/>
      <c r="E7882" s="9"/>
    </row>
    <row r="7883" spans="1:5" x14ac:dyDescent="0.2">
      <c r="A7883" s="25"/>
      <c r="B7883" s="26"/>
      <c r="C7883" s="27"/>
      <c r="D7883" s="21"/>
      <c r="E7883" s="9"/>
    </row>
    <row r="7884" spans="1:5" x14ac:dyDescent="0.2">
      <c r="A7884" s="25"/>
      <c r="B7884" s="26"/>
      <c r="C7884" s="27"/>
      <c r="D7884" s="21"/>
      <c r="E7884" s="9"/>
    </row>
    <row r="7885" spans="1:5" x14ac:dyDescent="0.2">
      <c r="A7885" s="25"/>
      <c r="B7885" s="26"/>
      <c r="C7885" s="27"/>
      <c r="D7885" s="21"/>
      <c r="E7885" s="9"/>
    </row>
    <row r="7886" spans="1:5" x14ac:dyDescent="0.2">
      <c r="A7886" s="25"/>
      <c r="B7886" s="26"/>
      <c r="C7886" s="27"/>
      <c r="D7886" s="21"/>
      <c r="E7886" s="9"/>
    </row>
    <row r="7887" spans="1:5" x14ac:dyDescent="0.2">
      <c r="A7887" s="25"/>
      <c r="B7887" s="26"/>
      <c r="C7887" s="27"/>
      <c r="D7887" s="21"/>
      <c r="E7887" s="9"/>
    </row>
    <row r="7888" spans="1:5" x14ac:dyDescent="0.2">
      <c r="A7888" s="25"/>
      <c r="B7888" s="26"/>
      <c r="C7888" s="27"/>
      <c r="D7888" s="21"/>
      <c r="E7888" s="9"/>
    </row>
    <row r="7889" spans="1:5" x14ac:dyDescent="0.2">
      <c r="A7889" s="25"/>
      <c r="B7889" s="26"/>
      <c r="C7889" s="27"/>
      <c r="D7889" s="21"/>
      <c r="E7889" s="9"/>
    </row>
    <row r="7890" spans="1:5" x14ac:dyDescent="0.2">
      <c r="A7890" s="25"/>
      <c r="B7890" s="26"/>
      <c r="C7890" s="27"/>
      <c r="D7890" s="21"/>
      <c r="E7890" s="9"/>
    </row>
    <row r="7891" spans="1:5" x14ac:dyDescent="0.2">
      <c r="A7891" s="25"/>
      <c r="B7891" s="26"/>
      <c r="C7891" s="27"/>
      <c r="D7891" s="21"/>
      <c r="E7891" s="9"/>
    </row>
    <row r="7892" spans="1:5" x14ac:dyDescent="0.2">
      <c r="A7892" s="25"/>
      <c r="B7892" s="26"/>
      <c r="C7892" s="27"/>
      <c r="D7892" s="21"/>
      <c r="E7892" s="9"/>
    </row>
    <row r="7893" spans="1:5" x14ac:dyDescent="0.2">
      <c r="A7893" s="25"/>
      <c r="B7893" s="26"/>
      <c r="C7893" s="27"/>
      <c r="D7893" s="21"/>
      <c r="E7893" s="9"/>
    </row>
    <row r="7894" spans="1:5" x14ac:dyDescent="0.2">
      <c r="A7894" s="25"/>
      <c r="B7894" s="26"/>
      <c r="C7894" s="27"/>
      <c r="D7894" s="21"/>
      <c r="E7894" s="9"/>
    </row>
    <row r="7895" spans="1:5" x14ac:dyDescent="0.2">
      <c r="A7895" s="25"/>
      <c r="B7895" s="26"/>
      <c r="C7895" s="27"/>
      <c r="D7895" s="21"/>
      <c r="E7895" s="9"/>
    </row>
    <row r="7896" spans="1:5" x14ac:dyDescent="0.2">
      <c r="A7896" s="25"/>
      <c r="B7896" s="26"/>
      <c r="C7896" s="27"/>
      <c r="D7896" s="21"/>
      <c r="E7896" s="9"/>
    </row>
    <row r="7897" spans="1:5" x14ac:dyDescent="0.2">
      <c r="A7897" s="25"/>
      <c r="B7897" s="26"/>
      <c r="C7897" s="27"/>
      <c r="D7897" s="21"/>
      <c r="E7897" s="9"/>
    </row>
    <row r="7898" spans="1:5" x14ac:dyDescent="0.2">
      <c r="A7898" s="25"/>
      <c r="B7898" s="26"/>
      <c r="C7898" s="27"/>
      <c r="D7898" s="21"/>
      <c r="E7898" s="9"/>
    </row>
    <row r="7899" spans="1:5" x14ac:dyDescent="0.2">
      <c r="A7899" s="25"/>
      <c r="B7899" s="26"/>
      <c r="C7899" s="27"/>
      <c r="D7899" s="21"/>
      <c r="E7899" s="9"/>
    </row>
    <row r="7900" spans="1:5" x14ac:dyDescent="0.2">
      <c r="A7900" s="25"/>
      <c r="B7900" s="26"/>
      <c r="C7900" s="27"/>
      <c r="D7900" s="21"/>
      <c r="E7900" s="9"/>
    </row>
    <row r="7901" spans="1:5" x14ac:dyDescent="0.2">
      <c r="A7901" s="25"/>
      <c r="B7901" s="26"/>
      <c r="C7901" s="27"/>
      <c r="D7901" s="21"/>
      <c r="E7901" s="9"/>
    </row>
    <row r="7902" spans="1:5" x14ac:dyDescent="0.2">
      <c r="A7902" s="25"/>
      <c r="B7902" s="26"/>
      <c r="C7902" s="27"/>
      <c r="D7902" s="21"/>
      <c r="E7902" s="9"/>
    </row>
    <row r="7903" spans="1:5" x14ac:dyDescent="0.2">
      <c r="A7903" s="25"/>
      <c r="B7903" s="26"/>
      <c r="C7903" s="27"/>
      <c r="D7903" s="21"/>
      <c r="E7903" s="9"/>
    </row>
    <row r="7904" spans="1:5" x14ac:dyDescent="0.2">
      <c r="A7904" s="25"/>
      <c r="B7904" s="26"/>
      <c r="C7904" s="27"/>
      <c r="D7904" s="21"/>
      <c r="E7904" s="9"/>
    </row>
    <row r="7905" spans="1:5" x14ac:dyDescent="0.2">
      <c r="A7905" s="25"/>
      <c r="B7905" s="26"/>
      <c r="C7905" s="27"/>
      <c r="D7905" s="21"/>
      <c r="E7905" s="9"/>
    </row>
    <row r="7906" spans="1:5" x14ac:dyDescent="0.2">
      <c r="A7906" s="25"/>
      <c r="B7906" s="26"/>
      <c r="C7906" s="27"/>
      <c r="D7906" s="21"/>
      <c r="E7906" s="9"/>
    </row>
    <row r="7907" spans="1:5" x14ac:dyDescent="0.2">
      <c r="A7907" s="25"/>
      <c r="B7907" s="26"/>
      <c r="C7907" s="27"/>
      <c r="D7907" s="21"/>
      <c r="E7907" s="9"/>
    </row>
    <row r="7908" spans="1:5" x14ac:dyDescent="0.2">
      <c r="A7908" s="25"/>
      <c r="B7908" s="26"/>
      <c r="C7908" s="27"/>
      <c r="D7908" s="21"/>
      <c r="E7908" s="9"/>
    </row>
    <row r="7909" spans="1:5" x14ac:dyDescent="0.2">
      <c r="A7909" s="25"/>
      <c r="B7909" s="26"/>
      <c r="C7909" s="27"/>
      <c r="D7909" s="21"/>
      <c r="E7909" s="9"/>
    </row>
    <row r="7910" spans="1:5" x14ac:dyDescent="0.2">
      <c r="A7910" s="25"/>
      <c r="B7910" s="26"/>
      <c r="C7910" s="27"/>
      <c r="D7910" s="21"/>
      <c r="E7910" s="9"/>
    </row>
    <row r="7911" spans="1:5" x14ac:dyDescent="0.2">
      <c r="A7911" s="25"/>
      <c r="B7911" s="26"/>
      <c r="C7911" s="27"/>
      <c r="D7911" s="21"/>
      <c r="E7911" s="9"/>
    </row>
    <row r="7912" spans="1:5" x14ac:dyDescent="0.2">
      <c r="A7912" s="25"/>
      <c r="B7912" s="26"/>
      <c r="C7912" s="27"/>
      <c r="D7912" s="21"/>
      <c r="E7912" s="9"/>
    </row>
    <row r="7913" spans="1:5" x14ac:dyDescent="0.2">
      <c r="A7913" s="25"/>
      <c r="B7913" s="26"/>
      <c r="C7913" s="27"/>
      <c r="D7913" s="21"/>
      <c r="E7913" s="9"/>
    </row>
    <row r="7914" spans="1:5" x14ac:dyDescent="0.2">
      <c r="A7914" s="25"/>
      <c r="B7914" s="26"/>
      <c r="C7914" s="27"/>
      <c r="D7914" s="21"/>
      <c r="E7914" s="9"/>
    </row>
    <row r="7915" spans="1:5" x14ac:dyDescent="0.2">
      <c r="A7915" s="25"/>
      <c r="B7915" s="26"/>
      <c r="C7915" s="27"/>
      <c r="D7915" s="21"/>
      <c r="E7915" s="9"/>
    </row>
    <row r="7916" spans="1:5" x14ac:dyDescent="0.2">
      <c r="A7916" s="25"/>
      <c r="B7916" s="26"/>
      <c r="C7916" s="27"/>
      <c r="D7916" s="21"/>
      <c r="E7916" s="9"/>
    </row>
    <row r="7917" spans="1:5" x14ac:dyDescent="0.2">
      <c r="A7917" s="25"/>
      <c r="B7917" s="26"/>
      <c r="C7917" s="27"/>
      <c r="D7917" s="21"/>
      <c r="E7917" s="9"/>
    </row>
    <row r="7918" spans="1:5" x14ac:dyDescent="0.2">
      <c r="A7918" s="25"/>
      <c r="B7918" s="26"/>
      <c r="C7918" s="27"/>
      <c r="D7918" s="21"/>
      <c r="E7918" s="9"/>
    </row>
    <row r="7919" spans="1:5" x14ac:dyDescent="0.2">
      <c r="A7919" s="25"/>
      <c r="B7919" s="26"/>
      <c r="C7919" s="27"/>
      <c r="D7919" s="21"/>
      <c r="E7919" s="9"/>
    </row>
    <row r="7920" spans="1:5" x14ac:dyDescent="0.2">
      <c r="A7920" s="25"/>
      <c r="B7920" s="26"/>
      <c r="C7920" s="27"/>
      <c r="D7920" s="21"/>
      <c r="E7920" s="9"/>
    </row>
    <row r="7921" spans="1:5" x14ac:dyDescent="0.2">
      <c r="A7921" s="25"/>
      <c r="B7921" s="26"/>
      <c r="C7921" s="27"/>
      <c r="D7921" s="21"/>
      <c r="E7921" s="9"/>
    </row>
    <row r="7922" spans="1:5" x14ac:dyDescent="0.2">
      <c r="A7922" s="25"/>
      <c r="B7922" s="26"/>
      <c r="C7922" s="27"/>
      <c r="D7922" s="21"/>
      <c r="E7922" s="9"/>
    </row>
    <row r="7923" spans="1:5" x14ac:dyDescent="0.2">
      <c r="A7923" s="25"/>
      <c r="B7923" s="26"/>
      <c r="C7923" s="27"/>
      <c r="D7923" s="21"/>
      <c r="E7923" s="9"/>
    </row>
    <row r="7924" spans="1:5" x14ac:dyDescent="0.2">
      <c r="A7924" s="25"/>
      <c r="B7924" s="26"/>
      <c r="C7924" s="27"/>
      <c r="D7924" s="21"/>
      <c r="E7924" s="9"/>
    </row>
    <row r="7925" spans="1:5" x14ac:dyDescent="0.2">
      <c r="A7925" s="25"/>
      <c r="B7925" s="26"/>
      <c r="C7925" s="27"/>
      <c r="D7925" s="21"/>
      <c r="E7925" s="9"/>
    </row>
    <row r="7926" spans="1:5" x14ac:dyDescent="0.2">
      <c r="A7926" s="25"/>
      <c r="B7926" s="26"/>
      <c r="C7926" s="27"/>
      <c r="D7926" s="21"/>
      <c r="E7926" s="9"/>
    </row>
    <row r="7927" spans="1:5" x14ac:dyDescent="0.2">
      <c r="A7927" s="25"/>
      <c r="B7927" s="26"/>
      <c r="C7927" s="27"/>
      <c r="D7927" s="21"/>
      <c r="E7927" s="9"/>
    </row>
    <row r="7928" spans="1:5" x14ac:dyDescent="0.2">
      <c r="A7928" s="25"/>
      <c r="B7928" s="26"/>
      <c r="C7928" s="27"/>
      <c r="D7928" s="21"/>
      <c r="E7928" s="9"/>
    </row>
    <row r="7929" spans="1:5" x14ac:dyDescent="0.2">
      <c r="A7929" s="25"/>
      <c r="B7929" s="26"/>
      <c r="C7929" s="27"/>
      <c r="D7929" s="21"/>
      <c r="E7929" s="9"/>
    </row>
    <row r="7930" spans="1:5" x14ac:dyDescent="0.2">
      <c r="A7930" s="25"/>
      <c r="B7930" s="26"/>
      <c r="C7930" s="27"/>
      <c r="D7930" s="21"/>
      <c r="E7930" s="9"/>
    </row>
    <row r="7931" spans="1:5" x14ac:dyDescent="0.2">
      <c r="A7931" s="25"/>
      <c r="B7931" s="26"/>
      <c r="C7931" s="27"/>
      <c r="D7931" s="21"/>
      <c r="E7931" s="9"/>
    </row>
    <row r="7932" spans="1:5" x14ac:dyDescent="0.2">
      <c r="A7932" s="25"/>
      <c r="B7932" s="26"/>
      <c r="C7932" s="27"/>
      <c r="D7932" s="21"/>
      <c r="E7932" s="9"/>
    </row>
    <row r="7933" spans="1:5" x14ac:dyDescent="0.2">
      <c r="A7933" s="25"/>
      <c r="B7933" s="26"/>
      <c r="C7933" s="27"/>
      <c r="D7933" s="21"/>
      <c r="E7933" s="9"/>
    </row>
    <row r="7934" spans="1:5" x14ac:dyDescent="0.2">
      <c r="A7934" s="25"/>
      <c r="B7934" s="26"/>
      <c r="C7934" s="27"/>
      <c r="D7934" s="21"/>
      <c r="E7934" s="9"/>
    </row>
    <row r="7935" spans="1:5" x14ac:dyDescent="0.2">
      <c r="A7935" s="25"/>
      <c r="B7935" s="26"/>
      <c r="C7935" s="27"/>
      <c r="D7935" s="21"/>
      <c r="E7935" s="9"/>
    </row>
    <row r="7936" spans="1:5" x14ac:dyDescent="0.2">
      <c r="A7936" s="25"/>
      <c r="B7936" s="26"/>
      <c r="C7936" s="27"/>
      <c r="D7936" s="21"/>
      <c r="E7936" s="9"/>
    </row>
    <row r="7937" spans="1:5" x14ac:dyDescent="0.2">
      <c r="A7937" s="25"/>
      <c r="B7937" s="26"/>
      <c r="C7937" s="27"/>
      <c r="D7937" s="21"/>
      <c r="E7937" s="9"/>
    </row>
    <row r="7938" spans="1:5" x14ac:dyDescent="0.2">
      <c r="A7938" s="25"/>
      <c r="B7938" s="26"/>
      <c r="C7938" s="27"/>
      <c r="D7938" s="21"/>
      <c r="E7938" s="9"/>
    </row>
    <row r="7939" spans="1:5" x14ac:dyDescent="0.2">
      <c r="A7939" s="25"/>
      <c r="B7939" s="26"/>
      <c r="C7939" s="27"/>
      <c r="D7939" s="21"/>
      <c r="E7939" s="9"/>
    </row>
    <row r="7940" spans="1:5" x14ac:dyDescent="0.2">
      <c r="A7940" s="25"/>
      <c r="B7940" s="26"/>
      <c r="C7940" s="27"/>
      <c r="D7940" s="21"/>
      <c r="E7940" s="9"/>
    </row>
    <row r="7941" spans="1:5" x14ac:dyDescent="0.2">
      <c r="A7941" s="25"/>
      <c r="B7941" s="26"/>
      <c r="C7941" s="27"/>
      <c r="D7941" s="21"/>
      <c r="E7941" s="9"/>
    </row>
    <row r="7942" spans="1:5" x14ac:dyDescent="0.2">
      <c r="A7942" s="25"/>
      <c r="B7942" s="26"/>
      <c r="C7942" s="27"/>
      <c r="D7942" s="21"/>
      <c r="E7942" s="9"/>
    </row>
    <row r="7943" spans="1:5" x14ac:dyDescent="0.2">
      <c r="A7943" s="25"/>
      <c r="B7943" s="26"/>
      <c r="C7943" s="27"/>
      <c r="D7943" s="21"/>
      <c r="E7943" s="9"/>
    </row>
    <row r="7944" spans="1:5" x14ac:dyDescent="0.2">
      <c r="A7944" s="25"/>
      <c r="B7944" s="26"/>
      <c r="C7944" s="27"/>
      <c r="D7944" s="21"/>
      <c r="E7944" s="9"/>
    </row>
    <row r="7945" spans="1:5" x14ac:dyDescent="0.2">
      <c r="A7945" s="25"/>
      <c r="B7945" s="26"/>
      <c r="C7945" s="27"/>
      <c r="D7945" s="21"/>
      <c r="E7945" s="9"/>
    </row>
    <row r="7946" spans="1:5" x14ac:dyDescent="0.2">
      <c r="A7946" s="25"/>
      <c r="B7946" s="26"/>
      <c r="C7946" s="27"/>
      <c r="D7946" s="21"/>
      <c r="E7946" s="9"/>
    </row>
    <row r="7947" spans="1:5" x14ac:dyDescent="0.2">
      <c r="A7947" s="25"/>
      <c r="B7947" s="26"/>
      <c r="C7947" s="27"/>
      <c r="D7947" s="21"/>
      <c r="E7947" s="9"/>
    </row>
    <row r="7948" spans="1:5" x14ac:dyDescent="0.2">
      <c r="A7948" s="25"/>
      <c r="B7948" s="26"/>
      <c r="C7948" s="27"/>
      <c r="D7948" s="21"/>
      <c r="E7948" s="9"/>
    </row>
    <row r="7949" spans="1:5" x14ac:dyDescent="0.2">
      <c r="A7949" s="25"/>
      <c r="B7949" s="26"/>
      <c r="C7949" s="27"/>
      <c r="D7949" s="21"/>
      <c r="E7949" s="9"/>
    </row>
    <row r="7950" spans="1:5" x14ac:dyDescent="0.2">
      <c r="A7950" s="25"/>
      <c r="B7950" s="26"/>
      <c r="C7950" s="27"/>
      <c r="D7950" s="21"/>
      <c r="E7950" s="9"/>
    </row>
    <row r="7951" spans="1:5" x14ac:dyDescent="0.2">
      <c r="A7951" s="25"/>
      <c r="B7951" s="26"/>
      <c r="C7951" s="27"/>
      <c r="D7951" s="21"/>
      <c r="E7951" s="9"/>
    </row>
    <row r="7952" spans="1:5" x14ac:dyDescent="0.2">
      <c r="A7952" s="25"/>
      <c r="B7952" s="26"/>
      <c r="C7952" s="27"/>
      <c r="D7952" s="21"/>
      <c r="E7952" s="9"/>
    </row>
    <row r="7953" spans="1:5" x14ac:dyDescent="0.2">
      <c r="A7953" s="25"/>
      <c r="B7953" s="26"/>
      <c r="C7953" s="27"/>
      <c r="D7953" s="21"/>
      <c r="E7953" s="9"/>
    </row>
    <row r="7954" spans="1:5" x14ac:dyDescent="0.2">
      <c r="A7954" s="25"/>
      <c r="B7954" s="26"/>
      <c r="C7954" s="27"/>
      <c r="D7954" s="21"/>
      <c r="E7954" s="9"/>
    </row>
    <row r="7955" spans="1:5" x14ac:dyDescent="0.2">
      <c r="A7955" s="25"/>
      <c r="B7955" s="26"/>
      <c r="C7955" s="27"/>
      <c r="D7955" s="21"/>
      <c r="E7955" s="9"/>
    </row>
    <row r="7956" spans="1:5" x14ac:dyDescent="0.2">
      <c r="A7956" s="25"/>
      <c r="B7956" s="26"/>
      <c r="C7956" s="27"/>
      <c r="D7956" s="21"/>
      <c r="E7956" s="9"/>
    </row>
    <row r="7957" spans="1:5" x14ac:dyDescent="0.2">
      <c r="A7957" s="25"/>
      <c r="B7957" s="26"/>
      <c r="C7957" s="27"/>
      <c r="D7957" s="21"/>
      <c r="E7957" s="9"/>
    </row>
    <row r="7958" spans="1:5" x14ac:dyDescent="0.2">
      <c r="A7958" s="25"/>
      <c r="B7958" s="26"/>
      <c r="C7958" s="27"/>
      <c r="D7958" s="21"/>
      <c r="E7958" s="9"/>
    </row>
    <row r="7959" spans="1:5" x14ac:dyDescent="0.2">
      <c r="A7959" s="25"/>
      <c r="B7959" s="26"/>
      <c r="C7959" s="27"/>
      <c r="D7959" s="21"/>
      <c r="E7959" s="9"/>
    </row>
    <row r="7960" spans="1:5" x14ac:dyDescent="0.2">
      <c r="A7960" s="25"/>
      <c r="B7960" s="26"/>
      <c r="C7960" s="27"/>
      <c r="D7960" s="21"/>
      <c r="E7960" s="9"/>
    </row>
    <row r="7961" spans="1:5" x14ac:dyDescent="0.2">
      <c r="A7961" s="25"/>
      <c r="B7961" s="26"/>
      <c r="C7961" s="27"/>
      <c r="D7961" s="21"/>
      <c r="E7961" s="9"/>
    </row>
    <row r="7962" spans="1:5" x14ac:dyDescent="0.2">
      <c r="A7962" s="25"/>
      <c r="B7962" s="26"/>
      <c r="C7962" s="27"/>
      <c r="D7962" s="21"/>
      <c r="E7962" s="9"/>
    </row>
    <row r="7963" spans="1:5" x14ac:dyDescent="0.2">
      <c r="A7963" s="25"/>
      <c r="B7963" s="26"/>
      <c r="C7963" s="27"/>
      <c r="D7963" s="21"/>
      <c r="E7963" s="9"/>
    </row>
    <row r="7964" spans="1:5" x14ac:dyDescent="0.2">
      <c r="A7964" s="25"/>
      <c r="B7964" s="26"/>
      <c r="C7964" s="27"/>
      <c r="D7964" s="21"/>
      <c r="E7964" s="9"/>
    </row>
    <row r="7965" spans="1:5" x14ac:dyDescent="0.2">
      <c r="A7965" s="25"/>
      <c r="B7965" s="26"/>
      <c r="C7965" s="27"/>
      <c r="D7965" s="21"/>
      <c r="E7965" s="9"/>
    </row>
    <row r="7966" spans="1:5" x14ac:dyDescent="0.2">
      <c r="A7966" s="25"/>
      <c r="B7966" s="26"/>
      <c r="C7966" s="27"/>
      <c r="D7966" s="21"/>
      <c r="E7966" s="9"/>
    </row>
    <row r="7967" spans="1:5" x14ac:dyDescent="0.2">
      <c r="A7967" s="25"/>
      <c r="B7967" s="26"/>
      <c r="C7967" s="27"/>
      <c r="D7967" s="21"/>
      <c r="E7967" s="9"/>
    </row>
    <row r="7968" spans="1:5" x14ac:dyDescent="0.2">
      <c r="A7968" s="25"/>
      <c r="B7968" s="26"/>
      <c r="C7968" s="27"/>
      <c r="D7968" s="21"/>
      <c r="E7968" s="9"/>
    </row>
    <row r="7969" spans="1:5" x14ac:dyDescent="0.2">
      <c r="A7969" s="25"/>
      <c r="B7969" s="26"/>
      <c r="C7969" s="27"/>
      <c r="D7969" s="21"/>
      <c r="E7969" s="9"/>
    </row>
    <row r="7970" spans="1:5" x14ac:dyDescent="0.2">
      <c r="A7970" s="25"/>
      <c r="B7970" s="26"/>
      <c r="C7970" s="27"/>
      <c r="D7970" s="21"/>
      <c r="E7970" s="9"/>
    </row>
    <row r="7971" spans="1:5" x14ac:dyDescent="0.2">
      <c r="A7971" s="25"/>
      <c r="B7971" s="26"/>
      <c r="C7971" s="27"/>
      <c r="D7971" s="21"/>
      <c r="E7971" s="9"/>
    </row>
    <row r="7972" spans="1:5" x14ac:dyDescent="0.2">
      <c r="A7972" s="25"/>
      <c r="B7972" s="26"/>
      <c r="C7972" s="27"/>
      <c r="D7972" s="21"/>
      <c r="E7972" s="9"/>
    </row>
    <row r="7973" spans="1:5" x14ac:dyDescent="0.2">
      <c r="A7973" s="25"/>
      <c r="B7973" s="26"/>
      <c r="C7973" s="27"/>
      <c r="D7973" s="21"/>
      <c r="E7973" s="9"/>
    </row>
    <row r="7974" spans="1:5" x14ac:dyDescent="0.2">
      <c r="A7974" s="25"/>
      <c r="B7974" s="26"/>
      <c r="C7974" s="27"/>
      <c r="D7974" s="21"/>
      <c r="E7974" s="9"/>
    </row>
    <row r="7975" spans="1:5" x14ac:dyDescent="0.2">
      <c r="A7975" s="25"/>
      <c r="B7975" s="26"/>
      <c r="C7975" s="27"/>
      <c r="D7975" s="21"/>
      <c r="E7975" s="9"/>
    </row>
    <row r="7976" spans="1:5" x14ac:dyDescent="0.2">
      <c r="A7976" s="25"/>
      <c r="B7976" s="26"/>
      <c r="C7976" s="27"/>
      <c r="D7976" s="21"/>
      <c r="E7976" s="9"/>
    </row>
    <row r="7977" spans="1:5" x14ac:dyDescent="0.2">
      <c r="A7977" s="25"/>
      <c r="B7977" s="26"/>
      <c r="C7977" s="27"/>
      <c r="D7977" s="21"/>
      <c r="E7977" s="9"/>
    </row>
    <row r="7978" spans="1:5" x14ac:dyDescent="0.2">
      <c r="A7978" s="25"/>
      <c r="B7978" s="26"/>
      <c r="C7978" s="27"/>
      <c r="D7978" s="21"/>
      <c r="E7978" s="9"/>
    </row>
    <row r="7979" spans="1:5" x14ac:dyDescent="0.2">
      <c r="A7979" s="25"/>
      <c r="B7979" s="26"/>
      <c r="C7979" s="27"/>
      <c r="D7979" s="21"/>
      <c r="E7979" s="9"/>
    </row>
    <row r="7980" spans="1:5" x14ac:dyDescent="0.2">
      <c r="A7980" s="25"/>
      <c r="B7980" s="26"/>
      <c r="C7980" s="27"/>
      <c r="D7980" s="21"/>
      <c r="E7980" s="9"/>
    </row>
    <row r="7981" spans="1:5" x14ac:dyDescent="0.2">
      <c r="A7981" s="25"/>
      <c r="B7981" s="26"/>
      <c r="C7981" s="27"/>
      <c r="D7981" s="21"/>
      <c r="E7981" s="9"/>
    </row>
    <row r="7982" spans="1:5" x14ac:dyDescent="0.2">
      <c r="A7982" s="25"/>
      <c r="B7982" s="26"/>
      <c r="C7982" s="27"/>
      <c r="D7982" s="21"/>
      <c r="E7982" s="9"/>
    </row>
    <row r="7983" spans="1:5" x14ac:dyDescent="0.2">
      <c r="A7983" s="25"/>
      <c r="B7983" s="26"/>
      <c r="C7983" s="27"/>
      <c r="D7983" s="21"/>
      <c r="E7983" s="9"/>
    </row>
    <row r="7984" spans="1:5" x14ac:dyDescent="0.2">
      <c r="A7984" s="25"/>
      <c r="B7984" s="26"/>
      <c r="C7984" s="27"/>
      <c r="D7984" s="21"/>
      <c r="E7984" s="9"/>
    </row>
    <row r="7985" spans="1:5" x14ac:dyDescent="0.2">
      <c r="A7985" s="25"/>
      <c r="B7985" s="26"/>
      <c r="C7985" s="27"/>
      <c r="D7985" s="21"/>
      <c r="E7985" s="9"/>
    </row>
    <row r="7986" spans="1:5" x14ac:dyDescent="0.2">
      <c r="A7986" s="25"/>
      <c r="B7986" s="26"/>
      <c r="C7986" s="27"/>
      <c r="D7986" s="21"/>
      <c r="E7986" s="9"/>
    </row>
    <row r="7987" spans="1:5" x14ac:dyDescent="0.2">
      <c r="A7987" s="25"/>
      <c r="B7987" s="26"/>
      <c r="C7987" s="27"/>
      <c r="D7987" s="21"/>
      <c r="E7987" s="9"/>
    </row>
    <row r="7988" spans="1:5" x14ac:dyDescent="0.2">
      <c r="A7988" s="25"/>
      <c r="B7988" s="26"/>
      <c r="C7988" s="27"/>
      <c r="D7988" s="21"/>
      <c r="E7988" s="9"/>
    </row>
    <row r="7989" spans="1:5" x14ac:dyDescent="0.2">
      <c r="A7989" s="25"/>
      <c r="B7989" s="26"/>
      <c r="C7989" s="27"/>
      <c r="D7989" s="21"/>
      <c r="E7989" s="9"/>
    </row>
    <row r="7990" spans="1:5" x14ac:dyDescent="0.2">
      <c r="A7990" s="25"/>
      <c r="B7990" s="26"/>
      <c r="C7990" s="27"/>
      <c r="D7990" s="21"/>
      <c r="E7990" s="9"/>
    </row>
    <row r="7991" spans="1:5" x14ac:dyDescent="0.2">
      <c r="A7991" s="25"/>
      <c r="B7991" s="26"/>
      <c r="C7991" s="27"/>
      <c r="D7991" s="21"/>
      <c r="E7991" s="9"/>
    </row>
    <row r="7992" spans="1:5" x14ac:dyDescent="0.2">
      <c r="A7992" s="25"/>
      <c r="B7992" s="26"/>
      <c r="C7992" s="27"/>
      <c r="D7992" s="21"/>
      <c r="E7992" s="9"/>
    </row>
    <row r="7993" spans="1:5" x14ac:dyDescent="0.2">
      <c r="A7993" s="25"/>
      <c r="B7993" s="26"/>
      <c r="C7993" s="27"/>
      <c r="D7993" s="21"/>
      <c r="E7993" s="9"/>
    </row>
    <row r="7994" spans="1:5" x14ac:dyDescent="0.2">
      <c r="A7994" s="25"/>
      <c r="B7994" s="26"/>
      <c r="C7994" s="27"/>
      <c r="D7994" s="21"/>
      <c r="E7994" s="9"/>
    </row>
    <row r="7995" spans="1:5" x14ac:dyDescent="0.2">
      <c r="A7995" s="25"/>
      <c r="B7995" s="26"/>
      <c r="C7995" s="27"/>
      <c r="D7995" s="21"/>
      <c r="E7995" s="9"/>
    </row>
    <row r="7996" spans="1:5" x14ac:dyDescent="0.2">
      <c r="A7996" s="25"/>
      <c r="B7996" s="26"/>
      <c r="C7996" s="27"/>
      <c r="D7996" s="21"/>
      <c r="E7996" s="9"/>
    </row>
    <row r="7997" spans="1:5" x14ac:dyDescent="0.2">
      <c r="A7997" s="25"/>
      <c r="B7997" s="26"/>
      <c r="C7997" s="27"/>
      <c r="D7997" s="21"/>
      <c r="E7997" s="9"/>
    </row>
    <row r="7998" spans="1:5" x14ac:dyDescent="0.2">
      <c r="A7998" s="25"/>
      <c r="B7998" s="26"/>
      <c r="C7998" s="27"/>
      <c r="D7998" s="21"/>
      <c r="E7998" s="9"/>
    </row>
    <row r="7999" spans="1:5" x14ac:dyDescent="0.2">
      <c r="A7999" s="25"/>
      <c r="B7999" s="26"/>
      <c r="C7999" s="27"/>
      <c r="D7999" s="21"/>
      <c r="E7999" s="9"/>
    </row>
    <row r="8000" spans="1:5" x14ac:dyDescent="0.2">
      <c r="A8000" s="25"/>
      <c r="B8000" s="26"/>
      <c r="C8000" s="27"/>
      <c r="D8000" s="21"/>
      <c r="E8000" s="9"/>
    </row>
    <row r="8001" spans="1:5" x14ac:dyDescent="0.2">
      <c r="A8001" s="25"/>
      <c r="B8001" s="26"/>
      <c r="C8001" s="27"/>
      <c r="D8001" s="21"/>
      <c r="E8001" s="9"/>
    </row>
    <row r="8002" spans="1:5" x14ac:dyDescent="0.2">
      <c r="A8002" s="25"/>
      <c r="B8002" s="26"/>
      <c r="C8002" s="27"/>
      <c r="D8002" s="21"/>
      <c r="E8002" s="9"/>
    </row>
    <row r="8003" spans="1:5" x14ac:dyDescent="0.2">
      <c r="A8003" s="25"/>
      <c r="B8003" s="26"/>
      <c r="C8003" s="27"/>
      <c r="D8003" s="21"/>
      <c r="E8003" s="9"/>
    </row>
    <row r="8004" spans="1:5" x14ac:dyDescent="0.2">
      <c r="A8004" s="25"/>
      <c r="B8004" s="26"/>
      <c r="C8004" s="27"/>
      <c r="D8004" s="21"/>
      <c r="E8004" s="9"/>
    </row>
    <row r="8005" spans="1:5" x14ac:dyDescent="0.2">
      <c r="A8005" s="25"/>
      <c r="B8005" s="26"/>
      <c r="C8005" s="27"/>
      <c r="D8005" s="21"/>
      <c r="E8005" s="9"/>
    </row>
    <row r="8006" spans="1:5" x14ac:dyDescent="0.2">
      <c r="A8006" s="25"/>
      <c r="B8006" s="26"/>
      <c r="C8006" s="27"/>
      <c r="D8006" s="21"/>
      <c r="E8006" s="9"/>
    </row>
    <row r="8007" spans="1:5" x14ac:dyDescent="0.2">
      <c r="A8007" s="25"/>
      <c r="B8007" s="26"/>
      <c r="C8007" s="27"/>
      <c r="D8007" s="21"/>
      <c r="E8007" s="9"/>
    </row>
    <row r="8008" spans="1:5" x14ac:dyDescent="0.2">
      <c r="A8008" s="25"/>
      <c r="B8008" s="26"/>
      <c r="C8008" s="27"/>
      <c r="D8008" s="21"/>
      <c r="E8008" s="9"/>
    </row>
    <row r="8009" spans="1:5" x14ac:dyDescent="0.2">
      <c r="A8009" s="25"/>
      <c r="B8009" s="26"/>
      <c r="C8009" s="27"/>
      <c r="D8009" s="21"/>
      <c r="E8009" s="9"/>
    </row>
    <row r="8010" spans="1:5" x14ac:dyDescent="0.2">
      <c r="A8010" s="25"/>
      <c r="B8010" s="26"/>
      <c r="C8010" s="27"/>
      <c r="D8010" s="21"/>
      <c r="E8010" s="9"/>
    </row>
    <row r="8011" spans="1:5" x14ac:dyDescent="0.2">
      <c r="A8011" s="25"/>
      <c r="B8011" s="26"/>
      <c r="C8011" s="27"/>
      <c r="D8011" s="21"/>
      <c r="E8011" s="9"/>
    </row>
    <row r="8012" spans="1:5" x14ac:dyDescent="0.2">
      <c r="A8012" s="25"/>
      <c r="B8012" s="26"/>
      <c r="C8012" s="27"/>
      <c r="D8012" s="21"/>
      <c r="E8012" s="9"/>
    </row>
    <row r="8013" spans="1:5" x14ac:dyDescent="0.2">
      <c r="A8013" s="25"/>
      <c r="B8013" s="26"/>
      <c r="C8013" s="27"/>
      <c r="D8013" s="21"/>
      <c r="E8013" s="9"/>
    </row>
    <row r="8014" spans="1:5" x14ac:dyDescent="0.2">
      <c r="A8014" s="25"/>
      <c r="B8014" s="26"/>
      <c r="C8014" s="27"/>
      <c r="D8014" s="21"/>
      <c r="E8014" s="9"/>
    </row>
    <row r="8015" spans="1:5" x14ac:dyDescent="0.2">
      <c r="A8015" s="25"/>
      <c r="B8015" s="26"/>
      <c r="C8015" s="27"/>
      <c r="D8015" s="21"/>
      <c r="E8015" s="9"/>
    </row>
    <row r="8016" spans="1:5" x14ac:dyDescent="0.2">
      <c r="A8016" s="25"/>
      <c r="B8016" s="26"/>
      <c r="C8016" s="27"/>
      <c r="D8016" s="21"/>
      <c r="E8016" s="9"/>
    </row>
    <row r="8017" spans="1:5" x14ac:dyDescent="0.2">
      <c r="A8017" s="25"/>
      <c r="B8017" s="26"/>
      <c r="C8017" s="27"/>
      <c r="D8017" s="21"/>
      <c r="E8017" s="9"/>
    </row>
    <row r="8018" spans="1:5" x14ac:dyDescent="0.2">
      <c r="A8018" s="25"/>
      <c r="B8018" s="26"/>
      <c r="C8018" s="27"/>
      <c r="D8018" s="21"/>
      <c r="E8018" s="9"/>
    </row>
    <row r="8019" spans="1:5" x14ac:dyDescent="0.2">
      <c r="A8019" s="25"/>
      <c r="B8019" s="26"/>
      <c r="C8019" s="27"/>
      <c r="D8019" s="21"/>
      <c r="E8019" s="9"/>
    </row>
    <row r="8020" spans="1:5" x14ac:dyDescent="0.2">
      <c r="A8020" s="25"/>
      <c r="B8020" s="26"/>
      <c r="C8020" s="27"/>
      <c r="D8020" s="21"/>
      <c r="E8020" s="9"/>
    </row>
    <row r="8021" spans="1:5" x14ac:dyDescent="0.2">
      <c r="A8021" s="25"/>
      <c r="B8021" s="26"/>
      <c r="C8021" s="27"/>
      <c r="D8021" s="21"/>
      <c r="E8021" s="9"/>
    </row>
    <row r="8022" spans="1:5" x14ac:dyDescent="0.2">
      <c r="A8022" s="25"/>
      <c r="B8022" s="26"/>
      <c r="C8022" s="27"/>
      <c r="D8022" s="21"/>
      <c r="E8022" s="9"/>
    </row>
    <row r="8023" spans="1:5" x14ac:dyDescent="0.2">
      <c r="A8023" s="25"/>
      <c r="B8023" s="26"/>
      <c r="C8023" s="27"/>
      <c r="D8023" s="21"/>
      <c r="E8023" s="9"/>
    </row>
    <row r="8024" spans="1:5" x14ac:dyDescent="0.2">
      <c r="A8024" s="25"/>
      <c r="B8024" s="26"/>
      <c r="C8024" s="27"/>
      <c r="D8024" s="21"/>
      <c r="E8024" s="9"/>
    </row>
    <row r="8025" spans="1:5" x14ac:dyDescent="0.2">
      <c r="A8025" s="25"/>
      <c r="B8025" s="26"/>
      <c r="C8025" s="27"/>
      <c r="D8025" s="21"/>
      <c r="E8025" s="9"/>
    </row>
    <row r="8026" spans="1:5" x14ac:dyDescent="0.2">
      <c r="A8026" s="25"/>
      <c r="B8026" s="26"/>
      <c r="C8026" s="27"/>
      <c r="D8026" s="21"/>
      <c r="E8026" s="9"/>
    </row>
    <row r="8027" spans="1:5" x14ac:dyDescent="0.2">
      <c r="A8027" s="25"/>
      <c r="B8027" s="26"/>
      <c r="C8027" s="27"/>
      <c r="D8027" s="21"/>
      <c r="E8027" s="9"/>
    </row>
    <row r="8028" spans="1:5" x14ac:dyDescent="0.2">
      <c r="A8028" s="25"/>
      <c r="B8028" s="26"/>
      <c r="C8028" s="27"/>
      <c r="D8028" s="21"/>
      <c r="E8028" s="9"/>
    </row>
    <row r="8029" spans="1:5" x14ac:dyDescent="0.2">
      <c r="A8029" s="25"/>
      <c r="B8029" s="26"/>
      <c r="C8029" s="27"/>
      <c r="D8029" s="21"/>
      <c r="E8029" s="9"/>
    </row>
    <row r="8030" spans="1:5" x14ac:dyDescent="0.2">
      <c r="A8030" s="25"/>
      <c r="B8030" s="26"/>
      <c r="C8030" s="27"/>
      <c r="D8030" s="21"/>
      <c r="E8030" s="9"/>
    </row>
    <row r="8031" spans="1:5" x14ac:dyDescent="0.2">
      <c r="A8031" s="25"/>
      <c r="B8031" s="26"/>
      <c r="C8031" s="27"/>
      <c r="D8031" s="21"/>
      <c r="E8031" s="9"/>
    </row>
    <row r="8032" spans="1:5" x14ac:dyDescent="0.2">
      <c r="A8032" s="25"/>
      <c r="B8032" s="26"/>
      <c r="C8032" s="27"/>
      <c r="D8032" s="21"/>
      <c r="E8032" s="9"/>
    </row>
    <row r="8033" spans="1:5" x14ac:dyDescent="0.2">
      <c r="A8033" s="25"/>
      <c r="B8033" s="26"/>
      <c r="C8033" s="27"/>
      <c r="D8033" s="21"/>
      <c r="E8033" s="9"/>
    </row>
    <row r="8034" spans="1:5" x14ac:dyDescent="0.2">
      <c r="A8034" s="25"/>
      <c r="B8034" s="26"/>
      <c r="C8034" s="27"/>
      <c r="D8034" s="21"/>
      <c r="E8034" s="9"/>
    </row>
    <row r="8035" spans="1:5" x14ac:dyDescent="0.2">
      <c r="A8035" s="25"/>
      <c r="B8035" s="26"/>
      <c r="C8035" s="27"/>
      <c r="D8035" s="21"/>
      <c r="E8035" s="9"/>
    </row>
    <row r="8036" spans="1:5" x14ac:dyDescent="0.2">
      <c r="A8036" s="25"/>
      <c r="B8036" s="26"/>
      <c r="C8036" s="27"/>
      <c r="D8036" s="21"/>
      <c r="E8036" s="9"/>
    </row>
    <row r="8037" spans="1:5" x14ac:dyDescent="0.2">
      <c r="A8037" s="25"/>
      <c r="B8037" s="26"/>
      <c r="C8037" s="27"/>
      <c r="D8037" s="21"/>
      <c r="E8037" s="9"/>
    </row>
    <row r="8038" spans="1:5" x14ac:dyDescent="0.2">
      <c r="A8038" s="25"/>
      <c r="B8038" s="26"/>
      <c r="C8038" s="27"/>
      <c r="D8038" s="21"/>
      <c r="E8038" s="9"/>
    </row>
    <row r="8039" spans="1:5" x14ac:dyDescent="0.2">
      <c r="A8039" s="25"/>
      <c r="B8039" s="26"/>
      <c r="C8039" s="27"/>
      <c r="D8039" s="21"/>
      <c r="E8039" s="9"/>
    </row>
    <row r="8040" spans="1:5" x14ac:dyDescent="0.2">
      <c r="A8040" s="25"/>
      <c r="B8040" s="26"/>
      <c r="C8040" s="27"/>
      <c r="D8040" s="21"/>
      <c r="E8040" s="9"/>
    </row>
    <row r="8041" spans="1:5" x14ac:dyDescent="0.2">
      <c r="A8041" s="25"/>
      <c r="B8041" s="26"/>
      <c r="C8041" s="27"/>
      <c r="D8041" s="21"/>
      <c r="E8041" s="9"/>
    </row>
    <row r="8042" spans="1:5" x14ac:dyDescent="0.2">
      <c r="A8042" s="25"/>
      <c r="B8042" s="26"/>
      <c r="C8042" s="27"/>
      <c r="D8042" s="21"/>
      <c r="E8042" s="9"/>
    </row>
    <row r="8043" spans="1:5" x14ac:dyDescent="0.2">
      <c r="A8043" s="25"/>
      <c r="B8043" s="26"/>
      <c r="C8043" s="27"/>
      <c r="D8043" s="21"/>
      <c r="E8043" s="9"/>
    </row>
    <row r="8044" spans="1:5" x14ac:dyDescent="0.2">
      <c r="A8044" s="25"/>
      <c r="B8044" s="26"/>
      <c r="C8044" s="27"/>
      <c r="D8044" s="21"/>
      <c r="E8044" s="9"/>
    </row>
    <row r="8045" spans="1:5" x14ac:dyDescent="0.2">
      <c r="A8045" s="25"/>
      <c r="B8045" s="26"/>
      <c r="C8045" s="27"/>
      <c r="D8045" s="21"/>
      <c r="E8045" s="9"/>
    </row>
    <row r="8046" spans="1:5" x14ac:dyDescent="0.2">
      <c r="A8046" s="25"/>
      <c r="B8046" s="26"/>
      <c r="C8046" s="27"/>
      <c r="D8046" s="21"/>
      <c r="E8046" s="9"/>
    </row>
    <row r="8047" spans="1:5" x14ac:dyDescent="0.2">
      <c r="A8047" s="25"/>
      <c r="B8047" s="26"/>
      <c r="C8047" s="27"/>
      <c r="D8047" s="21"/>
      <c r="E8047" s="9"/>
    </row>
    <row r="8048" spans="1:5" x14ac:dyDescent="0.2">
      <c r="A8048" s="25"/>
      <c r="B8048" s="26"/>
      <c r="C8048" s="27"/>
      <c r="D8048" s="21"/>
      <c r="E8048" s="9"/>
    </row>
    <row r="8049" spans="1:5" x14ac:dyDescent="0.2">
      <c r="A8049" s="25"/>
      <c r="B8049" s="26"/>
      <c r="C8049" s="27"/>
      <c r="D8049" s="21"/>
      <c r="E8049" s="9"/>
    </row>
    <row r="8050" spans="1:5" x14ac:dyDescent="0.2">
      <c r="A8050" s="25"/>
      <c r="B8050" s="26"/>
      <c r="C8050" s="27"/>
      <c r="D8050" s="21"/>
      <c r="E8050" s="9"/>
    </row>
    <row r="8051" spans="1:5" x14ac:dyDescent="0.2">
      <c r="A8051" s="25"/>
      <c r="B8051" s="26"/>
      <c r="C8051" s="27"/>
      <c r="D8051" s="21"/>
      <c r="E8051" s="9"/>
    </row>
    <row r="8052" spans="1:5" x14ac:dyDescent="0.2">
      <c r="A8052" s="25"/>
      <c r="B8052" s="26"/>
      <c r="C8052" s="27"/>
      <c r="D8052" s="21"/>
      <c r="E8052" s="9"/>
    </row>
    <row r="8053" spans="1:5" x14ac:dyDescent="0.2">
      <c r="A8053" s="25"/>
      <c r="B8053" s="26"/>
      <c r="C8053" s="27"/>
      <c r="D8053" s="21"/>
      <c r="E8053" s="9"/>
    </row>
    <row r="8054" spans="1:5" x14ac:dyDescent="0.2">
      <c r="A8054" s="25"/>
      <c r="B8054" s="26"/>
      <c r="C8054" s="27"/>
      <c r="D8054" s="21"/>
      <c r="E8054" s="9"/>
    </row>
    <row r="8055" spans="1:5" x14ac:dyDescent="0.2">
      <c r="A8055" s="25"/>
      <c r="B8055" s="26"/>
      <c r="C8055" s="27"/>
      <c r="D8055" s="21"/>
      <c r="E8055" s="9"/>
    </row>
    <row r="8056" spans="1:5" x14ac:dyDescent="0.2">
      <c r="A8056" s="25"/>
      <c r="B8056" s="26"/>
      <c r="C8056" s="27"/>
      <c r="D8056" s="21"/>
      <c r="E8056" s="9"/>
    </row>
    <row r="8057" spans="1:5" x14ac:dyDescent="0.2">
      <c r="A8057" s="25"/>
      <c r="B8057" s="26"/>
      <c r="C8057" s="27"/>
      <c r="D8057" s="21"/>
      <c r="E8057" s="9"/>
    </row>
    <row r="8058" spans="1:5" x14ac:dyDescent="0.2">
      <c r="A8058" s="25"/>
      <c r="B8058" s="26"/>
      <c r="C8058" s="27"/>
      <c r="D8058" s="21"/>
      <c r="E8058" s="9"/>
    </row>
    <row r="8059" spans="1:5" x14ac:dyDescent="0.2">
      <c r="A8059" s="25"/>
      <c r="B8059" s="26"/>
      <c r="C8059" s="27"/>
      <c r="D8059" s="21"/>
      <c r="E8059" s="9"/>
    </row>
    <row r="8060" spans="1:5" x14ac:dyDescent="0.2">
      <c r="A8060" s="25"/>
      <c r="B8060" s="26"/>
      <c r="C8060" s="27"/>
      <c r="D8060" s="21"/>
      <c r="E8060" s="9"/>
    </row>
    <row r="8061" spans="1:5" x14ac:dyDescent="0.2">
      <c r="A8061" s="25"/>
      <c r="B8061" s="26"/>
      <c r="C8061" s="27"/>
      <c r="D8061" s="21"/>
      <c r="E8061" s="9"/>
    </row>
    <row r="8062" spans="1:5" x14ac:dyDescent="0.2">
      <c r="A8062" s="25"/>
      <c r="B8062" s="26"/>
      <c r="C8062" s="27"/>
      <c r="D8062" s="21"/>
      <c r="E8062" s="9"/>
    </row>
    <row r="8063" spans="1:5" x14ac:dyDescent="0.2">
      <c r="A8063" s="25"/>
      <c r="B8063" s="26"/>
      <c r="C8063" s="27"/>
      <c r="D8063" s="21"/>
      <c r="E8063" s="9"/>
    </row>
    <row r="8064" spans="1:5" x14ac:dyDescent="0.2">
      <c r="A8064" s="25"/>
      <c r="B8064" s="26"/>
      <c r="C8064" s="27"/>
      <c r="D8064" s="21"/>
      <c r="E8064" s="9"/>
    </row>
    <row r="8065" spans="1:5" x14ac:dyDescent="0.2">
      <c r="A8065" s="25"/>
      <c r="B8065" s="26"/>
      <c r="C8065" s="27"/>
      <c r="D8065" s="21"/>
      <c r="E8065" s="9"/>
    </row>
    <row r="8066" spans="1:5" x14ac:dyDescent="0.2">
      <c r="A8066" s="25"/>
      <c r="B8066" s="26"/>
      <c r="C8066" s="27"/>
      <c r="D8066" s="21"/>
      <c r="E8066" s="9"/>
    </row>
    <row r="8067" spans="1:5" x14ac:dyDescent="0.2">
      <c r="A8067" s="25"/>
      <c r="B8067" s="26"/>
      <c r="C8067" s="27"/>
      <c r="D8067" s="21"/>
      <c r="E8067" s="9"/>
    </row>
    <row r="8068" spans="1:5" x14ac:dyDescent="0.2">
      <c r="A8068" s="25"/>
      <c r="B8068" s="26"/>
      <c r="C8068" s="27"/>
      <c r="D8068" s="21"/>
      <c r="E8068" s="9"/>
    </row>
    <row r="8069" spans="1:5" x14ac:dyDescent="0.2">
      <c r="A8069" s="25"/>
      <c r="B8069" s="26"/>
      <c r="C8069" s="27"/>
      <c r="D8069" s="21"/>
      <c r="E8069" s="9"/>
    </row>
    <row r="8070" spans="1:5" x14ac:dyDescent="0.2">
      <c r="A8070" s="25"/>
      <c r="B8070" s="26"/>
      <c r="C8070" s="27"/>
      <c r="D8070" s="21"/>
      <c r="E8070" s="9"/>
    </row>
    <row r="8071" spans="1:5" x14ac:dyDescent="0.2">
      <c r="A8071" s="25"/>
      <c r="B8071" s="26"/>
      <c r="C8071" s="27"/>
      <c r="D8071" s="21"/>
      <c r="E8071" s="9"/>
    </row>
    <row r="8072" spans="1:5" x14ac:dyDescent="0.2">
      <c r="A8072" s="25"/>
      <c r="B8072" s="26"/>
      <c r="C8072" s="27"/>
      <c r="D8072" s="21"/>
      <c r="E8072" s="9"/>
    </row>
    <row r="8073" spans="1:5" x14ac:dyDescent="0.2">
      <c r="A8073" s="25"/>
      <c r="B8073" s="26"/>
      <c r="C8073" s="27"/>
      <c r="D8073" s="21"/>
      <c r="E8073" s="9"/>
    </row>
    <row r="8074" spans="1:5" x14ac:dyDescent="0.2">
      <c r="A8074" s="25"/>
      <c r="B8074" s="26"/>
      <c r="C8074" s="27"/>
      <c r="D8074" s="21"/>
      <c r="E8074" s="9"/>
    </row>
    <row r="8075" spans="1:5" x14ac:dyDescent="0.2">
      <c r="A8075" s="25"/>
      <c r="B8075" s="26"/>
      <c r="C8075" s="27"/>
      <c r="D8075" s="21"/>
      <c r="E8075" s="9"/>
    </row>
    <row r="8076" spans="1:5" x14ac:dyDescent="0.2">
      <c r="A8076" s="25"/>
      <c r="B8076" s="26"/>
      <c r="C8076" s="27"/>
      <c r="D8076" s="21"/>
      <c r="E8076" s="9"/>
    </row>
    <row r="8077" spans="1:5" x14ac:dyDescent="0.2">
      <c r="A8077" s="25"/>
      <c r="B8077" s="26"/>
      <c r="C8077" s="27"/>
      <c r="D8077" s="21"/>
      <c r="E8077" s="9"/>
    </row>
    <row r="8078" spans="1:5" x14ac:dyDescent="0.2">
      <c r="A8078" s="25"/>
      <c r="B8078" s="26"/>
      <c r="C8078" s="27"/>
      <c r="D8078" s="21"/>
      <c r="E8078" s="9"/>
    </row>
    <row r="8079" spans="1:5" x14ac:dyDescent="0.2">
      <c r="A8079" s="25"/>
      <c r="B8079" s="26"/>
      <c r="C8079" s="27"/>
      <c r="D8079" s="21"/>
      <c r="E8079" s="9"/>
    </row>
    <row r="8080" spans="1:5" x14ac:dyDescent="0.2">
      <c r="A8080" s="25"/>
      <c r="B8080" s="26"/>
      <c r="C8080" s="27"/>
      <c r="D8080" s="21"/>
      <c r="E8080" s="9"/>
    </row>
    <row r="8081" spans="1:5" x14ac:dyDescent="0.2">
      <c r="A8081" s="25"/>
      <c r="B8081" s="26"/>
      <c r="C8081" s="27"/>
      <c r="D8081" s="21"/>
      <c r="E8081" s="9"/>
    </row>
    <row r="8082" spans="1:5" x14ac:dyDescent="0.2">
      <c r="A8082" s="25"/>
      <c r="B8082" s="26"/>
      <c r="C8082" s="27"/>
      <c r="D8082" s="21"/>
      <c r="E8082" s="9"/>
    </row>
    <row r="8083" spans="1:5" x14ac:dyDescent="0.2">
      <c r="A8083" s="25"/>
      <c r="B8083" s="26"/>
      <c r="C8083" s="27"/>
      <c r="D8083" s="21"/>
      <c r="E8083" s="9"/>
    </row>
    <row r="8084" spans="1:5" x14ac:dyDescent="0.2">
      <c r="A8084" s="25"/>
      <c r="B8084" s="26"/>
      <c r="C8084" s="27"/>
      <c r="D8084" s="21"/>
      <c r="E8084" s="9"/>
    </row>
    <row r="8085" spans="1:5" x14ac:dyDescent="0.2">
      <c r="A8085" s="25"/>
      <c r="B8085" s="26"/>
      <c r="C8085" s="27"/>
      <c r="D8085" s="21"/>
      <c r="E8085" s="9"/>
    </row>
    <row r="8086" spans="1:5" x14ac:dyDescent="0.2">
      <c r="A8086" s="25"/>
      <c r="B8086" s="26"/>
      <c r="C8086" s="27"/>
      <c r="D8086" s="21"/>
      <c r="E8086" s="9"/>
    </row>
    <row r="8087" spans="1:5" x14ac:dyDescent="0.2">
      <c r="A8087" s="25"/>
      <c r="B8087" s="26"/>
      <c r="C8087" s="27"/>
      <c r="D8087" s="21"/>
      <c r="E8087" s="9"/>
    </row>
    <row r="8088" spans="1:5" x14ac:dyDescent="0.2">
      <c r="A8088" s="25"/>
      <c r="B8088" s="26"/>
      <c r="C8088" s="27"/>
      <c r="D8088" s="21"/>
      <c r="E8088" s="9"/>
    </row>
    <row r="8089" spans="1:5" x14ac:dyDescent="0.2">
      <c r="A8089" s="25"/>
      <c r="B8089" s="26"/>
      <c r="C8089" s="27"/>
      <c r="D8089" s="21"/>
      <c r="E8089" s="9"/>
    </row>
    <row r="8090" spans="1:5" x14ac:dyDescent="0.2">
      <c r="A8090" s="25"/>
      <c r="B8090" s="26"/>
      <c r="C8090" s="27"/>
      <c r="D8090" s="21"/>
      <c r="E8090" s="9"/>
    </row>
    <row r="8091" spans="1:5" x14ac:dyDescent="0.2">
      <c r="A8091" s="25"/>
      <c r="B8091" s="26"/>
      <c r="C8091" s="27"/>
      <c r="D8091" s="21"/>
      <c r="E8091" s="9"/>
    </row>
    <row r="8092" spans="1:5" x14ac:dyDescent="0.2">
      <c r="A8092" s="25"/>
      <c r="B8092" s="26"/>
      <c r="C8092" s="27"/>
      <c r="D8092" s="21"/>
      <c r="E8092" s="9"/>
    </row>
    <row r="8093" spans="1:5" x14ac:dyDescent="0.2">
      <c r="A8093" s="25"/>
      <c r="B8093" s="26"/>
      <c r="C8093" s="27"/>
      <c r="D8093" s="21"/>
      <c r="E8093" s="9"/>
    </row>
    <row r="8094" spans="1:5" x14ac:dyDescent="0.2">
      <c r="A8094" s="25"/>
      <c r="B8094" s="26"/>
      <c r="C8094" s="27"/>
      <c r="D8094" s="21"/>
      <c r="E8094" s="9"/>
    </row>
    <row r="8095" spans="1:5" x14ac:dyDescent="0.2">
      <c r="A8095" s="25"/>
      <c r="B8095" s="26"/>
      <c r="C8095" s="27"/>
      <c r="D8095" s="21"/>
      <c r="E8095" s="9"/>
    </row>
    <row r="8096" spans="1:5" x14ac:dyDescent="0.2">
      <c r="A8096" s="25"/>
      <c r="B8096" s="26"/>
      <c r="C8096" s="27"/>
      <c r="D8096" s="21"/>
      <c r="E8096" s="9"/>
    </row>
    <row r="8097" spans="1:5" x14ac:dyDescent="0.2">
      <c r="A8097" s="25"/>
      <c r="B8097" s="26"/>
      <c r="C8097" s="27"/>
      <c r="D8097" s="21"/>
      <c r="E8097" s="9"/>
    </row>
    <row r="8098" spans="1:5" x14ac:dyDescent="0.2">
      <c r="A8098" s="25"/>
      <c r="B8098" s="26"/>
      <c r="C8098" s="27"/>
      <c r="D8098" s="21"/>
      <c r="E8098" s="9"/>
    </row>
    <row r="8099" spans="1:5" x14ac:dyDescent="0.2">
      <c r="A8099" s="25"/>
      <c r="B8099" s="26"/>
      <c r="C8099" s="27"/>
      <c r="D8099" s="21"/>
      <c r="E8099" s="9"/>
    </row>
    <row r="8100" spans="1:5" x14ac:dyDescent="0.2">
      <c r="A8100" s="25"/>
      <c r="B8100" s="26"/>
      <c r="C8100" s="27"/>
      <c r="D8100" s="21"/>
      <c r="E8100" s="9"/>
    </row>
    <row r="8101" spans="1:5" x14ac:dyDescent="0.2">
      <c r="A8101" s="25"/>
      <c r="B8101" s="26"/>
      <c r="C8101" s="27"/>
      <c r="D8101" s="21"/>
      <c r="E8101" s="9"/>
    </row>
    <row r="8102" spans="1:5" x14ac:dyDescent="0.2">
      <c r="A8102" s="25"/>
      <c r="B8102" s="26"/>
      <c r="C8102" s="27"/>
      <c r="D8102" s="21"/>
      <c r="E8102" s="9"/>
    </row>
    <row r="8103" spans="1:5" x14ac:dyDescent="0.2">
      <c r="A8103" s="25"/>
      <c r="B8103" s="26"/>
      <c r="C8103" s="27"/>
      <c r="D8103" s="21"/>
      <c r="E8103" s="9"/>
    </row>
    <row r="8104" spans="1:5" x14ac:dyDescent="0.2">
      <c r="A8104" s="25"/>
      <c r="B8104" s="26"/>
      <c r="C8104" s="27"/>
      <c r="D8104" s="21"/>
      <c r="E8104" s="9"/>
    </row>
    <row r="8105" spans="1:5" x14ac:dyDescent="0.2">
      <c r="A8105" s="25"/>
      <c r="B8105" s="26"/>
      <c r="C8105" s="27"/>
      <c r="D8105" s="21"/>
      <c r="E8105" s="9"/>
    </row>
    <row r="8106" spans="1:5" x14ac:dyDescent="0.2">
      <c r="A8106" s="25"/>
      <c r="B8106" s="26"/>
      <c r="C8106" s="27"/>
      <c r="D8106" s="21"/>
      <c r="E8106" s="9"/>
    </row>
    <row r="8107" spans="1:5" x14ac:dyDescent="0.2">
      <c r="A8107" s="25"/>
      <c r="B8107" s="26"/>
      <c r="C8107" s="27"/>
      <c r="D8107" s="21"/>
      <c r="E8107" s="9"/>
    </row>
    <row r="8108" spans="1:5" x14ac:dyDescent="0.2">
      <c r="A8108" s="25"/>
      <c r="B8108" s="26"/>
      <c r="C8108" s="27"/>
      <c r="D8108" s="21"/>
      <c r="E8108" s="9"/>
    </row>
    <row r="8109" spans="1:5" x14ac:dyDescent="0.2">
      <c r="A8109" s="25"/>
      <c r="B8109" s="26"/>
      <c r="C8109" s="27"/>
      <c r="D8109" s="21"/>
      <c r="E8109" s="9"/>
    </row>
    <row r="8110" spans="1:5" x14ac:dyDescent="0.2">
      <c r="A8110" s="25"/>
      <c r="B8110" s="26"/>
      <c r="C8110" s="27"/>
      <c r="D8110" s="21"/>
      <c r="E8110" s="9"/>
    </row>
    <row r="8111" spans="1:5" x14ac:dyDescent="0.2">
      <c r="A8111" s="25"/>
      <c r="B8111" s="26"/>
      <c r="C8111" s="27"/>
      <c r="D8111" s="21"/>
      <c r="E8111" s="9"/>
    </row>
    <row r="8112" spans="1:5" x14ac:dyDescent="0.2">
      <c r="A8112" s="25"/>
      <c r="B8112" s="26"/>
      <c r="C8112" s="27"/>
      <c r="D8112" s="21"/>
      <c r="E8112" s="9"/>
    </row>
    <row r="8113" spans="1:5" x14ac:dyDescent="0.2">
      <c r="A8113" s="25"/>
      <c r="B8113" s="26"/>
      <c r="C8113" s="27"/>
      <c r="D8113" s="21"/>
      <c r="E8113" s="9"/>
    </row>
    <row r="8114" spans="1:5" x14ac:dyDescent="0.2">
      <c r="A8114" s="25"/>
      <c r="B8114" s="26"/>
      <c r="C8114" s="27"/>
      <c r="D8114" s="21"/>
      <c r="E8114" s="9"/>
    </row>
    <row r="8115" spans="1:5" x14ac:dyDescent="0.2">
      <c r="A8115" s="25"/>
      <c r="B8115" s="26"/>
      <c r="C8115" s="27"/>
      <c r="D8115" s="21"/>
      <c r="E8115" s="9"/>
    </row>
    <row r="8116" spans="1:5" x14ac:dyDescent="0.2">
      <c r="A8116" s="25"/>
      <c r="B8116" s="26"/>
      <c r="C8116" s="27"/>
      <c r="D8116" s="21"/>
      <c r="E8116" s="9"/>
    </row>
    <row r="8117" spans="1:5" x14ac:dyDescent="0.2">
      <c r="A8117" s="25"/>
      <c r="B8117" s="26"/>
      <c r="C8117" s="27"/>
      <c r="D8117" s="21"/>
      <c r="E8117" s="9"/>
    </row>
    <row r="8118" spans="1:5" x14ac:dyDescent="0.2">
      <c r="A8118" s="25"/>
      <c r="B8118" s="26"/>
      <c r="C8118" s="27"/>
      <c r="D8118" s="21"/>
      <c r="E8118" s="9"/>
    </row>
    <row r="8119" spans="1:5" x14ac:dyDescent="0.2">
      <c r="A8119" s="25"/>
      <c r="B8119" s="26"/>
      <c r="C8119" s="27"/>
      <c r="D8119" s="21"/>
      <c r="E8119" s="9"/>
    </row>
    <row r="8120" spans="1:5" x14ac:dyDescent="0.2">
      <c r="A8120" s="25"/>
      <c r="B8120" s="26"/>
      <c r="C8120" s="27"/>
      <c r="D8120" s="21"/>
      <c r="E8120" s="9"/>
    </row>
    <row r="8121" spans="1:5" x14ac:dyDescent="0.2">
      <c r="A8121" s="25"/>
      <c r="B8121" s="26"/>
      <c r="C8121" s="27"/>
      <c r="D8121" s="21"/>
      <c r="E8121" s="9"/>
    </row>
    <row r="8122" spans="1:5" x14ac:dyDescent="0.2">
      <c r="A8122" s="25"/>
      <c r="B8122" s="26"/>
      <c r="C8122" s="27"/>
      <c r="D8122" s="21"/>
      <c r="E8122" s="9"/>
    </row>
    <row r="8123" spans="1:5" x14ac:dyDescent="0.2">
      <c r="A8123" s="25"/>
      <c r="B8123" s="26"/>
      <c r="C8123" s="27"/>
      <c r="D8123" s="21"/>
      <c r="E8123" s="9"/>
    </row>
    <row r="8124" spans="1:5" x14ac:dyDescent="0.2">
      <c r="A8124" s="25"/>
      <c r="B8124" s="26"/>
      <c r="C8124" s="27"/>
      <c r="D8124" s="21"/>
      <c r="E8124" s="9"/>
    </row>
    <row r="8125" spans="1:5" x14ac:dyDescent="0.2">
      <c r="A8125" s="25"/>
      <c r="B8125" s="26"/>
      <c r="C8125" s="27"/>
      <c r="D8125" s="21"/>
      <c r="E8125" s="9"/>
    </row>
    <row r="8126" spans="1:5" x14ac:dyDescent="0.2">
      <c r="A8126" s="25"/>
      <c r="B8126" s="26"/>
      <c r="C8126" s="27"/>
      <c r="D8126" s="21"/>
      <c r="E8126" s="9"/>
    </row>
    <row r="8127" spans="1:5" x14ac:dyDescent="0.2">
      <c r="A8127" s="25"/>
      <c r="B8127" s="26"/>
      <c r="C8127" s="27"/>
      <c r="D8127" s="21"/>
      <c r="E8127" s="9"/>
    </row>
    <row r="8128" spans="1:5" x14ac:dyDescent="0.2">
      <c r="A8128" s="25"/>
      <c r="B8128" s="26"/>
      <c r="C8128" s="27"/>
      <c r="D8128" s="21"/>
      <c r="E8128" s="9"/>
    </row>
    <row r="8129" spans="1:5" x14ac:dyDescent="0.2">
      <c r="A8129" s="25"/>
      <c r="B8129" s="26"/>
      <c r="C8129" s="27"/>
      <c r="D8129" s="21"/>
      <c r="E8129" s="9"/>
    </row>
    <row r="8130" spans="1:5" x14ac:dyDescent="0.2">
      <c r="A8130" s="25"/>
      <c r="B8130" s="26"/>
      <c r="C8130" s="27"/>
      <c r="D8130" s="21"/>
      <c r="E8130" s="9"/>
    </row>
    <row r="8131" spans="1:5" x14ac:dyDescent="0.2">
      <c r="A8131" s="25"/>
      <c r="B8131" s="26"/>
      <c r="C8131" s="27"/>
      <c r="D8131" s="21"/>
      <c r="E8131" s="9"/>
    </row>
    <row r="8132" spans="1:5" x14ac:dyDescent="0.2">
      <c r="A8132" s="25"/>
      <c r="B8132" s="26"/>
      <c r="C8132" s="27"/>
      <c r="D8132" s="21"/>
      <c r="E8132" s="9"/>
    </row>
    <row r="8133" spans="1:5" x14ac:dyDescent="0.2">
      <c r="A8133" s="25"/>
      <c r="B8133" s="26"/>
      <c r="C8133" s="27"/>
      <c r="D8133" s="21"/>
      <c r="E8133" s="9"/>
    </row>
    <row r="8134" spans="1:5" x14ac:dyDescent="0.2">
      <c r="A8134" s="25"/>
      <c r="B8134" s="26"/>
      <c r="C8134" s="27"/>
      <c r="D8134" s="21"/>
      <c r="E8134" s="9"/>
    </row>
    <row r="8135" spans="1:5" x14ac:dyDescent="0.2">
      <c r="A8135" s="25"/>
      <c r="B8135" s="26"/>
      <c r="C8135" s="27"/>
      <c r="D8135" s="21"/>
      <c r="E8135" s="9"/>
    </row>
    <row r="8136" spans="1:5" x14ac:dyDescent="0.2">
      <c r="A8136" s="25"/>
      <c r="B8136" s="26"/>
      <c r="C8136" s="27"/>
      <c r="D8136" s="21"/>
      <c r="E8136" s="9"/>
    </row>
    <row r="8137" spans="1:5" x14ac:dyDescent="0.2">
      <c r="A8137" s="25"/>
      <c r="B8137" s="26"/>
      <c r="C8137" s="27"/>
      <c r="D8137" s="21"/>
      <c r="E8137" s="9"/>
    </row>
    <row r="8138" spans="1:5" x14ac:dyDescent="0.2">
      <c r="A8138" s="25"/>
      <c r="B8138" s="26"/>
      <c r="C8138" s="27"/>
      <c r="D8138" s="21"/>
      <c r="E8138" s="9"/>
    </row>
    <row r="8139" spans="1:5" x14ac:dyDescent="0.2">
      <c r="A8139" s="25"/>
      <c r="B8139" s="26"/>
      <c r="C8139" s="27"/>
      <c r="D8139" s="21"/>
      <c r="E8139" s="9"/>
    </row>
    <row r="8140" spans="1:5" x14ac:dyDescent="0.2">
      <c r="A8140" s="25"/>
      <c r="B8140" s="26"/>
      <c r="C8140" s="27"/>
      <c r="D8140" s="21"/>
      <c r="E8140" s="9"/>
    </row>
    <row r="8141" spans="1:5" x14ac:dyDescent="0.2">
      <c r="A8141" s="25"/>
      <c r="B8141" s="26"/>
      <c r="C8141" s="27"/>
      <c r="D8141" s="21"/>
      <c r="E8141" s="9"/>
    </row>
    <row r="8142" spans="1:5" x14ac:dyDescent="0.2">
      <c r="A8142" s="25"/>
      <c r="B8142" s="26"/>
      <c r="C8142" s="27"/>
      <c r="D8142" s="21"/>
      <c r="E8142" s="9"/>
    </row>
    <row r="8143" spans="1:5" x14ac:dyDescent="0.2">
      <c r="A8143" s="25"/>
      <c r="B8143" s="26"/>
      <c r="C8143" s="27"/>
      <c r="D8143" s="21"/>
      <c r="E8143" s="9"/>
    </row>
    <row r="8144" spans="1:5" x14ac:dyDescent="0.2">
      <c r="A8144" s="25"/>
      <c r="B8144" s="26"/>
      <c r="C8144" s="27"/>
      <c r="D8144" s="21"/>
      <c r="E8144" s="9"/>
    </row>
    <row r="8145" spans="1:5" x14ac:dyDescent="0.2">
      <c r="A8145" s="25"/>
      <c r="B8145" s="26"/>
      <c r="C8145" s="27"/>
      <c r="D8145" s="21"/>
      <c r="E8145" s="9"/>
    </row>
    <row r="8146" spans="1:5" x14ac:dyDescent="0.2">
      <c r="A8146" s="25"/>
      <c r="B8146" s="26"/>
      <c r="C8146" s="27"/>
      <c r="D8146" s="21"/>
      <c r="E8146" s="9"/>
    </row>
    <row r="8147" spans="1:5" x14ac:dyDescent="0.2">
      <c r="A8147" s="25"/>
      <c r="B8147" s="26"/>
      <c r="C8147" s="27"/>
      <c r="D8147" s="21"/>
      <c r="E8147" s="9"/>
    </row>
    <row r="8148" spans="1:5" x14ac:dyDescent="0.2">
      <c r="A8148" s="25"/>
      <c r="B8148" s="26"/>
      <c r="C8148" s="27"/>
      <c r="D8148" s="21"/>
      <c r="E8148" s="9"/>
    </row>
    <row r="8149" spans="1:5" x14ac:dyDescent="0.2">
      <c r="A8149" s="25"/>
      <c r="B8149" s="26"/>
      <c r="C8149" s="27"/>
      <c r="D8149" s="21"/>
      <c r="E8149" s="9"/>
    </row>
    <row r="8150" spans="1:5" x14ac:dyDescent="0.2">
      <c r="A8150" s="25"/>
      <c r="B8150" s="26"/>
      <c r="C8150" s="27"/>
      <c r="D8150" s="21"/>
      <c r="E8150" s="9"/>
    </row>
    <row r="8151" spans="1:5" x14ac:dyDescent="0.2">
      <c r="A8151" s="25"/>
      <c r="B8151" s="26"/>
      <c r="C8151" s="27"/>
      <c r="D8151" s="21"/>
      <c r="E8151" s="9"/>
    </row>
    <row r="8152" spans="1:5" x14ac:dyDescent="0.2">
      <c r="A8152" s="25"/>
      <c r="B8152" s="26"/>
      <c r="C8152" s="27"/>
      <c r="D8152" s="21"/>
      <c r="E8152" s="9"/>
    </row>
    <row r="8153" spans="1:5" x14ac:dyDescent="0.2">
      <c r="A8153" s="25"/>
      <c r="B8153" s="26"/>
      <c r="C8153" s="27"/>
      <c r="D8153" s="21"/>
      <c r="E8153" s="9"/>
    </row>
    <row r="8154" spans="1:5" x14ac:dyDescent="0.2">
      <c r="A8154" s="25"/>
      <c r="B8154" s="26"/>
      <c r="C8154" s="27"/>
      <c r="D8154" s="21"/>
      <c r="E8154" s="9"/>
    </row>
    <row r="8155" spans="1:5" x14ac:dyDescent="0.2">
      <c r="A8155" s="25"/>
      <c r="B8155" s="26"/>
      <c r="C8155" s="27"/>
      <c r="D8155" s="21"/>
      <c r="E8155" s="9"/>
    </row>
    <row r="8156" spans="1:5" x14ac:dyDescent="0.2">
      <c r="A8156" s="25"/>
      <c r="B8156" s="26"/>
      <c r="C8156" s="27"/>
      <c r="D8156" s="21"/>
      <c r="E8156" s="9"/>
    </row>
    <row r="8157" spans="1:5" x14ac:dyDescent="0.2">
      <c r="A8157" s="25"/>
      <c r="B8157" s="26"/>
      <c r="C8157" s="27"/>
      <c r="D8157" s="21"/>
      <c r="E8157" s="9"/>
    </row>
    <row r="8158" spans="1:5" x14ac:dyDescent="0.2">
      <c r="A8158" s="25"/>
      <c r="B8158" s="26"/>
      <c r="C8158" s="27"/>
      <c r="D8158" s="21"/>
      <c r="E8158" s="9"/>
    </row>
    <row r="8159" spans="1:5" x14ac:dyDescent="0.2">
      <c r="A8159" s="25"/>
      <c r="B8159" s="26"/>
      <c r="C8159" s="27"/>
      <c r="D8159" s="21"/>
      <c r="E8159" s="9"/>
    </row>
    <row r="8160" spans="1:5" x14ac:dyDescent="0.2">
      <c r="A8160" s="25"/>
      <c r="B8160" s="26"/>
      <c r="C8160" s="27"/>
      <c r="D8160" s="21"/>
      <c r="E8160" s="9"/>
    </row>
    <row r="8161" spans="1:5" x14ac:dyDescent="0.2">
      <c r="A8161" s="25"/>
      <c r="B8161" s="26"/>
      <c r="C8161" s="27"/>
      <c r="D8161" s="21"/>
      <c r="E8161" s="9"/>
    </row>
    <row r="8162" spans="1:5" x14ac:dyDescent="0.2">
      <c r="A8162" s="25"/>
      <c r="B8162" s="26"/>
      <c r="C8162" s="27"/>
      <c r="D8162" s="21"/>
      <c r="E8162" s="9"/>
    </row>
    <row r="8163" spans="1:5" x14ac:dyDescent="0.2">
      <c r="A8163" s="25"/>
      <c r="B8163" s="26"/>
      <c r="C8163" s="27"/>
      <c r="D8163" s="21"/>
      <c r="E8163" s="9"/>
    </row>
    <row r="8164" spans="1:5" x14ac:dyDescent="0.2">
      <c r="A8164" s="25"/>
      <c r="B8164" s="26"/>
      <c r="C8164" s="27"/>
      <c r="D8164" s="21"/>
      <c r="E8164" s="9"/>
    </row>
    <row r="8165" spans="1:5" x14ac:dyDescent="0.2">
      <c r="A8165" s="25"/>
      <c r="B8165" s="26"/>
      <c r="C8165" s="27"/>
      <c r="D8165" s="21"/>
      <c r="E8165" s="9"/>
    </row>
    <row r="8166" spans="1:5" x14ac:dyDescent="0.2">
      <c r="A8166" s="25"/>
      <c r="B8166" s="26"/>
      <c r="C8166" s="27"/>
      <c r="D8166" s="21"/>
      <c r="E8166" s="9"/>
    </row>
    <row r="8167" spans="1:5" x14ac:dyDescent="0.2">
      <c r="A8167" s="25"/>
      <c r="B8167" s="26"/>
      <c r="C8167" s="27"/>
      <c r="D8167" s="21"/>
      <c r="E8167" s="9"/>
    </row>
    <row r="8168" spans="1:5" x14ac:dyDescent="0.2">
      <c r="A8168" s="25"/>
      <c r="B8168" s="26"/>
      <c r="C8168" s="27"/>
      <c r="D8168" s="21"/>
      <c r="E8168" s="9"/>
    </row>
    <row r="8169" spans="1:5" x14ac:dyDescent="0.2">
      <c r="A8169" s="25"/>
      <c r="B8169" s="26"/>
      <c r="C8169" s="27"/>
      <c r="D8169" s="21"/>
      <c r="E8169" s="9"/>
    </row>
    <row r="8170" spans="1:5" x14ac:dyDescent="0.2">
      <c r="A8170" s="25"/>
      <c r="B8170" s="26"/>
      <c r="C8170" s="27"/>
      <c r="D8170" s="21"/>
      <c r="E8170" s="9"/>
    </row>
    <row r="8171" spans="1:5" x14ac:dyDescent="0.2">
      <c r="A8171" s="25"/>
      <c r="B8171" s="26"/>
      <c r="C8171" s="27"/>
      <c r="D8171" s="21"/>
      <c r="E8171" s="9"/>
    </row>
    <row r="8172" spans="1:5" x14ac:dyDescent="0.2">
      <c r="A8172" s="25"/>
      <c r="B8172" s="26"/>
      <c r="C8172" s="27"/>
      <c r="D8172" s="21"/>
      <c r="E8172" s="9"/>
    </row>
    <row r="8173" spans="1:5" x14ac:dyDescent="0.2">
      <c r="A8173" s="25"/>
      <c r="B8173" s="26"/>
      <c r="C8173" s="27"/>
      <c r="D8173" s="21"/>
      <c r="E8173" s="9"/>
    </row>
    <row r="8174" spans="1:5" x14ac:dyDescent="0.2">
      <c r="A8174" s="25"/>
      <c r="B8174" s="26"/>
      <c r="C8174" s="27"/>
      <c r="D8174" s="21"/>
      <c r="E8174" s="9"/>
    </row>
    <row r="8175" spans="1:5" x14ac:dyDescent="0.2">
      <c r="A8175" s="25"/>
      <c r="B8175" s="26"/>
      <c r="C8175" s="27"/>
      <c r="D8175" s="21"/>
      <c r="E8175" s="9"/>
    </row>
    <row r="8176" spans="1:5" x14ac:dyDescent="0.2">
      <c r="A8176" s="25"/>
      <c r="B8176" s="26"/>
      <c r="C8176" s="27"/>
      <c r="D8176" s="21"/>
      <c r="E8176" s="9"/>
    </row>
    <row r="8177" spans="1:5" x14ac:dyDescent="0.2">
      <c r="A8177" s="25"/>
      <c r="B8177" s="26"/>
      <c r="C8177" s="27"/>
      <c r="D8177" s="21"/>
      <c r="E8177" s="9"/>
    </row>
    <row r="8178" spans="1:5" x14ac:dyDescent="0.2">
      <c r="A8178" s="25"/>
      <c r="B8178" s="26"/>
      <c r="C8178" s="27"/>
      <c r="D8178" s="21"/>
      <c r="E8178" s="9"/>
    </row>
    <row r="8179" spans="1:5" x14ac:dyDescent="0.2">
      <c r="A8179" s="25"/>
      <c r="B8179" s="26"/>
      <c r="C8179" s="27"/>
      <c r="D8179" s="21"/>
      <c r="E8179" s="9"/>
    </row>
    <row r="8180" spans="1:5" x14ac:dyDescent="0.2">
      <c r="A8180" s="25"/>
      <c r="B8180" s="26"/>
      <c r="C8180" s="27"/>
      <c r="D8180" s="21"/>
      <c r="E8180" s="9"/>
    </row>
    <row r="8181" spans="1:5" x14ac:dyDescent="0.2">
      <c r="A8181" s="25"/>
      <c r="B8181" s="26"/>
      <c r="C8181" s="27"/>
      <c r="D8181" s="21"/>
      <c r="E8181" s="9"/>
    </row>
    <row r="8182" spans="1:5" x14ac:dyDescent="0.2">
      <c r="A8182" s="25"/>
      <c r="B8182" s="26"/>
      <c r="C8182" s="27"/>
      <c r="D8182" s="21"/>
      <c r="E8182" s="9"/>
    </row>
    <row r="8183" spans="1:5" x14ac:dyDescent="0.2">
      <c r="A8183" s="25"/>
      <c r="B8183" s="26"/>
      <c r="C8183" s="27"/>
      <c r="D8183" s="21"/>
      <c r="E8183" s="9"/>
    </row>
    <row r="8184" spans="1:5" x14ac:dyDescent="0.2">
      <c r="A8184" s="25"/>
      <c r="B8184" s="26"/>
      <c r="C8184" s="27"/>
      <c r="D8184" s="21"/>
      <c r="E8184" s="9"/>
    </row>
    <row r="8185" spans="1:5" x14ac:dyDescent="0.2">
      <c r="A8185" s="25"/>
      <c r="B8185" s="26"/>
      <c r="C8185" s="27"/>
      <c r="D8185" s="21"/>
      <c r="E8185" s="9"/>
    </row>
    <row r="8186" spans="1:5" x14ac:dyDescent="0.2">
      <c r="A8186" s="25"/>
      <c r="B8186" s="26"/>
      <c r="C8186" s="27"/>
      <c r="D8186" s="21"/>
      <c r="E8186" s="9"/>
    </row>
    <row r="8187" spans="1:5" x14ac:dyDescent="0.2">
      <c r="A8187" s="25"/>
      <c r="B8187" s="26"/>
      <c r="C8187" s="27"/>
      <c r="D8187" s="21"/>
      <c r="E8187" s="9"/>
    </row>
    <row r="8188" spans="1:5" x14ac:dyDescent="0.2">
      <c r="A8188" s="25"/>
      <c r="B8188" s="26"/>
      <c r="C8188" s="27"/>
      <c r="D8188" s="21"/>
      <c r="E8188" s="9"/>
    </row>
    <row r="8189" spans="1:5" x14ac:dyDescent="0.2">
      <c r="A8189" s="25"/>
      <c r="B8189" s="26"/>
      <c r="C8189" s="27"/>
      <c r="D8189" s="21"/>
      <c r="E8189" s="9"/>
    </row>
    <row r="8190" spans="1:5" x14ac:dyDescent="0.2">
      <c r="A8190" s="25"/>
      <c r="B8190" s="26"/>
      <c r="C8190" s="27"/>
      <c r="D8190" s="21"/>
      <c r="E8190" s="9"/>
    </row>
    <row r="8191" spans="1:5" x14ac:dyDescent="0.2">
      <c r="A8191" s="25"/>
      <c r="B8191" s="26"/>
      <c r="C8191" s="27"/>
      <c r="D8191" s="21"/>
      <c r="E8191" s="9"/>
    </row>
    <row r="8192" spans="1:5" x14ac:dyDescent="0.2">
      <c r="A8192" s="25"/>
      <c r="B8192" s="26"/>
      <c r="C8192" s="27"/>
      <c r="D8192" s="21"/>
      <c r="E8192" s="9"/>
    </row>
    <row r="8193" spans="1:5" x14ac:dyDescent="0.2">
      <c r="A8193" s="25"/>
      <c r="B8193" s="26"/>
      <c r="C8193" s="27"/>
      <c r="D8193" s="21"/>
      <c r="E8193" s="9"/>
    </row>
    <row r="8194" spans="1:5" x14ac:dyDescent="0.2">
      <c r="A8194" s="25"/>
      <c r="B8194" s="26"/>
      <c r="C8194" s="27"/>
      <c r="D8194" s="21"/>
      <c r="E8194" s="9"/>
    </row>
    <row r="8195" spans="1:5" x14ac:dyDescent="0.2">
      <c r="A8195" s="25"/>
      <c r="B8195" s="26"/>
      <c r="C8195" s="27"/>
      <c r="D8195" s="21"/>
      <c r="E8195" s="9"/>
    </row>
    <row r="8196" spans="1:5" x14ac:dyDescent="0.2">
      <c r="A8196" s="25"/>
      <c r="B8196" s="26"/>
      <c r="C8196" s="27"/>
      <c r="D8196" s="21"/>
      <c r="E8196" s="9"/>
    </row>
    <row r="8197" spans="1:5" x14ac:dyDescent="0.2">
      <c r="A8197" s="25"/>
      <c r="B8197" s="26"/>
      <c r="C8197" s="27"/>
      <c r="D8197" s="21"/>
      <c r="E8197" s="9"/>
    </row>
    <row r="8198" spans="1:5" x14ac:dyDescent="0.2">
      <c r="A8198" s="25"/>
      <c r="B8198" s="26"/>
      <c r="C8198" s="27"/>
      <c r="D8198" s="21"/>
      <c r="E8198" s="9"/>
    </row>
    <row r="8199" spans="1:5" x14ac:dyDescent="0.2">
      <c r="A8199" s="25"/>
      <c r="B8199" s="26"/>
      <c r="C8199" s="27"/>
      <c r="D8199" s="21"/>
      <c r="E8199" s="9"/>
    </row>
    <row r="8200" spans="1:5" x14ac:dyDescent="0.2">
      <c r="A8200" s="25"/>
      <c r="B8200" s="26"/>
      <c r="C8200" s="27"/>
      <c r="D8200" s="21"/>
      <c r="E8200" s="9"/>
    </row>
    <row r="8201" spans="1:5" x14ac:dyDescent="0.2">
      <c r="A8201" s="25"/>
      <c r="B8201" s="26"/>
      <c r="C8201" s="27"/>
      <c r="D8201" s="21"/>
      <c r="E8201" s="9"/>
    </row>
    <row r="8202" spans="1:5" x14ac:dyDescent="0.2">
      <c r="A8202" s="25"/>
      <c r="B8202" s="26"/>
      <c r="C8202" s="27"/>
      <c r="D8202" s="21"/>
      <c r="E8202" s="9"/>
    </row>
    <row r="8203" spans="1:5" x14ac:dyDescent="0.2">
      <c r="A8203" s="25"/>
      <c r="B8203" s="26"/>
      <c r="C8203" s="27"/>
      <c r="D8203" s="21"/>
      <c r="E8203" s="9"/>
    </row>
    <row r="8204" spans="1:5" x14ac:dyDescent="0.2">
      <c r="A8204" s="25"/>
      <c r="B8204" s="26"/>
      <c r="C8204" s="27"/>
      <c r="D8204" s="21"/>
      <c r="E8204" s="9"/>
    </row>
    <row r="8205" spans="1:5" x14ac:dyDescent="0.2">
      <c r="A8205" s="25"/>
      <c r="B8205" s="26"/>
      <c r="C8205" s="27"/>
      <c r="D8205" s="21"/>
      <c r="E8205" s="9"/>
    </row>
    <row r="8206" spans="1:5" x14ac:dyDescent="0.2">
      <c r="A8206" s="25"/>
      <c r="B8206" s="26"/>
      <c r="C8206" s="27"/>
      <c r="D8206" s="21"/>
      <c r="E8206" s="9"/>
    </row>
    <row r="8207" spans="1:5" x14ac:dyDescent="0.2">
      <c r="A8207" s="25"/>
      <c r="B8207" s="26"/>
      <c r="C8207" s="27"/>
      <c r="D8207" s="21"/>
      <c r="E8207" s="9"/>
    </row>
    <row r="8208" spans="1:5" x14ac:dyDescent="0.2">
      <c r="A8208" s="25"/>
      <c r="B8208" s="26"/>
      <c r="C8208" s="27"/>
      <c r="D8208" s="21"/>
      <c r="E8208" s="9"/>
    </row>
    <row r="8209" spans="1:5" x14ac:dyDescent="0.2">
      <c r="A8209" s="25"/>
      <c r="B8209" s="26"/>
      <c r="C8209" s="27"/>
      <c r="D8209" s="21"/>
      <c r="E8209" s="9"/>
    </row>
    <row r="8210" spans="1:5" x14ac:dyDescent="0.2">
      <c r="A8210" s="25"/>
      <c r="B8210" s="26"/>
      <c r="C8210" s="27"/>
      <c r="D8210" s="21"/>
      <c r="E8210" s="9"/>
    </row>
    <row r="8211" spans="1:5" x14ac:dyDescent="0.2">
      <c r="A8211" s="25"/>
      <c r="B8211" s="26"/>
      <c r="C8211" s="27"/>
      <c r="D8211" s="21"/>
      <c r="E8211" s="9"/>
    </row>
    <row r="8212" spans="1:5" x14ac:dyDescent="0.2">
      <c r="A8212" s="25"/>
      <c r="B8212" s="26"/>
      <c r="C8212" s="27"/>
      <c r="D8212" s="21"/>
      <c r="E8212" s="9"/>
    </row>
    <row r="8213" spans="1:5" x14ac:dyDescent="0.2">
      <c r="A8213" s="25"/>
      <c r="B8213" s="26"/>
      <c r="C8213" s="27"/>
      <c r="D8213" s="21"/>
      <c r="E8213" s="9"/>
    </row>
    <row r="8214" spans="1:5" x14ac:dyDescent="0.2">
      <c r="A8214" s="25"/>
      <c r="B8214" s="26"/>
      <c r="C8214" s="27"/>
      <c r="D8214" s="21"/>
      <c r="E8214" s="9"/>
    </row>
    <row r="8215" spans="1:5" x14ac:dyDescent="0.2">
      <c r="A8215" s="25"/>
      <c r="B8215" s="26"/>
      <c r="C8215" s="27"/>
      <c r="D8215" s="21"/>
      <c r="E8215" s="9"/>
    </row>
    <row r="8216" spans="1:5" x14ac:dyDescent="0.2">
      <c r="A8216" s="25"/>
      <c r="B8216" s="26"/>
      <c r="C8216" s="27"/>
      <c r="D8216" s="21"/>
      <c r="E8216" s="9"/>
    </row>
    <row r="8217" spans="1:5" x14ac:dyDescent="0.2">
      <c r="A8217" s="25"/>
      <c r="B8217" s="26"/>
      <c r="C8217" s="27"/>
      <c r="D8217" s="21"/>
      <c r="E8217" s="9"/>
    </row>
    <row r="8218" spans="1:5" x14ac:dyDescent="0.2">
      <c r="A8218" s="25"/>
      <c r="B8218" s="26"/>
      <c r="C8218" s="27"/>
      <c r="D8218" s="21"/>
      <c r="E8218" s="9"/>
    </row>
    <row r="8219" spans="1:5" x14ac:dyDescent="0.2">
      <c r="A8219" s="25"/>
      <c r="B8219" s="26"/>
      <c r="C8219" s="27"/>
      <c r="D8219" s="21"/>
      <c r="E8219" s="9"/>
    </row>
    <row r="8220" spans="1:5" x14ac:dyDescent="0.2">
      <c r="A8220" s="25"/>
      <c r="B8220" s="26"/>
      <c r="C8220" s="27"/>
      <c r="D8220" s="21"/>
      <c r="E8220" s="9"/>
    </row>
    <row r="8221" spans="1:5" x14ac:dyDescent="0.2">
      <c r="A8221" s="25"/>
      <c r="B8221" s="26"/>
      <c r="C8221" s="27"/>
      <c r="D8221" s="21"/>
      <c r="E8221" s="9"/>
    </row>
    <row r="8222" spans="1:5" x14ac:dyDescent="0.2">
      <c r="A8222" s="25"/>
      <c r="B8222" s="26"/>
      <c r="C8222" s="27"/>
      <c r="D8222" s="21"/>
      <c r="E8222" s="9"/>
    </row>
    <row r="8223" spans="1:5" x14ac:dyDescent="0.2">
      <c r="A8223" s="25"/>
      <c r="B8223" s="26"/>
      <c r="C8223" s="27"/>
      <c r="D8223" s="21"/>
      <c r="E8223" s="9"/>
    </row>
    <row r="8224" spans="1:5" x14ac:dyDescent="0.2">
      <c r="A8224" s="25"/>
      <c r="B8224" s="26"/>
      <c r="C8224" s="27"/>
      <c r="D8224" s="21"/>
      <c r="E8224" s="9"/>
    </row>
    <row r="8225" spans="1:5" x14ac:dyDescent="0.2">
      <c r="A8225" s="25"/>
      <c r="B8225" s="26"/>
      <c r="C8225" s="27"/>
      <c r="D8225" s="21"/>
      <c r="E8225" s="9"/>
    </row>
    <row r="8226" spans="1:5" x14ac:dyDescent="0.2">
      <c r="A8226" s="25"/>
      <c r="B8226" s="26"/>
      <c r="C8226" s="27"/>
      <c r="D8226" s="21"/>
      <c r="E8226" s="9"/>
    </row>
    <row r="8227" spans="1:5" x14ac:dyDescent="0.2">
      <c r="A8227" s="25"/>
      <c r="B8227" s="26"/>
      <c r="C8227" s="27"/>
      <c r="D8227" s="21"/>
      <c r="E8227" s="9"/>
    </row>
    <row r="8228" spans="1:5" x14ac:dyDescent="0.2">
      <c r="A8228" s="25"/>
      <c r="B8228" s="26"/>
      <c r="C8228" s="27"/>
      <c r="D8228" s="21"/>
      <c r="E8228" s="9"/>
    </row>
    <row r="8229" spans="1:5" x14ac:dyDescent="0.2">
      <c r="A8229" s="25"/>
      <c r="B8229" s="26"/>
      <c r="C8229" s="27"/>
      <c r="D8229" s="21"/>
      <c r="E8229" s="9"/>
    </row>
    <row r="8230" spans="1:5" x14ac:dyDescent="0.2">
      <c r="A8230" s="25"/>
      <c r="B8230" s="26"/>
      <c r="C8230" s="27"/>
      <c r="D8230" s="21"/>
      <c r="E8230" s="9"/>
    </row>
    <row r="8231" spans="1:5" x14ac:dyDescent="0.2">
      <c r="A8231" s="25"/>
      <c r="B8231" s="26"/>
      <c r="C8231" s="27"/>
      <c r="D8231" s="21"/>
      <c r="E8231" s="9"/>
    </row>
    <row r="8232" spans="1:5" x14ac:dyDescent="0.2">
      <c r="A8232" s="25"/>
      <c r="B8232" s="26"/>
      <c r="C8232" s="27"/>
      <c r="D8232" s="21"/>
      <c r="E8232" s="9"/>
    </row>
    <row r="8233" spans="1:5" x14ac:dyDescent="0.2">
      <c r="A8233" s="25"/>
      <c r="B8233" s="26"/>
      <c r="C8233" s="27"/>
      <c r="D8233" s="21"/>
      <c r="E8233" s="9"/>
    </row>
    <row r="8234" spans="1:5" x14ac:dyDescent="0.2">
      <c r="A8234" s="25"/>
      <c r="B8234" s="26"/>
      <c r="C8234" s="27"/>
      <c r="D8234" s="21"/>
      <c r="E8234" s="9"/>
    </row>
    <row r="8235" spans="1:5" x14ac:dyDescent="0.2">
      <c r="A8235" s="25"/>
      <c r="B8235" s="26"/>
      <c r="C8235" s="27"/>
      <c r="D8235" s="21"/>
      <c r="E8235" s="9"/>
    </row>
    <row r="8236" spans="1:5" x14ac:dyDescent="0.2">
      <c r="A8236" s="25"/>
      <c r="B8236" s="26"/>
      <c r="C8236" s="27"/>
      <c r="D8236" s="21"/>
      <c r="E8236" s="9"/>
    </row>
    <row r="8237" spans="1:5" x14ac:dyDescent="0.2">
      <c r="A8237" s="25"/>
      <c r="B8237" s="26"/>
      <c r="C8237" s="27"/>
      <c r="D8237" s="21"/>
      <c r="E8237" s="9"/>
    </row>
    <row r="8238" spans="1:5" x14ac:dyDescent="0.2">
      <c r="A8238" s="25"/>
      <c r="B8238" s="26"/>
      <c r="C8238" s="27"/>
      <c r="D8238" s="21"/>
      <c r="E8238" s="9"/>
    </row>
    <row r="8239" spans="1:5" x14ac:dyDescent="0.2">
      <c r="A8239" s="25"/>
      <c r="B8239" s="26"/>
      <c r="C8239" s="27"/>
      <c r="D8239" s="21"/>
      <c r="E8239" s="9"/>
    </row>
    <row r="8240" spans="1:5" x14ac:dyDescent="0.2">
      <c r="A8240" s="25"/>
      <c r="B8240" s="26"/>
      <c r="C8240" s="27"/>
      <c r="D8240" s="21"/>
      <c r="E8240" s="9"/>
    </row>
    <row r="8241" spans="1:5" x14ac:dyDescent="0.2">
      <c r="A8241" s="25"/>
      <c r="B8241" s="26"/>
      <c r="C8241" s="27"/>
      <c r="D8241" s="21"/>
      <c r="E8241" s="9"/>
    </row>
    <row r="8242" spans="1:5" x14ac:dyDescent="0.2">
      <c r="A8242" s="25"/>
      <c r="B8242" s="26"/>
      <c r="C8242" s="27"/>
      <c r="D8242" s="21"/>
      <c r="E8242" s="9"/>
    </row>
    <row r="8243" spans="1:5" x14ac:dyDescent="0.2">
      <c r="A8243" s="25"/>
      <c r="B8243" s="26"/>
      <c r="C8243" s="27"/>
      <c r="D8243" s="21"/>
      <c r="E8243" s="9"/>
    </row>
    <row r="8244" spans="1:5" x14ac:dyDescent="0.2">
      <c r="A8244" s="25"/>
      <c r="B8244" s="26"/>
      <c r="C8244" s="27"/>
      <c r="D8244" s="21"/>
      <c r="E8244" s="9"/>
    </row>
    <row r="8245" spans="1:5" x14ac:dyDescent="0.2">
      <c r="A8245" s="25"/>
      <c r="B8245" s="26"/>
      <c r="C8245" s="27"/>
      <c r="D8245" s="21"/>
      <c r="E8245" s="9"/>
    </row>
    <row r="8246" spans="1:5" x14ac:dyDescent="0.2">
      <c r="A8246" s="25"/>
      <c r="B8246" s="26"/>
      <c r="C8246" s="27"/>
      <c r="D8246" s="21"/>
      <c r="E8246" s="9"/>
    </row>
    <row r="8247" spans="1:5" x14ac:dyDescent="0.2">
      <c r="A8247" s="25"/>
      <c r="B8247" s="26"/>
      <c r="C8247" s="27"/>
      <c r="D8247" s="21"/>
      <c r="E8247" s="9"/>
    </row>
    <row r="8248" spans="1:5" x14ac:dyDescent="0.2">
      <c r="A8248" s="25"/>
      <c r="B8248" s="26"/>
      <c r="C8248" s="27"/>
      <c r="D8248" s="21"/>
      <c r="E8248" s="9"/>
    </row>
    <row r="8249" spans="1:5" x14ac:dyDescent="0.2">
      <c r="A8249" s="25"/>
      <c r="B8249" s="26"/>
      <c r="C8249" s="27"/>
      <c r="D8249" s="21"/>
      <c r="E8249" s="9"/>
    </row>
    <row r="8250" spans="1:5" x14ac:dyDescent="0.2">
      <c r="A8250" s="25"/>
      <c r="B8250" s="26"/>
      <c r="C8250" s="27"/>
      <c r="D8250" s="21"/>
      <c r="E8250" s="9"/>
    </row>
    <row r="8251" spans="1:5" x14ac:dyDescent="0.2">
      <c r="A8251" s="25"/>
      <c r="B8251" s="26"/>
      <c r="C8251" s="27"/>
      <c r="D8251" s="21"/>
      <c r="E8251" s="9"/>
    </row>
    <row r="8252" spans="1:5" x14ac:dyDescent="0.2">
      <c r="A8252" s="25"/>
      <c r="B8252" s="26"/>
      <c r="C8252" s="27"/>
      <c r="D8252" s="21"/>
      <c r="E8252" s="9"/>
    </row>
    <row r="8253" spans="1:5" x14ac:dyDescent="0.2">
      <c r="A8253" s="25"/>
      <c r="B8253" s="26"/>
      <c r="C8253" s="27"/>
      <c r="D8253" s="21"/>
      <c r="E8253" s="9"/>
    </row>
    <row r="8254" spans="1:5" x14ac:dyDescent="0.2">
      <c r="A8254" s="25"/>
      <c r="B8254" s="26"/>
      <c r="C8254" s="27"/>
      <c r="D8254" s="21"/>
      <c r="E8254" s="9"/>
    </row>
    <row r="8255" spans="1:5" x14ac:dyDescent="0.2">
      <c r="A8255" s="25"/>
      <c r="B8255" s="26"/>
      <c r="C8255" s="27"/>
      <c r="D8255" s="21"/>
      <c r="E8255" s="9"/>
    </row>
    <row r="8256" spans="1:5" x14ac:dyDescent="0.2">
      <c r="A8256" s="25"/>
      <c r="B8256" s="26"/>
      <c r="C8256" s="27"/>
      <c r="D8256" s="21"/>
      <c r="E8256" s="9"/>
    </row>
    <row r="8257" spans="1:5" x14ac:dyDescent="0.2">
      <c r="A8257" s="25"/>
      <c r="B8257" s="26"/>
      <c r="C8257" s="27"/>
      <c r="D8257" s="21"/>
      <c r="E8257" s="9"/>
    </row>
    <row r="8258" spans="1:5" x14ac:dyDescent="0.2">
      <c r="A8258" s="25"/>
      <c r="B8258" s="26"/>
      <c r="C8258" s="27"/>
      <c r="D8258" s="21"/>
      <c r="E8258" s="9"/>
    </row>
    <row r="8259" spans="1:5" x14ac:dyDescent="0.2">
      <c r="A8259" s="25"/>
      <c r="B8259" s="26"/>
      <c r="C8259" s="27"/>
      <c r="D8259" s="21"/>
      <c r="E8259" s="9"/>
    </row>
    <row r="8260" spans="1:5" x14ac:dyDescent="0.2">
      <c r="A8260" s="25"/>
      <c r="B8260" s="26"/>
      <c r="C8260" s="27"/>
      <c r="D8260" s="21"/>
      <c r="E8260" s="9"/>
    </row>
    <row r="8261" spans="1:5" x14ac:dyDescent="0.2">
      <c r="A8261" s="25"/>
      <c r="B8261" s="26"/>
      <c r="C8261" s="27"/>
      <c r="D8261" s="21"/>
      <c r="E8261" s="9"/>
    </row>
    <row r="8262" spans="1:5" x14ac:dyDescent="0.2">
      <c r="A8262" s="25"/>
      <c r="B8262" s="26"/>
      <c r="C8262" s="27"/>
      <c r="D8262" s="21"/>
      <c r="E8262" s="9"/>
    </row>
    <row r="8263" spans="1:5" x14ac:dyDescent="0.2">
      <c r="A8263" s="25"/>
      <c r="B8263" s="26"/>
      <c r="C8263" s="27"/>
      <c r="D8263" s="21"/>
      <c r="E8263" s="9"/>
    </row>
    <row r="8264" spans="1:5" x14ac:dyDescent="0.2">
      <c r="A8264" s="25"/>
      <c r="B8264" s="26"/>
      <c r="C8264" s="27"/>
      <c r="D8264" s="21"/>
      <c r="E8264" s="9"/>
    </row>
    <row r="8265" spans="1:5" x14ac:dyDescent="0.2">
      <c r="A8265" s="25"/>
      <c r="B8265" s="26"/>
      <c r="C8265" s="27"/>
      <c r="D8265" s="21"/>
      <c r="E8265" s="9"/>
    </row>
    <row r="8266" spans="1:5" x14ac:dyDescent="0.2">
      <c r="A8266" s="25"/>
      <c r="B8266" s="26"/>
      <c r="C8266" s="27"/>
      <c r="D8266" s="21"/>
      <c r="E8266" s="9"/>
    </row>
    <row r="8267" spans="1:5" x14ac:dyDescent="0.2">
      <c r="A8267" s="25"/>
      <c r="B8267" s="26"/>
      <c r="C8267" s="27"/>
      <c r="D8267" s="21"/>
      <c r="E8267" s="9"/>
    </row>
    <row r="8268" spans="1:5" x14ac:dyDescent="0.2">
      <c r="A8268" s="25"/>
      <c r="B8268" s="26"/>
      <c r="C8268" s="27"/>
      <c r="D8268" s="21"/>
      <c r="E8268" s="9"/>
    </row>
    <row r="8269" spans="1:5" x14ac:dyDescent="0.2">
      <c r="A8269" s="25"/>
      <c r="B8269" s="26"/>
      <c r="C8269" s="27"/>
      <c r="D8269" s="21"/>
      <c r="E8269" s="9"/>
    </row>
    <row r="8270" spans="1:5" x14ac:dyDescent="0.2">
      <c r="A8270" s="25"/>
      <c r="B8270" s="26"/>
      <c r="C8270" s="27"/>
      <c r="D8270" s="21"/>
      <c r="E8270" s="9"/>
    </row>
    <row r="8271" spans="1:5" x14ac:dyDescent="0.2">
      <c r="A8271" s="25"/>
      <c r="B8271" s="26"/>
      <c r="C8271" s="27"/>
      <c r="D8271" s="21"/>
      <c r="E8271" s="9"/>
    </row>
    <row r="8272" spans="1:5" x14ac:dyDescent="0.2">
      <c r="A8272" s="25"/>
      <c r="B8272" s="26"/>
      <c r="C8272" s="27"/>
      <c r="D8272" s="21"/>
      <c r="E8272" s="9"/>
    </row>
    <row r="8273" spans="1:5" x14ac:dyDescent="0.2">
      <c r="A8273" s="25"/>
      <c r="B8273" s="26"/>
      <c r="C8273" s="27"/>
      <c r="D8273" s="21"/>
      <c r="E8273" s="9"/>
    </row>
    <row r="8274" spans="1:5" x14ac:dyDescent="0.2">
      <c r="A8274" s="25"/>
      <c r="B8274" s="26"/>
      <c r="C8274" s="27"/>
      <c r="D8274" s="21"/>
      <c r="E8274" s="9"/>
    </row>
    <row r="8275" spans="1:5" x14ac:dyDescent="0.2">
      <c r="A8275" s="25"/>
      <c r="B8275" s="26"/>
      <c r="C8275" s="27"/>
      <c r="D8275" s="21"/>
      <c r="E8275" s="9"/>
    </row>
    <row r="8276" spans="1:5" x14ac:dyDescent="0.2">
      <c r="A8276" s="25"/>
      <c r="B8276" s="26"/>
      <c r="C8276" s="27"/>
      <c r="D8276" s="21"/>
      <c r="E8276" s="9"/>
    </row>
    <row r="8277" spans="1:5" x14ac:dyDescent="0.2">
      <c r="A8277" s="25"/>
      <c r="B8277" s="26"/>
      <c r="C8277" s="27"/>
      <c r="D8277" s="21"/>
      <c r="E8277" s="9"/>
    </row>
    <row r="8278" spans="1:5" x14ac:dyDescent="0.2">
      <c r="A8278" s="25"/>
      <c r="B8278" s="26"/>
      <c r="C8278" s="27"/>
      <c r="D8278" s="21"/>
      <c r="E8278" s="9"/>
    </row>
    <row r="8279" spans="1:5" x14ac:dyDescent="0.2">
      <c r="A8279" s="25"/>
      <c r="B8279" s="26"/>
      <c r="C8279" s="27"/>
      <c r="D8279" s="21"/>
      <c r="E8279" s="9"/>
    </row>
    <row r="8280" spans="1:5" x14ac:dyDescent="0.2">
      <c r="A8280" s="25"/>
      <c r="B8280" s="26"/>
      <c r="C8280" s="27"/>
      <c r="D8280" s="21"/>
      <c r="E8280" s="9"/>
    </row>
    <row r="8281" spans="1:5" x14ac:dyDescent="0.2">
      <c r="A8281" s="25"/>
      <c r="B8281" s="26"/>
      <c r="C8281" s="27"/>
      <c r="D8281" s="21"/>
      <c r="E8281" s="9"/>
    </row>
    <row r="8282" spans="1:5" x14ac:dyDescent="0.2">
      <c r="A8282" s="25"/>
      <c r="B8282" s="26"/>
      <c r="C8282" s="27"/>
      <c r="D8282" s="21"/>
      <c r="E8282" s="9"/>
    </row>
    <row r="8283" spans="1:5" x14ac:dyDescent="0.2">
      <c r="A8283" s="25"/>
      <c r="B8283" s="26"/>
      <c r="C8283" s="27"/>
      <c r="D8283" s="21"/>
      <c r="E8283" s="9"/>
    </row>
    <row r="8284" spans="1:5" x14ac:dyDescent="0.2">
      <c r="A8284" s="25"/>
      <c r="B8284" s="26"/>
      <c r="C8284" s="27"/>
      <c r="D8284" s="21"/>
      <c r="E8284" s="9"/>
    </row>
    <row r="8285" spans="1:5" x14ac:dyDescent="0.2">
      <c r="A8285" s="25"/>
      <c r="B8285" s="26"/>
      <c r="C8285" s="27"/>
      <c r="D8285" s="21"/>
      <c r="E8285" s="9"/>
    </row>
    <row r="8286" spans="1:5" x14ac:dyDescent="0.2">
      <c r="A8286" s="25"/>
      <c r="B8286" s="26"/>
      <c r="C8286" s="27"/>
      <c r="D8286" s="21"/>
      <c r="E8286" s="9"/>
    </row>
    <row r="8287" spans="1:5" x14ac:dyDescent="0.2">
      <c r="A8287" s="25"/>
      <c r="B8287" s="26"/>
      <c r="C8287" s="27"/>
      <c r="D8287" s="21"/>
      <c r="E8287" s="9"/>
    </row>
    <row r="8288" spans="1:5" x14ac:dyDescent="0.2">
      <c r="A8288" s="25"/>
      <c r="B8288" s="26"/>
      <c r="C8288" s="27"/>
      <c r="D8288" s="21"/>
      <c r="E8288" s="9"/>
    </row>
    <row r="8289" spans="1:5" x14ac:dyDescent="0.2">
      <c r="A8289" s="25"/>
      <c r="B8289" s="26"/>
      <c r="C8289" s="27"/>
      <c r="D8289" s="21"/>
      <c r="E8289" s="9"/>
    </row>
    <row r="8290" spans="1:5" x14ac:dyDescent="0.2">
      <c r="A8290" s="25"/>
      <c r="B8290" s="26"/>
      <c r="C8290" s="27"/>
      <c r="D8290" s="21"/>
      <c r="E8290" s="9"/>
    </row>
    <row r="8291" spans="1:5" x14ac:dyDescent="0.2">
      <c r="A8291" s="25"/>
      <c r="B8291" s="26"/>
      <c r="C8291" s="27"/>
      <c r="D8291" s="21"/>
      <c r="E8291" s="9"/>
    </row>
    <row r="8292" spans="1:5" x14ac:dyDescent="0.2">
      <c r="A8292" s="25"/>
      <c r="B8292" s="26"/>
      <c r="C8292" s="27"/>
      <c r="D8292" s="21"/>
      <c r="E8292" s="9"/>
    </row>
    <row r="8293" spans="1:5" x14ac:dyDescent="0.2">
      <c r="A8293" s="25"/>
      <c r="B8293" s="26"/>
      <c r="C8293" s="27"/>
      <c r="D8293" s="21"/>
      <c r="E8293" s="9"/>
    </row>
    <row r="8294" spans="1:5" x14ac:dyDescent="0.2">
      <c r="A8294" s="25"/>
      <c r="B8294" s="26"/>
      <c r="C8294" s="27"/>
      <c r="D8294" s="21"/>
      <c r="E8294" s="9"/>
    </row>
    <row r="8295" spans="1:5" x14ac:dyDescent="0.2">
      <c r="A8295" s="25"/>
      <c r="B8295" s="26"/>
      <c r="C8295" s="27"/>
      <c r="D8295" s="21"/>
      <c r="E8295" s="9"/>
    </row>
    <row r="8296" spans="1:5" x14ac:dyDescent="0.2">
      <c r="A8296" s="25"/>
      <c r="B8296" s="26"/>
      <c r="C8296" s="27"/>
      <c r="D8296" s="21"/>
      <c r="E8296" s="9"/>
    </row>
    <row r="8297" spans="1:5" x14ac:dyDescent="0.2">
      <c r="A8297" s="25"/>
      <c r="B8297" s="26"/>
      <c r="C8297" s="27"/>
      <c r="D8297" s="21"/>
      <c r="E8297" s="9"/>
    </row>
    <row r="8298" spans="1:5" x14ac:dyDescent="0.2">
      <c r="A8298" s="25"/>
      <c r="B8298" s="26"/>
      <c r="C8298" s="27"/>
      <c r="D8298" s="21"/>
      <c r="E8298" s="9"/>
    </row>
    <row r="8299" spans="1:5" x14ac:dyDescent="0.2">
      <c r="A8299" s="25"/>
      <c r="B8299" s="26"/>
      <c r="C8299" s="27"/>
      <c r="D8299" s="21"/>
      <c r="E8299" s="9"/>
    </row>
    <row r="8300" spans="1:5" x14ac:dyDescent="0.2">
      <c r="A8300" s="25"/>
      <c r="B8300" s="26"/>
      <c r="C8300" s="27"/>
      <c r="D8300" s="21"/>
      <c r="E8300" s="9"/>
    </row>
    <row r="8301" spans="1:5" x14ac:dyDescent="0.2">
      <c r="A8301" s="25"/>
      <c r="B8301" s="26"/>
      <c r="C8301" s="27"/>
      <c r="D8301" s="21"/>
      <c r="E8301" s="9"/>
    </row>
    <row r="8302" spans="1:5" x14ac:dyDescent="0.2">
      <c r="A8302" s="25"/>
      <c r="B8302" s="26"/>
      <c r="C8302" s="27"/>
      <c r="D8302" s="21"/>
      <c r="E8302" s="9"/>
    </row>
    <row r="8303" spans="1:5" x14ac:dyDescent="0.2">
      <c r="A8303" s="25"/>
      <c r="B8303" s="26"/>
      <c r="C8303" s="27"/>
      <c r="D8303" s="21"/>
      <c r="E8303" s="9"/>
    </row>
    <row r="8304" spans="1:5" x14ac:dyDescent="0.2">
      <c r="A8304" s="25"/>
      <c r="B8304" s="26"/>
      <c r="C8304" s="27"/>
      <c r="D8304" s="21"/>
      <c r="E8304" s="9"/>
    </row>
    <row r="8305" spans="1:5" x14ac:dyDescent="0.2">
      <c r="A8305" s="25"/>
      <c r="B8305" s="26"/>
      <c r="C8305" s="27"/>
      <c r="D8305" s="21"/>
      <c r="E8305" s="9"/>
    </row>
    <row r="8306" spans="1:5" x14ac:dyDescent="0.2">
      <c r="A8306" s="25"/>
      <c r="B8306" s="26"/>
      <c r="C8306" s="27"/>
      <c r="D8306" s="21"/>
      <c r="E8306" s="9"/>
    </row>
    <row r="8307" spans="1:5" x14ac:dyDescent="0.2">
      <c r="A8307" s="25"/>
      <c r="B8307" s="26"/>
      <c r="C8307" s="27"/>
      <c r="D8307" s="21"/>
      <c r="E8307" s="9"/>
    </row>
    <row r="8308" spans="1:5" x14ac:dyDescent="0.2">
      <c r="A8308" s="25"/>
      <c r="B8308" s="26"/>
      <c r="C8308" s="27"/>
      <c r="D8308" s="21"/>
      <c r="E8308" s="9"/>
    </row>
    <row r="8309" spans="1:5" x14ac:dyDescent="0.2">
      <c r="A8309" s="25"/>
      <c r="B8309" s="26"/>
      <c r="C8309" s="27"/>
      <c r="D8309" s="21"/>
      <c r="E8309" s="9"/>
    </row>
    <row r="8310" spans="1:5" x14ac:dyDescent="0.2">
      <c r="A8310" s="25"/>
      <c r="B8310" s="26"/>
      <c r="C8310" s="27"/>
      <c r="D8310" s="21"/>
      <c r="E8310" s="9"/>
    </row>
    <row r="8311" spans="1:5" x14ac:dyDescent="0.2">
      <c r="A8311" s="25"/>
      <c r="B8311" s="26"/>
      <c r="C8311" s="27"/>
      <c r="D8311" s="21"/>
      <c r="E8311" s="9"/>
    </row>
    <row r="8312" spans="1:5" x14ac:dyDescent="0.2">
      <c r="A8312" s="25"/>
      <c r="B8312" s="26"/>
      <c r="C8312" s="27"/>
      <c r="D8312" s="21"/>
      <c r="E8312" s="9"/>
    </row>
    <row r="8313" spans="1:5" x14ac:dyDescent="0.2">
      <c r="A8313" s="25"/>
      <c r="B8313" s="26"/>
      <c r="C8313" s="27"/>
      <c r="D8313" s="21"/>
      <c r="E8313" s="9"/>
    </row>
    <row r="8314" spans="1:5" x14ac:dyDescent="0.2">
      <c r="A8314" s="25"/>
      <c r="B8314" s="26"/>
      <c r="C8314" s="27"/>
      <c r="D8314" s="21"/>
      <c r="E8314" s="9"/>
    </row>
    <row r="8315" spans="1:5" x14ac:dyDescent="0.2">
      <c r="A8315" s="25"/>
      <c r="B8315" s="26"/>
      <c r="C8315" s="27"/>
      <c r="D8315" s="21"/>
      <c r="E8315" s="9"/>
    </row>
    <row r="8316" spans="1:5" x14ac:dyDescent="0.2">
      <c r="A8316" s="25"/>
      <c r="B8316" s="26"/>
      <c r="C8316" s="27"/>
      <c r="D8316" s="21"/>
      <c r="E8316" s="9"/>
    </row>
    <row r="8317" spans="1:5" x14ac:dyDescent="0.2">
      <c r="A8317" s="25"/>
      <c r="B8317" s="26"/>
      <c r="C8317" s="27"/>
      <c r="D8317" s="21"/>
      <c r="E8317" s="9"/>
    </row>
    <row r="8318" spans="1:5" x14ac:dyDescent="0.2">
      <c r="A8318" s="25"/>
      <c r="B8318" s="26"/>
      <c r="C8318" s="27"/>
      <c r="D8318" s="21"/>
      <c r="E8318" s="9"/>
    </row>
    <row r="8319" spans="1:5" x14ac:dyDescent="0.2">
      <c r="A8319" s="25"/>
      <c r="B8319" s="26"/>
      <c r="C8319" s="27"/>
      <c r="D8319" s="21"/>
      <c r="E8319" s="9"/>
    </row>
    <row r="8320" spans="1:5" x14ac:dyDescent="0.2">
      <c r="A8320" s="25"/>
      <c r="B8320" s="26"/>
      <c r="C8320" s="27"/>
      <c r="D8320" s="21"/>
      <c r="E8320" s="9"/>
    </row>
    <row r="8321" spans="1:5" x14ac:dyDescent="0.2">
      <c r="A8321" s="25"/>
      <c r="B8321" s="26"/>
      <c r="C8321" s="27"/>
      <c r="D8321" s="21"/>
      <c r="E8321" s="9"/>
    </row>
    <row r="8322" spans="1:5" x14ac:dyDescent="0.2">
      <c r="A8322" s="25"/>
      <c r="B8322" s="26"/>
      <c r="C8322" s="27"/>
      <c r="D8322" s="21"/>
      <c r="E8322" s="9"/>
    </row>
    <row r="8323" spans="1:5" x14ac:dyDescent="0.2">
      <c r="A8323" s="25"/>
      <c r="B8323" s="26"/>
      <c r="C8323" s="27"/>
      <c r="D8323" s="21"/>
      <c r="E8323" s="9"/>
    </row>
    <row r="8324" spans="1:5" x14ac:dyDescent="0.2">
      <c r="A8324" s="25"/>
      <c r="B8324" s="26"/>
      <c r="C8324" s="27"/>
      <c r="D8324" s="21"/>
      <c r="E8324" s="9"/>
    </row>
    <row r="8325" spans="1:5" x14ac:dyDescent="0.2">
      <c r="A8325" s="25"/>
      <c r="B8325" s="26"/>
      <c r="C8325" s="27"/>
      <c r="D8325" s="21"/>
      <c r="E8325" s="9"/>
    </row>
    <row r="8326" spans="1:5" x14ac:dyDescent="0.2">
      <c r="A8326" s="25"/>
      <c r="B8326" s="26"/>
      <c r="C8326" s="27"/>
      <c r="D8326" s="21"/>
      <c r="E8326" s="9"/>
    </row>
    <row r="8327" spans="1:5" x14ac:dyDescent="0.2">
      <c r="A8327" s="25"/>
      <c r="B8327" s="26"/>
      <c r="C8327" s="27"/>
      <c r="D8327" s="21"/>
      <c r="E8327" s="9"/>
    </row>
    <row r="8328" spans="1:5" x14ac:dyDescent="0.2">
      <c r="A8328" s="25"/>
      <c r="B8328" s="26"/>
      <c r="C8328" s="27"/>
      <c r="D8328" s="21"/>
      <c r="E8328" s="9"/>
    </row>
    <row r="8329" spans="1:5" x14ac:dyDescent="0.2">
      <c r="A8329" s="25"/>
      <c r="B8329" s="26"/>
      <c r="C8329" s="27"/>
      <c r="D8329" s="21"/>
      <c r="E8329" s="9"/>
    </row>
    <row r="8330" spans="1:5" x14ac:dyDescent="0.2">
      <c r="A8330" s="25"/>
      <c r="B8330" s="26"/>
      <c r="C8330" s="27"/>
      <c r="D8330" s="21"/>
      <c r="E8330" s="9"/>
    </row>
    <row r="8331" spans="1:5" x14ac:dyDescent="0.2">
      <c r="A8331" s="25"/>
      <c r="B8331" s="26"/>
      <c r="C8331" s="27"/>
      <c r="D8331" s="21"/>
      <c r="E8331" s="9"/>
    </row>
    <row r="8332" spans="1:5" x14ac:dyDescent="0.2">
      <c r="A8332" s="25"/>
      <c r="B8332" s="26"/>
      <c r="C8332" s="27"/>
      <c r="D8332" s="21"/>
      <c r="E8332" s="9"/>
    </row>
    <row r="8333" spans="1:5" x14ac:dyDescent="0.2">
      <c r="A8333" s="25"/>
      <c r="B8333" s="26"/>
      <c r="C8333" s="27"/>
      <c r="D8333" s="21"/>
      <c r="E8333" s="9"/>
    </row>
    <row r="8334" spans="1:5" x14ac:dyDescent="0.2">
      <c r="A8334" s="25"/>
      <c r="B8334" s="26"/>
      <c r="C8334" s="27"/>
      <c r="D8334" s="21"/>
      <c r="E8334" s="9"/>
    </row>
    <row r="8335" spans="1:5" x14ac:dyDescent="0.2">
      <c r="A8335" s="25"/>
      <c r="B8335" s="26"/>
      <c r="C8335" s="27"/>
      <c r="D8335" s="21"/>
      <c r="E8335" s="9"/>
    </row>
    <row r="8336" spans="1:5" x14ac:dyDescent="0.2">
      <c r="A8336" s="25"/>
      <c r="B8336" s="26"/>
      <c r="C8336" s="27"/>
      <c r="D8336" s="21"/>
      <c r="E8336" s="9"/>
    </row>
    <row r="8337" spans="1:5" x14ac:dyDescent="0.2">
      <c r="A8337" s="25"/>
      <c r="B8337" s="26"/>
      <c r="C8337" s="27"/>
      <c r="D8337" s="21"/>
      <c r="E8337" s="9"/>
    </row>
    <row r="8338" spans="1:5" x14ac:dyDescent="0.2">
      <c r="A8338" s="25"/>
      <c r="B8338" s="26"/>
      <c r="C8338" s="27"/>
      <c r="D8338" s="21"/>
      <c r="E8338" s="9"/>
    </row>
    <row r="8339" spans="1:5" x14ac:dyDescent="0.2">
      <c r="A8339" s="25"/>
      <c r="B8339" s="26"/>
      <c r="C8339" s="27"/>
      <c r="D8339" s="21"/>
      <c r="E8339" s="9"/>
    </row>
    <row r="8340" spans="1:5" x14ac:dyDescent="0.2">
      <c r="A8340" s="25"/>
      <c r="B8340" s="26"/>
      <c r="C8340" s="27"/>
      <c r="D8340" s="21"/>
      <c r="E8340" s="9"/>
    </row>
    <row r="8341" spans="1:5" x14ac:dyDescent="0.2">
      <c r="A8341" s="25"/>
      <c r="B8341" s="26"/>
      <c r="C8341" s="27"/>
      <c r="D8341" s="21"/>
      <c r="E8341" s="9"/>
    </row>
    <row r="8342" spans="1:5" x14ac:dyDescent="0.2">
      <c r="A8342" s="25"/>
      <c r="B8342" s="26"/>
      <c r="C8342" s="27"/>
      <c r="D8342" s="21"/>
      <c r="E8342" s="9"/>
    </row>
    <row r="8343" spans="1:5" x14ac:dyDescent="0.2">
      <c r="A8343" s="25"/>
      <c r="B8343" s="26"/>
      <c r="C8343" s="27"/>
      <c r="D8343" s="21"/>
      <c r="E8343" s="9"/>
    </row>
    <row r="8344" spans="1:5" x14ac:dyDescent="0.2">
      <c r="A8344" s="25"/>
      <c r="B8344" s="26"/>
      <c r="C8344" s="27"/>
      <c r="D8344" s="21"/>
      <c r="E8344" s="9"/>
    </row>
    <row r="8345" spans="1:5" x14ac:dyDescent="0.2">
      <c r="A8345" s="25"/>
      <c r="B8345" s="26"/>
      <c r="C8345" s="27"/>
      <c r="D8345" s="21"/>
      <c r="E8345" s="9"/>
    </row>
    <row r="8346" spans="1:5" x14ac:dyDescent="0.2">
      <c r="A8346" s="25"/>
      <c r="B8346" s="26"/>
      <c r="C8346" s="27"/>
      <c r="D8346" s="21"/>
      <c r="E8346" s="9"/>
    </row>
    <row r="8347" spans="1:5" x14ac:dyDescent="0.2">
      <c r="A8347" s="25"/>
      <c r="B8347" s="26"/>
      <c r="C8347" s="27"/>
      <c r="D8347" s="21"/>
      <c r="E8347" s="9"/>
    </row>
    <row r="8348" spans="1:5" x14ac:dyDescent="0.2">
      <c r="A8348" s="25"/>
      <c r="B8348" s="26"/>
      <c r="C8348" s="27"/>
      <c r="D8348" s="21"/>
      <c r="E8348" s="9"/>
    </row>
    <row r="8349" spans="1:5" x14ac:dyDescent="0.2">
      <c r="A8349" s="25"/>
      <c r="B8349" s="26"/>
      <c r="C8349" s="27"/>
      <c r="D8349" s="21"/>
      <c r="E8349" s="9"/>
    </row>
    <row r="8350" spans="1:5" x14ac:dyDescent="0.2">
      <c r="A8350" s="25"/>
      <c r="B8350" s="26"/>
      <c r="C8350" s="27"/>
      <c r="D8350" s="21"/>
      <c r="E8350" s="9"/>
    </row>
    <row r="8351" spans="1:5" x14ac:dyDescent="0.2">
      <c r="A8351" s="25"/>
      <c r="B8351" s="26"/>
      <c r="C8351" s="27"/>
      <c r="D8351" s="21"/>
      <c r="E8351" s="9"/>
    </row>
    <row r="8352" spans="1:5" x14ac:dyDescent="0.2">
      <c r="A8352" s="25"/>
      <c r="B8352" s="26"/>
      <c r="C8352" s="27"/>
      <c r="D8352" s="21"/>
      <c r="E8352" s="9"/>
    </row>
    <row r="8353" spans="1:5" x14ac:dyDescent="0.2">
      <c r="A8353" s="25"/>
      <c r="B8353" s="26"/>
      <c r="C8353" s="27"/>
      <c r="D8353" s="21"/>
      <c r="E8353" s="9"/>
    </row>
    <row r="8354" spans="1:5" x14ac:dyDescent="0.2">
      <c r="A8354" s="25"/>
      <c r="B8354" s="26"/>
      <c r="C8354" s="27"/>
      <c r="D8354" s="21"/>
      <c r="E8354" s="9"/>
    </row>
    <row r="8355" spans="1:5" x14ac:dyDescent="0.2">
      <c r="A8355" s="25"/>
      <c r="B8355" s="26"/>
      <c r="C8355" s="27"/>
      <c r="D8355" s="21"/>
      <c r="E8355" s="9"/>
    </row>
    <row r="8356" spans="1:5" x14ac:dyDescent="0.2">
      <c r="A8356" s="25"/>
      <c r="B8356" s="26"/>
      <c r="C8356" s="27"/>
      <c r="D8356" s="21"/>
      <c r="E8356" s="9"/>
    </row>
    <row r="8357" spans="1:5" x14ac:dyDescent="0.2">
      <c r="A8357" s="25"/>
      <c r="B8357" s="26"/>
      <c r="C8357" s="27"/>
      <c r="D8357" s="21"/>
      <c r="E8357" s="9"/>
    </row>
    <row r="8358" spans="1:5" x14ac:dyDescent="0.2">
      <c r="A8358" s="25"/>
      <c r="B8358" s="26"/>
      <c r="C8358" s="27"/>
      <c r="D8358" s="21"/>
      <c r="E8358" s="9"/>
    </row>
    <row r="8359" spans="1:5" x14ac:dyDescent="0.2">
      <c r="A8359" s="25"/>
      <c r="B8359" s="26"/>
      <c r="C8359" s="27"/>
      <c r="D8359" s="21"/>
      <c r="E8359" s="9"/>
    </row>
    <row r="8360" spans="1:5" x14ac:dyDescent="0.2">
      <c r="A8360" s="25"/>
      <c r="B8360" s="26"/>
      <c r="C8360" s="27"/>
      <c r="D8360" s="21"/>
      <c r="E8360" s="9"/>
    </row>
    <row r="8361" spans="1:5" x14ac:dyDescent="0.2">
      <c r="A8361" s="25"/>
      <c r="B8361" s="26"/>
      <c r="C8361" s="27"/>
      <c r="D8361" s="21"/>
      <c r="E8361" s="9"/>
    </row>
    <row r="8362" spans="1:5" x14ac:dyDescent="0.2">
      <c r="A8362" s="25"/>
      <c r="B8362" s="26"/>
      <c r="C8362" s="27"/>
      <c r="D8362" s="21"/>
      <c r="E8362" s="9"/>
    </row>
    <row r="8363" spans="1:5" x14ac:dyDescent="0.2">
      <c r="A8363" s="25"/>
      <c r="B8363" s="26"/>
      <c r="C8363" s="27"/>
      <c r="D8363" s="21"/>
      <c r="E8363" s="9"/>
    </row>
    <row r="8364" spans="1:5" x14ac:dyDescent="0.2">
      <c r="A8364" s="25"/>
      <c r="B8364" s="26"/>
      <c r="C8364" s="27"/>
      <c r="D8364" s="21"/>
      <c r="E8364" s="9"/>
    </row>
    <row r="8365" spans="1:5" x14ac:dyDescent="0.2">
      <c r="A8365" s="25"/>
      <c r="B8365" s="26"/>
      <c r="C8365" s="27"/>
      <c r="D8365" s="21"/>
      <c r="E8365" s="9"/>
    </row>
    <row r="8366" spans="1:5" x14ac:dyDescent="0.2">
      <c r="A8366" s="25"/>
      <c r="B8366" s="26"/>
      <c r="C8366" s="27"/>
      <c r="D8366" s="21"/>
      <c r="E8366" s="9"/>
    </row>
    <row r="8367" spans="1:5" x14ac:dyDescent="0.2">
      <c r="A8367" s="25"/>
      <c r="B8367" s="26"/>
      <c r="C8367" s="27"/>
      <c r="D8367" s="21"/>
      <c r="E8367" s="9"/>
    </row>
    <row r="8368" spans="1:5" x14ac:dyDescent="0.2">
      <c r="A8368" s="25"/>
      <c r="B8368" s="26"/>
      <c r="C8368" s="27"/>
      <c r="D8368" s="21"/>
      <c r="E8368" s="9"/>
    </row>
    <row r="8369" spans="1:5" x14ac:dyDescent="0.2">
      <c r="A8369" s="25"/>
      <c r="B8369" s="26"/>
      <c r="C8369" s="27"/>
      <c r="D8369" s="21"/>
      <c r="E8369" s="9"/>
    </row>
    <row r="8370" spans="1:5" x14ac:dyDescent="0.2">
      <c r="A8370" s="25"/>
      <c r="B8370" s="26"/>
      <c r="C8370" s="27"/>
      <c r="D8370" s="21"/>
      <c r="E8370" s="9"/>
    </row>
    <row r="8371" spans="1:5" x14ac:dyDescent="0.2">
      <c r="A8371" s="25"/>
      <c r="B8371" s="26"/>
      <c r="C8371" s="27"/>
      <c r="D8371" s="21"/>
      <c r="E8371" s="9"/>
    </row>
    <row r="8372" spans="1:5" x14ac:dyDescent="0.2">
      <c r="A8372" s="25"/>
      <c r="B8372" s="26"/>
      <c r="C8372" s="27"/>
      <c r="D8372" s="21"/>
      <c r="E8372" s="9"/>
    </row>
    <row r="8373" spans="1:5" x14ac:dyDescent="0.2">
      <c r="A8373" s="25"/>
      <c r="B8373" s="26"/>
      <c r="C8373" s="27"/>
      <c r="D8373" s="21"/>
      <c r="E8373" s="9"/>
    </row>
    <row r="8374" spans="1:5" x14ac:dyDescent="0.2">
      <c r="A8374" s="25"/>
      <c r="B8374" s="26"/>
      <c r="C8374" s="27"/>
      <c r="D8374" s="21"/>
      <c r="E8374" s="9"/>
    </row>
    <row r="8375" spans="1:5" x14ac:dyDescent="0.2">
      <c r="A8375" s="25"/>
      <c r="B8375" s="26"/>
      <c r="C8375" s="27"/>
      <c r="D8375" s="21"/>
      <c r="E8375" s="9"/>
    </row>
    <row r="8376" spans="1:5" x14ac:dyDescent="0.2">
      <c r="A8376" s="25"/>
      <c r="B8376" s="26"/>
      <c r="C8376" s="27"/>
      <c r="D8376" s="21"/>
      <c r="E8376" s="9"/>
    </row>
    <row r="8377" spans="1:5" x14ac:dyDescent="0.2">
      <c r="A8377" s="25"/>
      <c r="B8377" s="26"/>
      <c r="C8377" s="27"/>
      <c r="D8377" s="21"/>
      <c r="E8377" s="9"/>
    </row>
    <row r="8378" spans="1:5" x14ac:dyDescent="0.2">
      <c r="A8378" s="25"/>
      <c r="B8378" s="26"/>
      <c r="C8378" s="27"/>
      <c r="D8378" s="21"/>
      <c r="E8378" s="9"/>
    </row>
    <row r="8379" spans="1:5" x14ac:dyDescent="0.2">
      <c r="A8379" s="25"/>
      <c r="B8379" s="26"/>
      <c r="C8379" s="27"/>
      <c r="D8379" s="21"/>
      <c r="E8379" s="9"/>
    </row>
    <row r="8380" spans="1:5" x14ac:dyDescent="0.2">
      <c r="A8380" s="25"/>
      <c r="B8380" s="26"/>
      <c r="C8380" s="27"/>
      <c r="D8380" s="21"/>
      <c r="E8380" s="9"/>
    </row>
    <row r="8381" spans="1:5" x14ac:dyDescent="0.2">
      <c r="A8381" s="25"/>
      <c r="B8381" s="26"/>
      <c r="C8381" s="27"/>
      <c r="D8381" s="21"/>
      <c r="E8381" s="9"/>
    </row>
    <row r="8382" spans="1:5" x14ac:dyDescent="0.2">
      <c r="A8382" s="25"/>
      <c r="B8382" s="26"/>
      <c r="C8382" s="27"/>
      <c r="D8382" s="21"/>
      <c r="E8382" s="9"/>
    </row>
    <row r="8383" spans="1:5" x14ac:dyDescent="0.2">
      <c r="A8383" s="25"/>
      <c r="B8383" s="26"/>
      <c r="C8383" s="27"/>
      <c r="D8383" s="21"/>
      <c r="E8383" s="9"/>
    </row>
    <row r="8384" spans="1:5" x14ac:dyDescent="0.2">
      <c r="A8384" s="25"/>
      <c r="B8384" s="26"/>
      <c r="C8384" s="27"/>
      <c r="D8384" s="21"/>
      <c r="E8384" s="9"/>
    </row>
    <row r="8385" spans="1:5" x14ac:dyDescent="0.2">
      <c r="A8385" s="25"/>
      <c r="B8385" s="26"/>
      <c r="C8385" s="27"/>
      <c r="D8385" s="21"/>
      <c r="E8385" s="9"/>
    </row>
    <row r="8386" spans="1:5" x14ac:dyDescent="0.2">
      <c r="A8386" s="25"/>
      <c r="B8386" s="26"/>
      <c r="C8386" s="27"/>
      <c r="D8386" s="21"/>
      <c r="E8386" s="9"/>
    </row>
    <row r="8387" spans="1:5" x14ac:dyDescent="0.2">
      <c r="A8387" s="25"/>
      <c r="B8387" s="26"/>
      <c r="C8387" s="27"/>
      <c r="D8387" s="21"/>
      <c r="E8387" s="9"/>
    </row>
    <row r="8388" spans="1:5" x14ac:dyDescent="0.2">
      <c r="A8388" s="25"/>
      <c r="B8388" s="26"/>
      <c r="C8388" s="27"/>
      <c r="D8388" s="21"/>
      <c r="E8388" s="9"/>
    </row>
    <row r="8389" spans="1:5" x14ac:dyDescent="0.2">
      <c r="A8389" s="25"/>
      <c r="B8389" s="26"/>
      <c r="C8389" s="27"/>
      <c r="D8389" s="21"/>
      <c r="E8389" s="9"/>
    </row>
    <row r="8390" spans="1:5" x14ac:dyDescent="0.2">
      <c r="A8390" s="25"/>
      <c r="B8390" s="26"/>
      <c r="C8390" s="27"/>
      <c r="D8390" s="21"/>
      <c r="E8390" s="9"/>
    </row>
    <row r="8391" spans="1:5" x14ac:dyDescent="0.2">
      <c r="A8391" s="25"/>
      <c r="B8391" s="26"/>
      <c r="C8391" s="27"/>
      <c r="D8391" s="21"/>
      <c r="E8391" s="9"/>
    </row>
    <row r="8392" spans="1:5" x14ac:dyDescent="0.2">
      <c r="A8392" s="25"/>
      <c r="B8392" s="26"/>
      <c r="C8392" s="27"/>
      <c r="D8392" s="21"/>
      <c r="E8392" s="9"/>
    </row>
    <row r="8393" spans="1:5" x14ac:dyDescent="0.2">
      <c r="A8393" s="25"/>
      <c r="B8393" s="26"/>
      <c r="C8393" s="27"/>
      <c r="D8393" s="21"/>
      <c r="E8393" s="9"/>
    </row>
    <row r="8394" spans="1:5" x14ac:dyDescent="0.2">
      <c r="A8394" s="25"/>
      <c r="B8394" s="26"/>
      <c r="C8394" s="27"/>
      <c r="D8394" s="21"/>
      <c r="E8394" s="9"/>
    </row>
    <row r="8395" spans="1:5" x14ac:dyDescent="0.2">
      <c r="A8395" s="25"/>
      <c r="B8395" s="26"/>
      <c r="C8395" s="27"/>
      <c r="D8395" s="21"/>
      <c r="E8395" s="9"/>
    </row>
    <row r="8396" spans="1:5" x14ac:dyDescent="0.2">
      <c r="A8396" s="25"/>
      <c r="B8396" s="26"/>
      <c r="C8396" s="27"/>
      <c r="D8396" s="21"/>
      <c r="E8396" s="9"/>
    </row>
    <row r="8397" spans="1:5" x14ac:dyDescent="0.2">
      <c r="A8397" s="25"/>
      <c r="B8397" s="26"/>
      <c r="C8397" s="27"/>
      <c r="D8397" s="21"/>
      <c r="E8397" s="9"/>
    </row>
    <row r="8398" spans="1:5" x14ac:dyDescent="0.2">
      <c r="A8398" s="25"/>
      <c r="B8398" s="26"/>
      <c r="C8398" s="27"/>
      <c r="D8398" s="21"/>
      <c r="E8398" s="9"/>
    </row>
    <row r="8399" spans="1:5" x14ac:dyDescent="0.2">
      <c r="A8399" s="25"/>
      <c r="B8399" s="26"/>
      <c r="C8399" s="27"/>
      <c r="D8399" s="21"/>
      <c r="E8399" s="9"/>
    </row>
    <row r="8400" spans="1:5" x14ac:dyDescent="0.2">
      <c r="A8400" s="25"/>
      <c r="B8400" s="26"/>
      <c r="C8400" s="27"/>
      <c r="D8400" s="21"/>
      <c r="E8400" s="9"/>
    </row>
    <row r="8401" spans="1:5" x14ac:dyDescent="0.2">
      <c r="A8401" s="25"/>
      <c r="B8401" s="26"/>
      <c r="C8401" s="27"/>
      <c r="D8401" s="21"/>
      <c r="E8401" s="9"/>
    </row>
    <row r="8402" spans="1:5" x14ac:dyDescent="0.2">
      <c r="A8402" s="25"/>
      <c r="B8402" s="26"/>
      <c r="C8402" s="27"/>
      <c r="D8402" s="21"/>
      <c r="E8402" s="9"/>
    </row>
    <row r="8403" spans="1:5" x14ac:dyDescent="0.2">
      <c r="A8403" s="25"/>
      <c r="B8403" s="26"/>
      <c r="C8403" s="27"/>
      <c r="D8403" s="21"/>
      <c r="E8403" s="9"/>
    </row>
    <row r="8404" spans="1:5" x14ac:dyDescent="0.2">
      <c r="A8404" s="25"/>
      <c r="B8404" s="26"/>
      <c r="C8404" s="27"/>
      <c r="D8404" s="21"/>
      <c r="E8404" s="9"/>
    </row>
    <row r="8405" spans="1:5" x14ac:dyDescent="0.2">
      <c r="A8405" s="25"/>
      <c r="B8405" s="26"/>
      <c r="C8405" s="27"/>
      <c r="D8405" s="21"/>
      <c r="E8405" s="9"/>
    </row>
    <row r="8406" spans="1:5" x14ac:dyDescent="0.2">
      <c r="A8406" s="25"/>
      <c r="B8406" s="26"/>
      <c r="C8406" s="27"/>
      <c r="D8406" s="21"/>
      <c r="E8406" s="9"/>
    </row>
    <row r="8407" spans="1:5" x14ac:dyDescent="0.2">
      <c r="A8407" s="25"/>
      <c r="B8407" s="26"/>
      <c r="C8407" s="27"/>
      <c r="D8407" s="21"/>
      <c r="E8407" s="9"/>
    </row>
    <row r="8408" spans="1:5" x14ac:dyDescent="0.2">
      <c r="A8408" s="25"/>
      <c r="B8408" s="26"/>
      <c r="C8408" s="27"/>
      <c r="D8408" s="21"/>
      <c r="E8408" s="9"/>
    </row>
    <row r="8409" spans="1:5" x14ac:dyDescent="0.2">
      <c r="A8409" s="25"/>
      <c r="B8409" s="26"/>
      <c r="C8409" s="27"/>
      <c r="D8409" s="21"/>
      <c r="E8409" s="9"/>
    </row>
    <row r="8410" spans="1:5" x14ac:dyDescent="0.2">
      <c r="A8410" s="25"/>
      <c r="B8410" s="26"/>
      <c r="C8410" s="27"/>
      <c r="D8410" s="21"/>
      <c r="E8410" s="9"/>
    </row>
    <row r="8411" spans="1:5" x14ac:dyDescent="0.2">
      <c r="A8411" s="25"/>
      <c r="B8411" s="26"/>
      <c r="C8411" s="27"/>
      <c r="D8411" s="21"/>
      <c r="E8411" s="9"/>
    </row>
    <row r="8412" spans="1:5" x14ac:dyDescent="0.2">
      <c r="A8412" s="25"/>
      <c r="B8412" s="26"/>
      <c r="C8412" s="27"/>
      <c r="D8412" s="21"/>
      <c r="E8412" s="9"/>
    </row>
    <row r="8413" spans="1:5" x14ac:dyDescent="0.2">
      <c r="A8413" s="25"/>
      <c r="B8413" s="26"/>
      <c r="C8413" s="27"/>
      <c r="D8413" s="21"/>
      <c r="E8413" s="9"/>
    </row>
    <row r="8414" spans="1:5" x14ac:dyDescent="0.2">
      <c r="A8414" s="25"/>
      <c r="B8414" s="26"/>
      <c r="C8414" s="27"/>
      <c r="D8414" s="21"/>
      <c r="E8414" s="9"/>
    </row>
    <row r="8415" spans="1:5" x14ac:dyDescent="0.2">
      <c r="A8415" s="25"/>
      <c r="B8415" s="26"/>
      <c r="C8415" s="27"/>
      <c r="D8415" s="21"/>
      <c r="E8415" s="9"/>
    </row>
    <row r="8416" spans="1:5" x14ac:dyDescent="0.2">
      <c r="A8416" s="25"/>
      <c r="B8416" s="26"/>
      <c r="C8416" s="27"/>
      <c r="D8416" s="21"/>
      <c r="E8416" s="9"/>
    </row>
    <row r="8417" spans="1:5" x14ac:dyDescent="0.2">
      <c r="A8417" s="25"/>
      <c r="B8417" s="26"/>
      <c r="C8417" s="27"/>
      <c r="D8417" s="21"/>
      <c r="E8417" s="9"/>
    </row>
    <row r="8418" spans="1:5" x14ac:dyDescent="0.2">
      <c r="A8418" s="25"/>
      <c r="B8418" s="26"/>
      <c r="C8418" s="27"/>
      <c r="D8418" s="21"/>
      <c r="E8418" s="9"/>
    </row>
    <row r="8419" spans="1:5" x14ac:dyDescent="0.2">
      <c r="A8419" s="25"/>
      <c r="B8419" s="26"/>
      <c r="C8419" s="27"/>
      <c r="D8419" s="21"/>
      <c r="E8419" s="9"/>
    </row>
    <row r="8420" spans="1:5" x14ac:dyDescent="0.2">
      <c r="A8420" s="25"/>
      <c r="B8420" s="26"/>
      <c r="C8420" s="27"/>
      <c r="D8420" s="21"/>
      <c r="E8420" s="9"/>
    </row>
    <row r="8421" spans="1:5" x14ac:dyDescent="0.2">
      <c r="A8421" s="25"/>
      <c r="B8421" s="26"/>
      <c r="C8421" s="27"/>
      <c r="D8421" s="21"/>
      <c r="E8421" s="9"/>
    </row>
    <row r="8422" spans="1:5" x14ac:dyDescent="0.2">
      <c r="A8422" s="25"/>
      <c r="B8422" s="26"/>
      <c r="C8422" s="27"/>
      <c r="D8422" s="21"/>
      <c r="E8422" s="9"/>
    </row>
    <row r="8423" spans="1:5" x14ac:dyDescent="0.2">
      <c r="A8423" s="25"/>
      <c r="B8423" s="26"/>
      <c r="C8423" s="27"/>
      <c r="D8423" s="21"/>
      <c r="E8423" s="9"/>
    </row>
    <row r="8424" spans="1:5" x14ac:dyDescent="0.2">
      <c r="A8424" s="25"/>
      <c r="B8424" s="26"/>
      <c r="C8424" s="27"/>
      <c r="D8424" s="21"/>
      <c r="E8424" s="9"/>
    </row>
    <row r="8425" spans="1:5" x14ac:dyDescent="0.2">
      <c r="A8425" s="25"/>
      <c r="B8425" s="26"/>
      <c r="C8425" s="27"/>
      <c r="D8425" s="21"/>
      <c r="E8425" s="9"/>
    </row>
    <row r="8426" spans="1:5" x14ac:dyDescent="0.2">
      <c r="A8426" s="25"/>
      <c r="B8426" s="26"/>
      <c r="C8426" s="27"/>
      <c r="D8426" s="21"/>
      <c r="E8426" s="9"/>
    </row>
    <row r="8427" spans="1:5" x14ac:dyDescent="0.2">
      <c r="A8427" s="25"/>
      <c r="B8427" s="26"/>
      <c r="C8427" s="27"/>
      <c r="D8427" s="21"/>
      <c r="E8427" s="9"/>
    </row>
    <row r="8428" spans="1:5" x14ac:dyDescent="0.2">
      <c r="A8428" s="25"/>
      <c r="B8428" s="26"/>
      <c r="C8428" s="27"/>
      <c r="D8428" s="21"/>
      <c r="E8428" s="9"/>
    </row>
    <row r="8429" spans="1:5" x14ac:dyDescent="0.2">
      <c r="A8429" s="25"/>
      <c r="B8429" s="26"/>
      <c r="C8429" s="27"/>
      <c r="D8429" s="21"/>
      <c r="E8429" s="9"/>
    </row>
    <row r="8430" spans="1:5" x14ac:dyDescent="0.2">
      <c r="A8430" s="25"/>
      <c r="B8430" s="26"/>
      <c r="C8430" s="27"/>
      <c r="D8430" s="21"/>
      <c r="E8430" s="9"/>
    </row>
    <row r="8431" spans="1:5" x14ac:dyDescent="0.2">
      <c r="A8431" s="25"/>
      <c r="B8431" s="26"/>
      <c r="C8431" s="27"/>
      <c r="D8431" s="21"/>
      <c r="E8431" s="9"/>
    </row>
    <row r="8432" spans="1:5" x14ac:dyDescent="0.2">
      <c r="A8432" s="25"/>
      <c r="B8432" s="26"/>
      <c r="C8432" s="27"/>
      <c r="D8432" s="21"/>
      <c r="E8432" s="9"/>
    </row>
    <row r="8433" spans="1:5" x14ac:dyDescent="0.2">
      <c r="A8433" s="25"/>
      <c r="B8433" s="26"/>
      <c r="C8433" s="27"/>
      <c r="D8433" s="21"/>
      <c r="E8433" s="9"/>
    </row>
    <row r="8434" spans="1:5" x14ac:dyDescent="0.2">
      <c r="A8434" s="25"/>
      <c r="B8434" s="26"/>
      <c r="C8434" s="27"/>
      <c r="D8434" s="21"/>
      <c r="E8434" s="9"/>
    </row>
    <row r="8435" spans="1:5" x14ac:dyDescent="0.2">
      <c r="A8435" s="25"/>
      <c r="B8435" s="26"/>
      <c r="C8435" s="27"/>
      <c r="D8435" s="21"/>
      <c r="E8435" s="9"/>
    </row>
    <row r="8436" spans="1:5" x14ac:dyDescent="0.2">
      <c r="A8436" s="25"/>
      <c r="B8436" s="26"/>
      <c r="C8436" s="27"/>
      <c r="D8436" s="21"/>
      <c r="E8436" s="9"/>
    </row>
    <row r="8437" spans="1:5" x14ac:dyDescent="0.2">
      <c r="A8437" s="25"/>
      <c r="B8437" s="26"/>
      <c r="C8437" s="27"/>
      <c r="D8437" s="21"/>
      <c r="E8437" s="9"/>
    </row>
    <row r="8438" spans="1:5" x14ac:dyDescent="0.2">
      <c r="A8438" s="25"/>
      <c r="B8438" s="26"/>
      <c r="C8438" s="27"/>
      <c r="D8438" s="21"/>
      <c r="E8438" s="9"/>
    </row>
    <row r="8439" spans="1:5" x14ac:dyDescent="0.2">
      <c r="A8439" s="25"/>
      <c r="B8439" s="26"/>
      <c r="C8439" s="27"/>
      <c r="D8439" s="21"/>
      <c r="E8439" s="9"/>
    </row>
    <row r="8440" spans="1:5" x14ac:dyDescent="0.2">
      <c r="A8440" s="25"/>
      <c r="B8440" s="26"/>
      <c r="C8440" s="27"/>
      <c r="D8440" s="21"/>
      <c r="E8440" s="9"/>
    </row>
    <row r="8441" spans="1:5" x14ac:dyDescent="0.2">
      <c r="A8441" s="25"/>
      <c r="B8441" s="26"/>
      <c r="C8441" s="27"/>
      <c r="D8441" s="21"/>
      <c r="E8441" s="9"/>
    </row>
    <row r="8442" spans="1:5" x14ac:dyDescent="0.2">
      <c r="A8442" s="25"/>
      <c r="B8442" s="26"/>
      <c r="C8442" s="27"/>
      <c r="D8442" s="21"/>
      <c r="E8442" s="9"/>
    </row>
    <row r="8443" spans="1:5" x14ac:dyDescent="0.2">
      <c r="A8443" s="25"/>
      <c r="B8443" s="26"/>
      <c r="C8443" s="27"/>
      <c r="D8443" s="21"/>
      <c r="E8443" s="9"/>
    </row>
    <row r="8444" spans="1:5" x14ac:dyDescent="0.2">
      <c r="A8444" s="25"/>
      <c r="B8444" s="26"/>
      <c r="C8444" s="27"/>
      <c r="D8444" s="21"/>
      <c r="E8444" s="9"/>
    </row>
    <row r="8445" spans="1:5" x14ac:dyDescent="0.2">
      <c r="A8445" s="25"/>
      <c r="B8445" s="26"/>
      <c r="C8445" s="27"/>
      <c r="D8445" s="21"/>
      <c r="E8445" s="9"/>
    </row>
    <row r="8446" spans="1:5" x14ac:dyDescent="0.2">
      <c r="A8446" s="25"/>
      <c r="B8446" s="26"/>
      <c r="C8446" s="27"/>
      <c r="D8446" s="21"/>
      <c r="E8446" s="9"/>
    </row>
    <row r="8447" spans="1:5" x14ac:dyDescent="0.2">
      <c r="A8447" s="25"/>
      <c r="B8447" s="26"/>
      <c r="C8447" s="27"/>
      <c r="D8447" s="21"/>
      <c r="E8447" s="9"/>
    </row>
    <row r="8448" spans="1:5" x14ac:dyDescent="0.2">
      <c r="A8448" s="25"/>
      <c r="B8448" s="26"/>
      <c r="C8448" s="27"/>
      <c r="D8448" s="21"/>
      <c r="E8448" s="9"/>
    </row>
    <row r="8449" spans="1:5" x14ac:dyDescent="0.2">
      <c r="A8449" s="25"/>
      <c r="B8449" s="26"/>
      <c r="C8449" s="27"/>
      <c r="D8449" s="21"/>
      <c r="E8449" s="9"/>
    </row>
    <row r="8450" spans="1:5" x14ac:dyDescent="0.2">
      <c r="A8450" s="25"/>
      <c r="B8450" s="26"/>
      <c r="C8450" s="27"/>
      <c r="D8450" s="21"/>
      <c r="E8450" s="9"/>
    </row>
    <row r="8451" spans="1:5" x14ac:dyDescent="0.2">
      <c r="A8451" s="25"/>
      <c r="B8451" s="26"/>
      <c r="C8451" s="27"/>
      <c r="D8451" s="21"/>
      <c r="E8451" s="9"/>
    </row>
    <row r="8452" spans="1:5" x14ac:dyDescent="0.2">
      <c r="A8452" s="25"/>
      <c r="B8452" s="26"/>
      <c r="C8452" s="27"/>
      <c r="D8452" s="21"/>
      <c r="E8452" s="9"/>
    </row>
    <row r="8453" spans="1:5" x14ac:dyDescent="0.2">
      <c r="A8453" s="25"/>
      <c r="B8453" s="26"/>
      <c r="C8453" s="27"/>
      <c r="D8453" s="21"/>
      <c r="E8453" s="9"/>
    </row>
    <row r="8454" spans="1:5" x14ac:dyDescent="0.2">
      <c r="A8454" s="25"/>
      <c r="B8454" s="26"/>
      <c r="C8454" s="27"/>
      <c r="D8454" s="21"/>
      <c r="E8454" s="9"/>
    </row>
    <row r="8455" spans="1:5" x14ac:dyDescent="0.2">
      <c r="A8455" s="25"/>
      <c r="B8455" s="26"/>
      <c r="C8455" s="27"/>
      <c r="D8455" s="21"/>
      <c r="E8455" s="9"/>
    </row>
    <row r="8456" spans="1:5" x14ac:dyDescent="0.2">
      <c r="A8456" s="25"/>
      <c r="B8456" s="26"/>
      <c r="C8456" s="27"/>
      <c r="D8456" s="21"/>
      <c r="E8456" s="9"/>
    </row>
    <row r="8457" spans="1:5" x14ac:dyDescent="0.2">
      <c r="A8457" s="25"/>
      <c r="B8457" s="26"/>
      <c r="C8457" s="27"/>
      <c r="D8457" s="21"/>
      <c r="E8457" s="9"/>
    </row>
    <row r="8458" spans="1:5" x14ac:dyDescent="0.2">
      <c r="A8458" s="25"/>
      <c r="B8458" s="26"/>
      <c r="C8458" s="27"/>
      <c r="D8458" s="21"/>
      <c r="E8458" s="9"/>
    </row>
    <row r="8459" spans="1:5" x14ac:dyDescent="0.2">
      <c r="A8459" s="25"/>
      <c r="B8459" s="26"/>
      <c r="C8459" s="27"/>
      <c r="D8459" s="21"/>
      <c r="E8459" s="9"/>
    </row>
    <row r="8460" spans="1:5" x14ac:dyDescent="0.2">
      <c r="A8460" s="25"/>
      <c r="B8460" s="26"/>
      <c r="C8460" s="27"/>
      <c r="D8460" s="21"/>
      <c r="E8460" s="9"/>
    </row>
    <row r="8461" spans="1:5" x14ac:dyDescent="0.2">
      <c r="A8461" s="25"/>
      <c r="B8461" s="26"/>
      <c r="C8461" s="27"/>
      <c r="D8461" s="21"/>
      <c r="E8461" s="9"/>
    </row>
    <row r="8462" spans="1:5" x14ac:dyDescent="0.2">
      <c r="A8462" s="25"/>
      <c r="B8462" s="26"/>
      <c r="C8462" s="27"/>
      <c r="D8462" s="21"/>
      <c r="E8462" s="9"/>
    </row>
    <row r="8463" spans="1:5" x14ac:dyDescent="0.2">
      <c r="A8463" s="25"/>
      <c r="B8463" s="26"/>
      <c r="C8463" s="27"/>
      <c r="D8463" s="21"/>
      <c r="E8463" s="9"/>
    </row>
    <row r="8464" spans="1:5" x14ac:dyDescent="0.2">
      <c r="A8464" s="25"/>
      <c r="B8464" s="26"/>
      <c r="C8464" s="27"/>
      <c r="D8464" s="21"/>
      <c r="E8464" s="9"/>
    </row>
    <row r="8465" spans="1:5" x14ac:dyDescent="0.2">
      <c r="A8465" s="25"/>
      <c r="B8465" s="26"/>
      <c r="C8465" s="27"/>
      <c r="D8465" s="21"/>
      <c r="E8465" s="9"/>
    </row>
    <row r="8466" spans="1:5" x14ac:dyDescent="0.2">
      <c r="A8466" s="25"/>
      <c r="B8466" s="26"/>
      <c r="C8466" s="27"/>
      <c r="D8466" s="21"/>
      <c r="E8466" s="9"/>
    </row>
    <row r="8467" spans="1:5" x14ac:dyDescent="0.2">
      <c r="A8467" s="25"/>
      <c r="B8467" s="26"/>
      <c r="C8467" s="27"/>
      <c r="D8467" s="21"/>
      <c r="E8467" s="9"/>
    </row>
    <row r="8468" spans="1:5" x14ac:dyDescent="0.2">
      <c r="A8468" s="25"/>
      <c r="B8468" s="26"/>
      <c r="C8468" s="27"/>
      <c r="D8468" s="21"/>
      <c r="E8468" s="9"/>
    </row>
    <row r="8469" spans="1:5" x14ac:dyDescent="0.2">
      <c r="A8469" s="25"/>
      <c r="B8469" s="26"/>
      <c r="C8469" s="27"/>
      <c r="D8469" s="21"/>
      <c r="E8469" s="9"/>
    </row>
    <row r="8470" spans="1:5" x14ac:dyDescent="0.2">
      <c r="A8470" s="25"/>
      <c r="B8470" s="26"/>
      <c r="C8470" s="27"/>
      <c r="D8470" s="21"/>
      <c r="E8470" s="9"/>
    </row>
    <row r="8471" spans="1:5" x14ac:dyDescent="0.2">
      <c r="A8471" s="25"/>
      <c r="B8471" s="26"/>
      <c r="C8471" s="27"/>
      <c r="D8471" s="21"/>
      <c r="E8471" s="9"/>
    </row>
    <row r="8472" spans="1:5" x14ac:dyDescent="0.2">
      <c r="A8472" s="25"/>
      <c r="B8472" s="26"/>
      <c r="C8472" s="27"/>
      <c r="D8472" s="21"/>
      <c r="E8472" s="9"/>
    </row>
    <row r="8473" spans="1:5" x14ac:dyDescent="0.2">
      <c r="A8473" s="25"/>
      <c r="B8473" s="26"/>
      <c r="C8473" s="27"/>
      <c r="D8473" s="21"/>
      <c r="E8473" s="9"/>
    </row>
    <row r="8474" spans="1:5" x14ac:dyDescent="0.2">
      <c r="A8474" s="25"/>
      <c r="B8474" s="26"/>
      <c r="C8474" s="27"/>
      <c r="D8474" s="21"/>
      <c r="E8474" s="9"/>
    </row>
    <row r="8475" spans="1:5" x14ac:dyDescent="0.2">
      <c r="A8475" s="25"/>
      <c r="B8475" s="26"/>
      <c r="C8475" s="27"/>
      <c r="D8475" s="21"/>
      <c r="E8475" s="9"/>
    </row>
    <row r="8476" spans="1:5" x14ac:dyDescent="0.2">
      <c r="A8476" s="25"/>
      <c r="B8476" s="26"/>
      <c r="C8476" s="27"/>
      <c r="D8476" s="21"/>
      <c r="E8476" s="9"/>
    </row>
    <row r="8477" spans="1:5" x14ac:dyDescent="0.2">
      <c r="A8477" s="25"/>
      <c r="B8477" s="26"/>
      <c r="C8477" s="27"/>
      <c r="D8477" s="21"/>
      <c r="E8477" s="9"/>
    </row>
    <row r="8478" spans="1:5" x14ac:dyDescent="0.2">
      <c r="A8478" s="25"/>
      <c r="B8478" s="26"/>
      <c r="C8478" s="27"/>
      <c r="D8478" s="21"/>
      <c r="E8478" s="9"/>
    </row>
    <row r="8479" spans="1:5" x14ac:dyDescent="0.2">
      <c r="A8479" s="25"/>
      <c r="B8479" s="26"/>
      <c r="C8479" s="27"/>
      <c r="D8479" s="21"/>
      <c r="E8479" s="9"/>
    </row>
    <row r="8480" spans="1:5" x14ac:dyDescent="0.2">
      <c r="A8480" s="25"/>
      <c r="B8480" s="26"/>
      <c r="C8480" s="27"/>
      <c r="D8480" s="21"/>
      <c r="E8480" s="9"/>
    </row>
    <row r="8481" spans="1:5" x14ac:dyDescent="0.2">
      <c r="A8481" s="25"/>
      <c r="B8481" s="26"/>
      <c r="C8481" s="27"/>
      <c r="D8481" s="21"/>
      <c r="E8481" s="9"/>
    </row>
    <row r="8482" spans="1:5" x14ac:dyDescent="0.2">
      <c r="A8482" s="25"/>
      <c r="B8482" s="26"/>
      <c r="C8482" s="27"/>
      <c r="D8482" s="21"/>
      <c r="E8482" s="9"/>
    </row>
    <row r="8483" spans="1:5" x14ac:dyDescent="0.2">
      <c r="A8483" s="25"/>
      <c r="B8483" s="26"/>
      <c r="C8483" s="27"/>
      <c r="D8483" s="21"/>
      <c r="E8483" s="9"/>
    </row>
    <row r="8484" spans="1:5" x14ac:dyDescent="0.2">
      <c r="A8484" s="25"/>
      <c r="B8484" s="26"/>
      <c r="C8484" s="27"/>
      <c r="D8484" s="21"/>
      <c r="E8484" s="9"/>
    </row>
    <row r="8485" spans="1:5" x14ac:dyDescent="0.2">
      <c r="A8485" s="25"/>
      <c r="B8485" s="26"/>
      <c r="C8485" s="27"/>
      <c r="D8485" s="21"/>
      <c r="E8485" s="9"/>
    </row>
    <row r="8486" spans="1:5" x14ac:dyDescent="0.2">
      <c r="A8486" s="25"/>
      <c r="B8486" s="26"/>
      <c r="C8486" s="27"/>
      <c r="D8486" s="21"/>
      <c r="E8486" s="9"/>
    </row>
    <row r="8487" spans="1:5" x14ac:dyDescent="0.2">
      <c r="A8487" s="25"/>
      <c r="B8487" s="26"/>
      <c r="C8487" s="27"/>
      <c r="D8487" s="21"/>
      <c r="E8487" s="9"/>
    </row>
    <row r="8488" spans="1:5" x14ac:dyDescent="0.2">
      <c r="A8488" s="25"/>
      <c r="B8488" s="26"/>
      <c r="C8488" s="27"/>
      <c r="D8488" s="21"/>
      <c r="E8488" s="9"/>
    </row>
    <row r="8489" spans="1:5" x14ac:dyDescent="0.2">
      <c r="A8489" s="25"/>
      <c r="B8489" s="26"/>
      <c r="C8489" s="27"/>
      <c r="D8489" s="21"/>
      <c r="E8489" s="9"/>
    </row>
    <row r="8490" spans="1:5" x14ac:dyDescent="0.2">
      <c r="A8490" s="25"/>
      <c r="B8490" s="26"/>
      <c r="C8490" s="27"/>
      <c r="D8490" s="21"/>
      <c r="E8490" s="9"/>
    </row>
    <row r="8491" spans="1:5" x14ac:dyDescent="0.2">
      <c r="A8491" s="25"/>
      <c r="B8491" s="26"/>
      <c r="C8491" s="27"/>
      <c r="D8491" s="21"/>
      <c r="E8491" s="9"/>
    </row>
    <row r="8492" spans="1:5" x14ac:dyDescent="0.2">
      <c r="A8492" s="25"/>
      <c r="B8492" s="26"/>
      <c r="C8492" s="27"/>
      <c r="D8492" s="21"/>
      <c r="E8492" s="9"/>
    </row>
    <row r="8493" spans="1:5" x14ac:dyDescent="0.2">
      <c r="A8493" s="25"/>
      <c r="B8493" s="26"/>
      <c r="C8493" s="27"/>
      <c r="D8493" s="21"/>
      <c r="E8493" s="9"/>
    </row>
    <row r="8494" spans="1:5" x14ac:dyDescent="0.2">
      <c r="A8494" s="25"/>
      <c r="B8494" s="26"/>
      <c r="C8494" s="27"/>
      <c r="D8494" s="21"/>
      <c r="E8494" s="9"/>
    </row>
    <row r="8495" spans="1:5" x14ac:dyDescent="0.2">
      <c r="A8495" s="25"/>
      <c r="B8495" s="26"/>
      <c r="C8495" s="27"/>
      <c r="D8495" s="21"/>
      <c r="E8495" s="9"/>
    </row>
    <row r="8496" spans="1:5" x14ac:dyDescent="0.2">
      <c r="A8496" s="25"/>
      <c r="B8496" s="26"/>
      <c r="C8496" s="27"/>
      <c r="D8496" s="21"/>
      <c r="E8496" s="9"/>
    </row>
    <row r="8497" spans="1:5" x14ac:dyDescent="0.2">
      <c r="A8497" s="25"/>
      <c r="B8497" s="26"/>
      <c r="C8497" s="27"/>
      <c r="D8497" s="21"/>
      <c r="E8497" s="9"/>
    </row>
    <row r="8498" spans="1:5" x14ac:dyDescent="0.2">
      <c r="A8498" s="25"/>
      <c r="B8498" s="26"/>
      <c r="C8498" s="27"/>
      <c r="D8498" s="21"/>
      <c r="E8498" s="9"/>
    </row>
    <row r="8499" spans="1:5" x14ac:dyDescent="0.2">
      <c r="A8499" s="25"/>
      <c r="B8499" s="26"/>
      <c r="C8499" s="27"/>
      <c r="D8499" s="21"/>
      <c r="E8499" s="9"/>
    </row>
    <row r="8500" spans="1:5" x14ac:dyDescent="0.2">
      <c r="A8500" s="25"/>
      <c r="B8500" s="26"/>
      <c r="C8500" s="27"/>
      <c r="D8500" s="21"/>
      <c r="E8500" s="9"/>
    </row>
    <row r="8501" spans="1:5" x14ac:dyDescent="0.2">
      <c r="A8501" s="25"/>
      <c r="B8501" s="26"/>
      <c r="C8501" s="27"/>
      <c r="D8501" s="21"/>
      <c r="E8501" s="9"/>
    </row>
    <row r="8502" spans="1:5" x14ac:dyDescent="0.2">
      <c r="A8502" s="25"/>
      <c r="B8502" s="26"/>
      <c r="C8502" s="27"/>
      <c r="D8502" s="21"/>
      <c r="E8502" s="9"/>
    </row>
    <row r="8503" spans="1:5" x14ac:dyDescent="0.2">
      <c r="A8503" s="25"/>
      <c r="B8503" s="26"/>
      <c r="C8503" s="27"/>
      <c r="D8503" s="21"/>
      <c r="E8503" s="9"/>
    </row>
    <row r="8504" spans="1:5" x14ac:dyDescent="0.2">
      <c r="A8504" s="25"/>
      <c r="B8504" s="26"/>
      <c r="C8504" s="27"/>
      <c r="D8504" s="21"/>
      <c r="E8504" s="9"/>
    </row>
    <row r="8505" spans="1:5" x14ac:dyDescent="0.2">
      <c r="A8505" s="25"/>
      <c r="B8505" s="26"/>
      <c r="C8505" s="27"/>
      <c r="D8505" s="21"/>
      <c r="E8505" s="9"/>
    </row>
    <row r="8506" spans="1:5" x14ac:dyDescent="0.2">
      <c r="A8506" s="25"/>
      <c r="B8506" s="26"/>
      <c r="C8506" s="27"/>
      <c r="D8506" s="21"/>
      <c r="E8506" s="9"/>
    </row>
    <row r="8507" spans="1:5" x14ac:dyDescent="0.2">
      <c r="A8507" s="25"/>
      <c r="B8507" s="26"/>
      <c r="C8507" s="27"/>
      <c r="D8507" s="21"/>
      <c r="E8507" s="9"/>
    </row>
    <row r="8508" spans="1:5" x14ac:dyDescent="0.2">
      <c r="A8508" s="25"/>
      <c r="B8508" s="26"/>
      <c r="C8508" s="27"/>
      <c r="D8508" s="21"/>
      <c r="E8508" s="9"/>
    </row>
    <row r="8509" spans="1:5" x14ac:dyDescent="0.2">
      <c r="A8509" s="25"/>
      <c r="B8509" s="26"/>
      <c r="C8509" s="27"/>
      <c r="D8509" s="21"/>
      <c r="E8509" s="9"/>
    </row>
    <row r="8510" spans="1:5" x14ac:dyDescent="0.2">
      <c r="A8510" s="25"/>
      <c r="B8510" s="26"/>
      <c r="C8510" s="27"/>
      <c r="D8510" s="21"/>
      <c r="E8510" s="9"/>
    </row>
    <row r="8511" spans="1:5" x14ac:dyDescent="0.2">
      <c r="A8511" s="25"/>
      <c r="B8511" s="26"/>
      <c r="C8511" s="27"/>
      <c r="D8511" s="21"/>
      <c r="E8511" s="9"/>
    </row>
    <row r="8512" spans="1:5" x14ac:dyDescent="0.2">
      <c r="A8512" s="25"/>
      <c r="B8512" s="26"/>
      <c r="C8512" s="27"/>
      <c r="D8512" s="21"/>
      <c r="E8512" s="9"/>
    </row>
    <row r="8513" spans="1:5" x14ac:dyDescent="0.2">
      <c r="A8513" s="25"/>
      <c r="B8513" s="26"/>
      <c r="C8513" s="27"/>
      <c r="D8513" s="21"/>
      <c r="E8513" s="9"/>
    </row>
    <row r="8514" spans="1:5" x14ac:dyDescent="0.2">
      <c r="A8514" s="25"/>
      <c r="B8514" s="26"/>
      <c r="C8514" s="27"/>
      <c r="D8514" s="21"/>
      <c r="E8514" s="9"/>
    </row>
    <row r="8515" spans="1:5" x14ac:dyDescent="0.2">
      <c r="A8515" s="25"/>
      <c r="B8515" s="26"/>
      <c r="C8515" s="27"/>
      <c r="D8515" s="21"/>
      <c r="E8515" s="9"/>
    </row>
    <row r="8516" spans="1:5" x14ac:dyDescent="0.2">
      <c r="A8516" s="25"/>
      <c r="B8516" s="26"/>
      <c r="C8516" s="27"/>
      <c r="D8516" s="21"/>
      <c r="E8516" s="9"/>
    </row>
    <row r="8517" spans="1:5" x14ac:dyDescent="0.2">
      <c r="A8517" s="25"/>
      <c r="B8517" s="26"/>
      <c r="C8517" s="27"/>
      <c r="D8517" s="21"/>
      <c r="E8517" s="9"/>
    </row>
    <row r="8518" spans="1:5" x14ac:dyDescent="0.2">
      <c r="A8518" s="25"/>
      <c r="B8518" s="26"/>
      <c r="C8518" s="27"/>
      <c r="D8518" s="21"/>
      <c r="E8518" s="9"/>
    </row>
    <row r="8519" spans="1:5" x14ac:dyDescent="0.2">
      <c r="A8519" s="25"/>
      <c r="B8519" s="26"/>
      <c r="C8519" s="27"/>
      <c r="D8519" s="21"/>
      <c r="E8519" s="9"/>
    </row>
    <row r="8520" spans="1:5" x14ac:dyDescent="0.2">
      <c r="A8520" s="25"/>
      <c r="B8520" s="26"/>
      <c r="C8520" s="27"/>
      <c r="D8520" s="21"/>
      <c r="E8520" s="9"/>
    </row>
    <row r="8521" spans="1:5" x14ac:dyDescent="0.2">
      <c r="A8521" s="25"/>
      <c r="B8521" s="26"/>
      <c r="C8521" s="27"/>
      <c r="D8521" s="21"/>
      <c r="E8521" s="9"/>
    </row>
    <row r="8522" spans="1:5" x14ac:dyDescent="0.2">
      <c r="A8522" s="25"/>
      <c r="B8522" s="26"/>
      <c r="C8522" s="27"/>
      <c r="D8522" s="21"/>
      <c r="E8522" s="9"/>
    </row>
    <row r="8523" spans="1:5" x14ac:dyDescent="0.2">
      <c r="A8523" s="25"/>
      <c r="B8523" s="26"/>
      <c r="C8523" s="27"/>
      <c r="D8523" s="21"/>
      <c r="E8523" s="9"/>
    </row>
    <row r="8524" spans="1:5" x14ac:dyDescent="0.2">
      <c r="A8524" s="25"/>
      <c r="B8524" s="26"/>
      <c r="C8524" s="27"/>
      <c r="D8524" s="21"/>
      <c r="E8524" s="9"/>
    </row>
    <row r="8525" spans="1:5" x14ac:dyDescent="0.2">
      <c r="A8525" s="25"/>
      <c r="B8525" s="26"/>
      <c r="C8525" s="27"/>
      <c r="D8525" s="21"/>
      <c r="E8525" s="9"/>
    </row>
    <row r="8526" spans="1:5" x14ac:dyDescent="0.2">
      <c r="A8526" s="25"/>
      <c r="B8526" s="26"/>
      <c r="C8526" s="27"/>
      <c r="D8526" s="21"/>
      <c r="E8526" s="9"/>
    </row>
    <row r="8527" spans="1:5" x14ac:dyDescent="0.2">
      <c r="A8527" s="25"/>
      <c r="B8527" s="26"/>
      <c r="C8527" s="27"/>
      <c r="D8527" s="21"/>
      <c r="E8527" s="9"/>
    </row>
    <row r="8528" spans="1:5" x14ac:dyDescent="0.2">
      <c r="A8528" s="25"/>
      <c r="B8528" s="26"/>
      <c r="C8528" s="27"/>
      <c r="D8528" s="21"/>
      <c r="E8528" s="9"/>
    </row>
    <row r="8529" spans="1:5" x14ac:dyDescent="0.2">
      <c r="A8529" s="25"/>
      <c r="B8529" s="26"/>
      <c r="C8529" s="27"/>
      <c r="D8529" s="21"/>
      <c r="E8529" s="9"/>
    </row>
    <row r="8530" spans="1:5" x14ac:dyDescent="0.2">
      <c r="A8530" s="25"/>
      <c r="B8530" s="26"/>
      <c r="C8530" s="27"/>
      <c r="D8530" s="21"/>
      <c r="E8530" s="9"/>
    </row>
    <row r="8531" spans="1:5" x14ac:dyDescent="0.2">
      <c r="A8531" s="25"/>
      <c r="B8531" s="26"/>
      <c r="C8531" s="27"/>
      <c r="D8531" s="21"/>
      <c r="E8531" s="9"/>
    </row>
    <row r="8532" spans="1:5" x14ac:dyDescent="0.2">
      <c r="A8532" s="25"/>
      <c r="B8532" s="26"/>
      <c r="C8532" s="27"/>
      <c r="D8532" s="21"/>
      <c r="E8532" s="9"/>
    </row>
    <row r="8533" spans="1:5" x14ac:dyDescent="0.2">
      <c r="A8533" s="25"/>
      <c r="B8533" s="26"/>
      <c r="C8533" s="27"/>
      <c r="D8533" s="21"/>
      <c r="E8533" s="9"/>
    </row>
    <row r="8534" spans="1:5" x14ac:dyDescent="0.2">
      <c r="A8534" s="25"/>
      <c r="B8534" s="26"/>
      <c r="C8534" s="27"/>
      <c r="D8534" s="21"/>
      <c r="E8534" s="9"/>
    </row>
    <row r="8535" spans="1:5" x14ac:dyDescent="0.2">
      <c r="A8535" s="25"/>
      <c r="B8535" s="26"/>
      <c r="C8535" s="27"/>
      <c r="D8535" s="21"/>
      <c r="E8535" s="9"/>
    </row>
    <row r="8536" spans="1:5" x14ac:dyDescent="0.2">
      <c r="A8536" s="25"/>
      <c r="B8536" s="26"/>
      <c r="C8536" s="27"/>
      <c r="D8536" s="21"/>
      <c r="E8536" s="9"/>
    </row>
    <row r="8537" spans="1:5" x14ac:dyDescent="0.2">
      <c r="A8537" s="25"/>
      <c r="B8537" s="26"/>
      <c r="C8537" s="27"/>
      <c r="D8537" s="21"/>
      <c r="E8537" s="9"/>
    </row>
    <row r="8538" spans="1:5" x14ac:dyDescent="0.2">
      <c r="A8538" s="25"/>
      <c r="B8538" s="26"/>
      <c r="C8538" s="27"/>
      <c r="D8538" s="21"/>
      <c r="E8538" s="9"/>
    </row>
    <row r="8539" spans="1:5" x14ac:dyDescent="0.2">
      <c r="A8539" s="25"/>
      <c r="B8539" s="26"/>
      <c r="C8539" s="27"/>
      <c r="D8539" s="21"/>
      <c r="E8539" s="9"/>
    </row>
    <row r="8540" spans="1:5" x14ac:dyDescent="0.2">
      <c r="A8540" s="25"/>
      <c r="B8540" s="26"/>
      <c r="C8540" s="27"/>
      <c r="D8540" s="21"/>
      <c r="E8540" s="9"/>
    </row>
    <row r="8541" spans="1:5" x14ac:dyDescent="0.2">
      <c r="A8541" s="25"/>
      <c r="B8541" s="26"/>
      <c r="C8541" s="27"/>
      <c r="D8541" s="21"/>
      <c r="E8541" s="9"/>
    </row>
    <row r="8542" spans="1:5" x14ac:dyDescent="0.2">
      <c r="A8542" s="25"/>
      <c r="B8542" s="26"/>
      <c r="C8542" s="27"/>
      <c r="D8542" s="21"/>
      <c r="E8542" s="9"/>
    </row>
    <row r="8543" spans="1:5" x14ac:dyDescent="0.2">
      <c r="A8543" s="25"/>
      <c r="B8543" s="26"/>
      <c r="C8543" s="27"/>
      <c r="D8543" s="21"/>
      <c r="E8543" s="9"/>
    </row>
    <row r="8544" spans="1:5" x14ac:dyDescent="0.2">
      <c r="A8544" s="25"/>
      <c r="B8544" s="26"/>
      <c r="C8544" s="27"/>
      <c r="D8544" s="21"/>
      <c r="E8544" s="9"/>
    </row>
    <row r="8545" spans="1:5" x14ac:dyDescent="0.2">
      <c r="A8545" s="25"/>
      <c r="B8545" s="26"/>
      <c r="C8545" s="27"/>
      <c r="D8545" s="21"/>
      <c r="E8545" s="9"/>
    </row>
    <row r="8546" spans="1:5" x14ac:dyDescent="0.2">
      <c r="A8546" s="25"/>
      <c r="B8546" s="26"/>
      <c r="C8546" s="27"/>
      <c r="D8546" s="21"/>
      <c r="E8546" s="9"/>
    </row>
    <row r="8547" spans="1:5" x14ac:dyDescent="0.2">
      <c r="A8547" s="25"/>
      <c r="B8547" s="26"/>
      <c r="C8547" s="27"/>
      <c r="D8547" s="21"/>
      <c r="E8547" s="9"/>
    </row>
    <row r="8548" spans="1:5" x14ac:dyDescent="0.2">
      <c r="A8548" s="25"/>
      <c r="B8548" s="26"/>
      <c r="C8548" s="27"/>
      <c r="D8548" s="21"/>
      <c r="E8548" s="9"/>
    </row>
    <row r="8549" spans="1:5" x14ac:dyDescent="0.2">
      <c r="A8549" s="25"/>
      <c r="B8549" s="26"/>
      <c r="C8549" s="27"/>
      <c r="D8549" s="21"/>
      <c r="E8549" s="9"/>
    </row>
    <row r="8550" spans="1:5" x14ac:dyDescent="0.2">
      <c r="A8550" s="25"/>
      <c r="B8550" s="26"/>
      <c r="C8550" s="27"/>
      <c r="D8550" s="21"/>
      <c r="E8550" s="9"/>
    </row>
    <row r="8551" spans="1:5" x14ac:dyDescent="0.2">
      <c r="A8551" s="25"/>
      <c r="B8551" s="26"/>
      <c r="C8551" s="27"/>
      <c r="D8551" s="21"/>
      <c r="E8551" s="9"/>
    </row>
    <row r="8552" spans="1:5" x14ac:dyDescent="0.2">
      <c r="A8552" s="25"/>
      <c r="B8552" s="26"/>
      <c r="C8552" s="27"/>
      <c r="D8552" s="21"/>
      <c r="E8552" s="9"/>
    </row>
    <row r="8553" spans="1:5" x14ac:dyDescent="0.2">
      <c r="A8553" s="25"/>
      <c r="B8553" s="26"/>
      <c r="C8553" s="27"/>
      <c r="D8553" s="21"/>
      <c r="E8553" s="9"/>
    </row>
    <row r="8554" spans="1:5" x14ac:dyDescent="0.2">
      <c r="A8554" s="25"/>
      <c r="B8554" s="26"/>
      <c r="C8554" s="27"/>
      <c r="D8554" s="21"/>
      <c r="E8554" s="9"/>
    </row>
    <row r="8555" spans="1:5" x14ac:dyDescent="0.2">
      <c r="A8555" s="25"/>
      <c r="B8555" s="26"/>
      <c r="C8555" s="27"/>
      <c r="D8555" s="21"/>
      <c r="E8555" s="9"/>
    </row>
    <row r="8556" spans="1:5" x14ac:dyDescent="0.2">
      <c r="A8556" s="25"/>
      <c r="B8556" s="26"/>
      <c r="C8556" s="27"/>
      <c r="D8556" s="21"/>
      <c r="E8556" s="9"/>
    </row>
    <row r="8557" spans="1:5" x14ac:dyDescent="0.2">
      <c r="A8557" s="25"/>
      <c r="B8557" s="26"/>
      <c r="C8557" s="27"/>
      <c r="D8557" s="21"/>
      <c r="E8557" s="9"/>
    </row>
    <row r="8558" spans="1:5" x14ac:dyDescent="0.2">
      <c r="A8558" s="25"/>
      <c r="B8558" s="26"/>
      <c r="C8558" s="27"/>
      <c r="D8558" s="21"/>
      <c r="E8558" s="9"/>
    </row>
    <row r="8559" spans="1:5" x14ac:dyDescent="0.2">
      <c r="A8559" s="25"/>
      <c r="B8559" s="26"/>
      <c r="C8559" s="27"/>
      <c r="D8559" s="21"/>
      <c r="E8559" s="9"/>
    </row>
    <row r="8560" spans="1:5" x14ac:dyDescent="0.2">
      <c r="A8560" s="25"/>
      <c r="B8560" s="26"/>
      <c r="C8560" s="27"/>
      <c r="D8560" s="21"/>
      <c r="E8560" s="9"/>
    </row>
    <row r="8561" spans="1:5" x14ac:dyDescent="0.2">
      <c r="A8561" s="25"/>
      <c r="B8561" s="26"/>
      <c r="C8561" s="27"/>
      <c r="D8561" s="21"/>
      <c r="E8561" s="9"/>
    </row>
    <row r="8562" spans="1:5" x14ac:dyDescent="0.2">
      <c r="A8562" s="25"/>
      <c r="B8562" s="26"/>
      <c r="C8562" s="27"/>
      <c r="D8562" s="21"/>
      <c r="E8562" s="9"/>
    </row>
    <row r="8563" spans="1:5" x14ac:dyDescent="0.2">
      <c r="A8563" s="25"/>
      <c r="B8563" s="26"/>
      <c r="C8563" s="27"/>
      <c r="D8563" s="21"/>
      <c r="E8563" s="9"/>
    </row>
    <row r="8564" spans="1:5" x14ac:dyDescent="0.2">
      <c r="A8564" s="25"/>
      <c r="B8564" s="26"/>
      <c r="C8564" s="27"/>
      <c r="D8564" s="21"/>
      <c r="E8564" s="9"/>
    </row>
    <row r="8565" spans="1:5" x14ac:dyDescent="0.2">
      <c r="A8565" s="25"/>
      <c r="B8565" s="26"/>
      <c r="C8565" s="27"/>
      <c r="D8565" s="21"/>
      <c r="E8565" s="9"/>
    </row>
    <row r="8566" spans="1:5" x14ac:dyDescent="0.2">
      <c r="A8566" s="25"/>
      <c r="B8566" s="26"/>
      <c r="C8566" s="27"/>
      <c r="D8566" s="21"/>
      <c r="E8566" s="9"/>
    </row>
    <row r="8567" spans="1:5" x14ac:dyDescent="0.2">
      <c r="A8567" s="25"/>
      <c r="B8567" s="26"/>
      <c r="C8567" s="27"/>
      <c r="D8567" s="21"/>
      <c r="E8567" s="9"/>
    </row>
    <row r="8568" spans="1:5" x14ac:dyDescent="0.2">
      <c r="A8568" s="25"/>
      <c r="B8568" s="26"/>
      <c r="C8568" s="27"/>
      <c r="D8568" s="21"/>
      <c r="E8568" s="9"/>
    </row>
    <row r="8569" spans="1:5" x14ac:dyDescent="0.2">
      <c r="A8569" s="25"/>
      <c r="B8569" s="26"/>
      <c r="C8569" s="27"/>
      <c r="D8569" s="21"/>
      <c r="E8569" s="9"/>
    </row>
    <row r="8570" spans="1:5" x14ac:dyDescent="0.2">
      <c r="A8570" s="25"/>
      <c r="B8570" s="26"/>
      <c r="C8570" s="27"/>
      <c r="D8570" s="21"/>
      <c r="E8570" s="9"/>
    </row>
    <row r="8571" spans="1:5" x14ac:dyDescent="0.2">
      <c r="A8571" s="25"/>
      <c r="B8571" s="26"/>
      <c r="C8571" s="27"/>
      <c r="D8571" s="21"/>
      <c r="E8571" s="9"/>
    </row>
    <row r="8572" spans="1:5" x14ac:dyDescent="0.2">
      <c r="A8572" s="25"/>
      <c r="B8572" s="26"/>
      <c r="C8572" s="27"/>
      <c r="D8572" s="21"/>
      <c r="E8572" s="9"/>
    </row>
    <row r="8573" spans="1:5" x14ac:dyDescent="0.2">
      <c r="A8573" s="25"/>
      <c r="B8573" s="26"/>
      <c r="C8573" s="27"/>
      <c r="D8573" s="21"/>
      <c r="E8573" s="9"/>
    </row>
    <row r="8574" spans="1:5" x14ac:dyDescent="0.2">
      <c r="A8574" s="25"/>
      <c r="B8574" s="26"/>
      <c r="C8574" s="27"/>
      <c r="D8574" s="21"/>
      <c r="E8574" s="9"/>
    </row>
    <row r="8575" spans="1:5" x14ac:dyDescent="0.2">
      <c r="A8575" s="25"/>
      <c r="B8575" s="26"/>
      <c r="C8575" s="27"/>
      <c r="D8575" s="21"/>
      <c r="E8575" s="9"/>
    </row>
    <row r="8576" spans="1:5" x14ac:dyDescent="0.2">
      <c r="A8576" s="25"/>
      <c r="B8576" s="26"/>
      <c r="C8576" s="27"/>
      <c r="D8576" s="21"/>
      <c r="E8576" s="9"/>
    </row>
    <row r="8577" spans="1:5" x14ac:dyDescent="0.2">
      <c r="A8577" s="25"/>
      <c r="B8577" s="26"/>
      <c r="C8577" s="27"/>
      <c r="D8577" s="21"/>
      <c r="E8577" s="9"/>
    </row>
    <row r="8578" spans="1:5" x14ac:dyDescent="0.2">
      <c r="A8578" s="25"/>
      <c r="B8578" s="26"/>
      <c r="C8578" s="27"/>
      <c r="D8578" s="21"/>
      <c r="E8578" s="9"/>
    </row>
    <row r="8579" spans="1:5" x14ac:dyDescent="0.2">
      <c r="A8579" s="25"/>
      <c r="B8579" s="26"/>
      <c r="C8579" s="27"/>
      <c r="D8579" s="21"/>
      <c r="E8579" s="9"/>
    </row>
    <row r="8580" spans="1:5" x14ac:dyDescent="0.2">
      <c r="A8580" s="25"/>
      <c r="B8580" s="26"/>
      <c r="C8580" s="27"/>
      <c r="D8580" s="21"/>
      <c r="E8580" s="9"/>
    </row>
    <row r="8581" spans="1:5" x14ac:dyDescent="0.2">
      <c r="A8581" s="25"/>
      <c r="B8581" s="26"/>
      <c r="C8581" s="27"/>
      <c r="D8581" s="21"/>
      <c r="E8581" s="9"/>
    </row>
    <row r="8582" spans="1:5" x14ac:dyDescent="0.2">
      <c r="A8582" s="25"/>
      <c r="B8582" s="26"/>
      <c r="C8582" s="27"/>
      <c r="D8582" s="21"/>
      <c r="E8582" s="9"/>
    </row>
    <row r="8583" spans="1:5" x14ac:dyDescent="0.2">
      <c r="A8583" s="25"/>
      <c r="B8583" s="26"/>
      <c r="C8583" s="27"/>
      <c r="D8583" s="21"/>
      <c r="E8583" s="9"/>
    </row>
    <row r="8584" spans="1:5" x14ac:dyDescent="0.2">
      <c r="A8584" s="25"/>
      <c r="B8584" s="26"/>
      <c r="C8584" s="27"/>
      <c r="D8584" s="21"/>
      <c r="E8584" s="9"/>
    </row>
    <row r="8585" spans="1:5" x14ac:dyDescent="0.2">
      <c r="A8585" s="25"/>
      <c r="B8585" s="26"/>
      <c r="C8585" s="27"/>
      <c r="D8585" s="21"/>
      <c r="E8585" s="9"/>
    </row>
    <row r="8586" spans="1:5" x14ac:dyDescent="0.2">
      <c r="A8586" s="25"/>
      <c r="B8586" s="26"/>
      <c r="C8586" s="27"/>
      <c r="D8586" s="21"/>
      <c r="E8586" s="9"/>
    </row>
    <row r="8587" spans="1:5" x14ac:dyDescent="0.2">
      <c r="A8587" s="25"/>
      <c r="B8587" s="26"/>
      <c r="C8587" s="27"/>
      <c r="D8587" s="21"/>
      <c r="E8587" s="9"/>
    </row>
    <row r="8588" spans="1:5" x14ac:dyDescent="0.2">
      <c r="A8588" s="25"/>
      <c r="B8588" s="26"/>
      <c r="C8588" s="27"/>
      <c r="D8588" s="21"/>
      <c r="E8588" s="9"/>
    </row>
    <row r="8589" spans="1:5" x14ac:dyDescent="0.2">
      <c r="A8589" s="25"/>
      <c r="B8589" s="26"/>
      <c r="C8589" s="27"/>
      <c r="D8589" s="21"/>
      <c r="E8589" s="9"/>
    </row>
    <row r="8590" spans="1:5" x14ac:dyDescent="0.2">
      <c r="A8590" s="25"/>
      <c r="B8590" s="26"/>
      <c r="C8590" s="27"/>
      <c r="D8590" s="21"/>
      <c r="E8590" s="9"/>
    </row>
    <row r="8591" spans="1:5" x14ac:dyDescent="0.2">
      <c r="A8591" s="25"/>
      <c r="B8591" s="26"/>
      <c r="C8591" s="27"/>
      <c r="D8591" s="21"/>
      <c r="E8591" s="9"/>
    </row>
    <row r="8592" spans="1:5" x14ac:dyDescent="0.2">
      <c r="A8592" s="25"/>
      <c r="B8592" s="26"/>
      <c r="C8592" s="27"/>
      <c r="D8592" s="21"/>
      <c r="E8592" s="9"/>
    </row>
    <row r="8593" spans="1:5" x14ac:dyDescent="0.2">
      <c r="A8593" s="25"/>
      <c r="B8593" s="26"/>
      <c r="C8593" s="27"/>
      <c r="D8593" s="21"/>
      <c r="E8593" s="9"/>
    </row>
    <row r="8594" spans="1:5" x14ac:dyDescent="0.2">
      <c r="A8594" s="25"/>
      <c r="B8594" s="26"/>
      <c r="C8594" s="27"/>
      <c r="D8594" s="21"/>
      <c r="E8594" s="9"/>
    </row>
    <row r="8595" spans="1:5" x14ac:dyDescent="0.2">
      <c r="A8595" s="25"/>
      <c r="B8595" s="26"/>
      <c r="C8595" s="27"/>
      <c r="D8595" s="21"/>
      <c r="E8595" s="9"/>
    </row>
    <row r="8596" spans="1:5" x14ac:dyDescent="0.2">
      <c r="A8596" s="25"/>
      <c r="B8596" s="26"/>
      <c r="C8596" s="27"/>
      <c r="D8596" s="21"/>
      <c r="E8596" s="9"/>
    </row>
    <row r="8597" spans="1:5" x14ac:dyDescent="0.2">
      <c r="A8597" s="25"/>
      <c r="B8597" s="26"/>
      <c r="C8597" s="27"/>
      <c r="D8597" s="21"/>
      <c r="E8597" s="9"/>
    </row>
    <row r="8598" spans="1:5" x14ac:dyDescent="0.2">
      <c r="A8598" s="25"/>
      <c r="B8598" s="26"/>
      <c r="C8598" s="27"/>
      <c r="D8598" s="21"/>
      <c r="E8598" s="9"/>
    </row>
    <row r="8599" spans="1:5" x14ac:dyDescent="0.2">
      <c r="A8599" s="25"/>
      <c r="B8599" s="26"/>
      <c r="C8599" s="27"/>
      <c r="D8599" s="21"/>
      <c r="E8599" s="9"/>
    </row>
    <row r="8600" spans="1:5" x14ac:dyDescent="0.2">
      <c r="A8600" s="25"/>
      <c r="B8600" s="26"/>
      <c r="C8600" s="27"/>
      <c r="D8600" s="21"/>
      <c r="E8600" s="9"/>
    </row>
    <row r="8601" spans="1:5" x14ac:dyDescent="0.2">
      <c r="A8601" s="25"/>
      <c r="B8601" s="26"/>
      <c r="C8601" s="27"/>
      <c r="D8601" s="21"/>
      <c r="E8601" s="9"/>
    </row>
    <row r="8602" spans="1:5" x14ac:dyDescent="0.2">
      <c r="A8602" s="25"/>
      <c r="B8602" s="26"/>
      <c r="C8602" s="27"/>
      <c r="D8602" s="21"/>
      <c r="E8602" s="9"/>
    </row>
    <row r="8603" spans="1:5" x14ac:dyDescent="0.2">
      <c r="A8603" s="25"/>
      <c r="B8603" s="26"/>
      <c r="C8603" s="27"/>
      <c r="D8603" s="21"/>
      <c r="E8603" s="9"/>
    </row>
    <row r="8604" spans="1:5" x14ac:dyDescent="0.2">
      <c r="A8604" s="25"/>
      <c r="B8604" s="26"/>
      <c r="C8604" s="27"/>
      <c r="D8604" s="21"/>
      <c r="E8604" s="9"/>
    </row>
    <row r="8605" spans="1:5" x14ac:dyDescent="0.2">
      <c r="A8605" s="25"/>
      <c r="B8605" s="26"/>
      <c r="C8605" s="27"/>
      <c r="D8605" s="21"/>
      <c r="E8605" s="9"/>
    </row>
    <row r="8606" spans="1:5" x14ac:dyDescent="0.2">
      <c r="A8606" s="25"/>
      <c r="B8606" s="26"/>
      <c r="C8606" s="27"/>
      <c r="D8606" s="21"/>
      <c r="E8606" s="9"/>
    </row>
    <row r="8607" spans="1:5" x14ac:dyDescent="0.2">
      <c r="A8607" s="25"/>
      <c r="B8607" s="26"/>
      <c r="C8607" s="27"/>
      <c r="D8607" s="21"/>
      <c r="E8607" s="9"/>
    </row>
    <row r="8608" spans="1:5" x14ac:dyDescent="0.2">
      <c r="A8608" s="25"/>
      <c r="B8608" s="26"/>
      <c r="C8608" s="27"/>
      <c r="D8608" s="21"/>
      <c r="E8608" s="9"/>
    </row>
    <row r="8609" spans="1:5" x14ac:dyDescent="0.2">
      <c r="A8609" s="25"/>
      <c r="B8609" s="26"/>
      <c r="C8609" s="27"/>
      <c r="D8609" s="21"/>
      <c r="E8609" s="9"/>
    </row>
    <row r="8610" spans="1:5" x14ac:dyDescent="0.2">
      <c r="A8610" s="25"/>
      <c r="B8610" s="26"/>
      <c r="C8610" s="27"/>
      <c r="D8610" s="21"/>
      <c r="E8610" s="9"/>
    </row>
    <row r="8611" spans="1:5" x14ac:dyDescent="0.2">
      <c r="A8611" s="25"/>
      <c r="B8611" s="26"/>
      <c r="C8611" s="27"/>
      <c r="D8611" s="21"/>
      <c r="E8611" s="9"/>
    </row>
    <row r="8612" spans="1:5" x14ac:dyDescent="0.2">
      <c r="A8612" s="25"/>
      <c r="B8612" s="26"/>
      <c r="C8612" s="27"/>
      <c r="D8612" s="21"/>
      <c r="E8612" s="9"/>
    </row>
    <row r="8613" spans="1:5" x14ac:dyDescent="0.2">
      <c r="A8613" s="25"/>
      <c r="B8613" s="26"/>
      <c r="C8613" s="27"/>
      <c r="D8613" s="21"/>
      <c r="E8613" s="9"/>
    </row>
    <row r="8614" spans="1:5" x14ac:dyDescent="0.2">
      <c r="A8614" s="25"/>
      <c r="B8614" s="26"/>
      <c r="C8614" s="27"/>
      <c r="D8614" s="21"/>
      <c r="E8614" s="9"/>
    </row>
    <row r="8615" spans="1:5" x14ac:dyDescent="0.2">
      <c r="A8615" s="25"/>
      <c r="B8615" s="26"/>
      <c r="C8615" s="27"/>
      <c r="D8615" s="21"/>
      <c r="E8615" s="9"/>
    </row>
    <row r="8616" spans="1:5" x14ac:dyDescent="0.2">
      <c r="A8616" s="25"/>
      <c r="B8616" s="26"/>
      <c r="C8616" s="27"/>
      <c r="D8616" s="21"/>
      <c r="E8616" s="9"/>
    </row>
    <row r="8617" spans="1:5" x14ac:dyDescent="0.2">
      <c r="A8617" s="25"/>
      <c r="B8617" s="26"/>
      <c r="C8617" s="27"/>
      <c r="D8617" s="21"/>
      <c r="E8617" s="9"/>
    </row>
    <row r="8618" spans="1:5" x14ac:dyDescent="0.2">
      <c r="A8618" s="25"/>
      <c r="B8618" s="26"/>
      <c r="C8618" s="27"/>
      <c r="D8618" s="21"/>
      <c r="E8618" s="9"/>
    </row>
    <row r="8619" spans="1:5" x14ac:dyDescent="0.2">
      <c r="A8619" s="25"/>
      <c r="B8619" s="26"/>
      <c r="C8619" s="27"/>
      <c r="D8619" s="21"/>
      <c r="E8619" s="9"/>
    </row>
    <row r="8620" spans="1:5" x14ac:dyDescent="0.2">
      <c r="A8620" s="25"/>
      <c r="B8620" s="26"/>
      <c r="C8620" s="27"/>
      <c r="D8620" s="21"/>
      <c r="E8620" s="9"/>
    </row>
    <row r="8621" spans="1:5" x14ac:dyDescent="0.2">
      <c r="A8621" s="25"/>
      <c r="B8621" s="26"/>
      <c r="C8621" s="27"/>
      <c r="D8621" s="21"/>
      <c r="E8621" s="9"/>
    </row>
    <row r="8622" spans="1:5" x14ac:dyDescent="0.2">
      <c r="A8622" s="25"/>
      <c r="B8622" s="26"/>
      <c r="C8622" s="27"/>
      <c r="D8622" s="21"/>
      <c r="E8622" s="9"/>
    </row>
    <row r="8623" spans="1:5" x14ac:dyDescent="0.2">
      <c r="A8623" s="25"/>
      <c r="B8623" s="26"/>
      <c r="C8623" s="27"/>
      <c r="D8623" s="21"/>
      <c r="E8623" s="9"/>
    </row>
    <row r="8624" spans="1:5" x14ac:dyDescent="0.2">
      <c r="A8624" s="25"/>
      <c r="B8624" s="26"/>
      <c r="C8624" s="27"/>
      <c r="D8624" s="21"/>
      <c r="E8624" s="9"/>
    </row>
    <row r="8625" spans="1:5" x14ac:dyDescent="0.2">
      <c r="A8625" s="25"/>
      <c r="B8625" s="26"/>
      <c r="C8625" s="27"/>
      <c r="D8625" s="21"/>
      <c r="E8625" s="9"/>
    </row>
    <row r="8626" spans="1:5" x14ac:dyDescent="0.2">
      <c r="A8626" s="25"/>
      <c r="B8626" s="26"/>
      <c r="C8626" s="27"/>
      <c r="D8626" s="21"/>
      <c r="E8626" s="9"/>
    </row>
    <row r="8627" spans="1:5" x14ac:dyDescent="0.2">
      <c r="A8627" s="25"/>
      <c r="B8627" s="26"/>
      <c r="C8627" s="27"/>
      <c r="D8627" s="21"/>
      <c r="E8627" s="9"/>
    </row>
    <row r="8628" spans="1:5" x14ac:dyDescent="0.2">
      <c r="A8628" s="25"/>
      <c r="B8628" s="26"/>
      <c r="C8628" s="27"/>
      <c r="D8628" s="21"/>
      <c r="E8628" s="9"/>
    </row>
    <row r="8629" spans="1:5" x14ac:dyDescent="0.2">
      <c r="A8629" s="25"/>
      <c r="B8629" s="26"/>
      <c r="C8629" s="27"/>
      <c r="D8629" s="21"/>
      <c r="E8629" s="9"/>
    </row>
    <row r="8630" spans="1:5" x14ac:dyDescent="0.2">
      <c r="A8630" s="25"/>
      <c r="B8630" s="26"/>
      <c r="C8630" s="27"/>
      <c r="D8630" s="21"/>
      <c r="E8630" s="9"/>
    </row>
    <row r="8631" spans="1:5" x14ac:dyDescent="0.2">
      <c r="A8631" s="25"/>
      <c r="B8631" s="26"/>
      <c r="C8631" s="27"/>
      <c r="D8631" s="21"/>
      <c r="E8631" s="9"/>
    </row>
    <row r="8632" spans="1:5" x14ac:dyDescent="0.2">
      <c r="A8632" s="25"/>
      <c r="B8632" s="26"/>
      <c r="C8632" s="27"/>
      <c r="D8632" s="21"/>
      <c r="E8632" s="9"/>
    </row>
    <row r="8633" spans="1:5" x14ac:dyDescent="0.2">
      <c r="A8633" s="25"/>
      <c r="B8633" s="26"/>
      <c r="C8633" s="27"/>
      <c r="D8633" s="21"/>
      <c r="E8633" s="9"/>
    </row>
    <row r="8634" spans="1:5" x14ac:dyDescent="0.2">
      <c r="A8634" s="25"/>
      <c r="B8634" s="26"/>
      <c r="C8634" s="27"/>
      <c r="D8634" s="21"/>
      <c r="E8634" s="9"/>
    </row>
    <row r="8635" spans="1:5" x14ac:dyDescent="0.2">
      <c r="A8635" s="25"/>
      <c r="B8635" s="26"/>
      <c r="C8635" s="27"/>
      <c r="D8635" s="21"/>
      <c r="E8635" s="9"/>
    </row>
    <row r="8636" spans="1:5" x14ac:dyDescent="0.2">
      <c r="A8636" s="25"/>
      <c r="B8636" s="26"/>
      <c r="C8636" s="27"/>
      <c r="D8636" s="21"/>
      <c r="E8636" s="9"/>
    </row>
    <row r="8637" spans="1:5" x14ac:dyDescent="0.2">
      <c r="A8637" s="25"/>
      <c r="B8637" s="26"/>
      <c r="C8637" s="27"/>
      <c r="D8637" s="21"/>
      <c r="E8637" s="9"/>
    </row>
    <row r="8638" spans="1:5" x14ac:dyDescent="0.2">
      <c r="A8638" s="25"/>
      <c r="B8638" s="26"/>
      <c r="C8638" s="27"/>
      <c r="D8638" s="21"/>
      <c r="E8638" s="9"/>
    </row>
    <row r="8639" spans="1:5" x14ac:dyDescent="0.2">
      <c r="A8639" s="25"/>
      <c r="B8639" s="26"/>
      <c r="C8639" s="27"/>
      <c r="D8639" s="21"/>
      <c r="E8639" s="9"/>
    </row>
    <row r="8640" spans="1:5" x14ac:dyDescent="0.2">
      <c r="A8640" s="25"/>
      <c r="B8640" s="26"/>
      <c r="C8640" s="27"/>
      <c r="D8640" s="21"/>
      <c r="E8640" s="9"/>
    </row>
    <row r="8641" spans="1:5" x14ac:dyDescent="0.2">
      <c r="A8641" s="25"/>
      <c r="B8641" s="26"/>
      <c r="C8641" s="27"/>
      <c r="D8641" s="21"/>
      <c r="E8641" s="9"/>
    </row>
    <row r="8642" spans="1:5" x14ac:dyDescent="0.2">
      <c r="A8642" s="25"/>
      <c r="B8642" s="26"/>
      <c r="C8642" s="27"/>
      <c r="D8642" s="21"/>
      <c r="E8642" s="9"/>
    </row>
    <row r="8643" spans="1:5" x14ac:dyDescent="0.2">
      <c r="A8643" s="25"/>
      <c r="B8643" s="26"/>
      <c r="C8643" s="27"/>
      <c r="D8643" s="21"/>
      <c r="E8643" s="9"/>
    </row>
    <row r="8644" spans="1:5" x14ac:dyDescent="0.2">
      <c r="A8644" s="25"/>
      <c r="B8644" s="26"/>
      <c r="C8644" s="27"/>
      <c r="D8644" s="21"/>
      <c r="E8644" s="9"/>
    </row>
    <row r="8645" spans="1:5" x14ac:dyDescent="0.2">
      <c r="A8645" s="25"/>
      <c r="B8645" s="26"/>
      <c r="C8645" s="27"/>
      <c r="D8645" s="21"/>
      <c r="E8645" s="9"/>
    </row>
    <row r="8646" spans="1:5" x14ac:dyDescent="0.2">
      <c r="A8646" s="25"/>
      <c r="B8646" s="26"/>
      <c r="C8646" s="27"/>
      <c r="D8646" s="21"/>
      <c r="E8646" s="9"/>
    </row>
    <row r="8647" spans="1:5" x14ac:dyDescent="0.2">
      <c r="A8647" s="25"/>
      <c r="B8647" s="26"/>
      <c r="C8647" s="27"/>
      <c r="D8647" s="21"/>
      <c r="E8647" s="9"/>
    </row>
    <row r="8648" spans="1:5" x14ac:dyDescent="0.2">
      <c r="A8648" s="25"/>
      <c r="B8648" s="26"/>
      <c r="C8648" s="27"/>
      <c r="D8648" s="21"/>
      <c r="E8648" s="9"/>
    </row>
    <row r="8649" spans="1:5" x14ac:dyDescent="0.2">
      <c r="A8649" s="25"/>
      <c r="B8649" s="26"/>
      <c r="C8649" s="27"/>
      <c r="D8649" s="21"/>
      <c r="E8649" s="9"/>
    </row>
    <row r="8650" spans="1:5" x14ac:dyDescent="0.2">
      <c r="A8650" s="25"/>
      <c r="B8650" s="26"/>
      <c r="C8650" s="27"/>
      <c r="D8650" s="21"/>
      <c r="E8650" s="9"/>
    </row>
    <row r="8651" spans="1:5" x14ac:dyDescent="0.2">
      <c r="A8651" s="25"/>
      <c r="B8651" s="26"/>
      <c r="C8651" s="27"/>
      <c r="D8651" s="21"/>
      <c r="E8651" s="9"/>
    </row>
    <row r="8652" spans="1:5" x14ac:dyDescent="0.2">
      <c r="A8652" s="25"/>
      <c r="B8652" s="26"/>
      <c r="C8652" s="27"/>
      <c r="D8652" s="21"/>
      <c r="E8652" s="9"/>
    </row>
    <row r="8653" spans="1:5" x14ac:dyDescent="0.2">
      <c r="A8653" s="25"/>
      <c r="B8653" s="26"/>
      <c r="C8653" s="27"/>
      <c r="D8653" s="21"/>
      <c r="E8653" s="9"/>
    </row>
    <row r="8654" spans="1:5" x14ac:dyDescent="0.2">
      <c r="A8654" s="25"/>
      <c r="B8654" s="26"/>
      <c r="C8654" s="27"/>
      <c r="D8654" s="21"/>
      <c r="E8654" s="9"/>
    </row>
    <row r="8655" spans="1:5" x14ac:dyDescent="0.2">
      <c r="A8655" s="25"/>
      <c r="B8655" s="26"/>
      <c r="C8655" s="27"/>
      <c r="D8655" s="21"/>
      <c r="E8655" s="9"/>
    </row>
    <row r="8656" spans="1:5" x14ac:dyDescent="0.2">
      <c r="A8656" s="25"/>
      <c r="B8656" s="26"/>
      <c r="C8656" s="27"/>
      <c r="D8656" s="21"/>
      <c r="E8656" s="9"/>
    </row>
    <row r="8657" spans="1:5" x14ac:dyDescent="0.2">
      <c r="A8657" s="25"/>
      <c r="B8657" s="26"/>
      <c r="C8657" s="27"/>
      <c r="D8657" s="21"/>
      <c r="E8657" s="9"/>
    </row>
    <row r="8658" spans="1:5" x14ac:dyDescent="0.2">
      <c r="A8658" s="25"/>
      <c r="B8658" s="26"/>
      <c r="C8658" s="27"/>
      <c r="D8658" s="21"/>
      <c r="E8658" s="9"/>
    </row>
    <row r="8659" spans="1:5" x14ac:dyDescent="0.2">
      <c r="A8659" s="25"/>
      <c r="B8659" s="26"/>
      <c r="C8659" s="27"/>
      <c r="D8659" s="21"/>
      <c r="E8659" s="9"/>
    </row>
    <row r="8660" spans="1:5" x14ac:dyDescent="0.2">
      <c r="A8660" s="25"/>
      <c r="B8660" s="26"/>
      <c r="C8660" s="27"/>
      <c r="D8660" s="21"/>
      <c r="E8660" s="9"/>
    </row>
    <row r="8661" spans="1:5" x14ac:dyDescent="0.2">
      <c r="A8661" s="25"/>
      <c r="B8661" s="26"/>
      <c r="C8661" s="27"/>
      <c r="D8661" s="21"/>
      <c r="E8661" s="9"/>
    </row>
    <row r="8662" spans="1:5" x14ac:dyDescent="0.2">
      <c r="A8662" s="25"/>
      <c r="B8662" s="26"/>
      <c r="C8662" s="27"/>
      <c r="D8662" s="21"/>
      <c r="E8662" s="9"/>
    </row>
    <row r="8663" spans="1:5" x14ac:dyDescent="0.2">
      <c r="A8663" s="25"/>
      <c r="B8663" s="26"/>
      <c r="C8663" s="27"/>
      <c r="D8663" s="21"/>
      <c r="E8663" s="9"/>
    </row>
    <row r="8664" spans="1:5" x14ac:dyDescent="0.2">
      <c r="A8664" s="25"/>
      <c r="B8664" s="26"/>
      <c r="C8664" s="27"/>
      <c r="D8664" s="21"/>
      <c r="E8664" s="9"/>
    </row>
    <row r="8665" spans="1:5" x14ac:dyDescent="0.2">
      <c r="A8665" s="25"/>
      <c r="B8665" s="26"/>
      <c r="C8665" s="27"/>
      <c r="D8665" s="21"/>
      <c r="E8665" s="9"/>
    </row>
    <row r="8666" spans="1:5" x14ac:dyDescent="0.2">
      <c r="A8666" s="25"/>
      <c r="B8666" s="26"/>
      <c r="C8666" s="27"/>
      <c r="D8666" s="21"/>
      <c r="E8666" s="9"/>
    </row>
    <row r="8667" spans="1:5" x14ac:dyDescent="0.2">
      <c r="A8667" s="25"/>
      <c r="B8667" s="26"/>
      <c r="C8667" s="27"/>
      <c r="D8667" s="21"/>
      <c r="E8667" s="9"/>
    </row>
    <row r="8668" spans="1:5" x14ac:dyDescent="0.2">
      <c r="A8668" s="25"/>
      <c r="B8668" s="26"/>
      <c r="C8668" s="27"/>
      <c r="D8668" s="21"/>
      <c r="E8668" s="9"/>
    </row>
    <row r="8669" spans="1:5" x14ac:dyDescent="0.2">
      <c r="A8669" s="25"/>
      <c r="B8669" s="26"/>
      <c r="C8669" s="27"/>
      <c r="D8669" s="21"/>
      <c r="E8669" s="9"/>
    </row>
    <row r="8670" spans="1:5" x14ac:dyDescent="0.2">
      <c r="A8670" s="25"/>
      <c r="B8670" s="26"/>
      <c r="C8670" s="27"/>
      <c r="D8670" s="21"/>
      <c r="E8670" s="9"/>
    </row>
    <row r="8671" spans="1:5" x14ac:dyDescent="0.2">
      <c r="A8671" s="25"/>
      <c r="B8671" s="26"/>
      <c r="C8671" s="27"/>
      <c r="D8671" s="21"/>
      <c r="E8671" s="9"/>
    </row>
    <row r="8672" spans="1:5" x14ac:dyDescent="0.2">
      <c r="A8672" s="25"/>
      <c r="B8672" s="26"/>
      <c r="C8672" s="27"/>
      <c r="D8672" s="21"/>
      <c r="E8672" s="9"/>
    </row>
    <row r="8673" spans="1:5" x14ac:dyDescent="0.2">
      <c r="A8673" s="25"/>
      <c r="B8673" s="26"/>
      <c r="C8673" s="27"/>
      <c r="D8673" s="21"/>
      <c r="E8673" s="9"/>
    </row>
    <row r="8674" spans="1:5" x14ac:dyDescent="0.2">
      <c r="A8674" s="25"/>
      <c r="B8674" s="26"/>
      <c r="C8674" s="27"/>
      <c r="D8674" s="21"/>
      <c r="E8674" s="9"/>
    </row>
    <row r="8675" spans="1:5" x14ac:dyDescent="0.2">
      <c r="A8675" s="25"/>
      <c r="B8675" s="26"/>
      <c r="C8675" s="27"/>
      <c r="D8675" s="21"/>
      <c r="E8675" s="9"/>
    </row>
    <row r="8676" spans="1:5" x14ac:dyDescent="0.2">
      <c r="A8676" s="25"/>
      <c r="B8676" s="26"/>
      <c r="C8676" s="27"/>
      <c r="D8676" s="21"/>
      <c r="E8676" s="9"/>
    </row>
    <row r="8677" spans="1:5" x14ac:dyDescent="0.2">
      <c r="A8677" s="25"/>
      <c r="B8677" s="26"/>
      <c r="C8677" s="27"/>
      <c r="D8677" s="21"/>
      <c r="E8677" s="9"/>
    </row>
    <row r="8678" spans="1:5" x14ac:dyDescent="0.2">
      <c r="A8678" s="25"/>
      <c r="B8678" s="26"/>
      <c r="C8678" s="27"/>
      <c r="D8678" s="21"/>
      <c r="E8678" s="9"/>
    </row>
    <row r="8679" spans="1:5" x14ac:dyDescent="0.2">
      <c r="A8679" s="25"/>
      <c r="B8679" s="26"/>
      <c r="C8679" s="27"/>
      <c r="D8679" s="21"/>
      <c r="E8679" s="9"/>
    </row>
    <row r="8680" spans="1:5" x14ac:dyDescent="0.2">
      <c r="A8680" s="25"/>
      <c r="B8680" s="26"/>
      <c r="C8680" s="27"/>
      <c r="D8680" s="21"/>
      <c r="E8680" s="9"/>
    </row>
    <row r="8681" spans="1:5" x14ac:dyDescent="0.2">
      <c r="A8681" s="25"/>
      <c r="B8681" s="26"/>
      <c r="C8681" s="27"/>
      <c r="D8681" s="21"/>
      <c r="E8681" s="9"/>
    </row>
    <row r="8682" spans="1:5" x14ac:dyDescent="0.2">
      <c r="A8682" s="25"/>
      <c r="B8682" s="26"/>
      <c r="C8682" s="27"/>
      <c r="D8682" s="21"/>
      <c r="E8682" s="9"/>
    </row>
    <row r="8683" spans="1:5" x14ac:dyDescent="0.2">
      <c r="A8683" s="25"/>
      <c r="B8683" s="26"/>
      <c r="C8683" s="27"/>
      <c r="D8683" s="21"/>
      <c r="E8683" s="9"/>
    </row>
    <row r="8684" spans="1:5" x14ac:dyDescent="0.2">
      <c r="A8684" s="25"/>
      <c r="B8684" s="26"/>
      <c r="C8684" s="27"/>
      <c r="D8684" s="21"/>
      <c r="E8684" s="9"/>
    </row>
    <row r="8685" spans="1:5" x14ac:dyDescent="0.2">
      <c r="A8685" s="25"/>
      <c r="B8685" s="26"/>
      <c r="C8685" s="27"/>
      <c r="D8685" s="21"/>
      <c r="E8685" s="9"/>
    </row>
    <row r="8686" spans="1:5" x14ac:dyDescent="0.2">
      <c r="A8686" s="25"/>
      <c r="B8686" s="26"/>
      <c r="C8686" s="27"/>
      <c r="D8686" s="21"/>
      <c r="E8686" s="9"/>
    </row>
    <row r="8687" spans="1:5" x14ac:dyDescent="0.2">
      <c r="A8687" s="25"/>
      <c r="B8687" s="26"/>
      <c r="C8687" s="27"/>
      <c r="D8687" s="21"/>
      <c r="E8687" s="9"/>
    </row>
    <row r="8688" spans="1:5" x14ac:dyDescent="0.2">
      <c r="A8688" s="25"/>
      <c r="B8688" s="26"/>
      <c r="C8688" s="27"/>
      <c r="D8688" s="21"/>
      <c r="E8688" s="9"/>
    </row>
    <row r="8689" spans="1:5" x14ac:dyDescent="0.2">
      <c r="A8689" s="25"/>
      <c r="B8689" s="26"/>
      <c r="C8689" s="27"/>
      <c r="D8689" s="21"/>
      <c r="E8689" s="9"/>
    </row>
    <row r="8690" spans="1:5" x14ac:dyDescent="0.2">
      <c r="A8690" s="25"/>
      <c r="B8690" s="26"/>
      <c r="C8690" s="27"/>
      <c r="D8690" s="21"/>
      <c r="E8690" s="9"/>
    </row>
    <row r="8691" spans="1:5" x14ac:dyDescent="0.2">
      <c r="A8691" s="25"/>
      <c r="B8691" s="26"/>
      <c r="C8691" s="27"/>
      <c r="D8691" s="21"/>
      <c r="E8691" s="9"/>
    </row>
    <row r="8692" spans="1:5" x14ac:dyDescent="0.2">
      <c r="A8692" s="25"/>
      <c r="B8692" s="26"/>
      <c r="C8692" s="27"/>
      <c r="D8692" s="21"/>
      <c r="E8692" s="9"/>
    </row>
    <row r="8693" spans="1:5" x14ac:dyDescent="0.2">
      <c r="A8693" s="25"/>
      <c r="B8693" s="26"/>
      <c r="C8693" s="27"/>
      <c r="D8693" s="21"/>
      <c r="E8693" s="9"/>
    </row>
    <row r="8694" spans="1:5" x14ac:dyDescent="0.2">
      <c r="A8694" s="25"/>
      <c r="B8694" s="26"/>
      <c r="C8694" s="27"/>
      <c r="D8694" s="21"/>
      <c r="E8694" s="9"/>
    </row>
    <row r="8695" spans="1:5" x14ac:dyDescent="0.2">
      <c r="A8695" s="25"/>
      <c r="B8695" s="26"/>
      <c r="C8695" s="27"/>
      <c r="D8695" s="21"/>
      <c r="E8695" s="9"/>
    </row>
    <row r="8696" spans="1:5" x14ac:dyDescent="0.2">
      <c r="A8696" s="25"/>
      <c r="B8696" s="26"/>
      <c r="C8696" s="27"/>
      <c r="D8696" s="21"/>
      <c r="E8696" s="9"/>
    </row>
    <row r="8697" spans="1:5" x14ac:dyDescent="0.2">
      <c r="A8697" s="25"/>
      <c r="B8697" s="26"/>
      <c r="C8697" s="27"/>
      <c r="D8697" s="21"/>
      <c r="E8697" s="9"/>
    </row>
    <row r="8698" spans="1:5" x14ac:dyDescent="0.2">
      <c r="A8698" s="25"/>
      <c r="B8698" s="26"/>
      <c r="C8698" s="27"/>
      <c r="D8698" s="21"/>
      <c r="E8698" s="9"/>
    </row>
    <row r="8699" spans="1:5" x14ac:dyDescent="0.2">
      <c r="A8699" s="25"/>
      <c r="B8699" s="26"/>
      <c r="C8699" s="27"/>
      <c r="D8699" s="21"/>
      <c r="E8699" s="9"/>
    </row>
    <row r="8700" spans="1:5" x14ac:dyDescent="0.2">
      <c r="A8700" s="25"/>
      <c r="B8700" s="26"/>
      <c r="C8700" s="27"/>
      <c r="D8700" s="21"/>
      <c r="E8700" s="9"/>
    </row>
    <row r="8701" spans="1:5" x14ac:dyDescent="0.2">
      <c r="A8701" s="25"/>
      <c r="B8701" s="26"/>
      <c r="C8701" s="27"/>
      <c r="D8701" s="21"/>
      <c r="E8701" s="9"/>
    </row>
    <row r="8702" spans="1:5" x14ac:dyDescent="0.2">
      <c r="A8702" s="25"/>
      <c r="B8702" s="26"/>
      <c r="C8702" s="27"/>
      <c r="D8702" s="21"/>
      <c r="E8702" s="9"/>
    </row>
    <row r="8703" spans="1:5" x14ac:dyDescent="0.2">
      <c r="A8703" s="25"/>
      <c r="B8703" s="26"/>
      <c r="C8703" s="27"/>
      <c r="D8703" s="21"/>
      <c r="E8703" s="9"/>
    </row>
    <row r="8704" spans="1:5" x14ac:dyDescent="0.2">
      <c r="A8704" s="25"/>
      <c r="B8704" s="26"/>
      <c r="C8704" s="27"/>
      <c r="D8704" s="21"/>
      <c r="E8704" s="9"/>
    </row>
    <row r="8705" spans="1:5" x14ac:dyDescent="0.2">
      <c r="A8705" s="25"/>
      <c r="B8705" s="26"/>
      <c r="C8705" s="27"/>
      <c r="D8705" s="21"/>
      <c r="E8705" s="9"/>
    </row>
    <row r="8706" spans="1:5" x14ac:dyDescent="0.2">
      <c r="A8706" s="25"/>
      <c r="B8706" s="26"/>
      <c r="C8706" s="27"/>
      <c r="D8706" s="21"/>
      <c r="E8706" s="9"/>
    </row>
    <row r="8707" spans="1:5" x14ac:dyDescent="0.2">
      <c r="A8707" s="25"/>
      <c r="B8707" s="26"/>
      <c r="C8707" s="27"/>
      <c r="D8707" s="21"/>
      <c r="E8707" s="9"/>
    </row>
    <row r="8708" spans="1:5" x14ac:dyDescent="0.2">
      <c r="A8708" s="25"/>
      <c r="B8708" s="26"/>
      <c r="C8708" s="27"/>
      <c r="D8708" s="21"/>
      <c r="E8708" s="9"/>
    </row>
    <row r="8709" spans="1:5" x14ac:dyDescent="0.2">
      <c r="A8709" s="25"/>
      <c r="B8709" s="26"/>
      <c r="C8709" s="27"/>
      <c r="D8709" s="21"/>
      <c r="E8709" s="9"/>
    </row>
    <row r="8710" spans="1:5" x14ac:dyDescent="0.2">
      <c r="A8710" s="25"/>
      <c r="B8710" s="26"/>
      <c r="C8710" s="27"/>
      <c r="D8710" s="21"/>
      <c r="E8710" s="9"/>
    </row>
    <row r="8711" spans="1:5" x14ac:dyDescent="0.2">
      <c r="A8711" s="25"/>
      <c r="B8711" s="26"/>
      <c r="C8711" s="27"/>
      <c r="D8711" s="21"/>
      <c r="E8711" s="9"/>
    </row>
    <row r="8712" spans="1:5" x14ac:dyDescent="0.2">
      <c r="A8712" s="25"/>
      <c r="B8712" s="26"/>
      <c r="C8712" s="27"/>
      <c r="D8712" s="21"/>
      <c r="E8712" s="9"/>
    </row>
    <row r="8713" spans="1:5" x14ac:dyDescent="0.2">
      <c r="A8713" s="25"/>
      <c r="B8713" s="26"/>
      <c r="C8713" s="27"/>
      <c r="D8713" s="21"/>
      <c r="E8713" s="9"/>
    </row>
    <row r="8714" spans="1:5" x14ac:dyDescent="0.2">
      <c r="A8714" s="25"/>
      <c r="B8714" s="26"/>
      <c r="C8714" s="27"/>
      <c r="D8714" s="21"/>
      <c r="E8714" s="9"/>
    </row>
    <row r="8715" spans="1:5" x14ac:dyDescent="0.2">
      <c r="A8715" s="25"/>
      <c r="B8715" s="26"/>
      <c r="C8715" s="27"/>
      <c r="D8715" s="21"/>
      <c r="E8715" s="9"/>
    </row>
    <row r="8716" spans="1:5" x14ac:dyDescent="0.2">
      <c r="A8716" s="25"/>
      <c r="B8716" s="26"/>
      <c r="C8716" s="27"/>
      <c r="D8716" s="21"/>
      <c r="E8716" s="9"/>
    </row>
    <row r="8717" spans="1:5" x14ac:dyDescent="0.2">
      <c r="A8717" s="25"/>
      <c r="B8717" s="26"/>
      <c r="C8717" s="27"/>
      <c r="D8717" s="21"/>
      <c r="E8717" s="9"/>
    </row>
    <row r="8718" spans="1:5" x14ac:dyDescent="0.2">
      <c r="A8718" s="25"/>
      <c r="B8718" s="26"/>
      <c r="C8718" s="27"/>
      <c r="D8718" s="21"/>
      <c r="E8718" s="9"/>
    </row>
    <row r="8719" spans="1:5" x14ac:dyDescent="0.2">
      <c r="A8719" s="25"/>
      <c r="B8719" s="26"/>
      <c r="C8719" s="27"/>
      <c r="D8719" s="21"/>
      <c r="E8719" s="9"/>
    </row>
    <row r="8720" spans="1:5" x14ac:dyDescent="0.2">
      <c r="A8720" s="25"/>
      <c r="B8720" s="26"/>
      <c r="C8720" s="27"/>
      <c r="D8720" s="21"/>
      <c r="E8720" s="9"/>
    </row>
    <row r="8721" spans="1:5" x14ac:dyDescent="0.2">
      <c r="A8721" s="25"/>
      <c r="B8721" s="26"/>
      <c r="C8721" s="27"/>
      <c r="D8721" s="21"/>
      <c r="E8721" s="9"/>
    </row>
    <row r="8722" spans="1:5" x14ac:dyDescent="0.2">
      <c r="A8722" s="25"/>
      <c r="B8722" s="26"/>
      <c r="C8722" s="27"/>
      <c r="D8722" s="21"/>
      <c r="E8722" s="9"/>
    </row>
    <row r="8723" spans="1:5" x14ac:dyDescent="0.2">
      <c r="A8723" s="25"/>
      <c r="B8723" s="26"/>
      <c r="C8723" s="27"/>
      <c r="D8723" s="21"/>
      <c r="E8723" s="9"/>
    </row>
    <row r="8724" spans="1:5" x14ac:dyDescent="0.2">
      <c r="A8724" s="25"/>
      <c r="B8724" s="26"/>
      <c r="C8724" s="27"/>
      <c r="D8724" s="21"/>
      <c r="E8724" s="9"/>
    </row>
    <row r="8725" spans="1:5" x14ac:dyDescent="0.2">
      <c r="A8725" s="25"/>
      <c r="B8725" s="26"/>
      <c r="C8725" s="27"/>
      <c r="D8725" s="21"/>
      <c r="E8725" s="9"/>
    </row>
    <row r="8726" spans="1:5" x14ac:dyDescent="0.2">
      <c r="A8726" s="25"/>
      <c r="B8726" s="26"/>
      <c r="C8726" s="27"/>
      <c r="D8726" s="21"/>
      <c r="E8726" s="9"/>
    </row>
    <row r="8727" spans="1:5" x14ac:dyDescent="0.2">
      <c r="A8727" s="25"/>
      <c r="B8727" s="26"/>
      <c r="C8727" s="27"/>
      <c r="D8727" s="21"/>
      <c r="E8727" s="9"/>
    </row>
    <row r="8728" spans="1:5" x14ac:dyDescent="0.2">
      <c r="A8728" s="25"/>
      <c r="B8728" s="26"/>
      <c r="C8728" s="27"/>
      <c r="D8728" s="21"/>
      <c r="E8728" s="9"/>
    </row>
    <row r="8729" spans="1:5" x14ac:dyDescent="0.2">
      <c r="A8729" s="25"/>
      <c r="B8729" s="26"/>
      <c r="C8729" s="27"/>
      <c r="D8729" s="21"/>
      <c r="E8729" s="9"/>
    </row>
    <row r="8730" spans="1:5" x14ac:dyDescent="0.2">
      <c r="A8730" s="25"/>
      <c r="B8730" s="26"/>
      <c r="C8730" s="27"/>
      <c r="D8730" s="21"/>
      <c r="E8730" s="9"/>
    </row>
    <row r="8731" spans="1:5" x14ac:dyDescent="0.2">
      <c r="A8731" s="25"/>
      <c r="B8731" s="26"/>
      <c r="C8731" s="27"/>
      <c r="D8731" s="21"/>
      <c r="E8731" s="9"/>
    </row>
    <row r="8732" spans="1:5" x14ac:dyDescent="0.2">
      <c r="A8732" s="25"/>
      <c r="B8732" s="26"/>
      <c r="C8732" s="27"/>
      <c r="D8732" s="21"/>
      <c r="E8732" s="9"/>
    </row>
    <row r="8733" spans="1:5" x14ac:dyDescent="0.2">
      <c r="A8733" s="25"/>
      <c r="B8733" s="26"/>
      <c r="C8733" s="27"/>
      <c r="D8733" s="21"/>
      <c r="E8733" s="9"/>
    </row>
    <row r="8734" spans="1:5" x14ac:dyDescent="0.2">
      <c r="A8734" s="25"/>
      <c r="B8734" s="26"/>
      <c r="C8734" s="27"/>
      <c r="D8734" s="21"/>
      <c r="E8734" s="9"/>
    </row>
    <row r="8735" spans="1:5" x14ac:dyDescent="0.2">
      <c r="A8735" s="25"/>
      <c r="B8735" s="26"/>
      <c r="C8735" s="27"/>
      <c r="D8735" s="21"/>
      <c r="E8735" s="9"/>
    </row>
    <row r="8736" spans="1:5" x14ac:dyDescent="0.2">
      <c r="A8736" s="25"/>
      <c r="B8736" s="26"/>
      <c r="C8736" s="27"/>
      <c r="D8736" s="21"/>
      <c r="E8736" s="9"/>
    </row>
    <row r="8737" spans="1:5" x14ac:dyDescent="0.2">
      <c r="A8737" s="25"/>
      <c r="B8737" s="26"/>
      <c r="C8737" s="27"/>
      <c r="D8737" s="21"/>
      <c r="E8737" s="9"/>
    </row>
    <row r="8738" spans="1:5" x14ac:dyDescent="0.2">
      <c r="A8738" s="25"/>
      <c r="B8738" s="26"/>
      <c r="C8738" s="27"/>
      <c r="D8738" s="21"/>
      <c r="E8738" s="9"/>
    </row>
    <row r="8739" spans="1:5" x14ac:dyDescent="0.2">
      <c r="A8739" s="25"/>
      <c r="B8739" s="26"/>
      <c r="C8739" s="27"/>
      <c r="D8739" s="21"/>
      <c r="E8739" s="9"/>
    </row>
    <row r="8740" spans="1:5" x14ac:dyDescent="0.2">
      <c r="A8740" s="25"/>
      <c r="B8740" s="26"/>
      <c r="C8740" s="27"/>
      <c r="D8740" s="21"/>
      <c r="E8740" s="9"/>
    </row>
    <row r="8741" spans="1:5" x14ac:dyDescent="0.2">
      <c r="A8741" s="25"/>
      <c r="B8741" s="26"/>
      <c r="C8741" s="27"/>
      <c r="D8741" s="21"/>
      <c r="E8741" s="9"/>
    </row>
    <row r="8742" spans="1:5" x14ac:dyDescent="0.2">
      <c r="A8742" s="25"/>
      <c r="B8742" s="26"/>
      <c r="C8742" s="27"/>
      <c r="D8742" s="21"/>
      <c r="E8742" s="9"/>
    </row>
    <row r="8743" spans="1:5" x14ac:dyDescent="0.2">
      <c r="A8743" s="25"/>
      <c r="B8743" s="26"/>
      <c r="C8743" s="27"/>
      <c r="D8743" s="21"/>
      <c r="E8743" s="9"/>
    </row>
    <row r="8744" spans="1:5" x14ac:dyDescent="0.2">
      <c r="A8744" s="25"/>
      <c r="B8744" s="26"/>
      <c r="C8744" s="27"/>
      <c r="D8744" s="21"/>
      <c r="E8744" s="9"/>
    </row>
    <row r="8745" spans="1:5" x14ac:dyDescent="0.2">
      <c r="A8745" s="25"/>
      <c r="B8745" s="26"/>
      <c r="C8745" s="27"/>
      <c r="D8745" s="21"/>
      <c r="E8745" s="9"/>
    </row>
    <row r="8746" spans="1:5" x14ac:dyDescent="0.2">
      <c r="A8746" s="25"/>
      <c r="B8746" s="26"/>
      <c r="C8746" s="27"/>
      <c r="D8746" s="21"/>
      <c r="E8746" s="9"/>
    </row>
    <row r="8747" spans="1:5" x14ac:dyDescent="0.2">
      <c r="A8747" s="25"/>
      <c r="B8747" s="26"/>
      <c r="C8747" s="27"/>
      <c r="D8747" s="21"/>
      <c r="E8747" s="9"/>
    </row>
    <row r="8748" spans="1:5" x14ac:dyDescent="0.2">
      <c r="A8748" s="25"/>
      <c r="B8748" s="26"/>
      <c r="C8748" s="27"/>
      <c r="D8748" s="21"/>
      <c r="E8748" s="9"/>
    </row>
    <row r="8749" spans="1:5" x14ac:dyDescent="0.2">
      <c r="A8749" s="25"/>
      <c r="B8749" s="26"/>
      <c r="C8749" s="27"/>
      <c r="D8749" s="21"/>
      <c r="E8749" s="9"/>
    </row>
    <row r="8750" spans="1:5" x14ac:dyDescent="0.2">
      <c r="A8750" s="25"/>
      <c r="B8750" s="26"/>
      <c r="C8750" s="27"/>
      <c r="D8750" s="21"/>
      <c r="E8750" s="9"/>
    </row>
    <row r="8751" spans="1:5" x14ac:dyDescent="0.2">
      <c r="A8751" s="25"/>
      <c r="B8751" s="26"/>
      <c r="C8751" s="27"/>
      <c r="D8751" s="21"/>
      <c r="E8751" s="9"/>
    </row>
    <row r="8752" spans="1:5" x14ac:dyDescent="0.2">
      <c r="A8752" s="25"/>
      <c r="B8752" s="26"/>
      <c r="C8752" s="27"/>
      <c r="D8752" s="21"/>
      <c r="E8752" s="9"/>
    </row>
    <row r="8753" spans="1:5" x14ac:dyDescent="0.2">
      <c r="A8753" s="25"/>
      <c r="B8753" s="26"/>
      <c r="C8753" s="27"/>
      <c r="D8753" s="21"/>
      <c r="E8753" s="9"/>
    </row>
    <row r="8754" spans="1:5" x14ac:dyDescent="0.2">
      <c r="A8754" s="25"/>
      <c r="B8754" s="26"/>
      <c r="C8754" s="27"/>
      <c r="D8754" s="21"/>
      <c r="E8754" s="9"/>
    </row>
    <row r="8755" spans="1:5" x14ac:dyDescent="0.2">
      <c r="A8755" s="25"/>
      <c r="B8755" s="26"/>
      <c r="C8755" s="27"/>
      <c r="D8755" s="21"/>
      <c r="E8755" s="9"/>
    </row>
    <row r="8756" spans="1:5" x14ac:dyDescent="0.2">
      <c r="A8756" s="25"/>
      <c r="B8756" s="26"/>
      <c r="C8756" s="27"/>
      <c r="D8756" s="21"/>
      <c r="E8756" s="9"/>
    </row>
    <row r="8757" spans="1:5" x14ac:dyDescent="0.2">
      <c r="A8757" s="25"/>
      <c r="B8757" s="26"/>
      <c r="C8757" s="27"/>
      <c r="D8757" s="21"/>
      <c r="E8757" s="9"/>
    </row>
    <row r="8758" spans="1:5" x14ac:dyDescent="0.2">
      <c r="A8758" s="25"/>
      <c r="B8758" s="26"/>
      <c r="C8758" s="27"/>
      <c r="D8758" s="21"/>
      <c r="E8758" s="9"/>
    </row>
    <row r="8759" spans="1:5" x14ac:dyDescent="0.2">
      <c r="A8759" s="25"/>
      <c r="B8759" s="26"/>
      <c r="C8759" s="27"/>
      <c r="D8759" s="21"/>
      <c r="E8759" s="9"/>
    </row>
    <row r="8760" spans="1:5" x14ac:dyDescent="0.2">
      <c r="A8760" s="25"/>
      <c r="B8760" s="26"/>
      <c r="C8760" s="27"/>
      <c r="D8760" s="21"/>
      <c r="E8760" s="9"/>
    </row>
    <row r="8761" spans="1:5" x14ac:dyDescent="0.2">
      <c r="A8761" s="25"/>
      <c r="B8761" s="26"/>
      <c r="C8761" s="27"/>
      <c r="D8761" s="21"/>
      <c r="E8761" s="9"/>
    </row>
    <row r="8762" spans="1:5" x14ac:dyDescent="0.2">
      <c r="A8762" s="25"/>
      <c r="B8762" s="26"/>
      <c r="C8762" s="27"/>
      <c r="D8762" s="21"/>
      <c r="E8762" s="9"/>
    </row>
    <row r="8763" spans="1:5" x14ac:dyDescent="0.2">
      <c r="A8763" s="25"/>
      <c r="B8763" s="26"/>
      <c r="C8763" s="27"/>
      <c r="D8763" s="21"/>
      <c r="E8763" s="9"/>
    </row>
    <row r="8764" spans="1:5" x14ac:dyDescent="0.2">
      <c r="A8764" s="25"/>
      <c r="B8764" s="26"/>
      <c r="C8764" s="27"/>
      <c r="D8764" s="21"/>
      <c r="E8764" s="9"/>
    </row>
    <row r="8765" spans="1:5" x14ac:dyDescent="0.2">
      <c r="A8765" s="25"/>
      <c r="B8765" s="26"/>
      <c r="C8765" s="27"/>
      <c r="D8765" s="21"/>
      <c r="E8765" s="9"/>
    </row>
    <row r="8766" spans="1:5" x14ac:dyDescent="0.2">
      <c r="A8766" s="25"/>
      <c r="B8766" s="26"/>
      <c r="C8766" s="27"/>
      <c r="D8766" s="21"/>
      <c r="E8766" s="9"/>
    </row>
    <row r="8767" spans="1:5" x14ac:dyDescent="0.2">
      <c r="A8767" s="25"/>
      <c r="B8767" s="26"/>
      <c r="C8767" s="27"/>
      <c r="D8767" s="21"/>
      <c r="E8767" s="9"/>
    </row>
    <row r="8768" spans="1:5" x14ac:dyDescent="0.2">
      <c r="A8768" s="25"/>
      <c r="B8768" s="26"/>
      <c r="C8768" s="27"/>
      <c r="D8768" s="21"/>
      <c r="E8768" s="9"/>
    </row>
    <row r="8769" spans="1:5" x14ac:dyDescent="0.2">
      <c r="A8769" s="25"/>
      <c r="B8769" s="26"/>
      <c r="C8769" s="27"/>
      <c r="D8769" s="21"/>
      <c r="E8769" s="9"/>
    </row>
    <row r="8770" spans="1:5" x14ac:dyDescent="0.2">
      <c r="A8770" s="25"/>
      <c r="B8770" s="26"/>
      <c r="C8770" s="27"/>
      <c r="D8770" s="21"/>
      <c r="E8770" s="9"/>
    </row>
    <row r="8771" spans="1:5" x14ac:dyDescent="0.2">
      <c r="A8771" s="25"/>
      <c r="B8771" s="26"/>
      <c r="C8771" s="27"/>
      <c r="D8771" s="21"/>
      <c r="E8771" s="9"/>
    </row>
    <row r="8772" spans="1:5" x14ac:dyDescent="0.2">
      <c r="A8772" s="25"/>
      <c r="B8772" s="26"/>
      <c r="C8772" s="27"/>
      <c r="D8772" s="21"/>
      <c r="E8772" s="9"/>
    </row>
    <row r="8773" spans="1:5" x14ac:dyDescent="0.2">
      <c r="A8773" s="25"/>
      <c r="B8773" s="26"/>
      <c r="C8773" s="27"/>
      <c r="D8773" s="21"/>
      <c r="E8773" s="9"/>
    </row>
    <row r="8774" spans="1:5" x14ac:dyDescent="0.2">
      <c r="A8774" s="25"/>
      <c r="B8774" s="26"/>
      <c r="C8774" s="27"/>
      <c r="D8774" s="21"/>
      <c r="E8774" s="9"/>
    </row>
    <row r="8775" spans="1:5" x14ac:dyDescent="0.2">
      <c r="A8775" s="25"/>
      <c r="B8775" s="26"/>
      <c r="C8775" s="27"/>
      <c r="D8775" s="21"/>
      <c r="E8775" s="9"/>
    </row>
    <row r="8776" spans="1:5" x14ac:dyDescent="0.2">
      <c r="A8776" s="25"/>
      <c r="B8776" s="26"/>
      <c r="C8776" s="27"/>
      <c r="D8776" s="21"/>
      <c r="E8776" s="9"/>
    </row>
    <row r="8777" spans="1:5" x14ac:dyDescent="0.2">
      <c r="A8777" s="25"/>
      <c r="B8777" s="26"/>
      <c r="C8777" s="27"/>
      <c r="D8777" s="21"/>
      <c r="E8777" s="9"/>
    </row>
    <row r="8778" spans="1:5" x14ac:dyDescent="0.2">
      <c r="A8778" s="25"/>
      <c r="B8778" s="26"/>
      <c r="C8778" s="27"/>
      <c r="D8778" s="21"/>
      <c r="E8778" s="9"/>
    </row>
    <row r="8779" spans="1:5" x14ac:dyDescent="0.2">
      <c r="A8779" s="25"/>
      <c r="B8779" s="26"/>
      <c r="C8779" s="27"/>
      <c r="D8779" s="21"/>
      <c r="E8779" s="9"/>
    </row>
    <row r="8780" spans="1:5" x14ac:dyDescent="0.2">
      <c r="A8780" s="25"/>
      <c r="B8780" s="26"/>
      <c r="C8780" s="27"/>
      <c r="D8780" s="21"/>
      <c r="E8780" s="9"/>
    </row>
    <row r="8781" spans="1:5" x14ac:dyDescent="0.2">
      <c r="A8781" s="25"/>
      <c r="B8781" s="26"/>
      <c r="C8781" s="27"/>
      <c r="D8781" s="21"/>
      <c r="E8781" s="9"/>
    </row>
    <row r="8782" spans="1:5" x14ac:dyDescent="0.2">
      <c r="A8782" s="25"/>
      <c r="B8782" s="26"/>
      <c r="C8782" s="27"/>
      <c r="D8782" s="21"/>
      <c r="E8782" s="9"/>
    </row>
    <row r="8783" spans="1:5" x14ac:dyDescent="0.2">
      <c r="A8783" s="25"/>
      <c r="B8783" s="26"/>
      <c r="C8783" s="27"/>
      <c r="D8783" s="21"/>
      <c r="E8783" s="9"/>
    </row>
    <row r="8784" spans="1:5" x14ac:dyDescent="0.2">
      <c r="A8784" s="25"/>
      <c r="B8784" s="26"/>
      <c r="C8784" s="27"/>
      <c r="D8784" s="21"/>
      <c r="E8784" s="9"/>
    </row>
    <row r="8785" spans="1:5" x14ac:dyDescent="0.2">
      <c r="A8785" s="25"/>
      <c r="B8785" s="26"/>
      <c r="C8785" s="27"/>
      <c r="D8785" s="21"/>
      <c r="E8785" s="9"/>
    </row>
    <row r="8786" spans="1:5" x14ac:dyDescent="0.2">
      <c r="A8786" s="25"/>
      <c r="B8786" s="26"/>
      <c r="C8786" s="27"/>
      <c r="D8786" s="21"/>
      <c r="E8786" s="9"/>
    </row>
    <row r="8787" spans="1:5" x14ac:dyDescent="0.2">
      <c r="A8787" s="25"/>
      <c r="B8787" s="26"/>
      <c r="C8787" s="27"/>
      <c r="D8787" s="21"/>
      <c r="E8787" s="9"/>
    </row>
    <row r="8788" spans="1:5" x14ac:dyDescent="0.2">
      <c r="A8788" s="25"/>
      <c r="B8788" s="26"/>
      <c r="C8788" s="27"/>
      <c r="D8788" s="21"/>
      <c r="E8788" s="9"/>
    </row>
    <row r="8789" spans="1:5" x14ac:dyDescent="0.2">
      <c r="A8789" s="25"/>
      <c r="B8789" s="26"/>
      <c r="C8789" s="27"/>
      <c r="D8789" s="21"/>
      <c r="E8789" s="9"/>
    </row>
    <row r="8790" spans="1:5" x14ac:dyDescent="0.2">
      <c r="A8790" s="25"/>
      <c r="B8790" s="26"/>
      <c r="C8790" s="27"/>
      <c r="D8790" s="21"/>
      <c r="E8790" s="9"/>
    </row>
    <row r="8791" spans="1:5" x14ac:dyDescent="0.2">
      <c r="A8791" s="25"/>
      <c r="B8791" s="26"/>
      <c r="C8791" s="27"/>
      <c r="D8791" s="21"/>
      <c r="E8791" s="9"/>
    </row>
    <row r="8792" spans="1:5" x14ac:dyDescent="0.2">
      <c r="A8792" s="25"/>
      <c r="B8792" s="26"/>
      <c r="C8792" s="27"/>
      <c r="D8792" s="21"/>
      <c r="E8792" s="9"/>
    </row>
    <row r="8793" spans="1:5" x14ac:dyDescent="0.2">
      <c r="A8793" s="25"/>
      <c r="B8793" s="26"/>
      <c r="C8793" s="27"/>
      <c r="D8793" s="21"/>
      <c r="E8793" s="9"/>
    </row>
    <row r="8794" spans="1:5" x14ac:dyDescent="0.2">
      <c r="A8794" s="25"/>
      <c r="B8794" s="26"/>
      <c r="C8794" s="27"/>
      <c r="D8794" s="21"/>
      <c r="E8794" s="9"/>
    </row>
    <row r="8795" spans="1:5" x14ac:dyDescent="0.2">
      <c r="A8795" s="25"/>
      <c r="B8795" s="26"/>
      <c r="C8795" s="27"/>
      <c r="D8795" s="21"/>
      <c r="E8795" s="9"/>
    </row>
    <row r="8796" spans="1:5" x14ac:dyDescent="0.2">
      <c r="A8796" s="25"/>
      <c r="B8796" s="26"/>
      <c r="C8796" s="27"/>
      <c r="D8796" s="21"/>
      <c r="E8796" s="9"/>
    </row>
    <row r="8797" spans="1:5" x14ac:dyDescent="0.2">
      <c r="A8797" s="25"/>
      <c r="B8797" s="26"/>
      <c r="C8797" s="27"/>
      <c r="D8797" s="21"/>
      <c r="E8797" s="9"/>
    </row>
    <row r="8798" spans="1:5" x14ac:dyDescent="0.2">
      <c r="A8798" s="25"/>
      <c r="B8798" s="26"/>
      <c r="C8798" s="27"/>
      <c r="D8798" s="21"/>
      <c r="E8798" s="9"/>
    </row>
    <row r="8799" spans="1:5" x14ac:dyDescent="0.2">
      <c r="A8799" s="25"/>
      <c r="B8799" s="26"/>
      <c r="C8799" s="27"/>
      <c r="D8799" s="21"/>
      <c r="E8799" s="9"/>
    </row>
    <row r="8800" spans="1:5" x14ac:dyDescent="0.2">
      <c r="A8800" s="25"/>
      <c r="B8800" s="26"/>
      <c r="C8800" s="27"/>
      <c r="D8800" s="21"/>
      <c r="E8800" s="9"/>
    </row>
    <row r="8801" spans="1:5" x14ac:dyDescent="0.2">
      <c r="A8801" s="25"/>
      <c r="B8801" s="26"/>
      <c r="C8801" s="27"/>
      <c r="D8801" s="21"/>
      <c r="E8801" s="9"/>
    </row>
    <row r="8802" spans="1:5" x14ac:dyDescent="0.2">
      <c r="A8802" s="25"/>
      <c r="B8802" s="26"/>
      <c r="C8802" s="27"/>
      <c r="D8802" s="21"/>
      <c r="E8802" s="9"/>
    </row>
    <row r="8803" spans="1:5" x14ac:dyDescent="0.2">
      <c r="A8803" s="25"/>
      <c r="B8803" s="26"/>
      <c r="C8803" s="27"/>
      <c r="D8803" s="21"/>
      <c r="E8803" s="9"/>
    </row>
    <row r="8804" spans="1:5" x14ac:dyDescent="0.2">
      <c r="A8804" s="25"/>
      <c r="B8804" s="26"/>
      <c r="C8804" s="27"/>
      <c r="D8804" s="21"/>
      <c r="E8804" s="9"/>
    </row>
    <row r="8805" spans="1:5" x14ac:dyDescent="0.2">
      <c r="A8805" s="25"/>
      <c r="B8805" s="26"/>
      <c r="C8805" s="27"/>
      <c r="D8805" s="21"/>
      <c r="E8805" s="9"/>
    </row>
    <row r="8806" spans="1:5" x14ac:dyDescent="0.2">
      <c r="A8806" s="25"/>
      <c r="B8806" s="26"/>
      <c r="C8806" s="27"/>
      <c r="D8806" s="21"/>
      <c r="E8806" s="9"/>
    </row>
    <row r="8807" spans="1:5" x14ac:dyDescent="0.2">
      <c r="A8807" s="25"/>
      <c r="B8807" s="26"/>
      <c r="C8807" s="27"/>
      <c r="D8807" s="21"/>
      <c r="E8807" s="9"/>
    </row>
    <row r="8808" spans="1:5" x14ac:dyDescent="0.2">
      <c r="A8808" s="25"/>
      <c r="B8808" s="26"/>
      <c r="C8808" s="27"/>
      <c r="D8808" s="21"/>
      <c r="E8808" s="9"/>
    </row>
    <row r="8809" spans="1:5" x14ac:dyDescent="0.2">
      <c r="A8809" s="25"/>
      <c r="B8809" s="26"/>
      <c r="C8809" s="27"/>
      <c r="D8809" s="21"/>
      <c r="E8809" s="9"/>
    </row>
    <row r="8810" spans="1:5" x14ac:dyDescent="0.2">
      <c r="A8810" s="25"/>
      <c r="B8810" s="26"/>
      <c r="C8810" s="27"/>
      <c r="D8810" s="21"/>
      <c r="E8810" s="9"/>
    </row>
    <row r="8811" spans="1:5" x14ac:dyDescent="0.2">
      <c r="A8811" s="25"/>
      <c r="B8811" s="26"/>
      <c r="C8811" s="27"/>
      <c r="D8811" s="21"/>
      <c r="E8811" s="9"/>
    </row>
    <row r="8812" spans="1:5" x14ac:dyDescent="0.2">
      <c r="A8812" s="25"/>
      <c r="B8812" s="26"/>
      <c r="C8812" s="27"/>
      <c r="D8812" s="21"/>
      <c r="E8812" s="9"/>
    </row>
    <row r="8813" spans="1:5" x14ac:dyDescent="0.2">
      <c r="A8813" s="25"/>
      <c r="B8813" s="26"/>
      <c r="C8813" s="27"/>
      <c r="D8813" s="21"/>
      <c r="E8813" s="9"/>
    </row>
    <row r="8814" spans="1:5" x14ac:dyDescent="0.2">
      <c r="A8814" s="25"/>
      <c r="B8814" s="26"/>
      <c r="C8814" s="27"/>
      <c r="D8814" s="21"/>
      <c r="E8814" s="9"/>
    </row>
    <row r="8815" spans="1:5" x14ac:dyDescent="0.2">
      <c r="A8815" s="25"/>
      <c r="B8815" s="26"/>
      <c r="C8815" s="27"/>
      <c r="D8815" s="21"/>
      <c r="E8815" s="9"/>
    </row>
    <row r="8816" spans="1:5" x14ac:dyDescent="0.2">
      <c r="A8816" s="25"/>
      <c r="B8816" s="26"/>
      <c r="C8816" s="27"/>
      <c r="D8816" s="21"/>
      <c r="E8816" s="9"/>
    </row>
    <row r="8817" spans="1:5" x14ac:dyDescent="0.2">
      <c r="A8817" s="25"/>
      <c r="B8817" s="26"/>
      <c r="C8817" s="27"/>
      <c r="D8817" s="21"/>
      <c r="E8817" s="9"/>
    </row>
    <row r="8818" spans="1:5" x14ac:dyDescent="0.2">
      <c r="A8818" s="25"/>
      <c r="B8818" s="26"/>
      <c r="C8818" s="27"/>
      <c r="D8818" s="21"/>
      <c r="E8818" s="9"/>
    </row>
    <row r="8819" spans="1:5" x14ac:dyDescent="0.2">
      <c r="A8819" s="25"/>
      <c r="B8819" s="26"/>
      <c r="C8819" s="27"/>
      <c r="D8819" s="21"/>
      <c r="E8819" s="9"/>
    </row>
    <row r="8820" spans="1:5" x14ac:dyDescent="0.2">
      <c r="A8820" s="25"/>
      <c r="B8820" s="26"/>
      <c r="C8820" s="27"/>
      <c r="D8820" s="21"/>
      <c r="E8820" s="9"/>
    </row>
    <row r="8821" spans="1:5" x14ac:dyDescent="0.2">
      <c r="A8821" s="25"/>
      <c r="B8821" s="26"/>
      <c r="C8821" s="27"/>
      <c r="D8821" s="21"/>
      <c r="E8821" s="9"/>
    </row>
    <row r="8822" spans="1:5" x14ac:dyDescent="0.2">
      <c r="A8822" s="25"/>
      <c r="B8822" s="26"/>
      <c r="C8822" s="27"/>
      <c r="D8822" s="21"/>
      <c r="E8822" s="9"/>
    </row>
    <row r="8823" spans="1:5" x14ac:dyDescent="0.2">
      <c r="A8823" s="25"/>
      <c r="B8823" s="26"/>
      <c r="C8823" s="27"/>
      <c r="D8823" s="21"/>
      <c r="E8823" s="9"/>
    </row>
    <row r="8824" spans="1:5" x14ac:dyDescent="0.2">
      <c r="A8824" s="25"/>
      <c r="B8824" s="26"/>
      <c r="C8824" s="27"/>
      <c r="D8824" s="21"/>
      <c r="E8824" s="9"/>
    </row>
    <row r="8825" spans="1:5" x14ac:dyDescent="0.2">
      <c r="A8825" s="25"/>
      <c r="B8825" s="26"/>
      <c r="C8825" s="27"/>
      <c r="D8825" s="21"/>
      <c r="E8825" s="9"/>
    </row>
    <row r="8826" spans="1:5" x14ac:dyDescent="0.2">
      <c r="A8826" s="25"/>
      <c r="B8826" s="26"/>
      <c r="C8826" s="27"/>
      <c r="D8826" s="21"/>
      <c r="E8826" s="9"/>
    </row>
    <row r="8827" spans="1:5" x14ac:dyDescent="0.2">
      <c r="A8827" s="25"/>
      <c r="B8827" s="26"/>
      <c r="C8827" s="27"/>
      <c r="D8827" s="21"/>
      <c r="E8827" s="9"/>
    </row>
    <row r="8828" spans="1:5" x14ac:dyDescent="0.2">
      <c r="A8828" s="25"/>
      <c r="B8828" s="26"/>
      <c r="C8828" s="27"/>
      <c r="D8828" s="21"/>
      <c r="E8828" s="9"/>
    </row>
    <row r="8829" spans="1:5" x14ac:dyDescent="0.2">
      <c r="A8829" s="25"/>
      <c r="B8829" s="26"/>
      <c r="C8829" s="27"/>
      <c r="D8829" s="21"/>
      <c r="E8829" s="9"/>
    </row>
    <row r="8830" spans="1:5" x14ac:dyDescent="0.2">
      <c r="A8830" s="25"/>
      <c r="B8830" s="26"/>
      <c r="C8830" s="27"/>
      <c r="D8830" s="21"/>
      <c r="E8830" s="9"/>
    </row>
    <row r="8831" spans="1:5" x14ac:dyDescent="0.2">
      <c r="A8831" s="25"/>
      <c r="B8831" s="26"/>
      <c r="C8831" s="27"/>
      <c r="D8831" s="21"/>
      <c r="E8831" s="9"/>
    </row>
    <row r="8832" spans="1:5" x14ac:dyDescent="0.2">
      <c r="A8832" s="25"/>
      <c r="B8832" s="26"/>
      <c r="C8832" s="27"/>
      <c r="D8832" s="21"/>
      <c r="E8832" s="9"/>
    </row>
    <row r="8833" spans="1:5" x14ac:dyDescent="0.2">
      <c r="A8833" s="25"/>
      <c r="B8833" s="26"/>
      <c r="C8833" s="27"/>
      <c r="D8833" s="21"/>
      <c r="E8833" s="9"/>
    </row>
    <row r="8834" spans="1:5" x14ac:dyDescent="0.2">
      <c r="A8834" s="25"/>
      <c r="B8834" s="26"/>
      <c r="C8834" s="27"/>
      <c r="D8834" s="21"/>
      <c r="E8834" s="9"/>
    </row>
    <row r="8835" spans="1:5" x14ac:dyDescent="0.2">
      <c r="A8835" s="25"/>
      <c r="B8835" s="26"/>
      <c r="C8835" s="27"/>
      <c r="D8835" s="21"/>
      <c r="E8835" s="9"/>
    </row>
    <row r="8836" spans="1:5" x14ac:dyDescent="0.2">
      <c r="A8836" s="25"/>
      <c r="B8836" s="26"/>
      <c r="C8836" s="27"/>
      <c r="D8836" s="21"/>
      <c r="E8836" s="9"/>
    </row>
    <row r="8837" spans="1:5" x14ac:dyDescent="0.2">
      <c r="A8837" s="25"/>
      <c r="B8837" s="26"/>
      <c r="C8837" s="27"/>
      <c r="D8837" s="21"/>
      <c r="E8837" s="9"/>
    </row>
    <row r="8838" spans="1:5" x14ac:dyDescent="0.2">
      <c r="A8838" s="25"/>
      <c r="B8838" s="26"/>
      <c r="C8838" s="27"/>
      <c r="D8838" s="21"/>
      <c r="E8838" s="9"/>
    </row>
    <row r="8839" spans="1:5" x14ac:dyDescent="0.2">
      <c r="A8839" s="25"/>
      <c r="B8839" s="26"/>
      <c r="C8839" s="27"/>
      <c r="D8839" s="21"/>
      <c r="E8839" s="9"/>
    </row>
    <row r="8840" spans="1:5" x14ac:dyDescent="0.2">
      <c r="A8840" s="25"/>
      <c r="B8840" s="26"/>
      <c r="C8840" s="27"/>
      <c r="D8840" s="21"/>
      <c r="E8840" s="9"/>
    </row>
    <row r="8841" spans="1:5" x14ac:dyDescent="0.2">
      <c r="A8841" s="25"/>
      <c r="B8841" s="26"/>
      <c r="C8841" s="27"/>
      <c r="D8841" s="21"/>
      <c r="E8841" s="9"/>
    </row>
    <row r="8842" spans="1:5" x14ac:dyDescent="0.2">
      <c r="A8842" s="25"/>
      <c r="B8842" s="26"/>
      <c r="C8842" s="27"/>
      <c r="D8842" s="21"/>
      <c r="E8842" s="9"/>
    </row>
    <row r="8843" spans="1:5" x14ac:dyDescent="0.2">
      <c r="A8843" s="25"/>
      <c r="B8843" s="26"/>
      <c r="C8843" s="27"/>
      <c r="D8843" s="21"/>
      <c r="E8843" s="9"/>
    </row>
    <row r="8844" spans="1:5" x14ac:dyDescent="0.2">
      <c r="A8844" s="25"/>
      <c r="B8844" s="26"/>
      <c r="C8844" s="27"/>
      <c r="D8844" s="21"/>
      <c r="E8844" s="9"/>
    </row>
    <row r="8845" spans="1:5" x14ac:dyDescent="0.2">
      <c r="A8845" s="25"/>
      <c r="B8845" s="26"/>
      <c r="C8845" s="27"/>
      <c r="D8845" s="21"/>
      <c r="E8845" s="9"/>
    </row>
    <row r="8846" spans="1:5" x14ac:dyDescent="0.2">
      <c r="A8846" s="25"/>
      <c r="B8846" s="26"/>
      <c r="C8846" s="27"/>
      <c r="D8846" s="21"/>
      <c r="E8846" s="9"/>
    </row>
    <row r="8847" spans="1:5" x14ac:dyDescent="0.2">
      <c r="A8847" s="25"/>
      <c r="B8847" s="26"/>
      <c r="C8847" s="27"/>
      <c r="D8847" s="21"/>
      <c r="E8847" s="9"/>
    </row>
    <row r="8848" spans="1:5" x14ac:dyDescent="0.2">
      <c r="A8848" s="25"/>
      <c r="B8848" s="26"/>
      <c r="C8848" s="27"/>
      <c r="D8848" s="21"/>
      <c r="E8848" s="9"/>
    </row>
    <row r="8849" spans="1:5" x14ac:dyDescent="0.2">
      <c r="A8849" s="25"/>
      <c r="B8849" s="26"/>
      <c r="C8849" s="27"/>
      <c r="D8849" s="21"/>
      <c r="E8849" s="9"/>
    </row>
    <row r="8850" spans="1:5" x14ac:dyDescent="0.2">
      <c r="A8850" s="25"/>
      <c r="B8850" s="26"/>
      <c r="C8850" s="27"/>
      <c r="D8850" s="21"/>
      <c r="E8850" s="9"/>
    </row>
    <row r="8851" spans="1:5" x14ac:dyDescent="0.2">
      <c r="A8851" s="25"/>
      <c r="B8851" s="26"/>
      <c r="C8851" s="27"/>
      <c r="D8851" s="21"/>
      <c r="E8851" s="9"/>
    </row>
    <row r="8852" spans="1:5" x14ac:dyDescent="0.2">
      <c r="A8852" s="25"/>
      <c r="B8852" s="26"/>
      <c r="C8852" s="27"/>
      <c r="D8852" s="21"/>
      <c r="E8852" s="9"/>
    </row>
    <row r="8853" spans="1:5" x14ac:dyDescent="0.2">
      <c r="A8853" s="25"/>
      <c r="B8853" s="26"/>
      <c r="C8853" s="27"/>
      <c r="D8853" s="21"/>
      <c r="E8853" s="9"/>
    </row>
    <row r="8854" spans="1:5" x14ac:dyDescent="0.2">
      <c r="A8854" s="25"/>
      <c r="B8854" s="26"/>
      <c r="C8854" s="27"/>
      <c r="D8854" s="21"/>
      <c r="E8854" s="9"/>
    </row>
    <row r="8855" spans="1:5" x14ac:dyDescent="0.2">
      <c r="A8855" s="25"/>
      <c r="B8855" s="26"/>
      <c r="C8855" s="27"/>
      <c r="D8855" s="21"/>
      <c r="E8855" s="9"/>
    </row>
    <row r="8856" spans="1:5" x14ac:dyDescent="0.2">
      <c r="A8856" s="25"/>
      <c r="B8856" s="26"/>
      <c r="C8856" s="27"/>
      <c r="D8856" s="21"/>
      <c r="E8856" s="9"/>
    </row>
    <row r="8857" spans="1:5" x14ac:dyDescent="0.2">
      <c r="A8857" s="25"/>
      <c r="B8857" s="26"/>
      <c r="C8857" s="27"/>
      <c r="D8857" s="21"/>
      <c r="E8857" s="9"/>
    </row>
    <row r="8858" spans="1:5" x14ac:dyDescent="0.2">
      <c r="A8858" s="25"/>
      <c r="B8858" s="26"/>
      <c r="C8858" s="27"/>
      <c r="D8858" s="21"/>
      <c r="E8858" s="9"/>
    </row>
    <row r="8859" spans="1:5" x14ac:dyDescent="0.2">
      <c r="A8859" s="25"/>
      <c r="B8859" s="26"/>
      <c r="C8859" s="27"/>
      <c r="D8859" s="21"/>
      <c r="E8859" s="9"/>
    </row>
    <row r="8860" spans="1:5" x14ac:dyDescent="0.2">
      <c r="A8860" s="25"/>
      <c r="B8860" s="26"/>
      <c r="C8860" s="27"/>
      <c r="D8860" s="21"/>
      <c r="E8860" s="9"/>
    </row>
    <row r="8861" spans="1:5" x14ac:dyDescent="0.2">
      <c r="A8861" s="25"/>
      <c r="B8861" s="26"/>
      <c r="C8861" s="27"/>
      <c r="D8861" s="21"/>
      <c r="E8861" s="9"/>
    </row>
    <row r="8862" spans="1:5" x14ac:dyDescent="0.2">
      <c r="A8862" s="25"/>
      <c r="B8862" s="26"/>
      <c r="C8862" s="27"/>
      <c r="D8862" s="21"/>
      <c r="E8862" s="9"/>
    </row>
    <row r="8863" spans="1:5" x14ac:dyDescent="0.2">
      <c r="A8863" s="25"/>
      <c r="B8863" s="26"/>
      <c r="C8863" s="27"/>
      <c r="D8863" s="21"/>
      <c r="E8863" s="9"/>
    </row>
    <row r="8864" spans="1:5" x14ac:dyDescent="0.2">
      <c r="A8864" s="25"/>
      <c r="B8864" s="26"/>
      <c r="C8864" s="27"/>
      <c r="D8864" s="21"/>
      <c r="E8864" s="9"/>
    </row>
    <row r="8865" spans="1:5" x14ac:dyDescent="0.2">
      <c r="A8865" s="25"/>
      <c r="B8865" s="26"/>
      <c r="C8865" s="27"/>
      <c r="D8865" s="21"/>
      <c r="E8865" s="9"/>
    </row>
    <row r="8866" spans="1:5" x14ac:dyDescent="0.2">
      <c r="A8866" s="25"/>
      <c r="B8866" s="26"/>
      <c r="C8866" s="27"/>
      <c r="D8866" s="21"/>
      <c r="E8866" s="9"/>
    </row>
    <row r="8867" spans="1:5" x14ac:dyDescent="0.2">
      <c r="A8867" s="25"/>
      <c r="B8867" s="26"/>
      <c r="C8867" s="27"/>
      <c r="D8867" s="21"/>
      <c r="E8867" s="9"/>
    </row>
    <row r="8868" spans="1:5" x14ac:dyDescent="0.2">
      <c r="A8868" s="25"/>
      <c r="B8868" s="26"/>
      <c r="C8868" s="27"/>
      <c r="D8868" s="21"/>
      <c r="E8868" s="9"/>
    </row>
    <row r="8869" spans="1:5" x14ac:dyDescent="0.2">
      <c r="A8869" s="25"/>
      <c r="B8869" s="26"/>
      <c r="C8869" s="27"/>
      <c r="D8869" s="21"/>
      <c r="E8869" s="9"/>
    </row>
    <row r="8870" spans="1:5" x14ac:dyDescent="0.2">
      <c r="A8870" s="25"/>
      <c r="B8870" s="26"/>
      <c r="C8870" s="27"/>
      <c r="D8870" s="21"/>
      <c r="E8870" s="9"/>
    </row>
    <row r="8871" spans="1:5" x14ac:dyDescent="0.2">
      <c r="A8871" s="25"/>
      <c r="B8871" s="26"/>
      <c r="C8871" s="27"/>
      <c r="D8871" s="21"/>
      <c r="E8871" s="9"/>
    </row>
    <row r="8872" spans="1:5" x14ac:dyDescent="0.2">
      <c r="A8872" s="25"/>
      <c r="B8872" s="26"/>
      <c r="C8872" s="27"/>
      <c r="D8872" s="21"/>
      <c r="E8872" s="9"/>
    </row>
    <row r="8873" spans="1:5" x14ac:dyDescent="0.2">
      <c r="A8873" s="25"/>
      <c r="B8873" s="26"/>
      <c r="C8873" s="27"/>
      <c r="D8873" s="21"/>
      <c r="E8873" s="9"/>
    </row>
    <row r="8874" spans="1:5" x14ac:dyDescent="0.2">
      <c r="A8874" s="25"/>
      <c r="B8874" s="26"/>
      <c r="C8874" s="27"/>
      <c r="D8874" s="21"/>
      <c r="E8874" s="9"/>
    </row>
    <row r="8875" spans="1:5" x14ac:dyDescent="0.2">
      <c r="A8875" s="25"/>
      <c r="B8875" s="26"/>
      <c r="C8875" s="27"/>
      <c r="D8875" s="21"/>
      <c r="E8875" s="9"/>
    </row>
    <row r="8876" spans="1:5" x14ac:dyDescent="0.2">
      <c r="A8876" s="25"/>
      <c r="B8876" s="26"/>
      <c r="C8876" s="27"/>
      <c r="D8876" s="21"/>
      <c r="E8876" s="9"/>
    </row>
    <row r="8877" spans="1:5" x14ac:dyDescent="0.2">
      <c r="A8877" s="25"/>
      <c r="B8877" s="26"/>
      <c r="C8877" s="27"/>
      <c r="D8877" s="21"/>
      <c r="E8877" s="9"/>
    </row>
    <row r="8878" spans="1:5" x14ac:dyDescent="0.2">
      <c r="A8878" s="25"/>
      <c r="B8878" s="26"/>
      <c r="C8878" s="27"/>
      <c r="D8878" s="21"/>
      <c r="E8878" s="9"/>
    </row>
    <row r="8879" spans="1:5" x14ac:dyDescent="0.2">
      <c r="A8879" s="25"/>
      <c r="B8879" s="26"/>
      <c r="C8879" s="27"/>
      <c r="D8879" s="21"/>
      <c r="E8879" s="9"/>
    </row>
    <row r="8880" spans="1:5" x14ac:dyDescent="0.2">
      <c r="A8880" s="25"/>
      <c r="B8880" s="26"/>
      <c r="C8880" s="27"/>
      <c r="D8880" s="21"/>
      <c r="E8880" s="9"/>
    </row>
    <row r="8881" spans="1:5" x14ac:dyDescent="0.2">
      <c r="A8881" s="25"/>
      <c r="B8881" s="26"/>
      <c r="C8881" s="27"/>
      <c r="D8881" s="21"/>
      <c r="E8881" s="9"/>
    </row>
    <row r="8882" spans="1:5" x14ac:dyDescent="0.2">
      <c r="A8882" s="25"/>
      <c r="B8882" s="26"/>
      <c r="C8882" s="27"/>
      <c r="D8882" s="21"/>
      <c r="E8882" s="9"/>
    </row>
    <row r="8883" spans="1:5" x14ac:dyDescent="0.2">
      <c r="A8883" s="25"/>
      <c r="B8883" s="26"/>
      <c r="C8883" s="27"/>
      <c r="D8883" s="21"/>
      <c r="E8883" s="9"/>
    </row>
    <row r="8884" spans="1:5" x14ac:dyDescent="0.2">
      <c r="A8884" s="25"/>
      <c r="B8884" s="26"/>
      <c r="C8884" s="27"/>
      <c r="D8884" s="21"/>
      <c r="E8884" s="9"/>
    </row>
    <row r="8885" spans="1:5" x14ac:dyDescent="0.2">
      <c r="A8885" s="25"/>
      <c r="B8885" s="26"/>
      <c r="C8885" s="27"/>
      <c r="D8885" s="21"/>
      <c r="E8885" s="9"/>
    </row>
    <row r="8886" spans="1:5" x14ac:dyDescent="0.2">
      <c r="A8886" s="25"/>
      <c r="B8886" s="26"/>
      <c r="C8886" s="27"/>
      <c r="D8886" s="21"/>
      <c r="E8886" s="9"/>
    </row>
    <row r="8887" spans="1:5" x14ac:dyDescent="0.2">
      <c r="A8887" s="25"/>
      <c r="B8887" s="26"/>
      <c r="C8887" s="27"/>
      <c r="D8887" s="21"/>
      <c r="E8887" s="9"/>
    </row>
    <row r="8888" spans="1:5" x14ac:dyDescent="0.2">
      <c r="A8888" s="25"/>
      <c r="B8888" s="26"/>
      <c r="C8888" s="27"/>
      <c r="D8888" s="21"/>
      <c r="E8888" s="9"/>
    </row>
    <row r="8889" spans="1:5" x14ac:dyDescent="0.2">
      <c r="A8889" s="25"/>
      <c r="B8889" s="26"/>
      <c r="C8889" s="27"/>
      <c r="D8889" s="21"/>
      <c r="E8889" s="9"/>
    </row>
    <row r="8890" spans="1:5" x14ac:dyDescent="0.2">
      <c r="A8890" s="25"/>
      <c r="B8890" s="26"/>
      <c r="C8890" s="27"/>
      <c r="D8890" s="21"/>
      <c r="E8890" s="9"/>
    </row>
    <row r="8891" spans="1:5" x14ac:dyDescent="0.2">
      <c r="A8891" s="25"/>
      <c r="B8891" s="26"/>
      <c r="C8891" s="27"/>
      <c r="D8891" s="21"/>
      <c r="E8891" s="9"/>
    </row>
    <row r="8892" spans="1:5" x14ac:dyDescent="0.2">
      <c r="A8892" s="25"/>
      <c r="B8892" s="26"/>
      <c r="C8892" s="27"/>
      <c r="D8892" s="21"/>
      <c r="E8892" s="9"/>
    </row>
    <row r="8893" spans="1:5" x14ac:dyDescent="0.2">
      <c r="A8893" s="25"/>
      <c r="B8893" s="26"/>
      <c r="C8893" s="27"/>
      <c r="D8893" s="21"/>
      <c r="E8893" s="9"/>
    </row>
    <row r="8894" spans="1:5" x14ac:dyDescent="0.2">
      <c r="A8894" s="25"/>
      <c r="B8894" s="26"/>
      <c r="C8894" s="27"/>
      <c r="D8894" s="21"/>
      <c r="E8894" s="9"/>
    </row>
    <row r="8895" spans="1:5" x14ac:dyDescent="0.2">
      <c r="A8895" s="25"/>
      <c r="B8895" s="26"/>
      <c r="C8895" s="27"/>
      <c r="D8895" s="21"/>
      <c r="E8895" s="9"/>
    </row>
    <row r="8896" spans="1:5" x14ac:dyDescent="0.2">
      <c r="A8896" s="25"/>
      <c r="B8896" s="26"/>
      <c r="C8896" s="27"/>
      <c r="D8896" s="21"/>
      <c r="E8896" s="9"/>
    </row>
    <row r="8897" spans="1:5" x14ac:dyDescent="0.2">
      <c r="A8897" s="25"/>
      <c r="B8897" s="26"/>
      <c r="C8897" s="27"/>
      <c r="D8897" s="21"/>
      <c r="E8897" s="9"/>
    </row>
    <row r="8898" spans="1:5" x14ac:dyDescent="0.2">
      <c r="A8898" s="25"/>
      <c r="B8898" s="26"/>
      <c r="C8898" s="27"/>
      <c r="D8898" s="21"/>
      <c r="E8898" s="9"/>
    </row>
    <row r="8899" spans="1:5" x14ac:dyDescent="0.2">
      <c r="A8899" s="25"/>
      <c r="B8899" s="26"/>
      <c r="C8899" s="27"/>
      <c r="D8899" s="21"/>
      <c r="E8899" s="9"/>
    </row>
    <row r="8900" spans="1:5" x14ac:dyDescent="0.2">
      <c r="A8900" s="25"/>
      <c r="B8900" s="26"/>
      <c r="C8900" s="27"/>
      <c r="D8900" s="21"/>
      <c r="E8900" s="9"/>
    </row>
    <row r="8901" spans="1:5" x14ac:dyDescent="0.2">
      <c r="A8901" s="25"/>
      <c r="B8901" s="26"/>
      <c r="C8901" s="27"/>
      <c r="D8901" s="21"/>
      <c r="E8901" s="9"/>
    </row>
    <row r="8902" spans="1:5" x14ac:dyDescent="0.2">
      <c r="A8902" s="25"/>
      <c r="B8902" s="26"/>
      <c r="C8902" s="27"/>
      <c r="D8902" s="21"/>
      <c r="E8902" s="9"/>
    </row>
    <row r="8903" spans="1:5" x14ac:dyDescent="0.2">
      <c r="A8903" s="25"/>
      <c r="B8903" s="26"/>
      <c r="C8903" s="27"/>
      <c r="D8903" s="21"/>
      <c r="E8903" s="9"/>
    </row>
    <row r="8904" spans="1:5" x14ac:dyDescent="0.2">
      <c r="A8904" s="25"/>
      <c r="B8904" s="26"/>
      <c r="C8904" s="27"/>
      <c r="D8904" s="21"/>
      <c r="E8904" s="9"/>
    </row>
    <row r="8905" spans="1:5" x14ac:dyDescent="0.2">
      <c r="A8905" s="25"/>
      <c r="B8905" s="26"/>
      <c r="C8905" s="27"/>
      <c r="D8905" s="21"/>
      <c r="E8905" s="9"/>
    </row>
    <row r="8906" spans="1:5" x14ac:dyDescent="0.2">
      <c r="A8906" s="25"/>
      <c r="B8906" s="26"/>
      <c r="C8906" s="27"/>
      <c r="D8906" s="21"/>
      <c r="E8906" s="9"/>
    </row>
    <row r="8907" spans="1:5" x14ac:dyDescent="0.2">
      <c r="A8907" s="25"/>
      <c r="B8907" s="26"/>
      <c r="C8907" s="27"/>
      <c r="D8907" s="21"/>
      <c r="E8907" s="9"/>
    </row>
    <row r="8908" spans="1:5" x14ac:dyDescent="0.2">
      <c r="A8908" s="25"/>
      <c r="B8908" s="26"/>
      <c r="C8908" s="27"/>
      <c r="D8908" s="21"/>
      <c r="E8908" s="9"/>
    </row>
    <row r="8909" spans="1:5" x14ac:dyDescent="0.2">
      <c r="A8909" s="25"/>
      <c r="B8909" s="26"/>
      <c r="C8909" s="27"/>
      <c r="D8909" s="21"/>
      <c r="E8909" s="9"/>
    </row>
    <row r="8910" spans="1:5" x14ac:dyDescent="0.2">
      <c r="A8910" s="25"/>
      <c r="B8910" s="26"/>
      <c r="C8910" s="27"/>
      <c r="D8910" s="21"/>
      <c r="E8910" s="9"/>
    </row>
    <row r="8911" spans="1:5" x14ac:dyDescent="0.2">
      <c r="A8911" s="25"/>
      <c r="B8911" s="26"/>
      <c r="C8911" s="27"/>
      <c r="D8911" s="21"/>
      <c r="E8911" s="9"/>
    </row>
    <row r="8912" spans="1:5" x14ac:dyDescent="0.2">
      <c r="A8912" s="25"/>
      <c r="B8912" s="26"/>
      <c r="C8912" s="27"/>
      <c r="D8912" s="21"/>
      <c r="E8912" s="9"/>
    </row>
    <row r="8913" spans="1:5" x14ac:dyDescent="0.2">
      <c r="A8913" s="25"/>
      <c r="B8913" s="26"/>
      <c r="C8913" s="27"/>
      <c r="D8913" s="21"/>
      <c r="E8913" s="9"/>
    </row>
    <row r="8914" spans="1:5" x14ac:dyDescent="0.2">
      <c r="A8914" s="25"/>
      <c r="B8914" s="26"/>
      <c r="C8914" s="27"/>
      <c r="D8914" s="21"/>
      <c r="E8914" s="9"/>
    </row>
    <row r="8915" spans="1:5" x14ac:dyDescent="0.2">
      <c r="A8915" s="25"/>
      <c r="B8915" s="26"/>
      <c r="C8915" s="27"/>
      <c r="D8915" s="21"/>
      <c r="E8915" s="9"/>
    </row>
    <row r="8916" spans="1:5" x14ac:dyDescent="0.2">
      <c r="A8916" s="25"/>
      <c r="B8916" s="26"/>
      <c r="C8916" s="27"/>
      <c r="D8916" s="21"/>
      <c r="E8916" s="9"/>
    </row>
    <row r="8917" spans="1:5" x14ac:dyDescent="0.2">
      <c r="A8917" s="25"/>
      <c r="B8917" s="26"/>
      <c r="C8917" s="27"/>
      <c r="D8917" s="21"/>
      <c r="E8917" s="9"/>
    </row>
    <row r="8918" spans="1:5" x14ac:dyDescent="0.2">
      <c r="A8918" s="25"/>
      <c r="B8918" s="26"/>
      <c r="C8918" s="27"/>
      <c r="D8918" s="21"/>
      <c r="E8918" s="9"/>
    </row>
    <row r="8919" spans="1:5" x14ac:dyDescent="0.2">
      <c r="A8919" s="25"/>
      <c r="B8919" s="26"/>
      <c r="C8919" s="27"/>
      <c r="D8919" s="21"/>
      <c r="E8919" s="9"/>
    </row>
    <row r="8920" spans="1:5" x14ac:dyDescent="0.2">
      <c r="A8920" s="25"/>
      <c r="B8920" s="26"/>
      <c r="C8920" s="27"/>
      <c r="D8920" s="21"/>
      <c r="E8920" s="9"/>
    </row>
    <row r="8921" spans="1:5" x14ac:dyDescent="0.2">
      <c r="A8921" s="25"/>
      <c r="B8921" s="26"/>
      <c r="C8921" s="27"/>
      <c r="D8921" s="21"/>
      <c r="E8921" s="9"/>
    </row>
    <row r="8922" spans="1:5" x14ac:dyDescent="0.2">
      <c r="A8922" s="25"/>
      <c r="B8922" s="26"/>
      <c r="C8922" s="27"/>
      <c r="D8922" s="21"/>
      <c r="E8922" s="9"/>
    </row>
    <row r="8923" spans="1:5" x14ac:dyDescent="0.2">
      <c r="A8923" s="25"/>
      <c r="B8923" s="26"/>
      <c r="C8923" s="27"/>
      <c r="D8923" s="21"/>
      <c r="E8923" s="9"/>
    </row>
    <row r="8924" spans="1:5" x14ac:dyDescent="0.2">
      <c r="A8924" s="25"/>
      <c r="B8924" s="26"/>
      <c r="C8924" s="27"/>
      <c r="D8924" s="21"/>
      <c r="E8924" s="9"/>
    </row>
    <row r="8925" spans="1:5" x14ac:dyDescent="0.2">
      <c r="A8925" s="25"/>
      <c r="B8925" s="26"/>
      <c r="C8925" s="27"/>
      <c r="D8925" s="21"/>
      <c r="E8925" s="9"/>
    </row>
    <row r="8926" spans="1:5" x14ac:dyDescent="0.2">
      <c r="A8926" s="25"/>
      <c r="B8926" s="26"/>
      <c r="C8926" s="27"/>
      <c r="D8926" s="21"/>
      <c r="E8926" s="9"/>
    </row>
    <row r="8927" spans="1:5" x14ac:dyDescent="0.2">
      <c r="A8927" s="25"/>
      <c r="B8927" s="26"/>
      <c r="C8927" s="27"/>
      <c r="D8927" s="21"/>
      <c r="E8927" s="9"/>
    </row>
    <row r="8928" spans="1:5" x14ac:dyDescent="0.2">
      <c r="A8928" s="25"/>
      <c r="B8928" s="26"/>
      <c r="C8928" s="27"/>
      <c r="D8928" s="21"/>
      <c r="E8928" s="9"/>
    </row>
    <row r="8929" spans="1:5" x14ac:dyDescent="0.2">
      <c r="A8929" s="25"/>
      <c r="B8929" s="26"/>
      <c r="C8929" s="27"/>
      <c r="D8929" s="21"/>
      <c r="E8929" s="9"/>
    </row>
    <row r="8930" spans="1:5" x14ac:dyDescent="0.2">
      <c r="A8930" s="25"/>
      <c r="B8930" s="26"/>
      <c r="C8930" s="27"/>
      <c r="D8930" s="21"/>
      <c r="E8930" s="9"/>
    </row>
    <row r="8931" spans="1:5" x14ac:dyDescent="0.2">
      <c r="A8931" s="25"/>
      <c r="B8931" s="26"/>
      <c r="C8931" s="27"/>
      <c r="D8931" s="21"/>
      <c r="E8931" s="9"/>
    </row>
    <row r="8932" spans="1:5" x14ac:dyDescent="0.2">
      <c r="A8932" s="25"/>
      <c r="B8932" s="26"/>
      <c r="C8932" s="27"/>
      <c r="D8932" s="21"/>
      <c r="E8932" s="9"/>
    </row>
    <row r="8933" spans="1:5" x14ac:dyDescent="0.2">
      <c r="A8933" s="25"/>
      <c r="B8933" s="26"/>
      <c r="C8933" s="27"/>
      <c r="D8933" s="21"/>
      <c r="E8933" s="9"/>
    </row>
    <row r="8934" spans="1:5" x14ac:dyDescent="0.2">
      <c r="A8934" s="25"/>
      <c r="B8934" s="26"/>
      <c r="C8934" s="27"/>
      <c r="D8934" s="21"/>
      <c r="E8934" s="9"/>
    </row>
    <row r="8935" spans="1:5" x14ac:dyDescent="0.2">
      <c r="A8935" s="25"/>
      <c r="B8935" s="26"/>
      <c r="C8935" s="27"/>
      <c r="D8935" s="21"/>
      <c r="E8935" s="9"/>
    </row>
    <row r="8936" spans="1:5" x14ac:dyDescent="0.2">
      <c r="A8936" s="25"/>
      <c r="B8936" s="26"/>
      <c r="C8936" s="27"/>
      <c r="D8936" s="21"/>
      <c r="E8936" s="9"/>
    </row>
    <row r="8937" spans="1:5" x14ac:dyDescent="0.2">
      <c r="A8937" s="25"/>
      <c r="B8937" s="26"/>
      <c r="C8937" s="27"/>
      <c r="D8937" s="21"/>
      <c r="E8937" s="9"/>
    </row>
    <row r="8938" spans="1:5" x14ac:dyDescent="0.2">
      <c r="A8938" s="25"/>
      <c r="B8938" s="26"/>
      <c r="C8938" s="27"/>
      <c r="D8938" s="21"/>
      <c r="E8938" s="9"/>
    </row>
    <row r="8939" spans="1:5" x14ac:dyDescent="0.2">
      <c r="A8939" s="25"/>
      <c r="B8939" s="26"/>
      <c r="C8939" s="27"/>
      <c r="D8939" s="21"/>
      <c r="E8939" s="9"/>
    </row>
    <row r="8940" spans="1:5" x14ac:dyDescent="0.2">
      <c r="A8940" s="25"/>
      <c r="B8940" s="26"/>
      <c r="C8940" s="27"/>
      <c r="D8940" s="21"/>
      <c r="E8940" s="9"/>
    </row>
    <row r="8941" spans="1:5" x14ac:dyDescent="0.2">
      <c r="A8941" s="25"/>
      <c r="B8941" s="26"/>
      <c r="C8941" s="27"/>
      <c r="D8941" s="21"/>
      <c r="E8941" s="9"/>
    </row>
    <row r="8942" spans="1:5" x14ac:dyDescent="0.2">
      <c r="A8942" s="25"/>
      <c r="B8942" s="26"/>
      <c r="C8942" s="27"/>
      <c r="D8942" s="21"/>
      <c r="E8942" s="9"/>
    </row>
    <row r="8943" spans="1:5" x14ac:dyDescent="0.2">
      <c r="A8943" s="25"/>
      <c r="B8943" s="26"/>
      <c r="C8943" s="27"/>
      <c r="D8943" s="21"/>
      <c r="E8943" s="9"/>
    </row>
    <row r="8944" spans="1:5" x14ac:dyDescent="0.2">
      <c r="A8944" s="25"/>
      <c r="B8944" s="26"/>
      <c r="C8944" s="27"/>
      <c r="D8944" s="21"/>
      <c r="E8944" s="9"/>
    </row>
    <row r="8945" spans="1:5" x14ac:dyDescent="0.2">
      <c r="A8945" s="25"/>
      <c r="B8945" s="26"/>
      <c r="C8945" s="27"/>
      <c r="D8945" s="21"/>
      <c r="E8945" s="9"/>
    </row>
    <row r="8946" spans="1:5" x14ac:dyDescent="0.2">
      <c r="A8946" s="25"/>
      <c r="B8946" s="26"/>
      <c r="C8946" s="27"/>
      <c r="D8946" s="21"/>
      <c r="E8946" s="9"/>
    </row>
    <row r="8947" spans="1:5" x14ac:dyDescent="0.2">
      <c r="A8947" s="25"/>
      <c r="B8947" s="26"/>
      <c r="C8947" s="27"/>
      <c r="D8947" s="21"/>
      <c r="E8947" s="9"/>
    </row>
    <row r="8948" spans="1:5" x14ac:dyDescent="0.2">
      <c r="A8948" s="25"/>
      <c r="B8948" s="26"/>
      <c r="C8948" s="27"/>
      <c r="D8948" s="21"/>
      <c r="E8948" s="9"/>
    </row>
    <row r="8949" spans="1:5" x14ac:dyDescent="0.2">
      <c r="A8949" s="25"/>
      <c r="B8949" s="26"/>
      <c r="C8949" s="27"/>
      <c r="D8949" s="21"/>
      <c r="E8949" s="9"/>
    </row>
    <row r="8950" spans="1:5" x14ac:dyDescent="0.2">
      <c r="A8950" s="25"/>
      <c r="B8950" s="26"/>
      <c r="C8950" s="27"/>
      <c r="D8950" s="21"/>
      <c r="E8950" s="9"/>
    </row>
    <row r="8951" spans="1:5" x14ac:dyDescent="0.2">
      <c r="A8951" s="25"/>
      <c r="B8951" s="26"/>
      <c r="C8951" s="27"/>
      <c r="D8951" s="21"/>
      <c r="E8951" s="9"/>
    </row>
    <row r="8952" spans="1:5" x14ac:dyDescent="0.2">
      <c r="A8952" s="25"/>
      <c r="B8952" s="26"/>
      <c r="C8952" s="27"/>
      <c r="D8952" s="21"/>
      <c r="E8952" s="9"/>
    </row>
    <row r="8953" spans="1:5" x14ac:dyDescent="0.2">
      <c r="A8953" s="25"/>
      <c r="B8953" s="26"/>
      <c r="C8953" s="27"/>
      <c r="D8953" s="21"/>
      <c r="E8953" s="9"/>
    </row>
    <row r="8954" spans="1:5" x14ac:dyDescent="0.2">
      <c r="A8954" s="25"/>
      <c r="B8954" s="26"/>
      <c r="C8954" s="27"/>
      <c r="D8954" s="21"/>
      <c r="E8954" s="9"/>
    </row>
    <row r="8955" spans="1:5" x14ac:dyDescent="0.2">
      <c r="A8955" s="25"/>
      <c r="B8955" s="26"/>
      <c r="C8955" s="27"/>
      <c r="D8955" s="21"/>
      <c r="E8955" s="9"/>
    </row>
    <row r="8956" spans="1:5" x14ac:dyDescent="0.2">
      <c r="A8956" s="25"/>
      <c r="B8956" s="26"/>
      <c r="C8956" s="27"/>
      <c r="D8956" s="21"/>
      <c r="E8956" s="9"/>
    </row>
    <row r="8957" spans="1:5" x14ac:dyDescent="0.2">
      <c r="A8957" s="25"/>
      <c r="B8957" s="26"/>
      <c r="C8957" s="27"/>
      <c r="D8957" s="21"/>
      <c r="E8957" s="9"/>
    </row>
    <row r="8958" spans="1:5" x14ac:dyDescent="0.2">
      <c r="A8958" s="25"/>
      <c r="B8958" s="26"/>
      <c r="C8958" s="27"/>
      <c r="D8958" s="21"/>
      <c r="E8958" s="9"/>
    </row>
    <row r="8959" spans="1:5" x14ac:dyDescent="0.2">
      <c r="A8959" s="25"/>
      <c r="B8959" s="26"/>
      <c r="C8959" s="27"/>
      <c r="D8959" s="21"/>
      <c r="E8959" s="9"/>
    </row>
    <row r="8960" spans="1:5" x14ac:dyDescent="0.2">
      <c r="A8960" s="25"/>
      <c r="B8960" s="26"/>
      <c r="C8960" s="27"/>
      <c r="D8960" s="21"/>
      <c r="E8960" s="9"/>
    </row>
    <row r="8961" spans="1:5" x14ac:dyDescent="0.2">
      <c r="A8961" s="25"/>
      <c r="B8961" s="26"/>
      <c r="C8961" s="27"/>
      <c r="D8961" s="21"/>
      <c r="E8961" s="9"/>
    </row>
    <row r="8962" spans="1:5" x14ac:dyDescent="0.2">
      <c r="A8962" s="25"/>
      <c r="B8962" s="26"/>
      <c r="C8962" s="27"/>
      <c r="D8962" s="21"/>
      <c r="E8962" s="9"/>
    </row>
    <row r="8963" spans="1:5" x14ac:dyDescent="0.2">
      <c r="A8963" s="25"/>
      <c r="B8963" s="26"/>
      <c r="C8963" s="27"/>
      <c r="D8963" s="21"/>
      <c r="E8963" s="9"/>
    </row>
    <row r="8964" spans="1:5" x14ac:dyDescent="0.2">
      <c r="A8964" s="25"/>
      <c r="B8964" s="26"/>
      <c r="C8964" s="27"/>
      <c r="D8964" s="21"/>
      <c r="E8964" s="9"/>
    </row>
    <row r="8965" spans="1:5" x14ac:dyDescent="0.2">
      <c r="A8965" s="25"/>
      <c r="B8965" s="26"/>
      <c r="C8965" s="27"/>
      <c r="D8965" s="21"/>
      <c r="E8965" s="9"/>
    </row>
    <row r="8966" spans="1:5" x14ac:dyDescent="0.2">
      <c r="A8966" s="25"/>
      <c r="B8966" s="26"/>
      <c r="C8966" s="27"/>
      <c r="D8966" s="21"/>
      <c r="E8966" s="9"/>
    </row>
    <row r="8967" spans="1:5" x14ac:dyDescent="0.2">
      <c r="A8967" s="25"/>
      <c r="B8967" s="26"/>
      <c r="C8967" s="27"/>
      <c r="D8967" s="21"/>
      <c r="E8967" s="9"/>
    </row>
    <row r="8968" spans="1:5" x14ac:dyDescent="0.2">
      <c r="A8968" s="25"/>
      <c r="B8968" s="26"/>
      <c r="C8968" s="27"/>
      <c r="D8968" s="21"/>
      <c r="E8968" s="9"/>
    </row>
    <row r="8969" spans="1:5" x14ac:dyDescent="0.2">
      <c r="A8969" s="25"/>
      <c r="B8969" s="26"/>
      <c r="C8969" s="27"/>
      <c r="D8969" s="21"/>
      <c r="E8969" s="9"/>
    </row>
    <row r="8970" spans="1:5" x14ac:dyDescent="0.2">
      <c r="A8970" s="25"/>
      <c r="B8970" s="26"/>
      <c r="C8970" s="27"/>
      <c r="D8970" s="21"/>
      <c r="E8970" s="9"/>
    </row>
    <row r="8971" spans="1:5" x14ac:dyDescent="0.2">
      <c r="A8971" s="25"/>
      <c r="B8971" s="26"/>
      <c r="C8971" s="27"/>
      <c r="D8971" s="21"/>
      <c r="E8971" s="9"/>
    </row>
    <row r="8972" spans="1:5" x14ac:dyDescent="0.2">
      <c r="A8972" s="25"/>
      <c r="B8972" s="26"/>
      <c r="C8972" s="27"/>
      <c r="D8972" s="21"/>
      <c r="E8972" s="9"/>
    </row>
    <row r="8973" spans="1:5" x14ac:dyDescent="0.2">
      <c r="A8973" s="25"/>
      <c r="B8973" s="26"/>
      <c r="C8973" s="27"/>
      <c r="D8973" s="21"/>
      <c r="E8973" s="9"/>
    </row>
    <row r="8974" spans="1:5" x14ac:dyDescent="0.2">
      <c r="A8974" s="25"/>
      <c r="B8974" s="26"/>
      <c r="C8974" s="27"/>
      <c r="D8974" s="21"/>
      <c r="E8974" s="9"/>
    </row>
    <row r="8975" spans="1:5" x14ac:dyDescent="0.2">
      <c r="A8975" s="25"/>
      <c r="B8975" s="26"/>
      <c r="C8975" s="27"/>
      <c r="D8975" s="21"/>
      <c r="E8975" s="9"/>
    </row>
    <row r="8976" spans="1:5" x14ac:dyDescent="0.2">
      <c r="A8976" s="25"/>
      <c r="B8976" s="26"/>
      <c r="C8976" s="27"/>
      <c r="D8976" s="21"/>
      <c r="E8976" s="9"/>
    </row>
    <row r="8977" spans="1:5" x14ac:dyDescent="0.2">
      <c r="A8977" s="25"/>
      <c r="B8977" s="26"/>
      <c r="C8977" s="27"/>
      <c r="D8977" s="21"/>
      <c r="E8977" s="9"/>
    </row>
    <row r="8978" spans="1:5" x14ac:dyDescent="0.2">
      <c r="A8978" s="25"/>
      <c r="B8978" s="26"/>
      <c r="C8978" s="27"/>
      <c r="D8978" s="21"/>
      <c r="E8978" s="9"/>
    </row>
    <row r="8979" spans="1:5" x14ac:dyDescent="0.2">
      <c r="A8979" s="25"/>
      <c r="B8979" s="26"/>
      <c r="C8979" s="27"/>
      <c r="D8979" s="21"/>
      <c r="E8979" s="9"/>
    </row>
    <row r="8980" spans="1:5" x14ac:dyDescent="0.2">
      <c r="A8980" s="25"/>
      <c r="B8980" s="26"/>
      <c r="C8980" s="27"/>
      <c r="D8980" s="21"/>
      <c r="E8980" s="9"/>
    </row>
    <row r="8981" spans="1:5" x14ac:dyDescent="0.2">
      <c r="A8981" s="25"/>
      <c r="B8981" s="26"/>
      <c r="C8981" s="27"/>
      <c r="D8981" s="21"/>
      <c r="E8981" s="9"/>
    </row>
    <row r="8982" spans="1:5" x14ac:dyDescent="0.2">
      <c r="A8982" s="25"/>
      <c r="B8982" s="26"/>
      <c r="C8982" s="27"/>
      <c r="D8982" s="21"/>
      <c r="E8982" s="9"/>
    </row>
    <row r="8983" spans="1:5" x14ac:dyDescent="0.2">
      <c r="A8983" s="25"/>
      <c r="B8983" s="26"/>
      <c r="C8983" s="27"/>
      <c r="D8983" s="21"/>
      <c r="E8983" s="9"/>
    </row>
    <row r="8984" spans="1:5" x14ac:dyDescent="0.2">
      <c r="A8984" s="25"/>
      <c r="B8984" s="26"/>
      <c r="C8984" s="27"/>
      <c r="D8984" s="21"/>
      <c r="E8984" s="9"/>
    </row>
    <row r="8985" spans="1:5" x14ac:dyDescent="0.2">
      <c r="A8985" s="25"/>
      <c r="B8985" s="26"/>
      <c r="C8985" s="27"/>
      <c r="D8985" s="21"/>
      <c r="E8985" s="9"/>
    </row>
    <row r="8986" spans="1:5" x14ac:dyDescent="0.2">
      <c r="A8986" s="25"/>
      <c r="B8986" s="26"/>
      <c r="C8986" s="27"/>
      <c r="D8986" s="21"/>
      <c r="E8986" s="9"/>
    </row>
    <row r="8987" spans="1:5" x14ac:dyDescent="0.2">
      <c r="A8987" s="25"/>
      <c r="B8987" s="26"/>
      <c r="C8987" s="27"/>
      <c r="D8987" s="21"/>
      <c r="E8987" s="9"/>
    </row>
    <row r="8988" spans="1:5" x14ac:dyDescent="0.2">
      <c r="A8988" s="25"/>
      <c r="B8988" s="26"/>
      <c r="C8988" s="27"/>
      <c r="D8988" s="21"/>
      <c r="E8988" s="9"/>
    </row>
    <row r="8989" spans="1:5" x14ac:dyDescent="0.2">
      <c r="A8989" s="25"/>
      <c r="B8989" s="26"/>
      <c r="C8989" s="27"/>
      <c r="D8989" s="21"/>
      <c r="E8989" s="9"/>
    </row>
    <row r="8990" spans="1:5" x14ac:dyDescent="0.2">
      <c r="A8990" s="25"/>
      <c r="B8990" s="26"/>
      <c r="C8990" s="27"/>
      <c r="D8990" s="21"/>
      <c r="E8990" s="9"/>
    </row>
    <row r="8991" spans="1:5" x14ac:dyDescent="0.2">
      <c r="A8991" s="25"/>
      <c r="B8991" s="26"/>
      <c r="C8991" s="27"/>
      <c r="D8991" s="21"/>
      <c r="E8991" s="9"/>
    </row>
    <row r="8992" spans="1:5" x14ac:dyDescent="0.2">
      <c r="A8992" s="25"/>
      <c r="B8992" s="26"/>
      <c r="C8992" s="27"/>
      <c r="D8992" s="21"/>
      <c r="E8992" s="9"/>
    </row>
    <row r="8993" spans="1:5" x14ac:dyDescent="0.2">
      <c r="A8993" s="25"/>
      <c r="B8993" s="26"/>
      <c r="C8993" s="27"/>
      <c r="D8993" s="21"/>
      <c r="E8993" s="9"/>
    </row>
    <row r="8994" spans="1:5" x14ac:dyDescent="0.2">
      <c r="A8994" s="25"/>
      <c r="B8994" s="26"/>
      <c r="C8994" s="27"/>
      <c r="D8994" s="21"/>
      <c r="E8994" s="9"/>
    </row>
    <row r="8995" spans="1:5" x14ac:dyDescent="0.2">
      <c r="A8995" s="25"/>
      <c r="B8995" s="26"/>
      <c r="C8995" s="27"/>
      <c r="D8995" s="21"/>
      <c r="E8995" s="9"/>
    </row>
    <row r="8996" spans="1:5" x14ac:dyDescent="0.2">
      <c r="A8996" s="25"/>
      <c r="B8996" s="26"/>
      <c r="C8996" s="27"/>
      <c r="D8996" s="21"/>
      <c r="E8996" s="9"/>
    </row>
    <row r="8997" spans="1:5" x14ac:dyDescent="0.2">
      <c r="A8997" s="25"/>
      <c r="B8997" s="26"/>
      <c r="C8997" s="27"/>
      <c r="D8997" s="21"/>
      <c r="E8997" s="9"/>
    </row>
    <row r="8998" spans="1:5" x14ac:dyDescent="0.2">
      <c r="A8998" s="25"/>
      <c r="B8998" s="26"/>
      <c r="C8998" s="27"/>
      <c r="D8998" s="21"/>
      <c r="E8998" s="9"/>
    </row>
    <row r="8999" spans="1:5" x14ac:dyDescent="0.2">
      <c r="A8999" s="25"/>
      <c r="B8999" s="26"/>
      <c r="C8999" s="27"/>
      <c r="D8999" s="21"/>
      <c r="E8999" s="9"/>
    </row>
    <row r="9000" spans="1:5" x14ac:dyDescent="0.2">
      <c r="A9000" s="25"/>
      <c r="B9000" s="26"/>
      <c r="C9000" s="27"/>
      <c r="D9000" s="21"/>
      <c r="E9000" s="9"/>
    </row>
    <row r="9001" spans="1:5" x14ac:dyDescent="0.2">
      <c r="A9001" s="25"/>
      <c r="B9001" s="26"/>
      <c r="C9001" s="27"/>
      <c r="D9001" s="21"/>
      <c r="E9001" s="9"/>
    </row>
    <row r="9002" spans="1:5" x14ac:dyDescent="0.2">
      <c r="A9002" s="25"/>
      <c r="B9002" s="26"/>
      <c r="C9002" s="27"/>
      <c r="D9002" s="21"/>
      <c r="E9002" s="9"/>
    </row>
    <row r="9003" spans="1:5" x14ac:dyDescent="0.2">
      <c r="A9003" s="25"/>
      <c r="B9003" s="26"/>
      <c r="C9003" s="27"/>
      <c r="D9003" s="21"/>
      <c r="E9003" s="9"/>
    </row>
    <row r="9004" spans="1:5" x14ac:dyDescent="0.2">
      <c r="A9004" s="25"/>
      <c r="B9004" s="26"/>
      <c r="C9004" s="27"/>
      <c r="D9004" s="21"/>
      <c r="E9004" s="9"/>
    </row>
    <row r="9005" spans="1:5" x14ac:dyDescent="0.2">
      <c r="A9005" s="25"/>
      <c r="B9005" s="26"/>
      <c r="C9005" s="27"/>
      <c r="D9005" s="21"/>
      <c r="E9005" s="9"/>
    </row>
    <row r="9006" spans="1:5" x14ac:dyDescent="0.2">
      <c r="A9006" s="25"/>
      <c r="B9006" s="26"/>
      <c r="C9006" s="27"/>
      <c r="D9006" s="21"/>
      <c r="E9006" s="9"/>
    </row>
    <row r="9007" spans="1:5" x14ac:dyDescent="0.2">
      <c r="A9007" s="25"/>
      <c r="B9007" s="26"/>
      <c r="C9007" s="27"/>
      <c r="D9007" s="21"/>
      <c r="E9007" s="9"/>
    </row>
    <row r="9008" spans="1:5" x14ac:dyDescent="0.2">
      <c r="A9008" s="25"/>
      <c r="B9008" s="26"/>
      <c r="C9008" s="27"/>
      <c r="D9008" s="21"/>
      <c r="E9008" s="9"/>
    </row>
    <row r="9009" spans="1:5" x14ac:dyDescent="0.2">
      <c r="A9009" s="25"/>
      <c r="B9009" s="26"/>
      <c r="C9009" s="27"/>
      <c r="D9009" s="21"/>
      <c r="E9009" s="9"/>
    </row>
    <row r="9010" spans="1:5" x14ac:dyDescent="0.2">
      <c r="A9010" s="25"/>
      <c r="B9010" s="26"/>
      <c r="C9010" s="27"/>
      <c r="D9010" s="21"/>
      <c r="E9010" s="9"/>
    </row>
    <row r="9011" spans="1:5" x14ac:dyDescent="0.2">
      <c r="A9011" s="25"/>
      <c r="B9011" s="26"/>
      <c r="C9011" s="27"/>
      <c r="D9011" s="21"/>
      <c r="E9011" s="9"/>
    </row>
    <row r="9012" spans="1:5" x14ac:dyDescent="0.2">
      <c r="A9012" s="25"/>
      <c r="B9012" s="26"/>
      <c r="C9012" s="27"/>
      <c r="D9012" s="21"/>
      <c r="E9012" s="9"/>
    </row>
    <row r="9013" spans="1:5" x14ac:dyDescent="0.2">
      <c r="A9013" s="25"/>
      <c r="B9013" s="26"/>
      <c r="C9013" s="27"/>
      <c r="D9013" s="21"/>
      <c r="E9013" s="9"/>
    </row>
    <row r="9014" spans="1:5" x14ac:dyDescent="0.2">
      <c r="A9014" s="25"/>
      <c r="B9014" s="26"/>
      <c r="C9014" s="27"/>
      <c r="D9014" s="21"/>
      <c r="E9014" s="9"/>
    </row>
    <row r="9015" spans="1:5" x14ac:dyDescent="0.2">
      <c r="A9015" s="25"/>
      <c r="B9015" s="26"/>
      <c r="C9015" s="27"/>
      <c r="D9015" s="21"/>
      <c r="E9015" s="9"/>
    </row>
    <row r="9016" spans="1:5" x14ac:dyDescent="0.2">
      <c r="A9016" s="25"/>
      <c r="B9016" s="26"/>
      <c r="C9016" s="27"/>
      <c r="D9016" s="21"/>
      <c r="E9016" s="9"/>
    </row>
    <row r="9017" spans="1:5" x14ac:dyDescent="0.2">
      <c r="A9017" s="25"/>
      <c r="B9017" s="26"/>
      <c r="C9017" s="27"/>
      <c r="D9017" s="21"/>
      <c r="E9017" s="9"/>
    </row>
    <row r="9018" spans="1:5" x14ac:dyDescent="0.2">
      <c r="A9018" s="25"/>
      <c r="B9018" s="26"/>
      <c r="C9018" s="27"/>
      <c r="D9018" s="21"/>
      <c r="E9018" s="9"/>
    </row>
    <row r="9019" spans="1:5" x14ac:dyDescent="0.2">
      <c r="A9019" s="25"/>
      <c r="B9019" s="26"/>
      <c r="C9019" s="27"/>
      <c r="D9019" s="21"/>
      <c r="E9019" s="9"/>
    </row>
    <row r="9020" spans="1:5" x14ac:dyDescent="0.2">
      <c r="A9020" s="25"/>
      <c r="B9020" s="26"/>
      <c r="C9020" s="27"/>
      <c r="D9020" s="21"/>
      <c r="E9020" s="9"/>
    </row>
    <row r="9021" spans="1:5" x14ac:dyDescent="0.2">
      <c r="A9021" s="25"/>
      <c r="B9021" s="26"/>
      <c r="C9021" s="27"/>
      <c r="D9021" s="21"/>
      <c r="E9021" s="9"/>
    </row>
    <row r="9022" spans="1:5" x14ac:dyDescent="0.2">
      <c r="A9022" s="25"/>
      <c r="B9022" s="26"/>
      <c r="C9022" s="27"/>
      <c r="D9022" s="21"/>
      <c r="E9022" s="9"/>
    </row>
    <row r="9023" spans="1:5" x14ac:dyDescent="0.2">
      <c r="A9023" s="25"/>
      <c r="B9023" s="26"/>
      <c r="C9023" s="27"/>
      <c r="D9023" s="21"/>
      <c r="E9023" s="9"/>
    </row>
    <row r="9024" spans="1:5" x14ac:dyDescent="0.2">
      <c r="A9024" s="25"/>
      <c r="B9024" s="26"/>
      <c r="C9024" s="27"/>
      <c r="D9024" s="21"/>
      <c r="E9024" s="9"/>
    </row>
    <row r="9025" spans="1:5" x14ac:dyDescent="0.2">
      <c r="A9025" s="25"/>
      <c r="B9025" s="26"/>
      <c r="C9025" s="27"/>
      <c r="D9025" s="21"/>
      <c r="E9025" s="9"/>
    </row>
    <row r="9026" spans="1:5" x14ac:dyDescent="0.2">
      <c r="A9026" s="25"/>
      <c r="B9026" s="26"/>
      <c r="C9026" s="27"/>
      <c r="D9026" s="21"/>
      <c r="E9026" s="9"/>
    </row>
    <row r="9027" spans="1:5" x14ac:dyDescent="0.2">
      <c r="A9027" s="25"/>
      <c r="B9027" s="26"/>
      <c r="C9027" s="27"/>
      <c r="D9027" s="21"/>
      <c r="E9027" s="9"/>
    </row>
    <row r="9028" spans="1:5" x14ac:dyDescent="0.2">
      <c r="A9028" s="25"/>
      <c r="B9028" s="26"/>
      <c r="C9028" s="27"/>
      <c r="D9028" s="21"/>
      <c r="E9028" s="9"/>
    </row>
    <row r="9029" spans="1:5" x14ac:dyDescent="0.2">
      <c r="A9029" s="25"/>
      <c r="B9029" s="26"/>
      <c r="C9029" s="27"/>
      <c r="D9029" s="21"/>
      <c r="E9029" s="9"/>
    </row>
    <row r="9030" spans="1:5" x14ac:dyDescent="0.2">
      <c r="A9030" s="25"/>
      <c r="B9030" s="26"/>
      <c r="C9030" s="27"/>
      <c r="D9030" s="21"/>
      <c r="E9030" s="9"/>
    </row>
    <row r="9031" spans="1:5" x14ac:dyDescent="0.2">
      <c r="A9031" s="25"/>
      <c r="B9031" s="26"/>
      <c r="C9031" s="27"/>
      <c r="D9031" s="21"/>
      <c r="E9031" s="9"/>
    </row>
    <row r="9032" spans="1:5" x14ac:dyDescent="0.2">
      <c r="A9032" s="25"/>
      <c r="B9032" s="26"/>
      <c r="C9032" s="27"/>
      <c r="D9032" s="21"/>
      <c r="E9032" s="9"/>
    </row>
    <row r="9033" spans="1:5" x14ac:dyDescent="0.2">
      <c r="A9033" s="25"/>
      <c r="B9033" s="26"/>
      <c r="C9033" s="27"/>
      <c r="D9033" s="21"/>
      <c r="E9033" s="9"/>
    </row>
    <row r="9034" spans="1:5" x14ac:dyDescent="0.2">
      <c r="A9034" s="25"/>
      <c r="B9034" s="26"/>
      <c r="C9034" s="27"/>
      <c r="D9034" s="21"/>
      <c r="E9034" s="9"/>
    </row>
    <row r="9035" spans="1:5" x14ac:dyDescent="0.2">
      <c r="A9035" s="25"/>
      <c r="B9035" s="26"/>
      <c r="C9035" s="27"/>
      <c r="D9035" s="21"/>
      <c r="E9035" s="9"/>
    </row>
    <row r="9036" spans="1:5" x14ac:dyDescent="0.2">
      <c r="A9036" s="25"/>
      <c r="B9036" s="26"/>
      <c r="C9036" s="27"/>
      <c r="D9036" s="21"/>
      <c r="E9036" s="9"/>
    </row>
    <row r="9037" spans="1:5" x14ac:dyDescent="0.2">
      <c r="A9037" s="25"/>
      <c r="B9037" s="26"/>
      <c r="C9037" s="27"/>
      <c r="D9037" s="21"/>
      <c r="E9037" s="9"/>
    </row>
    <row r="9038" spans="1:5" x14ac:dyDescent="0.2">
      <c r="A9038" s="25"/>
      <c r="B9038" s="26"/>
      <c r="C9038" s="27"/>
      <c r="D9038" s="21"/>
      <c r="E9038" s="9"/>
    </row>
    <row r="9039" spans="1:5" x14ac:dyDescent="0.2">
      <c r="A9039" s="25"/>
      <c r="B9039" s="26"/>
      <c r="C9039" s="27"/>
      <c r="D9039" s="21"/>
      <c r="E9039" s="9"/>
    </row>
    <row r="9040" spans="1:5" x14ac:dyDescent="0.2">
      <c r="A9040" s="25"/>
      <c r="B9040" s="26"/>
      <c r="C9040" s="27"/>
      <c r="D9040" s="21"/>
      <c r="E9040" s="9"/>
    </row>
    <row r="9041" spans="1:5" x14ac:dyDescent="0.2">
      <c r="A9041" s="25"/>
      <c r="B9041" s="26"/>
      <c r="C9041" s="27"/>
      <c r="D9041" s="21"/>
      <c r="E9041" s="9"/>
    </row>
    <row r="9042" spans="1:5" x14ac:dyDescent="0.2">
      <c r="A9042" s="25"/>
      <c r="B9042" s="26"/>
      <c r="C9042" s="27"/>
      <c r="D9042" s="21"/>
      <c r="E9042" s="9"/>
    </row>
    <row r="9043" spans="1:5" x14ac:dyDescent="0.2">
      <c r="A9043" s="25"/>
      <c r="B9043" s="26"/>
      <c r="C9043" s="27"/>
      <c r="D9043" s="21"/>
      <c r="E9043" s="9"/>
    </row>
    <row r="9044" spans="1:5" x14ac:dyDescent="0.2">
      <c r="A9044" s="25"/>
      <c r="B9044" s="26"/>
      <c r="C9044" s="27"/>
      <c r="D9044" s="21"/>
      <c r="E9044" s="9"/>
    </row>
    <row r="9045" spans="1:5" x14ac:dyDescent="0.2">
      <c r="A9045" s="25"/>
      <c r="B9045" s="26"/>
      <c r="C9045" s="27"/>
      <c r="D9045" s="21"/>
      <c r="E9045" s="9"/>
    </row>
    <row r="9046" spans="1:5" x14ac:dyDescent="0.2">
      <c r="A9046" s="25"/>
      <c r="B9046" s="26"/>
      <c r="C9046" s="27"/>
      <c r="D9046" s="21"/>
      <c r="E9046" s="9"/>
    </row>
    <row r="9047" spans="1:5" x14ac:dyDescent="0.2">
      <c r="A9047" s="25"/>
      <c r="B9047" s="26"/>
      <c r="C9047" s="27"/>
      <c r="D9047" s="21"/>
      <c r="E9047" s="9"/>
    </row>
    <row r="9048" spans="1:5" x14ac:dyDescent="0.2">
      <c r="A9048" s="25"/>
      <c r="B9048" s="26"/>
      <c r="C9048" s="27"/>
      <c r="D9048" s="21"/>
      <c r="E9048" s="9"/>
    </row>
    <row r="9049" spans="1:5" x14ac:dyDescent="0.2">
      <c r="A9049" s="25"/>
      <c r="B9049" s="26"/>
      <c r="C9049" s="27"/>
      <c r="D9049" s="21"/>
      <c r="E9049" s="9"/>
    </row>
    <row r="9050" spans="1:5" x14ac:dyDescent="0.2">
      <c r="A9050" s="25"/>
      <c r="B9050" s="26"/>
      <c r="C9050" s="27"/>
      <c r="D9050" s="21"/>
      <c r="E9050" s="9"/>
    </row>
    <row r="9051" spans="1:5" x14ac:dyDescent="0.2">
      <c r="A9051" s="25"/>
      <c r="B9051" s="26"/>
      <c r="C9051" s="27"/>
      <c r="D9051" s="21"/>
      <c r="E9051" s="9"/>
    </row>
    <row r="9052" spans="1:5" x14ac:dyDescent="0.2">
      <c r="A9052" s="25"/>
      <c r="B9052" s="26"/>
      <c r="C9052" s="27"/>
      <c r="D9052" s="21"/>
      <c r="E9052" s="9"/>
    </row>
    <row r="9053" spans="1:5" x14ac:dyDescent="0.2">
      <c r="A9053" s="25"/>
      <c r="B9053" s="26"/>
      <c r="C9053" s="27"/>
      <c r="D9053" s="21"/>
      <c r="E9053" s="9"/>
    </row>
    <row r="9054" spans="1:5" x14ac:dyDescent="0.2">
      <c r="A9054" s="25"/>
      <c r="B9054" s="26"/>
      <c r="C9054" s="27"/>
      <c r="D9054" s="21"/>
      <c r="E9054" s="9"/>
    </row>
    <row r="9055" spans="1:5" x14ac:dyDescent="0.2">
      <c r="A9055" s="25"/>
      <c r="B9055" s="26"/>
      <c r="C9055" s="27"/>
      <c r="D9055" s="21"/>
      <c r="E9055" s="9"/>
    </row>
    <row r="9056" spans="1:5" x14ac:dyDescent="0.2">
      <c r="A9056" s="25"/>
      <c r="B9056" s="26"/>
      <c r="C9056" s="27"/>
      <c r="D9056" s="21"/>
      <c r="E9056" s="9"/>
    </row>
    <row r="9057" spans="1:5" x14ac:dyDescent="0.2">
      <c r="A9057" s="25"/>
      <c r="B9057" s="26"/>
      <c r="C9057" s="27"/>
      <c r="D9057" s="21"/>
      <c r="E9057" s="9"/>
    </row>
    <row r="9058" spans="1:5" x14ac:dyDescent="0.2">
      <c r="A9058" s="25"/>
      <c r="B9058" s="26"/>
      <c r="C9058" s="27"/>
      <c r="D9058" s="21"/>
      <c r="E9058" s="9"/>
    </row>
    <row r="9059" spans="1:5" x14ac:dyDescent="0.2">
      <c r="A9059" s="25"/>
      <c r="B9059" s="26"/>
      <c r="C9059" s="27"/>
      <c r="D9059" s="21"/>
      <c r="E9059" s="9"/>
    </row>
    <row r="9060" spans="1:5" x14ac:dyDescent="0.2">
      <c r="A9060" s="25"/>
      <c r="B9060" s="26"/>
      <c r="C9060" s="27"/>
      <c r="D9060" s="21"/>
      <c r="E9060" s="9"/>
    </row>
    <row r="9061" spans="1:5" x14ac:dyDescent="0.2">
      <c r="A9061" s="25"/>
      <c r="B9061" s="26"/>
      <c r="C9061" s="27"/>
      <c r="D9061" s="21"/>
      <c r="E9061" s="9"/>
    </row>
    <row r="9062" spans="1:5" x14ac:dyDescent="0.2">
      <c r="A9062" s="25"/>
      <c r="B9062" s="26"/>
      <c r="C9062" s="27"/>
      <c r="D9062" s="21"/>
      <c r="E9062" s="9"/>
    </row>
    <row r="9063" spans="1:5" x14ac:dyDescent="0.2">
      <c r="A9063" s="25"/>
      <c r="B9063" s="26"/>
      <c r="C9063" s="27"/>
      <c r="D9063" s="21"/>
      <c r="E9063" s="9"/>
    </row>
    <row r="9064" spans="1:5" x14ac:dyDescent="0.2">
      <c r="A9064" s="25"/>
      <c r="B9064" s="26"/>
      <c r="C9064" s="27"/>
      <c r="D9064" s="21"/>
      <c r="E9064" s="9"/>
    </row>
    <row r="9065" spans="1:5" x14ac:dyDescent="0.2">
      <c r="A9065" s="25"/>
      <c r="B9065" s="26"/>
      <c r="C9065" s="27"/>
      <c r="D9065" s="21"/>
      <c r="E9065" s="9"/>
    </row>
    <row r="9066" spans="1:5" x14ac:dyDescent="0.2">
      <c r="A9066" s="25"/>
      <c r="B9066" s="26"/>
      <c r="C9066" s="27"/>
      <c r="D9066" s="21"/>
      <c r="E9066" s="9"/>
    </row>
    <row r="9067" spans="1:5" x14ac:dyDescent="0.2">
      <c r="A9067" s="25"/>
      <c r="B9067" s="26"/>
      <c r="C9067" s="27"/>
      <c r="D9067" s="21"/>
      <c r="E9067" s="9"/>
    </row>
    <row r="9068" spans="1:5" x14ac:dyDescent="0.2">
      <c r="A9068" s="25"/>
      <c r="B9068" s="26"/>
      <c r="C9068" s="27"/>
      <c r="D9068" s="21"/>
      <c r="E9068" s="9"/>
    </row>
    <row r="9069" spans="1:5" x14ac:dyDescent="0.2">
      <c r="A9069" s="25"/>
      <c r="B9069" s="26"/>
      <c r="C9069" s="27"/>
      <c r="D9069" s="21"/>
      <c r="E9069" s="9"/>
    </row>
    <row r="9070" spans="1:5" x14ac:dyDescent="0.2">
      <c r="A9070" s="25"/>
      <c r="B9070" s="26"/>
      <c r="C9070" s="27"/>
      <c r="D9070" s="21"/>
      <c r="E9070" s="9"/>
    </row>
    <row r="9071" spans="1:5" x14ac:dyDescent="0.2">
      <c r="A9071" s="25"/>
      <c r="B9071" s="26"/>
      <c r="C9071" s="27"/>
      <c r="D9071" s="21"/>
      <c r="E9071" s="9"/>
    </row>
    <row r="9072" spans="1:5" x14ac:dyDescent="0.2">
      <c r="A9072" s="25"/>
      <c r="B9072" s="26"/>
      <c r="C9072" s="27"/>
      <c r="D9072" s="21"/>
      <c r="E9072" s="9"/>
    </row>
    <row r="9073" spans="1:5" x14ac:dyDescent="0.2">
      <c r="A9073" s="25"/>
      <c r="B9073" s="26"/>
      <c r="C9073" s="27"/>
      <c r="D9073" s="21"/>
      <c r="E9073" s="9"/>
    </row>
    <row r="9074" spans="1:5" x14ac:dyDescent="0.2">
      <c r="A9074" s="25"/>
      <c r="B9074" s="26"/>
      <c r="C9074" s="27"/>
      <c r="D9074" s="21"/>
      <c r="E9074" s="9"/>
    </row>
    <row r="9075" spans="1:5" x14ac:dyDescent="0.2">
      <c r="A9075" s="25"/>
      <c r="B9075" s="26"/>
      <c r="C9075" s="27"/>
      <c r="D9075" s="21"/>
      <c r="E9075" s="9"/>
    </row>
    <row r="9076" spans="1:5" x14ac:dyDescent="0.2">
      <c r="A9076" s="25"/>
      <c r="B9076" s="26"/>
      <c r="C9076" s="27"/>
      <c r="D9076" s="21"/>
      <c r="E9076" s="9"/>
    </row>
    <row r="9077" spans="1:5" x14ac:dyDescent="0.2">
      <c r="A9077" s="25"/>
      <c r="B9077" s="26"/>
      <c r="C9077" s="27"/>
      <c r="D9077" s="21"/>
      <c r="E9077" s="9"/>
    </row>
    <row r="9078" spans="1:5" x14ac:dyDescent="0.2">
      <c r="A9078" s="25"/>
      <c r="B9078" s="26"/>
      <c r="C9078" s="27"/>
      <c r="D9078" s="21"/>
      <c r="E9078" s="9"/>
    </row>
    <row r="9079" spans="1:5" x14ac:dyDescent="0.2">
      <c r="A9079" s="25"/>
      <c r="B9079" s="26"/>
      <c r="C9079" s="27"/>
      <c r="D9079" s="21"/>
      <c r="E9079" s="9"/>
    </row>
    <row r="9080" spans="1:5" x14ac:dyDescent="0.2">
      <c r="A9080" s="25"/>
      <c r="B9080" s="26"/>
      <c r="C9080" s="27"/>
      <c r="D9080" s="21"/>
      <c r="E9080" s="9"/>
    </row>
    <row r="9081" spans="1:5" x14ac:dyDescent="0.2">
      <c r="A9081" s="25"/>
      <c r="B9081" s="26"/>
      <c r="C9081" s="27"/>
      <c r="D9081" s="21"/>
      <c r="E9081" s="9"/>
    </row>
    <row r="9082" spans="1:5" x14ac:dyDescent="0.2">
      <c r="A9082" s="25"/>
      <c r="B9082" s="26"/>
      <c r="C9082" s="27"/>
      <c r="D9082" s="21"/>
      <c r="E9082" s="9"/>
    </row>
    <row r="9083" spans="1:5" x14ac:dyDescent="0.2">
      <c r="A9083" s="25"/>
      <c r="B9083" s="26"/>
      <c r="C9083" s="27"/>
      <c r="D9083" s="21"/>
      <c r="E9083" s="9"/>
    </row>
    <row r="9084" spans="1:5" x14ac:dyDescent="0.2">
      <c r="A9084" s="25"/>
      <c r="B9084" s="26"/>
      <c r="C9084" s="27"/>
      <c r="D9084" s="21"/>
      <c r="E9084" s="9"/>
    </row>
    <row r="9085" spans="1:5" x14ac:dyDescent="0.2">
      <c r="A9085" s="25"/>
      <c r="B9085" s="26"/>
      <c r="C9085" s="27"/>
      <c r="D9085" s="21"/>
      <c r="E9085" s="9"/>
    </row>
    <row r="9086" spans="1:5" x14ac:dyDescent="0.2">
      <c r="A9086" s="25"/>
      <c r="B9086" s="26"/>
      <c r="C9086" s="27"/>
      <c r="D9086" s="21"/>
      <c r="E9086" s="9"/>
    </row>
    <row r="9087" spans="1:5" x14ac:dyDescent="0.2">
      <c r="A9087" s="25"/>
      <c r="B9087" s="26"/>
      <c r="C9087" s="27"/>
      <c r="D9087" s="21"/>
      <c r="E9087" s="9"/>
    </row>
    <row r="9088" spans="1:5" x14ac:dyDescent="0.2">
      <c r="A9088" s="25"/>
      <c r="B9088" s="26"/>
      <c r="C9088" s="27"/>
      <c r="D9088" s="21"/>
      <c r="E9088" s="9"/>
    </row>
    <row r="9089" spans="1:5" x14ac:dyDescent="0.2">
      <c r="A9089" s="25"/>
      <c r="B9089" s="26"/>
      <c r="C9089" s="27"/>
      <c r="D9089" s="21"/>
      <c r="E9089" s="9"/>
    </row>
    <row r="9090" spans="1:5" x14ac:dyDescent="0.2">
      <c r="A9090" s="25"/>
      <c r="B9090" s="26"/>
      <c r="C9090" s="27"/>
      <c r="D9090" s="21"/>
      <c r="E9090" s="9"/>
    </row>
    <row r="9091" spans="1:5" x14ac:dyDescent="0.2">
      <c r="A9091" s="25"/>
      <c r="B9091" s="26"/>
      <c r="C9091" s="27"/>
      <c r="D9091" s="21"/>
      <c r="E9091" s="9"/>
    </row>
    <row r="9092" spans="1:5" x14ac:dyDescent="0.2">
      <c r="A9092" s="25"/>
      <c r="B9092" s="26"/>
      <c r="C9092" s="27"/>
      <c r="D9092" s="21"/>
      <c r="E9092" s="9"/>
    </row>
    <row r="9093" spans="1:5" x14ac:dyDescent="0.2">
      <c r="A9093" s="25"/>
      <c r="B9093" s="26"/>
      <c r="C9093" s="27"/>
      <c r="D9093" s="21"/>
      <c r="E9093" s="9"/>
    </row>
    <row r="9094" spans="1:5" x14ac:dyDescent="0.2">
      <c r="A9094" s="25"/>
      <c r="B9094" s="26"/>
      <c r="C9094" s="27"/>
      <c r="D9094" s="21"/>
      <c r="E9094" s="9"/>
    </row>
    <row r="9095" spans="1:5" x14ac:dyDescent="0.2">
      <c r="A9095" s="25"/>
      <c r="B9095" s="26"/>
      <c r="C9095" s="27"/>
      <c r="D9095" s="21"/>
      <c r="E9095" s="9"/>
    </row>
    <row r="9096" spans="1:5" x14ac:dyDescent="0.2">
      <c r="A9096" s="25"/>
      <c r="B9096" s="26"/>
      <c r="C9096" s="27"/>
      <c r="D9096" s="21"/>
      <c r="E9096" s="9"/>
    </row>
    <row r="9097" spans="1:5" x14ac:dyDescent="0.2">
      <c r="A9097" s="25"/>
      <c r="B9097" s="26"/>
      <c r="C9097" s="27"/>
      <c r="D9097" s="21"/>
      <c r="E9097" s="9"/>
    </row>
    <row r="9098" spans="1:5" x14ac:dyDescent="0.2">
      <c r="A9098" s="25"/>
      <c r="B9098" s="26"/>
      <c r="C9098" s="27"/>
      <c r="D9098" s="21"/>
      <c r="E9098" s="9"/>
    </row>
    <row r="9099" spans="1:5" x14ac:dyDescent="0.2">
      <c r="A9099" s="25"/>
      <c r="B9099" s="26"/>
      <c r="C9099" s="27"/>
      <c r="D9099" s="21"/>
      <c r="E9099" s="9"/>
    </row>
    <row r="9100" spans="1:5" x14ac:dyDescent="0.2">
      <c r="A9100" s="25"/>
      <c r="B9100" s="26"/>
      <c r="C9100" s="27"/>
      <c r="D9100" s="21"/>
      <c r="E9100" s="9"/>
    </row>
    <row r="9101" spans="1:5" x14ac:dyDescent="0.2">
      <c r="A9101" s="25"/>
      <c r="B9101" s="26"/>
      <c r="C9101" s="27"/>
      <c r="D9101" s="21"/>
      <c r="E9101" s="9"/>
    </row>
    <row r="9102" spans="1:5" x14ac:dyDescent="0.2">
      <c r="A9102" s="25"/>
      <c r="B9102" s="26"/>
      <c r="C9102" s="27"/>
      <c r="D9102" s="21"/>
      <c r="E9102" s="9"/>
    </row>
    <row r="9103" spans="1:5" x14ac:dyDescent="0.2">
      <c r="A9103" s="25"/>
      <c r="B9103" s="26"/>
      <c r="C9103" s="27"/>
      <c r="D9103" s="21"/>
      <c r="E9103" s="9"/>
    </row>
    <row r="9104" spans="1:5" x14ac:dyDescent="0.2">
      <c r="A9104" s="25"/>
      <c r="B9104" s="26"/>
      <c r="C9104" s="27"/>
      <c r="D9104" s="21"/>
      <c r="E9104" s="9"/>
    </row>
    <row r="9105" spans="1:5" x14ac:dyDescent="0.2">
      <c r="A9105" s="25"/>
      <c r="B9105" s="26"/>
      <c r="C9105" s="27"/>
      <c r="D9105" s="21"/>
      <c r="E9105" s="9"/>
    </row>
    <row r="9106" spans="1:5" x14ac:dyDescent="0.2">
      <c r="A9106" s="25"/>
      <c r="B9106" s="26"/>
      <c r="C9106" s="27"/>
      <c r="D9106" s="21"/>
      <c r="E9106" s="9"/>
    </row>
    <row r="9107" spans="1:5" x14ac:dyDescent="0.2">
      <c r="A9107" s="25"/>
      <c r="B9107" s="26"/>
      <c r="C9107" s="27"/>
      <c r="D9107" s="21"/>
      <c r="E9107" s="9"/>
    </row>
    <row r="9108" spans="1:5" x14ac:dyDescent="0.2">
      <c r="A9108" s="25"/>
      <c r="B9108" s="26"/>
      <c r="C9108" s="27"/>
      <c r="D9108" s="21"/>
      <c r="E9108" s="9"/>
    </row>
    <row r="9109" spans="1:5" x14ac:dyDescent="0.2">
      <c r="A9109" s="25"/>
      <c r="B9109" s="26"/>
      <c r="C9109" s="27"/>
      <c r="D9109" s="21"/>
      <c r="E9109" s="9"/>
    </row>
    <row r="9110" spans="1:5" x14ac:dyDescent="0.2">
      <c r="A9110" s="25"/>
      <c r="B9110" s="26"/>
      <c r="C9110" s="27"/>
      <c r="D9110" s="21"/>
      <c r="E9110" s="9"/>
    </row>
    <row r="9111" spans="1:5" x14ac:dyDescent="0.2">
      <c r="A9111" s="25"/>
      <c r="B9111" s="26"/>
      <c r="C9111" s="27"/>
      <c r="D9111" s="21"/>
      <c r="E9111" s="9"/>
    </row>
    <row r="9112" spans="1:5" x14ac:dyDescent="0.2">
      <c r="A9112" s="25"/>
      <c r="B9112" s="26"/>
      <c r="C9112" s="27"/>
      <c r="D9112" s="21"/>
      <c r="E9112" s="9"/>
    </row>
    <row r="9113" spans="1:5" x14ac:dyDescent="0.2">
      <c r="A9113" s="25"/>
      <c r="B9113" s="26"/>
      <c r="C9113" s="27"/>
      <c r="D9113" s="21"/>
      <c r="E9113" s="9"/>
    </row>
    <row r="9114" spans="1:5" x14ac:dyDescent="0.2">
      <c r="A9114" s="25"/>
      <c r="B9114" s="26"/>
      <c r="C9114" s="27"/>
      <c r="D9114" s="21"/>
      <c r="E9114" s="9"/>
    </row>
    <row r="9115" spans="1:5" x14ac:dyDescent="0.2">
      <c r="A9115" s="25"/>
      <c r="B9115" s="26"/>
      <c r="C9115" s="27"/>
      <c r="D9115" s="21"/>
      <c r="E9115" s="9"/>
    </row>
    <row r="9116" spans="1:5" x14ac:dyDescent="0.2">
      <c r="A9116" s="25"/>
      <c r="B9116" s="26"/>
      <c r="C9116" s="27"/>
      <c r="D9116" s="21"/>
      <c r="E9116" s="9"/>
    </row>
    <row r="9117" spans="1:5" x14ac:dyDescent="0.2">
      <c r="A9117" s="25"/>
      <c r="B9117" s="26"/>
      <c r="C9117" s="27"/>
      <c r="D9117" s="21"/>
      <c r="E9117" s="9"/>
    </row>
    <row r="9118" spans="1:5" x14ac:dyDescent="0.2">
      <c r="A9118" s="25"/>
      <c r="B9118" s="26"/>
      <c r="C9118" s="27"/>
      <c r="D9118" s="21"/>
      <c r="E9118" s="9"/>
    </row>
    <row r="9119" spans="1:5" x14ac:dyDescent="0.2">
      <c r="A9119" s="25"/>
      <c r="B9119" s="26"/>
      <c r="C9119" s="27"/>
      <c r="D9119" s="21"/>
      <c r="E9119" s="9"/>
    </row>
    <row r="9120" spans="1:5" x14ac:dyDescent="0.2">
      <c r="A9120" s="25"/>
      <c r="B9120" s="26"/>
      <c r="C9120" s="27"/>
      <c r="D9120" s="21"/>
      <c r="E9120" s="9"/>
    </row>
    <row r="9121" spans="1:5" x14ac:dyDescent="0.2">
      <c r="A9121" s="25"/>
      <c r="B9121" s="26"/>
      <c r="C9121" s="27"/>
      <c r="D9121" s="21"/>
      <c r="E9121" s="9"/>
    </row>
    <row r="9122" spans="1:5" x14ac:dyDescent="0.2">
      <c r="A9122" s="25"/>
      <c r="B9122" s="26"/>
      <c r="C9122" s="27"/>
      <c r="D9122" s="21"/>
      <c r="E9122" s="9"/>
    </row>
    <row r="9123" spans="1:5" x14ac:dyDescent="0.2">
      <c r="A9123" s="25"/>
      <c r="B9123" s="26"/>
      <c r="C9123" s="27"/>
      <c r="D9123" s="21"/>
      <c r="E9123" s="9"/>
    </row>
    <row r="9124" spans="1:5" x14ac:dyDescent="0.2">
      <c r="A9124" s="25"/>
      <c r="B9124" s="26"/>
      <c r="C9124" s="27"/>
      <c r="D9124" s="21"/>
      <c r="E9124" s="9"/>
    </row>
    <row r="9125" spans="1:5" x14ac:dyDescent="0.2">
      <c r="A9125" s="25"/>
      <c r="B9125" s="26"/>
      <c r="C9125" s="27"/>
      <c r="D9125" s="21"/>
      <c r="E9125" s="9"/>
    </row>
    <row r="9126" spans="1:5" x14ac:dyDescent="0.2">
      <c r="A9126" s="25"/>
      <c r="B9126" s="26"/>
      <c r="C9126" s="27"/>
      <c r="D9126" s="21"/>
      <c r="E9126" s="9"/>
    </row>
    <row r="9127" spans="1:5" x14ac:dyDescent="0.2">
      <c r="A9127" s="25"/>
      <c r="B9127" s="26"/>
      <c r="C9127" s="27"/>
      <c r="D9127" s="21"/>
      <c r="E9127" s="9"/>
    </row>
    <row r="9128" spans="1:5" x14ac:dyDescent="0.2">
      <c r="A9128" s="25"/>
      <c r="B9128" s="26"/>
      <c r="C9128" s="27"/>
      <c r="D9128" s="21"/>
      <c r="E9128" s="9"/>
    </row>
    <row r="9129" spans="1:5" x14ac:dyDescent="0.2">
      <c r="A9129" s="25"/>
      <c r="B9129" s="26"/>
      <c r="C9129" s="27"/>
      <c r="D9129" s="21"/>
      <c r="E9129" s="9"/>
    </row>
    <row r="9130" spans="1:5" x14ac:dyDescent="0.2">
      <c r="A9130" s="25"/>
      <c r="B9130" s="26"/>
      <c r="C9130" s="27"/>
      <c r="D9130" s="21"/>
      <c r="E9130" s="9"/>
    </row>
    <row r="9131" spans="1:5" x14ac:dyDescent="0.2">
      <c r="A9131" s="25"/>
      <c r="B9131" s="26"/>
      <c r="C9131" s="27"/>
      <c r="D9131" s="21"/>
      <c r="E9131" s="9"/>
    </row>
    <row r="9132" spans="1:5" x14ac:dyDescent="0.2">
      <c r="A9132" s="25"/>
      <c r="B9132" s="26"/>
      <c r="C9132" s="27"/>
      <c r="D9132" s="21"/>
      <c r="E9132" s="9"/>
    </row>
    <row r="9133" spans="1:5" x14ac:dyDescent="0.2">
      <c r="A9133" s="25"/>
      <c r="B9133" s="26"/>
      <c r="C9133" s="27"/>
      <c r="D9133" s="21"/>
      <c r="E9133" s="9"/>
    </row>
    <row r="9134" spans="1:5" x14ac:dyDescent="0.2">
      <c r="A9134" s="25"/>
      <c r="B9134" s="26"/>
      <c r="C9134" s="27"/>
      <c r="D9134" s="21"/>
      <c r="E9134" s="9"/>
    </row>
    <row r="9135" spans="1:5" x14ac:dyDescent="0.2">
      <c r="A9135" s="25"/>
      <c r="B9135" s="26"/>
      <c r="C9135" s="27"/>
      <c r="D9135" s="21"/>
      <c r="E9135" s="9"/>
    </row>
    <row r="9136" spans="1:5" x14ac:dyDescent="0.2">
      <c r="A9136" s="25"/>
      <c r="B9136" s="26"/>
      <c r="C9136" s="27"/>
      <c r="D9136" s="21"/>
      <c r="E9136" s="9"/>
    </row>
    <row r="9137" spans="1:5" x14ac:dyDescent="0.2">
      <c r="A9137" s="25"/>
      <c r="B9137" s="26"/>
      <c r="C9137" s="27"/>
      <c r="D9137" s="21"/>
      <c r="E9137" s="9"/>
    </row>
    <row r="9138" spans="1:5" x14ac:dyDescent="0.2">
      <c r="A9138" s="25"/>
      <c r="B9138" s="26"/>
      <c r="C9138" s="27"/>
      <c r="D9138" s="21"/>
      <c r="E9138" s="9"/>
    </row>
    <row r="9139" spans="1:5" x14ac:dyDescent="0.2">
      <c r="A9139" s="25"/>
      <c r="B9139" s="26"/>
      <c r="C9139" s="27"/>
      <c r="D9139" s="21"/>
      <c r="E9139" s="9"/>
    </row>
    <row r="9140" spans="1:5" x14ac:dyDescent="0.2">
      <c r="A9140" s="25"/>
      <c r="B9140" s="26"/>
      <c r="C9140" s="27"/>
      <c r="D9140" s="21"/>
      <c r="E9140" s="9"/>
    </row>
    <row r="9141" spans="1:5" x14ac:dyDescent="0.2">
      <c r="A9141" s="25"/>
      <c r="B9141" s="26"/>
      <c r="C9141" s="27"/>
      <c r="D9141" s="21"/>
      <c r="E9141" s="9"/>
    </row>
    <row r="9142" spans="1:5" x14ac:dyDescent="0.2">
      <c r="A9142" s="25"/>
      <c r="B9142" s="26"/>
      <c r="C9142" s="27"/>
      <c r="D9142" s="21"/>
      <c r="E9142" s="9"/>
    </row>
    <row r="9143" spans="1:5" x14ac:dyDescent="0.2">
      <c r="A9143" s="25"/>
      <c r="B9143" s="26"/>
      <c r="C9143" s="27"/>
      <c r="D9143" s="21"/>
      <c r="E9143" s="9"/>
    </row>
    <row r="9144" spans="1:5" x14ac:dyDescent="0.2">
      <c r="A9144" s="25"/>
      <c r="B9144" s="26"/>
      <c r="C9144" s="27"/>
      <c r="D9144" s="21"/>
      <c r="E9144" s="9"/>
    </row>
    <row r="9145" spans="1:5" x14ac:dyDescent="0.2">
      <c r="A9145" s="25"/>
      <c r="B9145" s="26"/>
      <c r="C9145" s="27"/>
      <c r="D9145" s="21"/>
      <c r="E9145" s="9"/>
    </row>
    <row r="9146" spans="1:5" x14ac:dyDescent="0.2">
      <c r="A9146" s="25"/>
      <c r="B9146" s="26"/>
      <c r="C9146" s="27"/>
      <c r="D9146" s="21"/>
      <c r="E9146" s="9"/>
    </row>
    <row r="9147" spans="1:5" x14ac:dyDescent="0.2">
      <c r="A9147" s="25"/>
      <c r="B9147" s="26"/>
      <c r="C9147" s="27"/>
      <c r="D9147" s="21"/>
      <c r="E9147" s="9"/>
    </row>
    <row r="9148" spans="1:5" x14ac:dyDescent="0.2">
      <c r="A9148" s="25"/>
      <c r="B9148" s="26"/>
      <c r="C9148" s="27"/>
      <c r="D9148" s="21"/>
      <c r="E9148" s="9"/>
    </row>
    <row r="9149" spans="1:5" x14ac:dyDescent="0.2">
      <c r="A9149" s="25"/>
      <c r="B9149" s="26"/>
      <c r="C9149" s="27"/>
      <c r="D9149" s="21"/>
      <c r="E9149" s="9"/>
    </row>
    <row r="9150" spans="1:5" x14ac:dyDescent="0.2">
      <c r="A9150" s="25"/>
      <c r="B9150" s="26"/>
      <c r="C9150" s="27"/>
      <c r="D9150" s="21"/>
      <c r="E9150" s="9"/>
    </row>
    <row r="9151" spans="1:5" x14ac:dyDescent="0.2">
      <c r="A9151" s="25"/>
      <c r="B9151" s="26"/>
      <c r="C9151" s="27"/>
      <c r="D9151" s="21"/>
      <c r="E9151" s="9"/>
    </row>
    <row r="9152" spans="1:5" x14ac:dyDescent="0.2">
      <c r="A9152" s="25"/>
      <c r="B9152" s="26"/>
      <c r="C9152" s="27"/>
      <c r="D9152" s="21"/>
      <c r="E9152" s="9"/>
    </row>
    <row r="9153" spans="1:5" x14ac:dyDescent="0.2">
      <c r="A9153" s="25"/>
      <c r="B9153" s="26"/>
      <c r="C9153" s="27"/>
      <c r="D9153" s="21"/>
      <c r="E9153" s="9"/>
    </row>
    <row r="9154" spans="1:5" x14ac:dyDescent="0.2">
      <c r="A9154" s="25"/>
      <c r="B9154" s="26"/>
      <c r="C9154" s="27"/>
      <c r="D9154" s="21"/>
      <c r="E9154" s="9"/>
    </row>
    <row r="9155" spans="1:5" x14ac:dyDescent="0.2">
      <c r="A9155" s="25"/>
      <c r="B9155" s="26"/>
      <c r="C9155" s="27"/>
      <c r="D9155" s="21"/>
      <c r="E9155" s="9"/>
    </row>
    <row r="9156" spans="1:5" x14ac:dyDescent="0.2">
      <c r="A9156" s="25"/>
      <c r="B9156" s="26"/>
      <c r="C9156" s="27"/>
      <c r="D9156" s="21"/>
      <c r="E9156" s="9"/>
    </row>
    <row r="9157" spans="1:5" x14ac:dyDescent="0.2">
      <c r="A9157" s="25"/>
      <c r="B9157" s="26"/>
      <c r="C9157" s="27"/>
      <c r="D9157" s="21"/>
      <c r="E9157" s="9"/>
    </row>
    <row r="9158" spans="1:5" x14ac:dyDescent="0.2">
      <c r="A9158" s="25"/>
      <c r="B9158" s="26"/>
      <c r="C9158" s="27"/>
      <c r="D9158" s="21"/>
      <c r="E9158" s="9"/>
    </row>
    <row r="9159" spans="1:5" x14ac:dyDescent="0.2">
      <c r="A9159" s="25"/>
      <c r="B9159" s="26"/>
      <c r="C9159" s="27"/>
      <c r="D9159" s="21"/>
      <c r="E9159" s="9"/>
    </row>
    <row r="9160" spans="1:5" x14ac:dyDescent="0.2">
      <c r="A9160" s="25"/>
      <c r="B9160" s="26"/>
      <c r="C9160" s="27"/>
      <c r="D9160" s="21"/>
      <c r="E9160" s="9"/>
    </row>
    <row r="9161" spans="1:5" x14ac:dyDescent="0.2">
      <c r="A9161" s="25"/>
      <c r="B9161" s="26"/>
      <c r="C9161" s="27"/>
      <c r="D9161" s="21"/>
      <c r="E9161" s="9"/>
    </row>
    <row r="9162" spans="1:5" x14ac:dyDescent="0.2">
      <c r="A9162" s="25"/>
      <c r="B9162" s="26"/>
      <c r="C9162" s="27"/>
      <c r="D9162" s="21"/>
      <c r="E9162" s="9"/>
    </row>
    <row r="9163" spans="1:5" x14ac:dyDescent="0.2">
      <c r="A9163" s="25"/>
      <c r="B9163" s="26"/>
      <c r="C9163" s="27"/>
      <c r="D9163" s="21"/>
      <c r="E9163" s="9"/>
    </row>
    <row r="9164" spans="1:5" x14ac:dyDescent="0.2">
      <c r="A9164" s="25"/>
      <c r="B9164" s="26"/>
      <c r="C9164" s="27"/>
      <c r="D9164" s="21"/>
      <c r="E9164" s="9"/>
    </row>
    <row r="9165" spans="1:5" x14ac:dyDescent="0.2">
      <c r="A9165" s="25"/>
      <c r="B9165" s="26"/>
      <c r="C9165" s="27"/>
      <c r="D9165" s="21"/>
      <c r="E9165" s="9"/>
    </row>
    <row r="9166" spans="1:5" x14ac:dyDescent="0.2">
      <c r="A9166" s="25"/>
      <c r="B9166" s="26"/>
      <c r="C9166" s="27"/>
      <c r="D9166" s="21"/>
      <c r="E9166" s="9"/>
    </row>
    <row r="9167" spans="1:5" x14ac:dyDescent="0.2">
      <c r="A9167" s="25"/>
      <c r="B9167" s="26"/>
      <c r="C9167" s="27"/>
      <c r="D9167" s="21"/>
      <c r="E9167" s="9"/>
    </row>
    <row r="9168" spans="1:5" x14ac:dyDescent="0.2">
      <c r="A9168" s="25"/>
      <c r="B9168" s="26"/>
      <c r="C9168" s="27"/>
      <c r="D9168" s="21"/>
      <c r="E9168" s="9"/>
    </row>
    <row r="9169" spans="1:5" x14ac:dyDescent="0.2">
      <c r="A9169" s="25"/>
      <c r="B9169" s="26"/>
      <c r="C9169" s="27"/>
      <c r="D9169" s="21"/>
      <c r="E9169" s="9"/>
    </row>
    <row r="9170" spans="1:5" x14ac:dyDescent="0.2">
      <c r="A9170" s="25"/>
      <c r="B9170" s="26"/>
      <c r="C9170" s="27"/>
      <c r="D9170" s="21"/>
      <c r="E9170" s="9"/>
    </row>
    <row r="9171" spans="1:5" x14ac:dyDescent="0.2">
      <c r="A9171" s="25"/>
      <c r="B9171" s="26"/>
      <c r="C9171" s="27"/>
      <c r="D9171" s="21"/>
      <c r="E9171" s="9"/>
    </row>
    <row r="9172" spans="1:5" x14ac:dyDescent="0.2">
      <c r="A9172" s="25"/>
      <c r="B9172" s="26"/>
      <c r="C9172" s="27"/>
      <c r="D9172" s="21"/>
      <c r="E9172" s="9"/>
    </row>
    <row r="9173" spans="1:5" x14ac:dyDescent="0.2">
      <c r="A9173" s="25"/>
      <c r="B9173" s="26"/>
      <c r="C9173" s="27"/>
      <c r="D9173" s="21"/>
      <c r="E9173" s="9"/>
    </row>
    <row r="9174" spans="1:5" x14ac:dyDescent="0.2">
      <c r="A9174" s="25"/>
      <c r="B9174" s="26"/>
      <c r="C9174" s="27"/>
      <c r="D9174" s="21"/>
      <c r="E9174" s="9"/>
    </row>
    <row r="9175" spans="1:5" x14ac:dyDescent="0.2">
      <c r="A9175" s="25"/>
      <c r="B9175" s="26"/>
      <c r="C9175" s="27"/>
      <c r="D9175" s="21"/>
      <c r="E9175" s="9"/>
    </row>
    <row r="9176" spans="1:5" x14ac:dyDescent="0.2">
      <c r="A9176" s="25"/>
      <c r="B9176" s="26"/>
      <c r="C9176" s="27"/>
      <c r="D9176" s="21"/>
      <c r="E9176" s="9"/>
    </row>
    <row r="9177" spans="1:5" x14ac:dyDescent="0.2">
      <c r="A9177" s="25"/>
      <c r="B9177" s="26"/>
      <c r="C9177" s="27"/>
      <c r="D9177" s="21"/>
      <c r="E9177" s="9"/>
    </row>
    <row r="9178" spans="1:5" x14ac:dyDescent="0.2">
      <c r="A9178" s="25"/>
      <c r="B9178" s="26"/>
      <c r="C9178" s="27"/>
      <c r="D9178" s="21"/>
      <c r="E9178" s="9"/>
    </row>
    <row r="9179" spans="1:5" x14ac:dyDescent="0.2">
      <c r="A9179" s="25"/>
      <c r="B9179" s="26"/>
      <c r="C9179" s="27"/>
      <c r="D9179" s="21"/>
      <c r="E9179" s="9"/>
    </row>
    <row r="9180" spans="1:5" x14ac:dyDescent="0.2">
      <c r="A9180" s="25"/>
      <c r="B9180" s="26"/>
      <c r="C9180" s="27"/>
      <c r="D9180" s="21"/>
      <c r="E9180" s="9"/>
    </row>
    <row r="9181" spans="1:5" x14ac:dyDescent="0.2">
      <c r="A9181" s="25"/>
      <c r="B9181" s="26"/>
      <c r="C9181" s="27"/>
      <c r="D9181" s="21"/>
      <c r="E9181" s="9"/>
    </row>
    <row r="9182" spans="1:5" x14ac:dyDescent="0.2">
      <c r="A9182" s="25"/>
      <c r="B9182" s="26"/>
      <c r="C9182" s="27"/>
      <c r="D9182" s="21"/>
      <c r="E9182" s="9"/>
    </row>
    <row r="9183" spans="1:5" x14ac:dyDescent="0.2">
      <c r="A9183" s="25"/>
      <c r="B9183" s="26"/>
      <c r="C9183" s="27"/>
      <c r="D9183" s="21"/>
      <c r="E9183" s="9"/>
    </row>
    <row r="9184" spans="1:5" x14ac:dyDescent="0.2">
      <c r="A9184" s="25"/>
      <c r="B9184" s="26"/>
      <c r="C9184" s="27"/>
      <c r="D9184" s="21"/>
      <c r="E9184" s="9"/>
    </row>
    <row r="9185" spans="1:5" x14ac:dyDescent="0.2">
      <c r="A9185" s="25"/>
      <c r="B9185" s="26"/>
      <c r="C9185" s="27"/>
      <c r="D9185" s="21"/>
      <c r="E9185" s="9"/>
    </row>
    <row r="9186" spans="1:5" x14ac:dyDescent="0.2">
      <c r="A9186" s="25"/>
      <c r="B9186" s="26"/>
      <c r="C9186" s="27"/>
      <c r="D9186" s="21"/>
      <c r="E9186" s="9"/>
    </row>
    <row r="9187" spans="1:5" x14ac:dyDescent="0.2">
      <c r="A9187" s="25"/>
      <c r="B9187" s="26"/>
      <c r="C9187" s="27"/>
      <c r="D9187" s="21"/>
      <c r="E9187" s="9"/>
    </row>
    <row r="9188" spans="1:5" x14ac:dyDescent="0.2">
      <c r="A9188" s="25"/>
      <c r="B9188" s="26"/>
      <c r="C9188" s="27"/>
      <c r="D9188" s="21"/>
      <c r="E9188" s="9"/>
    </row>
    <row r="9189" spans="1:5" x14ac:dyDescent="0.2">
      <c r="A9189" s="25"/>
      <c r="B9189" s="26"/>
      <c r="C9189" s="27"/>
      <c r="D9189" s="21"/>
      <c r="E9189" s="9"/>
    </row>
    <row r="9190" spans="1:5" x14ac:dyDescent="0.2">
      <c r="A9190" s="25"/>
      <c r="B9190" s="26"/>
      <c r="C9190" s="27"/>
      <c r="D9190" s="21"/>
      <c r="E9190" s="9"/>
    </row>
    <row r="9191" spans="1:5" x14ac:dyDescent="0.2">
      <c r="A9191" s="25"/>
      <c r="B9191" s="26"/>
      <c r="C9191" s="27"/>
      <c r="D9191" s="21"/>
      <c r="E9191" s="9"/>
    </row>
    <row r="9192" spans="1:5" x14ac:dyDescent="0.2">
      <c r="A9192" s="25"/>
      <c r="B9192" s="26"/>
      <c r="C9192" s="27"/>
      <c r="D9192" s="21"/>
      <c r="E9192" s="9"/>
    </row>
    <row r="9193" spans="1:5" x14ac:dyDescent="0.2">
      <c r="A9193" s="25"/>
      <c r="B9193" s="26"/>
      <c r="C9193" s="27"/>
      <c r="D9193" s="21"/>
      <c r="E9193" s="9"/>
    </row>
    <row r="9194" spans="1:5" x14ac:dyDescent="0.2">
      <c r="A9194" s="25"/>
      <c r="B9194" s="26"/>
      <c r="C9194" s="27"/>
      <c r="D9194" s="21"/>
      <c r="E9194" s="9"/>
    </row>
    <row r="9195" spans="1:5" x14ac:dyDescent="0.2">
      <c r="A9195" s="25"/>
      <c r="B9195" s="26"/>
      <c r="C9195" s="27"/>
      <c r="D9195" s="21"/>
      <c r="E9195" s="9"/>
    </row>
    <row r="9196" spans="1:5" x14ac:dyDescent="0.2">
      <c r="A9196" s="25"/>
      <c r="B9196" s="26"/>
      <c r="C9196" s="27"/>
      <c r="D9196" s="21"/>
      <c r="E9196" s="9"/>
    </row>
    <row r="9197" spans="1:5" x14ac:dyDescent="0.2">
      <c r="A9197" s="25"/>
      <c r="B9197" s="26"/>
      <c r="C9197" s="27"/>
      <c r="D9197" s="21"/>
      <c r="E9197" s="9"/>
    </row>
    <row r="9198" spans="1:5" x14ac:dyDescent="0.2">
      <c r="A9198" s="25"/>
      <c r="B9198" s="26"/>
      <c r="C9198" s="27"/>
      <c r="D9198" s="21"/>
      <c r="E9198" s="9"/>
    </row>
    <row r="9199" spans="1:5" x14ac:dyDescent="0.2">
      <c r="A9199" s="25"/>
      <c r="B9199" s="26"/>
      <c r="C9199" s="27"/>
      <c r="D9199" s="21"/>
      <c r="E9199" s="9"/>
    </row>
    <row r="9200" spans="1:5" x14ac:dyDescent="0.2">
      <c r="A9200" s="25"/>
      <c r="B9200" s="26"/>
      <c r="C9200" s="27"/>
      <c r="D9200" s="21"/>
      <c r="E9200" s="9"/>
    </row>
    <row r="9201" spans="1:5" x14ac:dyDescent="0.2">
      <c r="A9201" s="25"/>
      <c r="B9201" s="26"/>
      <c r="C9201" s="27"/>
      <c r="D9201" s="21"/>
      <c r="E9201" s="9"/>
    </row>
    <row r="9202" spans="1:5" x14ac:dyDescent="0.2">
      <c r="A9202" s="25"/>
      <c r="B9202" s="26"/>
      <c r="C9202" s="27"/>
      <c r="D9202" s="21"/>
      <c r="E9202" s="9"/>
    </row>
    <row r="9203" spans="1:5" x14ac:dyDescent="0.2">
      <c r="A9203" s="25"/>
      <c r="B9203" s="26"/>
      <c r="C9203" s="27"/>
      <c r="D9203" s="21"/>
      <c r="E9203" s="9"/>
    </row>
    <row r="9204" spans="1:5" x14ac:dyDescent="0.2">
      <c r="A9204" s="25"/>
      <c r="B9204" s="26"/>
      <c r="C9204" s="27"/>
      <c r="D9204" s="21"/>
      <c r="E9204" s="9"/>
    </row>
    <row r="9205" spans="1:5" x14ac:dyDescent="0.2">
      <c r="A9205" s="25"/>
      <c r="B9205" s="26"/>
      <c r="C9205" s="27"/>
      <c r="D9205" s="21"/>
      <c r="E9205" s="9"/>
    </row>
    <row r="9206" spans="1:5" x14ac:dyDescent="0.2">
      <c r="A9206" s="25"/>
      <c r="B9206" s="26"/>
      <c r="C9206" s="27"/>
      <c r="D9206" s="21"/>
      <c r="E9206" s="9"/>
    </row>
    <row r="9207" spans="1:5" x14ac:dyDescent="0.2">
      <c r="A9207" s="25"/>
      <c r="B9207" s="26"/>
      <c r="C9207" s="27"/>
      <c r="D9207" s="21"/>
      <c r="E9207" s="9"/>
    </row>
    <row r="9208" spans="1:5" x14ac:dyDescent="0.2">
      <c r="A9208" s="25"/>
      <c r="B9208" s="26"/>
      <c r="C9208" s="27"/>
      <c r="D9208" s="21"/>
      <c r="E9208" s="9"/>
    </row>
    <row r="9209" spans="1:5" x14ac:dyDescent="0.2">
      <c r="A9209" s="25"/>
      <c r="B9209" s="26"/>
      <c r="C9209" s="27"/>
      <c r="D9209" s="21"/>
      <c r="E9209" s="9"/>
    </row>
    <row r="9210" spans="1:5" x14ac:dyDescent="0.2">
      <c r="A9210" s="25"/>
      <c r="B9210" s="26"/>
      <c r="C9210" s="27"/>
      <c r="D9210" s="21"/>
      <c r="E9210" s="9"/>
    </row>
    <row r="9211" spans="1:5" x14ac:dyDescent="0.2">
      <c r="A9211" s="25"/>
      <c r="B9211" s="26"/>
      <c r="C9211" s="27"/>
      <c r="D9211" s="21"/>
      <c r="E9211" s="9"/>
    </row>
    <row r="9212" spans="1:5" x14ac:dyDescent="0.2">
      <c r="A9212" s="25"/>
      <c r="B9212" s="26"/>
      <c r="C9212" s="27"/>
      <c r="D9212" s="21"/>
      <c r="E9212" s="9"/>
    </row>
    <row r="9213" spans="1:5" x14ac:dyDescent="0.2">
      <c r="A9213" s="25"/>
      <c r="B9213" s="26"/>
      <c r="C9213" s="27"/>
      <c r="D9213" s="21"/>
      <c r="E9213" s="9"/>
    </row>
    <row r="9214" spans="1:5" x14ac:dyDescent="0.2">
      <c r="A9214" s="25"/>
      <c r="B9214" s="26"/>
      <c r="C9214" s="27"/>
      <c r="D9214" s="21"/>
      <c r="E9214" s="9"/>
    </row>
    <row r="9215" spans="1:5" x14ac:dyDescent="0.2">
      <c r="A9215" s="25"/>
      <c r="B9215" s="26"/>
      <c r="C9215" s="27"/>
      <c r="D9215" s="21"/>
      <c r="E9215" s="9"/>
    </row>
    <row r="9216" spans="1:5" x14ac:dyDescent="0.2">
      <c r="A9216" s="25"/>
      <c r="B9216" s="26"/>
      <c r="C9216" s="27"/>
      <c r="D9216" s="21"/>
      <c r="E9216" s="9"/>
    </row>
    <row r="9217" spans="1:5" x14ac:dyDescent="0.2">
      <c r="A9217" s="25"/>
      <c r="B9217" s="26"/>
      <c r="C9217" s="27"/>
      <c r="D9217" s="21"/>
      <c r="E9217" s="9"/>
    </row>
    <row r="9218" spans="1:5" x14ac:dyDescent="0.2">
      <c r="A9218" s="25"/>
      <c r="B9218" s="26"/>
      <c r="C9218" s="27"/>
      <c r="D9218" s="21"/>
      <c r="E9218" s="9"/>
    </row>
    <row r="9219" spans="1:5" x14ac:dyDescent="0.2">
      <c r="A9219" s="25"/>
      <c r="B9219" s="26"/>
      <c r="C9219" s="27"/>
      <c r="D9219" s="21"/>
      <c r="E9219" s="9"/>
    </row>
    <row r="9220" spans="1:5" x14ac:dyDescent="0.2">
      <c r="A9220" s="25"/>
      <c r="B9220" s="26"/>
      <c r="C9220" s="27"/>
      <c r="D9220" s="21"/>
      <c r="E9220" s="9"/>
    </row>
    <row r="9221" spans="1:5" x14ac:dyDescent="0.2">
      <c r="A9221" s="25"/>
      <c r="B9221" s="26"/>
      <c r="C9221" s="27"/>
      <c r="D9221" s="21"/>
      <c r="E9221" s="9"/>
    </row>
    <row r="9222" spans="1:5" x14ac:dyDescent="0.2">
      <c r="A9222" s="25"/>
      <c r="B9222" s="26"/>
      <c r="C9222" s="27"/>
      <c r="D9222" s="21"/>
      <c r="E9222" s="9"/>
    </row>
    <row r="9223" spans="1:5" x14ac:dyDescent="0.2">
      <c r="A9223" s="25"/>
      <c r="B9223" s="26"/>
      <c r="C9223" s="27"/>
      <c r="D9223" s="21"/>
      <c r="E9223" s="9"/>
    </row>
    <row r="9224" spans="1:5" x14ac:dyDescent="0.2">
      <c r="A9224" s="25"/>
      <c r="B9224" s="26"/>
      <c r="C9224" s="27"/>
      <c r="D9224" s="21"/>
      <c r="E9224" s="9"/>
    </row>
    <row r="9225" spans="1:5" x14ac:dyDescent="0.2">
      <c r="A9225" s="25"/>
      <c r="B9225" s="26"/>
      <c r="C9225" s="27"/>
      <c r="D9225" s="21"/>
      <c r="E9225" s="9"/>
    </row>
    <row r="9226" spans="1:5" x14ac:dyDescent="0.2">
      <c r="A9226" s="25"/>
      <c r="B9226" s="26"/>
      <c r="C9226" s="27"/>
      <c r="D9226" s="21"/>
      <c r="E9226" s="9"/>
    </row>
    <row r="9227" spans="1:5" x14ac:dyDescent="0.2">
      <c r="A9227" s="25"/>
      <c r="B9227" s="26"/>
      <c r="C9227" s="27"/>
      <c r="D9227" s="21"/>
      <c r="E9227" s="9"/>
    </row>
    <row r="9228" spans="1:5" x14ac:dyDescent="0.2">
      <c r="A9228" s="25"/>
      <c r="B9228" s="26"/>
      <c r="C9228" s="27"/>
      <c r="D9228" s="21"/>
      <c r="E9228" s="9"/>
    </row>
    <row r="9229" spans="1:5" x14ac:dyDescent="0.2">
      <c r="A9229" s="25"/>
      <c r="B9229" s="26"/>
      <c r="C9229" s="27"/>
      <c r="D9229" s="21"/>
      <c r="E9229" s="9"/>
    </row>
    <row r="9230" spans="1:5" x14ac:dyDescent="0.2">
      <c r="A9230" s="25"/>
      <c r="B9230" s="26"/>
      <c r="C9230" s="27"/>
      <c r="D9230" s="21"/>
      <c r="E9230" s="9"/>
    </row>
    <row r="9231" spans="1:5" x14ac:dyDescent="0.2">
      <c r="A9231" s="25"/>
      <c r="B9231" s="26"/>
      <c r="C9231" s="27"/>
      <c r="D9231" s="21"/>
      <c r="E9231" s="9"/>
    </row>
    <row r="9232" spans="1:5" x14ac:dyDescent="0.2">
      <c r="A9232" s="25"/>
      <c r="B9232" s="26"/>
      <c r="C9232" s="27"/>
      <c r="D9232" s="21"/>
      <c r="E9232" s="9"/>
    </row>
    <row r="9233" spans="1:5" x14ac:dyDescent="0.2">
      <c r="A9233" s="25"/>
      <c r="B9233" s="26"/>
      <c r="C9233" s="27"/>
      <c r="D9233" s="21"/>
      <c r="E9233" s="9"/>
    </row>
    <row r="9234" spans="1:5" x14ac:dyDescent="0.2">
      <c r="A9234" s="25"/>
      <c r="B9234" s="26"/>
      <c r="C9234" s="27"/>
      <c r="D9234" s="21"/>
      <c r="E9234" s="9"/>
    </row>
    <row r="9235" spans="1:5" x14ac:dyDescent="0.2">
      <c r="A9235" s="25"/>
      <c r="B9235" s="26"/>
      <c r="C9235" s="27"/>
      <c r="D9235" s="21"/>
      <c r="E9235" s="9"/>
    </row>
    <row r="9236" spans="1:5" x14ac:dyDescent="0.2">
      <c r="A9236" s="25"/>
      <c r="B9236" s="26"/>
      <c r="C9236" s="27"/>
      <c r="D9236" s="21"/>
      <c r="E9236" s="9"/>
    </row>
    <row r="9237" spans="1:5" x14ac:dyDescent="0.2">
      <c r="A9237" s="25"/>
      <c r="B9237" s="26"/>
      <c r="C9237" s="27"/>
      <c r="D9237" s="21"/>
      <c r="E9237" s="9"/>
    </row>
    <row r="9238" spans="1:5" x14ac:dyDescent="0.2">
      <c r="A9238" s="25"/>
      <c r="B9238" s="26"/>
      <c r="C9238" s="27"/>
      <c r="D9238" s="21"/>
      <c r="E9238" s="9"/>
    </row>
    <row r="9239" spans="1:5" x14ac:dyDescent="0.2">
      <c r="A9239" s="25"/>
      <c r="B9239" s="26"/>
      <c r="C9239" s="27"/>
      <c r="D9239" s="21"/>
      <c r="E9239" s="9"/>
    </row>
    <row r="9240" spans="1:5" x14ac:dyDescent="0.2">
      <c r="A9240" s="25"/>
      <c r="B9240" s="26"/>
      <c r="C9240" s="27"/>
      <c r="D9240" s="21"/>
      <c r="E9240" s="9"/>
    </row>
    <row r="9241" spans="1:5" x14ac:dyDescent="0.2">
      <c r="A9241" s="25"/>
      <c r="B9241" s="26"/>
      <c r="C9241" s="27"/>
      <c r="D9241" s="21"/>
      <c r="E9241" s="9"/>
    </row>
    <row r="9242" spans="1:5" x14ac:dyDescent="0.2">
      <c r="A9242" s="25"/>
      <c r="B9242" s="26"/>
      <c r="C9242" s="27"/>
      <c r="D9242" s="21"/>
      <c r="E9242" s="9"/>
    </row>
    <row r="9243" spans="1:5" x14ac:dyDescent="0.2">
      <c r="A9243" s="25"/>
      <c r="B9243" s="26"/>
      <c r="C9243" s="27"/>
      <c r="D9243" s="21"/>
      <c r="E9243" s="9"/>
    </row>
    <row r="9244" spans="1:5" x14ac:dyDescent="0.2">
      <c r="A9244" s="25"/>
      <c r="B9244" s="26"/>
      <c r="C9244" s="27"/>
      <c r="D9244" s="21"/>
      <c r="E9244" s="9"/>
    </row>
    <row r="9245" spans="1:5" x14ac:dyDescent="0.2">
      <c r="A9245" s="25"/>
      <c r="B9245" s="26"/>
      <c r="C9245" s="27"/>
      <c r="D9245" s="21"/>
      <c r="E9245" s="9"/>
    </row>
    <row r="9246" spans="1:5" x14ac:dyDescent="0.2">
      <c r="A9246" s="25"/>
      <c r="B9246" s="26"/>
      <c r="C9246" s="27"/>
      <c r="D9246" s="21"/>
      <c r="E9246" s="9"/>
    </row>
    <row r="9247" spans="1:5" x14ac:dyDescent="0.2">
      <c r="A9247" s="25"/>
      <c r="B9247" s="26"/>
      <c r="C9247" s="27"/>
      <c r="D9247" s="21"/>
      <c r="E9247" s="9"/>
    </row>
    <row r="9248" spans="1:5" x14ac:dyDescent="0.2">
      <c r="A9248" s="25"/>
      <c r="B9248" s="26"/>
      <c r="C9248" s="27"/>
      <c r="D9248" s="21"/>
      <c r="E9248" s="9"/>
    </row>
    <row r="9249" spans="1:5" x14ac:dyDescent="0.2">
      <c r="A9249" s="25"/>
      <c r="B9249" s="26"/>
      <c r="C9249" s="27"/>
      <c r="D9249" s="21"/>
      <c r="E9249" s="9"/>
    </row>
    <row r="9250" spans="1:5" x14ac:dyDescent="0.2">
      <c r="A9250" s="25"/>
      <c r="B9250" s="26"/>
      <c r="C9250" s="27"/>
      <c r="D9250" s="21"/>
      <c r="E9250" s="9"/>
    </row>
    <row r="9251" spans="1:5" x14ac:dyDescent="0.2">
      <c r="A9251" s="25"/>
      <c r="B9251" s="26"/>
      <c r="C9251" s="27"/>
      <c r="D9251" s="21"/>
      <c r="E9251" s="9"/>
    </row>
    <row r="9252" spans="1:5" x14ac:dyDescent="0.2">
      <c r="A9252" s="25"/>
      <c r="B9252" s="26"/>
      <c r="C9252" s="27"/>
      <c r="D9252" s="21"/>
      <c r="E9252" s="9"/>
    </row>
    <row r="9253" spans="1:5" x14ac:dyDescent="0.2">
      <c r="A9253" s="25"/>
      <c r="B9253" s="26"/>
      <c r="C9253" s="27"/>
      <c r="D9253" s="21"/>
      <c r="E9253" s="9"/>
    </row>
    <row r="9254" spans="1:5" x14ac:dyDescent="0.2">
      <c r="A9254" s="25"/>
      <c r="B9254" s="26"/>
      <c r="C9254" s="27"/>
      <c r="D9254" s="21"/>
      <c r="E9254" s="9"/>
    </row>
    <row r="9255" spans="1:5" x14ac:dyDescent="0.2">
      <c r="A9255" s="25"/>
      <c r="B9255" s="26"/>
      <c r="C9255" s="27"/>
      <c r="D9255" s="21"/>
      <c r="E9255" s="9"/>
    </row>
    <row r="9256" spans="1:5" x14ac:dyDescent="0.2">
      <c r="A9256" s="25"/>
      <c r="B9256" s="26"/>
      <c r="C9256" s="27"/>
      <c r="D9256" s="21"/>
      <c r="E9256" s="9"/>
    </row>
    <row r="9257" spans="1:5" x14ac:dyDescent="0.2">
      <c r="A9257" s="25"/>
      <c r="B9257" s="26"/>
      <c r="C9257" s="27"/>
      <c r="D9257" s="21"/>
      <c r="E9257" s="9"/>
    </row>
    <row r="9258" spans="1:5" x14ac:dyDescent="0.2">
      <c r="A9258" s="25"/>
      <c r="B9258" s="26"/>
      <c r="C9258" s="27"/>
      <c r="D9258" s="21"/>
      <c r="E9258" s="9"/>
    </row>
    <row r="9259" spans="1:5" x14ac:dyDescent="0.2">
      <c r="A9259" s="25"/>
      <c r="B9259" s="26"/>
      <c r="C9259" s="27"/>
      <c r="D9259" s="21"/>
      <c r="E9259" s="9"/>
    </row>
    <row r="9260" spans="1:5" x14ac:dyDescent="0.2">
      <c r="A9260" s="25"/>
      <c r="B9260" s="26"/>
      <c r="C9260" s="27"/>
      <c r="D9260" s="21"/>
      <c r="E9260" s="9"/>
    </row>
    <row r="9261" spans="1:5" x14ac:dyDescent="0.2">
      <c r="A9261" s="25"/>
      <c r="B9261" s="26"/>
      <c r="C9261" s="27"/>
      <c r="D9261" s="21"/>
      <c r="E9261" s="9"/>
    </row>
    <row r="9262" spans="1:5" x14ac:dyDescent="0.2">
      <c r="A9262" s="25"/>
      <c r="B9262" s="26"/>
      <c r="C9262" s="27"/>
      <c r="D9262" s="21"/>
      <c r="E9262" s="9"/>
    </row>
    <row r="9263" spans="1:5" x14ac:dyDescent="0.2">
      <c r="A9263" s="25"/>
      <c r="B9263" s="26"/>
      <c r="C9263" s="27"/>
      <c r="D9263" s="21"/>
      <c r="E9263" s="9"/>
    </row>
    <row r="9264" spans="1:5" x14ac:dyDescent="0.2">
      <c r="A9264" s="25"/>
      <c r="B9264" s="26"/>
      <c r="C9264" s="27"/>
      <c r="D9264" s="21"/>
      <c r="E9264" s="9"/>
    </row>
    <row r="9265" spans="1:5" x14ac:dyDescent="0.2">
      <c r="A9265" s="25"/>
      <c r="B9265" s="26"/>
      <c r="C9265" s="27"/>
      <c r="D9265" s="21"/>
      <c r="E9265" s="9"/>
    </row>
    <row r="9266" spans="1:5" x14ac:dyDescent="0.2">
      <c r="A9266" s="25"/>
      <c r="B9266" s="26"/>
      <c r="C9266" s="27"/>
      <c r="D9266" s="21"/>
      <c r="E9266" s="9"/>
    </row>
    <row r="9267" spans="1:5" x14ac:dyDescent="0.2">
      <c r="A9267" s="25"/>
      <c r="B9267" s="26"/>
      <c r="C9267" s="27"/>
      <c r="D9267" s="21"/>
      <c r="E9267" s="9"/>
    </row>
    <row r="9268" spans="1:5" x14ac:dyDescent="0.2">
      <c r="A9268" s="25"/>
      <c r="B9268" s="26"/>
      <c r="C9268" s="27"/>
      <c r="D9268" s="21"/>
      <c r="E9268" s="9"/>
    </row>
    <row r="9269" spans="1:5" x14ac:dyDescent="0.2">
      <c r="A9269" s="25"/>
      <c r="B9269" s="26"/>
      <c r="C9269" s="27"/>
      <c r="D9269" s="21"/>
      <c r="E9269" s="9"/>
    </row>
    <row r="9270" spans="1:5" x14ac:dyDescent="0.2">
      <c r="A9270" s="25"/>
      <c r="B9270" s="26"/>
      <c r="C9270" s="27"/>
      <c r="D9270" s="21"/>
      <c r="E9270" s="9"/>
    </row>
    <row r="9271" spans="1:5" x14ac:dyDescent="0.2">
      <c r="A9271" s="25"/>
      <c r="B9271" s="26"/>
      <c r="C9271" s="27"/>
      <c r="D9271" s="21"/>
      <c r="E9271" s="9"/>
    </row>
    <row r="9272" spans="1:5" x14ac:dyDescent="0.2">
      <c r="A9272" s="25"/>
      <c r="B9272" s="26"/>
      <c r="C9272" s="27"/>
      <c r="D9272" s="21"/>
      <c r="E9272" s="9"/>
    </row>
    <row r="9273" spans="1:5" x14ac:dyDescent="0.2">
      <c r="A9273" s="25"/>
      <c r="B9273" s="26"/>
      <c r="C9273" s="27"/>
      <c r="D9273" s="21"/>
      <c r="E9273" s="9"/>
    </row>
    <row r="9274" spans="1:5" x14ac:dyDescent="0.2">
      <c r="A9274" s="25"/>
      <c r="B9274" s="26"/>
      <c r="C9274" s="27"/>
      <c r="D9274" s="21"/>
      <c r="E9274" s="9"/>
    </row>
    <row r="9275" spans="1:5" x14ac:dyDescent="0.2">
      <c r="A9275" s="25"/>
      <c r="B9275" s="26"/>
      <c r="C9275" s="27"/>
      <c r="D9275" s="21"/>
      <c r="E9275" s="9"/>
    </row>
    <row r="9276" spans="1:5" x14ac:dyDescent="0.2">
      <c r="A9276" s="25"/>
      <c r="B9276" s="26"/>
      <c r="C9276" s="27"/>
      <c r="D9276" s="21"/>
      <c r="E9276" s="9"/>
    </row>
    <row r="9277" spans="1:5" x14ac:dyDescent="0.2">
      <c r="A9277" s="25"/>
      <c r="B9277" s="26"/>
      <c r="C9277" s="27"/>
      <c r="D9277" s="21"/>
      <c r="E9277" s="9"/>
    </row>
    <row r="9278" spans="1:5" x14ac:dyDescent="0.2">
      <c r="A9278" s="25"/>
      <c r="B9278" s="26"/>
      <c r="C9278" s="27"/>
      <c r="D9278" s="21"/>
      <c r="E9278" s="9"/>
    </row>
    <row r="9279" spans="1:5" x14ac:dyDescent="0.2">
      <c r="A9279" s="25"/>
      <c r="B9279" s="26"/>
      <c r="C9279" s="27"/>
      <c r="D9279" s="21"/>
      <c r="E9279" s="9"/>
    </row>
    <row r="9280" spans="1:5" x14ac:dyDescent="0.2">
      <c r="A9280" s="25"/>
      <c r="B9280" s="26"/>
      <c r="C9280" s="27"/>
      <c r="D9280" s="21"/>
      <c r="E9280" s="9"/>
    </row>
    <row r="9281" spans="1:5" x14ac:dyDescent="0.2">
      <c r="A9281" s="25"/>
      <c r="B9281" s="26"/>
      <c r="C9281" s="27"/>
      <c r="D9281" s="21"/>
      <c r="E9281" s="9"/>
    </row>
    <row r="9282" spans="1:5" x14ac:dyDescent="0.2">
      <c r="A9282" s="25"/>
      <c r="B9282" s="26"/>
      <c r="C9282" s="27"/>
      <c r="D9282" s="21"/>
      <c r="E9282" s="9"/>
    </row>
    <row r="9283" spans="1:5" x14ac:dyDescent="0.2">
      <c r="A9283" s="25"/>
      <c r="B9283" s="26"/>
      <c r="C9283" s="27"/>
      <c r="D9283" s="21"/>
      <c r="E9283" s="9"/>
    </row>
    <row r="9284" spans="1:5" x14ac:dyDescent="0.2">
      <c r="A9284" s="25"/>
      <c r="B9284" s="26"/>
      <c r="C9284" s="27"/>
      <c r="D9284" s="21"/>
      <c r="E9284" s="9"/>
    </row>
    <row r="9285" spans="1:5" x14ac:dyDescent="0.2">
      <c r="A9285" s="25"/>
      <c r="B9285" s="26"/>
      <c r="C9285" s="27"/>
      <c r="D9285" s="21"/>
      <c r="E9285" s="9"/>
    </row>
    <row r="9286" spans="1:5" x14ac:dyDescent="0.2">
      <c r="A9286" s="25"/>
      <c r="B9286" s="26"/>
      <c r="C9286" s="27"/>
      <c r="D9286" s="21"/>
      <c r="E9286" s="9"/>
    </row>
    <row r="9287" spans="1:5" x14ac:dyDescent="0.2">
      <c r="A9287" s="25"/>
      <c r="B9287" s="26"/>
      <c r="C9287" s="27"/>
      <c r="D9287" s="21"/>
      <c r="E9287" s="9"/>
    </row>
    <row r="9288" spans="1:5" x14ac:dyDescent="0.2">
      <c r="A9288" s="25"/>
      <c r="B9288" s="26"/>
      <c r="C9288" s="27"/>
      <c r="D9288" s="21"/>
      <c r="E9288" s="9"/>
    </row>
    <row r="9289" spans="1:5" x14ac:dyDescent="0.2">
      <c r="A9289" s="25"/>
      <c r="B9289" s="26"/>
      <c r="C9289" s="27"/>
      <c r="D9289" s="21"/>
      <c r="E9289" s="9"/>
    </row>
    <row r="9290" spans="1:5" x14ac:dyDescent="0.2">
      <c r="A9290" s="25"/>
      <c r="B9290" s="26"/>
      <c r="C9290" s="27"/>
      <c r="D9290" s="21"/>
      <c r="E9290" s="9"/>
    </row>
    <row r="9291" spans="1:5" x14ac:dyDescent="0.2">
      <c r="A9291" s="25"/>
      <c r="B9291" s="26"/>
      <c r="C9291" s="27"/>
      <c r="D9291" s="21"/>
      <c r="E9291" s="9"/>
    </row>
    <row r="9292" spans="1:5" x14ac:dyDescent="0.2">
      <c r="A9292" s="25"/>
      <c r="B9292" s="26"/>
      <c r="C9292" s="27"/>
      <c r="D9292" s="21"/>
      <c r="E9292" s="9"/>
    </row>
    <row r="9293" spans="1:5" x14ac:dyDescent="0.2">
      <c r="A9293" s="25"/>
      <c r="B9293" s="26"/>
      <c r="C9293" s="27"/>
      <c r="D9293" s="21"/>
      <c r="E9293" s="9"/>
    </row>
    <row r="9294" spans="1:5" x14ac:dyDescent="0.2">
      <c r="A9294" s="25"/>
      <c r="B9294" s="26"/>
      <c r="C9294" s="27"/>
      <c r="D9294" s="21"/>
      <c r="E9294" s="9"/>
    </row>
    <row r="9295" spans="1:5" x14ac:dyDescent="0.2">
      <c r="A9295" s="25"/>
      <c r="B9295" s="26"/>
      <c r="C9295" s="27"/>
      <c r="D9295" s="21"/>
      <c r="E9295" s="9"/>
    </row>
    <row r="9296" spans="1:5" x14ac:dyDescent="0.2">
      <c r="A9296" s="25"/>
      <c r="B9296" s="26"/>
      <c r="C9296" s="27"/>
      <c r="D9296" s="21"/>
      <c r="E9296" s="9"/>
    </row>
    <row r="9297" spans="1:5" x14ac:dyDescent="0.2">
      <c r="A9297" s="25"/>
      <c r="B9297" s="26"/>
      <c r="C9297" s="27"/>
      <c r="D9297" s="21"/>
      <c r="E9297" s="9"/>
    </row>
    <row r="9298" spans="1:5" x14ac:dyDescent="0.2">
      <c r="A9298" s="25"/>
      <c r="B9298" s="26"/>
      <c r="C9298" s="27"/>
      <c r="D9298" s="21"/>
      <c r="E9298" s="9"/>
    </row>
    <row r="9299" spans="1:5" x14ac:dyDescent="0.2">
      <c r="A9299" s="25"/>
      <c r="B9299" s="26"/>
      <c r="C9299" s="27"/>
      <c r="D9299" s="21"/>
      <c r="E9299" s="9"/>
    </row>
    <row r="9300" spans="1:5" x14ac:dyDescent="0.2">
      <c r="A9300" s="25"/>
      <c r="B9300" s="26"/>
      <c r="C9300" s="27"/>
      <c r="D9300" s="21"/>
      <c r="E9300" s="9"/>
    </row>
    <row r="9301" spans="1:5" x14ac:dyDescent="0.2">
      <c r="A9301" s="25"/>
      <c r="B9301" s="26"/>
      <c r="C9301" s="27"/>
      <c r="D9301" s="21"/>
      <c r="E9301" s="9"/>
    </row>
    <row r="9302" spans="1:5" x14ac:dyDescent="0.2">
      <c r="A9302" s="25"/>
      <c r="B9302" s="26"/>
      <c r="C9302" s="27"/>
      <c r="D9302" s="21"/>
      <c r="E9302" s="9"/>
    </row>
    <row r="9303" spans="1:5" x14ac:dyDescent="0.2">
      <c r="A9303" s="25"/>
      <c r="B9303" s="26"/>
      <c r="C9303" s="27"/>
      <c r="D9303" s="21"/>
      <c r="E9303" s="9"/>
    </row>
    <row r="9304" spans="1:5" x14ac:dyDescent="0.2">
      <c r="A9304" s="25"/>
      <c r="B9304" s="26"/>
      <c r="C9304" s="27"/>
      <c r="D9304" s="21"/>
      <c r="E9304" s="9"/>
    </row>
    <row r="9305" spans="1:5" x14ac:dyDescent="0.2">
      <c r="A9305" s="25"/>
      <c r="B9305" s="26"/>
      <c r="C9305" s="27"/>
      <c r="D9305" s="21"/>
      <c r="E9305" s="9"/>
    </row>
    <row r="9306" spans="1:5" x14ac:dyDescent="0.2">
      <c r="A9306" s="25"/>
      <c r="B9306" s="26"/>
      <c r="C9306" s="27"/>
      <c r="D9306" s="21"/>
      <c r="E9306" s="9"/>
    </row>
    <row r="9307" spans="1:5" x14ac:dyDescent="0.2">
      <c r="A9307" s="25"/>
      <c r="B9307" s="26"/>
      <c r="C9307" s="27"/>
      <c r="D9307" s="21"/>
      <c r="E9307" s="9"/>
    </row>
    <row r="9308" spans="1:5" x14ac:dyDescent="0.2">
      <c r="A9308" s="25"/>
      <c r="B9308" s="26"/>
      <c r="C9308" s="27"/>
      <c r="D9308" s="21"/>
      <c r="E9308" s="9"/>
    </row>
    <row r="9309" spans="1:5" x14ac:dyDescent="0.2">
      <c r="A9309" s="25"/>
      <c r="B9309" s="26"/>
      <c r="C9309" s="27"/>
      <c r="D9309" s="21"/>
      <c r="E9309" s="9"/>
    </row>
    <row r="9310" spans="1:5" x14ac:dyDescent="0.2">
      <c r="A9310" s="25"/>
      <c r="B9310" s="26"/>
      <c r="C9310" s="27"/>
      <c r="D9310" s="21"/>
      <c r="E9310" s="9"/>
    </row>
    <row r="9311" spans="1:5" x14ac:dyDescent="0.2">
      <c r="A9311" s="25"/>
      <c r="B9311" s="26"/>
      <c r="C9311" s="27"/>
      <c r="D9311" s="21"/>
      <c r="E9311" s="9"/>
    </row>
    <row r="9312" spans="1:5" x14ac:dyDescent="0.2">
      <c r="A9312" s="25"/>
      <c r="B9312" s="26"/>
      <c r="C9312" s="27"/>
      <c r="D9312" s="21"/>
      <c r="E9312" s="9"/>
    </row>
    <row r="9313" spans="1:5" x14ac:dyDescent="0.2">
      <c r="A9313" s="25"/>
      <c r="B9313" s="26"/>
      <c r="C9313" s="27"/>
      <c r="D9313" s="21"/>
      <c r="E9313" s="9"/>
    </row>
    <row r="9314" spans="1:5" x14ac:dyDescent="0.2">
      <c r="A9314" s="25"/>
      <c r="B9314" s="26"/>
      <c r="C9314" s="27"/>
      <c r="D9314" s="21"/>
      <c r="E9314" s="9"/>
    </row>
    <row r="9315" spans="1:5" x14ac:dyDescent="0.2">
      <c r="A9315" s="25"/>
      <c r="B9315" s="26"/>
      <c r="C9315" s="27"/>
      <c r="D9315" s="21"/>
      <c r="E9315" s="9"/>
    </row>
    <row r="9316" spans="1:5" x14ac:dyDescent="0.2">
      <c r="A9316" s="25"/>
      <c r="B9316" s="26"/>
      <c r="C9316" s="27"/>
      <c r="D9316" s="21"/>
      <c r="E9316" s="9"/>
    </row>
    <row r="9317" spans="1:5" x14ac:dyDescent="0.2">
      <c r="A9317" s="25"/>
      <c r="B9317" s="26"/>
      <c r="C9317" s="27"/>
      <c r="D9317" s="21"/>
      <c r="E9317" s="9"/>
    </row>
    <row r="9318" spans="1:5" x14ac:dyDescent="0.2">
      <c r="A9318" s="25"/>
      <c r="B9318" s="26"/>
      <c r="C9318" s="27"/>
      <c r="D9318" s="21"/>
      <c r="E9318" s="9"/>
    </row>
    <row r="9319" spans="1:5" x14ac:dyDescent="0.2">
      <c r="A9319" s="25"/>
      <c r="B9319" s="26"/>
      <c r="C9319" s="27"/>
      <c r="D9319" s="21"/>
      <c r="E9319" s="9"/>
    </row>
    <row r="9320" spans="1:5" x14ac:dyDescent="0.2">
      <c r="A9320" s="25"/>
      <c r="B9320" s="26"/>
      <c r="C9320" s="27"/>
      <c r="D9320" s="21"/>
      <c r="E9320" s="9"/>
    </row>
    <row r="9321" spans="1:5" x14ac:dyDescent="0.2">
      <c r="A9321" s="25"/>
      <c r="B9321" s="26"/>
      <c r="C9321" s="27"/>
      <c r="D9321" s="21"/>
      <c r="E9321" s="9"/>
    </row>
    <row r="9322" spans="1:5" x14ac:dyDescent="0.2">
      <c r="A9322" s="25"/>
      <c r="B9322" s="26"/>
      <c r="C9322" s="27"/>
      <c r="D9322" s="21"/>
      <c r="E9322" s="9"/>
    </row>
    <row r="9323" spans="1:5" x14ac:dyDescent="0.2">
      <c r="A9323" s="25"/>
      <c r="B9323" s="26"/>
      <c r="C9323" s="27"/>
      <c r="D9323" s="21"/>
      <c r="E9323" s="9"/>
    </row>
    <row r="9324" spans="1:5" x14ac:dyDescent="0.2">
      <c r="A9324" s="25"/>
      <c r="B9324" s="26"/>
      <c r="C9324" s="27"/>
      <c r="D9324" s="21"/>
      <c r="E9324" s="9"/>
    </row>
    <row r="9325" spans="1:5" x14ac:dyDescent="0.2">
      <c r="A9325" s="25"/>
      <c r="B9325" s="26"/>
      <c r="C9325" s="27"/>
      <c r="D9325" s="21"/>
      <c r="E9325" s="9"/>
    </row>
    <row r="9326" spans="1:5" x14ac:dyDescent="0.2">
      <c r="A9326" s="25"/>
      <c r="B9326" s="26"/>
      <c r="C9326" s="27"/>
      <c r="D9326" s="21"/>
      <c r="E9326" s="9"/>
    </row>
    <row r="9327" spans="1:5" x14ac:dyDescent="0.2">
      <c r="A9327" s="25"/>
      <c r="B9327" s="26"/>
      <c r="C9327" s="27"/>
      <c r="D9327" s="21"/>
      <c r="E9327" s="9"/>
    </row>
    <row r="9328" spans="1:5" x14ac:dyDescent="0.2">
      <c r="A9328" s="25"/>
      <c r="B9328" s="26"/>
      <c r="C9328" s="27"/>
      <c r="D9328" s="21"/>
      <c r="E9328" s="9"/>
    </row>
    <row r="9329" spans="1:5" x14ac:dyDescent="0.2">
      <c r="A9329" s="25"/>
      <c r="B9329" s="26"/>
      <c r="C9329" s="27"/>
      <c r="D9329" s="21"/>
      <c r="E9329" s="9"/>
    </row>
    <row r="9330" spans="1:5" x14ac:dyDescent="0.2">
      <c r="A9330" s="25"/>
      <c r="B9330" s="26"/>
      <c r="C9330" s="27"/>
      <c r="D9330" s="21"/>
      <c r="E9330" s="9"/>
    </row>
    <row r="9331" spans="1:5" x14ac:dyDescent="0.2">
      <c r="A9331" s="25"/>
      <c r="B9331" s="26"/>
      <c r="C9331" s="27"/>
      <c r="D9331" s="21"/>
      <c r="E9331" s="9"/>
    </row>
    <row r="9332" spans="1:5" x14ac:dyDescent="0.2">
      <c r="A9332" s="25"/>
      <c r="B9332" s="26"/>
      <c r="C9332" s="27"/>
      <c r="D9332" s="21"/>
      <c r="E9332" s="9"/>
    </row>
    <row r="9333" spans="1:5" x14ac:dyDescent="0.2">
      <c r="A9333" s="25"/>
      <c r="B9333" s="26"/>
      <c r="C9333" s="27"/>
      <c r="D9333" s="21"/>
      <c r="E9333" s="9"/>
    </row>
    <row r="9334" spans="1:5" x14ac:dyDescent="0.2">
      <c r="A9334" s="25"/>
      <c r="B9334" s="26"/>
      <c r="C9334" s="27"/>
      <c r="D9334" s="21"/>
      <c r="E9334" s="9"/>
    </row>
    <row r="9335" spans="1:5" x14ac:dyDescent="0.2">
      <c r="A9335" s="25"/>
      <c r="B9335" s="26"/>
      <c r="C9335" s="27"/>
      <c r="D9335" s="21"/>
      <c r="E9335" s="9"/>
    </row>
    <row r="9336" spans="1:5" x14ac:dyDescent="0.2">
      <c r="A9336" s="25"/>
      <c r="B9336" s="26"/>
      <c r="C9336" s="27"/>
      <c r="D9336" s="21"/>
      <c r="E9336" s="9"/>
    </row>
    <row r="9337" spans="1:5" x14ac:dyDescent="0.2">
      <c r="A9337" s="25"/>
      <c r="B9337" s="26"/>
      <c r="C9337" s="27"/>
      <c r="D9337" s="21"/>
      <c r="E9337" s="9"/>
    </row>
    <row r="9338" spans="1:5" x14ac:dyDescent="0.2">
      <c r="A9338" s="25"/>
      <c r="B9338" s="26"/>
      <c r="C9338" s="27"/>
      <c r="D9338" s="21"/>
      <c r="E9338" s="9"/>
    </row>
    <row r="9339" spans="1:5" x14ac:dyDescent="0.2">
      <c r="A9339" s="25"/>
      <c r="B9339" s="26"/>
      <c r="C9339" s="27"/>
      <c r="D9339" s="21"/>
      <c r="E9339" s="9"/>
    </row>
    <row r="9340" spans="1:5" x14ac:dyDescent="0.2">
      <c r="A9340" s="25"/>
      <c r="B9340" s="26"/>
      <c r="C9340" s="27"/>
      <c r="D9340" s="21"/>
      <c r="E9340" s="9"/>
    </row>
    <row r="9341" spans="1:5" x14ac:dyDescent="0.2">
      <c r="A9341" s="25"/>
      <c r="B9341" s="26"/>
      <c r="C9341" s="27"/>
      <c r="D9341" s="21"/>
      <c r="E9341" s="9"/>
    </row>
    <row r="9342" spans="1:5" x14ac:dyDescent="0.2">
      <c r="A9342" s="25"/>
      <c r="B9342" s="26"/>
      <c r="C9342" s="27"/>
      <c r="D9342" s="21"/>
      <c r="E9342" s="9"/>
    </row>
    <row r="9343" spans="1:5" x14ac:dyDescent="0.2">
      <c r="A9343" s="25"/>
      <c r="B9343" s="26"/>
      <c r="C9343" s="27"/>
      <c r="D9343" s="21"/>
      <c r="E9343" s="9"/>
    </row>
    <row r="9344" spans="1:5" x14ac:dyDescent="0.2">
      <c r="A9344" s="25"/>
      <c r="B9344" s="26"/>
      <c r="C9344" s="27"/>
      <c r="D9344" s="21"/>
      <c r="E9344" s="9"/>
    </row>
    <row r="9345" spans="1:5" x14ac:dyDescent="0.2">
      <c r="A9345" s="25"/>
      <c r="B9345" s="26"/>
      <c r="C9345" s="27"/>
      <c r="D9345" s="21"/>
      <c r="E9345" s="9"/>
    </row>
    <row r="9346" spans="1:5" x14ac:dyDescent="0.2">
      <c r="A9346" s="25"/>
      <c r="B9346" s="26"/>
      <c r="C9346" s="27"/>
      <c r="D9346" s="21"/>
      <c r="E9346" s="9"/>
    </row>
    <row r="9347" spans="1:5" x14ac:dyDescent="0.2">
      <c r="A9347" s="25"/>
      <c r="B9347" s="26"/>
      <c r="C9347" s="27"/>
      <c r="D9347" s="21"/>
      <c r="E9347" s="9"/>
    </row>
    <row r="9348" spans="1:5" x14ac:dyDescent="0.2">
      <c r="A9348" s="25"/>
      <c r="B9348" s="26"/>
      <c r="C9348" s="27"/>
      <c r="D9348" s="21"/>
      <c r="E9348" s="9"/>
    </row>
    <row r="9349" spans="1:5" x14ac:dyDescent="0.2">
      <c r="A9349" s="25"/>
      <c r="B9349" s="26"/>
      <c r="C9349" s="27"/>
      <c r="D9349" s="21"/>
      <c r="E9349" s="9"/>
    </row>
    <row r="9350" spans="1:5" x14ac:dyDescent="0.2">
      <c r="A9350" s="25"/>
      <c r="B9350" s="26"/>
      <c r="C9350" s="27"/>
      <c r="D9350" s="21"/>
      <c r="E9350" s="9"/>
    </row>
    <row r="9351" spans="1:5" x14ac:dyDescent="0.2">
      <c r="A9351" s="25"/>
      <c r="B9351" s="26"/>
      <c r="C9351" s="27"/>
      <c r="D9351" s="21"/>
      <c r="E9351" s="9"/>
    </row>
    <row r="9352" spans="1:5" x14ac:dyDescent="0.2">
      <c r="A9352" s="25"/>
      <c r="B9352" s="26"/>
      <c r="C9352" s="27"/>
      <c r="D9352" s="21"/>
      <c r="E9352" s="9"/>
    </row>
    <row r="9353" spans="1:5" x14ac:dyDescent="0.2">
      <c r="A9353" s="25"/>
      <c r="B9353" s="26"/>
      <c r="C9353" s="27"/>
      <c r="D9353" s="21"/>
      <c r="E9353" s="9"/>
    </row>
    <row r="9354" spans="1:5" x14ac:dyDescent="0.2">
      <c r="A9354" s="25"/>
      <c r="B9354" s="26"/>
      <c r="C9354" s="27"/>
      <c r="D9354" s="21"/>
      <c r="E9354" s="9"/>
    </row>
    <row r="9355" spans="1:5" x14ac:dyDescent="0.2">
      <c r="A9355" s="25"/>
      <c r="B9355" s="26"/>
      <c r="C9355" s="27"/>
      <c r="D9355" s="21"/>
      <c r="E9355" s="9"/>
    </row>
    <row r="9356" spans="1:5" x14ac:dyDescent="0.2">
      <c r="A9356" s="25"/>
      <c r="B9356" s="26"/>
      <c r="C9356" s="27"/>
      <c r="D9356" s="21"/>
      <c r="E9356" s="9"/>
    </row>
    <row r="9357" spans="1:5" x14ac:dyDescent="0.2">
      <c r="A9357" s="25"/>
      <c r="B9357" s="26"/>
      <c r="C9357" s="27"/>
      <c r="D9357" s="21"/>
      <c r="E9357" s="9"/>
    </row>
    <row r="9358" spans="1:5" x14ac:dyDescent="0.2">
      <c r="A9358" s="25"/>
      <c r="B9358" s="26"/>
      <c r="C9358" s="27"/>
      <c r="D9358" s="21"/>
      <c r="E9358" s="9"/>
    </row>
    <row r="9359" spans="1:5" x14ac:dyDescent="0.2">
      <c r="A9359" s="25"/>
      <c r="B9359" s="26"/>
      <c r="C9359" s="27"/>
      <c r="D9359" s="21"/>
      <c r="E9359" s="9"/>
    </row>
    <row r="9360" spans="1:5" x14ac:dyDescent="0.2">
      <c r="A9360" s="25"/>
      <c r="B9360" s="26"/>
      <c r="C9360" s="27"/>
      <c r="D9360" s="21"/>
      <c r="E9360" s="9"/>
    </row>
    <row r="9361" spans="1:5" x14ac:dyDescent="0.2">
      <c r="A9361" s="25"/>
      <c r="B9361" s="26"/>
      <c r="C9361" s="27"/>
      <c r="D9361" s="21"/>
      <c r="E9361" s="9"/>
    </row>
    <row r="9362" spans="1:5" x14ac:dyDescent="0.2">
      <c r="A9362" s="25"/>
      <c r="B9362" s="26"/>
      <c r="C9362" s="27"/>
      <c r="D9362" s="21"/>
      <c r="E9362" s="9"/>
    </row>
    <row r="9363" spans="1:5" x14ac:dyDescent="0.2">
      <c r="A9363" s="25"/>
      <c r="B9363" s="26"/>
      <c r="C9363" s="27"/>
      <c r="D9363" s="21"/>
      <c r="E9363" s="9"/>
    </row>
    <row r="9364" spans="1:5" x14ac:dyDescent="0.2">
      <c r="A9364" s="25"/>
      <c r="B9364" s="26"/>
      <c r="C9364" s="27"/>
      <c r="D9364" s="21"/>
      <c r="E9364" s="9"/>
    </row>
    <row r="9365" spans="1:5" x14ac:dyDescent="0.2">
      <c r="A9365" s="25"/>
      <c r="B9365" s="26"/>
      <c r="C9365" s="27"/>
      <c r="D9365" s="21"/>
      <c r="E9365" s="9"/>
    </row>
    <row r="9366" spans="1:5" x14ac:dyDescent="0.2">
      <c r="A9366" s="25"/>
      <c r="B9366" s="26"/>
      <c r="C9366" s="27"/>
      <c r="D9366" s="21"/>
      <c r="E9366" s="9"/>
    </row>
    <row r="9367" spans="1:5" x14ac:dyDescent="0.2">
      <c r="A9367" s="25"/>
      <c r="B9367" s="26"/>
      <c r="C9367" s="27"/>
      <c r="D9367" s="21"/>
      <c r="E9367" s="9"/>
    </row>
    <row r="9368" spans="1:5" x14ac:dyDescent="0.2">
      <c r="A9368" s="25"/>
      <c r="B9368" s="26"/>
      <c r="C9368" s="27"/>
      <c r="D9368" s="21"/>
      <c r="E9368" s="9"/>
    </row>
    <row r="9369" spans="1:5" x14ac:dyDescent="0.2">
      <c r="A9369" s="25"/>
      <c r="B9369" s="26"/>
      <c r="C9369" s="27"/>
      <c r="D9369" s="21"/>
      <c r="E9369" s="9"/>
    </row>
    <row r="9370" spans="1:5" x14ac:dyDescent="0.2">
      <c r="A9370" s="25"/>
      <c r="B9370" s="26"/>
      <c r="C9370" s="27"/>
      <c r="D9370" s="21"/>
      <c r="E9370" s="9"/>
    </row>
    <row r="9371" spans="1:5" x14ac:dyDescent="0.2">
      <c r="A9371" s="25"/>
      <c r="B9371" s="26"/>
      <c r="C9371" s="27"/>
      <c r="D9371" s="21"/>
      <c r="E9371" s="9"/>
    </row>
    <row r="9372" spans="1:5" x14ac:dyDescent="0.2">
      <c r="A9372" s="25"/>
      <c r="B9372" s="26"/>
      <c r="C9372" s="27"/>
      <c r="D9372" s="21"/>
      <c r="E9372" s="9"/>
    </row>
    <row r="9373" spans="1:5" x14ac:dyDescent="0.2">
      <c r="A9373" s="25"/>
      <c r="B9373" s="26"/>
      <c r="C9373" s="27"/>
      <c r="D9373" s="21"/>
      <c r="E9373" s="9"/>
    </row>
    <row r="9374" spans="1:5" x14ac:dyDescent="0.2">
      <c r="A9374" s="25"/>
      <c r="B9374" s="26"/>
      <c r="C9374" s="27"/>
      <c r="D9374" s="21"/>
      <c r="E9374" s="9"/>
    </row>
    <row r="9375" spans="1:5" x14ac:dyDescent="0.2">
      <c r="A9375" s="25"/>
      <c r="B9375" s="26"/>
      <c r="C9375" s="27"/>
      <c r="D9375" s="21"/>
      <c r="E9375" s="9"/>
    </row>
    <row r="9376" spans="1:5" x14ac:dyDescent="0.2">
      <c r="A9376" s="25"/>
      <c r="B9376" s="26"/>
      <c r="C9376" s="27"/>
      <c r="D9376" s="21"/>
      <c r="E9376" s="9"/>
    </row>
    <row r="9377" spans="1:5" x14ac:dyDescent="0.2">
      <c r="A9377" s="25"/>
      <c r="B9377" s="26"/>
      <c r="C9377" s="27"/>
      <c r="D9377" s="21"/>
      <c r="E9377" s="9"/>
    </row>
    <row r="9378" spans="1:5" x14ac:dyDescent="0.2">
      <c r="A9378" s="25"/>
      <c r="B9378" s="26"/>
      <c r="C9378" s="27"/>
      <c r="D9378" s="21"/>
      <c r="E9378" s="9"/>
    </row>
    <row r="9379" spans="1:5" x14ac:dyDescent="0.2">
      <c r="A9379" s="25"/>
      <c r="B9379" s="26"/>
      <c r="C9379" s="27"/>
      <c r="D9379" s="21"/>
      <c r="E9379" s="9"/>
    </row>
    <row r="9380" spans="1:5" x14ac:dyDescent="0.2">
      <c r="A9380" s="25"/>
      <c r="B9380" s="26"/>
      <c r="C9380" s="27"/>
      <c r="D9380" s="21"/>
      <c r="E9380" s="9"/>
    </row>
    <row r="9381" spans="1:5" x14ac:dyDescent="0.2">
      <c r="A9381" s="25"/>
      <c r="B9381" s="26"/>
      <c r="C9381" s="27"/>
      <c r="D9381" s="21"/>
      <c r="E9381" s="9"/>
    </row>
    <row r="9382" spans="1:5" x14ac:dyDescent="0.2">
      <c r="A9382" s="25"/>
      <c r="B9382" s="26"/>
      <c r="C9382" s="27"/>
      <c r="D9382" s="21"/>
      <c r="E9382" s="9"/>
    </row>
    <row r="9383" spans="1:5" x14ac:dyDescent="0.2">
      <c r="A9383" s="25"/>
      <c r="B9383" s="26"/>
      <c r="C9383" s="27"/>
      <c r="D9383" s="21"/>
      <c r="E9383" s="9"/>
    </row>
    <row r="9384" spans="1:5" x14ac:dyDescent="0.2">
      <c r="A9384" s="25"/>
      <c r="B9384" s="26"/>
      <c r="C9384" s="27"/>
      <c r="D9384" s="21"/>
      <c r="E9384" s="9"/>
    </row>
    <row r="9385" spans="1:5" x14ac:dyDescent="0.2">
      <c r="A9385" s="25"/>
      <c r="B9385" s="26"/>
      <c r="C9385" s="27"/>
      <c r="D9385" s="21"/>
      <c r="E9385" s="9"/>
    </row>
    <row r="9386" spans="1:5" x14ac:dyDescent="0.2">
      <c r="A9386" s="25"/>
      <c r="B9386" s="26"/>
      <c r="C9386" s="27"/>
      <c r="D9386" s="21"/>
      <c r="E9386" s="9"/>
    </row>
    <row r="9387" spans="1:5" x14ac:dyDescent="0.2">
      <c r="A9387" s="25"/>
      <c r="B9387" s="26"/>
      <c r="C9387" s="27"/>
      <c r="D9387" s="21"/>
      <c r="E9387" s="9"/>
    </row>
    <row r="9388" spans="1:5" x14ac:dyDescent="0.2">
      <c r="A9388" s="25"/>
      <c r="B9388" s="26"/>
      <c r="C9388" s="27"/>
      <c r="D9388" s="21"/>
      <c r="E9388" s="9"/>
    </row>
    <row r="9389" spans="1:5" x14ac:dyDescent="0.2">
      <c r="A9389" s="25"/>
      <c r="B9389" s="26"/>
      <c r="C9389" s="27"/>
      <c r="D9389" s="21"/>
      <c r="E9389" s="9"/>
    </row>
    <row r="9390" spans="1:5" x14ac:dyDescent="0.2">
      <c r="A9390" s="25"/>
      <c r="B9390" s="26"/>
      <c r="C9390" s="27"/>
      <c r="D9390" s="21"/>
      <c r="E9390" s="9"/>
    </row>
    <row r="9391" spans="1:5" x14ac:dyDescent="0.2">
      <c r="A9391" s="25"/>
      <c r="B9391" s="26"/>
      <c r="C9391" s="27"/>
      <c r="D9391" s="21"/>
      <c r="E9391" s="9"/>
    </row>
    <row r="9392" spans="1:5" x14ac:dyDescent="0.2">
      <c r="A9392" s="25"/>
      <c r="B9392" s="26"/>
      <c r="C9392" s="27"/>
      <c r="D9392" s="21"/>
      <c r="E9392" s="9"/>
    </row>
    <row r="9393" spans="1:5" x14ac:dyDescent="0.2">
      <c r="A9393" s="25"/>
      <c r="B9393" s="26"/>
      <c r="C9393" s="27"/>
      <c r="D9393" s="21"/>
      <c r="E9393" s="9"/>
    </row>
    <row r="9394" spans="1:5" x14ac:dyDescent="0.2">
      <c r="A9394" s="25"/>
      <c r="B9394" s="26"/>
      <c r="C9394" s="27"/>
      <c r="D9394" s="21"/>
      <c r="E9394" s="9"/>
    </row>
    <row r="9395" spans="1:5" x14ac:dyDescent="0.2">
      <c r="A9395" s="25"/>
      <c r="B9395" s="26"/>
      <c r="C9395" s="27"/>
      <c r="D9395" s="21"/>
      <c r="E9395" s="9"/>
    </row>
    <row r="9396" spans="1:5" x14ac:dyDescent="0.2">
      <c r="A9396" s="25"/>
      <c r="B9396" s="26"/>
      <c r="C9396" s="27"/>
      <c r="D9396" s="21"/>
      <c r="E9396" s="9"/>
    </row>
    <row r="9397" spans="1:5" x14ac:dyDescent="0.2">
      <c r="A9397" s="25"/>
      <c r="B9397" s="26"/>
      <c r="C9397" s="27"/>
      <c r="D9397" s="21"/>
      <c r="E9397" s="9"/>
    </row>
    <row r="9398" spans="1:5" x14ac:dyDescent="0.2">
      <c r="A9398" s="25"/>
      <c r="B9398" s="26"/>
      <c r="C9398" s="27"/>
      <c r="D9398" s="21"/>
      <c r="E9398" s="9"/>
    </row>
    <row r="9399" spans="1:5" x14ac:dyDescent="0.2">
      <c r="A9399" s="25"/>
      <c r="B9399" s="26"/>
      <c r="C9399" s="27"/>
      <c r="D9399" s="21"/>
      <c r="E9399" s="9"/>
    </row>
    <row r="9400" spans="1:5" x14ac:dyDescent="0.2">
      <c r="A9400" s="25"/>
      <c r="B9400" s="26"/>
      <c r="C9400" s="27"/>
      <c r="D9400" s="21"/>
      <c r="E9400" s="9"/>
    </row>
    <row r="9401" spans="1:5" x14ac:dyDescent="0.2">
      <c r="A9401" s="25"/>
      <c r="B9401" s="26"/>
      <c r="C9401" s="27"/>
      <c r="D9401" s="21"/>
      <c r="E9401" s="9"/>
    </row>
    <row r="9402" spans="1:5" x14ac:dyDescent="0.2">
      <c r="A9402" s="25"/>
      <c r="B9402" s="26"/>
      <c r="C9402" s="27"/>
      <c r="D9402" s="21"/>
      <c r="E9402" s="9"/>
    </row>
    <row r="9403" spans="1:5" x14ac:dyDescent="0.2">
      <c r="A9403" s="25"/>
      <c r="B9403" s="26"/>
      <c r="C9403" s="27"/>
      <c r="D9403" s="21"/>
      <c r="E9403" s="9"/>
    </row>
    <row r="9404" spans="1:5" x14ac:dyDescent="0.2">
      <c r="A9404" s="25"/>
      <c r="B9404" s="26"/>
      <c r="C9404" s="27"/>
      <c r="D9404" s="21"/>
      <c r="E9404" s="9"/>
    </row>
    <row r="9405" spans="1:5" x14ac:dyDescent="0.2">
      <c r="A9405" s="25"/>
      <c r="B9405" s="26"/>
      <c r="C9405" s="27"/>
      <c r="D9405" s="21"/>
      <c r="E9405" s="9"/>
    </row>
    <row r="9406" spans="1:5" x14ac:dyDescent="0.2">
      <c r="A9406" s="25"/>
      <c r="B9406" s="26"/>
      <c r="C9406" s="27"/>
      <c r="D9406" s="21"/>
      <c r="E9406" s="9"/>
    </row>
    <row r="9407" spans="1:5" x14ac:dyDescent="0.2">
      <c r="A9407" s="25"/>
      <c r="B9407" s="26"/>
      <c r="C9407" s="27"/>
      <c r="D9407" s="21"/>
      <c r="E9407" s="9"/>
    </row>
    <row r="9408" spans="1:5" x14ac:dyDescent="0.2">
      <c r="A9408" s="25"/>
      <c r="B9408" s="26"/>
      <c r="C9408" s="27"/>
      <c r="D9408" s="21"/>
      <c r="E9408" s="9"/>
    </row>
    <row r="9409" spans="1:5" x14ac:dyDescent="0.2">
      <c r="A9409" s="25"/>
      <c r="B9409" s="26"/>
      <c r="C9409" s="27"/>
      <c r="D9409" s="21"/>
      <c r="E9409" s="9"/>
    </row>
    <row r="9410" spans="1:5" x14ac:dyDescent="0.2">
      <c r="A9410" s="25"/>
      <c r="B9410" s="26"/>
      <c r="C9410" s="27"/>
      <c r="D9410" s="21"/>
      <c r="E9410" s="9"/>
    </row>
    <row r="9411" spans="1:5" x14ac:dyDescent="0.2">
      <c r="A9411" s="25"/>
      <c r="B9411" s="26"/>
      <c r="C9411" s="27"/>
      <c r="D9411" s="21"/>
      <c r="E9411" s="9"/>
    </row>
    <row r="9412" spans="1:5" x14ac:dyDescent="0.2">
      <c r="A9412" s="25"/>
      <c r="B9412" s="26"/>
      <c r="C9412" s="27"/>
      <c r="D9412" s="21"/>
      <c r="E9412" s="9"/>
    </row>
    <row r="9413" spans="1:5" x14ac:dyDescent="0.2">
      <c r="A9413" s="25"/>
      <c r="B9413" s="26"/>
      <c r="C9413" s="27"/>
      <c r="D9413" s="21"/>
      <c r="E9413" s="9"/>
    </row>
    <row r="9414" spans="1:5" x14ac:dyDescent="0.2">
      <c r="A9414" s="25"/>
      <c r="B9414" s="26"/>
      <c r="C9414" s="27"/>
      <c r="D9414" s="21"/>
      <c r="E9414" s="9"/>
    </row>
    <row r="9415" spans="1:5" x14ac:dyDescent="0.2">
      <c r="A9415" s="25"/>
      <c r="B9415" s="26"/>
      <c r="C9415" s="27"/>
      <c r="D9415" s="21"/>
      <c r="E9415" s="9"/>
    </row>
    <row r="9416" spans="1:5" x14ac:dyDescent="0.2">
      <c r="A9416" s="25"/>
      <c r="B9416" s="26"/>
      <c r="C9416" s="27"/>
      <c r="D9416" s="21"/>
      <c r="E9416" s="9"/>
    </row>
    <row r="9417" spans="1:5" x14ac:dyDescent="0.2">
      <c r="A9417" s="25"/>
      <c r="B9417" s="26"/>
      <c r="C9417" s="27"/>
      <c r="D9417" s="21"/>
      <c r="E9417" s="9"/>
    </row>
    <row r="9418" spans="1:5" x14ac:dyDescent="0.2">
      <c r="A9418" s="25"/>
      <c r="B9418" s="26"/>
      <c r="C9418" s="27"/>
      <c r="D9418" s="21"/>
      <c r="E9418" s="9"/>
    </row>
    <row r="9419" spans="1:5" x14ac:dyDescent="0.2">
      <c r="A9419" s="25"/>
      <c r="B9419" s="26"/>
      <c r="C9419" s="27"/>
      <c r="D9419" s="21"/>
      <c r="E9419" s="9"/>
    </row>
    <row r="9420" spans="1:5" x14ac:dyDescent="0.2">
      <c r="A9420" s="25"/>
      <c r="B9420" s="26"/>
      <c r="C9420" s="27"/>
      <c r="D9420" s="21"/>
      <c r="E9420" s="9"/>
    </row>
    <row r="9421" spans="1:5" x14ac:dyDescent="0.2">
      <c r="A9421" s="25"/>
      <c r="B9421" s="26"/>
      <c r="C9421" s="27"/>
      <c r="D9421" s="21"/>
      <c r="E9421" s="9"/>
    </row>
    <row r="9422" spans="1:5" x14ac:dyDescent="0.2">
      <c r="A9422" s="25"/>
      <c r="B9422" s="26"/>
      <c r="C9422" s="27"/>
      <c r="D9422" s="21"/>
      <c r="E9422" s="9"/>
    </row>
    <row r="9423" spans="1:5" x14ac:dyDescent="0.2">
      <c r="A9423" s="25"/>
      <c r="B9423" s="26"/>
      <c r="C9423" s="27"/>
      <c r="D9423" s="21"/>
      <c r="E9423" s="9"/>
    </row>
    <row r="9424" spans="1:5" x14ac:dyDescent="0.2">
      <c r="A9424" s="25"/>
      <c r="B9424" s="26"/>
      <c r="C9424" s="27"/>
      <c r="D9424" s="21"/>
      <c r="E9424" s="9"/>
    </row>
    <row r="9425" spans="1:5" x14ac:dyDescent="0.2">
      <c r="A9425" s="25"/>
      <c r="B9425" s="26"/>
      <c r="C9425" s="27"/>
      <c r="D9425" s="21"/>
      <c r="E9425" s="9"/>
    </row>
    <row r="9426" spans="1:5" x14ac:dyDescent="0.2">
      <c r="A9426" s="25"/>
      <c r="B9426" s="26"/>
      <c r="C9426" s="27"/>
      <c r="D9426" s="21"/>
      <c r="E9426" s="9"/>
    </row>
    <row r="9427" spans="1:5" x14ac:dyDescent="0.2">
      <c r="A9427" s="25"/>
      <c r="B9427" s="26"/>
      <c r="C9427" s="27"/>
      <c r="D9427" s="21"/>
      <c r="E9427" s="9"/>
    </row>
    <row r="9428" spans="1:5" x14ac:dyDescent="0.2">
      <c r="A9428" s="25"/>
      <c r="B9428" s="26"/>
      <c r="C9428" s="27"/>
      <c r="D9428" s="21"/>
      <c r="E9428" s="9"/>
    </row>
    <row r="9429" spans="1:5" x14ac:dyDescent="0.2">
      <c r="A9429" s="25"/>
      <c r="B9429" s="26"/>
      <c r="C9429" s="27"/>
      <c r="D9429" s="21"/>
      <c r="E9429" s="9"/>
    </row>
    <row r="9430" spans="1:5" x14ac:dyDescent="0.2">
      <c r="A9430" s="25"/>
      <c r="B9430" s="26"/>
      <c r="C9430" s="27"/>
      <c r="D9430" s="21"/>
      <c r="E9430" s="9"/>
    </row>
    <row r="9431" spans="1:5" x14ac:dyDescent="0.2">
      <c r="A9431" s="25"/>
      <c r="B9431" s="26"/>
      <c r="C9431" s="27"/>
      <c r="D9431" s="21"/>
      <c r="E9431" s="9"/>
    </row>
    <row r="9432" spans="1:5" x14ac:dyDescent="0.2">
      <c r="A9432" s="25"/>
      <c r="B9432" s="26"/>
      <c r="C9432" s="27"/>
      <c r="D9432" s="21"/>
      <c r="E9432" s="9"/>
    </row>
    <row r="9433" spans="1:5" x14ac:dyDescent="0.2">
      <c r="A9433" s="25"/>
      <c r="B9433" s="26"/>
      <c r="C9433" s="27"/>
      <c r="D9433" s="21"/>
      <c r="E9433" s="9"/>
    </row>
    <row r="9434" spans="1:5" x14ac:dyDescent="0.2">
      <c r="A9434" s="25"/>
      <c r="B9434" s="26"/>
      <c r="C9434" s="27"/>
      <c r="D9434" s="21"/>
      <c r="E9434" s="9"/>
    </row>
    <row r="9435" spans="1:5" x14ac:dyDescent="0.2">
      <c r="A9435" s="25"/>
      <c r="B9435" s="26"/>
      <c r="C9435" s="27"/>
      <c r="D9435" s="21"/>
      <c r="E9435" s="9"/>
    </row>
    <row r="9436" spans="1:5" x14ac:dyDescent="0.2">
      <c r="A9436" s="25"/>
      <c r="B9436" s="26"/>
      <c r="C9436" s="27"/>
      <c r="D9436" s="21"/>
      <c r="E9436" s="9"/>
    </row>
    <row r="9437" spans="1:5" x14ac:dyDescent="0.2">
      <c r="A9437" s="25"/>
      <c r="B9437" s="26"/>
      <c r="C9437" s="27"/>
      <c r="D9437" s="21"/>
      <c r="E9437" s="9"/>
    </row>
    <row r="9438" spans="1:5" x14ac:dyDescent="0.2">
      <c r="A9438" s="25"/>
      <c r="B9438" s="26"/>
      <c r="C9438" s="27"/>
      <c r="D9438" s="21"/>
      <c r="E9438" s="9"/>
    </row>
    <row r="9439" spans="1:5" x14ac:dyDescent="0.2">
      <c r="A9439" s="25"/>
      <c r="B9439" s="26"/>
      <c r="C9439" s="27"/>
      <c r="D9439" s="21"/>
      <c r="E9439" s="9"/>
    </row>
    <row r="9440" spans="1:5" x14ac:dyDescent="0.2">
      <c r="A9440" s="25"/>
      <c r="B9440" s="26"/>
      <c r="C9440" s="27"/>
      <c r="D9440" s="21"/>
      <c r="E9440" s="9"/>
    </row>
    <row r="9441" spans="1:5" x14ac:dyDescent="0.2">
      <c r="A9441" s="25"/>
      <c r="B9441" s="26"/>
      <c r="C9441" s="27"/>
      <c r="D9441" s="21"/>
      <c r="E9441" s="9"/>
    </row>
    <row r="9442" spans="1:5" x14ac:dyDescent="0.2">
      <c r="A9442" s="25"/>
      <c r="B9442" s="26"/>
      <c r="C9442" s="27"/>
      <c r="D9442" s="21"/>
      <c r="E9442" s="9"/>
    </row>
    <row r="9443" spans="1:5" x14ac:dyDescent="0.2">
      <c r="A9443" s="25"/>
      <c r="B9443" s="26"/>
      <c r="C9443" s="27"/>
      <c r="D9443" s="21"/>
      <c r="E9443" s="9"/>
    </row>
    <row r="9444" spans="1:5" x14ac:dyDescent="0.2">
      <c r="A9444" s="25"/>
      <c r="B9444" s="26"/>
      <c r="C9444" s="27"/>
      <c r="D9444" s="21"/>
      <c r="E9444" s="9"/>
    </row>
    <row r="9445" spans="1:5" x14ac:dyDescent="0.2">
      <c r="A9445" s="25"/>
      <c r="B9445" s="26"/>
      <c r="C9445" s="27"/>
      <c r="D9445" s="21"/>
      <c r="E9445" s="9"/>
    </row>
    <row r="9446" spans="1:5" x14ac:dyDescent="0.2">
      <c r="A9446" s="25"/>
      <c r="B9446" s="26"/>
      <c r="C9446" s="27"/>
      <c r="D9446" s="21"/>
      <c r="E9446" s="9"/>
    </row>
    <row r="9447" spans="1:5" x14ac:dyDescent="0.2">
      <c r="A9447" s="25"/>
      <c r="B9447" s="26"/>
      <c r="C9447" s="27"/>
      <c r="D9447" s="21"/>
      <c r="E9447" s="9"/>
    </row>
    <row r="9448" spans="1:5" x14ac:dyDescent="0.2">
      <c r="A9448" s="25"/>
      <c r="B9448" s="26"/>
      <c r="C9448" s="27"/>
      <c r="D9448" s="21"/>
      <c r="E9448" s="9"/>
    </row>
    <row r="9449" spans="1:5" x14ac:dyDescent="0.2">
      <c r="A9449" s="25"/>
      <c r="B9449" s="26"/>
      <c r="C9449" s="27"/>
      <c r="D9449" s="21"/>
      <c r="E9449" s="9"/>
    </row>
    <row r="9450" spans="1:5" x14ac:dyDescent="0.2">
      <c r="A9450" s="25"/>
      <c r="B9450" s="26"/>
      <c r="C9450" s="27"/>
      <c r="D9450" s="21"/>
      <c r="E9450" s="9"/>
    </row>
    <row r="9451" spans="1:5" x14ac:dyDescent="0.2">
      <c r="A9451" s="25"/>
      <c r="B9451" s="26"/>
      <c r="C9451" s="27"/>
      <c r="D9451" s="21"/>
      <c r="E9451" s="9"/>
    </row>
    <row r="9452" spans="1:5" x14ac:dyDescent="0.2">
      <c r="A9452" s="25"/>
      <c r="B9452" s="26"/>
      <c r="C9452" s="27"/>
      <c r="D9452" s="21"/>
      <c r="E9452" s="9"/>
    </row>
    <row r="9453" spans="1:5" x14ac:dyDescent="0.2">
      <c r="A9453" s="25"/>
      <c r="B9453" s="26"/>
      <c r="C9453" s="27"/>
      <c r="D9453" s="21"/>
      <c r="E9453" s="9"/>
    </row>
    <row r="9454" spans="1:5" x14ac:dyDescent="0.2">
      <c r="A9454" s="25"/>
      <c r="B9454" s="26"/>
      <c r="C9454" s="27"/>
      <c r="D9454" s="21"/>
      <c r="E9454" s="9"/>
    </row>
    <row r="9455" spans="1:5" x14ac:dyDescent="0.2">
      <c r="A9455" s="25"/>
      <c r="B9455" s="26"/>
      <c r="C9455" s="27"/>
      <c r="D9455" s="21"/>
      <c r="E9455" s="9"/>
    </row>
    <row r="9456" spans="1:5" x14ac:dyDescent="0.2">
      <c r="A9456" s="25"/>
      <c r="B9456" s="26"/>
      <c r="C9456" s="27"/>
      <c r="D9456" s="21"/>
      <c r="E9456" s="9"/>
    </row>
    <row r="9457" spans="1:5" x14ac:dyDescent="0.2">
      <c r="A9457" s="25"/>
      <c r="B9457" s="26"/>
      <c r="C9457" s="27"/>
      <c r="D9457" s="21"/>
      <c r="E9457" s="9"/>
    </row>
    <row r="9458" spans="1:5" x14ac:dyDescent="0.2">
      <c r="A9458" s="25"/>
      <c r="B9458" s="26"/>
      <c r="C9458" s="27"/>
      <c r="D9458" s="21"/>
      <c r="E9458" s="9"/>
    </row>
    <row r="9459" spans="1:5" x14ac:dyDescent="0.2">
      <c r="A9459" s="25"/>
      <c r="B9459" s="26"/>
      <c r="C9459" s="27"/>
      <c r="D9459" s="21"/>
      <c r="E9459" s="9"/>
    </row>
    <row r="9460" spans="1:5" x14ac:dyDescent="0.2">
      <c r="A9460" s="25"/>
      <c r="B9460" s="26"/>
      <c r="C9460" s="27"/>
      <c r="D9460" s="21"/>
      <c r="E9460" s="9"/>
    </row>
    <row r="9461" spans="1:5" x14ac:dyDescent="0.2">
      <c r="A9461" s="25"/>
      <c r="B9461" s="26"/>
      <c r="C9461" s="27"/>
      <c r="D9461" s="21"/>
      <c r="E9461" s="9"/>
    </row>
    <row r="9462" spans="1:5" x14ac:dyDescent="0.2">
      <c r="A9462" s="25"/>
      <c r="B9462" s="26"/>
      <c r="C9462" s="27"/>
      <c r="D9462" s="21"/>
      <c r="E9462" s="9"/>
    </row>
    <row r="9463" spans="1:5" x14ac:dyDescent="0.2">
      <c r="A9463" s="25"/>
      <c r="B9463" s="26"/>
      <c r="C9463" s="27"/>
      <c r="D9463" s="21"/>
      <c r="E9463" s="9"/>
    </row>
    <row r="9464" spans="1:5" x14ac:dyDescent="0.2">
      <c r="A9464" s="25"/>
      <c r="B9464" s="26"/>
      <c r="C9464" s="27"/>
      <c r="D9464" s="21"/>
      <c r="E9464" s="9"/>
    </row>
    <row r="9465" spans="1:5" x14ac:dyDescent="0.2">
      <c r="A9465" s="25"/>
      <c r="B9465" s="26"/>
      <c r="C9465" s="27"/>
      <c r="D9465" s="21"/>
      <c r="E9465" s="9"/>
    </row>
    <row r="9466" spans="1:5" x14ac:dyDescent="0.2">
      <c r="A9466" s="25"/>
      <c r="B9466" s="26"/>
      <c r="C9466" s="27"/>
      <c r="D9466" s="21"/>
      <c r="E9466" s="9"/>
    </row>
    <row r="9467" spans="1:5" x14ac:dyDescent="0.2">
      <c r="A9467" s="25"/>
      <c r="B9467" s="26"/>
      <c r="C9467" s="27"/>
      <c r="D9467" s="21"/>
      <c r="E9467" s="9"/>
    </row>
    <row r="9468" spans="1:5" x14ac:dyDescent="0.2">
      <c r="A9468" s="25"/>
      <c r="B9468" s="26"/>
      <c r="C9468" s="27"/>
      <c r="D9468" s="21"/>
      <c r="E9468" s="9"/>
    </row>
    <row r="9469" spans="1:5" x14ac:dyDescent="0.2">
      <c r="A9469" s="25"/>
      <c r="B9469" s="26"/>
      <c r="C9469" s="27"/>
      <c r="D9469" s="21"/>
      <c r="E9469" s="9"/>
    </row>
    <row r="9470" spans="1:5" x14ac:dyDescent="0.2">
      <c r="A9470" s="25"/>
      <c r="B9470" s="26"/>
      <c r="C9470" s="27"/>
      <c r="D9470" s="21"/>
      <c r="E9470" s="9"/>
    </row>
    <row r="9471" spans="1:5" x14ac:dyDescent="0.2">
      <c r="A9471" s="25"/>
      <c r="B9471" s="26"/>
      <c r="C9471" s="27"/>
      <c r="D9471" s="21"/>
      <c r="E9471" s="9"/>
    </row>
    <row r="9472" spans="1:5" x14ac:dyDescent="0.2">
      <c r="A9472" s="25"/>
      <c r="B9472" s="26"/>
      <c r="C9472" s="27"/>
      <c r="D9472" s="21"/>
      <c r="E9472" s="9"/>
    </row>
    <row r="9473" spans="1:5" x14ac:dyDescent="0.2">
      <c r="A9473" s="25"/>
      <c r="B9473" s="26"/>
      <c r="C9473" s="27"/>
      <c r="D9473" s="21"/>
      <c r="E9473" s="9"/>
    </row>
    <row r="9474" spans="1:5" x14ac:dyDescent="0.2">
      <c r="A9474" s="25"/>
      <c r="B9474" s="26"/>
      <c r="C9474" s="27"/>
      <c r="D9474" s="21"/>
      <c r="E9474" s="9"/>
    </row>
    <row r="9475" spans="1:5" x14ac:dyDescent="0.2">
      <c r="A9475" s="25"/>
      <c r="B9475" s="26"/>
      <c r="C9475" s="27"/>
      <c r="D9475" s="21"/>
      <c r="E9475" s="9"/>
    </row>
    <row r="9476" spans="1:5" x14ac:dyDescent="0.2">
      <c r="A9476" s="25"/>
      <c r="B9476" s="26"/>
      <c r="C9476" s="27"/>
      <c r="D9476" s="21"/>
      <c r="E9476" s="9"/>
    </row>
    <row r="9477" spans="1:5" x14ac:dyDescent="0.2">
      <c r="A9477" s="25"/>
      <c r="B9477" s="26"/>
      <c r="C9477" s="27"/>
      <c r="D9477" s="21"/>
      <c r="E9477" s="9"/>
    </row>
    <row r="9478" spans="1:5" x14ac:dyDescent="0.2">
      <c r="A9478" s="25"/>
      <c r="B9478" s="26"/>
      <c r="C9478" s="27"/>
      <c r="D9478" s="21"/>
      <c r="E9478" s="9"/>
    </row>
    <row r="9479" spans="1:5" x14ac:dyDescent="0.2">
      <c r="A9479" s="25"/>
      <c r="B9479" s="26"/>
      <c r="C9479" s="27"/>
      <c r="D9479" s="21"/>
      <c r="E9479" s="9"/>
    </row>
    <row r="9480" spans="1:5" x14ac:dyDescent="0.2">
      <c r="A9480" s="25"/>
      <c r="B9480" s="26"/>
      <c r="C9480" s="27"/>
      <c r="D9480" s="21"/>
      <c r="E9480" s="9"/>
    </row>
    <row r="9481" spans="1:5" x14ac:dyDescent="0.2">
      <c r="A9481" s="25"/>
      <c r="B9481" s="26"/>
      <c r="C9481" s="27"/>
      <c r="D9481" s="21"/>
      <c r="E9481" s="9"/>
    </row>
    <row r="9482" spans="1:5" x14ac:dyDescent="0.2">
      <c r="A9482" s="25"/>
      <c r="B9482" s="26"/>
      <c r="C9482" s="27"/>
      <c r="D9482" s="21"/>
      <c r="E9482" s="9"/>
    </row>
    <row r="9483" spans="1:5" x14ac:dyDescent="0.2">
      <c r="A9483" s="25"/>
      <c r="B9483" s="26"/>
      <c r="C9483" s="27"/>
      <c r="D9483" s="21"/>
      <c r="E9483" s="9"/>
    </row>
    <row r="9484" spans="1:5" x14ac:dyDescent="0.2">
      <c r="A9484" s="25"/>
      <c r="B9484" s="26"/>
      <c r="C9484" s="27"/>
      <c r="D9484" s="21"/>
      <c r="E9484" s="9"/>
    </row>
    <row r="9485" spans="1:5" x14ac:dyDescent="0.2">
      <c r="A9485" s="25"/>
      <c r="B9485" s="26"/>
      <c r="C9485" s="27"/>
      <c r="D9485" s="21"/>
      <c r="E9485" s="9"/>
    </row>
    <row r="9486" spans="1:5" x14ac:dyDescent="0.2">
      <c r="A9486" s="25"/>
      <c r="B9486" s="26"/>
      <c r="C9486" s="27"/>
      <c r="D9486" s="21"/>
      <c r="E9486" s="9"/>
    </row>
    <row r="9487" spans="1:5" x14ac:dyDescent="0.2">
      <c r="A9487" s="25"/>
      <c r="B9487" s="26"/>
      <c r="C9487" s="27"/>
      <c r="D9487" s="21"/>
      <c r="E9487" s="9"/>
    </row>
    <row r="9488" spans="1:5" x14ac:dyDescent="0.2">
      <c r="A9488" s="25"/>
      <c r="B9488" s="26"/>
      <c r="C9488" s="27"/>
      <c r="D9488" s="21"/>
      <c r="E9488" s="9"/>
    </row>
    <row r="9489" spans="1:5" x14ac:dyDescent="0.2">
      <c r="A9489" s="25"/>
      <c r="B9489" s="26"/>
      <c r="C9489" s="27"/>
      <c r="D9489" s="21"/>
      <c r="E9489" s="9"/>
    </row>
    <row r="9490" spans="1:5" x14ac:dyDescent="0.2">
      <c r="A9490" s="25"/>
      <c r="B9490" s="26"/>
      <c r="C9490" s="27"/>
      <c r="D9490" s="21"/>
      <c r="E9490" s="9"/>
    </row>
    <row r="9491" spans="1:5" x14ac:dyDescent="0.2">
      <c r="A9491" s="25"/>
      <c r="B9491" s="26"/>
      <c r="C9491" s="27"/>
      <c r="D9491" s="21"/>
      <c r="E9491" s="9"/>
    </row>
    <row r="9492" spans="1:5" x14ac:dyDescent="0.2">
      <c r="A9492" s="25"/>
      <c r="B9492" s="26"/>
      <c r="C9492" s="27"/>
      <c r="D9492" s="21"/>
      <c r="E9492" s="9"/>
    </row>
    <row r="9493" spans="1:5" x14ac:dyDescent="0.2">
      <c r="A9493" s="25"/>
      <c r="B9493" s="26"/>
      <c r="C9493" s="27"/>
      <c r="D9493" s="21"/>
      <c r="E9493" s="9"/>
    </row>
    <row r="9494" spans="1:5" x14ac:dyDescent="0.2">
      <c r="A9494" s="25"/>
      <c r="B9494" s="26"/>
      <c r="C9494" s="27"/>
      <c r="D9494" s="21"/>
      <c r="E9494" s="9"/>
    </row>
    <row r="9495" spans="1:5" x14ac:dyDescent="0.2">
      <c r="A9495" s="25"/>
      <c r="B9495" s="26"/>
      <c r="C9495" s="27"/>
      <c r="D9495" s="21"/>
      <c r="E9495" s="9"/>
    </row>
    <row r="9496" spans="1:5" x14ac:dyDescent="0.2">
      <c r="A9496" s="25"/>
      <c r="B9496" s="26"/>
      <c r="C9496" s="27"/>
      <c r="D9496" s="21"/>
      <c r="E9496" s="9"/>
    </row>
    <row r="9497" spans="1:5" x14ac:dyDescent="0.2">
      <c r="A9497" s="25"/>
      <c r="B9497" s="26"/>
      <c r="C9497" s="27"/>
      <c r="D9497" s="21"/>
      <c r="E9497" s="9"/>
    </row>
    <row r="9498" spans="1:5" x14ac:dyDescent="0.2">
      <c r="A9498" s="25"/>
      <c r="B9498" s="26"/>
      <c r="C9498" s="27"/>
      <c r="D9498" s="21"/>
      <c r="E9498" s="9"/>
    </row>
    <row r="9499" spans="1:5" x14ac:dyDescent="0.2">
      <c r="A9499" s="25"/>
      <c r="B9499" s="26"/>
      <c r="C9499" s="27"/>
      <c r="D9499" s="21"/>
      <c r="E9499" s="9"/>
    </row>
    <row r="9500" spans="1:5" x14ac:dyDescent="0.2">
      <c r="A9500" s="25"/>
      <c r="B9500" s="26"/>
      <c r="C9500" s="27"/>
      <c r="D9500" s="21"/>
      <c r="E9500" s="9"/>
    </row>
    <row r="9501" spans="1:5" x14ac:dyDescent="0.2">
      <c r="A9501" s="25"/>
      <c r="B9501" s="26"/>
      <c r="C9501" s="27"/>
      <c r="D9501" s="21"/>
      <c r="E9501" s="9"/>
    </row>
    <row r="9502" spans="1:5" x14ac:dyDescent="0.2">
      <c r="A9502" s="25"/>
      <c r="B9502" s="26"/>
      <c r="C9502" s="27"/>
      <c r="D9502" s="21"/>
      <c r="E9502" s="9"/>
    </row>
    <row r="9503" spans="1:5" x14ac:dyDescent="0.2">
      <c r="A9503" s="25"/>
      <c r="B9503" s="26"/>
      <c r="C9503" s="27"/>
      <c r="D9503" s="21"/>
      <c r="E9503" s="9"/>
    </row>
    <row r="9504" spans="1:5" x14ac:dyDescent="0.2">
      <c r="A9504" s="25"/>
      <c r="B9504" s="26"/>
      <c r="C9504" s="27"/>
      <c r="D9504" s="21"/>
      <c r="E9504" s="9"/>
    </row>
    <row r="9505" spans="1:5" x14ac:dyDescent="0.2">
      <c r="A9505" s="25"/>
      <c r="B9505" s="26"/>
      <c r="C9505" s="27"/>
      <c r="D9505" s="21"/>
      <c r="E9505" s="9"/>
    </row>
    <row r="9506" spans="1:5" x14ac:dyDescent="0.2">
      <c r="A9506" s="25"/>
      <c r="B9506" s="26"/>
      <c r="C9506" s="27"/>
      <c r="D9506" s="21"/>
      <c r="E9506" s="9"/>
    </row>
    <row r="9507" spans="1:5" x14ac:dyDescent="0.2">
      <c r="A9507" s="25"/>
      <c r="B9507" s="26"/>
      <c r="C9507" s="27"/>
      <c r="D9507" s="21"/>
      <c r="E9507" s="9"/>
    </row>
    <row r="9508" spans="1:5" x14ac:dyDescent="0.2">
      <c r="A9508" s="25"/>
      <c r="B9508" s="26"/>
      <c r="C9508" s="27"/>
      <c r="D9508" s="21"/>
      <c r="E9508" s="9"/>
    </row>
    <row r="9509" spans="1:5" x14ac:dyDescent="0.2">
      <c r="A9509" s="25"/>
      <c r="B9509" s="26"/>
      <c r="C9509" s="27"/>
      <c r="D9509" s="21"/>
      <c r="E9509" s="9"/>
    </row>
    <row r="9510" spans="1:5" x14ac:dyDescent="0.2">
      <c r="A9510" s="25"/>
      <c r="B9510" s="26"/>
      <c r="C9510" s="27"/>
      <c r="D9510" s="21"/>
      <c r="E9510" s="9"/>
    </row>
    <row r="9511" spans="1:5" x14ac:dyDescent="0.2">
      <c r="A9511" s="25"/>
      <c r="B9511" s="26"/>
      <c r="C9511" s="27"/>
      <c r="D9511" s="21"/>
      <c r="E9511" s="9"/>
    </row>
    <row r="9512" spans="1:5" x14ac:dyDescent="0.2">
      <c r="A9512" s="25"/>
      <c r="B9512" s="26"/>
      <c r="C9512" s="27"/>
      <c r="D9512" s="21"/>
      <c r="E9512" s="9"/>
    </row>
    <row r="9513" spans="1:5" x14ac:dyDescent="0.2">
      <c r="A9513" s="25"/>
      <c r="B9513" s="26"/>
      <c r="C9513" s="27"/>
      <c r="D9513" s="21"/>
      <c r="E9513" s="9"/>
    </row>
    <row r="9514" spans="1:5" x14ac:dyDescent="0.2">
      <c r="A9514" s="25"/>
      <c r="B9514" s="26"/>
      <c r="C9514" s="27"/>
      <c r="D9514" s="21"/>
      <c r="E9514" s="9"/>
    </row>
    <row r="9515" spans="1:5" x14ac:dyDescent="0.2">
      <c r="A9515" s="25"/>
      <c r="B9515" s="26"/>
      <c r="C9515" s="27"/>
      <c r="D9515" s="21"/>
      <c r="E9515" s="9"/>
    </row>
    <row r="9516" spans="1:5" x14ac:dyDescent="0.2">
      <c r="A9516" s="25"/>
      <c r="B9516" s="26"/>
      <c r="C9516" s="27"/>
      <c r="D9516" s="21"/>
      <c r="E9516" s="9"/>
    </row>
    <row r="9517" spans="1:5" x14ac:dyDescent="0.2">
      <c r="A9517" s="25"/>
      <c r="B9517" s="26"/>
      <c r="C9517" s="27"/>
      <c r="D9517" s="21"/>
      <c r="E9517" s="9"/>
    </row>
    <row r="9518" spans="1:5" x14ac:dyDescent="0.2">
      <c r="A9518" s="25"/>
      <c r="B9518" s="26"/>
      <c r="C9518" s="27"/>
      <c r="D9518" s="21"/>
      <c r="E9518" s="9"/>
    </row>
    <row r="9519" spans="1:5" x14ac:dyDescent="0.2">
      <c r="A9519" s="25"/>
      <c r="B9519" s="26"/>
      <c r="C9519" s="27"/>
      <c r="D9519" s="21"/>
      <c r="E9519" s="9"/>
    </row>
    <row r="9520" spans="1:5" x14ac:dyDescent="0.2">
      <c r="A9520" s="25"/>
      <c r="B9520" s="26"/>
      <c r="C9520" s="27"/>
      <c r="D9520" s="21"/>
      <c r="E9520" s="9"/>
    </row>
    <row r="9521" spans="1:5" x14ac:dyDescent="0.2">
      <c r="A9521" s="25"/>
      <c r="B9521" s="26"/>
      <c r="C9521" s="27"/>
      <c r="D9521" s="21"/>
      <c r="E9521" s="9"/>
    </row>
    <row r="9522" spans="1:5" x14ac:dyDescent="0.2">
      <c r="A9522" s="25"/>
      <c r="B9522" s="26"/>
      <c r="C9522" s="27"/>
      <c r="D9522" s="21"/>
      <c r="E9522" s="9"/>
    </row>
    <row r="9523" spans="1:5" x14ac:dyDescent="0.2">
      <c r="A9523" s="25"/>
      <c r="B9523" s="26"/>
      <c r="C9523" s="27"/>
      <c r="D9523" s="21"/>
      <c r="E9523" s="9"/>
    </row>
    <row r="9524" spans="1:5" x14ac:dyDescent="0.2">
      <c r="A9524" s="25"/>
      <c r="B9524" s="26"/>
      <c r="C9524" s="27"/>
      <c r="D9524" s="21"/>
      <c r="E9524" s="9"/>
    </row>
    <row r="9525" spans="1:5" x14ac:dyDescent="0.2">
      <c r="A9525" s="25"/>
      <c r="B9525" s="26"/>
      <c r="C9525" s="27"/>
      <c r="D9525" s="21"/>
      <c r="E9525" s="9"/>
    </row>
    <row r="9526" spans="1:5" x14ac:dyDescent="0.2">
      <c r="A9526" s="25"/>
      <c r="B9526" s="26"/>
      <c r="C9526" s="27"/>
      <c r="D9526" s="21"/>
      <c r="E9526" s="9"/>
    </row>
    <row r="9527" spans="1:5" x14ac:dyDescent="0.2">
      <c r="A9527" s="25"/>
      <c r="B9527" s="26"/>
      <c r="C9527" s="27"/>
      <c r="D9527" s="21"/>
      <c r="E9527" s="9"/>
    </row>
    <row r="9528" spans="1:5" x14ac:dyDescent="0.2">
      <c r="A9528" s="25"/>
      <c r="B9528" s="26"/>
      <c r="C9528" s="27"/>
      <c r="D9528" s="21"/>
      <c r="E9528" s="9"/>
    </row>
    <row r="9529" spans="1:5" x14ac:dyDescent="0.2">
      <c r="A9529" s="25"/>
      <c r="B9529" s="26"/>
      <c r="C9529" s="27"/>
      <c r="D9529" s="21"/>
      <c r="E9529" s="9"/>
    </row>
    <row r="9530" spans="1:5" x14ac:dyDescent="0.2">
      <c r="A9530" s="25"/>
      <c r="B9530" s="26"/>
      <c r="C9530" s="27"/>
      <c r="D9530" s="21"/>
      <c r="E9530" s="9"/>
    </row>
    <row r="9531" spans="1:5" x14ac:dyDescent="0.2">
      <c r="A9531" s="25"/>
      <c r="B9531" s="26"/>
      <c r="C9531" s="27"/>
      <c r="D9531" s="21"/>
      <c r="E9531" s="9"/>
    </row>
    <row r="9532" spans="1:5" x14ac:dyDescent="0.2">
      <c r="A9532" s="25"/>
      <c r="B9532" s="26"/>
      <c r="C9532" s="27"/>
      <c r="D9532" s="21"/>
      <c r="E9532" s="9"/>
    </row>
    <row r="9533" spans="1:5" x14ac:dyDescent="0.2">
      <c r="A9533" s="25"/>
      <c r="B9533" s="26"/>
      <c r="C9533" s="27"/>
      <c r="D9533" s="21"/>
      <c r="E9533" s="9"/>
    </row>
    <row r="9534" spans="1:5" x14ac:dyDescent="0.2">
      <c r="A9534" s="25"/>
      <c r="B9534" s="26"/>
      <c r="C9534" s="27"/>
      <c r="D9534" s="21"/>
      <c r="E9534" s="9"/>
    </row>
    <row r="9535" spans="1:5" x14ac:dyDescent="0.2">
      <c r="A9535" s="25"/>
      <c r="B9535" s="26"/>
      <c r="C9535" s="27"/>
      <c r="D9535" s="21"/>
      <c r="E9535" s="9"/>
    </row>
    <row r="9536" spans="1:5" x14ac:dyDescent="0.2">
      <c r="A9536" s="25"/>
      <c r="B9536" s="26"/>
      <c r="C9536" s="27"/>
      <c r="D9536" s="21"/>
      <c r="E9536" s="9"/>
    </row>
    <row r="9537" spans="1:5" x14ac:dyDescent="0.2">
      <c r="A9537" s="25"/>
      <c r="B9537" s="26"/>
      <c r="C9537" s="27"/>
      <c r="D9537" s="21"/>
      <c r="E9537" s="9"/>
    </row>
    <row r="9538" spans="1:5" x14ac:dyDescent="0.2">
      <c r="A9538" s="25"/>
      <c r="B9538" s="26"/>
      <c r="C9538" s="27"/>
      <c r="D9538" s="21"/>
      <c r="E9538" s="9"/>
    </row>
    <row r="9539" spans="1:5" x14ac:dyDescent="0.2">
      <c r="A9539" s="25"/>
      <c r="B9539" s="26"/>
      <c r="C9539" s="27"/>
      <c r="D9539" s="21"/>
      <c r="E9539" s="9"/>
    </row>
    <row r="9540" spans="1:5" x14ac:dyDescent="0.2">
      <c r="A9540" s="25"/>
      <c r="B9540" s="26"/>
      <c r="C9540" s="27"/>
      <c r="D9540" s="21"/>
      <c r="E9540" s="9"/>
    </row>
    <row r="9541" spans="1:5" x14ac:dyDescent="0.2">
      <c r="A9541" s="25"/>
      <c r="B9541" s="26"/>
      <c r="C9541" s="27"/>
      <c r="D9541" s="21"/>
      <c r="E9541" s="9"/>
    </row>
    <row r="9542" spans="1:5" x14ac:dyDescent="0.2">
      <c r="A9542" s="25"/>
      <c r="B9542" s="26"/>
      <c r="C9542" s="27"/>
      <c r="D9542" s="21"/>
      <c r="E9542" s="9"/>
    </row>
    <row r="9543" spans="1:5" x14ac:dyDescent="0.2">
      <c r="A9543" s="25"/>
      <c r="B9543" s="26"/>
      <c r="C9543" s="27"/>
      <c r="D9543" s="21"/>
      <c r="E9543" s="9"/>
    </row>
    <row r="9544" spans="1:5" x14ac:dyDescent="0.2">
      <c r="A9544" s="25"/>
      <c r="B9544" s="26"/>
      <c r="C9544" s="27"/>
      <c r="D9544" s="21"/>
      <c r="E9544" s="9"/>
    </row>
    <row r="9545" spans="1:5" x14ac:dyDescent="0.2">
      <c r="A9545" s="25"/>
      <c r="B9545" s="26"/>
      <c r="C9545" s="27"/>
      <c r="D9545" s="21"/>
      <c r="E9545" s="9"/>
    </row>
    <row r="9546" spans="1:5" x14ac:dyDescent="0.2">
      <c r="A9546" s="25"/>
      <c r="B9546" s="26"/>
      <c r="C9546" s="27"/>
      <c r="D9546" s="21"/>
      <c r="E9546" s="9"/>
    </row>
    <row r="9547" spans="1:5" x14ac:dyDescent="0.2">
      <c r="A9547" s="25"/>
      <c r="B9547" s="26"/>
      <c r="C9547" s="27"/>
      <c r="D9547" s="21"/>
      <c r="E9547" s="9"/>
    </row>
    <row r="9548" spans="1:5" x14ac:dyDescent="0.2">
      <c r="A9548" s="25"/>
      <c r="B9548" s="26"/>
      <c r="C9548" s="27"/>
      <c r="D9548" s="21"/>
      <c r="E9548" s="9"/>
    </row>
    <row r="9549" spans="1:5" x14ac:dyDescent="0.2">
      <c r="A9549" s="25"/>
      <c r="B9549" s="26"/>
      <c r="C9549" s="27"/>
      <c r="D9549" s="21"/>
      <c r="E9549" s="9"/>
    </row>
    <row r="9550" spans="1:5" x14ac:dyDescent="0.2">
      <c r="A9550" s="25"/>
      <c r="B9550" s="26"/>
      <c r="C9550" s="27"/>
      <c r="D9550" s="21"/>
      <c r="E9550" s="9"/>
    </row>
    <row r="9551" spans="1:5" x14ac:dyDescent="0.2">
      <c r="A9551" s="25"/>
      <c r="B9551" s="26"/>
      <c r="C9551" s="27"/>
      <c r="D9551" s="21"/>
      <c r="E9551" s="9"/>
    </row>
    <row r="9552" spans="1:5" x14ac:dyDescent="0.2">
      <c r="A9552" s="25"/>
      <c r="B9552" s="26"/>
      <c r="C9552" s="27"/>
      <c r="D9552" s="21"/>
      <c r="E9552" s="9"/>
    </row>
    <row r="9553" spans="1:5" x14ac:dyDescent="0.2">
      <c r="A9553" s="25"/>
      <c r="B9553" s="26"/>
      <c r="C9553" s="27"/>
      <c r="D9553" s="21"/>
      <c r="E9553" s="9"/>
    </row>
    <row r="9554" spans="1:5" x14ac:dyDescent="0.2">
      <c r="A9554" s="25"/>
      <c r="B9554" s="26"/>
      <c r="C9554" s="27"/>
      <c r="D9554" s="21"/>
      <c r="E9554" s="9"/>
    </row>
    <row r="9555" spans="1:5" x14ac:dyDescent="0.2">
      <c r="A9555" s="25"/>
      <c r="B9555" s="26"/>
      <c r="C9555" s="27"/>
      <c r="D9555" s="21"/>
      <c r="E9555" s="9"/>
    </row>
    <row r="9556" spans="1:5" x14ac:dyDescent="0.2">
      <c r="A9556" s="25"/>
      <c r="B9556" s="26"/>
      <c r="C9556" s="27"/>
      <c r="D9556" s="21"/>
      <c r="E9556" s="9"/>
    </row>
    <row r="9557" spans="1:5" x14ac:dyDescent="0.2">
      <c r="A9557" s="25"/>
      <c r="B9557" s="26"/>
      <c r="C9557" s="27"/>
      <c r="D9557" s="21"/>
      <c r="E9557" s="9"/>
    </row>
    <row r="9558" spans="1:5" x14ac:dyDescent="0.2">
      <c r="A9558" s="25"/>
      <c r="B9558" s="26"/>
      <c r="C9558" s="27"/>
      <c r="D9558" s="21"/>
      <c r="E9558" s="9"/>
    </row>
    <row r="9559" spans="1:5" x14ac:dyDescent="0.2">
      <c r="A9559" s="25"/>
      <c r="B9559" s="26"/>
      <c r="C9559" s="27"/>
      <c r="D9559" s="21"/>
      <c r="E9559" s="9"/>
    </row>
    <row r="9560" spans="1:5" x14ac:dyDescent="0.2">
      <c r="A9560" s="25"/>
      <c r="B9560" s="26"/>
      <c r="C9560" s="27"/>
      <c r="D9560" s="21"/>
      <c r="E9560" s="9"/>
    </row>
    <row r="9561" spans="1:5" x14ac:dyDescent="0.2">
      <c r="A9561" s="25"/>
      <c r="B9561" s="26"/>
      <c r="C9561" s="27"/>
      <c r="D9561" s="21"/>
      <c r="E9561" s="9"/>
    </row>
    <row r="9562" spans="1:5" x14ac:dyDescent="0.2">
      <c r="A9562" s="25"/>
      <c r="B9562" s="26"/>
      <c r="C9562" s="27"/>
      <c r="D9562" s="21"/>
      <c r="E9562" s="9"/>
    </row>
    <row r="9563" spans="1:5" x14ac:dyDescent="0.2">
      <c r="A9563" s="25"/>
      <c r="B9563" s="26"/>
      <c r="C9563" s="27"/>
      <c r="D9563" s="21"/>
      <c r="E9563" s="9"/>
    </row>
    <row r="9564" spans="1:5" x14ac:dyDescent="0.2">
      <c r="A9564" s="25"/>
      <c r="B9564" s="26"/>
      <c r="C9564" s="27"/>
      <c r="D9564" s="21"/>
      <c r="E9564" s="9"/>
    </row>
    <row r="9565" spans="1:5" x14ac:dyDescent="0.2">
      <c r="A9565" s="25"/>
      <c r="B9565" s="26"/>
      <c r="C9565" s="27"/>
      <c r="D9565" s="21"/>
      <c r="E9565" s="9"/>
    </row>
    <row r="9566" spans="1:5" x14ac:dyDescent="0.2">
      <c r="A9566" s="25"/>
      <c r="B9566" s="26"/>
      <c r="C9566" s="27"/>
      <c r="D9566" s="21"/>
      <c r="E9566" s="9"/>
    </row>
    <row r="9567" spans="1:5" x14ac:dyDescent="0.2">
      <c r="A9567" s="25"/>
      <c r="B9567" s="26"/>
      <c r="C9567" s="27"/>
      <c r="D9567" s="21"/>
      <c r="E9567" s="9"/>
    </row>
    <row r="9568" spans="1:5" x14ac:dyDescent="0.2">
      <c r="A9568" s="25"/>
      <c r="B9568" s="26"/>
      <c r="C9568" s="27"/>
      <c r="D9568" s="21"/>
      <c r="E9568" s="9"/>
    </row>
    <row r="9569" spans="1:5" x14ac:dyDescent="0.2">
      <c r="A9569" s="25"/>
      <c r="B9569" s="26"/>
      <c r="C9569" s="27"/>
      <c r="D9569" s="21"/>
      <c r="E9569" s="9"/>
    </row>
    <row r="9570" spans="1:5" x14ac:dyDescent="0.2">
      <c r="A9570" s="25"/>
      <c r="B9570" s="26"/>
      <c r="C9570" s="27"/>
      <c r="D9570" s="21"/>
      <c r="E9570" s="9"/>
    </row>
    <row r="9571" spans="1:5" x14ac:dyDescent="0.2">
      <c r="A9571" s="25"/>
      <c r="B9571" s="26"/>
      <c r="C9571" s="27"/>
      <c r="D9571" s="21"/>
      <c r="E9571" s="9"/>
    </row>
    <row r="9572" spans="1:5" x14ac:dyDescent="0.2">
      <c r="A9572" s="25"/>
      <c r="B9572" s="26"/>
      <c r="C9572" s="27"/>
      <c r="D9572" s="21"/>
      <c r="E9572" s="9"/>
    </row>
    <row r="9573" spans="1:5" x14ac:dyDescent="0.2">
      <c r="A9573" s="25"/>
      <c r="B9573" s="26"/>
      <c r="C9573" s="27"/>
      <c r="D9573" s="21"/>
      <c r="E9573" s="9"/>
    </row>
    <row r="9574" spans="1:5" x14ac:dyDescent="0.2">
      <c r="A9574" s="25"/>
      <c r="B9574" s="26"/>
      <c r="C9574" s="27"/>
      <c r="D9574" s="21"/>
      <c r="E9574" s="9"/>
    </row>
    <row r="9575" spans="1:5" x14ac:dyDescent="0.2">
      <c r="A9575" s="25"/>
      <c r="B9575" s="26"/>
      <c r="C9575" s="27"/>
      <c r="D9575" s="21"/>
      <c r="E9575" s="9"/>
    </row>
    <row r="9576" spans="1:5" x14ac:dyDescent="0.2">
      <c r="A9576" s="25"/>
      <c r="B9576" s="26"/>
      <c r="C9576" s="27"/>
      <c r="D9576" s="21"/>
      <c r="E9576" s="9"/>
    </row>
    <row r="9577" spans="1:5" x14ac:dyDescent="0.2">
      <c r="A9577" s="25"/>
      <c r="B9577" s="26"/>
      <c r="C9577" s="27"/>
      <c r="D9577" s="21"/>
      <c r="E9577" s="9"/>
    </row>
    <row r="9578" spans="1:5" x14ac:dyDescent="0.2">
      <c r="A9578" s="25"/>
      <c r="B9578" s="26"/>
      <c r="C9578" s="27"/>
      <c r="D9578" s="21"/>
      <c r="E9578" s="9"/>
    </row>
    <row r="9579" spans="1:5" x14ac:dyDescent="0.2">
      <c r="A9579" s="25"/>
      <c r="B9579" s="26"/>
      <c r="C9579" s="27"/>
      <c r="D9579" s="21"/>
      <c r="E9579" s="9"/>
    </row>
    <row r="9580" spans="1:5" x14ac:dyDescent="0.2">
      <c r="A9580" s="25"/>
      <c r="B9580" s="26"/>
      <c r="C9580" s="27"/>
      <c r="D9580" s="21"/>
      <c r="E9580" s="9"/>
    </row>
    <row r="9581" spans="1:5" x14ac:dyDescent="0.2">
      <c r="A9581" s="25"/>
      <c r="B9581" s="26"/>
      <c r="C9581" s="27"/>
      <c r="D9581" s="21"/>
      <c r="E9581" s="9"/>
    </row>
    <row r="9582" spans="1:5" x14ac:dyDescent="0.2">
      <c r="A9582" s="25"/>
      <c r="B9582" s="26"/>
      <c r="C9582" s="27"/>
      <c r="D9582" s="21"/>
      <c r="E9582" s="9"/>
    </row>
    <row r="9583" spans="1:5" x14ac:dyDescent="0.2">
      <c r="A9583" s="25"/>
      <c r="B9583" s="26"/>
      <c r="C9583" s="27"/>
      <c r="D9583" s="21"/>
      <c r="E9583" s="9"/>
    </row>
    <row r="9584" spans="1:5" x14ac:dyDescent="0.2">
      <c r="A9584" s="25"/>
      <c r="B9584" s="26"/>
      <c r="C9584" s="27"/>
      <c r="D9584" s="21"/>
      <c r="E9584" s="9"/>
    </row>
    <row r="9585" spans="1:5" x14ac:dyDescent="0.2">
      <c r="A9585" s="25"/>
      <c r="B9585" s="26"/>
      <c r="C9585" s="27"/>
      <c r="D9585" s="21"/>
      <c r="E9585" s="9"/>
    </row>
    <row r="9586" spans="1:5" x14ac:dyDescent="0.2">
      <c r="A9586" s="25"/>
      <c r="B9586" s="26"/>
      <c r="C9586" s="27"/>
      <c r="D9586" s="21"/>
      <c r="E9586" s="9"/>
    </row>
    <row r="9587" spans="1:5" x14ac:dyDescent="0.2">
      <c r="A9587" s="25"/>
      <c r="B9587" s="26"/>
      <c r="C9587" s="27"/>
      <c r="D9587" s="21"/>
      <c r="E9587" s="9"/>
    </row>
    <row r="9588" spans="1:5" x14ac:dyDescent="0.2">
      <c r="A9588" s="25"/>
      <c r="B9588" s="26"/>
      <c r="C9588" s="27"/>
      <c r="D9588" s="21"/>
      <c r="E9588" s="9"/>
    </row>
    <row r="9589" spans="1:5" x14ac:dyDescent="0.2">
      <c r="A9589" s="25"/>
      <c r="B9589" s="26"/>
      <c r="C9589" s="27"/>
      <c r="D9589" s="21"/>
      <c r="E9589" s="9"/>
    </row>
    <row r="9590" spans="1:5" x14ac:dyDescent="0.2">
      <c r="A9590" s="25"/>
      <c r="B9590" s="26"/>
      <c r="C9590" s="27"/>
      <c r="D9590" s="21"/>
      <c r="E9590" s="9"/>
    </row>
    <row r="9591" spans="1:5" x14ac:dyDescent="0.2">
      <c r="A9591" s="25"/>
      <c r="B9591" s="26"/>
      <c r="C9591" s="27"/>
      <c r="D9591" s="21"/>
      <c r="E9591" s="9"/>
    </row>
    <row r="9592" spans="1:5" x14ac:dyDescent="0.2">
      <c r="A9592" s="25"/>
      <c r="B9592" s="26"/>
      <c r="C9592" s="27"/>
      <c r="D9592" s="21"/>
      <c r="E9592" s="9"/>
    </row>
    <row r="9593" spans="1:5" x14ac:dyDescent="0.2">
      <c r="A9593" s="25"/>
      <c r="B9593" s="26"/>
      <c r="C9593" s="27"/>
      <c r="D9593" s="21"/>
      <c r="E9593" s="9"/>
    </row>
    <row r="9594" spans="1:5" x14ac:dyDescent="0.2">
      <c r="A9594" s="25"/>
      <c r="B9594" s="26"/>
      <c r="C9594" s="27"/>
      <c r="D9594" s="21"/>
      <c r="E9594" s="9"/>
    </row>
    <row r="9595" spans="1:5" x14ac:dyDescent="0.2">
      <c r="A9595" s="25"/>
      <c r="B9595" s="26"/>
      <c r="C9595" s="27"/>
      <c r="D9595" s="21"/>
      <c r="E9595" s="9"/>
    </row>
    <row r="9596" spans="1:5" x14ac:dyDescent="0.2">
      <c r="A9596" s="25"/>
      <c r="B9596" s="26"/>
      <c r="C9596" s="27"/>
      <c r="D9596" s="21"/>
      <c r="E9596" s="9"/>
    </row>
    <row r="9597" spans="1:5" x14ac:dyDescent="0.2">
      <c r="A9597" s="25"/>
      <c r="B9597" s="26"/>
      <c r="C9597" s="27"/>
      <c r="D9597" s="21"/>
      <c r="E9597" s="9"/>
    </row>
    <row r="9598" spans="1:5" x14ac:dyDescent="0.2">
      <c r="A9598" s="25"/>
      <c r="B9598" s="26"/>
      <c r="C9598" s="27"/>
      <c r="D9598" s="21"/>
      <c r="E9598" s="9"/>
    </row>
    <row r="9599" spans="1:5" x14ac:dyDescent="0.2">
      <c r="A9599" s="25"/>
      <c r="B9599" s="26"/>
      <c r="C9599" s="27"/>
      <c r="D9599" s="21"/>
      <c r="E9599" s="9"/>
    </row>
    <row r="9600" spans="1:5" x14ac:dyDescent="0.2">
      <c r="A9600" s="25"/>
      <c r="B9600" s="26"/>
      <c r="C9600" s="27"/>
      <c r="D9600" s="21"/>
      <c r="E9600" s="9"/>
    </row>
    <row r="9601" spans="1:5" x14ac:dyDescent="0.2">
      <c r="A9601" s="25"/>
      <c r="B9601" s="26"/>
      <c r="C9601" s="27"/>
      <c r="D9601" s="21"/>
      <c r="E9601" s="9"/>
    </row>
    <row r="9602" spans="1:5" x14ac:dyDescent="0.2">
      <c r="A9602" s="25"/>
      <c r="B9602" s="26"/>
      <c r="C9602" s="27"/>
      <c r="D9602" s="21"/>
      <c r="E9602" s="9"/>
    </row>
    <row r="9603" spans="1:5" x14ac:dyDescent="0.2">
      <c r="A9603" s="25"/>
      <c r="B9603" s="26"/>
      <c r="C9603" s="27"/>
      <c r="D9603" s="21"/>
      <c r="E9603" s="9"/>
    </row>
    <row r="9604" spans="1:5" x14ac:dyDescent="0.2">
      <c r="A9604" s="25"/>
      <c r="B9604" s="26"/>
      <c r="C9604" s="27"/>
      <c r="D9604" s="21"/>
      <c r="E9604" s="9"/>
    </row>
    <row r="9605" spans="1:5" x14ac:dyDescent="0.2">
      <c r="A9605" s="25"/>
      <c r="B9605" s="26"/>
      <c r="C9605" s="27"/>
      <c r="D9605" s="21"/>
      <c r="E9605" s="9"/>
    </row>
    <row r="9606" spans="1:5" x14ac:dyDescent="0.2">
      <c r="A9606" s="25"/>
      <c r="B9606" s="26"/>
      <c r="C9606" s="27"/>
      <c r="D9606" s="21"/>
      <c r="E9606" s="9"/>
    </row>
    <row r="9607" spans="1:5" x14ac:dyDescent="0.2">
      <c r="A9607" s="25"/>
      <c r="B9607" s="26"/>
      <c r="C9607" s="27"/>
      <c r="D9607" s="21"/>
      <c r="E9607" s="9"/>
    </row>
    <row r="9608" spans="1:5" x14ac:dyDescent="0.2">
      <c r="A9608" s="25"/>
      <c r="B9608" s="26"/>
      <c r="C9608" s="27"/>
      <c r="D9608" s="21"/>
      <c r="E9608" s="9"/>
    </row>
    <row r="9609" spans="1:5" x14ac:dyDescent="0.2">
      <c r="A9609" s="25"/>
      <c r="B9609" s="26"/>
      <c r="C9609" s="27"/>
      <c r="D9609" s="21"/>
      <c r="E9609" s="9"/>
    </row>
    <row r="9610" spans="1:5" x14ac:dyDescent="0.2">
      <c r="A9610" s="25"/>
      <c r="B9610" s="26"/>
      <c r="C9610" s="27"/>
      <c r="D9610" s="21"/>
      <c r="E9610" s="9"/>
    </row>
    <row r="9611" spans="1:5" x14ac:dyDescent="0.2">
      <c r="A9611" s="25"/>
      <c r="B9611" s="26"/>
      <c r="C9611" s="27"/>
      <c r="D9611" s="21"/>
      <c r="E9611" s="9"/>
    </row>
    <row r="9612" spans="1:5" x14ac:dyDescent="0.2">
      <c r="A9612" s="25"/>
      <c r="B9612" s="26"/>
      <c r="C9612" s="27"/>
      <c r="D9612" s="21"/>
      <c r="E9612" s="9"/>
    </row>
    <row r="9613" spans="1:5" x14ac:dyDescent="0.2">
      <c r="A9613" s="25"/>
      <c r="B9613" s="26"/>
      <c r="C9613" s="27"/>
      <c r="D9613" s="21"/>
      <c r="E9613" s="9"/>
    </row>
    <row r="9614" spans="1:5" x14ac:dyDescent="0.2">
      <c r="A9614" s="25"/>
      <c r="B9614" s="26"/>
      <c r="C9614" s="27"/>
      <c r="D9614" s="21"/>
      <c r="E9614" s="9"/>
    </row>
    <row r="9615" spans="1:5" x14ac:dyDescent="0.2">
      <c r="A9615" s="25"/>
      <c r="B9615" s="26"/>
      <c r="C9615" s="27"/>
      <c r="D9615" s="21"/>
      <c r="E9615" s="9"/>
    </row>
    <row r="9616" spans="1:5" x14ac:dyDescent="0.2">
      <c r="A9616" s="25"/>
      <c r="B9616" s="26"/>
      <c r="C9616" s="27"/>
      <c r="D9616" s="21"/>
      <c r="E9616" s="9"/>
    </row>
    <row r="9617" spans="1:5" x14ac:dyDescent="0.2">
      <c r="A9617" s="25"/>
      <c r="B9617" s="26"/>
      <c r="C9617" s="27"/>
      <c r="D9617" s="21"/>
      <c r="E9617" s="9"/>
    </row>
    <row r="9618" spans="1:5" x14ac:dyDescent="0.2">
      <c r="A9618" s="25"/>
      <c r="B9618" s="26"/>
      <c r="C9618" s="27"/>
      <c r="D9618" s="21"/>
      <c r="E9618" s="9"/>
    </row>
    <row r="9619" spans="1:5" x14ac:dyDescent="0.2">
      <c r="A9619" s="25"/>
      <c r="B9619" s="26"/>
      <c r="C9619" s="27"/>
      <c r="D9619" s="21"/>
      <c r="E9619" s="9"/>
    </row>
    <row r="9620" spans="1:5" x14ac:dyDescent="0.2">
      <c r="A9620" s="25"/>
      <c r="B9620" s="26"/>
      <c r="C9620" s="27"/>
      <c r="D9620" s="21"/>
      <c r="E9620" s="9"/>
    </row>
    <row r="9621" spans="1:5" x14ac:dyDescent="0.2">
      <c r="A9621" s="25"/>
      <c r="B9621" s="26"/>
      <c r="C9621" s="27"/>
      <c r="D9621" s="21"/>
      <c r="E9621" s="9"/>
    </row>
    <row r="9622" spans="1:5" x14ac:dyDescent="0.2">
      <c r="A9622" s="25"/>
      <c r="B9622" s="26"/>
      <c r="C9622" s="27"/>
      <c r="D9622" s="21"/>
      <c r="E9622" s="9"/>
    </row>
    <row r="9623" spans="1:5" x14ac:dyDescent="0.2">
      <c r="A9623" s="25"/>
      <c r="B9623" s="26"/>
      <c r="C9623" s="27"/>
      <c r="D9623" s="21"/>
      <c r="E9623" s="9"/>
    </row>
    <row r="9624" spans="1:5" x14ac:dyDescent="0.2">
      <c r="A9624" s="25"/>
      <c r="B9624" s="26"/>
      <c r="C9624" s="27"/>
      <c r="D9624" s="21"/>
      <c r="E9624" s="9"/>
    </row>
    <row r="9625" spans="1:5" x14ac:dyDescent="0.2">
      <c r="A9625" s="25"/>
      <c r="B9625" s="26"/>
      <c r="C9625" s="27"/>
      <c r="D9625" s="21"/>
      <c r="E9625" s="9"/>
    </row>
    <row r="9626" spans="1:5" x14ac:dyDescent="0.2">
      <c r="A9626" s="25"/>
      <c r="B9626" s="26"/>
      <c r="C9626" s="27"/>
      <c r="D9626" s="21"/>
      <c r="E9626" s="9"/>
    </row>
    <row r="9627" spans="1:5" x14ac:dyDescent="0.2">
      <c r="A9627" s="25"/>
      <c r="B9627" s="26"/>
      <c r="C9627" s="27"/>
      <c r="D9627" s="21"/>
      <c r="E9627" s="9"/>
    </row>
    <row r="9628" spans="1:5" x14ac:dyDescent="0.2">
      <c r="A9628" s="25"/>
      <c r="B9628" s="26"/>
      <c r="C9628" s="27"/>
      <c r="D9628" s="21"/>
      <c r="E9628" s="9"/>
    </row>
    <row r="9629" spans="1:5" x14ac:dyDescent="0.2">
      <c r="A9629" s="25"/>
      <c r="B9629" s="26"/>
      <c r="C9629" s="27"/>
      <c r="D9629" s="21"/>
      <c r="E9629" s="9"/>
    </row>
    <row r="9630" spans="1:5" x14ac:dyDescent="0.2">
      <c r="A9630" s="25"/>
      <c r="B9630" s="26"/>
      <c r="C9630" s="27"/>
      <c r="D9630" s="21"/>
      <c r="E9630" s="9"/>
    </row>
    <row r="9631" spans="1:5" x14ac:dyDescent="0.2">
      <c r="A9631" s="25"/>
      <c r="B9631" s="26"/>
      <c r="C9631" s="27"/>
      <c r="D9631" s="21"/>
      <c r="E9631" s="9"/>
    </row>
    <row r="9632" spans="1:5" x14ac:dyDescent="0.2">
      <c r="A9632" s="25"/>
      <c r="B9632" s="26"/>
      <c r="C9632" s="27"/>
      <c r="D9632" s="21"/>
      <c r="E9632" s="9"/>
    </row>
    <row r="9633" spans="1:5" x14ac:dyDescent="0.2">
      <c r="A9633" s="25"/>
      <c r="B9633" s="26"/>
      <c r="C9633" s="27"/>
      <c r="D9633" s="21"/>
      <c r="E9633" s="9"/>
    </row>
    <row r="9634" spans="1:5" x14ac:dyDescent="0.2">
      <c r="A9634" s="25"/>
      <c r="B9634" s="26"/>
      <c r="C9634" s="27"/>
      <c r="D9634" s="21"/>
      <c r="E9634" s="9"/>
    </row>
    <row r="9635" spans="1:5" x14ac:dyDescent="0.2">
      <c r="A9635" s="25"/>
      <c r="B9635" s="26"/>
      <c r="C9635" s="27"/>
      <c r="D9635" s="21"/>
      <c r="E9635" s="9"/>
    </row>
    <row r="9636" spans="1:5" x14ac:dyDescent="0.2">
      <c r="A9636" s="25"/>
      <c r="B9636" s="26"/>
      <c r="C9636" s="27"/>
      <c r="D9636" s="21"/>
      <c r="E9636" s="9"/>
    </row>
    <row r="9637" spans="1:5" x14ac:dyDescent="0.2">
      <c r="A9637" s="25"/>
      <c r="B9637" s="26"/>
      <c r="C9637" s="27"/>
      <c r="D9637" s="21"/>
      <c r="E9637" s="9"/>
    </row>
    <row r="9638" spans="1:5" x14ac:dyDescent="0.2">
      <c r="A9638" s="25"/>
      <c r="B9638" s="26"/>
      <c r="C9638" s="27"/>
      <c r="D9638" s="21"/>
      <c r="E9638" s="9"/>
    </row>
    <row r="9639" spans="1:5" x14ac:dyDescent="0.2">
      <c r="A9639" s="25"/>
      <c r="B9639" s="26"/>
      <c r="C9639" s="27"/>
      <c r="D9639" s="21"/>
      <c r="E9639" s="9"/>
    </row>
    <row r="9640" spans="1:5" x14ac:dyDescent="0.2">
      <c r="A9640" s="25"/>
      <c r="B9640" s="26"/>
      <c r="C9640" s="27"/>
      <c r="D9640" s="21"/>
      <c r="E9640" s="9"/>
    </row>
    <row r="9641" spans="1:5" x14ac:dyDescent="0.2">
      <c r="A9641" s="25"/>
      <c r="B9641" s="26"/>
      <c r="C9641" s="27"/>
      <c r="D9641" s="21"/>
      <c r="E9641" s="9"/>
    </row>
    <row r="9642" spans="1:5" x14ac:dyDescent="0.2">
      <c r="A9642" s="25"/>
      <c r="B9642" s="26"/>
      <c r="C9642" s="27"/>
      <c r="D9642" s="21"/>
      <c r="E9642" s="9"/>
    </row>
    <row r="9643" spans="1:5" x14ac:dyDescent="0.2">
      <c r="A9643" s="25"/>
      <c r="B9643" s="26"/>
      <c r="C9643" s="27"/>
      <c r="D9643" s="21"/>
      <c r="E9643" s="9"/>
    </row>
    <row r="9644" spans="1:5" x14ac:dyDescent="0.2">
      <c r="A9644" s="25"/>
      <c r="B9644" s="26"/>
      <c r="C9644" s="27"/>
      <c r="D9644" s="21"/>
      <c r="E9644" s="9"/>
    </row>
    <row r="9645" spans="1:5" x14ac:dyDescent="0.2">
      <c r="A9645" s="25"/>
      <c r="B9645" s="26"/>
      <c r="C9645" s="27"/>
      <c r="D9645" s="21"/>
      <c r="E9645" s="9"/>
    </row>
    <row r="9646" spans="1:5" x14ac:dyDescent="0.2">
      <c r="A9646" s="25"/>
      <c r="B9646" s="26"/>
      <c r="C9646" s="27"/>
      <c r="D9646" s="21"/>
      <c r="E9646" s="9"/>
    </row>
    <row r="9647" spans="1:5" x14ac:dyDescent="0.2">
      <c r="A9647" s="25"/>
      <c r="B9647" s="26"/>
      <c r="C9647" s="27"/>
      <c r="D9647" s="21"/>
      <c r="E9647" s="9"/>
    </row>
    <row r="9648" spans="1:5" x14ac:dyDescent="0.2">
      <c r="A9648" s="25"/>
      <c r="B9648" s="26"/>
      <c r="C9648" s="27"/>
      <c r="D9648" s="21"/>
      <c r="E9648" s="9"/>
    </row>
    <row r="9649" spans="1:5" x14ac:dyDescent="0.2">
      <c r="A9649" s="25"/>
      <c r="B9649" s="26"/>
      <c r="C9649" s="27"/>
      <c r="D9649" s="21"/>
      <c r="E9649" s="9"/>
    </row>
    <row r="9650" spans="1:5" x14ac:dyDescent="0.2">
      <c r="A9650" s="25"/>
      <c r="B9650" s="26"/>
      <c r="C9650" s="27"/>
      <c r="D9650" s="21"/>
      <c r="E9650" s="9"/>
    </row>
    <row r="9651" spans="1:5" x14ac:dyDescent="0.2">
      <c r="A9651" s="25"/>
      <c r="B9651" s="26"/>
      <c r="C9651" s="27"/>
      <c r="D9651" s="21"/>
      <c r="E9651" s="9"/>
    </row>
    <row r="9652" spans="1:5" x14ac:dyDescent="0.2">
      <c r="A9652" s="25"/>
      <c r="B9652" s="26"/>
      <c r="C9652" s="27"/>
      <c r="D9652" s="21"/>
      <c r="E9652" s="9"/>
    </row>
    <row r="9653" spans="1:5" x14ac:dyDescent="0.2">
      <c r="A9653" s="25"/>
      <c r="B9653" s="26"/>
      <c r="C9653" s="27"/>
      <c r="D9653" s="21"/>
      <c r="E9653" s="9"/>
    </row>
    <row r="9654" spans="1:5" x14ac:dyDescent="0.2">
      <c r="A9654" s="25"/>
      <c r="B9654" s="26"/>
      <c r="C9654" s="27"/>
      <c r="D9654" s="21"/>
      <c r="E9654" s="9"/>
    </row>
    <row r="9655" spans="1:5" x14ac:dyDescent="0.2">
      <c r="A9655" s="25"/>
      <c r="B9655" s="26"/>
      <c r="C9655" s="27"/>
      <c r="D9655" s="21"/>
      <c r="E9655" s="9"/>
    </row>
    <row r="9656" spans="1:5" x14ac:dyDescent="0.2">
      <c r="A9656" s="25"/>
      <c r="B9656" s="26"/>
      <c r="C9656" s="27"/>
      <c r="D9656" s="21"/>
      <c r="E9656" s="9"/>
    </row>
    <row r="9657" spans="1:5" x14ac:dyDescent="0.2">
      <c r="A9657" s="25"/>
      <c r="B9657" s="26"/>
      <c r="C9657" s="27"/>
      <c r="D9657" s="21"/>
      <c r="E9657" s="9"/>
    </row>
    <row r="9658" spans="1:5" x14ac:dyDescent="0.2">
      <c r="A9658" s="25"/>
      <c r="B9658" s="26"/>
      <c r="C9658" s="27"/>
      <c r="D9658" s="21"/>
      <c r="E9658" s="9"/>
    </row>
    <row r="9659" spans="1:5" x14ac:dyDescent="0.2">
      <c r="A9659" s="25"/>
      <c r="B9659" s="26"/>
      <c r="C9659" s="27"/>
      <c r="D9659" s="21"/>
      <c r="E9659" s="9"/>
    </row>
    <row r="9660" spans="1:5" x14ac:dyDescent="0.2">
      <c r="A9660" s="25"/>
      <c r="B9660" s="26"/>
      <c r="C9660" s="27"/>
      <c r="D9660" s="21"/>
      <c r="E9660" s="9"/>
    </row>
    <row r="9661" spans="1:5" x14ac:dyDescent="0.2">
      <c r="A9661" s="25"/>
      <c r="B9661" s="26"/>
      <c r="C9661" s="27"/>
      <c r="D9661" s="21"/>
      <c r="E9661" s="9"/>
    </row>
    <row r="9662" spans="1:5" x14ac:dyDescent="0.2">
      <c r="A9662" s="25"/>
      <c r="B9662" s="26"/>
      <c r="C9662" s="27"/>
      <c r="D9662" s="21"/>
      <c r="E9662" s="9"/>
    </row>
    <row r="9663" spans="1:5" x14ac:dyDescent="0.2">
      <c r="A9663" s="25"/>
      <c r="B9663" s="26"/>
      <c r="C9663" s="27"/>
      <c r="D9663" s="21"/>
      <c r="E9663" s="9"/>
    </row>
    <row r="9664" spans="1:5" x14ac:dyDescent="0.2">
      <c r="A9664" s="25"/>
      <c r="B9664" s="26"/>
      <c r="C9664" s="27"/>
      <c r="D9664" s="21"/>
      <c r="E9664" s="9"/>
    </row>
    <row r="9665" spans="1:5" x14ac:dyDescent="0.2">
      <c r="A9665" s="25"/>
      <c r="B9665" s="26"/>
      <c r="C9665" s="27"/>
      <c r="D9665" s="21"/>
      <c r="E9665" s="9"/>
    </row>
    <row r="9666" spans="1:5" x14ac:dyDescent="0.2">
      <c r="A9666" s="25"/>
      <c r="B9666" s="26"/>
      <c r="C9666" s="27"/>
      <c r="D9666" s="21"/>
      <c r="E9666" s="9"/>
    </row>
    <row r="9667" spans="1:5" x14ac:dyDescent="0.2">
      <c r="A9667" s="25"/>
      <c r="B9667" s="26"/>
      <c r="C9667" s="27"/>
      <c r="D9667" s="21"/>
      <c r="E9667" s="9"/>
    </row>
    <row r="9668" spans="1:5" x14ac:dyDescent="0.2">
      <c r="A9668" s="25"/>
      <c r="B9668" s="26"/>
      <c r="C9668" s="27"/>
      <c r="D9668" s="21"/>
      <c r="E9668" s="9"/>
    </row>
    <row r="9669" spans="1:5" x14ac:dyDescent="0.2">
      <c r="A9669" s="25"/>
      <c r="B9669" s="26"/>
      <c r="C9669" s="27"/>
      <c r="D9669" s="21"/>
      <c r="E9669" s="9"/>
    </row>
    <row r="9670" spans="1:5" x14ac:dyDescent="0.2">
      <c r="A9670" s="25"/>
      <c r="B9670" s="26"/>
      <c r="C9670" s="27"/>
      <c r="D9670" s="21"/>
      <c r="E9670" s="9"/>
    </row>
    <row r="9671" spans="1:5" x14ac:dyDescent="0.2">
      <c r="A9671" s="25"/>
      <c r="B9671" s="26"/>
      <c r="C9671" s="27"/>
      <c r="D9671" s="21"/>
      <c r="E9671" s="9"/>
    </row>
    <row r="9672" spans="1:5" x14ac:dyDescent="0.2">
      <c r="A9672" s="25"/>
      <c r="B9672" s="26"/>
      <c r="C9672" s="27"/>
      <c r="D9672" s="21"/>
      <c r="E9672" s="9"/>
    </row>
    <row r="9673" spans="1:5" x14ac:dyDescent="0.2">
      <c r="A9673" s="25"/>
      <c r="B9673" s="26"/>
      <c r="C9673" s="27"/>
      <c r="D9673" s="21"/>
      <c r="E9673" s="9"/>
    </row>
    <row r="9674" spans="1:5" x14ac:dyDescent="0.2">
      <c r="A9674" s="25"/>
      <c r="B9674" s="26"/>
      <c r="C9674" s="27"/>
      <c r="D9674" s="21"/>
      <c r="E9674" s="9"/>
    </row>
    <row r="9675" spans="1:5" x14ac:dyDescent="0.2">
      <c r="A9675" s="25"/>
      <c r="B9675" s="26"/>
      <c r="C9675" s="27"/>
      <c r="D9675" s="21"/>
      <c r="E9675" s="9"/>
    </row>
    <row r="9676" spans="1:5" x14ac:dyDescent="0.2">
      <c r="A9676" s="25"/>
      <c r="B9676" s="26"/>
      <c r="C9676" s="27"/>
      <c r="D9676" s="21"/>
      <c r="E9676" s="9"/>
    </row>
    <row r="9677" spans="1:5" x14ac:dyDescent="0.2">
      <c r="A9677" s="25"/>
      <c r="B9677" s="26"/>
      <c r="C9677" s="27"/>
      <c r="D9677" s="21"/>
      <c r="E9677" s="9"/>
    </row>
    <row r="9678" spans="1:5" x14ac:dyDescent="0.2">
      <c r="A9678" s="25"/>
      <c r="B9678" s="26"/>
      <c r="C9678" s="27"/>
      <c r="D9678" s="21"/>
      <c r="E9678" s="9"/>
    </row>
    <row r="9679" spans="1:5" x14ac:dyDescent="0.2">
      <c r="A9679" s="25"/>
      <c r="B9679" s="26"/>
      <c r="C9679" s="27"/>
      <c r="D9679" s="21"/>
      <c r="E9679" s="9"/>
    </row>
    <row r="9680" spans="1:5" x14ac:dyDescent="0.2">
      <c r="A9680" s="25"/>
      <c r="B9680" s="26"/>
      <c r="C9680" s="27"/>
      <c r="D9680" s="21"/>
      <c r="E9680" s="9"/>
    </row>
    <row r="9681" spans="1:5" x14ac:dyDescent="0.2">
      <c r="A9681" s="25"/>
      <c r="B9681" s="26"/>
      <c r="C9681" s="27"/>
      <c r="D9681" s="21"/>
      <c r="E9681" s="9"/>
    </row>
    <row r="9682" spans="1:5" x14ac:dyDescent="0.2">
      <c r="A9682" s="25"/>
      <c r="B9682" s="26"/>
      <c r="C9682" s="27"/>
      <c r="D9682" s="21"/>
      <c r="E9682" s="9"/>
    </row>
    <row r="9683" spans="1:5" x14ac:dyDescent="0.2">
      <c r="A9683" s="25"/>
      <c r="B9683" s="26"/>
      <c r="C9683" s="27"/>
      <c r="D9683" s="21"/>
      <c r="E9683" s="9"/>
    </row>
    <row r="9684" spans="1:5" x14ac:dyDescent="0.2">
      <c r="A9684" s="25"/>
      <c r="B9684" s="26"/>
      <c r="C9684" s="27"/>
      <c r="D9684" s="21"/>
      <c r="E9684" s="9"/>
    </row>
    <row r="9685" spans="1:5" x14ac:dyDescent="0.2">
      <c r="A9685" s="25"/>
      <c r="B9685" s="26"/>
      <c r="C9685" s="27"/>
      <c r="D9685" s="21"/>
      <c r="E9685" s="9"/>
    </row>
    <row r="9686" spans="1:5" x14ac:dyDescent="0.2">
      <c r="A9686" s="25"/>
      <c r="B9686" s="26"/>
      <c r="C9686" s="27"/>
      <c r="D9686" s="21"/>
      <c r="E9686" s="9"/>
    </row>
    <row r="9687" spans="1:5" x14ac:dyDescent="0.2">
      <c r="A9687" s="25"/>
      <c r="B9687" s="26"/>
      <c r="C9687" s="27"/>
      <c r="D9687" s="21"/>
      <c r="E9687" s="9"/>
    </row>
    <row r="9688" spans="1:5" x14ac:dyDescent="0.2">
      <c r="A9688" s="25"/>
      <c r="B9688" s="26"/>
      <c r="C9688" s="27"/>
      <c r="D9688" s="21"/>
      <c r="E9688" s="9"/>
    </row>
    <row r="9689" spans="1:5" x14ac:dyDescent="0.2">
      <c r="A9689" s="25"/>
      <c r="B9689" s="26"/>
      <c r="C9689" s="27"/>
      <c r="D9689" s="21"/>
      <c r="E9689" s="9"/>
    </row>
    <row r="9690" spans="1:5" x14ac:dyDescent="0.2">
      <c r="A9690" s="25"/>
      <c r="B9690" s="26"/>
      <c r="C9690" s="27"/>
      <c r="D9690" s="21"/>
      <c r="E9690" s="9"/>
    </row>
    <row r="9691" spans="1:5" x14ac:dyDescent="0.2">
      <c r="A9691" s="25"/>
      <c r="B9691" s="26"/>
      <c r="C9691" s="27"/>
      <c r="D9691" s="21"/>
      <c r="E9691" s="9"/>
    </row>
    <row r="9692" spans="1:5" x14ac:dyDescent="0.2">
      <c r="A9692" s="25"/>
      <c r="B9692" s="26"/>
      <c r="C9692" s="27"/>
      <c r="D9692" s="21"/>
      <c r="E9692" s="9"/>
    </row>
    <row r="9693" spans="1:5" x14ac:dyDescent="0.2">
      <c r="A9693" s="25"/>
      <c r="B9693" s="26"/>
      <c r="C9693" s="27"/>
      <c r="D9693" s="21"/>
      <c r="E9693" s="9"/>
    </row>
    <row r="9694" spans="1:5" x14ac:dyDescent="0.2">
      <c r="A9694" s="25"/>
      <c r="B9694" s="26"/>
      <c r="C9694" s="27"/>
      <c r="D9694" s="21"/>
      <c r="E9694" s="9"/>
    </row>
    <row r="9695" spans="1:5" x14ac:dyDescent="0.2">
      <c r="A9695" s="25"/>
      <c r="B9695" s="26"/>
      <c r="C9695" s="27"/>
      <c r="D9695" s="21"/>
      <c r="E9695" s="9"/>
    </row>
    <row r="9696" spans="1:5" x14ac:dyDescent="0.2">
      <c r="A9696" s="25"/>
      <c r="B9696" s="26"/>
      <c r="C9696" s="27"/>
      <c r="D9696" s="21"/>
      <c r="E9696" s="9"/>
    </row>
    <row r="9697" spans="1:5" x14ac:dyDescent="0.2">
      <c r="A9697" s="25"/>
      <c r="B9697" s="26"/>
      <c r="C9697" s="27"/>
      <c r="D9697" s="21"/>
      <c r="E9697" s="9"/>
    </row>
    <row r="9698" spans="1:5" x14ac:dyDescent="0.2">
      <c r="A9698" s="25"/>
      <c r="B9698" s="26"/>
      <c r="C9698" s="27"/>
      <c r="D9698" s="21"/>
      <c r="E9698" s="9"/>
    </row>
    <row r="9699" spans="1:5" x14ac:dyDescent="0.2">
      <c r="A9699" s="25"/>
      <c r="B9699" s="26"/>
      <c r="C9699" s="27"/>
      <c r="D9699" s="21"/>
      <c r="E9699" s="9"/>
    </row>
    <row r="9700" spans="1:5" x14ac:dyDescent="0.2">
      <c r="A9700" s="25"/>
      <c r="B9700" s="26"/>
      <c r="C9700" s="27"/>
      <c r="D9700" s="21"/>
      <c r="E9700" s="9"/>
    </row>
    <row r="9701" spans="1:5" x14ac:dyDescent="0.2">
      <c r="A9701" s="25"/>
      <c r="B9701" s="26"/>
      <c r="C9701" s="27"/>
      <c r="D9701" s="21"/>
      <c r="E9701" s="9"/>
    </row>
    <row r="9702" spans="1:5" x14ac:dyDescent="0.2">
      <c r="A9702" s="25"/>
      <c r="B9702" s="26"/>
      <c r="C9702" s="27"/>
      <c r="D9702" s="21"/>
      <c r="E9702" s="9"/>
    </row>
    <row r="9703" spans="1:5" x14ac:dyDescent="0.2">
      <c r="A9703" s="25"/>
      <c r="B9703" s="26"/>
      <c r="C9703" s="27"/>
      <c r="D9703" s="21"/>
      <c r="E9703" s="9"/>
    </row>
    <row r="9704" spans="1:5" x14ac:dyDescent="0.2">
      <c r="A9704" s="25"/>
      <c r="B9704" s="26"/>
      <c r="C9704" s="27"/>
      <c r="D9704" s="21"/>
      <c r="E9704" s="9"/>
    </row>
    <row r="9705" spans="1:5" x14ac:dyDescent="0.2">
      <c r="A9705" s="25"/>
      <c r="B9705" s="26"/>
      <c r="C9705" s="27"/>
      <c r="D9705" s="21"/>
      <c r="E9705" s="9"/>
    </row>
    <row r="9706" spans="1:5" x14ac:dyDescent="0.2">
      <c r="A9706" s="25"/>
      <c r="B9706" s="26"/>
      <c r="C9706" s="27"/>
      <c r="D9706" s="21"/>
      <c r="E9706" s="9"/>
    </row>
    <row r="9707" spans="1:5" x14ac:dyDescent="0.2">
      <c r="A9707" s="25"/>
      <c r="B9707" s="26"/>
      <c r="C9707" s="27"/>
      <c r="D9707" s="21"/>
      <c r="E9707" s="9"/>
    </row>
    <row r="9708" spans="1:5" x14ac:dyDescent="0.2">
      <c r="A9708" s="25"/>
      <c r="B9708" s="26"/>
      <c r="C9708" s="27"/>
      <c r="D9708" s="21"/>
      <c r="E9708" s="9"/>
    </row>
    <row r="9709" spans="1:5" x14ac:dyDescent="0.2">
      <c r="A9709" s="25"/>
      <c r="B9709" s="26"/>
      <c r="C9709" s="27"/>
      <c r="D9709" s="21"/>
      <c r="E9709" s="9"/>
    </row>
    <row r="9710" spans="1:5" x14ac:dyDescent="0.2">
      <c r="A9710" s="25"/>
      <c r="B9710" s="26"/>
      <c r="C9710" s="27"/>
      <c r="D9710" s="21"/>
      <c r="E9710" s="9"/>
    </row>
    <row r="9711" spans="1:5" x14ac:dyDescent="0.2">
      <c r="A9711" s="25"/>
      <c r="B9711" s="26"/>
      <c r="C9711" s="27"/>
      <c r="D9711" s="21"/>
      <c r="E9711" s="9"/>
    </row>
    <row r="9712" spans="1:5" x14ac:dyDescent="0.2">
      <c r="A9712" s="25"/>
      <c r="B9712" s="26"/>
      <c r="C9712" s="27"/>
      <c r="D9712" s="21"/>
      <c r="E9712" s="9"/>
    </row>
    <row r="9713" spans="1:5" x14ac:dyDescent="0.2">
      <c r="A9713" s="25"/>
      <c r="B9713" s="26"/>
      <c r="C9713" s="27"/>
      <c r="D9713" s="21"/>
      <c r="E9713" s="9"/>
    </row>
    <row r="9714" spans="1:5" x14ac:dyDescent="0.2">
      <c r="A9714" s="25"/>
      <c r="B9714" s="26"/>
      <c r="C9714" s="27"/>
      <c r="D9714" s="21"/>
      <c r="E9714" s="9"/>
    </row>
    <row r="9715" spans="1:5" x14ac:dyDescent="0.2">
      <c r="A9715" s="25"/>
      <c r="B9715" s="26"/>
      <c r="C9715" s="27"/>
      <c r="D9715" s="21"/>
      <c r="E9715" s="9"/>
    </row>
    <row r="9716" spans="1:5" x14ac:dyDescent="0.2">
      <c r="A9716" s="25"/>
      <c r="B9716" s="26"/>
      <c r="C9716" s="27"/>
      <c r="D9716" s="21"/>
      <c r="E9716" s="9"/>
    </row>
    <row r="9717" spans="1:5" x14ac:dyDescent="0.2">
      <c r="A9717" s="25"/>
      <c r="B9717" s="26"/>
      <c r="C9717" s="27"/>
      <c r="D9717" s="21"/>
      <c r="E9717" s="9"/>
    </row>
    <row r="9718" spans="1:5" x14ac:dyDescent="0.2">
      <c r="A9718" s="25"/>
      <c r="B9718" s="26"/>
      <c r="C9718" s="27"/>
      <c r="D9718" s="21"/>
      <c r="E9718" s="9"/>
    </row>
    <row r="9719" spans="1:5" x14ac:dyDescent="0.2">
      <c r="A9719" s="25"/>
      <c r="B9719" s="26"/>
      <c r="C9719" s="27"/>
      <c r="D9719" s="21"/>
      <c r="E9719" s="9"/>
    </row>
    <row r="9720" spans="1:5" x14ac:dyDescent="0.2">
      <c r="A9720" s="25"/>
      <c r="B9720" s="26"/>
      <c r="C9720" s="27"/>
      <c r="D9720" s="21"/>
      <c r="E9720" s="9"/>
    </row>
    <row r="9721" spans="1:5" x14ac:dyDescent="0.2">
      <c r="A9721" s="25"/>
      <c r="B9721" s="26"/>
      <c r="C9721" s="27"/>
      <c r="D9721" s="21"/>
      <c r="E9721" s="9"/>
    </row>
    <row r="9722" spans="1:5" x14ac:dyDescent="0.2">
      <c r="A9722" s="25"/>
      <c r="B9722" s="26"/>
      <c r="C9722" s="27"/>
      <c r="D9722" s="21"/>
      <c r="E9722" s="9"/>
    </row>
    <row r="9723" spans="1:5" x14ac:dyDescent="0.2">
      <c r="A9723" s="25"/>
      <c r="B9723" s="26"/>
      <c r="C9723" s="27"/>
      <c r="D9723" s="21"/>
      <c r="E9723" s="9"/>
    </row>
    <row r="9724" spans="1:5" x14ac:dyDescent="0.2">
      <c r="A9724" s="25"/>
      <c r="B9724" s="26"/>
      <c r="C9724" s="27"/>
      <c r="D9724" s="21"/>
      <c r="E9724" s="9"/>
    </row>
    <row r="9725" spans="1:5" x14ac:dyDescent="0.2">
      <c r="A9725" s="25"/>
      <c r="B9725" s="26"/>
      <c r="C9725" s="27"/>
      <c r="D9725" s="21"/>
      <c r="E9725" s="9"/>
    </row>
    <row r="9726" spans="1:5" x14ac:dyDescent="0.2">
      <c r="A9726" s="25"/>
      <c r="B9726" s="26"/>
      <c r="C9726" s="27"/>
      <c r="D9726" s="21"/>
      <c r="E9726" s="9"/>
    </row>
    <row r="9727" spans="1:5" x14ac:dyDescent="0.2">
      <c r="A9727" s="25"/>
      <c r="B9727" s="26"/>
      <c r="C9727" s="27"/>
      <c r="D9727" s="21"/>
      <c r="E9727" s="9"/>
    </row>
    <row r="9728" spans="1:5" x14ac:dyDescent="0.2">
      <c r="A9728" s="25"/>
      <c r="B9728" s="26"/>
      <c r="C9728" s="27"/>
      <c r="D9728" s="21"/>
      <c r="E9728" s="9"/>
    </row>
    <row r="9729" spans="1:5" x14ac:dyDescent="0.2">
      <c r="A9729" s="25"/>
      <c r="B9729" s="26"/>
      <c r="C9729" s="27"/>
      <c r="D9729" s="21"/>
      <c r="E9729" s="9"/>
    </row>
    <row r="9730" spans="1:5" x14ac:dyDescent="0.2">
      <c r="A9730" s="25"/>
      <c r="B9730" s="26"/>
      <c r="C9730" s="27"/>
      <c r="D9730" s="21"/>
      <c r="E9730" s="9"/>
    </row>
    <row r="9731" spans="1:5" x14ac:dyDescent="0.2">
      <c r="A9731" s="25"/>
      <c r="B9731" s="26"/>
      <c r="C9731" s="27"/>
      <c r="D9731" s="21"/>
      <c r="E9731" s="9"/>
    </row>
    <row r="9732" spans="1:5" x14ac:dyDescent="0.2">
      <c r="A9732" s="25"/>
      <c r="B9732" s="26"/>
      <c r="C9732" s="27"/>
      <c r="D9732" s="21"/>
      <c r="E9732" s="9"/>
    </row>
    <row r="9733" spans="1:5" x14ac:dyDescent="0.2">
      <c r="A9733" s="25"/>
      <c r="B9733" s="26"/>
      <c r="C9733" s="27"/>
      <c r="D9733" s="21"/>
      <c r="E9733" s="9"/>
    </row>
    <row r="9734" spans="1:5" x14ac:dyDescent="0.2">
      <c r="A9734" s="25"/>
      <c r="B9734" s="26"/>
      <c r="C9734" s="27"/>
      <c r="D9734" s="21"/>
      <c r="E9734" s="9"/>
    </row>
    <row r="9735" spans="1:5" x14ac:dyDescent="0.2">
      <c r="A9735" s="25"/>
      <c r="B9735" s="26"/>
      <c r="C9735" s="27"/>
      <c r="D9735" s="21"/>
      <c r="E9735" s="9"/>
    </row>
    <row r="9736" spans="1:5" x14ac:dyDescent="0.2">
      <c r="A9736" s="25"/>
      <c r="B9736" s="26"/>
      <c r="C9736" s="27"/>
      <c r="D9736" s="21"/>
      <c r="E9736" s="9"/>
    </row>
    <row r="9737" spans="1:5" x14ac:dyDescent="0.2">
      <c r="A9737" s="25"/>
      <c r="B9737" s="26"/>
      <c r="C9737" s="27"/>
      <c r="D9737" s="21"/>
      <c r="E9737" s="9"/>
    </row>
    <row r="9738" spans="1:5" x14ac:dyDescent="0.2">
      <c r="A9738" s="25"/>
      <c r="B9738" s="26"/>
      <c r="C9738" s="27"/>
      <c r="D9738" s="21"/>
      <c r="E9738" s="9"/>
    </row>
    <row r="9739" spans="1:5" x14ac:dyDescent="0.2">
      <c r="A9739" s="25"/>
      <c r="B9739" s="26"/>
      <c r="C9739" s="27"/>
      <c r="D9739" s="21"/>
      <c r="E9739" s="9"/>
    </row>
    <row r="9740" spans="1:5" x14ac:dyDescent="0.2">
      <c r="A9740" s="25"/>
      <c r="B9740" s="26"/>
      <c r="C9740" s="27"/>
      <c r="D9740" s="21"/>
      <c r="E9740" s="9"/>
    </row>
    <row r="9741" spans="1:5" x14ac:dyDescent="0.2">
      <c r="A9741" s="25"/>
      <c r="B9741" s="26"/>
      <c r="C9741" s="27"/>
      <c r="D9741" s="21"/>
      <c r="E9741" s="9"/>
    </row>
    <row r="9742" spans="1:5" x14ac:dyDescent="0.2">
      <c r="A9742" s="25"/>
      <c r="B9742" s="26"/>
      <c r="C9742" s="27"/>
      <c r="D9742" s="21"/>
      <c r="E9742" s="9"/>
    </row>
    <row r="9743" spans="1:5" x14ac:dyDescent="0.2">
      <c r="A9743" s="25"/>
      <c r="B9743" s="26"/>
      <c r="C9743" s="27"/>
      <c r="D9743" s="21"/>
      <c r="E9743" s="9"/>
    </row>
    <row r="9744" spans="1:5" x14ac:dyDescent="0.2">
      <c r="A9744" s="25"/>
      <c r="B9744" s="26"/>
      <c r="C9744" s="27"/>
      <c r="D9744" s="21"/>
      <c r="E9744" s="9"/>
    </row>
    <row r="9745" spans="1:5" x14ac:dyDescent="0.2">
      <c r="A9745" s="25"/>
      <c r="B9745" s="26"/>
      <c r="C9745" s="27"/>
      <c r="D9745" s="21"/>
      <c r="E9745" s="9"/>
    </row>
    <row r="9746" spans="1:5" x14ac:dyDescent="0.2">
      <c r="A9746" s="25"/>
      <c r="B9746" s="26"/>
      <c r="C9746" s="27"/>
      <c r="D9746" s="21"/>
      <c r="E9746" s="9"/>
    </row>
    <row r="9747" spans="1:5" x14ac:dyDescent="0.2">
      <c r="A9747" s="25"/>
      <c r="B9747" s="26"/>
      <c r="C9747" s="27"/>
      <c r="D9747" s="21"/>
      <c r="E9747" s="9"/>
    </row>
    <row r="9748" spans="1:5" x14ac:dyDescent="0.2">
      <c r="A9748" s="25"/>
      <c r="B9748" s="26"/>
      <c r="C9748" s="27"/>
      <c r="D9748" s="21"/>
      <c r="E9748" s="9"/>
    </row>
    <row r="9749" spans="1:5" x14ac:dyDescent="0.2">
      <c r="A9749" s="25"/>
      <c r="B9749" s="26"/>
      <c r="C9749" s="27"/>
      <c r="D9749" s="21"/>
      <c r="E9749" s="9"/>
    </row>
    <row r="9750" spans="1:5" x14ac:dyDescent="0.2">
      <c r="A9750" s="25"/>
      <c r="B9750" s="26"/>
      <c r="C9750" s="27"/>
      <c r="D9750" s="21"/>
      <c r="E9750" s="9"/>
    </row>
    <row r="9751" spans="1:5" x14ac:dyDescent="0.2">
      <c r="A9751" s="25"/>
      <c r="B9751" s="26"/>
      <c r="C9751" s="27"/>
      <c r="D9751" s="21"/>
      <c r="E9751" s="9"/>
    </row>
    <row r="9752" spans="1:5" x14ac:dyDescent="0.2">
      <c r="A9752" s="25"/>
      <c r="B9752" s="26"/>
      <c r="C9752" s="27"/>
      <c r="D9752" s="21"/>
      <c r="E9752" s="9"/>
    </row>
    <row r="9753" spans="1:5" x14ac:dyDescent="0.2">
      <c r="A9753" s="25"/>
      <c r="B9753" s="26"/>
      <c r="C9753" s="27"/>
      <c r="D9753" s="21"/>
      <c r="E9753" s="9"/>
    </row>
    <row r="9754" spans="1:5" x14ac:dyDescent="0.2">
      <c r="A9754" s="25"/>
      <c r="B9754" s="26"/>
      <c r="C9754" s="27"/>
      <c r="D9754" s="21"/>
      <c r="E9754" s="9"/>
    </row>
    <row r="9755" spans="1:5" x14ac:dyDescent="0.2">
      <c r="A9755" s="25"/>
      <c r="B9755" s="26"/>
      <c r="C9755" s="27"/>
      <c r="D9755" s="21"/>
      <c r="E9755" s="9"/>
    </row>
    <row r="9756" spans="1:5" x14ac:dyDescent="0.2">
      <c r="A9756" s="25"/>
      <c r="B9756" s="26"/>
      <c r="C9756" s="27"/>
      <c r="D9756" s="21"/>
      <c r="E9756" s="9"/>
    </row>
    <row r="9757" spans="1:5" x14ac:dyDescent="0.2">
      <c r="A9757" s="25"/>
      <c r="B9757" s="26"/>
      <c r="C9757" s="27"/>
      <c r="D9757" s="21"/>
      <c r="E9757" s="9"/>
    </row>
    <row r="9758" spans="1:5" x14ac:dyDescent="0.2">
      <c r="A9758" s="25"/>
      <c r="B9758" s="26"/>
      <c r="C9758" s="27"/>
      <c r="D9758" s="21"/>
      <c r="E9758" s="9"/>
    </row>
    <row r="9759" spans="1:5" x14ac:dyDescent="0.2">
      <c r="A9759" s="25"/>
      <c r="B9759" s="26"/>
      <c r="C9759" s="27"/>
      <c r="D9759" s="21"/>
      <c r="E9759" s="9"/>
    </row>
    <row r="9760" spans="1:5" x14ac:dyDescent="0.2">
      <c r="A9760" s="25"/>
      <c r="B9760" s="26"/>
      <c r="C9760" s="27"/>
      <c r="D9760" s="21"/>
      <c r="E9760" s="9"/>
    </row>
    <row r="9761" spans="1:5" x14ac:dyDescent="0.2">
      <c r="A9761" s="25"/>
      <c r="B9761" s="26"/>
      <c r="C9761" s="27"/>
      <c r="D9761" s="21"/>
      <c r="E9761" s="9"/>
    </row>
    <row r="9762" spans="1:5" x14ac:dyDescent="0.2">
      <c r="A9762" s="25"/>
      <c r="B9762" s="26"/>
      <c r="C9762" s="27"/>
      <c r="D9762" s="21"/>
      <c r="E9762" s="9"/>
    </row>
    <row r="9763" spans="1:5" x14ac:dyDescent="0.2">
      <c r="A9763" s="25"/>
      <c r="B9763" s="26"/>
      <c r="C9763" s="27"/>
      <c r="D9763" s="21"/>
      <c r="E9763" s="9"/>
    </row>
    <row r="9764" spans="1:5" x14ac:dyDescent="0.2">
      <c r="A9764" s="25"/>
      <c r="B9764" s="26"/>
      <c r="C9764" s="27"/>
      <c r="D9764" s="21"/>
      <c r="E9764" s="9"/>
    </row>
    <row r="9765" spans="1:5" x14ac:dyDescent="0.2">
      <c r="A9765" s="25"/>
      <c r="B9765" s="26"/>
      <c r="C9765" s="27"/>
      <c r="D9765" s="21"/>
      <c r="E9765" s="9"/>
    </row>
    <row r="9766" spans="1:5" x14ac:dyDescent="0.2">
      <c r="A9766" s="25"/>
      <c r="B9766" s="26"/>
      <c r="C9766" s="27"/>
      <c r="D9766" s="21"/>
      <c r="E9766" s="9"/>
    </row>
    <row r="9767" spans="1:5" x14ac:dyDescent="0.2">
      <c r="A9767" s="25"/>
      <c r="B9767" s="26"/>
      <c r="C9767" s="27"/>
      <c r="D9767" s="21"/>
      <c r="E9767" s="9"/>
    </row>
    <row r="9768" spans="1:5" x14ac:dyDescent="0.2">
      <c r="A9768" s="25"/>
      <c r="B9768" s="26"/>
      <c r="C9768" s="27"/>
      <c r="D9768" s="21"/>
      <c r="E9768" s="9"/>
    </row>
    <row r="9769" spans="1:5" x14ac:dyDescent="0.2">
      <c r="A9769" s="25"/>
      <c r="B9769" s="26"/>
      <c r="C9769" s="27"/>
      <c r="D9769" s="21"/>
      <c r="E9769" s="9"/>
    </row>
    <row r="9770" spans="1:5" x14ac:dyDescent="0.2">
      <c r="A9770" s="25"/>
      <c r="B9770" s="26"/>
      <c r="C9770" s="27"/>
      <c r="D9770" s="21"/>
      <c r="E9770" s="9"/>
    </row>
    <row r="9771" spans="1:5" x14ac:dyDescent="0.2">
      <c r="A9771" s="25"/>
      <c r="B9771" s="26"/>
      <c r="C9771" s="27"/>
      <c r="D9771" s="21"/>
      <c r="E9771" s="9"/>
    </row>
    <row r="9772" spans="1:5" x14ac:dyDescent="0.2">
      <c r="A9772" s="25"/>
      <c r="B9772" s="26"/>
      <c r="C9772" s="27"/>
      <c r="D9772" s="21"/>
      <c r="E9772" s="9"/>
    </row>
    <row r="9773" spans="1:5" x14ac:dyDescent="0.2">
      <c r="A9773" s="25"/>
      <c r="B9773" s="26"/>
      <c r="C9773" s="27"/>
      <c r="D9773" s="21"/>
      <c r="E9773" s="9"/>
    </row>
    <row r="9774" spans="1:5" x14ac:dyDescent="0.2">
      <c r="A9774" s="25"/>
      <c r="B9774" s="26"/>
      <c r="C9774" s="27"/>
      <c r="D9774" s="21"/>
      <c r="E9774" s="9"/>
    </row>
    <row r="9775" spans="1:5" x14ac:dyDescent="0.2">
      <c r="A9775" s="25"/>
      <c r="B9775" s="26"/>
      <c r="C9775" s="27"/>
      <c r="D9775" s="21"/>
      <c r="E9775" s="9"/>
    </row>
    <row r="9776" spans="1:5" x14ac:dyDescent="0.2">
      <c r="A9776" s="25"/>
      <c r="B9776" s="26"/>
      <c r="C9776" s="27"/>
      <c r="D9776" s="21"/>
      <c r="E9776" s="9"/>
    </row>
    <row r="9777" spans="1:5" x14ac:dyDescent="0.2">
      <c r="A9777" s="25"/>
      <c r="B9777" s="26"/>
      <c r="C9777" s="27"/>
      <c r="D9777" s="21"/>
      <c r="E9777" s="9"/>
    </row>
    <row r="9778" spans="1:5" x14ac:dyDescent="0.2">
      <c r="A9778" s="25"/>
      <c r="B9778" s="26"/>
      <c r="C9778" s="27"/>
      <c r="D9778" s="21"/>
      <c r="E9778" s="9"/>
    </row>
    <row r="9779" spans="1:5" x14ac:dyDescent="0.2">
      <c r="A9779" s="25"/>
      <c r="B9779" s="26"/>
      <c r="C9779" s="27"/>
      <c r="D9779" s="21"/>
      <c r="E9779" s="9"/>
    </row>
    <row r="9780" spans="1:5" x14ac:dyDescent="0.2">
      <c r="A9780" s="25"/>
      <c r="B9780" s="26"/>
      <c r="C9780" s="27"/>
      <c r="D9780" s="21"/>
      <c r="E9780" s="9"/>
    </row>
    <row r="9781" spans="1:5" x14ac:dyDescent="0.2">
      <c r="A9781" s="25"/>
      <c r="B9781" s="26"/>
      <c r="C9781" s="27"/>
      <c r="D9781" s="21"/>
      <c r="E9781" s="9"/>
    </row>
    <row r="9782" spans="1:5" x14ac:dyDescent="0.2">
      <c r="A9782" s="25"/>
      <c r="B9782" s="26"/>
      <c r="C9782" s="27"/>
      <c r="D9782" s="21"/>
      <c r="E9782" s="9"/>
    </row>
    <row r="9783" spans="1:5" x14ac:dyDescent="0.2">
      <c r="A9783" s="25"/>
      <c r="B9783" s="26"/>
      <c r="C9783" s="27"/>
      <c r="D9783" s="21"/>
      <c r="E9783" s="9"/>
    </row>
    <row r="9784" spans="1:5" x14ac:dyDescent="0.2">
      <c r="A9784" s="25"/>
      <c r="B9784" s="26"/>
      <c r="C9784" s="27"/>
      <c r="D9784" s="21"/>
      <c r="E9784" s="9"/>
    </row>
    <row r="9785" spans="1:5" x14ac:dyDescent="0.2">
      <c r="A9785" s="25"/>
      <c r="B9785" s="26"/>
      <c r="C9785" s="27"/>
      <c r="D9785" s="21"/>
      <c r="E9785" s="9"/>
    </row>
    <row r="9786" spans="1:5" x14ac:dyDescent="0.2">
      <c r="A9786" s="25"/>
      <c r="B9786" s="26"/>
      <c r="C9786" s="27"/>
      <c r="D9786" s="21"/>
      <c r="E9786" s="9"/>
    </row>
    <row r="9787" spans="1:5" x14ac:dyDescent="0.2">
      <c r="A9787" s="25"/>
      <c r="B9787" s="26"/>
      <c r="C9787" s="27"/>
      <c r="D9787" s="21"/>
      <c r="E9787" s="9"/>
    </row>
    <row r="9788" spans="1:5" x14ac:dyDescent="0.2">
      <c r="A9788" s="25"/>
      <c r="B9788" s="26"/>
      <c r="C9788" s="27"/>
      <c r="D9788" s="21"/>
      <c r="E9788" s="9"/>
    </row>
    <row r="9789" spans="1:5" x14ac:dyDescent="0.2">
      <c r="A9789" s="25"/>
      <c r="B9789" s="26"/>
      <c r="C9789" s="27"/>
      <c r="D9789" s="21"/>
      <c r="E9789" s="9"/>
    </row>
    <row r="9790" spans="1:5" x14ac:dyDescent="0.2">
      <c r="A9790" s="25"/>
      <c r="B9790" s="26"/>
      <c r="C9790" s="27"/>
      <c r="D9790" s="21"/>
      <c r="E9790" s="9"/>
    </row>
    <row r="9791" spans="1:5" x14ac:dyDescent="0.2">
      <c r="A9791" s="25"/>
      <c r="B9791" s="26"/>
      <c r="C9791" s="27"/>
      <c r="D9791" s="21"/>
      <c r="E9791" s="9"/>
    </row>
    <row r="9792" spans="1:5" x14ac:dyDescent="0.2">
      <c r="A9792" s="25"/>
      <c r="B9792" s="26"/>
      <c r="C9792" s="27"/>
      <c r="D9792" s="21"/>
      <c r="E9792" s="9"/>
    </row>
    <row r="9793" spans="1:5" x14ac:dyDescent="0.2">
      <c r="A9793" s="25"/>
      <c r="B9793" s="26"/>
      <c r="C9793" s="27"/>
      <c r="D9793" s="21"/>
      <c r="E9793" s="9"/>
    </row>
    <row r="9794" spans="1:5" x14ac:dyDescent="0.2">
      <c r="A9794" s="25"/>
      <c r="B9794" s="26"/>
      <c r="C9794" s="27"/>
      <c r="D9794" s="21"/>
      <c r="E9794" s="9"/>
    </row>
    <row r="9795" spans="1:5" x14ac:dyDescent="0.2">
      <c r="A9795" s="25"/>
      <c r="B9795" s="26"/>
      <c r="C9795" s="27"/>
      <c r="D9795" s="21"/>
      <c r="E9795" s="9"/>
    </row>
    <row r="9796" spans="1:5" x14ac:dyDescent="0.2">
      <c r="A9796" s="25"/>
      <c r="B9796" s="26"/>
      <c r="C9796" s="27"/>
      <c r="D9796" s="21"/>
      <c r="E9796" s="9"/>
    </row>
    <row r="9797" spans="1:5" x14ac:dyDescent="0.2">
      <c r="A9797" s="25"/>
      <c r="B9797" s="26"/>
      <c r="C9797" s="27"/>
      <c r="D9797" s="21"/>
      <c r="E9797" s="9"/>
    </row>
    <row r="9798" spans="1:5" x14ac:dyDescent="0.2">
      <c r="A9798" s="25"/>
      <c r="B9798" s="26"/>
      <c r="C9798" s="27"/>
      <c r="D9798" s="21"/>
      <c r="E9798" s="9"/>
    </row>
    <row r="9799" spans="1:5" x14ac:dyDescent="0.2">
      <c r="A9799" s="25"/>
      <c r="B9799" s="26"/>
      <c r="C9799" s="27"/>
      <c r="D9799" s="21"/>
      <c r="E9799" s="9"/>
    </row>
    <row r="9800" spans="1:5" x14ac:dyDescent="0.2">
      <c r="A9800" s="25"/>
      <c r="B9800" s="26"/>
      <c r="C9800" s="27"/>
      <c r="D9800" s="21"/>
      <c r="E9800" s="9"/>
    </row>
    <row r="9801" spans="1:5" x14ac:dyDescent="0.2">
      <c r="A9801" s="25"/>
      <c r="B9801" s="26"/>
      <c r="C9801" s="27"/>
      <c r="D9801" s="21"/>
      <c r="E9801" s="9"/>
    </row>
    <row r="9802" spans="1:5" x14ac:dyDescent="0.2">
      <c r="A9802" s="25"/>
      <c r="B9802" s="26"/>
      <c r="C9802" s="27"/>
      <c r="D9802" s="21"/>
      <c r="E9802" s="9"/>
    </row>
    <row r="9803" spans="1:5" x14ac:dyDescent="0.2">
      <c r="A9803" s="25"/>
      <c r="B9803" s="26"/>
      <c r="C9803" s="27"/>
      <c r="D9803" s="21"/>
      <c r="E9803" s="9"/>
    </row>
    <row r="9804" spans="1:5" x14ac:dyDescent="0.2">
      <c r="A9804" s="25"/>
      <c r="B9804" s="26"/>
      <c r="C9804" s="27"/>
      <c r="D9804" s="21"/>
      <c r="E9804" s="9"/>
    </row>
    <row r="9805" spans="1:5" x14ac:dyDescent="0.2">
      <c r="A9805" s="25"/>
      <c r="B9805" s="26"/>
      <c r="C9805" s="27"/>
      <c r="D9805" s="21"/>
      <c r="E9805" s="9"/>
    </row>
    <row r="9806" spans="1:5" x14ac:dyDescent="0.2">
      <c r="A9806" s="25"/>
      <c r="B9806" s="26"/>
      <c r="C9806" s="27"/>
      <c r="D9806" s="21"/>
      <c r="E9806" s="9"/>
    </row>
    <row r="9807" spans="1:5" x14ac:dyDescent="0.2">
      <c r="A9807" s="25"/>
      <c r="B9807" s="26"/>
      <c r="C9807" s="27"/>
      <c r="D9807" s="21"/>
      <c r="E9807" s="9"/>
    </row>
    <row r="9808" spans="1:5" x14ac:dyDescent="0.2">
      <c r="A9808" s="25"/>
      <c r="B9808" s="26"/>
      <c r="C9808" s="27"/>
      <c r="D9808" s="21"/>
      <c r="E9808" s="9"/>
    </row>
    <row r="9809" spans="1:5" x14ac:dyDescent="0.2">
      <c r="A9809" s="25"/>
      <c r="B9809" s="26"/>
      <c r="C9809" s="27"/>
      <c r="D9809" s="21"/>
      <c r="E9809" s="9"/>
    </row>
    <row r="9810" spans="1:5" x14ac:dyDescent="0.2">
      <c r="A9810" s="25"/>
      <c r="B9810" s="26"/>
      <c r="C9810" s="27"/>
      <c r="D9810" s="21"/>
      <c r="E9810" s="9"/>
    </row>
    <row r="9811" spans="1:5" x14ac:dyDescent="0.2">
      <c r="A9811" s="25"/>
      <c r="B9811" s="26"/>
      <c r="C9811" s="27"/>
      <c r="D9811" s="21"/>
      <c r="E9811" s="9"/>
    </row>
    <row r="9812" spans="1:5" x14ac:dyDescent="0.2">
      <c r="A9812" s="25"/>
      <c r="B9812" s="26"/>
      <c r="C9812" s="27"/>
      <c r="D9812" s="21"/>
      <c r="E9812" s="9"/>
    </row>
    <row r="9813" spans="1:5" x14ac:dyDescent="0.2">
      <c r="A9813" s="25"/>
      <c r="B9813" s="26"/>
      <c r="C9813" s="27"/>
      <c r="D9813" s="21"/>
      <c r="E9813" s="9"/>
    </row>
    <row r="9814" spans="1:5" x14ac:dyDescent="0.2">
      <c r="A9814" s="25"/>
      <c r="B9814" s="26"/>
      <c r="C9814" s="27"/>
      <c r="D9814" s="21"/>
      <c r="E9814" s="9"/>
    </row>
    <row r="9815" spans="1:5" x14ac:dyDescent="0.2">
      <c r="A9815" s="25"/>
      <c r="B9815" s="26"/>
      <c r="C9815" s="27"/>
      <c r="D9815" s="21"/>
      <c r="E9815" s="9"/>
    </row>
    <row r="9816" spans="1:5" x14ac:dyDescent="0.2">
      <c r="A9816" s="25"/>
      <c r="B9816" s="26"/>
      <c r="C9816" s="27"/>
      <c r="D9816" s="21"/>
      <c r="E9816" s="9"/>
    </row>
    <row r="9817" spans="1:5" x14ac:dyDescent="0.2">
      <c r="A9817" s="25"/>
      <c r="B9817" s="26"/>
      <c r="C9817" s="27"/>
      <c r="D9817" s="21"/>
      <c r="E9817" s="9"/>
    </row>
    <row r="9818" spans="1:5" x14ac:dyDescent="0.2">
      <c r="A9818" s="25"/>
      <c r="B9818" s="26"/>
      <c r="C9818" s="27"/>
      <c r="D9818" s="21"/>
      <c r="E9818" s="9"/>
    </row>
    <row r="9819" spans="1:5" x14ac:dyDescent="0.2">
      <c r="A9819" s="25"/>
      <c r="B9819" s="26"/>
      <c r="C9819" s="27"/>
      <c r="D9819" s="21"/>
      <c r="E9819" s="9"/>
    </row>
    <row r="9820" spans="1:5" x14ac:dyDescent="0.2">
      <c r="A9820" s="25"/>
      <c r="B9820" s="26"/>
      <c r="C9820" s="27"/>
      <c r="D9820" s="21"/>
      <c r="E9820" s="9"/>
    </row>
    <row r="9821" spans="1:5" x14ac:dyDescent="0.2">
      <c r="A9821" s="25"/>
      <c r="B9821" s="26"/>
      <c r="C9821" s="27"/>
      <c r="D9821" s="21"/>
      <c r="E9821" s="9"/>
    </row>
    <row r="9822" spans="1:5" x14ac:dyDescent="0.2">
      <c r="A9822" s="25"/>
      <c r="B9822" s="26"/>
      <c r="C9822" s="27"/>
      <c r="D9822" s="21"/>
      <c r="E9822" s="9"/>
    </row>
    <row r="9823" spans="1:5" x14ac:dyDescent="0.2">
      <c r="A9823" s="25"/>
      <c r="B9823" s="26"/>
      <c r="C9823" s="27"/>
      <c r="D9823" s="21"/>
      <c r="E9823" s="9"/>
    </row>
    <row r="9824" spans="1:5" x14ac:dyDescent="0.2">
      <c r="A9824" s="25"/>
      <c r="B9824" s="26"/>
      <c r="C9824" s="27"/>
      <c r="D9824" s="21"/>
      <c r="E9824" s="9"/>
    </row>
    <row r="9825" spans="1:5" x14ac:dyDescent="0.2">
      <c r="A9825" s="25"/>
      <c r="B9825" s="26"/>
      <c r="C9825" s="27"/>
      <c r="D9825" s="21"/>
      <c r="E9825" s="9"/>
    </row>
    <row r="9826" spans="1:5" x14ac:dyDescent="0.2">
      <c r="A9826" s="25"/>
      <c r="B9826" s="26"/>
      <c r="C9826" s="27"/>
      <c r="D9826" s="21"/>
      <c r="E9826" s="9"/>
    </row>
    <row r="9827" spans="1:5" x14ac:dyDescent="0.2">
      <c r="A9827" s="25"/>
      <c r="B9827" s="26"/>
      <c r="C9827" s="27"/>
      <c r="D9827" s="21"/>
      <c r="E9827" s="9"/>
    </row>
    <row r="9828" spans="1:5" x14ac:dyDescent="0.2">
      <c r="A9828" s="25"/>
      <c r="B9828" s="26"/>
      <c r="C9828" s="27"/>
      <c r="D9828" s="21"/>
      <c r="E9828" s="9"/>
    </row>
    <row r="9829" spans="1:5" x14ac:dyDescent="0.2">
      <c r="A9829" s="25"/>
      <c r="B9829" s="26"/>
      <c r="C9829" s="27"/>
      <c r="D9829" s="21"/>
      <c r="E9829" s="9"/>
    </row>
    <row r="9830" spans="1:5" x14ac:dyDescent="0.2">
      <c r="A9830" s="25"/>
      <c r="B9830" s="26"/>
      <c r="C9830" s="27"/>
      <c r="D9830" s="21"/>
      <c r="E9830" s="9"/>
    </row>
    <row r="9831" spans="1:5" x14ac:dyDescent="0.2">
      <c r="A9831" s="25"/>
      <c r="B9831" s="26"/>
      <c r="C9831" s="27"/>
      <c r="D9831" s="21"/>
      <c r="E9831" s="9"/>
    </row>
    <row r="9832" spans="1:5" x14ac:dyDescent="0.2">
      <c r="A9832" s="25"/>
      <c r="B9832" s="26"/>
      <c r="C9832" s="27"/>
      <c r="D9832" s="21"/>
      <c r="E9832" s="9"/>
    </row>
    <row r="9833" spans="1:5" x14ac:dyDescent="0.2">
      <c r="A9833" s="25"/>
      <c r="B9833" s="26"/>
      <c r="C9833" s="27"/>
      <c r="D9833" s="21"/>
      <c r="E9833" s="9"/>
    </row>
    <row r="9834" spans="1:5" x14ac:dyDescent="0.2">
      <c r="A9834" s="25"/>
      <c r="B9834" s="26"/>
      <c r="C9834" s="27"/>
      <c r="D9834" s="21"/>
      <c r="E9834" s="9"/>
    </row>
    <row r="9835" spans="1:5" x14ac:dyDescent="0.2">
      <c r="A9835" s="25"/>
      <c r="B9835" s="26"/>
      <c r="C9835" s="27"/>
      <c r="D9835" s="21"/>
      <c r="E9835" s="9"/>
    </row>
    <row r="9836" spans="1:5" x14ac:dyDescent="0.2">
      <c r="A9836" s="25"/>
      <c r="B9836" s="26"/>
      <c r="C9836" s="27"/>
      <c r="D9836" s="21"/>
      <c r="E9836" s="9"/>
    </row>
    <row r="9837" spans="1:5" x14ac:dyDescent="0.2">
      <c r="A9837" s="25"/>
      <c r="B9837" s="26"/>
      <c r="C9837" s="27"/>
      <c r="D9837" s="21"/>
      <c r="E9837" s="9"/>
    </row>
    <row r="9838" spans="1:5" x14ac:dyDescent="0.2">
      <c r="A9838" s="25"/>
      <c r="B9838" s="26"/>
      <c r="C9838" s="27"/>
      <c r="D9838" s="21"/>
      <c r="E9838" s="9"/>
    </row>
    <row r="9839" spans="1:5" x14ac:dyDescent="0.2">
      <c r="A9839" s="25"/>
      <c r="B9839" s="26"/>
      <c r="C9839" s="27"/>
      <c r="D9839" s="21"/>
      <c r="E9839" s="9"/>
    </row>
    <row r="9840" spans="1:5" x14ac:dyDescent="0.2">
      <c r="A9840" s="25"/>
      <c r="B9840" s="26"/>
      <c r="C9840" s="27"/>
      <c r="D9840" s="21"/>
      <c r="E9840" s="9"/>
    </row>
    <row r="9841" spans="1:5" x14ac:dyDescent="0.2">
      <c r="A9841" s="25"/>
      <c r="B9841" s="26"/>
      <c r="C9841" s="27"/>
      <c r="D9841" s="21"/>
      <c r="E9841" s="9"/>
    </row>
    <row r="9842" spans="1:5" x14ac:dyDescent="0.2">
      <c r="A9842" s="25"/>
      <c r="B9842" s="26"/>
      <c r="C9842" s="27"/>
      <c r="D9842" s="21"/>
      <c r="E9842" s="9"/>
    </row>
    <row r="9843" spans="1:5" x14ac:dyDescent="0.2">
      <c r="A9843" s="25"/>
      <c r="B9843" s="26"/>
      <c r="C9843" s="27"/>
      <c r="D9843" s="21"/>
      <c r="E9843" s="9"/>
    </row>
    <row r="9844" spans="1:5" x14ac:dyDescent="0.2">
      <c r="A9844" s="25"/>
      <c r="B9844" s="26"/>
      <c r="C9844" s="27"/>
      <c r="D9844" s="21"/>
      <c r="E9844" s="9"/>
    </row>
    <row r="9845" spans="1:5" x14ac:dyDescent="0.2">
      <c r="A9845" s="25"/>
      <c r="B9845" s="26"/>
      <c r="C9845" s="27"/>
      <c r="D9845" s="21"/>
      <c r="E9845" s="9"/>
    </row>
    <row r="9846" spans="1:5" x14ac:dyDescent="0.2">
      <c r="A9846" s="25"/>
      <c r="B9846" s="26"/>
      <c r="C9846" s="27"/>
      <c r="D9846" s="21"/>
      <c r="E9846" s="9"/>
    </row>
    <row r="9847" spans="1:5" x14ac:dyDescent="0.2">
      <c r="A9847" s="25"/>
      <c r="B9847" s="26"/>
      <c r="C9847" s="27"/>
      <c r="D9847" s="21"/>
      <c r="E9847" s="9"/>
    </row>
    <row r="9848" spans="1:5" x14ac:dyDescent="0.2">
      <c r="A9848" s="25"/>
      <c r="B9848" s="26"/>
      <c r="C9848" s="27"/>
      <c r="D9848" s="21"/>
      <c r="E9848" s="9"/>
    </row>
    <row r="9849" spans="1:5" x14ac:dyDescent="0.2">
      <c r="A9849" s="25"/>
      <c r="B9849" s="26"/>
      <c r="C9849" s="27"/>
      <c r="D9849" s="21"/>
      <c r="E9849" s="9"/>
    </row>
    <row r="9850" spans="1:5" x14ac:dyDescent="0.2">
      <c r="A9850" s="25"/>
      <c r="B9850" s="26"/>
      <c r="C9850" s="27"/>
      <c r="D9850" s="21"/>
      <c r="E9850" s="9"/>
    </row>
    <row r="9851" spans="1:5" x14ac:dyDescent="0.2">
      <c r="A9851" s="25"/>
      <c r="B9851" s="26"/>
      <c r="C9851" s="27"/>
      <c r="D9851" s="21"/>
      <c r="E9851" s="9"/>
    </row>
    <row r="9852" spans="1:5" x14ac:dyDescent="0.2">
      <c r="A9852" s="25"/>
      <c r="B9852" s="26"/>
      <c r="C9852" s="27"/>
      <c r="D9852" s="21"/>
      <c r="E9852" s="9"/>
    </row>
    <row r="9853" spans="1:5" x14ac:dyDescent="0.2">
      <c r="A9853" s="25"/>
      <c r="B9853" s="26"/>
      <c r="C9853" s="27"/>
      <c r="D9853" s="21"/>
      <c r="E9853" s="9"/>
    </row>
    <row r="9854" spans="1:5" x14ac:dyDescent="0.2">
      <c r="A9854" s="25"/>
      <c r="B9854" s="26"/>
      <c r="C9854" s="27"/>
      <c r="D9854" s="21"/>
      <c r="E9854" s="9"/>
    </row>
    <row r="9855" spans="1:5" x14ac:dyDescent="0.2">
      <c r="A9855" s="25"/>
      <c r="B9855" s="26"/>
      <c r="C9855" s="27"/>
      <c r="D9855" s="21"/>
      <c r="E9855" s="9"/>
    </row>
    <row r="9856" spans="1:5" x14ac:dyDescent="0.2">
      <c r="A9856" s="25"/>
      <c r="B9856" s="26"/>
      <c r="C9856" s="27"/>
      <c r="D9856" s="21"/>
      <c r="E9856" s="9"/>
    </row>
    <row r="9857" spans="1:5" x14ac:dyDescent="0.2">
      <c r="A9857" s="25"/>
      <c r="B9857" s="26"/>
      <c r="C9857" s="27"/>
      <c r="D9857" s="21"/>
      <c r="E9857" s="9"/>
    </row>
    <row r="9858" spans="1:5" x14ac:dyDescent="0.2">
      <c r="A9858" s="25"/>
      <c r="B9858" s="26"/>
      <c r="C9858" s="27"/>
      <c r="D9858" s="21"/>
      <c r="E9858" s="9"/>
    </row>
    <row r="9859" spans="1:5" x14ac:dyDescent="0.2">
      <c r="A9859" s="25"/>
      <c r="B9859" s="26"/>
      <c r="C9859" s="27"/>
      <c r="D9859" s="21"/>
      <c r="E9859" s="9"/>
    </row>
    <row r="9860" spans="1:5" x14ac:dyDescent="0.2">
      <c r="A9860" s="25"/>
      <c r="B9860" s="26"/>
      <c r="C9860" s="27"/>
      <c r="D9860" s="21"/>
      <c r="E9860" s="9"/>
    </row>
    <row r="9861" spans="1:5" x14ac:dyDescent="0.2">
      <c r="A9861" s="25"/>
      <c r="B9861" s="26"/>
      <c r="C9861" s="27"/>
      <c r="D9861" s="21"/>
      <c r="E9861" s="9"/>
    </row>
    <row r="9862" spans="1:5" x14ac:dyDescent="0.2">
      <c r="A9862" s="25"/>
      <c r="B9862" s="26"/>
      <c r="C9862" s="27"/>
      <c r="D9862" s="21"/>
      <c r="E9862" s="9"/>
    </row>
    <row r="9863" spans="1:5" x14ac:dyDescent="0.2">
      <c r="A9863" s="25"/>
      <c r="B9863" s="26"/>
      <c r="C9863" s="27"/>
      <c r="D9863" s="21"/>
      <c r="E9863" s="9"/>
    </row>
    <row r="9864" spans="1:5" x14ac:dyDescent="0.2">
      <c r="A9864" s="25"/>
      <c r="B9864" s="26"/>
      <c r="C9864" s="27"/>
      <c r="D9864" s="21"/>
      <c r="E9864" s="9"/>
    </row>
    <row r="9865" spans="1:5" x14ac:dyDescent="0.2">
      <c r="A9865" s="25"/>
      <c r="B9865" s="26"/>
      <c r="C9865" s="27"/>
      <c r="D9865" s="21"/>
      <c r="E9865" s="9"/>
    </row>
    <row r="9866" spans="1:5" x14ac:dyDescent="0.2">
      <c r="A9866" s="25"/>
      <c r="B9866" s="26"/>
      <c r="C9866" s="27"/>
      <c r="D9866" s="21"/>
      <c r="E9866" s="9"/>
    </row>
    <row r="9867" spans="1:5" x14ac:dyDescent="0.2">
      <c r="A9867" s="25"/>
      <c r="B9867" s="26"/>
      <c r="C9867" s="27"/>
      <c r="D9867" s="21"/>
      <c r="E9867" s="9"/>
    </row>
    <row r="9868" spans="1:5" x14ac:dyDescent="0.2">
      <c r="A9868" s="25"/>
      <c r="B9868" s="26"/>
      <c r="C9868" s="27"/>
      <c r="D9868" s="21"/>
      <c r="E9868" s="9"/>
    </row>
    <row r="9869" spans="1:5" x14ac:dyDescent="0.2">
      <c r="A9869" s="25"/>
      <c r="B9869" s="26"/>
      <c r="C9869" s="27"/>
      <c r="D9869" s="21"/>
      <c r="E9869" s="9"/>
    </row>
    <row r="9870" spans="1:5" x14ac:dyDescent="0.2">
      <c r="A9870" s="25"/>
      <c r="B9870" s="26"/>
      <c r="C9870" s="27"/>
      <c r="D9870" s="21"/>
      <c r="E9870" s="9"/>
    </row>
    <row r="9871" spans="1:5" x14ac:dyDescent="0.2">
      <c r="A9871" s="25"/>
      <c r="B9871" s="26"/>
      <c r="C9871" s="27"/>
      <c r="D9871" s="21"/>
      <c r="E9871" s="9"/>
    </row>
    <row r="9872" spans="1:5" x14ac:dyDescent="0.2">
      <c r="A9872" s="25"/>
      <c r="B9872" s="26"/>
      <c r="C9872" s="27"/>
      <c r="D9872" s="21"/>
      <c r="E9872" s="9"/>
    </row>
    <row r="9873" spans="1:5" x14ac:dyDescent="0.2">
      <c r="A9873" s="25"/>
      <c r="B9873" s="26"/>
      <c r="C9873" s="27"/>
      <c r="D9873" s="21"/>
      <c r="E9873" s="9"/>
    </row>
    <row r="9874" spans="1:5" x14ac:dyDescent="0.2">
      <c r="A9874" s="25"/>
      <c r="B9874" s="26"/>
      <c r="C9874" s="27"/>
      <c r="D9874" s="21"/>
      <c r="E9874" s="9"/>
    </row>
    <row r="9875" spans="1:5" x14ac:dyDescent="0.2">
      <c r="A9875" s="25"/>
      <c r="B9875" s="26"/>
      <c r="C9875" s="27"/>
      <c r="D9875" s="21"/>
      <c r="E9875" s="9"/>
    </row>
    <row r="9876" spans="1:5" x14ac:dyDescent="0.2">
      <c r="A9876" s="25"/>
      <c r="B9876" s="26"/>
      <c r="C9876" s="27"/>
      <c r="D9876" s="21"/>
      <c r="E9876" s="9"/>
    </row>
    <row r="9877" spans="1:5" x14ac:dyDescent="0.2">
      <c r="A9877" s="25"/>
      <c r="B9877" s="26"/>
      <c r="C9877" s="27"/>
      <c r="D9877" s="21"/>
      <c r="E9877" s="9"/>
    </row>
    <row r="9878" spans="1:5" x14ac:dyDescent="0.2">
      <c r="A9878" s="25"/>
      <c r="B9878" s="26"/>
      <c r="C9878" s="27"/>
      <c r="D9878" s="21"/>
      <c r="E9878" s="9"/>
    </row>
    <row r="9879" spans="1:5" x14ac:dyDescent="0.2">
      <c r="A9879" s="25"/>
      <c r="B9879" s="26"/>
      <c r="C9879" s="27"/>
      <c r="D9879" s="21"/>
      <c r="E9879" s="9"/>
    </row>
    <row r="9880" spans="1:5" x14ac:dyDescent="0.2">
      <c r="A9880" s="25"/>
      <c r="B9880" s="26"/>
      <c r="C9880" s="27"/>
      <c r="D9880" s="21"/>
      <c r="E9880" s="9"/>
    </row>
    <row r="9881" spans="1:5" x14ac:dyDescent="0.2">
      <c r="A9881" s="25"/>
      <c r="B9881" s="26"/>
      <c r="C9881" s="27"/>
      <c r="D9881" s="21"/>
      <c r="E9881" s="9"/>
    </row>
    <row r="9882" spans="1:5" x14ac:dyDescent="0.2">
      <c r="A9882" s="25"/>
      <c r="B9882" s="26"/>
      <c r="C9882" s="27"/>
      <c r="D9882" s="21"/>
      <c r="E9882" s="9"/>
    </row>
    <row r="9883" spans="1:5" x14ac:dyDescent="0.2">
      <c r="A9883" s="25"/>
      <c r="B9883" s="26"/>
      <c r="C9883" s="27"/>
      <c r="D9883" s="21"/>
      <c r="E9883" s="9"/>
    </row>
    <row r="9884" spans="1:5" x14ac:dyDescent="0.2">
      <c r="A9884" s="25"/>
      <c r="B9884" s="26"/>
      <c r="C9884" s="27"/>
      <c r="D9884" s="21"/>
      <c r="E9884" s="9"/>
    </row>
    <row r="9885" spans="1:5" x14ac:dyDescent="0.2">
      <c r="A9885" s="25"/>
      <c r="B9885" s="26"/>
      <c r="C9885" s="27"/>
      <c r="D9885" s="21"/>
      <c r="E9885" s="9"/>
    </row>
    <row r="9886" spans="1:5" x14ac:dyDescent="0.2">
      <c r="A9886" s="25"/>
      <c r="B9886" s="26"/>
      <c r="C9886" s="27"/>
      <c r="D9886" s="21"/>
      <c r="E9886" s="9"/>
    </row>
    <row r="9887" spans="1:5" x14ac:dyDescent="0.2">
      <c r="A9887" s="25"/>
      <c r="B9887" s="26"/>
      <c r="C9887" s="27"/>
      <c r="D9887" s="21"/>
      <c r="E9887" s="9"/>
    </row>
    <row r="9888" spans="1:5" x14ac:dyDescent="0.2">
      <c r="A9888" s="25"/>
      <c r="B9888" s="26"/>
      <c r="C9888" s="27"/>
      <c r="D9888" s="21"/>
      <c r="E9888" s="9"/>
    </row>
    <row r="9889" spans="1:5" x14ac:dyDescent="0.2">
      <c r="A9889" s="25"/>
      <c r="B9889" s="26"/>
      <c r="C9889" s="27"/>
      <c r="D9889" s="21"/>
      <c r="E9889" s="9"/>
    </row>
    <row r="9890" spans="1:5" x14ac:dyDescent="0.2">
      <c r="A9890" s="25"/>
      <c r="B9890" s="26"/>
      <c r="C9890" s="27"/>
      <c r="D9890" s="21"/>
      <c r="E9890" s="9"/>
    </row>
    <row r="9891" spans="1:5" x14ac:dyDescent="0.2">
      <c r="A9891" s="25"/>
      <c r="B9891" s="26"/>
      <c r="C9891" s="27"/>
      <c r="D9891" s="21"/>
      <c r="E9891" s="9"/>
    </row>
    <row r="9892" spans="1:5" x14ac:dyDescent="0.2">
      <c r="A9892" s="25"/>
      <c r="B9892" s="26"/>
      <c r="C9892" s="27"/>
      <c r="D9892" s="21"/>
      <c r="E9892" s="9"/>
    </row>
    <row r="9893" spans="1:5" x14ac:dyDescent="0.2">
      <c r="A9893" s="25"/>
      <c r="B9893" s="26"/>
      <c r="C9893" s="27"/>
      <c r="D9893" s="21"/>
      <c r="E9893" s="9"/>
    </row>
    <row r="9894" spans="1:5" x14ac:dyDescent="0.2">
      <c r="A9894" s="25"/>
      <c r="B9894" s="26"/>
      <c r="C9894" s="27"/>
      <c r="D9894" s="21"/>
      <c r="E9894" s="9"/>
    </row>
    <row r="9895" spans="1:5" x14ac:dyDescent="0.2">
      <c r="A9895" s="25"/>
      <c r="B9895" s="26"/>
      <c r="C9895" s="27"/>
      <c r="D9895" s="21"/>
      <c r="E9895" s="9"/>
    </row>
    <row r="9896" spans="1:5" x14ac:dyDescent="0.2">
      <c r="A9896" s="25"/>
      <c r="B9896" s="26"/>
      <c r="C9896" s="27"/>
      <c r="D9896" s="21"/>
      <c r="E9896" s="9"/>
    </row>
    <row r="9897" spans="1:5" x14ac:dyDescent="0.2">
      <c r="A9897" s="25"/>
      <c r="B9897" s="26"/>
      <c r="C9897" s="27"/>
      <c r="D9897" s="21"/>
      <c r="E9897" s="9"/>
    </row>
    <row r="9898" spans="1:5" x14ac:dyDescent="0.2">
      <c r="A9898" s="25"/>
      <c r="B9898" s="26"/>
      <c r="C9898" s="27"/>
      <c r="D9898" s="21"/>
      <c r="E9898" s="9"/>
    </row>
    <row r="9899" spans="1:5" x14ac:dyDescent="0.2">
      <c r="A9899" s="25"/>
      <c r="B9899" s="26"/>
      <c r="C9899" s="27"/>
      <c r="D9899" s="21"/>
      <c r="E9899" s="9"/>
    </row>
    <row r="9900" spans="1:5" x14ac:dyDescent="0.2">
      <c r="A9900" s="25"/>
      <c r="B9900" s="26"/>
      <c r="C9900" s="27"/>
      <c r="D9900" s="21"/>
      <c r="E9900" s="9"/>
    </row>
    <row r="9901" spans="1:5" x14ac:dyDescent="0.2">
      <c r="A9901" s="25"/>
      <c r="B9901" s="26"/>
      <c r="C9901" s="27"/>
      <c r="D9901" s="21"/>
      <c r="E9901" s="9"/>
    </row>
    <row r="9902" spans="1:5" x14ac:dyDescent="0.2">
      <c r="A9902" s="25"/>
      <c r="B9902" s="26"/>
      <c r="C9902" s="27"/>
      <c r="D9902" s="21"/>
      <c r="E9902" s="9"/>
    </row>
    <row r="9903" spans="1:5" x14ac:dyDescent="0.2">
      <c r="A9903" s="25"/>
      <c r="B9903" s="26"/>
      <c r="C9903" s="27"/>
      <c r="D9903" s="21"/>
      <c r="E9903" s="9"/>
    </row>
    <row r="9904" spans="1:5" x14ac:dyDescent="0.2">
      <c r="A9904" s="25"/>
      <c r="B9904" s="26"/>
      <c r="C9904" s="27"/>
      <c r="D9904" s="21"/>
      <c r="E9904" s="9"/>
    </row>
    <row r="9905" spans="1:5" x14ac:dyDescent="0.2">
      <c r="A9905" s="25"/>
      <c r="B9905" s="26"/>
      <c r="C9905" s="27"/>
      <c r="D9905" s="21"/>
      <c r="E9905" s="9"/>
    </row>
    <row r="9906" spans="1:5" x14ac:dyDescent="0.2">
      <c r="A9906" s="25"/>
      <c r="B9906" s="26"/>
      <c r="C9906" s="27"/>
      <c r="D9906" s="21"/>
      <c r="E9906" s="9"/>
    </row>
    <row r="9907" spans="1:5" x14ac:dyDescent="0.2">
      <c r="A9907" s="25"/>
      <c r="B9907" s="26"/>
      <c r="C9907" s="27"/>
      <c r="D9907" s="21"/>
      <c r="E9907" s="9"/>
    </row>
    <row r="9908" spans="1:5" x14ac:dyDescent="0.2">
      <c r="A9908" s="25"/>
      <c r="B9908" s="26"/>
      <c r="C9908" s="27"/>
      <c r="D9908" s="21"/>
      <c r="E9908" s="9"/>
    </row>
    <row r="9909" spans="1:5" x14ac:dyDescent="0.2">
      <c r="A9909" s="25"/>
      <c r="B9909" s="26"/>
      <c r="C9909" s="27"/>
      <c r="D9909" s="21"/>
      <c r="E9909" s="9"/>
    </row>
    <row r="9910" spans="1:5" x14ac:dyDescent="0.2">
      <c r="A9910" s="25"/>
      <c r="B9910" s="26"/>
      <c r="C9910" s="27"/>
      <c r="D9910" s="21"/>
      <c r="E9910" s="9"/>
    </row>
    <row r="9911" spans="1:5" x14ac:dyDescent="0.2">
      <c r="A9911" s="25"/>
      <c r="B9911" s="26"/>
      <c r="C9911" s="27"/>
      <c r="D9911" s="21"/>
      <c r="E9911" s="9"/>
    </row>
    <row r="9912" spans="1:5" x14ac:dyDescent="0.2">
      <c r="A9912" s="25"/>
      <c r="B9912" s="26"/>
      <c r="C9912" s="27"/>
      <c r="D9912" s="21"/>
      <c r="E9912" s="9"/>
    </row>
    <row r="9913" spans="1:5" x14ac:dyDescent="0.2">
      <c r="A9913" s="25"/>
      <c r="B9913" s="26"/>
      <c r="C9913" s="27"/>
      <c r="D9913" s="21"/>
      <c r="E9913" s="9"/>
    </row>
    <row r="9914" spans="1:5" x14ac:dyDescent="0.2">
      <c r="A9914" s="25"/>
      <c r="B9914" s="26"/>
      <c r="C9914" s="27"/>
      <c r="D9914" s="21"/>
      <c r="E9914" s="9"/>
    </row>
    <row r="9915" spans="1:5" x14ac:dyDescent="0.2">
      <c r="A9915" s="25"/>
      <c r="B9915" s="26"/>
      <c r="C9915" s="27"/>
      <c r="D9915" s="21"/>
      <c r="E9915" s="9"/>
    </row>
    <row r="9916" spans="1:5" x14ac:dyDescent="0.2">
      <c r="A9916" s="25"/>
      <c r="B9916" s="26"/>
      <c r="C9916" s="27"/>
      <c r="D9916" s="21"/>
      <c r="E9916" s="9"/>
    </row>
    <row r="9917" spans="1:5" x14ac:dyDescent="0.2">
      <c r="A9917" s="25"/>
      <c r="B9917" s="26"/>
      <c r="C9917" s="27"/>
      <c r="D9917" s="21"/>
      <c r="E9917" s="9"/>
    </row>
    <row r="9918" spans="1:5" x14ac:dyDescent="0.2">
      <c r="A9918" s="25"/>
      <c r="B9918" s="26"/>
      <c r="C9918" s="27"/>
      <c r="D9918" s="21"/>
      <c r="E9918" s="9"/>
    </row>
    <row r="9919" spans="1:5" x14ac:dyDescent="0.2">
      <c r="A9919" s="25"/>
      <c r="B9919" s="26"/>
      <c r="C9919" s="27"/>
      <c r="D9919" s="21"/>
      <c r="E9919" s="9"/>
    </row>
    <row r="9920" spans="1:5" x14ac:dyDescent="0.2">
      <c r="A9920" s="25"/>
      <c r="B9920" s="26"/>
      <c r="C9920" s="27"/>
      <c r="D9920" s="21"/>
      <c r="E9920" s="9"/>
    </row>
    <row r="9921" spans="1:5" x14ac:dyDescent="0.2">
      <c r="A9921" s="25"/>
      <c r="B9921" s="26"/>
      <c r="C9921" s="27"/>
      <c r="D9921" s="21"/>
      <c r="E9921" s="9"/>
    </row>
    <row r="9922" spans="1:5" x14ac:dyDescent="0.2">
      <c r="A9922" s="25"/>
      <c r="B9922" s="26"/>
      <c r="C9922" s="27"/>
      <c r="D9922" s="21"/>
      <c r="E9922" s="9"/>
    </row>
    <row r="9923" spans="1:5" x14ac:dyDescent="0.2">
      <c r="A9923" s="25"/>
      <c r="B9923" s="26"/>
      <c r="C9923" s="27"/>
      <c r="D9923" s="21"/>
      <c r="E9923" s="9"/>
    </row>
    <row r="9924" spans="1:5" x14ac:dyDescent="0.2">
      <c r="A9924" s="25"/>
      <c r="B9924" s="26"/>
      <c r="C9924" s="27"/>
      <c r="D9924" s="21"/>
      <c r="E9924" s="9"/>
    </row>
    <row r="9925" spans="1:5" x14ac:dyDescent="0.2">
      <c r="A9925" s="25"/>
      <c r="B9925" s="26"/>
      <c r="C9925" s="27"/>
      <c r="D9925" s="21"/>
      <c r="E9925" s="9"/>
    </row>
    <row r="9926" spans="1:5" x14ac:dyDescent="0.2">
      <c r="A9926" s="25"/>
      <c r="B9926" s="26"/>
      <c r="C9926" s="27"/>
      <c r="D9926" s="21"/>
      <c r="E9926" s="9"/>
    </row>
    <row r="9927" spans="1:5" x14ac:dyDescent="0.2">
      <c r="A9927" s="25"/>
      <c r="B9927" s="26"/>
      <c r="C9927" s="27"/>
      <c r="D9927" s="21"/>
      <c r="E9927" s="9"/>
    </row>
    <row r="9928" spans="1:5" x14ac:dyDescent="0.2">
      <c r="A9928" s="25"/>
      <c r="B9928" s="26"/>
      <c r="C9928" s="27"/>
      <c r="D9928" s="21"/>
      <c r="E9928" s="9"/>
    </row>
    <row r="9929" spans="1:5" x14ac:dyDescent="0.2">
      <c r="A9929" s="25"/>
      <c r="B9929" s="26"/>
      <c r="C9929" s="27"/>
      <c r="D9929" s="21"/>
      <c r="E9929" s="9"/>
    </row>
    <row r="9930" spans="1:5" x14ac:dyDescent="0.2">
      <c r="A9930" s="25"/>
      <c r="B9930" s="26"/>
      <c r="C9930" s="27"/>
      <c r="D9930" s="21"/>
      <c r="E9930" s="9"/>
    </row>
    <row r="9931" spans="1:5" x14ac:dyDescent="0.2">
      <c r="A9931" s="25"/>
      <c r="B9931" s="26"/>
      <c r="C9931" s="27"/>
      <c r="D9931" s="21"/>
      <c r="E9931" s="9"/>
    </row>
    <row r="9932" spans="1:5" x14ac:dyDescent="0.2">
      <c r="A9932" s="25"/>
      <c r="B9932" s="26"/>
      <c r="C9932" s="27"/>
      <c r="D9932" s="21"/>
      <c r="E9932" s="9"/>
    </row>
    <row r="9933" spans="1:5" x14ac:dyDescent="0.2">
      <c r="A9933" s="25"/>
      <c r="B9933" s="26"/>
      <c r="C9933" s="27"/>
      <c r="D9933" s="21"/>
      <c r="E9933" s="9"/>
    </row>
    <row r="9934" spans="1:5" x14ac:dyDescent="0.2">
      <c r="A9934" s="25"/>
      <c r="B9934" s="26"/>
      <c r="C9934" s="27"/>
      <c r="D9934" s="21"/>
      <c r="E9934" s="9"/>
    </row>
    <row r="9935" spans="1:5" x14ac:dyDescent="0.2">
      <c r="A9935" s="25"/>
      <c r="B9935" s="26"/>
      <c r="C9935" s="27"/>
      <c r="D9935" s="21"/>
      <c r="E9935" s="9"/>
    </row>
    <row r="9936" spans="1:5" x14ac:dyDescent="0.2">
      <c r="A9936" s="25"/>
      <c r="B9936" s="26"/>
      <c r="C9936" s="27"/>
      <c r="D9936" s="21"/>
      <c r="E9936" s="9"/>
    </row>
    <row r="9937" spans="1:5" x14ac:dyDescent="0.2">
      <c r="A9937" s="25"/>
      <c r="B9937" s="26"/>
      <c r="C9937" s="27"/>
      <c r="D9937" s="21"/>
      <c r="E9937" s="9"/>
    </row>
    <row r="9938" spans="1:5" x14ac:dyDescent="0.2">
      <c r="A9938" s="25"/>
      <c r="B9938" s="26"/>
      <c r="C9938" s="27"/>
      <c r="D9938" s="21"/>
      <c r="E9938" s="9"/>
    </row>
    <row r="9939" spans="1:5" x14ac:dyDescent="0.2">
      <c r="A9939" s="25"/>
      <c r="B9939" s="26"/>
      <c r="C9939" s="27"/>
      <c r="D9939" s="21"/>
      <c r="E9939" s="9"/>
    </row>
    <row r="9940" spans="1:5" x14ac:dyDescent="0.2">
      <c r="A9940" s="25"/>
      <c r="B9940" s="26"/>
      <c r="C9940" s="27"/>
      <c r="D9940" s="21"/>
      <c r="E9940" s="9"/>
    </row>
    <row r="9941" spans="1:5" x14ac:dyDescent="0.2">
      <c r="A9941" s="25"/>
      <c r="B9941" s="26"/>
      <c r="C9941" s="27"/>
      <c r="D9941" s="21"/>
      <c r="E9941" s="9"/>
    </row>
    <row r="9942" spans="1:5" x14ac:dyDescent="0.2">
      <c r="A9942" s="25"/>
      <c r="B9942" s="26"/>
      <c r="C9942" s="27"/>
      <c r="D9942" s="21"/>
      <c r="E9942" s="9"/>
    </row>
    <row r="9943" spans="1:5" x14ac:dyDescent="0.2">
      <c r="A9943" s="25"/>
      <c r="B9943" s="26"/>
      <c r="C9943" s="27"/>
      <c r="D9943" s="21"/>
      <c r="E9943" s="9"/>
    </row>
    <row r="9944" spans="1:5" x14ac:dyDescent="0.2">
      <c r="A9944" s="25"/>
      <c r="B9944" s="26"/>
      <c r="C9944" s="27"/>
      <c r="D9944" s="21"/>
      <c r="E9944" s="9"/>
    </row>
    <row r="9945" spans="1:5" x14ac:dyDescent="0.2">
      <c r="A9945" s="25"/>
      <c r="B9945" s="26"/>
      <c r="C9945" s="27"/>
      <c r="D9945" s="21"/>
      <c r="E9945" s="9"/>
    </row>
    <row r="9946" spans="1:5" x14ac:dyDescent="0.2">
      <c r="A9946" s="25"/>
      <c r="B9946" s="26"/>
      <c r="C9946" s="27"/>
      <c r="D9946" s="21"/>
      <c r="E9946" s="9"/>
    </row>
    <row r="9947" spans="1:5" x14ac:dyDescent="0.2">
      <c r="A9947" s="25"/>
      <c r="B9947" s="26"/>
      <c r="C9947" s="27"/>
      <c r="D9947" s="21"/>
      <c r="E9947" s="9"/>
    </row>
    <row r="9948" spans="1:5" x14ac:dyDescent="0.2">
      <c r="A9948" s="25"/>
      <c r="B9948" s="26"/>
      <c r="C9948" s="27"/>
      <c r="D9948" s="21"/>
      <c r="E9948" s="9"/>
    </row>
    <row r="9949" spans="1:5" x14ac:dyDescent="0.2">
      <c r="A9949" s="25"/>
      <c r="B9949" s="26"/>
      <c r="C9949" s="27"/>
      <c r="D9949" s="21"/>
      <c r="E9949" s="9"/>
    </row>
    <row r="9950" spans="1:5" x14ac:dyDescent="0.2">
      <c r="A9950" s="25"/>
      <c r="B9950" s="26"/>
      <c r="C9950" s="27"/>
      <c r="D9950" s="21"/>
      <c r="E9950" s="9"/>
    </row>
    <row r="9951" spans="1:5" x14ac:dyDescent="0.2">
      <c r="A9951" s="25"/>
      <c r="B9951" s="26"/>
      <c r="C9951" s="27"/>
      <c r="D9951" s="21"/>
      <c r="E9951" s="9"/>
    </row>
    <row r="9952" spans="1:5" x14ac:dyDescent="0.2">
      <c r="A9952" s="25"/>
      <c r="B9952" s="26"/>
      <c r="C9952" s="27"/>
      <c r="D9952" s="21"/>
      <c r="E9952" s="9"/>
    </row>
    <row r="9953" spans="1:5" x14ac:dyDescent="0.2">
      <c r="A9953" s="25"/>
      <c r="B9953" s="26"/>
      <c r="C9953" s="27"/>
      <c r="D9953" s="21"/>
      <c r="E9953" s="9"/>
    </row>
    <row r="9954" spans="1:5" x14ac:dyDescent="0.2">
      <c r="A9954" s="25"/>
      <c r="B9954" s="26"/>
      <c r="C9954" s="27"/>
      <c r="D9954" s="21"/>
      <c r="E9954" s="9"/>
    </row>
    <row r="9955" spans="1:5" x14ac:dyDescent="0.2">
      <c r="A9955" s="25"/>
      <c r="B9955" s="26"/>
      <c r="C9955" s="27"/>
      <c r="D9955" s="21"/>
      <c r="E9955" s="9"/>
    </row>
    <row r="9956" spans="1:5" x14ac:dyDescent="0.2">
      <c r="A9956" s="25"/>
      <c r="B9956" s="26"/>
      <c r="C9956" s="27"/>
      <c r="D9956" s="21"/>
      <c r="E9956" s="9"/>
    </row>
    <row r="9957" spans="1:5" x14ac:dyDescent="0.2">
      <c r="A9957" s="25"/>
      <c r="B9957" s="26"/>
      <c r="C9957" s="27"/>
      <c r="D9957" s="21"/>
      <c r="E9957" s="9"/>
    </row>
    <row r="9958" spans="1:5" x14ac:dyDescent="0.2">
      <c r="A9958" s="25"/>
      <c r="B9958" s="26"/>
      <c r="C9958" s="27"/>
      <c r="D9958" s="21"/>
      <c r="E9958" s="9"/>
    </row>
    <row r="9959" spans="1:5" x14ac:dyDescent="0.2">
      <c r="A9959" s="25"/>
      <c r="B9959" s="26"/>
      <c r="C9959" s="27"/>
      <c r="D9959" s="21"/>
      <c r="E9959" s="9"/>
    </row>
    <row r="9960" spans="1:5" x14ac:dyDescent="0.2">
      <c r="A9960" s="25"/>
      <c r="B9960" s="26"/>
      <c r="C9960" s="27"/>
      <c r="D9960" s="21"/>
      <c r="E9960" s="9"/>
    </row>
    <row r="9961" spans="1:5" x14ac:dyDescent="0.2">
      <c r="A9961" s="25"/>
      <c r="B9961" s="26"/>
      <c r="C9961" s="27"/>
      <c r="D9961" s="21"/>
      <c r="E9961" s="9"/>
    </row>
    <row r="9962" spans="1:5" x14ac:dyDescent="0.2">
      <c r="A9962" s="25"/>
      <c r="B9962" s="26"/>
      <c r="C9962" s="27"/>
      <c r="D9962" s="21"/>
      <c r="E9962" s="9"/>
    </row>
    <row r="9963" spans="1:5" x14ac:dyDescent="0.2">
      <c r="A9963" s="25"/>
      <c r="B9963" s="26"/>
      <c r="C9963" s="27"/>
      <c r="D9963" s="21"/>
      <c r="E9963" s="9"/>
    </row>
    <row r="9964" spans="1:5" x14ac:dyDescent="0.2">
      <c r="A9964" s="25"/>
      <c r="B9964" s="26"/>
      <c r="C9964" s="27"/>
      <c r="D9964" s="21"/>
      <c r="E9964" s="9"/>
    </row>
    <row r="9965" spans="1:5" x14ac:dyDescent="0.2">
      <c r="A9965" s="25"/>
      <c r="B9965" s="26"/>
      <c r="C9965" s="27"/>
      <c r="D9965" s="21"/>
      <c r="E9965" s="9"/>
    </row>
    <row r="9966" spans="1:5" x14ac:dyDescent="0.2">
      <c r="A9966" s="25"/>
      <c r="B9966" s="26"/>
      <c r="C9966" s="27"/>
      <c r="D9966" s="21"/>
      <c r="E9966" s="9"/>
    </row>
    <row r="9967" spans="1:5" x14ac:dyDescent="0.2">
      <c r="A9967" s="25"/>
      <c r="B9967" s="26"/>
      <c r="C9967" s="27"/>
      <c r="D9967" s="21"/>
      <c r="E9967" s="9"/>
    </row>
    <row r="9968" spans="1:5" x14ac:dyDescent="0.2">
      <c r="A9968" s="25"/>
      <c r="B9968" s="26"/>
      <c r="C9968" s="27"/>
      <c r="D9968" s="21"/>
      <c r="E9968" s="9"/>
    </row>
    <row r="9969" spans="1:5" x14ac:dyDescent="0.2">
      <c r="A9969" s="25"/>
      <c r="B9969" s="26"/>
      <c r="C9969" s="27"/>
      <c r="D9969" s="21"/>
      <c r="E9969" s="9"/>
    </row>
    <row r="9970" spans="1:5" x14ac:dyDescent="0.2">
      <c r="A9970" s="25"/>
      <c r="B9970" s="26"/>
      <c r="C9970" s="27"/>
      <c r="D9970" s="21"/>
      <c r="E9970" s="9"/>
    </row>
    <row r="9971" spans="1:5" x14ac:dyDescent="0.2">
      <c r="A9971" s="25"/>
      <c r="B9971" s="26"/>
      <c r="C9971" s="27"/>
      <c r="D9971" s="21"/>
      <c r="E9971" s="9"/>
    </row>
    <row r="9972" spans="1:5" x14ac:dyDescent="0.2">
      <c r="A9972" s="25"/>
      <c r="B9972" s="26"/>
      <c r="C9972" s="27"/>
      <c r="D9972" s="21"/>
      <c r="E9972" s="9"/>
    </row>
    <row r="9973" spans="1:5" x14ac:dyDescent="0.2">
      <c r="A9973" s="25"/>
      <c r="B9973" s="26"/>
      <c r="C9973" s="27"/>
      <c r="D9973" s="21"/>
      <c r="E9973" s="9"/>
    </row>
    <row r="9974" spans="1:5" x14ac:dyDescent="0.2">
      <c r="A9974" s="25"/>
      <c r="B9974" s="26"/>
      <c r="C9974" s="27"/>
      <c r="D9974" s="21"/>
      <c r="E9974" s="9"/>
    </row>
    <row r="9975" spans="1:5" x14ac:dyDescent="0.2">
      <c r="A9975" s="25"/>
      <c r="B9975" s="26"/>
      <c r="C9975" s="27"/>
      <c r="D9975" s="21"/>
      <c r="E9975" s="9"/>
    </row>
    <row r="9976" spans="1:5" x14ac:dyDescent="0.2">
      <c r="A9976" s="25"/>
      <c r="B9976" s="26"/>
      <c r="C9976" s="27"/>
      <c r="D9976" s="21"/>
      <c r="E9976" s="9"/>
    </row>
    <row r="9977" spans="1:5" x14ac:dyDescent="0.2">
      <c r="A9977" s="25"/>
      <c r="B9977" s="26"/>
      <c r="C9977" s="27"/>
      <c r="D9977" s="21"/>
      <c r="E9977" s="9"/>
    </row>
    <row r="9978" spans="1:5" x14ac:dyDescent="0.2">
      <c r="A9978" s="25"/>
      <c r="B9978" s="26"/>
      <c r="C9978" s="27"/>
      <c r="D9978" s="21"/>
      <c r="E9978" s="9"/>
    </row>
    <row r="9979" spans="1:5" x14ac:dyDescent="0.2">
      <c r="A9979" s="25"/>
      <c r="B9979" s="26"/>
      <c r="C9979" s="27"/>
      <c r="D9979" s="21"/>
      <c r="E9979" s="9"/>
    </row>
    <row r="9980" spans="1:5" x14ac:dyDescent="0.2">
      <c r="A9980" s="25"/>
      <c r="B9980" s="26"/>
      <c r="C9980" s="27"/>
      <c r="D9980" s="21"/>
      <c r="E9980" s="9"/>
    </row>
    <row r="9981" spans="1:5" x14ac:dyDescent="0.2">
      <c r="A9981" s="25"/>
      <c r="B9981" s="26"/>
      <c r="C9981" s="27"/>
      <c r="D9981" s="21"/>
      <c r="E9981" s="9"/>
    </row>
    <row r="9982" spans="1:5" x14ac:dyDescent="0.2">
      <c r="A9982" s="25"/>
      <c r="B9982" s="26"/>
      <c r="C9982" s="27"/>
      <c r="D9982" s="21"/>
      <c r="E9982" s="9"/>
    </row>
    <row r="9983" spans="1:5" x14ac:dyDescent="0.2">
      <c r="A9983" s="25"/>
      <c r="B9983" s="26"/>
      <c r="C9983" s="27"/>
      <c r="D9983" s="21"/>
      <c r="E9983" s="9"/>
    </row>
    <row r="9984" spans="1:5" x14ac:dyDescent="0.2">
      <c r="A9984" s="25"/>
      <c r="B9984" s="26"/>
      <c r="C9984" s="27"/>
      <c r="D9984" s="21"/>
      <c r="E9984" s="9"/>
    </row>
    <row r="9985" spans="1:5" x14ac:dyDescent="0.2">
      <c r="A9985" s="25"/>
      <c r="B9985" s="26"/>
      <c r="C9985" s="27"/>
      <c r="D9985" s="21"/>
      <c r="E9985" s="9"/>
    </row>
    <row r="9986" spans="1:5" x14ac:dyDescent="0.2">
      <c r="A9986" s="25"/>
      <c r="B9986" s="26"/>
      <c r="C9986" s="27"/>
      <c r="D9986" s="21"/>
      <c r="E9986" s="9"/>
    </row>
    <row r="9987" spans="1:5" x14ac:dyDescent="0.2">
      <c r="A9987" s="25"/>
      <c r="B9987" s="26"/>
      <c r="C9987" s="27"/>
      <c r="D9987" s="21"/>
      <c r="E9987" s="9"/>
    </row>
    <row r="9988" spans="1:5" x14ac:dyDescent="0.2">
      <c r="A9988" s="25"/>
      <c r="B9988" s="26"/>
      <c r="C9988" s="27"/>
      <c r="D9988" s="21"/>
      <c r="E9988" s="9"/>
    </row>
    <row r="9989" spans="1:5" x14ac:dyDescent="0.2">
      <c r="A9989" s="25"/>
      <c r="B9989" s="26"/>
      <c r="C9989" s="27"/>
      <c r="D9989" s="21"/>
      <c r="E9989" s="9"/>
    </row>
    <row r="9990" spans="1:5" x14ac:dyDescent="0.2">
      <c r="A9990" s="25"/>
      <c r="B9990" s="26"/>
      <c r="C9990" s="27"/>
      <c r="D9990" s="21"/>
      <c r="E9990" s="9"/>
    </row>
    <row r="9991" spans="1:5" x14ac:dyDescent="0.2">
      <c r="A9991" s="25"/>
      <c r="B9991" s="26"/>
      <c r="C9991" s="27"/>
      <c r="D9991" s="21"/>
      <c r="E9991" s="9"/>
    </row>
    <row r="9992" spans="1:5" x14ac:dyDescent="0.2">
      <c r="A9992" s="25"/>
      <c r="B9992" s="26"/>
      <c r="C9992" s="27"/>
      <c r="D9992" s="21"/>
      <c r="E9992" s="9"/>
    </row>
    <row r="9993" spans="1:5" x14ac:dyDescent="0.2">
      <c r="A9993" s="25"/>
      <c r="B9993" s="26"/>
      <c r="C9993" s="27"/>
      <c r="D9993" s="21"/>
      <c r="E9993" s="9"/>
    </row>
    <row r="9994" spans="1:5" x14ac:dyDescent="0.2">
      <c r="A9994" s="25"/>
      <c r="B9994" s="26"/>
      <c r="C9994" s="27"/>
      <c r="D9994" s="21"/>
      <c r="E9994" s="9"/>
    </row>
    <row r="9995" spans="1:5" x14ac:dyDescent="0.2">
      <c r="A9995" s="25"/>
      <c r="B9995" s="26"/>
      <c r="C9995" s="27"/>
      <c r="D9995" s="21"/>
      <c r="E9995" s="9"/>
    </row>
    <row r="9996" spans="1:5" x14ac:dyDescent="0.2">
      <c r="A9996" s="25"/>
      <c r="B9996" s="26"/>
      <c r="C9996" s="27"/>
      <c r="D9996" s="21"/>
      <c r="E9996" s="9"/>
    </row>
    <row r="9997" spans="1:5" x14ac:dyDescent="0.2">
      <c r="A9997" s="25"/>
      <c r="B9997" s="26"/>
      <c r="C9997" s="27"/>
      <c r="D9997" s="21"/>
      <c r="E9997" s="9"/>
    </row>
    <row r="9998" spans="1:5" x14ac:dyDescent="0.2">
      <c r="A9998" s="25"/>
      <c r="B9998" s="26"/>
      <c r="C9998" s="27"/>
      <c r="D9998" s="21"/>
      <c r="E9998" s="9"/>
    </row>
    <row r="9999" spans="1:5" x14ac:dyDescent="0.2">
      <c r="A9999" s="25"/>
      <c r="B9999" s="26"/>
      <c r="C9999" s="27"/>
      <c r="D9999" s="21"/>
      <c r="E9999" s="9"/>
    </row>
    <row r="10000" spans="1:5" x14ac:dyDescent="0.2">
      <c r="A10000" s="25"/>
      <c r="B10000" s="26"/>
      <c r="C10000" s="27"/>
      <c r="D10000" s="21"/>
      <c r="E10000" s="9"/>
    </row>
    <row r="10001" spans="1:5" x14ac:dyDescent="0.2">
      <c r="A10001" s="25"/>
      <c r="B10001" s="26"/>
      <c r="C10001" s="27"/>
      <c r="D10001" s="21"/>
      <c r="E10001" s="9"/>
    </row>
    <row r="10002" spans="1:5" x14ac:dyDescent="0.2">
      <c r="A10002" s="25"/>
      <c r="B10002" s="26"/>
      <c r="C10002" s="27"/>
      <c r="D10002" s="21"/>
      <c r="E10002" s="9"/>
    </row>
    <row r="10003" spans="1:5" x14ac:dyDescent="0.2">
      <c r="A10003" s="25"/>
      <c r="B10003" s="26"/>
      <c r="C10003" s="27"/>
      <c r="D10003" s="21"/>
      <c r="E10003" s="9"/>
    </row>
    <row r="10004" spans="1:5" x14ac:dyDescent="0.2">
      <c r="A10004" s="25"/>
      <c r="B10004" s="26"/>
      <c r="C10004" s="27"/>
      <c r="D10004" s="21"/>
      <c r="E10004" s="9"/>
    </row>
    <row r="10005" spans="1:5" x14ac:dyDescent="0.2">
      <c r="A10005" s="25"/>
      <c r="B10005" s="26"/>
      <c r="C10005" s="27"/>
      <c r="D10005" s="21"/>
      <c r="E10005" s="9"/>
    </row>
    <row r="10006" spans="1:5" x14ac:dyDescent="0.2">
      <c r="A10006" s="25"/>
      <c r="B10006" s="26"/>
      <c r="C10006" s="27"/>
      <c r="D10006" s="21"/>
      <c r="E10006" s="9"/>
    </row>
    <row r="10007" spans="1:5" x14ac:dyDescent="0.2">
      <c r="A10007" s="25"/>
      <c r="B10007" s="26"/>
      <c r="C10007" s="27"/>
      <c r="D10007" s="21"/>
      <c r="E10007" s="9"/>
    </row>
    <row r="10008" spans="1:5" x14ac:dyDescent="0.2">
      <c r="A10008" s="25"/>
      <c r="B10008" s="26"/>
      <c r="C10008" s="27"/>
      <c r="D10008" s="21"/>
      <c r="E10008" s="9"/>
    </row>
    <row r="10009" spans="1:5" x14ac:dyDescent="0.2">
      <c r="A10009" s="25"/>
      <c r="B10009" s="26"/>
      <c r="C10009" s="27"/>
      <c r="D10009" s="21"/>
      <c r="E10009" s="9"/>
    </row>
    <row r="10010" spans="1:5" x14ac:dyDescent="0.2">
      <c r="A10010" s="25"/>
      <c r="B10010" s="26"/>
      <c r="C10010" s="27"/>
      <c r="D10010" s="21"/>
      <c r="E10010" s="9"/>
    </row>
    <row r="10011" spans="1:5" x14ac:dyDescent="0.2">
      <c r="A10011" s="25"/>
      <c r="B10011" s="26"/>
      <c r="C10011" s="27"/>
      <c r="D10011" s="21"/>
      <c r="E10011" s="9"/>
    </row>
    <row r="10012" spans="1:5" x14ac:dyDescent="0.2">
      <c r="A10012" s="25"/>
      <c r="B10012" s="26"/>
      <c r="C10012" s="27"/>
      <c r="D10012" s="21"/>
      <c r="E10012" s="9"/>
    </row>
    <row r="10013" spans="1:5" x14ac:dyDescent="0.2">
      <c r="A10013" s="25"/>
      <c r="B10013" s="26"/>
      <c r="C10013" s="27"/>
      <c r="D10013" s="21"/>
      <c r="E10013" s="9"/>
    </row>
    <row r="10014" spans="1:5" x14ac:dyDescent="0.2">
      <c r="A10014" s="25"/>
      <c r="B10014" s="26"/>
      <c r="C10014" s="27"/>
      <c r="D10014" s="21"/>
      <c r="E10014" s="9"/>
    </row>
    <row r="10015" spans="1:5" x14ac:dyDescent="0.2">
      <c r="A10015" s="25"/>
      <c r="B10015" s="26"/>
      <c r="C10015" s="27"/>
      <c r="D10015" s="21"/>
      <c r="E10015" s="9"/>
    </row>
    <row r="10016" spans="1:5" x14ac:dyDescent="0.2">
      <c r="A10016" s="25"/>
      <c r="B10016" s="26"/>
      <c r="C10016" s="27"/>
      <c r="D10016" s="21"/>
      <c r="E10016" s="9"/>
    </row>
    <row r="10017" spans="1:5" x14ac:dyDescent="0.2">
      <c r="A10017" s="25"/>
      <c r="B10017" s="26"/>
      <c r="C10017" s="27"/>
      <c r="D10017" s="21"/>
      <c r="E10017" s="9"/>
    </row>
    <row r="10018" spans="1:5" x14ac:dyDescent="0.2">
      <c r="A10018" s="25"/>
      <c r="B10018" s="26"/>
      <c r="C10018" s="27"/>
      <c r="D10018" s="21"/>
      <c r="E10018" s="9"/>
    </row>
    <row r="10019" spans="1:5" x14ac:dyDescent="0.2">
      <c r="A10019" s="25"/>
      <c r="B10019" s="26"/>
      <c r="C10019" s="27"/>
      <c r="D10019" s="21"/>
      <c r="E10019" s="9"/>
    </row>
    <row r="10020" spans="1:5" x14ac:dyDescent="0.2">
      <c r="A10020" s="25"/>
      <c r="B10020" s="26"/>
      <c r="C10020" s="27"/>
      <c r="D10020" s="21"/>
      <c r="E10020" s="9"/>
    </row>
    <row r="10021" spans="1:5" x14ac:dyDescent="0.2">
      <c r="A10021" s="25"/>
      <c r="B10021" s="26"/>
      <c r="C10021" s="27"/>
      <c r="D10021" s="21"/>
      <c r="E10021" s="9"/>
    </row>
    <row r="10022" spans="1:5" x14ac:dyDescent="0.2">
      <c r="A10022" s="25"/>
      <c r="B10022" s="26"/>
      <c r="C10022" s="27"/>
      <c r="D10022" s="21"/>
      <c r="E10022" s="9"/>
    </row>
    <row r="10023" spans="1:5" x14ac:dyDescent="0.2">
      <c r="A10023" s="25"/>
      <c r="B10023" s="26"/>
      <c r="C10023" s="27"/>
      <c r="D10023" s="21"/>
      <c r="E10023" s="9"/>
    </row>
    <row r="10024" spans="1:5" x14ac:dyDescent="0.2">
      <c r="A10024" s="25"/>
      <c r="B10024" s="26"/>
      <c r="C10024" s="27"/>
      <c r="D10024" s="21"/>
      <c r="E10024" s="9"/>
    </row>
    <row r="10025" spans="1:5" x14ac:dyDescent="0.2">
      <c r="A10025" s="25"/>
      <c r="B10025" s="26"/>
      <c r="C10025" s="27"/>
      <c r="D10025" s="21"/>
      <c r="E10025" s="9"/>
    </row>
    <row r="10026" spans="1:5" x14ac:dyDescent="0.2">
      <c r="A10026" s="25"/>
      <c r="B10026" s="26"/>
      <c r="C10026" s="27"/>
      <c r="D10026" s="21"/>
      <c r="E10026" s="9"/>
    </row>
    <row r="10027" spans="1:5" x14ac:dyDescent="0.2">
      <c r="A10027" s="25"/>
      <c r="B10027" s="26"/>
      <c r="C10027" s="27"/>
      <c r="D10027" s="21"/>
      <c r="E10027" s="9"/>
    </row>
    <row r="10028" spans="1:5" x14ac:dyDescent="0.2">
      <c r="A10028" s="25"/>
      <c r="B10028" s="26"/>
      <c r="C10028" s="27"/>
      <c r="D10028" s="21"/>
      <c r="E10028" s="9"/>
    </row>
    <row r="10029" spans="1:5" x14ac:dyDescent="0.2">
      <c r="A10029" s="25"/>
      <c r="B10029" s="26"/>
      <c r="C10029" s="27"/>
      <c r="D10029" s="21"/>
      <c r="E10029" s="9"/>
    </row>
    <row r="10030" spans="1:5" x14ac:dyDescent="0.2">
      <c r="A10030" s="25"/>
      <c r="B10030" s="26"/>
      <c r="C10030" s="27"/>
      <c r="D10030" s="21"/>
      <c r="E10030" s="9"/>
    </row>
    <row r="10031" spans="1:5" x14ac:dyDescent="0.2">
      <c r="A10031" s="25"/>
      <c r="B10031" s="26"/>
      <c r="C10031" s="27"/>
      <c r="D10031" s="21"/>
      <c r="E10031" s="9"/>
    </row>
    <row r="10032" spans="1:5" x14ac:dyDescent="0.2">
      <c r="A10032" s="25"/>
      <c r="B10032" s="26"/>
      <c r="C10032" s="27"/>
      <c r="D10032" s="21"/>
      <c r="E10032" s="9"/>
    </row>
    <row r="10033" spans="1:5" x14ac:dyDescent="0.2">
      <c r="A10033" s="25"/>
      <c r="B10033" s="26"/>
      <c r="C10033" s="27"/>
      <c r="D10033" s="21"/>
      <c r="E10033" s="9"/>
    </row>
    <row r="10034" spans="1:5" x14ac:dyDescent="0.2">
      <c r="A10034" s="25"/>
      <c r="B10034" s="26"/>
      <c r="C10034" s="27"/>
      <c r="D10034" s="21"/>
      <c r="E10034" s="9"/>
    </row>
    <row r="10035" spans="1:5" x14ac:dyDescent="0.2">
      <c r="A10035" s="25"/>
      <c r="B10035" s="26"/>
      <c r="C10035" s="27"/>
      <c r="D10035" s="21"/>
      <c r="E10035" s="9"/>
    </row>
    <row r="10036" spans="1:5" x14ac:dyDescent="0.2">
      <c r="A10036" s="25"/>
      <c r="B10036" s="26"/>
      <c r="C10036" s="27"/>
      <c r="D10036" s="21"/>
      <c r="E10036" s="9"/>
    </row>
    <row r="10037" spans="1:5" x14ac:dyDescent="0.2">
      <c r="A10037" s="25"/>
      <c r="B10037" s="26"/>
      <c r="C10037" s="27"/>
      <c r="D10037" s="21"/>
      <c r="E10037" s="9"/>
    </row>
    <row r="10038" spans="1:5" x14ac:dyDescent="0.2">
      <c r="A10038" s="25"/>
      <c r="B10038" s="26"/>
      <c r="C10038" s="27"/>
      <c r="D10038" s="21"/>
      <c r="E10038" s="9"/>
    </row>
    <row r="10039" spans="1:5" x14ac:dyDescent="0.2">
      <c r="A10039" s="25"/>
      <c r="B10039" s="26"/>
      <c r="C10039" s="27"/>
      <c r="D10039" s="21"/>
      <c r="E10039" s="9"/>
    </row>
    <row r="10040" spans="1:5" x14ac:dyDescent="0.2">
      <c r="A10040" s="25"/>
      <c r="B10040" s="26"/>
      <c r="C10040" s="27"/>
      <c r="D10040" s="21"/>
      <c r="E10040" s="9"/>
    </row>
    <row r="10041" spans="1:5" x14ac:dyDescent="0.2">
      <c r="A10041" s="25"/>
      <c r="B10041" s="26"/>
      <c r="C10041" s="27"/>
      <c r="D10041" s="21"/>
      <c r="E10041" s="9"/>
    </row>
    <row r="10042" spans="1:5" x14ac:dyDescent="0.2">
      <c r="A10042" s="25"/>
      <c r="B10042" s="26"/>
      <c r="C10042" s="27"/>
      <c r="D10042" s="21"/>
      <c r="E10042" s="9"/>
    </row>
    <row r="10043" spans="1:5" x14ac:dyDescent="0.2">
      <c r="A10043" s="25"/>
      <c r="B10043" s="26"/>
      <c r="C10043" s="27"/>
      <c r="D10043" s="21"/>
      <c r="E10043" s="9"/>
    </row>
    <row r="10044" spans="1:5" x14ac:dyDescent="0.2">
      <c r="A10044" s="25"/>
      <c r="B10044" s="26"/>
      <c r="C10044" s="27"/>
      <c r="D10044" s="21"/>
      <c r="E10044" s="9"/>
    </row>
    <row r="10045" spans="1:5" x14ac:dyDescent="0.2">
      <c r="A10045" s="25"/>
      <c r="B10045" s="26"/>
      <c r="C10045" s="27"/>
      <c r="D10045" s="21"/>
      <c r="E10045" s="9"/>
    </row>
    <row r="10046" spans="1:5" x14ac:dyDescent="0.2">
      <c r="A10046" s="25"/>
      <c r="B10046" s="26"/>
      <c r="C10046" s="27"/>
      <c r="D10046" s="21"/>
      <c r="E10046" s="9"/>
    </row>
    <row r="10047" spans="1:5" x14ac:dyDescent="0.2">
      <c r="A10047" s="25"/>
      <c r="B10047" s="26"/>
      <c r="C10047" s="27"/>
      <c r="D10047" s="21"/>
      <c r="E10047" s="9"/>
    </row>
    <row r="10048" spans="1:5" x14ac:dyDescent="0.2">
      <c r="A10048" s="25"/>
      <c r="B10048" s="26"/>
      <c r="C10048" s="27"/>
      <c r="D10048" s="21"/>
      <c r="E10048" s="9"/>
    </row>
    <row r="10049" spans="1:5" x14ac:dyDescent="0.2">
      <c r="A10049" s="25"/>
      <c r="B10049" s="26"/>
      <c r="C10049" s="27"/>
      <c r="D10049" s="21"/>
      <c r="E10049" s="9"/>
    </row>
    <row r="10050" spans="1:5" x14ac:dyDescent="0.2">
      <c r="A10050" s="25"/>
      <c r="B10050" s="26"/>
      <c r="C10050" s="27"/>
      <c r="D10050" s="21"/>
      <c r="E10050" s="9"/>
    </row>
    <row r="10051" spans="1:5" x14ac:dyDescent="0.2">
      <c r="A10051" s="25"/>
      <c r="B10051" s="26"/>
      <c r="C10051" s="27"/>
      <c r="D10051" s="21"/>
      <c r="E10051" s="9"/>
    </row>
    <row r="10052" spans="1:5" x14ac:dyDescent="0.2">
      <c r="A10052" s="25"/>
      <c r="B10052" s="26"/>
      <c r="C10052" s="27"/>
      <c r="D10052" s="21"/>
      <c r="E10052" s="9"/>
    </row>
    <row r="10053" spans="1:5" x14ac:dyDescent="0.2">
      <c r="A10053" s="25"/>
      <c r="B10053" s="26"/>
      <c r="C10053" s="27"/>
      <c r="D10053" s="21"/>
      <c r="E10053" s="9"/>
    </row>
    <row r="10054" spans="1:5" x14ac:dyDescent="0.2">
      <c r="A10054" s="25"/>
      <c r="B10054" s="26"/>
      <c r="C10054" s="27"/>
      <c r="D10054" s="21"/>
      <c r="E10054" s="9"/>
    </row>
    <row r="10055" spans="1:5" x14ac:dyDescent="0.2">
      <c r="A10055" s="25"/>
      <c r="B10055" s="26"/>
      <c r="C10055" s="27"/>
      <c r="D10055" s="21"/>
      <c r="E10055" s="9"/>
    </row>
    <row r="10056" spans="1:5" x14ac:dyDescent="0.2">
      <c r="A10056" s="25"/>
      <c r="B10056" s="26"/>
      <c r="C10056" s="27"/>
      <c r="D10056" s="21"/>
      <c r="E10056" s="9"/>
    </row>
    <row r="10057" spans="1:5" x14ac:dyDescent="0.2">
      <c r="A10057" s="25"/>
      <c r="B10057" s="26"/>
      <c r="C10057" s="27"/>
      <c r="D10057" s="21"/>
      <c r="E10057" s="9"/>
    </row>
    <row r="10058" spans="1:5" x14ac:dyDescent="0.2">
      <c r="A10058" s="25"/>
      <c r="B10058" s="26"/>
      <c r="C10058" s="27"/>
      <c r="D10058" s="21"/>
      <c r="E10058" s="9"/>
    </row>
    <row r="10059" spans="1:5" x14ac:dyDescent="0.2">
      <c r="A10059" s="25"/>
      <c r="B10059" s="26"/>
      <c r="C10059" s="27"/>
      <c r="D10059" s="21"/>
      <c r="E10059" s="9"/>
    </row>
    <row r="10060" spans="1:5" x14ac:dyDescent="0.2">
      <c r="A10060" s="25"/>
      <c r="B10060" s="26"/>
      <c r="C10060" s="27"/>
      <c r="D10060" s="21"/>
      <c r="E10060" s="9"/>
    </row>
    <row r="10061" spans="1:5" x14ac:dyDescent="0.2">
      <c r="A10061" s="25"/>
      <c r="B10061" s="26"/>
      <c r="C10061" s="27"/>
      <c r="D10061" s="21"/>
      <c r="E10061" s="9"/>
    </row>
    <row r="10062" spans="1:5" x14ac:dyDescent="0.2">
      <c r="A10062" s="25"/>
      <c r="B10062" s="26"/>
      <c r="C10062" s="27"/>
      <c r="D10062" s="21"/>
      <c r="E10062" s="9"/>
    </row>
    <row r="10063" spans="1:5" x14ac:dyDescent="0.2">
      <c r="A10063" s="25"/>
      <c r="B10063" s="26"/>
      <c r="C10063" s="27"/>
      <c r="D10063" s="21"/>
      <c r="E10063" s="9"/>
    </row>
    <row r="10064" spans="1:5" x14ac:dyDescent="0.2">
      <c r="A10064" s="25"/>
      <c r="B10064" s="26"/>
      <c r="C10064" s="27"/>
      <c r="D10064" s="21"/>
      <c r="E10064" s="9"/>
    </row>
    <row r="10065" spans="1:5" x14ac:dyDescent="0.2">
      <c r="A10065" s="25"/>
      <c r="B10065" s="26"/>
      <c r="C10065" s="27"/>
      <c r="D10065" s="21"/>
      <c r="E10065" s="9"/>
    </row>
    <row r="10066" spans="1:5" x14ac:dyDescent="0.2">
      <c r="A10066" s="25"/>
      <c r="B10066" s="26"/>
      <c r="C10066" s="27"/>
      <c r="D10066" s="21"/>
      <c r="E10066" s="9"/>
    </row>
    <row r="10067" spans="1:5" x14ac:dyDescent="0.2">
      <c r="A10067" s="25"/>
      <c r="B10067" s="26"/>
      <c r="C10067" s="27"/>
      <c r="D10067" s="21"/>
      <c r="E10067" s="9"/>
    </row>
    <row r="10068" spans="1:5" x14ac:dyDescent="0.2">
      <c r="A10068" s="25"/>
      <c r="B10068" s="26"/>
      <c r="C10068" s="27"/>
      <c r="D10068" s="21"/>
      <c r="E10068" s="9"/>
    </row>
    <row r="10069" spans="1:5" x14ac:dyDescent="0.2">
      <c r="A10069" s="25"/>
      <c r="B10069" s="26"/>
      <c r="C10069" s="27"/>
      <c r="D10069" s="21"/>
      <c r="E10069" s="9"/>
    </row>
    <row r="10070" spans="1:5" x14ac:dyDescent="0.2">
      <c r="A10070" s="25"/>
      <c r="B10070" s="26"/>
      <c r="C10070" s="27"/>
      <c r="D10070" s="21"/>
      <c r="E10070" s="9"/>
    </row>
    <row r="10071" spans="1:5" x14ac:dyDescent="0.2">
      <c r="A10071" s="25"/>
      <c r="B10071" s="26"/>
      <c r="C10071" s="27"/>
      <c r="D10071" s="21"/>
      <c r="E10071" s="9"/>
    </row>
    <row r="10072" spans="1:5" x14ac:dyDescent="0.2">
      <c r="A10072" s="25"/>
      <c r="B10072" s="26"/>
      <c r="C10072" s="27"/>
      <c r="D10072" s="21"/>
      <c r="E10072" s="9"/>
    </row>
    <row r="10073" spans="1:5" x14ac:dyDescent="0.2">
      <c r="A10073" s="25"/>
      <c r="B10073" s="26"/>
      <c r="C10073" s="27"/>
      <c r="D10073" s="21"/>
      <c r="E10073" s="9"/>
    </row>
    <row r="10074" spans="1:5" x14ac:dyDescent="0.2">
      <c r="A10074" s="25"/>
      <c r="B10074" s="26"/>
      <c r="C10074" s="27"/>
      <c r="D10074" s="21"/>
      <c r="E10074" s="9"/>
    </row>
    <row r="10075" spans="1:5" x14ac:dyDescent="0.2">
      <c r="A10075" s="25"/>
      <c r="B10075" s="26"/>
      <c r="C10075" s="27"/>
      <c r="D10075" s="21"/>
      <c r="E10075" s="9"/>
    </row>
    <row r="10076" spans="1:5" x14ac:dyDescent="0.2">
      <c r="A10076" s="25"/>
      <c r="B10076" s="26"/>
      <c r="C10076" s="27"/>
      <c r="D10076" s="21"/>
      <c r="E10076" s="9"/>
    </row>
    <row r="10077" spans="1:5" x14ac:dyDescent="0.2">
      <c r="A10077" s="25"/>
      <c r="B10077" s="26"/>
      <c r="C10077" s="27"/>
      <c r="D10077" s="21"/>
      <c r="E10077" s="9"/>
    </row>
    <row r="10078" spans="1:5" x14ac:dyDescent="0.2">
      <c r="A10078" s="25"/>
      <c r="B10078" s="26"/>
      <c r="C10078" s="27"/>
      <c r="D10078" s="21"/>
      <c r="E10078" s="9"/>
    </row>
    <row r="10079" spans="1:5" x14ac:dyDescent="0.2">
      <c r="A10079" s="25"/>
      <c r="B10079" s="26"/>
      <c r="C10079" s="27"/>
      <c r="D10079" s="21"/>
      <c r="E10079" s="9"/>
    </row>
    <row r="10080" spans="1:5" x14ac:dyDescent="0.2">
      <c r="A10080" s="25"/>
      <c r="B10080" s="26"/>
      <c r="C10080" s="27"/>
      <c r="D10080" s="21"/>
      <c r="E10080" s="9"/>
    </row>
    <row r="10081" spans="1:5" x14ac:dyDescent="0.2">
      <c r="A10081" s="25"/>
      <c r="B10081" s="26"/>
      <c r="C10081" s="27"/>
      <c r="D10081" s="21"/>
      <c r="E10081" s="9"/>
    </row>
    <row r="10082" spans="1:5" x14ac:dyDescent="0.2">
      <c r="A10082" s="25"/>
      <c r="B10082" s="26"/>
      <c r="C10082" s="27"/>
      <c r="D10082" s="21"/>
      <c r="E10082" s="9"/>
    </row>
    <row r="10083" spans="1:5" x14ac:dyDescent="0.2">
      <c r="A10083" s="25"/>
      <c r="B10083" s="26"/>
      <c r="C10083" s="27"/>
      <c r="D10083" s="21"/>
      <c r="E10083" s="9"/>
    </row>
    <row r="10084" spans="1:5" x14ac:dyDescent="0.2">
      <c r="A10084" s="25"/>
      <c r="B10084" s="26"/>
      <c r="C10084" s="27"/>
      <c r="D10084" s="21"/>
      <c r="E10084" s="9"/>
    </row>
    <row r="10085" spans="1:5" x14ac:dyDescent="0.2">
      <c r="A10085" s="25"/>
      <c r="B10085" s="26"/>
      <c r="C10085" s="27"/>
      <c r="D10085" s="21"/>
      <c r="E10085" s="9"/>
    </row>
    <row r="10086" spans="1:5" x14ac:dyDescent="0.2">
      <c r="A10086" s="25"/>
      <c r="B10086" s="26"/>
      <c r="C10086" s="27"/>
      <c r="D10086" s="21"/>
      <c r="E10086" s="9"/>
    </row>
    <row r="10087" spans="1:5" x14ac:dyDescent="0.2">
      <c r="A10087" s="25"/>
      <c r="B10087" s="26"/>
      <c r="C10087" s="27"/>
      <c r="D10087" s="21"/>
      <c r="E10087" s="9"/>
    </row>
    <row r="10088" spans="1:5" x14ac:dyDescent="0.2">
      <c r="A10088" s="25"/>
      <c r="B10088" s="26"/>
      <c r="C10088" s="27"/>
      <c r="D10088" s="21"/>
      <c r="E10088" s="9"/>
    </row>
    <row r="10089" spans="1:5" x14ac:dyDescent="0.2">
      <c r="A10089" s="25"/>
      <c r="B10089" s="26"/>
      <c r="C10089" s="27"/>
      <c r="D10089" s="21"/>
      <c r="E10089" s="9"/>
    </row>
    <row r="10090" spans="1:5" x14ac:dyDescent="0.2">
      <c r="A10090" s="25"/>
      <c r="B10090" s="26"/>
      <c r="C10090" s="27"/>
      <c r="D10090" s="21"/>
      <c r="E10090" s="9"/>
    </row>
    <row r="10091" spans="1:5" x14ac:dyDescent="0.2">
      <c r="A10091" s="25"/>
      <c r="B10091" s="26"/>
      <c r="C10091" s="27"/>
      <c r="D10091" s="21"/>
      <c r="E10091" s="9"/>
    </row>
    <row r="10092" spans="1:5" x14ac:dyDescent="0.2">
      <c r="A10092" s="25"/>
      <c r="B10092" s="26"/>
      <c r="C10092" s="27"/>
      <c r="D10092" s="21"/>
      <c r="E10092" s="9"/>
    </row>
    <row r="10093" spans="1:5" x14ac:dyDescent="0.2">
      <c r="A10093" s="25"/>
      <c r="B10093" s="26"/>
      <c r="C10093" s="27"/>
      <c r="D10093" s="21"/>
      <c r="E10093" s="9"/>
    </row>
    <row r="10094" spans="1:5" x14ac:dyDescent="0.2">
      <c r="A10094" s="25"/>
      <c r="B10094" s="26"/>
      <c r="C10094" s="27"/>
      <c r="D10094" s="21"/>
      <c r="E10094" s="9"/>
    </row>
    <row r="10095" spans="1:5" x14ac:dyDescent="0.2">
      <c r="A10095" s="25"/>
      <c r="B10095" s="26"/>
      <c r="C10095" s="27"/>
      <c r="D10095" s="21"/>
      <c r="E10095" s="9"/>
    </row>
    <row r="10096" spans="1:5" x14ac:dyDescent="0.2">
      <c r="A10096" s="25"/>
      <c r="B10096" s="26"/>
      <c r="C10096" s="27"/>
      <c r="D10096" s="21"/>
      <c r="E10096" s="9"/>
    </row>
    <row r="10097" spans="1:5" x14ac:dyDescent="0.2">
      <c r="A10097" s="25"/>
      <c r="B10097" s="26"/>
      <c r="C10097" s="27"/>
      <c r="D10097" s="21"/>
      <c r="E10097" s="9"/>
    </row>
    <row r="10098" spans="1:5" x14ac:dyDescent="0.2">
      <c r="A10098" s="25"/>
      <c r="B10098" s="26"/>
      <c r="C10098" s="27"/>
      <c r="D10098" s="21"/>
      <c r="E10098" s="9"/>
    </row>
    <row r="10099" spans="1:5" x14ac:dyDescent="0.2">
      <c r="A10099" s="25"/>
      <c r="B10099" s="26"/>
      <c r="C10099" s="27"/>
      <c r="D10099" s="21"/>
      <c r="E10099" s="9"/>
    </row>
    <row r="10100" spans="1:5" x14ac:dyDescent="0.2">
      <c r="A10100" s="25"/>
      <c r="B10100" s="26"/>
      <c r="C10100" s="27"/>
      <c r="D10100" s="21"/>
      <c r="E10100" s="9"/>
    </row>
    <row r="10101" spans="1:5" x14ac:dyDescent="0.2">
      <c r="A10101" s="25"/>
      <c r="B10101" s="26"/>
      <c r="C10101" s="27"/>
      <c r="D10101" s="21"/>
      <c r="E10101" s="9"/>
    </row>
    <row r="10102" spans="1:5" x14ac:dyDescent="0.2">
      <c r="A10102" s="25"/>
      <c r="B10102" s="26"/>
      <c r="C10102" s="27"/>
      <c r="D10102" s="21"/>
      <c r="E10102" s="9"/>
    </row>
    <row r="10103" spans="1:5" x14ac:dyDescent="0.2">
      <c r="A10103" s="25"/>
      <c r="B10103" s="26"/>
      <c r="C10103" s="27"/>
      <c r="D10103" s="21"/>
      <c r="E10103" s="9"/>
    </row>
    <row r="10104" spans="1:5" x14ac:dyDescent="0.2">
      <c r="A10104" s="25"/>
      <c r="B10104" s="26"/>
      <c r="C10104" s="27"/>
      <c r="D10104" s="21"/>
      <c r="E10104" s="9"/>
    </row>
    <row r="10105" spans="1:5" x14ac:dyDescent="0.2">
      <c r="A10105" s="25"/>
      <c r="B10105" s="26"/>
      <c r="C10105" s="27"/>
      <c r="D10105" s="21"/>
      <c r="E10105" s="9"/>
    </row>
    <row r="10106" spans="1:5" x14ac:dyDescent="0.2">
      <c r="A10106" s="25"/>
      <c r="B10106" s="26"/>
      <c r="C10106" s="27"/>
      <c r="D10106" s="21"/>
      <c r="E10106" s="9"/>
    </row>
    <row r="10107" spans="1:5" x14ac:dyDescent="0.2">
      <c r="A10107" s="25"/>
      <c r="B10107" s="26"/>
      <c r="C10107" s="27"/>
      <c r="D10107" s="21"/>
      <c r="E10107" s="9"/>
    </row>
    <row r="10108" spans="1:5" x14ac:dyDescent="0.2">
      <c r="A10108" s="25"/>
      <c r="B10108" s="26"/>
      <c r="C10108" s="27"/>
      <c r="D10108" s="21"/>
      <c r="E10108" s="9"/>
    </row>
    <row r="10109" spans="1:5" x14ac:dyDescent="0.2">
      <c r="A10109" s="25"/>
      <c r="B10109" s="26"/>
      <c r="C10109" s="27"/>
      <c r="D10109" s="21"/>
      <c r="E10109" s="9"/>
    </row>
    <row r="10110" spans="1:5" x14ac:dyDescent="0.2">
      <c r="A10110" s="25"/>
      <c r="B10110" s="26"/>
      <c r="C10110" s="27"/>
      <c r="D10110" s="21"/>
      <c r="E10110" s="9"/>
    </row>
    <row r="10111" spans="1:5" x14ac:dyDescent="0.2">
      <c r="A10111" s="25"/>
      <c r="B10111" s="26"/>
      <c r="C10111" s="27"/>
      <c r="D10111" s="21"/>
      <c r="E10111" s="9"/>
    </row>
    <row r="10112" spans="1:5" x14ac:dyDescent="0.2">
      <c r="A10112" s="25"/>
      <c r="B10112" s="26"/>
      <c r="C10112" s="27"/>
      <c r="D10112" s="21"/>
      <c r="E10112" s="9"/>
    </row>
    <row r="10113" spans="1:5" x14ac:dyDescent="0.2">
      <c r="A10113" s="25"/>
      <c r="B10113" s="26"/>
      <c r="C10113" s="27"/>
      <c r="D10113" s="21"/>
      <c r="E10113" s="9"/>
    </row>
    <row r="10114" spans="1:5" x14ac:dyDescent="0.2">
      <c r="A10114" s="25"/>
      <c r="B10114" s="26"/>
      <c r="C10114" s="27"/>
      <c r="D10114" s="21"/>
      <c r="E10114" s="9"/>
    </row>
    <row r="10115" spans="1:5" x14ac:dyDescent="0.2">
      <c r="A10115" s="25"/>
      <c r="B10115" s="26"/>
      <c r="C10115" s="27"/>
      <c r="D10115" s="21"/>
      <c r="E10115" s="9"/>
    </row>
    <row r="10116" spans="1:5" x14ac:dyDescent="0.2">
      <c r="A10116" s="25"/>
      <c r="B10116" s="26"/>
      <c r="C10116" s="27"/>
      <c r="D10116" s="21"/>
      <c r="E10116" s="9"/>
    </row>
    <row r="10117" spans="1:5" x14ac:dyDescent="0.2">
      <c r="A10117" s="25"/>
      <c r="B10117" s="26"/>
      <c r="C10117" s="27"/>
      <c r="D10117" s="21"/>
      <c r="E10117" s="9"/>
    </row>
    <row r="10118" spans="1:5" x14ac:dyDescent="0.2">
      <c r="A10118" s="25"/>
      <c r="B10118" s="26"/>
      <c r="C10118" s="27"/>
      <c r="D10118" s="21"/>
      <c r="E10118" s="9"/>
    </row>
    <row r="10119" spans="1:5" x14ac:dyDescent="0.2">
      <c r="A10119" s="25"/>
      <c r="B10119" s="26"/>
      <c r="C10119" s="27"/>
      <c r="D10119" s="21"/>
      <c r="E10119" s="9"/>
    </row>
    <row r="10120" spans="1:5" x14ac:dyDescent="0.2">
      <c r="A10120" s="25"/>
      <c r="B10120" s="26"/>
      <c r="C10120" s="27"/>
      <c r="D10120" s="21"/>
      <c r="E10120" s="9"/>
    </row>
    <row r="10121" spans="1:5" x14ac:dyDescent="0.2">
      <c r="A10121" s="25"/>
      <c r="B10121" s="26"/>
      <c r="C10121" s="27"/>
      <c r="D10121" s="21"/>
      <c r="E10121" s="9"/>
    </row>
    <row r="10122" spans="1:5" x14ac:dyDescent="0.2">
      <c r="A10122" s="25"/>
      <c r="B10122" s="26"/>
      <c r="C10122" s="27"/>
      <c r="D10122" s="21"/>
      <c r="E10122" s="9"/>
    </row>
    <row r="10123" spans="1:5" x14ac:dyDescent="0.2">
      <c r="A10123" s="25"/>
      <c r="B10123" s="26"/>
      <c r="C10123" s="27"/>
      <c r="D10123" s="21"/>
      <c r="E10123" s="9"/>
    </row>
    <row r="10124" spans="1:5" x14ac:dyDescent="0.2">
      <c r="A10124" s="25"/>
      <c r="B10124" s="26"/>
      <c r="C10124" s="27"/>
      <c r="D10124" s="21"/>
      <c r="E10124" s="9"/>
    </row>
    <row r="10125" spans="1:5" x14ac:dyDescent="0.2">
      <c r="A10125" s="25"/>
      <c r="B10125" s="26"/>
      <c r="C10125" s="27"/>
      <c r="D10125" s="21"/>
      <c r="E10125" s="9"/>
    </row>
    <row r="10126" spans="1:5" x14ac:dyDescent="0.2">
      <c r="A10126" s="25"/>
      <c r="B10126" s="26"/>
      <c r="C10126" s="27"/>
      <c r="D10126" s="21"/>
      <c r="E10126" s="9"/>
    </row>
    <row r="10127" spans="1:5" x14ac:dyDescent="0.2">
      <c r="A10127" s="25"/>
      <c r="B10127" s="26"/>
      <c r="C10127" s="27"/>
      <c r="D10127" s="21"/>
      <c r="E10127" s="9"/>
    </row>
    <row r="10128" spans="1:5" x14ac:dyDescent="0.2">
      <c r="A10128" s="25"/>
      <c r="B10128" s="26"/>
      <c r="C10128" s="27"/>
      <c r="D10128" s="21"/>
      <c r="E10128" s="9"/>
    </row>
    <row r="10129" spans="1:5" x14ac:dyDescent="0.2">
      <c r="A10129" s="25"/>
      <c r="B10129" s="26"/>
      <c r="C10129" s="27"/>
      <c r="D10129" s="21"/>
      <c r="E10129" s="9"/>
    </row>
    <row r="10130" spans="1:5" x14ac:dyDescent="0.2">
      <c r="A10130" s="25"/>
      <c r="B10130" s="26"/>
      <c r="C10130" s="27"/>
      <c r="D10130" s="21"/>
      <c r="E10130" s="9"/>
    </row>
    <row r="10131" spans="1:5" x14ac:dyDescent="0.2">
      <c r="A10131" s="25"/>
      <c r="B10131" s="26"/>
      <c r="C10131" s="27"/>
      <c r="D10131" s="21"/>
      <c r="E10131" s="9"/>
    </row>
    <row r="10132" spans="1:5" x14ac:dyDescent="0.2">
      <c r="A10132" s="25"/>
      <c r="B10132" s="26"/>
      <c r="C10132" s="27"/>
      <c r="D10132" s="21"/>
      <c r="E10132" s="9"/>
    </row>
    <row r="10133" spans="1:5" x14ac:dyDescent="0.2">
      <c r="A10133" s="25"/>
      <c r="B10133" s="26"/>
      <c r="C10133" s="27"/>
      <c r="D10133" s="21"/>
      <c r="E10133" s="9"/>
    </row>
    <row r="10134" spans="1:5" x14ac:dyDescent="0.2">
      <c r="A10134" s="25"/>
      <c r="B10134" s="26"/>
      <c r="C10134" s="27"/>
      <c r="D10134" s="21"/>
      <c r="E10134" s="9"/>
    </row>
    <row r="10135" spans="1:5" x14ac:dyDescent="0.2">
      <c r="A10135" s="25"/>
      <c r="B10135" s="26"/>
      <c r="C10135" s="27"/>
      <c r="D10135" s="21"/>
      <c r="E10135" s="9"/>
    </row>
    <row r="10136" spans="1:5" x14ac:dyDescent="0.2">
      <c r="A10136" s="25"/>
      <c r="B10136" s="26"/>
      <c r="C10136" s="27"/>
      <c r="D10136" s="21"/>
      <c r="E10136" s="9"/>
    </row>
    <row r="10137" spans="1:5" x14ac:dyDescent="0.2">
      <c r="A10137" s="25"/>
      <c r="B10137" s="26"/>
      <c r="C10137" s="27"/>
      <c r="D10137" s="21"/>
      <c r="E10137" s="9"/>
    </row>
    <row r="10138" spans="1:5" x14ac:dyDescent="0.2">
      <c r="A10138" s="25"/>
      <c r="B10138" s="26"/>
      <c r="C10138" s="27"/>
      <c r="D10138" s="21"/>
      <c r="E10138" s="9"/>
    </row>
    <row r="10139" spans="1:5" x14ac:dyDescent="0.2">
      <c r="A10139" s="25"/>
      <c r="B10139" s="26"/>
      <c r="C10139" s="27"/>
      <c r="D10139" s="21"/>
      <c r="E10139" s="9"/>
    </row>
    <row r="10140" spans="1:5" x14ac:dyDescent="0.2">
      <c r="A10140" s="25"/>
      <c r="B10140" s="26"/>
      <c r="C10140" s="27"/>
      <c r="D10140" s="21"/>
      <c r="E10140" s="9"/>
    </row>
    <row r="10141" spans="1:5" x14ac:dyDescent="0.2">
      <c r="A10141" s="25"/>
      <c r="B10141" s="26"/>
      <c r="C10141" s="27"/>
      <c r="D10141" s="21"/>
      <c r="E10141" s="9"/>
    </row>
    <row r="10142" spans="1:5" x14ac:dyDescent="0.2">
      <c r="A10142" s="25"/>
      <c r="B10142" s="26"/>
      <c r="C10142" s="27"/>
      <c r="D10142" s="21"/>
      <c r="E10142" s="9"/>
    </row>
    <row r="10143" spans="1:5" x14ac:dyDescent="0.2">
      <c r="A10143" s="25"/>
      <c r="B10143" s="26"/>
      <c r="C10143" s="27"/>
      <c r="D10143" s="21"/>
      <c r="E10143" s="9"/>
    </row>
    <row r="10144" spans="1:5" x14ac:dyDescent="0.2">
      <c r="A10144" s="25"/>
      <c r="B10144" s="26"/>
      <c r="C10144" s="27"/>
      <c r="D10144" s="21"/>
      <c r="E10144" s="9"/>
    </row>
    <row r="10145" spans="1:5" x14ac:dyDescent="0.2">
      <c r="A10145" s="25"/>
      <c r="B10145" s="26"/>
      <c r="C10145" s="27"/>
      <c r="D10145" s="21"/>
      <c r="E10145" s="9"/>
    </row>
    <row r="10146" spans="1:5" x14ac:dyDescent="0.2">
      <c r="A10146" s="25"/>
      <c r="B10146" s="26"/>
      <c r="C10146" s="27"/>
      <c r="D10146" s="21"/>
      <c r="E10146" s="9"/>
    </row>
    <row r="10147" spans="1:5" x14ac:dyDescent="0.2">
      <c r="A10147" s="25"/>
      <c r="B10147" s="26"/>
      <c r="C10147" s="27"/>
      <c r="D10147" s="21"/>
      <c r="E10147" s="9"/>
    </row>
    <row r="10148" spans="1:5" x14ac:dyDescent="0.2">
      <c r="A10148" s="25"/>
      <c r="B10148" s="26"/>
      <c r="C10148" s="27"/>
      <c r="D10148" s="21"/>
      <c r="E10148" s="9"/>
    </row>
    <row r="10149" spans="1:5" x14ac:dyDescent="0.2">
      <c r="A10149" s="25"/>
      <c r="B10149" s="26"/>
      <c r="C10149" s="27"/>
      <c r="D10149" s="21"/>
      <c r="E10149" s="9"/>
    </row>
    <row r="10150" spans="1:5" x14ac:dyDescent="0.2">
      <c r="A10150" s="25"/>
      <c r="B10150" s="26"/>
      <c r="C10150" s="27"/>
      <c r="D10150" s="21"/>
      <c r="E10150" s="9"/>
    </row>
    <row r="10151" spans="1:5" x14ac:dyDescent="0.2">
      <c r="A10151" s="25"/>
      <c r="B10151" s="26"/>
      <c r="C10151" s="27"/>
      <c r="D10151" s="21"/>
      <c r="E10151" s="9"/>
    </row>
    <row r="10152" spans="1:5" x14ac:dyDescent="0.2">
      <c r="A10152" s="25"/>
      <c r="B10152" s="26"/>
      <c r="C10152" s="27"/>
      <c r="D10152" s="21"/>
      <c r="E10152" s="9"/>
    </row>
    <row r="10153" spans="1:5" x14ac:dyDescent="0.2">
      <c r="A10153" s="25"/>
      <c r="B10153" s="26"/>
      <c r="C10153" s="27"/>
      <c r="D10153" s="21"/>
      <c r="E10153" s="9"/>
    </row>
    <row r="10154" spans="1:5" x14ac:dyDescent="0.2">
      <c r="A10154" s="25"/>
      <c r="B10154" s="26"/>
      <c r="C10154" s="27"/>
      <c r="D10154" s="21"/>
      <c r="E10154" s="9"/>
    </row>
    <row r="10155" spans="1:5" x14ac:dyDescent="0.2">
      <c r="A10155" s="25"/>
      <c r="B10155" s="26"/>
      <c r="C10155" s="27"/>
      <c r="D10155" s="21"/>
      <c r="E10155" s="9"/>
    </row>
    <row r="10156" spans="1:5" x14ac:dyDescent="0.2">
      <c r="A10156" s="25"/>
      <c r="B10156" s="26"/>
      <c r="C10156" s="27"/>
      <c r="D10156" s="21"/>
      <c r="E10156" s="9"/>
    </row>
    <row r="10157" spans="1:5" x14ac:dyDescent="0.2">
      <c r="A10157" s="25"/>
      <c r="B10157" s="26"/>
      <c r="C10157" s="27"/>
      <c r="D10157" s="21"/>
      <c r="E10157" s="9"/>
    </row>
    <row r="10158" spans="1:5" x14ac:dyDescent="0.2">
      <c r="A10158" s="25"/>
      <c r="B10158" s="26"/>
      <c r="C10158" s="27"/>
      <c r="D10158" s="21"/>
      <c r="E10158" s="9"/>
    </row>
    <row r="10159" spans="1:5" x14ac:dyDescent="0.2">
      <c r="A10159" s="25"/>
      <c r="B10159" s="26"/>
      <c r="C10159" s="27"/>
      <c r="D10159" s="21"/>
      <c r="E10159" s="9"/>
    </row>
    <row r="10160" spans="1:5" x14ac:dyDescent="0.2">
      <c r="A10160" s="25"/>
      <c r="B10160" s="26"/>
      <c r="C10160" s="27"/>
      <c r="D10160" s="21"/>
      <c r="E10160" s="9"/>
    </row>
    <row r="10161" spans="1:5" x14ac:dyDescent="0.2">
      <c r="A10161" s="25"/>
      <c r="B10161" s="26"/>
      <c r="C10161" s="27"/>
      <c r="D10161" s="21"/>
      <c r="E10161" s="9"/>
    </row>
    <row r="10162" spans="1:5" x14ac:dyDescent="0.2">
      <c r="A10162" s="25"/>
      <c r="B10162" s="26"/>
      <c r="C10162" s="27"/>
      <c r="D10162" s="21"/>
      <c r="E10162" s="9"/>
    </row>
    <row r="10163" spans="1:5" x14ac:dyDescent="0.2">
      <c r="A10163" s="25"/>
      <c r="B10163" s="26"/>
      <c r="C10163" s="27"/>
      <c r="D10163" s="21"/>
      <c r="E10163" s="9"/>
    </row>
    <row r="10164" spans="1:5" x14ac:dyDescent="0.2">
      <c r="A10164" s="25"/>
      <c r="B10164" s="26"/>
      <c r="C10164" s="27"/>
      <c r="D10164" s="21"/>
      <c r="E10164" s="9"/>
    </row>
    <row r="10165" spans="1:5" x14ac:dyDescent="0.2">
      <c r="A10165" s="25"/>
      <c r="B10165" s="26"/>
      <c r="C10165" s="27"/>
      <c r="D10165" s="21"/>
      <c r="E10165" s="9"/>
    </row>
    <row r="10166" spans="1:5" x14ac:dyDescent="0.2">
      <c r="A10166" s="25"/>
      <c r="B10166" s="26"/>
      <c r="C10166" s="27"/>
      <c r="D10166" s="21"/>
      <c r="E10166" s="9"/>
    </row>
    <row r="10167" spans="1:5" x14ac:dyDescent="0.2">
      <c r="A10167" s="25"/>
      <c r="B10167" s="26"/>
      <c r="C10167" s="27"/>
      <c r="D10167" s="21"/>
      <c r="E10167" s="9"/>
    </row>
    <row r="10168" spans="1:5" x14ac:dyDescent="0.2">
      <c r="A10168" s="25"/>
      <c r="B10168" s="26"/>
      <c r="C10168" s="27"/>
      <c r="D10168" s="21"/>
      <c r="E10168" s="9"/>
    </row>
    <row r="10169" spans="1:5" x14ac:dyDescent="0.2">
      <c r="A10169" s="25"/>
      <c r="B10169" s="26"/>
      <c r="C10169" s="27"/>
      <c r="D10169" s="21"/>
      <c r="E10169" s="9"/>
    </row>
    <row r="10170" spans="1:5" x14ac:dyDescent="0.2">
      <c r="A10170" s="25"/>
      <c r="B10170" s="26"/>
      <c r="C10170" s="27"/>
      <c r="D10170" s="21"/>
      <c r="E10170" s="9"/>
    </row>
    <row r="10171" spans="1:5" x14ac:dyDescent="0.2">
      <c r="A10171" s="25"/>
      <c r="B10171" s="26"/>
      <c r="C10171" s="27"/>
      <c r="D10171" s="21"/>
      <c r="E10171" s="9"/>
    </row>
    <row r="10172" spans="1:5" x14ac:dyDescent="0.2">
      <c r="A10172" s="25"/>
      <c r="B10172" s="26"/>
      <c r="C10172" s="27"/>
      <c r="D10172" s="21"/>
      <c r="E10172" s="9"/>
    </row>
    <row r="10173" spans="1:5" x14ac:dyDescent="0.2">
      <c r="A10173" s="25"/>
      <c r="B10173" s="26"/>
      <c r="C10173" s="27"/>
      <c r="D10173" s="21"/>
      <c r="E10173" s="9"/>
    </row>
    <row r="10174" spans="1:5" x14ac:dyDescent="0.2">
      <c r="A10174" s="25"/>
      <c r="B10174" s="26"/>
      <c r="C10174" s="27"/>
      <c r="D10174" s="21"/>
      <c r="E10174" s="9"/>
    </row>
    <row r="10175" spans="1:5" x14ac:dyDescent="0.2">
      <c r="A10175" s="25"/>
      <c r="B10175" s="26"/>
      <c r="C10175" s="27"/>
      <c r="D10175" s="21"/>
      <c r="E10175" s="9"/>
    </row>
    <row r="10176" spans="1:5" x14ac:dyDescent="0.2">
      <c r="A10176" s="25"/>
      <c r="B10176" s="26"/>
      <c r="C10176" s="27"/>
      <c r="D10176" s="21"/>
      <c r="E10176" s="9"/>
    </row>
    <row r="10177" spans="1:5" x14ac:dyDescent="0.2">
      <c r="A10177" s="25"/>
      <c r="B10177" s="26"/>
      <c r="C10177" s="27"/>
      <c r="D10177" s="21"/>
      <c r="E10177" s="9"/>
    </row>
    <row r="10178" spans="1:5" x14ac:dyDescent="0.2">
      <c r="A10178" s="25"/>
      <c r="B10178" s="26"/>
      <c r="C10178" s="27"/>
      <c r="D10178" s="21"/>
      <c r="E10178" s="9"/>
    </row>
    <row r="10179" spans="1:5" x14ac:dyDescent="0.2">
      <c r="A10179" s="25"/>
      <c r="B10179" s="26"/>
      <c r="C10179" s="27"/>
      <c r="D10179" s="21"/>
      <c r="E10179" s="9"/>
    </row>
    <row r="10180" spans="1:5" x14ac:dyDescent="0.2">
      <c r="A10180" s="25"/>
      <c r="B10180" s="26"/>
      <c r="C10180" s="27"/>
      <c r="D10180" s="21"/>
      <c r="E10180" s="9"/>
    </row>
    <row r="10181" spans="1:5" x14ac:dyDescent="0.2">
      <c r="A10181" s="25"/>
      <c r="B10181" s="26"/>
      <c r="C10181" s="27"/>
      <c r="D10181" s="21"/>
      <c r="E10181" s="9"/>
    </row>
    <row r="10182" spans="1:5" x14ac:dyDescent="0.2">
      <c r="A10182" s="25"/>
      <c r="B10182" s="26"/>
      <c r="C10182" s="27"/>
      <c r="D10182" s="21"/>
      <c r="E10182" s="9"/>
    </row>
    <row r="10183" spans="1:5" x14ac:dyDescent="0.2">
      <c r="A10183" s="25"/>
      <c r="B10183" s="26"/>
      <c r="C10183" s="27"/>
      <c r="D10183" s="21"/>
      <c r="E10183" s="9"/>
    </row>
    <row r="10184" spans="1:5" x14ac:dyDescent="0.2">
      <c r="A10184" s="25"/>
      <c r="B10184" s="26"/>
      <c r="C10184" s="27"/>
      <c r="D10184" s="21"/>
      <c r="E10184" s="9"/>
    </row>
    <row r="10185" spans="1:5" x14ac:dyDescent="0.2">
      <c r="A10185" s="25"/>
      <c r="B10185" s="26"/>
      <c r="C10185" s="27"/>
      <c r="D10185" s="21"/>
      <c r="E10185" s="9"/>
    </row>
    <row r="10186" spans="1:5" x14ac:dyDescent="0.2">
      <c r="A10186" s="25"/>
      <c r="B10186" s="26"/>
      <c r="C10186" s="27"/>
      <c r="D10186" s="21"/>
      <c r="E10186" s="9"/>
    </row>
    <row r="10187" spans="1:5" x14ac:dyDescent="0.2">
      <c r="A10187" s="25"/>
      <c r="B10187" s="26"/>
      <c r="C10187" s="27"/>
      <c r="D10187" s="21"/>
      <c r="E10187" s="9"/>
    </row>
    <row r="10188" spans="1:5" x14ac:dyDescent="0.2">
      <c r="A10188" s="25"/>
      <c r="B10188" s="26"/>
      <c r="C10188" s="27"/>
      <c r="D10188" s="21"/>
      <c r="E10188" s="9"/>
    </row>
    <row r="10189" spans="1:5" x14ac:dyDescent="0.2">
      <c r="A10189" s="25"/>
      <c r="B10189" s="26"/>
      <c r="C10189" s="27"/>
      <c r="D10189" s="21"/>
      <c r="E10189" s="9"/>
    </row>
    <row r="10190" spans="1:5" x14ac:dyDescent="0.2">
      <c r="A10190" s="25"/>
      <c r="B10190" s="26"/>
      <c r="C10190" s="27"/>
      <c r="D10190" s="21"/>
      <c r="E10190" s="9"/>
    </row>
    <row r="10191" spans="1:5" x14ac:dyDescent="0.2">
      <c r="A10191" s="25"/>
      <c r="B10191" s="26"/>
      <c r="C10191" s="27"/>
      <c r="D10191" s="21"/>
      <c r="E10191" s="9"/>
    </row>
    <row r="10192" spans="1:5" x14ac:dyDescent="0.2">
      <c r="A10192" s="25"/>
      <c r="B10192" s="26"/>
      <c r="C10192" s="27"/>
      <c r="D10192" s="21"/>
      <c r="E10192" s="9"/>
    </row>
    <row r="10193" spans="1:5" x14ac:dyDescent="0.2">
      <c r="A10193" s="25"/>
      <c r="B10193" s="26"/>
      <c r="C10193" s="27"/>
      <c r="D10193" s="21"/>
      <c r="E10193" s="9"/>
    </row>
    <row r="10194" spans="1:5" x14ac:dyDescent="0.2">
      <c r="A10194" s="25"/>
      <c r="B10194" s="26"/>
      <c r="C10194" s="27"/>
      <c r="D10194" s="21"/>
      <c r="E10194" s="9"/>
    </row>
    <row r="10195" spans="1:5" x14ac:dyDescent="0.2">
      <c r="A10195" s="25"/>
      <c r="B10195" s="26"/>
      <c r="C10195" s="27"/>
      <c r="D10195" s="21"/>
      <c r="E10195" s="9"/>
    </row>
    <row r="10196" spans="1:5" x14ac:dyDescent="0.2">
      <c r="A10196" s="25"/>
      <c r="B10196" s="26"/>
      <c r="C10196" s="27"/>
      <c r="D10196" s="21"/>
      <c r="E10196" s="9"/>
    </row>
    <row r="10197" spans="1:5" x14ac:dyDescent="0.2">
      <c r="A10197" s="25"/>
      <c r="B10197" s="26"/>
      <c r="C10197" s="27"/>
      <c r="D10197" s="21"/>
      <c r="E10197" s="9"/>
    </row>
    <row r="10198" spans="1:5" x14ac:dyDescent="0.2">
      <c r="A10198" s="25"/>
      <c r="B10198" s="26"/>
      <c r="C10198" s="27"/>
      <c r="D10198" s="21"/>
      <c r="E10198" s="9"/>
    </row>
    <row r="10199" spans="1:5" x14ac:dyDescent="0.2">
      <c r="A10199" s="25"/>
      <c r="B10199" s="26"/>
      <c r="C10199" s="27"/>
      <c r="D10199" s="21"/>
      <c r="E10199" s="9"/>
    </row>
    <row r="10200" spans="1:5" x14ac:dyDescent="0.2">
      <c r="A10200" s="25"/>
      <c r="B10200" s="26"/>
      <c r="C10200" s="27"/>
      <c r="D10200" s="21"/>
      <c r="E10200" s="9"/>
    </row>
    <row r="10201" spans="1:5" x14ac:dyDescent="0.2">
      <c r="A10201" s="25"/>
      <c r="B10201" s="26"/>
      <c r="C10201" s="27"/>
      <c r="D10201" s="21"/>
      <c r="E10201" s="9"/>
    </row>
    <row r="10202" spans="1:5" x14ac:dyDescent="0.2">
      <c r="A10202" s="25"/>
      <c r="B10202" s="26"/>
      <c r="C10202" s="27"/>
      <c r="D10202" s="21"/>
      <c r="E10202" s="9"/>
    </row>
    <row r="10203" spans="1:5" x14ac:dyDescent="0.2">
      <c r="A10203" s="25"/>
      <c r="B10203" s="26"/>
      <c r="C10203" s="27"/>
      <c r="D10203" s="21"/>
      <c r="E10203" s="9"/>
    </row>
    <row r="10204" spans="1:5" x14ac:dyDescent="0.2">
      <c r="A10204" s="25"/>
      <c r="B10204" s="26"/>
      <c r="C10204" s="27"/>
      <c r="D10204" s="21"/>
      <c r="E10204" s="9"/>
    </row>
    <row r="10205" spans="1:5" x14ac:dyDescent="0.2">
      <c r="A10205" s="25"/>
      <c r="B10205" s="26"/>
      <c r="C10205" s="27"/>
      <c r="D10205" s="21"/>
      <c r="E10205" s="9"/>
    </row>
    <row r="10206" spans="1:5" x14ac:dyDescent="0.2">
      <c r="A10206" s="25"/>
      <c r="B10206" s="26"/>
      <c r="C10206" s="27"/>
      <c r="D10206" s="21"/>
      <c r="E10206" s="9"/>
    </row>
    <row r="10207" spans="1:5" x14ac:dyDescent="0.2">
      <c r="A10207" s="25"/>
      <c r="B10207" s="26"/>
      <c r="C10207" s="27"/>
      <c r="D10207" s="21"/>
      <c r="E10207" s="9"/>
    </row>
    <row r="10208" spans="1:5" x14ac:dyDescent="0.2">
      <c r="A10208" s="25"/>
      <c r="B10208" s="26"/>
      <c r="C10208" s="27"/>
      <c r="D10208" s="21"/>
      <c r="E10208" s="9"/>
    </row>
    <row r="10209" spans="1:5" x14ac:dyDescent="0.2">
      <c r="A10209" s="25"/>
      <c r="B10209" s="26"/>
      <c r="C10209" s="27"/>
      <c r="D10209" s="21"/>
      <c r="E10209" s="9"/>
    </row>
    <row r="10210" spans="1:5" x14ac:dyDescent="0.2">
      <c r="A10210" s="25"/>
      <c r="B10210" s="26"/>
      <c r="C10210" s="27"/>
      <c r="D10210" s="21"/>
      <c r="E10210" s="9"/>
    </row>
    <row r="10211" spans="1:5" x14ac:dyDescent="0.2">
      <c r="A10211" s="25"/>
      <c r="B10211" s="26"/>
      <c r="C10211" s="27"/>
      <c r="D10211" s="21"/>
      <c r="E10211" s="9"/>
    </row>
    <row r="10212" spans="1:5" x14ac:dyDescent="0.2">
      <c r="A10212" s="25"/>
      <c r="B10212" s="26"/>
      <c r="C10212" s="27"/>
      <c r="D10212" s="21"/>
      <c r="E10212" s="9"/>
    </row>
    <row r="10213" spans="1:5" x14ac:dyDescent="0.2">
      <c r="A10213" s="25"/>
      <c r="B10213" s="26"/>
      <c r="C10213" s="27"/>
      <c r="D10213" s="21"/>
      <c r="E10213" s="9"/>
    </row>
    <row r="10214" spans="1:5" x14ac:dyDescent="0.2">
      <c r="A10214" s="25"/>
      <c r="B10214" s="26"/>
      <c r="C10214" s="27"/>
      <c r="D10214" s="21"/>
      <c r="E10214" s="9"/>
    </row>
    <row r="10215" spans="1:5" x14ac:dyDescent="0.2">
      <c r="A10215" s="25"/>
      <c r="B10215" s="26"/>
      <c r="C10215" s="27"/>
      <c r="D10215" s="21"/>
      <c r="E10215" s="9"/>
    </row>
    <row r="10216" spans="1:5" x14ac:dyDescent="0.2">
      <c r="A10216" s="25"/>
      <c r="B10216" s="26"/>
      <c r="C10216" s="27"/>
      <c r="D10216" s="21"/>
      <c r="E10216" s="9"/>
    </row>
    <row r="10217" spans="1:5" x14ac:dyDescent="0.2">
      <c r="A10217" s="25"/>
      <c r="B10217" s="26"/>
      <c r="C10217" s="27"/>
      <c r="D10217" s="21"/>
      <c r="E10217" s="9"/>
    </row>
    <row r="10218" spans="1:5" x14ac:dyDescent="0.2">
      <c r="A10218" s="25"/>
      <c r="B10218" s="26"/>
      <c r="C10218" s="27"/>
      <c r="D10218" s="21"/>
      <c r="E10218" s="9"/>
    </row>
    <row r="10219" spans="1:5" x14ac:dyDescent="0.2">
      <c r="A10219" s="25"/>
      <c r="B10219" s="26"/>
      <c r="C10219" s="27"/>
      <c r="D10219" s="21"/>
      <c r="E10219" s="9"/>
    </row>
    <row r="10220" spans="1:5" x14ac:dyDescent="0.2">
      <c r="A10220" s="25"/>
      <c r="B10220" s="26"/>
      <c r="C10220" s="27"/>
      <c r="D10220" s="21"/>
      <c r="E10220" s="9"/>
    </row>
    <row r="10221" spans="1:5" x14ac:dyDescent="0.2">
      <c r="A10221" s="25"/>
      <c r="B10221" s="26"/>
      <c r="C10221" s="27"/>
      <c r="D10221" s="21"/>
      <c r="E10221" s="9"/>
    </row>
    <row r="10222" spans="1:5" x14ac:dyDescent="0.2">
      <c r="A10222" s="25"/>
      <c r="B10222" s="26"/>
      <c r="C10222" s="27"/>
      <c r="D10222" s="21"/>
      <c r="E10222" s="9"/>
    </row>
    <row r="10223" spans="1:5" x14ac:dyDescent="0.2">
      <c r="A10223" s="25"/>
      <c r="B10223" s="26"/>
      <c r="C10223" s="27"/>
      <c r="D10223" s="21"/>
      <c r="E10223" s="9"/>
    </row>
    <row r="10224" spans="1:5" x14ac:dyDescent="0.2">
      <c r="A10224" s="25"/>
      <c r="B10224" s="26"/>
      <c r="C10224" s="27"/>
      <c r="D10224" s="21"/>
      <c r="E10224" s="9"/>
    </row>
    <row r="10225" spans="1:5" x14ac:dyDescent="0.2">
      <c r="A10225" s="25"/>
      <c r="B10225" s="26"/>
      <c r="C10225" s="27"/>
      <c r="D10225" s="21"/>
      <c r="E10225" s="9"/>
    </row>
    <row r="10226" spans="1:5" x14ac:dyDescent="0.2">
      <c r="A10226" s="25"/>
      <c r="B10226" s="26"/>
      <c r="C10226" s="27"/>
      <c r="D10226" s="21"/>
      <c r="E10226" s="9"/>
    </row>
    <row r="10227" spans="1:5" x14ac:dyDescent="0.2">
      <c r="A10227" s="25"/>
      <c r="B10227" s="26"/>
      <c r="C10227" s="27"/>
      <c r="D10227" s="21"/>
      <c r="E10227" s="9"/>
    </row>
    <row r="10228" spans="1:5" x14ac:dyDescent="0.2">
      <c r="A10228" s="25"/>
      <c r="B10228" s="26"/>
      <c r="C10228" s="27"/>
      <c r="D10228" s="21"/>
      <c r="E10228" s="9"/>
    </row>
    <row r="10229" spans="1:5" x14ac:dyDescent="0.2">
      <c r="A10229" s="25"/>
      <c r="B10229" s="26"/>
      <c r="C10229" s="27"/>
      <c r="D10229" s="21"/>
      <c r="E10229" s="9"/>
    </row>
    <row r="10230" spans="1:5" x14ac:dyDescent="0.2">
      <c r="A10230" s="25"/>
      <c r="B10230" s="26"/>
      <c r="C10230" s="27"/>
      <c r="D10230" s="21"/>
      <c r="E10230" s="9"/>
    </row>
    <row r="10231" spans="1:5" x14ac:dyDescent="0.2">
      <c r="A10231" s="25"/>
      <c r="B10231" s="26"/>
      <c r="C10231" s="27"/>
      <c r="D10231" s="21"/>
      <c r="E10231" s="9"/>
    </row>
    <row r="10232" spans="1:5" x14ac:dyDescent="0.2">
      <c r="A10232" s="25"/>
      <c r="B10232" s="26"/>
      <c r="C10232" s="27"/>
      <c r="D10232" s="21"/>
      <c r="E10232" s="9"/>
    </row>
    <row r="10233" spans="1:5" x14ac:dyDescent="0.2">
      <c r="A10233" s="25"/>
      <c r="B10233" s="26"/>
      <c r="C10233" s="27"/>
      <c r="D10233" s="21"/>
      <c r="E10233" s="9"/>
    </row>
    <row r="10234" spans="1:5" x14ac:dyDescent="0.2">
      <c r="A10234" s="25"/>
      <c r="B10234" s="26"/>
      <c r="C10234" s="27"/>
      <c r="D10234" s="21"/>
      <c r="E10234" s="9"/>
    </row>
    <row r="10235" spans="1:5" x14ac:dyDescent="0.2">
      <c r="A10235" s="25"/>
      <c r="B10235" s="26"/>
      <c r="C10235" s="27"/>
      <c r="D10235" s="21"/>
      <c r="E10235" s="9"/>
    </row>
    <row r="10236" spans="1:5" x14ac:dyDescent="0.2">
      <c r="A10236" s="25"/>
      <c r="B10236" s="26"/>
      <c r="C10236" s="27"/>
      <c r="D10236" s="21"/>
      <c r="E10236" s="9"/>
    </row>
    <row r="10237" spans="1:5" x14ac:dyDescent="0.2">
      <c r="A10237" s="25"/>
      <c r="B10237" s="26"/>
      <c r="C10237" s="27"/>
      <c r="D10237" s="21"/>
      <c r="E10237" s="9"/>
    </row>
    <row r="10238" spans="1:5" x14ac:dyDescent="0.2">
      <c r="A10238" s="25"/>
      <c r="B10238" s="26"/>
      <c r="C10238" s="27"/>
      <c r="D10238" s="21"/>
      <c r="E10238" s="9"/>
    </row>
    <row r="10239" spans="1:5" x14ac:dyDescent="0.2">
      <c r="A10239" s="25"/>
      <c r="B10239" s="26"/>
      <c r="C10239" s="27"/>
      <c r="D10239" s="21"/>
      <c r="E10239" s="9"/>
    </row>
    <row r="10240" spans="1:5" x14ac:dyDescent="0.2">
      <c r="A10240" s="25"/>
      <c r="B10240" s="26"/>
      <c r="C10240" s="27"/>
      <c r="D10240" s="21"/>
      <c r="E10240" s="9"/>
    </row>
    <row r="10241" spans="1:5" x14ac:dyDescent="0.2">
      <c r="A10241" s="25"/>
      <c r="B10241" s="26"/>
      <c r="C10241" s="27"/>
      <c r="D10241" s="21"/>
      <c r="E10241" s="9"/>
    </row>
    <row r="10242" spans="1:5" x14ac:dyDescent="0.2">
      <c r="A10242" s="25"/>
      <c r="B10242" s="26"/>
      <c r="C10242" s="27"/>
      <c r="D10242" s="21"/>
      <c r="E10242" s="9"/>
    </row>
    <row r="10243" spans="1:5" x14ac:dyDescent="0.2">
      <c r="A10243" s="25"/>
      <c r="B10243" s="26"/>
      <c r="C10243" s="27"/>
      <c r="D10243" s="21"/>
      <c r="E10243" s="9"/>
    </row>
    <row r="10244" spans="1:5" x14ac:dyDescent="0.2">
      <c r="A10244" s="25"/>
      <c r="B10244" s="26"/>
      <c r="C10244" s="27"/>
      <c r="D10244" s="21"/>
      <c r="E10244" s="9"/>
    </row>
    <row r="10245" spans="1:5" x14ac:dyDescent="0.2">
      <c r="A10245" s="25"/>
      <c r="B10245" s="26"/>
      <c r="C10245" s="27"/>
      <c r="D10245" s="21"/>
      <c r="E10245" s="9"/>
    </row>
    <row r="10246" spans="1:5" x14ac:dyDescent="0.2">
      <c r="A10246" s="25"/>
      <c r="B10246" s="26"/>
      <c r="C10246" s="27"/>
      <c r="D10246" s="21"/>
      <c r="E10246" s="9"/>
    </row>
    <row r="10247" spans="1:5" x14ac:dyDescent="0.2">
      <c r="A10247" s="25"/>
      <c r="B10247" s="26"/>
      <c r="C10247" s="27"/>
      <c r="D10247" s="21"/>
      <c r="E10247" s="9"/>
    </row>
    <row r="10248" spans="1:5" x14ac:dyDescent="0.2">
      <c r="A10248" s="25"/>
      <c r="B10248" s="26"/>
      <c r="C10248" s="27"/>
      <c r="D10248" s="21"/>
      <c r="E10248" s="9"/>
    </row>
    <row r="10249" spans="1:5" x14ac:dyDescent="0.2">
      <c r="A10249" s="25"/>
      <c r="B10249" s="26"/>
      <c r="C10249" s="27"/>
      <c r="D10249" s="21"/>
      <c r="E10249" s="9"/>
    </row>
    <row r="10250" spans="1:5" x14ac:dyDescent="0.2">
      <c r="A10250" s="25"/>
      <c r="B10250" s="26"/>
      <c r="C10250" s="27"/>
      <c r="D10250" s="21"/>
      <c r="E10250" s="9"/>
    </row>
    <row r="10251" spans="1:5" x14ac:dyDescent="0.2">
      <c r="A10251" s="25"/>
      <c r="B10251" s="26"/>
      <c r="C10251" s="27"/>
      <c r="D10251" s="21"/>
      <c r="E10251" s="9"/>
    </row>
    <row r="10252" spans="1:5" x14ac:dyDescent="0.2">
      <c r="A10252" s="25"/>
      <c r="B10252" s="26"/>
      <c r="C10252" s="27"/>
      <c r="D10252" s="21"/>
      <c r="E10252" s="9"/>
    </row>
    <row r="10253" spans="1:5" x14ac:dyDescent="0.2">
      <c r="A10253" s="25"/>
      <c r="B10253" s="26"/>
      <c r="C10253" s="27"/>
      <c r="D10253" s="21"/>
      <c r="E10253" s="9"/>
    </row>
    <row r="10254" spans="1:5" x14ac:dyDescent="0.2">
      <c r="A10254" s="25"/>
      <c r="B10254" s="26"/>
      <c r="C10254" s="27"/>
      <c r="D10254" s="21"/>
      <c r="E10254" s="9"/>
    </row>
    <row r="10255" spans="1:5" x14ac:dyDescent="0.2">
      <c r="A10255" s="25"/>
      <c r="B10255" s="26"/>
      <c r="C10255" s="27"/>
      <c r="D10255" s="21"/>
      <c r="E10255" s="9"/>
    </row>
    <row r="10256" spans="1:5" x14ac:dyDescent="0.2">
      <c r="A10256" s="25"/>
      <c r="B10256" s="26"/>
      <c r="C10256" s="27"/>
      <c r="D10256" s="21"/>
      <c r="E10256" s="9"/>
    </row>
    <row r="10257" spans="1:5" x14ac:dyDescent="0.2">
      <c r="A10257" s="25"/>
      <c r="B10257" s="26"/>
      <c r="C10257" s="27"/>
      <c r="D10257" s="21"/>
      <c r="E10257" s="9"/>
    </row>
    <row r="10258" spans="1:5" x14ac:dyDescent="0.2">
      <c r="A10258" s="25"/>
      <c r="B10258" s="26"/>
      <c r="C10258" s="27"/>
      <c r="D10258" s="21"/>
      <c r="E10258" s="9"/>
    </row>
    <row r="10259" spans="1:5" x14ac:dyDescent="0.2">
      <c r="A10259" s="25"/>
      <c r="B10259" s="26"/>
      <c r="C10259" s="27"/>
      <c r="D10259" s="21"/>
      <c r="E10259" s="9"/>
    </row>
    <row r="10260" spans="1:5" x14ac:dyDescent="0.2">
      <c r="A10260" s="25"/>
      <c r="B10260" s="26"/>
      <c r="C10260" s="27"/>
      <c r="D10260" s="21"/>
      <c r="E10260" s="9"/>
    </row>
    <row r="10261" spans="1:5" x14ac:dyDescent="0.2">
      <c r="A10261" s="25"/>
      <c r="B10261" s="26"/>
      <c r="C10261" s="27"/>
      <c r="D10261" s="21"/>
      <c r="E10261" s="9"/>
    </row>
    <row r="10262" spans="1:5" x14ac:dyDescent="0.2">
      <c r="A10262" s="25"/>
      <c r="B10262" s="26"/>
      <c r="C10262" s="27"/>
      <c r="D10262" s="21"/>
      <c r="E10262" s="9"/>
    </row>
    <row r="10263" spans="1:5" x14ac:dyDescent="0.2">
      <c r="A10263" s="25"/>
      <c r="B10263" s="26"/>
      <c r="C10263" s="27"/>
      <c r="D10263" s="21"/>
      <c r="E10263" s="9"/>
    </row>
    <row r="10264" spans="1:5" x14ac:dyDescent="0.2">
      <c r="A10264" s="25"/>
      <c r="B10264" s="26"/>
      <c r="C10264" s="27"/>
      <c r="D10264" s="21"/>
      <c r="E10264" s="9"/>
    </row>
    <row r="10265" spans="1:5" x14ac:dyDescent="0.2">
      <c r="A10265" s="25"/>
      <c r="B10265" s="26"/>
      <c r="C10265" s="27"/>
      <c r="D10265" s="21"/>
      <c r="E10265" s="9"/>
    </row>
    <row r="10266" spans="1:5" x14ac:dyDescent="0.2">
      <c r="A10266" s="25"/>
      <c r="B10266" s="26"/>
      <c r="C10266" s="27"/>
      <c r="D10266" s="21"/>
      <c r="E10266" s="9"/>
    </row>
    <row r="10267" spans="1:5" x14ac:dyDescent="0.2">
      <c r="A10267" s="25"/>
      <c r="B10267" s="26"/>
      <c r="C10267" s="27"/>
      <c r="D10267" s="21"/>
      <c r="E10267" s="9"/>
    </row>
    <row r="10268" spans="1:5" x14ac:dyDescent="0.2">
      <c r="A10268" s="25"/>
      <c r="B10268" s="26"/>
      <c r="C10268" s="27"/>
      <c r="D10268" s="21"/>
      <c r="E10268" s="9"/>
    </row>
    <row r="10269" spans="1:5" x14ac:dyDescent="0.2">
      <c r="A10269" s="25"/>
      <c r="B10269" s="26"/>
      <c r="C10269" s="27"/>
      <c r="D10269" s="21"/>
      <c r="E10269" s="9"/>
    </row>
    <row r="10270" spans="1:5" x14ac:dyDescent="0.2">
      <c r="A10270" s="25"/>
      <c r="B10270" s="26"/>
      <c r="C10270" s="27"/>
      <c r="D10270" s="21"/>
      <c r="E10270" s="9"/>
    </row>
    <row r="10271" spans="1:5" x14ac:dyDescent="0.2">
      <c r="A10271" s="25"/>
      <c r="B10271" s="26"/>
      <c r="C10271" s="27"/>
      <c r="D10271" s="21"/>
      <c r="E10271" s="9"/>
    </row>
    <row r="10272" spans="1:5" x14ac:dyDescent="0.2">
      <c r="A10272" s="25"/>
      <c r="B10272" s="26"/>
      <c r="C10272" s="27"/>
      <c r="D10272" s="21"/>
      <c r="E10272" s="9"/>
    </row>
    <row r="10273" spans="1:5" x14ac:dyDescent="0.2">
      <c r="A10273" s="25"/>
      <c r="B10273" s="26"/>
      <c r="C10273" s="27"/>
      <c r="D10273" s="21"/>
      <c r="E10273" s="9"/>
    </row>
    <row r="10274" spans="1:5" x14ac:dyDescent="0.2">
      <c r="A10274" s="25"/>
      <c r="B10274" s="26"/>
      <c r="C10274" s="27"/>
      <c r="D10274" s="21"/>
      <c r="E10274" s="9"/>
    </row>
    <row r="10275" spans="1:5" x14ac:dyDescent="0.2">
      <c r="A10275" s="25"/>
      <c r="B10275" s="26"/>
      <c r="C10275" s="27"/>
      <c r="D10275" s="21"/>
      <c r="E10275" s="9"/>
    </row>
    <row r="10276" spans="1:5" x14ac:dyDescent="0.2">
      <c r="A10276" s="25"/>
      <c r="B10276" s="26"/>
      <c r="C10276" s="27"/>
      <c r="D10276" s="21"/>
      <c r="E10276" s="9"/>
    </row>
    <row r="10277" spans="1:5" x14ac:dyDescent="0.2">
      <c r="A10277" s="25"/>
      <c r="B10277" s="26"/>
      <c r="C10277" s="27"/>
      <c r="D10277" s="21"/>
      <c r="E10277" s="9"/>
    </row>
    <row r="10278" spans="1:5" x14ac:dyDescent="0.2">
      <c r="A10278" s="25"/>
      <c r="B10278" s="26"/>
      <c r="C10278" s="27"/>
      <c r="D10278" s="21"/>
      <c r="E10278" s="9"/>
    </row>
    <row r="10279" spans="1:5" x14ac:dyDescent="0.2">
      <c r="A10279" s="25"/>
      <c r="B10279" s="26"/>
      <c r="C10279" s="27"/>
      <c r="D10279" s="21"/>
      <c r="E10279" s="9"/>
    </row>
    <row r="10280" spans="1:5" x14ac:dyDescent="0.2">
      <c r="A10280" s="25"/>
      <c r="B10280" s="26"/>
      <c r="C10280" s="27"/>
      <c r="D10280" s="21"/>
      <c r="E10280" s="9"/>
    </row>
    <row r="10281" spans="1:5" x14ac:dyDescent="0.2">
      <c r="A10281" s="25"/>
      <c r="B10281" s="26"/>
      <c r="C10281" s="27"/>
      <c r="D10281" s="21"/>
      <c r="E10281" s="9"/>
    </row>
    <row r="10282" spans="1:5" x14ac:dyDescent="0.2">
      <c r="A10282" s="25"/>
      <c r="B10282" s="26"/>
      <c r="C10282" s="27"/>
      <c r="D10282" s="21"/>
      <c r="E10282" s="9"/>
    </row>
    <row r="10283" spans="1:5" x14ac:dyDescent="0.2">
      <c r="A10283" s="25"/>
      <c r="B10283" s="26"/>
      <c r="C10283" s="27"/>
      <c r="D10283" s="21"/>
      <c r="E10283" s="9"/>
    </row>
    <row r="10284" spans="1:5" x14ac:dyDescent="0.2">
      <c r="A10284" s="25"/>
      <c r="B10284" s="26"/>
      <c r="C10284" s="27"/>
      <c r="D10284" s="21"/>
      <c r="E10284" s="9"/>
    </row>
    <row r="10285" spans="1:5" x14ac:dyDescent="0.2">
      <c r="A10285" s="25"/>
      <c r="B10285" s="26"/>
      <c r="C10285" s="27"/>
      <c r="D10285" s="21"/>
      <c r="E10285" s="9"/>
    </row>
    <row r="10286" spans="1:5" x14ac:dyDescent="0.2">
      <c r="A10286" s="25"/>
      <c r="B10286" s="26"/>
      <c r="C10286" s="27"/>
      <c r="D10286" s="21"/>
      <c r="E10286" s="9"/>
    </row>
    <row r="10287" spans="1:5" x14ac:dyDescent="0.2">
      <c r="A10287" s="25"/>
      <c r="B10287" s="26"/>
      <c r="C10287" s="27"/>
      <c r="D10287" s="21"/>
      <c r="E10287" s="9"/>
    </row>
    <row r="10288" spans="1:5" x14ac:dyDescent="0.2">
      <c r="A10288" s="25"/>
      <c r="B10288" s="26"/>
      <c r="C10288" s="27"/>
      <c r="D10288" s="21"/>
      <c r="E10288" s="9"/>
    </row>
    <row r="10289" spans="1:5" x14ac:dyDescent="0.2">
      <c r="A10289" s="25"/>
      <c r="B10289" s="26"/>
      <c r="C10289" s="27"/>
      <c r="D10289" s="21"/>
      <c r="E10289" s="9"/>
    </row>
    <row r="10290" spans="1:5" x14ac:dyDescent="0.2">
      <c r="A10290" s="25"/>
      <c r="B10290" s="26"/>
      <c r="C10290" s="27"/>
      <c r="D10290" s="21"/>
      <c r="E10290" s="9"/>
    </row>
    <row r="10291" spans="1:5" x14ac:dyDescent="0.2">
      <c r="A10291" s="25"/>
      <c r="B10291" s="26"/>
      <c r="C10291" s="27"/>
      <c r="D10291" s="21"/>
      <c r="E10291" s="9"/>
    </row>
    <row r="10292" spans="1:5" x14ac:dyDescent="0.2">
      <c r="A10292" s="25"/>
      <c r="B10292" s="26"/>
      <c r="C10292" s="27"/>
      <c r="D10292" s="21"/>
      <c r="E10292" s="9"/>
    </row>
    <row r="10293" spans="1:5" x14ac:dyDescent="0.2">
      <c r="A10293" s="25"/>
      <c r="B10293" s="26"/>
      <c r="C10293" s="27"/>
      <c r="D10293" s="21"/>
      <c r="E10293" s="9"/>
    </row>
    <row r="10294" spans="1:5" x14ac:dyDescent="0.2">
      <c r="A10294" s="25"/>
      <c r="B10294" s="26"/>
      <c r="C10294" s="27"/>
      <c r="D10294" s="21"/>
      <c r="E10294" s="9"/>
    </row>
    <row r="10295" spans="1:5" x14ac:dyDescent="0.2">
      <c r="A10295" s="25"/>
      <c r="B10295" s="26"/>
      <c r="C10295" s="27"/>
      <c r="D10295" s="21"/>
      <c r="E10295" s="9"/>
    </row>
    <row r="10296" spans="1:5" x14ac:dyDescent="0.2">
      <c r="A10296" s="25"/>
      <c r="B10296" s="26"/>
      <c r="C10296" s="27"/>
      <c r="D10296" s="21"/>
      <c r="E10296" s="9"/>
    </row>
    <row r="10297" spans="1:5" x14ac:dyDescent="0.2">
      <c r="A10297" s="25"/>
      <c r="B10297" s="26"/>
      <c r="C10297" s="27"/>
      <c r="D10297" s="21"/>
      <c r="E10297" s="9"/>
    </row>
    <row r="10298" spans="1:5" x14ac:dyDescent="0.2">
      <c r="A10298" s="25"/>
      <c r="B10298" s="26"/>
      <c r="C10298" s="27"/>
      <c r="D10298" s="21"/>
      <c r="E10298" s="9"/>
    </row>
    <row r="10299" spans="1:5" x14ac:dyDescent="0.2">
      <c r="A10299" s="25"/>
      <c r="B10299" s="26"/>
      <c r="C10299" s="27"/>
      <c r="D10299" s="21"/>
      <c r="E10299" s="9"/>
    </row>
    <row r="10300" spans="1:5" x14ac:dyDescent="0.2">
      <c r="A10300" s="25"/>
      <c r="B10300" s="26"/>
      <c r="C10300" s="27"/>
      <c r="D10300" s="21"/>
      <c r="E10300" s="9"/>
    </row>
    <row r="10301" spans="1:5" x14ac:dyDescent="0.2">
      <c r="A10301" s="25"/>
      <c r="B10301" s="26"/>
      <c r="C10301" s="27"/>
      <c r="D10301" s="21"/>
      <c r="E10301" s="9"/>
    </row>
    <row r="10302" spans="1:5" x14ac:dyDescent="0.2">
      <c r="A10302" s="25"/>
      <c r="B10302" s="26"/>
      <c r="C10302" s="27"/>
      <c r="D10302" s="21"/>
      <c r="E10302" s="9"/>
    </row>
    <row r="10303" spans="1:5" x14ac:dyDescent="0.2">
      <c r="A10303" s="25"/>
      <c r="B10303" s="26"/>
      <c r="C10303" s="27"/>
      <c r="D10303" s="21"/>
      <c r="E10303" s="9"/>
    </row>
    <row r="10304" spans="1:5" x14ac:dyDescent="0.2">
      <c r="A10304" s="25"/>
      <c r="B10304" s="26"/>
      <c r="C10304" s="27"/>
      <c r="D10304" s="21"/>
      <c r="E10304" s="9"/>
    </row>
    <row r="10305" spans="1:5" x14ac:dyDescent="0.2">
      <c r="A10305" s="25"/>
      <c r="B10305" s="26"/>
      <c r="C10305" s="27"/>
      <c r="D10305" s="21"/>
      <c r="E10305" s="9"/>
    </row>
    <row r="10306" spans="1:5" x14ac:dyDescent="0.2">
      <c r="A10306" s="25"/>
      <c r="B10306" s="26"/>
      <c r="C10306" s="27"/>
      <c r="D10306" s="21"/>
      <c r="E10306" s="9"/>
    </row>
    <row r="10307" spans="1:5" x14ac:dyDescent="0.2">
      <c r="A10307" s="25"/>
      <c r="B10307" s="26"/>
      <c r="C10307" s="27"/>
      <c r="D10307" s="21"/>
      <c r="E10307" s="9"/>
    </row>
    <row r="10308" spans="1:5" x14ac:dyDescent="0.2">
      <c r="A10308" s="25"/>
      <c r="B10308" s="26"/>
      <c r="C10308" s="27"/>
      <c r="D10308" s="21"/>
      <c r="E10308" s="9"/>
    </row>
    <row r="10309" spans="1:5" x14ac:dyDescent="0.2">
      <c r="A10309" s="25"/>
      <c r="B10309" s="26"/>
      <c r="C10309" s="27"/>
      <c r="D10309" s="21"/>
      <c r="E10309" s="9"/>
    </row>
    <row r="10310" spans="1:5" x14ac:dyDescent="0.2">
      <c r="A10310" s="25"/>
      <c r="B10310" s="26"/>
      <c r="C10310" s="27"/>
      <c r="D10310" s="21"/>
      <c r="E10310" s="9"/>
    </row>
    <row r="10311" spans="1:5" x14ac:dyDescent="0.2">
      <c r="A10311" s="25"/>
      <c r="B10311" s="26"/>
      <c r="C10311" s="27"/>
      <c r="D10311" s="21"/>
      <c r="E10311" s="9"/>
    </row>
    <row r="10312" spans="1:5" x14ac:dyDescent="0.2">
      <c r="A10312" s="25"/>
      <c r="B10312" s="26"/>
      <c r="C10312" s="27"/>
      <c r="D10312" s="21"/>
      <c r="E10312" s="9"/>
    </row>
    <row r="10313" spans="1:5" x14ac:dyDescent="0.2">
      <c r="A10313" s="25"/>
      <c r="B10313" s="26"/>
      <c r="C10313" s="27"/>
      <c r="D10313" s="21"/>
      <c r="E10313" s="9"/>
    </row>
    <row r="10314" spans="1:5" x14ac:dyDescent="0.2">
      <c r="A10314" s="25"/>
      <c r="B10314" s="26"/>
      <c r="C10314" s="27"/>
      <c r="D10314" s="21"/>
      <c r="E10314" s="9"/>
    </row>
    <row r="10315" spans="1:5" x14ac:dyDescent="0.2">
      <c r="A10315" s="25"/>
      <c r="B10315" s="26"/>
      <c r="C10315" s="27"/>
      <c r="D10315" s="21"/>
      <c r="E10315" s="9"/>
    </row>
    <row r="10316" spans="1:5" x14ac:dyDescent="0.2">
      <c r="A10316" s="25"/>
      <c r="B10316" s="26"/>
      <c r="C10316" s="27"/>
      <c r="D10316" s="21"/>
      <c r="E10316" s="9"/>
    </row>
    <row r="10317" spans="1:5" x14ac:dyDescent="0.2">
      <c r="A10317" s="25"/>
      <c r="B10317" s="26"/>
      <c r="C10317" s="27"/>
      <c r="D10317" s="21"/>
      <c r="E10317" s="9"/>
    </row>
    <row r="10318" spans="1:5" x14ac:dyDescent="0.2">
      <c r="A10318" s="25"/>
      <c r="B10318" s="26"/>
      <c r="C10318" s="27"/>
      <c r="D10318" s="21"/>
      <c r="E10318" s="9"/>
    </row>
    <row r="10319" spans="1:5" x14ac:dyDescent="0.2">
      <c r="A10319" s="25"/>
      <c r="B10319" s="26"/>
      <c r="C10319" s="27"/>
      <c r="D10319" s="21"/>
      <c r="E10319" s="9"/>
    </row>
    <row r="10320" spans="1:5" x14ac:dyDescent="0.2">
      <c r="A10320" s="25"/>
      <c r="B10320" s="26"/>
      <c r="C10320" s="27"/>
      <c r="D10320" s="21"/>
      <c r="E10320" s="9"/>
    </row>
    <row r="10321" spans="1:5" x14ac:dyDescent="0.2">
      <c r="A10321" s="25"/>
      <c r="B10321" s="26"/>
      <c r="C10321" s="27"/>
      <c r="D10321" s="21"/>
      <c r="E10321" s="9"/>
    </row>
    <row r="10322" spans="1:5" x14ac:dyDescent="0.2">
      <c r="A10322" s="25"/>
      <c r="B10322" s="26"/>
      <c r="C10322" s="27"/>
      <c r="D10322" s="21"/>
      <c r="E10322" s="9"/>
    </row>
    <row r="10323" spans="1:5" x14ac:dyDescent="0.2">
      <c r="A10323" s="25"/>
      <c r="B10323" s="26"/>
      <c r="C10323" s="27"/>
      <c r="D10323" s="21"/>
      <c r="E10323" s="9"/>
    </row>
    <row r="10324" spans="1:5" x14ac:dyDescent="0.2">
      <c r="A10324" s="25"/>
      <c r="B10324" s="26"/>
      <c r="C10324" s="27"/>
      <c r="D10324" s="21"/>
      <c r="E10324" s="9"/>
    </row>
    <row r="10325" spans="1:5" x14ac:dyDescent="0.2">
      <c r="A10325" s="25"/>
      <c r="B10325" s="26"/>
      <c r="C10325" s="27"/>
      <c r="D10325" s="21"/>
      <c r="E10325" s="9"/>
    </row>
    <row r="10326" spans="1:5" x14ac:dyDescent="0.2">
      <c r="A10326" s="25"/>
      <c r="B10326" s="26"/>
      <c r="C10326" s="27"/>
      <c r="D10326" s="21"/>
      <c r="E10326" s="9"/>
    </row>
    <row r="10327" spans="1:5" x14ac:dyDescent="0.2">
      <c r="A10327" s="25"/>
      <c r="B10327" s="26"/>
      <c r="C10327" s="27"/>
      <c r="D10327" s="21"/>
      <c r="E10327" s="9"/>
    </row>
    <row r="10328" spans="1:5" x14ac:dyDescent="0.2">
      <c r="A10328" s="25"/>
      <c r="B10328" s="26"/>
      <c r="C10328" s="27"/>
      <c r="D10328" s="21"/>
      <c r="E10328" s="9"/>
    </row>
    <row r="10329" spans="1:5" x14ac:dyDescent="0.2">
      <c r="A10329" s="25"/>
      <c r="B10329" s="26"/>
      <c r="C10329" s="27"/>
      <c r="D10329" s="21"/>
      <c r="E10329" s="9"/>
    </row>
    <row r="10330" spans="1:5" x14ac:dyDescent="0.2">
      <c r="A10330" s="25"/>
      <c r="B10330" s="26"/>
      <c r="C10330" s="27"/>
      <c r="D10330" s="21"/>
      <c r="E10330" s="9"/>
    </row>
    <row r="10331" spans="1:5" x14ac:dyDescent="0.2">
      <c r="A10331" s="25"/>
      <c r="B10331" s="26"/>
      <c r="C10331" s="27"/>
      <c r="D10331" s="21"/>
      <c r="E10331" s="9"/>
    </row>
    <row r="10332" spans="1:5" x14ac:dyDescent="0.2">
      <c r="A10332" s="25"/>
      <c r="B10332" s="26"/>
      <c r="C10332" s="27"/>
      <c r="D10332" s="21"/>
      <c r="E10332" s="9"/>
    </row>
    <row r="10333" spans="1:5" x14ac:dyDescent="0.2">
      <c r="A10333" s="25"/>
      <c r="B10333" s="26"/>
      <c r="C10333" s="27"/>
      <c r="D10333" s="21"/>
      <c r="E10333" s="9"/>
    </row>
    <row r="10334" spans="1:5" x14ac:dyDescent="0.2">
      <c r="A10334" s="25"/>
      <c r="B10334" s="26"/>
      <c r="C10334" s="27"/>
      <c r="D10334" s="21"/>
      <c r="E10334" s="9"/>
    </row>
    <row r="10335" spans="1:5" x14ac:dyDescent="0.2">
      <c r="A10335" s="25"/>
      <c r="B10335" s="26"/>
      <c r="C10335" s="27"/>
      <c r="D10335" s="21"/>
      <c r="E10335" s="9"/>
    </row>
    <row r="10336" spans="1:5" x14ac:dyDescent="0.2">
      <c r="A10336" s="25"/>
      <c r="B10336" s="26"/>
      <c r="C10336" s="27"/>
      <c r="D10336" s="21"/>
      <c r="E10336" s="9"/>
    </row>
    <row r="10337" spans="1:5" x14ac:dyDescent="0.2">
      <c r="A10337" s="25"/>
      <c r="B10337" s="26"/>
      <c r="C10337" s="27"/>
      <c r="D10337" s="21"/>
      <c r="E10337" s="9"/>
    </row>
    <row r="10338" spans="1:5" x14ac:dyDescent="0.2">
      <c r="A10338" s="25"/>
      <c r="B10338" s="26"/>
      <c r="C10338" s="27"/>
      <c r="D10338" s="21"/>
      <c r="E10338" s="9"/>
    </row>
    <row r="10339" spans="1:5" x14ac:dyDescent="0.2">
      <c r="A10339" s="25"/>
      <c r="B10339" s="26"/>
      <c r="C10339" s="27"/>
      <c r="D10339" s="21"/>
      <c r="E10339" s="9"/>
    </row>
    <row r="10340" spans="1:5" x14ac:dyDescent="0.2">
      <c r="A10340" s="25"/>
      <c r="B10340" s="26"/>
      <c r="C10340" s="27"/>
      <c r="D10340" s="21"/>
      <c r="E10340" s="9"/>
    </row>
    <row r="10341" spans="1:5" x14ac:dyDescent="0.2">
      <c r="A10341" s="25"/>
      <c r="B10341" s="26"/>
      <c r="C10341" s="27"/>
      <c r="D10341" s="21"/>
      <c r="E10341" s="9"/>
    </row>
    <row r="10342" spans="1:5" x14ac:dyDescent="0.2">
      <c r="A10342" s="25"/>
      <c r="B10342" s="26"/>
      <c r="C10342" s="27"/>
      <c r="D10342" s="21"/>
      <c r="E10342" s="9"/>
    </row>
    <row r="10343" spans="1:5" x14ac:dyDescent="0.2">
      <c r="A10343" s="25"/>
      <c r="B10343" s="26"/>
      <c r="C10343" s="27"/>
      <c r="D10343" s="21"/>
      <c r="E10343" s="9"/>
    </row>
    <row r="10344" spans="1:5" x14ac:dyDescent="0.2">
      <c r="A10344" s="25"/>
      <c r="B10344" s="26"/>
      <c r="C10344" s="27"/>
      <c r="D10344" s="21"/>
      <c r="E10344" s="9"/>
    </row>
    <row r="10345" spans="1:5" x14ac:dyDescent="0.2">
      <c r="A10345" s="25"/>
      <c r="B10345" s="26"/>
      <c r="C10345" s="27"/>
      <c r="D10345" s="21"/>
      <c r="E10345" s="9"/>
    </row>
    <row r="10346" spans="1:5" x14ac:dyDescent="0.2">
      <c r="A10346" s="25"/>
      <c r="B10346" s="26"/>
      <c r="C10346" s="27"/>
      <c r="D10346" s="21"/>
      <c r="E10346" s="9"/>
    </row>
    <row r="10347" spans="1:5" x14ac:dyDescent="0.2">
      <c r="A10347" s="25"/>
      <c r="B10347" s="26"/>
      <c r="C10347" s="27"/>
      <c r="D10347" s="21"/>
      <c r="E10347" s="9"/>
    </row>
    <row r="10348" spans="1:5" x14ac:dyDescent="0.2">
      <c r="A10348" s="25"/>
      <c r="B10348" s="26"/>
      <c r="C10348" s="27"/>
      <c r="D10348" s="21"/>
      <c r="E10348" s="9"/>
    </row>
    <row r="10349" spans="1:5" x14ac:dyDescent="0.2">
      <c r="A10349" s="25"/>
      <c r="B10349" s="26"/>
      <c r="C10349" s="27"/>
      <c r="D10349" s="21"/>
      <c r="E10349" s="9"/>
    </row>
    <row r="10350" spans="1:5" x14ac:dyDescent="0.2">
      <c r="A10350" s="25"/>
      <c r="B10350" s="26"/>
      <c r="C10350" s="27"/>
      <c r="D10350" s="21"/>
      <c r="E10350" s="9"/>
    </row>
    <row r="10351" spans="1:5" x14ac:dyDescent="0.2">
      <c r="A10351" s="25"/>
      <c r="B10351" s="26"/>
      <c r="C10351" s="27"/>
      <c r="D10351" s="21"/>
      <c r="E10351" s="9"/>
    </row>
    <row r="10352" spans="1:5" x14ac:dyDescent="0.2">
      <c r="A10352" s="25"/>
      <c r="B10352" s="26"/>
      <c r="C10352" s="27"/>
      <c r="D10352" s="21"/>
      <c r="E10352" s="9"/>
    </row>
    <row r="10353" spans="1:5" x14ac:dyDescent="0.2">
      <c r="A10353" s="25"/>
      <c r="B10353" s="26"/>
      <c r="C10353" s="27"/>
      <c r="D10353" s="21"/>
      <c r="E10353" s="9"/>
    </row>
    <row r="10354" spans="1:5" x14ac:dyDescent="0.2">
      <c r="A10354" s="25"/>
      <c r="B10354" s="26"/>
      <c r="C10354" s="27"/>
      <c r="D10354" s="21"/>
      <c r="E10354" s="9"/>
    </row>
    <row r="10355" spans="1:5" x14ac:dyDescent="0.2">
      <c r="A10355" s="25"/>
      <c r="B10355" s="26"/>
      <c r="C10355" s="27"/>
      <c r="D10355" s="21"/>
      <c r="E10355" s="9"/>
    </row>
    <row r="10356" spans="1:5" x14ac:dyDescent="0.2">
      <c r="A10356" s="25"/>
      <c r="B10356" s="26"/>
      <c r="C10356" s="27"/>
      <c r="D10356" s="21"/>
      <c r="E10356" s="9"/>
    </row>
    <row r="10357" spans="1:5" x14ac:dyDescent="0.2">
      <c r="A10357" s="25"/>
      <c r="B10357" s="26"/>
      <c r="C10357" s="27"/>
      <c r="D10357" s="21"/>
      <c r="E10357" s="9"/>
    </row>
    <row r="10358" spans="1:5" x14ac:dyDescent="0.2">
      <c r="A10358" s="25"/>
      <c r="B10358" s="26"/>
      <c r="C10358" s="27"/>
      <c r="D10358" s="21"/>
      <c r="E10358" s="9"/>
    </row>
    <row r="10359" spans="1:5" x14ac:dyDescent="0.2">
      <c r="A10359" s="25"/>
      <c r="B10359" s="26"/>
      <c r="C10359" s="27"/>
      <c r="D10359" s="21"/>
      <c r="E10359" s="9"/>
    </row>
    <row r="10360" spans="1:5" x14ac:dyDescent="0.2">
      <c r="A10360" s="25"/>
      <c r="B10360" s="26"/>
      <c r="C10360" s="27"/>
      <c r="D10360" s="21"/>
      <c r="E10360" s="9"/>
    </row>
    <row r="10361" spans="1:5" x14ac:dyDescent="0.2">
      <c r="A10361" s="25"/>
      <c r="B10361" s="26"/>
      <c r="C10361" s="27"/>
      <c r="D10361" s="21"/>
      <c r="E10361" s="9"/>
    </row>
    <row r="10362" spans="1:5" x14ac:dyDescent="0.2">
      <c r="A10362" s="25"/>
      <c r="B10362" s="26"/>
      <c r="C10362" s="27"/>
      <c r="D10362" s="21"/>
      <c r="E10362" s="9"/>
    </row>
    <row r="10363" spans="1:5" x14ac:dyDescent="0.2">
      <c r="A10363" s="25"/>
      <c r="B10363" s="26"/>
      <c r="C10363" s="27"/>
      <c r="D10363" s="21"/>
      <c r="E10363" s="9"/>
    </row>
    <row r="10364" spans="1:5" x14ac:dyDescent="0.2">
      <c r="A10364" s="25"/>
      <c r="B10364" s="26"/>
      <c r="C10364" s="27"/>
      <c r="D10364" s="21"/>
      <c r="E10364" s="9"/>
    </row>
    <row r="10365" spans="1:5" x14ac:dyDescent="0.2">
      <c r="A10365" s="25"/>
      <c r="B10365" s="26"/>
      <c r="C10365" s="27"/>
      <c r="D10365" s="21"/>
      <c r="E10365" s="9"/>
    </row>
    <row r="10366" spans="1:5" x14ac:dyDescent="0.2">
      <c r="A10366" s="25"/>
      <c r="B10366" s="26"/>
      <c r="C10366" s="27"/>
      <c r="D10366" s="21"/>
      <c r="E10366" s="9"/>
    </row>
    <row r="10367" spans="1:5" x14ac:dyDescent="0.2">
      <c r="A10367" s="25"/>
      <c r="B10367" s="26"/>
      <c r="C10367" s="27"/>
      <c r="D10367" s="21"/>
      <c r="E10367" s="9"/>
    </row>
    <row r="10368" spans="1:5" x14ac:dyDescent="0.2">
      <c r="A10368" s="25"/>
      <c r="B10368" s="26"/>
      <c r="C10368" s="27"/>
      <c r="D10368" s="21"/>
      <c r="E10368" s="9"/>
    </row>
    <row r="10369" spans="1:5" x14ac:dyDescent="0.2">
      <c r="A10369" s="25"/>
      <c r="B10369" s="26"/>
      <c r="C10369" s="27"/>
      <c r="D10369" s="21"/>
      <c r="E10369" s="9"/>
    </row>
    <row r="10370" spans="1:5" x14ac:dyDescent="0.2">
      <c r="A10370" s="25"/>
      <c r="B10370" s="26"/>
      <c r="C10370" s="27"/>
      <c r="D10370" s="21"/>
      <c r="E10370" s="9"/>
    </row>
    <row r="10371" spans="1:5" x14ac:dyDescent="0.2">
      <c r="A10371" s="25"/>
      <c r="B10371" s="26"/>
      <c r="C10371" s="27"/>
      <c r="D10371" s="21"/>
      <c r="E10371" s="9"/>
    </row>
    <row r="10372" spans="1:5" x14ac:dyDescent="0.2">
      <c r="A10372" s="25"/>
      <c r="B10372" s="26"/>
      <c r="C10372" s="27"/>
      <c r="D10372" s="21"/>
      <c r="E10372" s="9"/>
    </row>
    <row r="10373" spans="1:5" x14ac:dyDescent="0.2">
      <c r="A10373" s="25"/>
      <c r="B10373" s="26"/>
      <c r="C10373" s="27"/>
      <c r="D10373" s="21"/>
      <c r="E10373" s="9"/>
    </row>
    <row r="10374" spans="1:5" x14ac:dyDescent="0.2">
      <c r="A10374" s="25"/>
      <c r="B10374" s="26"/>
      <c r="C10374" s="27"/>
      <c r="D10374" s="21"/>
      <c r="E10374" s="9"/>
    </row>
    <row r="10375" spans="1:5" x14ac:dyDescent="0.2">
      <c r="A10375" s="25"/>
      <c r="B10375" s="26"/>
      <c r="C10375" s="27"/>
      <c r="D10375" s="21"/>
      <c r="E10375" s="9"/>
    </row>
    <row r="10376" spans="1:5" x14ac:dyDescent="0.2">
      <c r="A10376" s="25"/>
      <c r="B10376" s="26"/>
      <c r="C10376" s="27"/>
      <c r="D10376" s="21"/>
      <c r="E10376" s="9"/>
    </row>
    <row r="10377" spans="1:5" x14ac:dyDescent="0.2">
      <c r="A10377" s="25"/>
      <c r="B10377" s="26"/>
      <c r="C10377" s="27"/>
      <c r="D10377" s="21"/>
      <c r="E10377" s="9"/>
    </row>
    <row r="10378" spans="1:5" x14ac:dyDescent="0.2">
      <c r="A10378" s="25"/>
      <c r="B10378" s="26"/>
      <c r="C10378" s="27"/>
      <c r="D10378" s="21"/>
      <c r="E10378" s="9"/>
    </row>
    <row r="10379" spans="1:5" x14ac:dyDescent="0.2">
      <c r="A10379" s="25"/>
      <c r="B10379" s="26"/>
      <c r="C10379" s="27"/>
      <c r="D10379" s="21"/>
      <c r="E10379" s="9"/>
    </row>
    <row r="10380" spans="1:5" x14ac:dyDescent="0.2">
      <c r="A10380" s="25"/>
      <c r="B10380" s="26"/>
      <c r="C10380" s="27"/>
      <c r="D10380" s="21"/>
      <c r="E10380" s="9"/>
    </row>
    <row r="10381" spans="1:5" x14ac:dyDescent="0.2">
      <c r="A10381" s="25"/>
      <c r="B10381" s="26"/>
      <c r="C10381" s="27"/>
      <c r="D10381" s="21"/>
      <c r="E10381" s="9"/>
    </row>
    <row r="10382" spans="1:5" x14ac:dyDescent="0.2">
      <c r="A10382" s="25"/>
      <c r="B10382" s="26"/>
      <c r="C10382" s="27"/>
      <c r="D10382" s="21"/>
      <c r="E10382" s="9"/>
    </row>
    <row r="10383" spans="1:5" x14ac:dyDescent="0.2">
      <c r="A10383" s="25"/>
      <c r="B10383" s="26"/>
      <c r="C10383" s="27"/>
      <c r="D10383" s="21"/>
      <c r="E10383" s="9"/>
    </row>
    <row r="10384" spans="1:5" x14ac:dyDescent="0.2">
      <c r="A10384" s="25"/>
      <c r="B10384" s="26"/>
      <c r="C10384" s="27"/>
      <c r="D10384" s="21"/>
      <c r="E10384" s="9"/>
    </row>
    <row r="10385" spans="1:5" x14ac:dyDescent="0.2">
      <c r="A10385" s="25"/>
      <c r="B10385" s="26"/>
      <c r="C10385" s="27"/>
      <c r="D10385" s="21"/>
      <c r="E10385" s="9"/>
    </row>
    <row r="10386" spans="1:5" x14ac:dyDescent="0.2">
      <c r="A10386" s="25"/>
      <c r="B10386" s="26"/>
      <c r="C10386" s="27"/>
      <c r="D10386" s="21"/>
      <c r="E10386" s="9"/>
    </row>
    <row r="10387" spans="1:5" x14ac:dyDescent="0.2">
      <c r="A10387" s="25"/>
      <c r="B10387" s="26"/>
      <c r="C10387" s="27"/>
      <c r="D10387" s="21"/>
      <c r="E10387" s="9"/>
    </row>
    <row r="10388" spans="1:5" x14ac:dyDescent="0.2">
      <c r="A10388" s="25"/>
      <c r="B10388" s="26"/>
      <c r="C10388" s="27"/>
      <c r="D10388" s="21"/>
      <c r="E10388" s="9"/>
    </row>
    <row r="10389" spans="1:5" x14ac:dyDescent="0.2">
      <c r="A10389" s="25"/>
      <c r="B10389" s="26"/>
      <c r="C10389" s="27"/>
      <c r="D10389" s="21"/>
      <c r="E10389" s="9"/>
    </row>
    <row r="10390" spans="1:5" x14ac:dyDescent="0.2">
      <c r="A10390" s="25"/>
      <c r="B10390" s="26"/>
      <c r="C10390" s="27"/>
      <c r="D10390" s="21"/>
      <c r="E10390" s="9"/>
    </row>
    <row r="10391" spans="1:5" x14ac:dyDescent="0.2">
      <c r="A10391" s="25"/>
      <c r="B10391" s="26"/>
      <c r="C10391" s="27"/>
      <c r="D10391" s="21"/>
      <c r="E10391" s="9"/>
    </row>
    <row r="10392" spans="1:5" x14ac:dyDescent="0.2">
      <c r="A10392" s="25"/>
      <c r="B10392" s="26"/>
      <c r="C10392" s="27"/>
      <c r="D10392" s="21"/>
      <c r="E10392" s="9"/>
    </row>
    <row r="10393" spans="1:5" x14ac:dyDescent="0.2">
      <c r="A10393" s="25"/>
      <c r="B10393" s="26"/>
      <c r="C10393" s="27"/>
      <c r="D10393" s="21"/>
      <c r="E10393" s="9"/>
    </row>
    <row r="10394" spans="1:5" x14ac:dyDescent="0.2">
      <c r="A10394" s="25"/>
      <c r="B10394" s="26"/>
      <c r="C10394" s="27"/>
      <c r="D10394" s="21"/>
      <c r="E10394" s="9"/>
    </row>
    <row r="10395" spans="1:5" x14ac:dyDescent="0.2">
      <c r="A10395" s="25"/>
      <c r="B10395" s="26"/>
      <c r="C10395" s="27"/>
      <c r="D10395" s="21"/>
      <c r="E10395" s="9"/>
    </row>
    <row r="10396" spans="1:5" x14ac:dyDescent="0.2">
      <c r="A10396" s="25"/>
      <c r="B10396" s="26"/>
      <c r="C10396" s="27"/>
      <c r="D10396" s="21"/>
      <c r="E10396" s="9"/>
    </row>
    <row r="10397" spans="1:5" x14ac:dyDescent="0.2">
      <c r="A10397" s="25"/>
      <c r="B10397" s="26"/>
      <c r="C10397" s="27"/>
      <c r="D10397" s="21"/>
      <c r="E10397" s="9"/>
    </row>
    <row r="10398" spans="1:5" x14ac:dyDescent="0.2">
      <c r="A10398" s="25"/>
      <c r="B10398" s="26"/>
      <c r="C10398" s="27"/>
      <c r="D10398" s="21"/>
      <c r="E10398" s="9"/>
    </row>
    <row r="10399" spans="1:5" x14ac:dyDescent="0.2">
      <c r="A10399" s="25"/>
      <c r="B10399" s="26"/>
      <c r="C10399" s="27"/>
      <c r="D10399" s="21"/>
      <c r="E10399" s="9"/>
    </row>
    <row r="10400" spans="1:5" x14ac:dyDescent="0.2">
      <c r="A10400" s="25"/>
      <c r="B10400" s="26"/>
      <c r="C10400" s="27"/>
      <c r="D10400" s="21"/>
      <c r="E10400" s="9"/>
    </row>
    <row r="10401" spans="1:5" x14ac:dyDescent="0.2">
      <c r="A10401" s="25"/>
      <c r="B10401" s="26"/>
      <c r="C10401" s="27"/>
      <c r="D10401" s="21"/>
      <c r="E10401" s="9"/>
    </row>
    <row r="10402" spans="1:5" x14ac:dyDescent="0.2">
      <c r="A10402" s="25"/>
      <c r="B10402" s="26"/>
      <c r="C10402" s="27"/>
      <c r="D10402" s="21"/>
      <c r="E10402" s="9"/>
    </row>
    <row r="10403" spans="1:5" x14ac:dyDescent="0.2">
      <c r="A10403" s="25"/>
      <c r="B10403" s="26"/>
      <c r="C10403" s="27"/>
      <c r="D10403" s="21"/>
      <c r="E10403" s="9"/>
    </row>
    <row r="10404" spans="1:5" x14ac:dyDescent="0.2">
      <c r="A10404" s="25"/>
      <c r="B10404" s="26"/>
      <c r="C10404" s="27"/>
      <c r="D10404" s="21"/>
      <c r="E10404" s="9"/>
    </row>
    <row r="10405" spans="1:5" x14ac:dyDescent="0.2">
      <c r="A10405" s="25"/>
      <c r="B10405" s="26"/>
      <c r="C10405" s="27"/>
      <c r="D10405" s="21"/>
      <c r="E10405" s="9"/>
    </row>
    <row r="10406" spans="1:5" x14ac:dyDescent="0.2">
      <c r="A10406" s="25"/>
      <c r="B10406" s="26"/>
      <c r="C10406" s="27"/>
      <c r="D10406" s="21"/>
      <c r="E10406" s="9"/>
    </row>
    <row r="10407" spans="1:5" x14ac:dyDescent="0.2">
      <c r="A10407" s="25"/>
      <c r="B10407" s="26"/>
      <c r="C10407" s="27"/>
      <c r="D10407" s="21"/>
      <c r="E10407" s="9"/>
    </row>
    <row r="10408" spans="1:5" x14ac:dyDescent="0.2">
      <c r="A10408" s="25"/>
      <c r="B10408" s="26"/>
      <c r="C10408" s="27"/>
      <c r="D10408" s="21"/>
      <c r="E10408" s="9"/>
    </row>
    <row r="10409" spans="1:5" x14ac:dyDescent="0.2">
      <c r="A10409" s="25"/>
      <c r="B10409" s="26"/>
      <c r="C10409" s="27"/>
      <c r="D10409" s="21"/>
      <c r="E10409" s="9"/>
    </row>
    <row r="10410" spans="1:5" x14ac:dyDescent="0.2">
      <c r="A10410" s="25"/>
      <c r="B10410" s="26"/>
      <c r="C10410" s="27"/>
      <c r="D10410" s="21"/>
      <c r="E10410" s="9"/>
    </row>
    <row r="10411" spans="1:5" x14ac:dyDescent="0.2">
      <c r="A10411" s="25"/>
      <c r="B10411" s="26"/>
      <c r="C10411" s="27"/>
      <c r="D10411" s="21"/>
      <c r="E10411" s="9"/>
    </row>
    <row r="10412" spans="1:5" x14ac:dyDescent="0.2">
      <c r="A10412" s="25"/>
      <c r="B10412" s="26"/>
      <c r="C10412" s="27"/>
      <c r="D10412" s="21"/>
      <c r="E10412" s="9"/>
    </row>
    <row r="10413" spans="1:5" x14ac:dyDescent="0.2">
      <c r="A10413" s="25"/>
      <c r="B10413" s="26"/>
      <c r="C10413" s="27"/>
      <c r="D10413" s="21"/>
      <c r="E10413" s="9"/>
    </row>
    <row r="10414" spans="1:5" x14ac:dyDescent="0.2">
      <c r="A10414" s="25"/>
      <c r="B10414" s="26"/>
      <c r="C10414" s="27"/>
      <c r="D10414" s="21"/>
      <c r="E10414" s="9"/>
    </row>
    <row r="10415" spans="1:5" x14ac:dyDescent="0.2">
      <c r="A10415" s="25"/>
      <c r="B10415" s="26"/>
      <c r="C10415" s="27"/>
      <c r="D10415" s="21"/>
      <c r="E10415" s="9"/>
    </row>
    <row r="10416" spans="1:5" x14ac:dyDescent="0.2">
      <c r="A10416" s="25"/>
      <c r="B10416" s="26"/>
      <c r="C10416" s="27"/>
      <c r="D10416" s="21"/>
      <c r="E10416" s="9"/>
    </row>
    <row r="10417" spans="1:5" x14ac:dyDescent="0.2">
      <c r="A10417" s="25"/>
      <c r="B10417" s="26"/>
      <c r="C10417" s="27"/>
      <c r="D10417" s="21"/>
      <c r="E10417" s="9"/>
    </row>
    <row r="10418" spans="1:5" x14ac:dyDescent="0.2">
      <c r="A10418" s="25"/>
      <c r="B10418" s="26"/>
      <c r="C10418" s="27"/>
      <c r="D10418" s="21"/>
      <c r="E10418" s="9"/>
    </row>
    <row r="10419" spans="1:5" x14ac:dyDescent="0.2">
      <c r="A10419" s="25"/>
      <c r="B10419" s="26"/>
      <c r="C10419" s="27"/>
      <c r="D10419" s="21"/>
      <c r="E10419" s="9"/>
    </row>
    <row r="10420" spans="1:5" x14ac:dyDescent="0.2">
      <c r="A10420" s="25"/>
      <c r="B10420" s="26"/>
      <c r="C10420" s="27"/>
      <c r="D10420" s="21"/>
      <c r="E10420" s="9"/>
    </row>
    <row r="10421" spans="1:5" x14ac:dyDescent="0.2">
      <c r="A10421" s="25"/>
      <c r="B10421" s="26"/>
      <c r="C10421" s="27"/>
      <c r="D10421" s="21"/>
      <c r="E10421" s="9"/>
    </row>
    <row r="10422" spans="1:5" x14ac:dyDescent="0.2">
      <c r="A10422" s="25"/>
      <c r="B10422" s="26"/>
      <c r="C10422" s="27"/>
      <c r="D10422" s="21"/>
      <c r="E10422" s="9"/>
    </row>
    <row r="10423" spans="1:5" x14ac:dyDescent="0.2">
      <c r="A10423" s="25"/>
      <c r="B10423" s="26"/>
      <c r="C10423" s="27"/>
      <c r="D10423" s="21"/>
      <c r="E10423" s="9"/>
    </row>
    <row r="10424" spans="1:5" x14ac:dyDescent="0.2">
      <c r="A10424" s="25"/>
      <c r="B10424" s="26"/>
      <c r="C10424" s="27"/>
      <c r="D10424" s="21"/>
      <c r="E10424" s="9"/>
    </row>
    <row r="10425" spans="1:5" x14ac:dyDescent="0.2">
      <c r="A10425" s="25"/>
      <c r="B10425" s="26"/>
      <c r="C10425" s="27"/>
      <c r="D10425" s="21"/>
      <c r="E10425" s="9"/>
    </row>
    <row r="10426" spans="1:5" x14ac:dyDescent="0.2">
      <c r="A10426" s="25"/>
      <c r="B10426" s="26"/>
      <c r="C10426" s="27"/>
      <c r="D10426" s="21"/>
      <c r="E10426" s="9"/>
    </row>
    <row r="10427" spans="1:5" x14ac:dyDescent="0.2">
      <c r="A10427" s="25"/>
      <c r="B10427" s="26"/>
      <c r="C10427" s="27"/>
      <c r="D10427" s="21"/>
      <c r="E10427" s="9"/>
    </row>
    <row r="10428" spans="1:5" x14ac:dyDescent="0.2">
      <c r="A10428" s="25"/>
      <c r="B10428" s="26"/>
      <c r="C10428" s="27"/>
      <c r="D10428" s="21"/>
      <c r="E10428" s="9"/>
    </row>
    <row r="10429" spans="1:5" x14ac:dyDescent="0.2">
      <c r="A10429" s="25"/>
      <c r="B10429" s="26"/>
      <c r="C10429" s="27"/>
      <c r="D10429" s="21"/>
      <c r="E10429" s="9"/>
    </row>
    <row r="10430" spans="1:5" x14ac:dyDescent="0.2">
      <c r="A10430" s="25"/>
      <c r="B10430" s="26"/>
      <c r="C10430" s="27"/>
      <c r="D10430" s="21"/>
      <c r="E10430" s="9"/>
    </row>
    <row r="10431" spans="1:5" x14ac:dyDescent="0.2">
      <c r="A10431" s="25"/>
      <c r="B10431" s="26"/>
      <c r="C10431" s="27"/>
      <c r="D10431" s="21"/>
      <c r="E10431" s="9"/>
    </row>
    <row r="10432" spans="1:5" x14ac:dyDescent="0.2">
      <c r="A10432" s="25"/>
      <c r="B10432" s="26"/>
      <c r="C10432" s="27"/>
      <c r="D10432" s="21"/>
      <c r="E10432" s="9"/>
    </row>
    <row r="10433" spans="1:5" x14ac:dyDescent="0.2">
      <c r="A10433" s="25"/>
      <c r="B10433" s="26"/>
      <c r="C10433" s="27"/>
      <c r="D10433" s="21"/>
      <c r="E10433" s="9"/>
    </row>
    <row r="10434" spans="1:5" x14ac:dyDescent="0.2">
      <c r="A10434" s="25"/>
      <c r="B10434" s="26"/>
      <c r="C10434" s="27"/>
      <c r="D10434" s="21"/>
      <c r="E10434" s="9"/>
    </row>
    <row r="10435" spans="1:5" x14ac:dyDescent="0.2">
      <c r="A10435" s="25"/>
      <c r="B10435" s="26"/>
      <c r="C10435" s="27"/>
      <c r="D10435" s="21"/>
      <c r="E10435" s="9"/>
    </row>
    <row r="10436" spans="1:5" x14ac:dyDescent="0.2">
      <c r="A10436" s="25"/>
      <c r="B10436" s="26"/>
      <c r="C10436" s="27"/>
      <c r="D10436" s="21"/>
      <c r="E10436" s="9"/>
    </row>
    <row r="10437" spans="1:5" x14ac:dyDescent="0.2">
      <c r="A10437" s="25"/>
      <c r="B10437" s="26"/>
      <c r="C10437" s="27"/>
      <c r="D10437" s="21"/>
      <c r="E10437" s="9"/>
    </row>
    <row r="10438" spans="1:5" x14ac:dyDescent="0.2">
      <c r="A10438" s="25"/>
      <c r="B10438" s="26"/>
      <c r="C10438" s="27"/>
      <c r="D10438" s="21"/>
      <c r="E10438" s="9"/>
    </row>
    <row r="10439" spans="1:5" x14ac:dyDescent="0.2">
      <c r="A10439" s="25"/>
      <c r="B10439" s="26"/>
      <c r="C10439" s="27"/>
      <c r="D10439" s="21"/>
      <c r="E10439" s="9"/>
    </row>
    <row r="10440" spans="1:5" x14ac:dyDescent="0.2">
      <c r="A10440" s="25"/>
      <c r="B10440" s="26"/>
      <c r="C10440" s="27"/>
      <c r="D10440" s="21"/>
      <c r="E10440" s="9"/>
    </row>
    <row r="10441" spans="1:5" x14ac:dyDescent="0.2">
      <c r="A10441" s="25"/>
      <c r="B10441" s="26"/>
      <c r="C10441" s="27"/>
      <c r="D10441" s="21"/>
      <c r="E10441" s="9"/>
    </row>
    <row r="10442" spans="1:5" x14ac:dyDescent="0.2">
      <c r="A10442" s="25"/>
      <c r="B10442" s="26"/>
      <c r="C10442" s="27"/>
      <c r="D10442" s="21"/>
      <c r="E10442" s="9"/>
    </row>
    <row r="10443" spans="1:5" x14ac:dyDescent="0.2">
      <c r="A10443" s="25"/>
      <c r="B10443" s="26"/>
      <c r="C10443" s="27"/>
      <c r="D10443" s="21"/>
      <c r="E10443" s="9"/>
    </row>
    <row r="10444" spans="1:5" x14ac:dyDescent="0.2">
      <c r="A10444" s="25"/>
      <c r="B10444" s="26"/>
      <c r="C10444" s="27"/>
      <c r="D10444" s="21"/>
      <c r="E10444" s="9"/>
    </row>
    <row r="10445" spans="1:5" x14ac:dyDescent="0.2">
      <c r="A10445" s="25"/>
      <c r="B10445" s="26"/>
      <c r="C10445" s="27"/>
      <c r="D10445" s="21"/>
      <c r="E10445" s="9"/>
    </row>
    <row r="10446" spans="1:5" x14ac:dyDescent="0.2">
      <c r="A10446" s="25"/>
      <c r="B10446" s="26"/>
      <c r="C10446" s="27"/>
      <c r="D10446" s="21"/>
      <c r="E10446" s="9"/>
    </row>
    <row r="10447" spans="1:5" x14ac:dyDescent="0.2">
      <c r="A10447" s="25"/>
      <c r="B10447" s="26"/>
      <c r="C10447" s="27"/>
      <c r="D10447" s="21"/>
      <c r="E10447" s="9"/>
    </row>
    <row r="10448" spans="1:5" x14ac:dyDescent="0.2">
      <c r="A10448" s="25"/>
      <c r="B10448" s="26"/>
      <c r="C10448" s="27"/>
      <c r="D10448" s="21"/>
      <c r="E10448" s="9"/>
    </row>
    <row r="10449" spans="1:5" x14ac:dyDescent="0.2">
      <c r="A10449" s="25"/>
      <c r="B10449" s="26"/>
      <c r="C10449" s="27"/>
      <c r="D10449" s="21"/>
      <c r="E10449" s="9"/>
    </row>
    <row r="10450" spans="1:5" x14ac:dyDescent="0.2">
      <c r="A10450" s="25"/>
      <c r="B10450" s="26"/>
      <c r="C10450" s="27"/>
      <c r="D10450" s="21"/>
      <c r="E10450" s="9"/>
    </row>
    <row r="10451" spans="1:5" x14ac:dyDescent="0.2">
      <c r="A10451" s="25"/>
      <c r="B10451" s="26"/>
      <c r="C10451" s="27"/>
      <c r="D10451" s="21"/>
      <c r="E10451" s="9"/>
    </row>
    <row r="10452" spans="1:5" x14ac:dyDescent="0.2">
      <c r="A10452" s="25"/>
      <c r="B10452" s="26"/>
      <c r="C10452" s="27"/>
      <c r="D10452" s="21"/>
      <c r="E10452" s="9"/>
    </row>
    <row r="10453" spans="1:5" x14ac:dyDescent="0.2">
      <c r="A10453" s="25"/>
      <c r="B10453" s="26"/>
      <c r="C10453" s="27"/>
      <c r="D10453" s="21"/>
      <c r="E10453" s="9"/>
    </row>
    <row r="10454" spans="1:5" x14ac:dyDescent="0.2">
      <c r="A10454" s="25"/>
      <c r="B10454" s="26"/>
      <c r="C10454" s="27"/>
      <c r="D10454" s="21"/>
      <c r="E10454" s="9"/>
    </row>
    <row r="10455" spans="1:5" x14ac:dyDescent="0.2">
      <c r="A10455" s="25"/>
      <c r="B10455" s="26"/>
      <c r="C10455" s="27"/>
      <c r="D10455" s="21"/>
      <c r="E10455" s="9"/>
    </row>
    <row r="10456" spans="1:5" x14ac:dyDescent="0.2">
      <c r="A10456" s="25"/>
      <c r="B10456" s="26"/>
      <c r="C10456" s="27"/>
      <c r="D10456" s="21"/>
      <c r="E10456" s="9"/>
    </row>
    <row r="10457" spans="1:5" x14ac:dyDescent="0.2">
      <c r="A10457" s="25"/>
      <c r="B10457" s="26"/>
      <c r="C10457" s="27"/>
      <c r="D10457" s="21"/>
      <c r="E10457" s="9"/>
    </row>
    <row r="10458" spans="1:5" x14ac:dyDescent="0.2">
      <c r="A10458" s="25"/>
      <c r="B10458" s="26"/>
      <c r="C10458" s="27"/>
      <c r="D10458" s="21"/>
      <c r="E10458" s="9"/>
    </row>
    <row r="10459" spans="1:5" x14ac:dyDescent="0.2">
      <c r="A10459" s="25"/>
      <c r="B10459" s="26"/>
      <c r="C10459" s="27"/>
      <c r="D10459" s="21"/>
      <c r="E10459" s="9"/>
    </row>
    <row r="10460" spans="1:5" x14ac:dyDescent="0.2">
      <c r="A10460" s="25"/>
      <c r="B10460" s="26"/>
      <c r="C10460" s="27"/>
      <c r="D10460" s="21"/>
      <c r="E10460" s="9"/>
    </row>
    <row r="10461" spans="1:5" x14ac:dyDescent="0.2">
      <c r="A10461" s="25"/>
      <c r="B10461" s="26"/>
      <c r="C10461" s="27"/>
      <c r="D10461" s="21"/>
      <c r="E10461" s="9"/>
    </row>
    <row r="10462" spans="1:5" x14ac:dyDescent="0.2">
      <c r="A10462" s="25"/>
      <c r="B10462" s="26"/>
      <c r="C10462" s="27"/>
      <c r="D10462" s="21"/>
      <c r="E10462" s="9"/>
    </row>
    <row r="10463" spans="1:5" x14ac:dyDescent="0.2">
      <c r="A10463" s="25"/>
      <c r="B10463" s="26"/>
      <c r="C10463" s="27"/>
      <c r="D10463" s="21"/>
      <c r="E10463" s="9"/>
    </row>
    <row r="10464" spans="1:5" x14ac:dyDescent="0.2">
      <c r="A10464" s="25"/>
      <c r="B10464" s="26"/>
      <c r="C10464" s="27"/>
      <c r="D10464" s="21"/>
      <c r="E10464" s="9"/>
    </row>
    <row r="10465" spans="1:5" x14ac:dyDescent="0.2">
      <c r="A10465" s="25"/>
      <c r="B10465" s="26"/>
      <c r="C10465" s="27"/>
      <c r="D10465" s="21"/>
      <c r="E10465" s="9"/>
    </row>
    <row r="10466" spans="1:5" x14ac:dyDescent="0.2">
      <c r="A10466" s="25"/>
      <c r="B10466" s="26"/>
      <c r="C10466" s="27"/>
      <c r="D10466" s="21"/>
      <c r="E10466" s="9"/>
    </row>
    <row r="10467" spans="1:5" x14ac:dyDescent="0.2">
      <c r="A10467" s="25"/>
      <c r="B10467" s="26"/>
      <c r="C10467" s="27"/>
      <c r="D10467" s="21"/>
      <c r="E10467" s="9"/>
    </row>
    <row r="10468" spans="1:5" x14ac:dyDescent="0.2">
      <c r="A10468" s="25"/>
      <c r="B10468" s="26"/>
      <c r="C10468" s="27"/>
      <c r="D10468" s="21"/>
      <c r="E10468" s="9"/>
    </row>
    <row r="10469" spans="1:5" x14ac:dyDescent="0.2">
      <c r="A10469" s="25"/>
      <c r="B10469" s="26"/>
      <c r="C10469" s="27"/>
      <c r="D10469" s="21"/>
      <c r="E10469" s="9"/>
    </row>
    <row r="10470" spans="1:5" x14ac:dyDescent="0.2">
      <c r="A10470" s="25"/>
      <c r="B10470" s="26"/>
      <c r="C10470" s="27"/>
      <c r="D10470" s="21"/>
      <c r="E10470" s="9"/>
    </row>
    <row r="10471" spans="1:5" x14ac:dyDescent="0.2">
      <c r="A10471" s="25"/>
      <c r="B10471" s="26"/>
      <c r="C10471" s="27"/>
      <c r="D10471" s="21"/>
      <c r="E10471" s="9"/>
    </row>
    <row r="10472" spans="1:5" x14ac:dyDescent="0.2">
      <c r="A10472" s="25"/>
      <c r="B10472" s="26"/>
      <c r="C10472" s="27"/>
      <c r="D10472" s="21"/>
      <c r="E10472" s="9"/>
    </row>
    <row r="10473" spans="1:5" x14ac:dyDescent="0.2">
      <c r="A10473" s="25"/>
      <c r="B10473" s="26"/>
      <c r="C10473" s="27"/>
      <c r="D10473" s="21"/>
      <c r="E10473" s="9"/>
    </row>
    <row r="10474" spans="1:5" x14ac:dyDescent="0.2">
      <c r="A10474" s="25"/>
      <c r="B10474" s="26"/>
      <c r="C10474" s="27"/>
      <c r="D10474" s="21"/>
      <c r="E10474" s="9"/>
    </row>
    <row r="10475" spans="1:5" x14ac:dyDescent="0.2">
      <c r="A10475" s="25"/>
      <c r="B10475" s="26"/>
      <c r="C10475" s="27"/>
      <c r="D10475" s="21"/>
      <c r="E10475" s="9"/>
    </row>
    <row r="10476" spans="1:5" x14ac:dyDescent="0.2">
      <c r="A10476" s="25"/>
      <c r="B10476" s="26"/>
      <c r="C10476" s="27"/>
      <c r="D10476" s="21"/>
      <c r="E10476" s="9"/>
    </row>
    <row r="10477" spans="1:5" x14ac:dyDescent="0.2">
      <c r="A10477" s="25"/>
      <c r="B10477" s="26"/>
      <c r="C10477" s="27"/>
      <c r="D10477" s="21"/>
      <c r="E10477" s="9"/>
    </row>
    <row r="10478" spans="1:5" x14ac:dyDescent="0.2">
      <c r="A10478" s="25"/>
      <c r="B10478" s="26"/>
      <c r="C10478" s="27"/>
      <c r="D10478" s="21"/>
      <c r="E10478" s="9"/>
    </row>
    <row r="10479" spans="1:5" x14ac:dyDescent="0.2">
      <c r="A10479" s="25"/>
      <c r="B10479" s="26"/>
      <c r="C10479" s="27"/>
      <c r="D10479" s="21"/>
      <c r="E10479" s="9"/>
    </row>
    <row r="10480" spans="1:5" x14ac:dyDescent="0.2">
      <c r="A10480" s="25"/>
      <c r="B10480" s="26"/>
      <c r="C10480" s="27"/>
      <c r="D10480" s="21"/>
      <c r="E10480" s="9"/>
    </row>
    <row r="10481" spans="1:5" x14ac:dyDescent="0.2">
      <c r="A10481" s="25"/>
      <c r="B10481" s="26"/>
      <c r="C10481" s="27"/>
      <c r="D10481" s="21"/>
      <c r="E10481" s="9"/>
    </row>
    <row r="10482" spans="1:5" x14ac:dyDescent="0.2">
      <c r="A10482" s="25"/>
      <c r="B10482" s="26"/>
      <c r="C10482" s="27"/>
      <c r="D10482" s="21"/>
      <c r="E10482" s="9"/>
    </row>
    <row r="10483" spans="1:5" x14ac:dyDescent="0.2">
      <c r="A10483" s="25"/>
      <c r="B10483" s="26"/>
      <c r="C10483" s="27"/>
      <c r="D10483" s="21"/>
      <c r="E10483" s="9"/>
    </row>
    <row r="10484" spans="1:5" x14ac:dyDescent="0.2">
      <c r="A10484" s="25"/>
      <c r="B10484" s="26"/>
      <c r="C10484" s="27"/>
      <c r="D10484" s="21"/>
      <c r="E10484" s="9"/>
    </row>
    <row r="10485" spans="1:5" x14ac:dyDescent="0.2">
      <c r="A10485" s="25"/>
      <c r="B10485" s="26"/>
      <c r="C10485" s="27"/>
      <c r="D10485" s="21"/>
      <c r="E10485" s="9"/>
    </row>
    <row r="10486" spans="1:5" x14ac:dyDescent="0.2">
      <c r="A10486" s="25"/>
      <c r="B10486" s="26"/>
      <c r="C10486" s="27"/>
      <c r="D10486" s="21"/>
      <c r="E10486" s="9"/>
    </row>
    <row r="10487" spans="1:5" x14ac:dyDescent="0.2">
      <c r="A10487" s="25"/>
      <c r="B10487" s="26"/>
      <c r="C10487" s="27"/>
      <c r="D10487" s="21"/>
      <c r="E10487" s="9"/>
    </row>
    <row r="10488" spans="1:5" x14ac:dyDescent="0.2">
      <c r="A10488" s="25"/>
      <c r="B10488" s="26"/>
      <c r="C10488" s="27"/>
      <c r="D10488" s="21"/>
      <c r="E10488" s="9"/>
    </row>
    <row r="10489" spans="1:5" x14ac:dyDescent="0.2">
      <c r="A10489" s="25"/>
      <c r="B10489" s="26"/>
      <c r="C10489" s="27"/>
      <c r="D10489" s="21"/>
      <c r="E10489" s="9"/>
    </row>
    <row r="10490" spans="1:5" x14ac:dyDescent="0.2">
      <c r="A10490" s="25"/>
      <c r="B10490" s="26"/>
      <c r="C10490" s="27"/>
      <c r="D10490" s="21"/>
      <c r="E10490" s="9"/>
    </row>
    <row r="10491" spans="1:5" x14ac:dyDescent="0.2">
      <c r="A10491" s="25"/>
      <c r="B10491" s="26"/>
      <c r="C10491" s="27"/>
      <c r="D10491" s="21"/>
      <c r="E10491" s="9"/>
    </row>
    <row r="10492" spans="1:5" x14ac:dyDescent="0.2">
      <c r="A10492" s="25"/>
      <c r="B10492" s="26"/>
      <c r="C10492" s="27"/>
      <c r="D10492" s="21"/>
      <c r="E10492" s="9"/>
    </row>
    <row r="10493" spans="1:5" x14ac:dyDescent="0.2">
      <c r="A10493" s="25"/>
      <c r="B10493" s="26"/>
      <c r="C10493" s="27"/>
      <c r="D10493" s="21"/>
      <c r="E10493" s="9"/>
    </row>
    <row r="10494" spans="1:5" x14ac:dyDescent="0.2">
      <c r="A10494" s="25"/>
      <c r="B10494" s="26"/>
      <c r="C10494" s="27"/>
      <c r="D10494" s="21"/>
      <c r="E10494" s="9"/>
    </row>
    <row r="10495" spans="1:5" x14ac:dyDescent="0.2">
      <c r="A10495" s="25"/>
      <c r="B10495" s="26"/>
      <c r="C10495" s="27"/>
      <c r="D10495" s="21"/>
      <c r="E10495" s="9"/>
    </row>
    <row r="10496" spans="1:5" x14ac:dyDescent="0.2">
      <c r="A10496" s="25"/>
      <c r="B10496" s="26"/>
      <c r="C10496" s="27"/>
      <c r="D10496" s="21"/>
      <c r="E10496" s="9"/>
    </row>
    <row r="10497" spans="1:5" x14ac:dyDescent="0.2">
      <c r="A10497" s="25"/>
      <c r="B10497" s="26"/>
      <c r="C10497" s="27"/>
      <c r="D10497" s="21"/>
      <c r="E10497" s="9"/>
    </row>
    <row r="10498" spans="1:5" x14ac:dyDescent="0.2">
      <c r="A10498" s="25"/>
      <c r="B10498" s="26"/>
      <c r="C10498" s="27"/>
      <c r="D10498" s="21"/>
      <c r="E10498" s="9"/>
    </row>
    <row r="10499" spans="1:5" x14ac:dyDescent="0.2">
      <c r="A10499" s="25"/>
      <c r="B10499" s="26"/>
      <c r="C10499" s="27"/>
      <c r="D10499" s="21"/>
      <c r="E10499" s="9"/>
    </row>
    <row r="10500" spans="1:5" x14ac:dyDescent="0.2">
      <c r="A10500" s="25"/>
      <c r="B10500" s="26"/>
      <c r="C10500" s="27"/>
      <c r="D10500" s="21"/>
      <c r="E10500" s="9"/>
    </row>
    <row r="10501" spans="1:5" x14ac:dyDescent="0.2">
      <c r="A10501" s="25"/>
      <c r="B10501" s="26"/>
      <c r="C10501" s="27"/>
      <c r="D10501" s="21"/>
      <c r="E10501" s="9"/>
    </row>
    <row r="10502" spans="1:5" x14ac:dyDescent="0.2">
      <c r="A10502" s="25"/>
      <c r="B10502" s="26"/>
      <c r="C10502" s="27"/>
      <c r="D10502" s="21"/>
      <c r="E10502" s="9"/>
    </row>
    <row r="10503" spans="1:5" x14ac:dyDescent="0.2">
      <c r="A10503" s="25"/>
      <c r="B10503" s="26"/>
      <c r="C10503" s="27"/>
      <c r="D10503" s="21"/>
      <c r="E10503" s="9"/>
    </row>
    <row r="10504" spans="1:5" x14ac:dyDescent="0.2">
      <c r="A10504" s="25"/>
      <c r="B10504" s="26"/>
      <c r="C10504" s="27"/>
      <c r="D10504" s="21"/>
      <c r="E10504" s="9"/>
    </row>
    <row r="10505" spans="1:5" x14ac:dyDescent="0.2">
      <c r="A10505" s="25"/>
      <c r="B10505" s="26"/>
      <c r="C10505" s="27"/>
      <c r="D10505" s="21"/>
      <c r="E10505" s="9"/>
    </row>
    <row r="10506" spans="1:5" x14ac:dyDescent="0.2">
      <c r="A10506" s="25"/>
      <c r="B10506" s="26"/>
      <c r="C10506" s="27"/>
      <c r="D10506" s="21"/>
      <c r="E10506" s="9"/>
    </row>
    <row r="10507" spans="1:5" x14ac:dyDescent="0.2">
      <c r="A10507" s="25"/>
      <c r="B10507" s="26"/>
      <c r="C10507" s="27"/>
      <c r="D10507" s="21"/>
      <c r="E10507" s="9"/>
    </row>
    <row r="10508" spans="1:5" x14ac:dyDescent="0.2">
      <c r="A10508" s="25"/>
      <c r="B10508" s="26"/>
      <c r="C10508" s="27"/>
      <c r="D10508" s="21"/>
      <c r="E10508" s="9"/>
    </row>
    <row r="10509" spans="1:5" x14ac:dyDescent="0.2">
      <c r="A10509" s="25"/>
      <c r="B10509" s="26"/>
      <c r="C10509" s="27"/>
      <c r="D10509" s="21"/>
      <c r="E10509" s="9"/>
    </row>
    <row r="10510" spans="1:5" x14ac:dyDescent="0.2">
      <c r="A10510" s="25"/>
      <c r="B10510" s="26"/>
      <c r="C10510" s="27"/>
      <c r="D10510" s="21"/>
      <c r="E10510" s="9"/>
    </row>
    <row r="10511" spans="1:5" x14ac:dyDescent="0.2">
      <c r="A10511" s="25"/>
      <c r="B10511" s="26"/>
      <c r="C10511" s="27"/>
      <c r="D10511" s="21"/>
      <c r="E10511" s="9"/>
    </row>
    <row r="10512" spans="1:5" x14ac:dyDescent="0.2">
      <c r="A10512" s="25"/>
      <c r="B10512" s="26"/>
      <c r="C10512" s="27"/>
      <c r="D10512" s="21"/>
      <c r="E10512" s="9"/>
    </row>
    <row r="10513" spans="1:5" x14ac:dyDescent="0.2">
      <c r="A10513" s="25"/>
      <c r="B10513" s="26"/>
      <c r="C10513" s="27"/>
      <c r="D10513" s="21"/>
      <c r="E10513" s="9"/>
    </row>
    <row r="10514" spans="1:5" x14ac:dyDescent="0.2">
      <c r="A10514" s="25"/>
      <c r="B10514" s="26"/>
      <c r="C10514" s="27"/>
      <c r="D10514" s="21"/>
      <c r="E10514" s="9"/>
    </row>
    <row r="10515" spans="1:5" x14ac:dyDescent="0.2">
      <c r="A10515" s="25"/>
      <c r="B10515" s="26"/>
      <c r="C10515" s="27"/>
      <c r="D10515" s="21"/>
      <c r="E10515" s="9"/>
    </row>
    <row r="10516" spans="1:5" x14ac:dyDescent="0.2">
      <c r="A10516" s="25"/>
      <c r="B10516" s="26"/>
      <c r="C10516" s="27"/>
      <c r="D10516" s="21"/>
      <c r="E10516" s="9"/>
    </row>
    <row r="10517" spans="1:5" x14ac:dyDescent="0.2">
      <c r="A10517" s="25"/>
      <c r="B10517" s="26"/>
      <c r="C10517" s="27"/>
      <c r="D10517" s="21"/>
      <c r="E10517" s="9"/>
    </row>
    <row r="10518" spans="1:5" x14ac:dyDescent="0.2">
      <c r="A10518" s="25"/>
      <c r="B10518" s="26"/>
      <c r="C10518" s="27"/>
      <c r="D10518" s="21"/>
      <c r="E10518" s="9"/>
    </row>
    <row r="10519" spans="1:5" x14ac:dyDescent="0.2">
      <c r="A10519" s="25"/>
      <c r="B10519" s="26"/>
      <c r="C10519" s="27"/>
      <c r="D10519" s="21"/>
      <c r="E10519" s="9"/>
    </row>
    <row r="10520" spans="1:5" x14ac:dyDescent="0.2">
      <c r="A10520" s="25"/>
      <c r="B10520" s="26"/>
      <c r="C10520" s="27"/>
      <c r="D10520" s="21"/>
      <c r="E10520" s="9"/>
    </row>
    <row r="10521" spans="1:5" x14ac:dyDescent="0.2">
      <c r="A10521" s="25"/>
      <c r="B10521" s="26"/>
      <c r="C10521" s="27"/>
      <c r="D10521" s="21"/>
      <c r="E10521" s="9"/>
    </row>
    <row r="10522" spans="1:5" x14ac:dyDescent="0.2">
      <c r="A10522" s="25"/>
      <c r="B10522" s="26"/>
      <c r="C10522" s="27"/>
      <c r="D10522" s="21"/>
      <c r="E10522" s="9"/>
    </row>
    <row r="10523" spans="1:5" x14ac:dyDescent="0.2">
      <c r="A10523" s="25"/>
      <c r="B10523" s="26"/>
      <c r="C10523" s="27"/>
      <c r="D10523" s="21"/>
      <c r="E10523" s="9"/>
    </row>
    <row r="10524" spans="1:5" x14ac:dyDescent="0.2">
      <c r="A10524" s="25"/>
      <c r="B10524" s="26"/>
      <c r="C10524" s="27"/>
      <c r="D10524" s="21"/>
      <c r="E10524" s="9"/>
    </row>
    <row r="10525" spans="1:5" x14ac:dyDescent="0.2">
      <c r="A10525" s="25"/>
      <c r="B10525" s="26"/>
      <c r="C10525" s="27"/>
      <c r="D10525" s="21"/>
      <c r="E10525" s="9"/>
    </row>
    <row r="10526" spans="1:5" x14ac:dyDescent="0.2">
      <c r="A10526" s="25"/>
      <c r="B10526" s="26"/>
      <c r="C10526" s="27"/>
      <c r="D10526" s="21"/>
      <c r="E10526" s="9"/>
    </row>
    <row r="10527" spans="1:5" x14ac:dyDescent="0.2">
      <c r="A10527" s="25"/>
      <c r="B10527" s="26"/>
      <c r="C10527" s="27"/>
      <c r="D10527" s="21"/>
      <c r="E10527" s="9"/>
    </row>
    <row r="10528" spans="1:5" x14ac:dyDescent="0.2">
      <c r="A10528" s="25"/>
      <c r="B10528" s="26"/>
      <c r="C10528" s="27"/>
      <c r="D10528" s="21"/>
      <c r="E10528" s="9"/>
    </row>
    <row r="10529" spans="1:5" x14ac:dyDescent="0.2">
      <c r="A10529" s="25"/>
      <c r="B10529" s="26"/>
      <c r="C10529" s="27"/>
      <c r="D10529" s="21"/>
      <c r="E10529" s="9"/>
    </row>
    <row r="10530" spans="1:5" x14ac:dyDescent="0.2">
      <c r="A10530" s="25"/>
      <c r="B10530" s="26"/>
      <c r="C10530" s="27"/>
      <c r="D10530" s="21"/>
      <c r="E10530" s="9"/>
    </row>
    <row r="10531" spans="1:5" x14ac:dyDescent="0.2">
      <c r="A10531" s="25"/>
      <c r="B10531" s="26"/>
      <c r="C10531" s="27"/>
      <c r="D10531" s="21"/>
      <c r="E10531" s="9"/>
    </row>
    <row r="10532" spans="1:5" x14ac:dyDescent="0.2">
      <c r="A10532" s="25"/>
      <c r="B10532" s="26"/>
      <c r="C10532" s="27"/>
      <c r="D10532" s="21"/>
      <c r="E10532" s="9"/>
    </row>
    <row r="10533" spans="1:5" x14ac:dyDescent="0.2">
      <c r="A10533" s="25"/>
      <c r="B10533" s="26"/>
      <c r="C10533" s="27"/>
      <c r="D10533" s="21"/>
      <c r="E10533" s="9"/>
    </row>
    <row r="10534" spans="1:5" x14ac:dyDescent="0.2">
      <c r="A10534" s="25"/>
      <c r="B10534" s="26"/>
      <c r="C10534" s="27"/>
      <c r="D10534" s="21"/>
      <c r="E10534" s="9"/>
    </row>
    <row r="10535" spans="1:5" x14ac:dyDescent="0.2">
      <c r="A10535" s="25"/>
      <c r="B10535" s="26"/>
      <c r="C10535" s="27"/>
      <c r="D10535" s="21"/>
      <c r="E10535" s="9"/>
    </row>
    <row r="10536" spans="1:5" x14ac:dyDescent="0.2">
      <c r="A10536" s="25"/>
      <c r="B10536" s="26"/>
      <c r="C10536" s="27"/>
      <c r="D10536" s="21"/>
      <c r="E10536" s="9"/>
    </row>
    <row r="10537" spans="1:5" x14ac:dyDescent="0.2">
      <c r="A10537" s="25"/>
      <c r="B10537" s="26"/>
      <c r="C10537" s="27"/>
      <c r="D10537" s="21"/>
      <c r="E10537" s="9"/>
    </row>
    <row r="10538" spans="1:5" x14ac:dyDescent="0.2">
      <c r="A10538" s="25"/>
      <c r="B10538" s="26"/>
      <c r="C10538" s="27"/>
      <c r="D10538" s="21"/>
      <c r="E10538" s="9"/>
    </row>
    <row r="10539" spans="1:5" x14ac:dyDescent="0.2">
      <c r="A10539" s="25"/>
      <c r="B10539" s="26"/>
      <c r="C10539" s="27"/>
      <c r="D10539" s="21"/>
      <c r="E10539" s="9"/>
    </row>
    <row r="10540" spans="1:5" x14ac:dyDescent="0.2">
      <c r="A10540" s="25"/>
      <c r="B10540" s="26"/>
      <c r="C10540" s="27"/>
      <c r="D10540" s="21"/>
      <c r="E10540" s="9"/>
    </row>
    <row r="10541" spans="1:5" x14ac:dyDescent="0.2">
      <c r="A10541" s="25"/>
      <c r="B10541" s="26"/>
      <c r="C10541" s="27"/>
      <c r="D10541" s="21"/>
      <c r="E10541" s="9"/>
    </row>
    <row r="10542" spans="1:5" x14ac:dyDescent="0.2">
      <c r="A10542" s="25"/>
      <c r="B10542" s="26"/>
      <c r="C10542" s="27"/>
      <c r="D10542" s="21"/>
      <c r="E10542" s="9"/>
    </row>
    <row r="10543" spans="1:5" x14ac:dyDescent="0.2">
      <c r="A10543" s="25"/>
      <c r="B10543" s="26"/>
      <c r="C10543" s="27"/>
      <c r="D10543" s="21"/>
      <c r="E10543" s="9"/>
    </row>
    <row r="10544" spans="1:5" x14ac:dyDescent="0.2">
      <c r="A10544" s="25"/>
      <c r="B10544" s="26"/>
      <c r="C10544" s="27"/>
      <c r="D10544" s="21"/>
      <c r="E10544" s="9"/>
    </row>
    <row r="10545" spans="1:5" x14ac:dyDescent="0.2">
      <c r="A10545" s="25"/>
      <c r="B10545" s="26"/>
      <c r="C10545" s="27"/>
      <c r="D10545" s="21"/>
      <c r="E10545" s="9"/>
    </row>
    <row r="10546" spans="1:5" x14ac:dyDescent="0.2">
      <c r="A10546" s="25"/>
      <c r="B10546" s="26"/>
      <c r="C10546" s="27"/>
      <c r="D10546" s="21"/>
      <c r="E10546" s="9"/>
    </row>
    <row r="10547" spans="1:5" x14ac:dyDescent="0.2">
      <c r="A10547" s="25"/>
      <c r="B10547" s="26"/>
      <c r="C10547" s="27"/>
      <c r="D10547" s="21"/>
      <c r="E10547" s="9"/>
    </row>
    <row r="10548" spans="1:5" x14ac:dyDescent="0.2">
      <c r="A10548" s="25"/>
      <c r="B10548" s="26"/>
      <c r="C10548" s="27"/>
      <c r="D10548" s="21"/>
      <c r="E10548" s="9"/>
    </row>
    <row r="10549" spans="1:5" x14ac:dyDescent="0.2">
      <c r="A10549" s="25"/>
      <c r="B10549" s="26"/>
      <c r="C10549" s="27"/>
      <c r="D10549" s="21"/>
      <c r="E10549" s="9"/>
    </row>
    <row r="10550" spans="1:5" x14ac:dyDescent="0.2">
      <c r="A10550" s="25"/>
      <c r="B10550" s="26"/>
      <c r="C10550" s="27"/>
      <c r="D10550" s="21"/>
      <c r="E10550" s="9"/>
    </row>
    <row r="10551" spans="1:5" x14ac:dyDescent="0.2">
      <c r="A10551" s="25"/>
      <c r="B10551" s="26"/>
      <c r="C10551" s="27"/>
      <c r="D10551" s="21"/>
      <c r="E10551" s="9"/>
    </row>
    <row r="10552" spans="1:5" x14ac:dyDescent="0.2">
      <c r="A10552" s="25"/>
      <c r="B10552" s="26"/>
      <c r="C10552" s="27"/>
      <c r="D10552" s="21"/>
      <c r="E10552" s="9"/>
    </row>
    <row r="10553" spans="1:5" x14ac:dyDescent="0.2">
      <c r="A10553" s="25"/>
      <c r="B10553" s="26"/>
      <c r="C10553" s="27"/>
      <c r="D10553" s="21"/>
      <c r="E10553" s="9"/>
    </row>
    <row r="10554" spans="1:5" x14ac:dyDescent="0.2">
      <c r="A10554" s="25"/>
      <c r="B10554" s="26"/>
      <c r="C10554" s="27"/>
      <c r="D10554" s="21"/>
      <c r="E10554" s="9"/>
    </row>
    <row r="10555" spans="1:5" x14ac:dyDescent="0.2">
      <c r="A10555" s="25"/>
      <c r="B10555" s="26"/>
      <c r="C10555" s="27"/>
      <c r="D10555" s="21"/>
      <c r="E10555" s="9"/>
    </row>
    <row r="10556" spans="1:5" x14ac:dyDescent="0.2">
      <c r="A10556" s="25"/>
      <c r="B10556" s="26"/>
      <c r="C10556" s="27"/>
      <c r="D10556" s="21"/>
      <c r="E10556" s="9"/>
    </row>
    <row r="10557" spans="1:5" x14ac:dyDescent="0.2">
      <c r="A10557" s="25"/>
      <c r="B10557" s="26"/>
      <c r="C10557" s="27"/>
      <c r="D10557" s="21"/>
      <c r="E10557" s="9"/>
    </row>
    <row r="10558" spans="1:5" x14ac:dyDescent="0.2">
      <c r="A10558" s="25"/>
      <c r="B10558" s="26"/>
      <c r="C10558" s="27"/>
      <c r="D10558" s="21"/>
      <c r="E10558" s="9"/>
    </row>
    <row r="10559" spans="1:5" x14ac:dyDescent="0.2">
      <c r="A10559" s="25"/>
      <c r="B10559" s="26"/>
      <c r="C10559" s="27"/>
      <c r="D10559" s="21"/>
      <c r="E10559" s="9"/>
    </row>
    <row r="10560" spans="1:5" x14ac:dyDescent="0.2">
      <c r="A10560" s="25"/>
      <c r="B10560" s="26"/>
      <c r="C10560" s="27"/>
      <c r="D10560" s="21"/>
      <c r="E10560" s="9"/>
    </row>
    <row r="10561" spans="1:5" x14ac:dyDescent="0.2">
      <c r="A10561" s="25"/>
      <c r="B10561" s="26"/>
      <c r="C10561" s="27"/>
      <c r="D10561" s="21"/>
      <c r="E10561" s="9"/>
    </row>
    <row r="10562" spans="1:5" x14ac:dyDescent="0.2">
      <c r="A10562" s="25"/>
      <c r="B10562" s="26"/>
      <c r="C10562" s="27"/>
      <c r="D10562" s="21"/>
      <c r="E10562" s="9"/>
    </row>
    <row r="10563" spans="1:5" x14ac:dyDescent="0.2">
      <c r="A10563" s="25"/>
      <c r="B10563" s="26"/>
      <c r="C10563" s="27"/>
      <c r="D10563" s="21"/>
      <c r="E10563" s="9"/>
    </row>
    <row r="10564" spans="1:5" x14ac:dyDescent="0.2">
      <c r="A10564" s="25"/>
      <c r="B10564" s="26"/>
      <c r="C10564" s="27"/>
      <c r="D10564" s="21"/>
      <c r="E10564" s="9"/>
    </row>
    <row r="10565" spans="1:5" x14ac:dyDescent="0.2">
      <c r="A10565" s="25"/>
      <c r="B10565" s="26"/>
      <c r="C10565" s="27"/>
      <c r="D10565" s="21"/>
      <c r="E10565" s="9"/>
    </row>
    <row r="10566" spans="1:5" x14ac:dyDescent="0.2">
      <c r="A10566" s="25"/>
      <c r="B10566" s="26"/>
      <c r="C10566" s="27"/>
      <c r="D10566" s="21"/>
      <c r="E10566" s="9"/>
    </row>
    <row r="10567" spans="1:5" x14ac:dyDescent="0.2">
      <c r="A10567" s="25"/>
      <c r="B10567" s="26"/>
      <c r="C10567" s="27"/>
      <c r="D10567" s="21"/>
      <c r="E10567" s="9"/>
    </row>
    <row r="10568" spans="1:5" x14ac:dyDescent="0.2">
      <c r="A10568" s="25"/>
      <c r="B10568" s="26"/>
      <c r="C10568" s="27"/>
      <c r="D10568" s="21"/>
      <c r="E10568" s="9"/>
    </row>
    <row r="10569" spans="1:5" x14ac:dyDescent="0.2">
      <c r="A10569" s="25"/>
      <c r="B10569" s="26"/>
      <c r="C10569" s="27"/>
      <c r="D10569" s="21"/>
      <c r="E10569" s="9"/>
    </row>
    <row r="10570" spans="1:5" x14ac:dyDescent="0.2">
      <c r="A10570" s="25"/>
      <c r="B10570" s="26"/>
      <c r="C10570" s="27"/>
      <c r="D10570" s="21"/>
      <c r="E10570" s="9"/>
    </row>
    <row r="10571" spans="1:5" x14ac:dyDescent="0.2">
      <c r="A10571" s="25"/>
      <c r="B10571" s="26"/>
      <c r="C10571" s="27"/>
      <c r="D10571" s="21"/>
      <c r="E10571" s="9"/>
    </row>
    <row r="10572" spans="1:5" x14ac:dyDescent="0.2">
      <c r="A10572" s="25"/>
      <c r="B10572" s="26"/>
      <c r="C10572" s="27"/>
      <c r="D10572" s="21"/>
      <c r="E10572" s="9"/>
    </row>
    <row r="10573" spans="1:5" x14ac:dyDescent="0.2">
      <c r="A10573" s="25"/>
      <c r="B10573" s="26"/>
      <c r="C10573" s="27"/>
      <c r="D10573" s="21"/>
      <c r="E10573" s="9"/>
    </row>
    <row r="10574" spans="1:5" x14ac:dyDescent="0.2">
      <c r="A10574" s="25"/>
      <c r="B10574" s="26"/>
      <c r="C10574" s="27"/>
      <c r="D10574" s="21"/>
      <c r="E10574" s="9"/>
    </row>
    <row r="10575" spans="1:5" x14ac:dyDescent="0.2">
      <c r="A10575" s="25"/>
      <c r="B10575" s="26"/>
      <c r="C10575" s="27"/>
      <c r="D10575" s="21"/>
      <c r="E10575" s="9"/>
    </row>
    <row r="10576" spans="1:5" x14ac:dyDescent="0.2">
      <c r="A10576" s="25"/>
      <c r="B10576" s="26"/>
      <c r="C10576" s="27"/>
      <c r="D10576" s="21"/>
      <c r="E10576" s="9"/>
    </row>
    <row r="10577" spans="1:5" x14ac:dyDescent="0.2">
      <c r="A10577" s="25"/>
      <c r="B10577" s="26"/>
      <c r="C10577" s="27"/>
      <c r="D10577" s="21"/>
      <c r="E10577" s="9"/>
    </row>
    <row r="10578" spans="1:5" x14ac:dyDescent="0.2">
      <c r="A10578" s="25"/>
      <c r="B10578" s="26"/>
      <c r="C10578" s="27"/>
      <c r="D10578" s="21"/>
      <c r="E10578" s="9"/>
    </row>
    <row r="10579" spans="1:5" x14ac:dyDescent="0.2">
      <c r="A10579" s="25"/>
      <c r="B10579" s="26"/>
      <c r="C10579" s="27"/>
      <c r="D10579" s="21"/>
      <c r="E10579" s="9"/>
    </row>
    <row r="10580" spans="1:5" x14ac:dyDescent="0.2">
      <c r="A10580" s="25"/>
      <c r="B10580" s="26"/>
      <c r="C10580" s="27"/>
      <c r="D10580" s="21"/>
      <c r="E10580" s="9"/>
    </row>
    <row r="10581" spans="1:5" x14ac:dyDescent="0.2">
      <c r="A10581" s="25"/>
      <c r="B10581" s="26"/>
      <c r="C10581" s="27"/>
      <c r="D10581" s="21"/>
      <c r="E10581" s="9"/>
    </row>
    <row r="10582" spans="1:5" x14ac:dyDescent="0.2">
      <c r="A10582" s="25"/>
      <c r="B10582" s="26"/>
      <c r="C10582" s="27"/>
      <c r="D10582" s="21"/>
      <c r="E10582" s="9"/>
    </row>
    <row r="10583" spans="1:5" x14ac:dyDescent="0.2">
      <c r="A10583" s="25"/>
      <c r="B10583" s="26"/>
      <c r="C10583" s="27"/>
      <c r="D10583" s="21"/>
      <c r="E10583" s="9"/>
    </row>
    <row r="10584" spans="1:5" x14ac:dyDescent="0.2">
      <c r="A10584" s="25"/>
      <c r="B10584" s="26"/>
      <c r="C10584" s="27"/>
      <c r="D10584" s="21"/>
      <c r="E10584" s="9"/>
    </row>
    <row r="10585" spans="1:5" x14ac:dyDescent="0.2">
      <c r="A10585" s="25"/>
      <c r="B10585" s="26"/>
      <c r="C10585" s="27"/>
      <c r="D10585" s="21"/>
      <c r="E10585" s="9"/>
    </row>
    <row r="10586" spans="1:5" x14ac:dyDescent="0.2">
      <c r="A10586" s="25"/>
      <c r="B10586" s="26"/>
      <c r="C10586" s="27"/>
      <c r="D10586" s="21"/>
      <c r="E10586" s="9"/>
    </row>
    <row r="10587" spans="1:5" x14ac:dyDescent="0.2">
      <c r="A10587" s="25"/>
      <c r="B10587" s="26"/>
      <c r="C10587" s="27"/>
      <c r="D10587" s="21"/>
      <c r="E10587" s="9"/>
    </row>
    <row r="10588" spans="1:5" x14ac:dyDescent="0.2">
      <c r="A10588" s="25"/>
      <c r="B10588" s="26"/>
      <c r="C10588" s="27"/>
      <c r="D10588" s="21"/>
      <c r="E10588" s="9"/>
    </row>
    <row r="10589" spans="1:5" x14ac:dyDescent="0.2">
      <c r="A10589" s="25"/>
      <c r="B10589" s="26"/>
      <c r="C10589" s="27"/>
      <c r="D10589" s="21"/>
      <c r="E10589" s="9"/>
    </row>
    <row r="10590" spans="1:5" x14ac:dyDescent="0.2">
      <c r="A10590" s="25"/>
      <c r="B10590" s="26"/>
      <c r="C10590" s="27"/>
      <c r="D10590" s="21"/>
      <c r="E10590" s="9"/>
    </row>
    <row r="10591" spans="1:5" x14ac:dyDescent="0.2">
      <c r="A10591" s="25"/>
      <c r="B10591" s="26"/>
      <c r="C10591" s="27"/>
      <c r="D10591" s="21"/>
      <c r="E10591" s="9"/>
    </row>
    <row r="10592" spans="1:5" x14ac:dyDescent="0.2">
      <c r="A10592" s="25"/>
      <c r="B10592" s="26"/>
      <c r="C10592" s="27"/>
      <c r="D10592" s="21"/>
      <c r="E10592" s="9"/>
    </row>
    <row r="10593" spans="1:5" x14ac:dyDescent="0.2">
      <c r="A10593" s="25"/>
      <c r="B10593" s="26"/>
      <c r="C10593" s="27"/>
      <c r="D10593" s="21"/>
      <c r="E10593" s="9"/>
    </row>
    <row r="10594" spans="1:5" x14ac:dyDescent="0.2">
      <c r="A10594" s="25"/>
      <c r="B10594" s="26"/>
      <c r="C10594" s="27"/>
      <c r="D10594" s="21"/>
      <c r="E10594" s="9"/>
    </row>
    <row r="10595" spans="1:5" x14ac:dyDescent="0.2">
      <c r="A10595" s="25"/>
      <c r="B10595" s="26"/>
      <c r="C10595" s="27"/>
      <c r="D10595" s="21"/>
      <c r="E10595" s="9"/>
    </row>
    <row r="10596" spans="1:5" x14ac:dyDescent="0.2">
      <c r="A10596" s="25"/>
      <c r="B10596" s="26"/>
      <c r="C10596" s="27"/>
      <c r="D10596" s="21"/>
      <c r="E10596" s="9"/>
    </row>
    <row r="10597" spans="1:5" x14ac:dyDescent="0.2">
      <c r="A10597" s="25"/>
      <c r="B10597" s="26"/>
      <c r="C10597" s="27"/>
      <c r="D10597" s="21"/>
      <c r="E10597" s="9"/>
    </row>
    <row r="10598" spans="1:5" x14ac:dyDescent="0.2">
      <c r="A10598" s="25"/>
      <c r="B10598" s="26"/>
      <c r="C10598" s="27"/>
      <c r="D10598" s="21"/>
      <c r="E10598" s="9"/>
    </row>
    <row r="10599" spans="1:5" x14ac:dyDescent="0.2">
      <c r="A10599" s="25"/>
      <c r="B10599" s="26"/>
      <c r="C10599" s="27"/>
      <c r="D10599" s="21"/>
      <c r="E10599" s="9"/>
    </row>
    <row r="10600" spans="1:5" x14ac:dyDescent="0.2">
      <c r="A10600" s="25"/>
      <c r="B10600" s="26"/>
      <c r="C10600" s="27"/>
      <c r="D10600" s="21"/>
      <c r="E10600" s="9"/>
    </row>
    <row r="10601" spans="1:5" x14ac:dyDescent="0.2">
      <c r="A10601" s="25"/>
      <c r="B10601" s="26"/>
      <c r="C10601" s="27"/>
      <c r="D10601" s="21"/>
      <c r="E10601" s="9"/>
    </row>
    <row r="10602" spans="1:5" x14ac:dyDescent="0.2">
      <c r="A10602" s="25"/>
      <c r="B10602" s="26"/>
      <c r="C10602" s="27"/>
      <c r="D10602" s="21"/>
      <c r="E10602" s="9"/>
    </row>
    <row r="10603" spans="1:5" x14ac:dyDescent="0.2">
      <c r="A10603" s="25"/>
      <c r="B10603" s="26"/>
      <c r="C10603" s="27"/>
      <c r="D10603" s="21"/>
      <c r="E10603" s="9"/>
    </row>
    <row r="10604" spans="1:5" x14ac:dyDescent="0.2">
      <c r="A10604" s="25"/>
      <c r="B10604" s="26"/>
      <c r="C10604" s="27"/>
      <c r="D10604" s="21"/>
      <c r="E10604" s="9"/>
    </row>
    <row r="10605" spans="1:5" x14ac:dyDescent="0.2">
      <c r="A10605" s="25"/>
      <c r="B10605" s="26"/>
      <c r="C10605" s="27"/>
      <c r="D10605" s="21"/>
      <c r="E10605" s="9"/>
    </row>
    <row r="10606" spans="1:5" x14ac:dyDescent="0.2">
      <c r="A10606" s="25"/>
      <c r="B10606" s="26"/>
      <c r="C10606" s="27"/>
      <c r="D10606" s="21"/>
      <c r="E10606" s="9"/>
    </row>
    <row r="10607" spans="1:5" x14ac:dyDescent="0.2">
      <c r="A10607" s="25"/>
      <c r="B10607" s="26"/>
      <c r="C10607" s="27"/>
      <c r="D10607" s="21"/>
      <c r="E10607" s="9"/>
    </row>
    <row r="10608" spans="1:5" x14ac:dyDescent="0.2">
      <c r="A10608" s="25"/>
      <c r="B10608" s="26"/>
      <c r="C10608" s="27"/>
      <c r="D10608" s="21"/>
      <c r="E10608" s="9"/>
    </row>
    <row r="10609" spans="1:5" x14ac:dyDescent="0.2">
      <c r="A10609" s="25"/>
      <c r="B10609" s="26"/>
      <c r="C10609" s="27"/>
      <c r="D10609" s="21"/>
      <c r="E10609" s="9"/>
    </row>
    <row r="10610" spans="1:5" x14ac:dyDescent="0.2">
      <c r="A10610" s="25"/>
      <c r="B10610" s="26"/>
      <c r="C10610" s="27"/>
      <c r="D10610" s="21"/>
      <c r="E10610" s="9"/>
    </row>
    <row r="10611" spans="1:5" x14ac:dyDescent="0.2">
      <c r="A10611" s="25"/>
      <c r="B10611" s="26"/>
      <c r="C10611" s="27"/>
      <c r="D10611" s="21"/>
      <c r="E10611" s="9"/>
    </row>
    <row r="10612" spans="1:5" x14ac:dyDescent="0.2">
      <c r="A10612" s="25"/>
      <c r="B10612" s="26"/>
      <c r="C10612" s="27"/>
      <c r="D10612" s="21"/>
      <c r="E10612" s="9"/>
    </row>
    <row r="10613" spans="1:5" x14ac:dyDescent="0.2">
      <c r="A10613" s="25"/>
      <c r="B10613" s="26"/>
      <c r="C10613" s="27"/>
      <c r="D10613" s="21"/>
      <c r="E10613" s="9"/>
    </row>
    <row r="10614" spans="1:5" x14ac:dyDescent="0.2">
      <c r="A10614" s="25"/>
      <c r="B10614" s="26"/>
      <c r="C10614" s="27"/>
      <c r="D10614" s="21"/>
      <c r="E10614" s="9"/>
    </row>
    <row r="10615" spans="1:5" x14ac:dyDescent="0.2">
      <c r="A10615" s="25"/>
      <c r="B10615" s="26"/>
      <c r="C10615" s="27"/>
      <c r="D10615" s="21"/>
      <c r="E10615" s="9"/>
    </row>
    <row r="10616" spans="1:5" x14ac:dyDescent="0.2">
      <c r="A10616" s="25"/>
      <c r="B10616" s="26"/>
      <c r="C10616" s="27"/>
      <c r="D10616" s="21"/>
      <c r="E10616" s="9"/>
    </row>
    <row r="10617" spans="1:5" x14ac:dyDescent="0.2">
      <c r="A10617" s="25"/>
      <c r="B10617" s="26"/>
      <c r="C10617" s="27"/>
      <c r="D10617" s="21"/>
      <c r="E10617" s="9"/>
    </row>
    <row r="10618" spans="1:5" x14ac:dyDescent="0.2">
      <c r="A10618" s="25"/>
      <c r="B10618" s="26"/>
      <c r="C10618" s="27"/>
      <c r="D10618" s="21"/>
      <c r="E10618" s="9"/>
    </row>
    <row r="10619" spans="1:5" x14ac:dyDescent="0.2">
      <c r="A10619" s="25"/>
      <c r="B10619" s="26"/>
      <c r="C10619" s="27"/>
      <c r="D10619" s="21"/>
      <c r="E10619" s="9"/>
    </row>
    <row r="10620" spans="1:5" x14ac:dyDescent="0.2">
      <c r="A10620" s="25"/>
      <c r="B10620" s="26"/>
      <c r="C10620" s="27"/>
      <c r="D10620" s="21"/>
      <c r="E10620" s="9"/>
    </row>
    <row r="10621" spans="1:5" x14ac:dyDescent="0.2">
      <c r="A10621" s="25"/>
      <c r="B10621" s="26"/>
      <c r="C10621" s="27"/>
      <c r="D10621" s="21"/>
      <c r="E10621" s="9"/>
    </row>
    <row r="10622" spans="1:5" x14ac:dyDescent="0.2">
      <c r="A10622" s="25"/>
      <c r="B10622" s="26"/>
      <c r="C10622" s="27"/>
      <c r="D10622" s="21"/>
      <c r="E10622" s="9"/>
    </row>
    <row r="10623" spans="1:5" x14ac:dyDescent="0.2">
      <c r="A10623" s="25"/>
      <c r="B10623" s="26"/>
      <c r="C10623" s="27"/>
      <c r="D10623" s="21"/>
      <c r="E10623" s="9"/>
    </row>
    <row r="10624" spans="1:5" x14ac:dyDescent="0.2">
      <c r="A10624" s="25"/>
      <c r="B10624" s="26"/>
      <c r="C10624" s="27"/>
      <c r="D10624" s="21"/>
      <c r="E10624" s="9"/>
    </row>
    <row r="10625" spans="1:5" x14ac:dyDescent="0.2">
      <c r="A10625" s="25"/>
      <c r="B10625" s="26"/>
      <c r="C10625" s="27"/>
      <c r="D10625" s="21"/>
      <c r="E10625" s="9"/>
    </row>
    <row r="10626" spans="1:5" x14ac:dyDescent="0.2">
      <c r="A10626" s="25"/>
      <c r="B10626" s="26"/>
      <c r="C10626" s="27"/>
      <c r="D10626" s="21"/>
      <c r="E10626" s="9"/>
    </row>
    <row r="10627" spans="1:5" x14ac:dyDescent="0.2">
      <c r="A10627" s="25"/>
      <c r="B10627" s="26"/>
      <c r="C10627" s="27"/>
      <c r="D10627" s="21"/>
      <c r="E10627" s="9"/>
    </row>
    <row r="10628" spans="1:5" x14ac:dyDescent="0.2">
      <c r="A10628" s="25"/>
      <c r="B10628" s="26"/>
      <c r="C10628" s="27"/>
      <c r="D10628" s="21"/>
      <c r="E10628" s="9"/>
    </row>
    <row r="10629" spans="1:5" x14ac:dyDescent="0.2">
      <c r="A10629" s="25"/>
      <c r="B10629" s="26"/>
      <c r="C10629" s="27"/>
      <c r="D10629" s="21"/>
      <c r="E10629" s="9"/>
    </row>
    <row r="10630" spans="1:5" x14ac:dyDescent="0.2">
      <c r="A10630" s="25"/>
      <c r="B10630" s="26"/>
      <c r="C10630" s="27"/>
      <c r="D10630" s="21"/>
      <c r="E10630" s="9"/>
    </row>
    <row r="10631" spans="1:5" x14ac:dyDescent="0.2">
      <c r="A10631" s="25"/>
      <c r="B10631" s="26"/>
      <c r="C10631" s="27"/>
      <c r="D10631" s="21"/>
      <c r="E10631" s="9"/>
    </row>
    <row r="10632" spans="1:5" x14ac:dyDescent="0.2">
      <c r="A10632" s="25"/>
      <c r="B10632" s="26"/>
      <c r="C10632" s="27"/>
      <c r="D10632" s="21"/>
      <c r="E10632" s="9"/>
    </row>
    <row r="10633" spans="1:5" x14ac:dyDescent="0.2">
      <c r="A10633" s="25"/>
      <c r="B10633" s="26"/>
      <c r="C10633" s="27"/>
      <c r="D10633" s="21"/>
      <c r="E10633" s="9"/>
    </row>
    <row r="10634" spans="1:5" x14ac:dyDescent="0.2">
      <c r="A10634" s="25"/>
      <c r="B10634" s="26"/>
      <c r="C10634" s="27"/>
      <c r="D10634" s="21"/>
      <c r="E10634" s="9"/>
    </row>
    <row r="10635" spans="1:5" x14ac:dyDescent="0.2">
      <c r="A10635" s="25"/>
      <c r="B10635" s="26"/>
      <c r="C10635" s="27"/>
      <c r="D10635" s="21"/>
      <c r="E10635" s="9"/>
    </row>
    <row r="10636" spans="1:5" x14ac:dyDescent="0.2">
      <c r="A10636" s="25"/>
      <c r="B10636" s="26"/>
      <c r="C10636" s="27"/>
      <c r="D10636" s="21"/>
      <c r="E10636" s="9"/>
    </row>
    <row r="10637" spans="1:5" x14ac:dyDescent="0.2">
      <c r="A10637" s="25"/>
      <c r="B10637" s="26"/>
      <c r="C10637" s="27"/>
      <c r="D10637" s="21"/>
      <c r="E10637" s="9"/>
    </row>
    <row r="10638" spans="1:5" x14ac:dyDescent="0.2">
      <c r="A10638" s="25"/>
      <c r="B10638" s="26"/>
      <c r="C10638" s="27"/>
      <c r="D10638" s="21"/>
      <c r="E10638" s="9"/>
    </row>
    <row r="10639" spans="1:5" x14ac:dyDescent="0.2">
      <c r="A10639" s="25"/>
      <c r="B10639" s="26"/>
      <c r="C10639" s="27"/>
      <c r="D10639" s="21"/>
      <c r="E10639" s="9"/>
    </row>
    <row r="10640" spans="1:5" x14ac:dyDescent="0.2">
      <c r="A10640" s="25"/>
      <c r="B10640" s="26"/>
      <c r="C10640" s="27"/>
      <c r="D10640" s="21"/>
      <c r="E10640" s="9"/>
    </row>
    <row r="10641" spans="1:5" x14ac:dyDescent="0.2">
      <c r="A10641" s="25"/>
      <c r="B10641" s="26"/>
      <c r="C10641" s="27"/>
      <c r="D10641" s="21"/>
      <c r="E10641" s="9"/>
    </row>
    <row r="10642" spans="1:5" x14ac:dyDescent="0.2">
      <c r="A10642" s="25"/>
      <c r="B10642" s="26"/>
      <c r="C10642" s="27"/>
      <c r="D10642" s="21"/>
      <c r="E10642" s="9"/>
    </row>
    <row r="10643" spans="1:5" x14ac:dyDescent="0.2">
      <c r="A10643" s="25"/>
      <c r="B10643" s="26"/>
      <c r="C10643" s="27"/>
      <c r="D10643" s="21"/>
      <c r="E10643" s="9"/>
    </row>
    <row r="10644" spans="1:5" x14ac:dyDescent="0.2">
      <c r="A10644" s="25"/>
      <c r="B10644" s="26"/>
      <c r="C10644" s="27"/>
      <c r="D10644" s="21"/>
      <c r="E10644" s="9"/>
    </row>
    <row r="10645" spans="1:5" x14ac:dyDescent="0.2">
      <c r="A10645" s="25"/>
      <c r="B10645" s="26"/>
      <c r="C10645" s="27"/>
      <c r="D10645" s="21"/>
      <c r="E10645" s="9"/>
    </row>
    <row r="10646" spans="1:5" x14ac:dyDescent="0.2">
      <c r="A10646" s="25"/>
      <c r="B10646" s="26"/>
      <c r="C10646" s="27"/>
      <c r="D10646" s="21"/>
      <c r="E10646" s="9"/>
    </row>
    <row r="10647" spans="1:5" x14ac:dyDescent="0.2">
      <c r="A10647" s="25"/>
      <c r="B10647" s="26"/>
      <c r="C10647" s="27"/>
      <c r="D10647" s="21"/>
      <c r="E10647" s="9"/>
    </row>
    <row r="10648" spans="1:5" x14ac:dyDescent="0.2">
      <c r="A10648" s="25"/>
      <c r="B10648" s="26"/>
      <c r="C10648" s="27"/>
      <c r="D10648" s="21"/>
      <c r="E10648" s="9"/>
    </row>
    <row r="10649" spans="1:5" x14ac:dyDescent="0.2">
      <c r="A10649" s="25"/>
      <c r="B10649" s="26"/>
      <c r="C10649" s="27"/>
      <c r="D10649" s="21"/>
      <c r="E10649" s="9"/>
    </row>
    <row r="10650" spans="1:5" x14ac:dyDescent="0.2">
      <c r="A10650" s="25"/>
      <c r="B10650" s="26"/>
      <c r="C10650" s="27"/>
      <c r="D10650" s="21"/>
      <c r="E10650" s="9"/>
    </row>
    <row r="10651" spans="1:5" x14ac:dyDescent="0.2">
      <c r="A10651" s="25"/>
      <c r="B10651" s="26"/>
      <c r="C10651" s="27"/>
      <c r="D10651" s="21"/>
      <c r="E10651" s="9"/>
    </row>
    <row r="10652" spans="1:5" x14ac:dyDescent="0.2">
      <c r="A10652" s="25"/>
      <c r="B10652" s="26"/>
      <c r="C10652" s="27"/>
      <c r="D10652" s="21"/>
      <c r="E10652" s="9"/>
    </row>
    <row r="10653" spans="1:5" x14ac:dyDescent="0.2">
      <c r="A10653" s="25"/>
      <c r="B10653" s="26"/>
      <c r="C10653" s="27"/>
      <c r="D10653" s="21"/>
      <c r="E10653" s="9"/>
    </row>
    <row r="10654" spans="1:5" x14ac:dyDescent="0.2">
      <c r="A10654" s="25"/>
      <c r="B10654" s="26"/>
      <c r="C10654" s="27"/>
      <c r="D10654" s="21"/>
      <c r="E10654" s="9"/>
    </row>
    <row r="10655" spans="1:5" x14ac:dyDescent="0.2">
      <c r="A10655" s="25"/>
      <c r="B10655" s="26"/>
      <c r="C10655" s="27"/>
      <c r="D10655" s="21"/>
      <c r="E10655" s="9"/>
    </row>
    <row r="10656" spans="1:5" x14ac:dyDescent="0.2">
      <c r="A10656" s="25"/>
      <c r="B10656" s="26"/>
      <c r="C10656" s="27"/>
      <c r="D10656" s="21"/>
      <c r="E10656" s="9"/>
    </row>
    <row r="10657" spans="1:5" x14ac:dyDescent="0.2">
      <c r="A10657" s="25"/>
      <c r="B10657" s="26"/>
      <c r="C10657" s="27"/>
      <c r="D10657" s="21"/>
      <c r="E10657" s="9"/>
    </row>
    <row r="10658" spans="1:5" x14ac:dyDescent="0.2">
      <c r="A10658" s="25"/>
      <c r="B10658" s="26"/>
      <c r="C10658" s="27"/>
      <c r="D10658" s="21"/>
      <c r="E10658" s="9"/>
    </row>
    <row r="10659" spans="1:5" x14ac:dyDescent="0.2">
      <c r="A10659" s="25"/>
      <c r="B10659" s="26"/>
      <c r="C10659" s="27"/>
      <c r="D10659" s="21"/>
      <c r="E10659" s="9"/>
    </row>
    <row r="10660" spans="1:5" x14ac:dyDescent="0.2">
      <c r="A10660" s="25"/>
      <c r="B10660" s="26"/>
      <c r="C10660" s="27"/>
      <c r="D10660" s="21"/>
      <c r="E10660" s="9"/>
    </row>
    <row r="10661" spans="1:5" x14ac:dyDescent="0.2">
      <c r="A10661" s="25"/>
      <c r="B10661" s="26"/>
      <c r="C10661" s="27"/>
      <c r="D10661" s="21"/>
      <c r="E10661" s="9"/>
    </row>
    <row r="10662" spans="1:5" x14ac:dyDescent="0.2">
      <c r="A10662" s="25"/>
      <c r="B10662" s="26"/>
      <c r="C10662" s="27"/>
      <c r="D10662" s="21"/>
      <c r="E10662" s="9"/>
    </row>
    <row r="10663" spans="1:5" x14ac:dyDescent="0.2">
      <c r="A10663" s="25"/>
      <c r="B10663" s="26"/>
      <c r="C10663" s="27"/>
      <c r="D10663" s="21"/>
      <c r="E10663" s="9"/>
    </row>
    <row r="10664" spans="1:5" x14ac:dyDescent="0.2">
      <c r="A10664" s="25"/>
      <c r="B10664" s="26"/>
      <c r="C10664" s="27"/>
      <c r="D10664" s="21"/>
      <c r="E10664" s="9"/>
    </row>
    <row r="10665" spans="1:5" x14ac:dyDescent="0.2">
      <c r="A10665" s="25"/>
      <c r="B10665" s="26"/>
      <c r="C10665" s="27"/>
      <c r="D10665" s="21"/>
      <c r="E10665" s="9"/>
    </row>
    <row r="10666" spans="1:5" x14ac:dyDescent="0.2">
      <c r="A10666" s="25"/>
      <c r="B10666" s="26"/>
      <c r="C10666" s="27"/>
      <c r="D10666" s="21"/>
      <c r="E10666" s="9"/>
    </row>
    <row r="10667" spans="1:5" x14ac:dyDescent="0.2">
      <c r="A10667" s="25"/>
      <c r="B10667" s="26"/>
      <c r="C10667" s="27"/>
      <c r="D10667" s="21"/>
      <c r="E10667" s="9"/>
    </row>
    <row r="10668" spans="1:5" x14ac:dyDescent="0.2">
      <c r="A10668" s="25"/>
      <c r="B10668" s="26"/>
      <c r="C10668" s="27"/>
      <c r="D10668" s="21"/>
      <c r="E10668" s="9"/>
    </row>
    <row r="10669" spans="1:5" x14ac:dyDescent="0.2">
      <c r="A10669" s="25"/>
      <c r="B10669" s="26"/>
      <c r="C10669" s="27"/>
      <c r="D10669" s="21"/>
      <c r="E10669" s="9"/>
    </row>
    <row r="10670" spans="1:5" x14ac:dyDescent="0.2">
      <c r="A10670" s="25"/>
      <c r="B10670" s="26"/>
      <c r="C10670" s="27"/>
      <c r="D10670" s="21"/>
      <c r="E10670" s="9"/>
    </row>
    <row r="10671" spans="1:5" x14ac:dyDescent="0.2">
      <c r="A10671" s="25"/>
      <c r="B10671" s="26"/>
      <c r="C10671" s="27"/>
      <c r="D10671" s="21"/>
      <c r="E10671" s="9"/>
    </row>
    <row r="10672" spans="1:5" x14ac:dyDescent="0.2">
      <c r="A10672" s="25"/>
      <c r="B10672" s="26"/>
      <c r="C10672" s="27"/>
      <c r="D10672" s="21"/>
      <c r="E10672" s="9"/>
    </row>
    <row r="10673" spans="1:5" x14ac:dyDescent="0.2">
      <c r="A10673" s="25"/>
      <c r="B10673" s="26"/>
      <c r="C10673" s="27"/>
      <c r="D10673" s="21"/>
      <c r="E10673" s="9"/>
    </row>
    <row r="10674" spans="1:5" x14ac:dyDescent="0.2">
      <c r="A10674" s="25"/>
      <c r="B10674" s="26"/>
      <c r="C10674" s="27"/>
      <c r="D10674" s="21"/>
      <c r="E10674" s="9"/>
    </row>
    <row r="10675" spans="1:5" x14ac:dyDescent="0.2">
      <c r="A10675" s="25"/>
      <c r="B10675" s="26"/>
      <c r="C10675" s="27"/>
      <c r="D10675" s="21"/>
      <c r="E10675" s="9"/>
    </row>
    <row r="10676" spans="1:5" x14ac:dyDescent="0.2">
      <c r="A10676" s="25"/>
      <c r="B10676" s="26"/>
      <c r="C10676" s="27"/>
      <c r="D10676" s="21"/>
      <c r="E10676" s="9"/>
    </row>
    <row r="10677" spans="1:5" x14ac:dyDescent="0.2">
      <c r="A10677" s="25"/>
      <c r="B10677" s="26"/>
      <c r="C10677" s="27"/>
      <c r="D10677" s="21"/>
      <c r="E10677" s="9"/>
    </row>
    <row r="10678" spans="1:5" x14ac:dyDescent="0.2">
      <c r="A10678" s="25"/>
      <c r="B10678" s="26"/>
      <c r="C10678" s="27"/>
      <c r="D10678" s="21"/>
      <c r="E10678" s="9"/>
    </row>
    <row r="10679" spans="1:5" x14ac:dyDescent="0.2">
      <c r="A10679" s="25"/>
      <c r="B10679" s="26"/>
      <c r="C10679" s="27"/>
      <c r="D10679" s="21"/>
      <c r="E10679" s="9"/>
    </row>
    <row r="10680" spans="1:5" x14ac:dyDescent="0.2">
      <c r="A10680" s="25"/>
      <c r="B10680" s="26"/>
      <c r="C10680" s="27"/>
      <c r="D10680" s="21"/>
      <c r="E10680" s="9"/>
    </row>
    <row r="10681" spans="1:5" x14ac:dyDescent="0.2">
      <c r="A10681" s="25"/>
      <c r="B10681" s="26"/>
      <c r="C10681" s="27"/>
      <c r="D10681" s="21"/>
      <c r="E10681" s="9"/>
    </row>
    <row r="10682" spans="1:5" x14ac:dyDescent="0.2">
      <c r="A10682" s="25"/>
      <c r="B10682" s="26"/>
      <c r="C10682" s="27"/>
      <c r="D10682" s="21"/>
      <c r="E10682" s="9"/>
    </row>
    <row r="10683" spans="1:5" x14ac:dyDescent="0.2">
      <c r="A10683" s="25"/>
      <c r="B10683" s="26"/>
      <c r="C10683" s="27"/>
      <c r="D10683" s="21"/>
      <c r="E10683" s="9"/>
    </row>
    <row r="10684" spans="1:5" x14ac:dyDescent="0.2">
      <c r="A10684" s="25"/>
      <c r="B10684" s="26"/>
      <c r="C10684" s="27"/>
      <c r="D10684" s="21"/>
      <c r="E10684" s="9"/>
    </row>
    <row r="10685" spans="1:5" x14ac:dyDescent="0.2">
      <c r="A10685" s="25"/>
      <c r="B10685" s="26"/>
      <c r="C10685" s="27"/>
      <c r="D10685" s="21"/>
      <c r="E10685" s="9"/>
    </row>
    <row r="10686" spans="1:5" x14ac:dyDescent="0.2">
      <c r="A10686" s="25"/>
      <c r="B10686" s="26"/>
      <c r="C10686" s="27"/>
      <c r="D10686" s="21"/>
      <c r="E10686" s="9"/>
    </row>
    <row r="10687" spans="1:5" x14ac:dyDescent="0.2">
      <c r="A10687" s="25"/>
      <c r="B10687" s="26"/>
      <c r="C10687" s="27"/>
      <c r="D10687" s="21"/>
      <c r="E10687" s="9"/>
    </row>
    <row r="10688" spans="1:5" x14ac:dyDescent="0.2">
      <c r="A10688" s="25"/>
      <c r="B10688" s="26"/>
      <c r="C10688" s="27"/>
      <c r="D10688" s="21"/>
      <c r="E10688" s="9"/>
    </row>
    <row r="10689" spans="1:5" x14ac:dyDescent="0.2">
      <c r="A10689" s="25"/>
      <c r="B10689" s="26"/>
      <c r="C10689" s="27"/>
      <c r="D10689" s="21"/>
      <c r="E10689" s="9"/>
    </row>
    <row r="10690" spans="1:5" x14ac:dyDescent="0.2">
      <c r="A10690" s="25"/>
      <c r="B10690" s="26"/>
      <c r="C10690" s="27"/>
      <c r="D10690" s="21"/>
      <c r="E10690" s="9"/>
    </row>
    <row r="10691" spans="1:5" x14ac:dyDescent="0.2">
      <c r="A10691" s="25"/>
      <c r="B10691" s="26"/>
      <c r="C10691" s="27"/>
      <c r="D10691" s="21"/>
      <c r="E10691" s="9"/>
    </row>
    <row r="10692" spans="1:5" x14ac:dyDescent="0.2">
      <c r="A10692" s="25"/>
      <c r="B10692" s="26"/>
      <c r="C10692" s="27"/>
      <c r="D10692" s="21"/>
      <c r="E10692" s="9"/>
    </row>
    <row r="10693" spans="1:5" x14ac:dyDescent="0.2">
      <c r="A10693" s="25"/>
      <c r="B10693" s="26"/>
      <c r="C10693" s="27"/>
      <c r="D10693" s="21"/>
      <c r="E10693" s="9"/>
    </row>
    <row r="10694" spans="1:5" x14ac:dyDescent="0.2">
      <c r="A10694" s="25"/>
      <c r="B10694" s="26"/>
      <c r="C10694" s="27"/>
      <c r="D10694" s="21"/>
      <c r="E10694" s="9"/>
    </row>
    <row r="10695" spans="1:5" x14ac:dyDescent="0.2">
      <c r="A10695" s="25"/>
      <c r="B10695" s="26"/>
      <c r="C10695" s="27"/>
      <c r="D10695" s="21"/>
      <c r="E10695" s="9"/>
    </row>
    <row r="10696" spans="1:5" x14ac:dyDescent="0.2">
      <c r="A10696" s="25"/>
      <c r="B10696" s="26"/>
      <c r="C10696" s="27"/>
      <c r="D10696" s="21"/>
      <c r="E10696" s="9"/>
    </row>
    <row r="10697" spans="1:5" x14ac:dyDescent="0.2">
      <c r="A10697" s="25"/>
      <c r="B10697" s="26"/>
      <c r="C10697" s="27"/>
      <c r="D10697" s="21"/>
      <c r="E10697" s="9"/>
    </row>
    <row r="10698" spans="1:5" x14ac:dyDescent="0.2">
      <c r="A10698" s="25"/>
      <c r="B10698" s="26"/>
      <c r="C10698" s="27"/>
      <c r="D10698" s="21"/>
      <c r="E10698" s="9"/>
    </row>
    <row r="10699" spans="1:5" x14ac:dyDescent="0.2">
      <c r="A10699" s="25"/>
      <c r="B10699" s="26"/>
      <c r="C10699" s="27"/>
      <c r="D10699" s="21"/>
      <c r="E10699" s="9"/>
    </row>
    <row r="10700" spans="1:5" x14ac:dyDescent="0.2">
      <c r="A10700" s="25"/>
      <c r="B10700" s="26"/>
      <c r="C10700" s="27"/>
      <c r="D10700" s="21"/>
      <c r="E10700" s="9"/>
    </row>
    <row r="10701" spans="1:5" x14ac:dyDescent="0.2">
      <c r="A10701" s="25"/>
      <c r="B10701" s="26"/>
      <c r="C10701" s="27"/>
      <c r="D10701" s="21"/>
      <c r="E10701" s="9"/>
    </row>
    <row r="10702" spans="1:5" x14ac:dyDescent="0.2">
      <c r="A10702" s="25"/>
      <c r="B10702" s="26"/>
      <c r="C10702" s="27"/>
      <c r="D10702" s="21"/>
      <c r="E10702" s="9"/>
    </row>
    <row r="10703" spans="1:5" x14ac:dyDescent="0.2">
      <c r="A10703" s="25"/>
      <c r="B10703" s="26"/>
      <c r="C10703" s="27"/>
      <c r="D10703" s="21"/>
      <c r="E10703" s="9"/>
    </row>
    <row r="10704" spans="1:5" x14ac:dyDescent="0.2">
      <c r="A10704" s="25"/>
      <c r="B10704" s="26"/>
      <c r="C10704" s="27"/>
      <c r="D10704" s="21"/>
      <c r="E10704" s="9"/>
    </row>
    <row r="10705" spans="1:5" x14ac:dyDescent="0.2">
      <c r="A10705" s="25"/>
      <c r="B10705" s="26"/>
      <c r="C10705" s="27"/>
      <c r="D10705" s="21"/>
      <c r="E10705" s="9"/>
    </row>
    <row r="10706" spans="1:5" x14ac:dyDescent="0.2">
      <c r="A10706" s="25"/>
      <c r="B10706" s="26"/>
      <c r="C10706" s="27"/>
      <c r="D10706" s="21"/>
      <c r="E10706" s="9"/>
    </row>
    <row r="10707" spans="1:5" x14ac:dyDescent="0.2">
      <c r="A10707" s="25"/>
      <c r="B10707" s="26"/>
      <c r="C10707" s="27"/>
      <c r="D10707" s="21"/>
      <c r="E10707" s="9"/>
    </row>
    <row r="10708" spans="1:5" x14ac:dyDescent="0.2">
      <c r="A10708" s="25"/>
      <c r="B10708" s="26"/>
      <c r="C10708" s="27"/>
      <c r="D10708" s="21"/>
      <c r="E10708" s="9"/>
    </row>
    <row r="10709" spans="1:5" x14ac:dyDescent="0.2">
      <c r="A10709" s="25"/>
      <c r="B10709" s="26"/>
      <c r="C10709" s="27"/>
      <c r="D10709" s="21"/>
      <c r="E10709" s="9"/>
    </row>
    <row r="10710" spans="1:5" x14ac:dyDescent="0.2">
      <c r="A10710" s="25"/>
      <c r="B10710" s="26"/>
      <c r="C10710" s="27"/>
      <c r="D10710" s="21"/>
      <c r="E10710" s="9"/>
    </row>
    <row r="10711" spans="1:5" x14ac:dyDescent="0.2">
      <c r="A10711" s="25"/>
      <c r="B10711" s="26"/>
      <c r="C10711" s="27"/>
      <c r="D10711" s="21"/>
      <c r="E10711" s="9"/>
    </row>
    <row r="10712" spans="1:5" x14ac:dyDescent="0.2">
      <c r="A10712" s="25"/>
      <c r="B10712" s="26"/>
      <c r="C10712" s="27"/>
      <c r="D10712" s="21"/>
      <c r="E10712" s="9"/>
    </row>
    <row r="10713" spans="1:5" x14ac:dyDescent="0.2">
      <c r="A10713" s="25"/>
      <c r="B10713" s="26"/>
      <c r="C10713" s="27"/>
      <c r="D10713" s="21"/>
      <c r="E10713" s="9"/>
    </row>
    <row r="10714" spans="1:5" x14ac:dyDescent="0.2">
      <c r="A10714" s="25"/>
      <c r="B10714" s="26"/>
      <c r="C10714" s="27"/>
      <c r="D10714" s="21"/>
      <c r="E10714" s="9"/>
    </row>
    <row r="10715" spans="1:5" x14ac:dyDescent="0.2">
      <c r="A10715" s="25"/>
      <c r="B10715" s="26"/>
      <c r="C10715" s="27"/>
      <c r="D10715" s="21"/>
      <c r="E10715" s="9"/>
    </row>
    <row r="10716" spans="1:5" x14ac:dyDescent="0.2">
      <c r="A10716" s="25"/>
      <c r="B10716" s="26"/>
      <c r="C10716" s="27"/>
      <c r="D10716" s="21"/>
      <c r="E10716" s="9"/>
    </row>
    <row r="10717" spans="1:5" x14ac:dyDescent="0.2">
      <c r="A10717" s="25"/>
      <c r="B10717" s="26"/>
      <c r="C10717" s="27"/>
      <c r="D10717" s="21"/>
      <c r="E10717" s="9"/>
    </row>
    <row r="10718" spans="1:5" x14ac:dyDescent="0.2">
      <c r="A10718" s="25"/>
      <c r="B10718" s="26"/>
      <c r="C10718" s="27"/>
      <c r="D10718" s="21"/>
      <c r="E10718" s="9"/>
    </row>
    <row r="10719" spans="1:5" x14ac:dyDescent="0.2">
      <c r="A10719" s="25"/>
      <c r="B10719" s="26"/>
      <c r="C10719" s="27"/>
      <c r="D10719" s="21"/>
      <c r="E10719" s="9"/>
    </row>
    <row r="10720" spans="1:5" x14ac:dyDescent="0.2">
      <c r="A10720" s="25"/>
      <c r="B10720" s="26"/>
      <c r="C10720" s="27"/>
      <c r="D10720" s="21"/>
      <c r="E10720" s="9"/>
    </row>
    <row r="10721" spans="1:5" x14ac:dyDescent="0.2">
      <c r="A10721" s="25"/>
      <c r="B10721" s="26"/>
      <c r="C10721" s="27"/>
      <c r="D10721" s="21"/>
      <c r="E10721" s="9"/>
    </row>
    <row r="10722" spans="1:5" x14ac:dyDescent="0.2">
      <c r="A10722" s="25"/>
      <c r="B10722" s="26"/>
      <c r="C10722" s="27"/>
      <c r="D10722" s="21"/>
      <c r="E10722" s="9"/>
    </row>
    <row r="10723" spans="1:5" x14ac:dyDescent="0.2">
      <c r="A10723" s="25"/>
      <c r="B10723" s="26"/>
      <c r="C10723" s="27"/>
      <c r="D10723" s="21"/>
      <c r="E10723" s="9"/>
    </row>
    <row r="10724" spans="1:5" x14ac:dyDescent="0.2">
      <c r="A10724" s="25"/>
      <c r="B10724" s="26"/>
      <c r="C10724" s="27"/>
      <c r="D10724" s="21"/>
      <c r="E10724" s="9"/>
    </row>
    <row r="10725" spans="1:5" x14ac:dyDescent="0.2">
      <c r="A10725" s="25"/>
      <c r="B10725" s="26"/>
      <c r="C10725" s="27"/>
      <c r="D10725" s="21"/>
      <c r="E10725" s="9"/>
    </row>
    <row r="10726" spans="1:5" x14ac:dyDescent="0.2">
      <c r="A10726" s="25"/>
      <c r="B10726" s="26"/>
      <c r="C10726" s="27"/>
      <c r="D10726" s="21"/>
      <c r="E10726" s="9"/>
    </row>
    <row r="10727" spans="1:5" x14ac:dyDescent="0.2">
      <c r="A10727" s="25"/>
      <c r="B10727" s="26"/>
      <c r="C10727" s="27"/>
      <c r="D10727" s="21"/>
      <c r="E10727" s="9"/>
    </row>
    <row r="10728" spans="1:5" x14ac:dyDescent="0.2">
      <c r="A10728" s="25"/>
      <c r="B10728" s="26"/>
      <c r="C10728" s="27"/>
      <c r="D10728" s="21"/>
      <c r="E10728" s="9"/>
    </row>
    <row r="10729" spans="1:5" x14ac:dyDescent="0.2">
      <c r="A10729" s="25"/>
      <c r="B10729" s="26"/>
      <c r="C10729" s="27"/>
      <c r="D10729" s="21"/>
      <c r="E10729" s="9"/>
    </row>
    <row r="10730" spans="1:5" x14ac:dyDescent="0.2">
      <c r="A10730" s="25"/>
      <c r="B10730" s="26"/>
      <c r="C10730" s="27"/>
      <c r="D10730" s="21"/>
      <c r="E10730" s="9"/>
    </row>
    <row r="10731" spans="1:5" x14ac:dyDescent="0.2">
      <c r="A10731" s="25"/>
      <c r="B10731" s="26"/>
      <c r="C10731" s="27"/>
      <c r="D10731" s="21"/>
      <c r="E10731" s="9"/>
    </row>
    <row r="10732" spans="1:5" x14ac:dyDescent="0.2">
      <c r="A10732" s="25"/>
      <c r="B10732" s="26"/>
      <c r="C10732" s="27"/>
      <c r="D10732" s="21"/>
      <c r="E10732" s="9"/>
    </row>
    <row r="10733" spans="1:5" x14ac:dyDescent="0.2">
      <c r="A10733" s="25"/>
      <c r="B10733" s="26"/>
      <c r="C10733" s="27"/>
      <c r="D10733" s="21"/>
      <c r="E10733" s="9"/>
    </row>
    <row r="10734" spans="1:5" x14ac:dyDescent="0.2">
      <c r="A10734" s="25"/>
      <c r="B10734" s="26"/>
      <c r="C10734" s="27"/>
      <c r="D10734" s="21"/>
      <c r="E10734" s="9"/>
    </row>
    <row r="10735" spans="1:5" x14ac:dyDescent="0.2">
      <c r="A10735" s="25"/>
      <c r="B10735" s="26"/>
      <c r="C10735" s="27"/>
      <c r="D10735" s="21"/>
      <c r="E10735" s="9"/>
    </row>
    <row r="10736" spans="1:5" x14ac:dyDescent="0.2">
      <c r="A10736" s="25"/>
      <c r="B10736" s="26"/>
      <c r="C10736" s="27"/>
      <c r="D10736" s="21"/>
      <c r="E10736" s="9"/>
    </row>
    <row r="10737" spans="1:5" x14ac:dyDescent="0.2">
      <c r="A10737" s="25"/>
      <c r="B10737" s="26"/>
      <c r="C10737" s="27"/>
      <c r="D10737" s="21"/>
      <c r="E10737" s="9"/>
    </row>
    <row r="10738" spans="1:5" x14ac:dyDescent="0.2">
      <c r="A10738" s="25"/>
      <c r="B10738" s="26"/>
      <c r="C10738" s="27"/>
      <c r="D10738" s="21"/>
      <c r="E10738" s="9"/>
    </row>
    <row r="10739" spans="1:5" x14ac:dyDescent="0.2">
      <c r="A10739" s="25"/>
      <c r="B10739" s="26"/>
      <c r="C10739" s="27"/>
      <c r="D10739" s="21"/>
      <c r="E10739" s="9"/>
    </row>
    <row r="10740" spans="1:5" x14ac:dyDescent="0.2">
      <c r="A10740" s="25"/>
      <c r="B10740" s="26"/>
      <c r="C10740" s="27"/>
      <c r="D10740" s="21"/>
      <c r="E10740" s="9"/>
    </row>
    <row r="10741" spans="1:5" x14ac:dyDescent="0.2">
      <c r="A10741" s="25"/>
      <c r="B10741" s="26"/>
      <c r="C10741" s="27"/>
      <c r="D10741" s="21"/>
      <c r="E10741" s="9"/>
    </row>
    <row r="10742" spans="1:5" x14ac:dyDescent="0.2">
      <c r="A10742" s="25"/>
      <c r="B10742" s="26"/>
      <c r="C10742" s="27"/>
      <c r="D10742" s="21"/>
      <c r="E10742" s="9"/>
    </row>
    <row r="10743" spans="1:5" x14ac:dyDescent="0.2">
      <c r="A10743" s="25"/>
      <c r="B10743" s="26"/>
      <c r="C10743" s="27"/>
      <c r="D10743" s="21"/>
      <c r="E10743" s="9"/>
    </row>
    <row r="10744" spans="1:5" x14ac:dyDescent="0.2">
      <c r="A10744" s="25"/>
      <c r="B10744" s="26"/>
      <c r="C10744" s="27"/>
      <c r="D10744" s="21"/>
      <c r="E10744" s="9"/>
    </row>
    <row r="10745" spans="1:5" x14ac:dyDescent="0.2">
      <c r="A10745" s="25"/>
      <c r="B10745" s="26"/>
      <c r="C10745" s="27"/>
      <c r="D10745" s="21"/>
      <c r="E10745" s="9"/>
    </row>
    <row r="10746" spans="1:5" x14ac:dyDescent="0.2">
      <c r="A10746" s="25"/>
      <c r="B10746" s="26"/>
      <c r="C10746" s="27"/>
      <c r="D10746" s="21"/>
      <c r="E10746" s="9"/>
    </row>
    <row r="10747" spans="1:5" x14ac:dyDescent="0.2">
      <c r="A10747" s="25"/>
      <c r="B10747" s="26"/>
      <c r="C10747" s="27"/>
      <c r="D10747" s="21"/>
      <c r="E10747" s="9"/>
    </row>
    <row r="10748" spans="1:5" x14ac:dyDescent="0.2">
      <c r="A10748" s="25"/>
      <c r="B10748" s="26"/>
      <c r="C10748" s="27"/>
      <c r="D10748" s="21"/>
      <c r="E10748" s="9"/>
    </row>
    <row r="10749" spans="1:5" x14ac:dyDescent="0.2">
      <c r="A10749" s="25"/>
      <c r="B10749" s="26"/>
      <c r="C10749" s="27"/>
      <c r="D10749" s="21"/>
      <c r="E10749" s="9"/>
    </row>
    <row r="10750" spans="1:5" x14ac:dyDescent="0.2">
      <c r="A10750" s="25"/>
      <c r="B10750" s="26"/>
      <c r="C10750" s="27"/>
      <c r="D10750" s="21"/>
      <c r="E10750" s="9"/>
    </row>
    <row r="10751" spans="1:5" x14ac:dyDescent="0.2">
      <c r="A10751" s="25"/>
      <c r="B10751" s="26"/>
      <c r="C10751" s="27"/>
      <c r="D10751" s="21"/>
      <c r="E10751" s="9"/>
    </row>
    <row r="10752" spans="1:5" x14ac:dyDescent="0.2">
      <c r="A10752" s="25"/>
      <c r="B10752" s="26"/>
      <c r="C10752" s="27"/>
      <c r="D10752" s="21"/>
      <c r="E10752" s="9"/>
    </row>
    <row r="10753" spans="1:5" x14ac:dyDescent="0.2">
      <c r="A10753" s="25"/>
      <c r="B10753" s="26"/>
      <c r="C10753" s="27"/>
      <c r="D10753" s="21"/>
      <c r="E10753" s="9"/>
    </row>
    <row r="10754" spans="1:5" x14ac:dyDescent="0.2">
      <c r="A10754" s="25"/>
      <c r="B10754" s="26"/>
      <c r="C10754" s="27"/>
      <c r="D10754" s="21"/>
      <c r="E10754" s="9"/>
    </row>
    <row r="10755" spans="1:5" x14ac:dyDescent="0.2">
      <c r="A10755" s="25"/>
      <c r="B10755" s="26"/>
      <c r="C10755" s="27"/>
      <c r="D10755" s="21"/>
      <c r="E10755" s="9"/>
    </row>
    <row r="10756" spans="1:5" x14ac:dyDescent="0.2">
      <c r="A10756" s="25"/>
      <c r="B10756" s="26"/>
      <c r="C10756" s="27"/>
      <c r="D10756" s="21"/>
      <c r="E10756" s="9"/>
    </row>
    <row r="10757" spans="1:5" x14ac:dyDescent="0.2">
      <c r="A10757" s="25"/>
      <c r="B10757" s="26"/>
      <c r="C10757" s="27"/>
      <c r="D10757" s="21"/>
      <c r="E10757" s="9"/>
    </row>
    <row r="10758" spans="1:5" x14ac:dyDescent="0.2">
      <c r="A10758" s="25"/>
      <c r="B10758" s="26"/>
      <c r="C10758" s="27"/>
      <c r="D10758" s="21"/>
      <c r="E10758" s="9"/>
    </row>
    <row r="10759" spans="1:5" x14ac:dyDescent="0.2">
      <c r="A10759" s="25"/>
      <c r="B10759" s="26"/>
      <c r="C10759" s="27"/>
      <c r="D10759" s="21"/>
      <c r="E10759" s="9"/>
    </row>
    <row r="10760" spans="1:5" x14ac:dyDescent="0.2">
      <c r="A10760" s="25"/>
      <c r="B10760" s="26"/>
      <c r="C10760" s="27"/>
      <c r="D10760" s="21"/>
      <c r="E10760" s="9"/>
    </row>
    <row r="10761" spans="1:5" x14ac:dyDescent="0.2">
      <c r="A10761" s="25"/>
      <c r="B10761" s="26"/>
      <c r="C10761" s="27"/>
      <c r="D10761" s="21"/>
      <c r="E10761" s="9"/>
    </row>
    <row r="10762" spans="1:5" x14ac:dyDescent="0.2">
      <c r="A10762" s="25"/>
      <c r="B10762" s="26"/>
      <c r="C10762" s="27"/>
      <c r="D10762" s="21"/>
      <c r="E10762" s="9"/>
    </row>
    <row r="10763" spans="1:5" x14ac:dyDescent="0.2">
      <c r="A10763" s="25"/>
      <c r="B10763" s="26"/>
      <c r="C10763" s="27"/>
      <c r="D10763" s="21"/>
      <c r="E10763" s="9"/>
    </row>
    <row r="10764" spans="1:5" x14ac:dyDescent="0.2">
      <c r="A10764" s="25"/>
      <c r="B10764" s="26"/>
      <c r="C10764" s="27"/>
      <c r="D10764" s="21"/>
      <c r="E10764" s="9"/>
    </row>
    <row r="10765" spans="1:5" x14ac:dyDescent="0.2">
      <c r="A10765" s="25"/>
      <c r="B10765" s="26"/>
      <c r="C10765" s="27"/>
      <c r="D10765" s="21"/>
      <c r="E10765" s="9"/>
    </row>
    <row r="10766" spans="1:5" x14ac:dyDescent="0.2">
      <c r="A10766" s="25"/>
      <c r="B10766" s="26"/>
      <c r="C10766" s="27"/>
      <c r="D10766" s="21"/>
      <c r="E10766" s="9"/>
    </row>
    <row r="10767" spans="1:5" x14ac:dyDescent="0.2">
      <c r="A10767" s="25"/>
      <c r="B10767" s="26"/>
      <c r="C10767" s="27"/>
      <c r="D10767" s="21"/>
      <c r="E10767" s="9"/>
    </row>
    <row r="10768" spans="1:5" x14ac:dyDescent="0.2">
      <c r="A10768" s="25"/>
      <c r="B10768" s="26"/>
      <c r="C10768" s="27"/>
      <c r="D10768" s="21"/>
      <c r="E10768" s="9"/>
    </row>
    <row r="10769" spans="1:5" x14ac:dyDescent="0.2">
      <c r="A10769" s="25"/>
      <c r="B10769" s="26"/>
      <c r="C10769" s="27"/>
      <c r="D10769" s="21"/>
      <c r="E10769" s="9"/>
    </row>
    <row r="10770" spans="1:5" x14ac:dyDescent="0.2">
      <c r="A10770" s="25"/>
      <c r="B10770" s="26"/>
      <c r="C10770" s="27"/>
      <c r="D10770" s="21"/>
      <c r="E10770" s="9"/>
    </row>
    <row r="10771" spans="1:5" x14ac:dyDescent="0.2">
      <c r="A10771" s="25"/>
      <c r="B10771" s="26"/>
      <c r="C10771" s="27"/>
      <c r="D10771" s="21"/>
      <c r="E10771" s="9"/>
    </row>
    <row r="10772" spans="1:5" x14ac:dyDescent="0.2">
      <c r="A10772" s="25"/>
      <c r="B10772" s="26"/>
      <c r="C10772" s="27"/>
      <c r="D10772" s="21"/>
      <c r="E10772" s="9"/>
    </row>
    <row r="10773" spans="1:5" x14ac:dyDescent="0.2">
      <c r="A10773" s="25"/>
      <c r="B10773" s="26"/>
      <c r="C10773" s="27"/>
      <c r="D10773" s="21"/>
      <c r="E10773" s="9"/>
    </row>
    <row r="10774" spans="1:5" x14ac:dyDescent="0.2">
      <c r="A10774" s="25"/>
      <c r="B10774" s="26"/>
      <c r="C10774" s="27"/>
      <c r="D10774" s="21"/>
      <c r="E10774" s="9"/>
    </row>
    <row r="10775" spans="1:5" x14ac:dyDescent="0.2">
      <c r="A10775" s="25"/>
      <c r="B10775" s="26"/>
      <c r="C10775" s="27"/>
      <c r="D10775" s="21"/>
      <c r="E10775" s="9"/>
    </row>
    <row r="10776" spans="1:5" x14ac:dyDescent="0.2">
      <c r="A10776" s="25"/>
      <c r="B10776" s="26"/>
      <c r="C10776" s="27"/>
      <c r="D10776" s="21"/>
      <c r="E10776" s="9"/>
    </row>
    <row r="10777" spans="1:5" x14ac:dyDescent="0.2">
      <c r="A10777" s="25"/>
      <c r="B10777" s="26"/>
      <c r="C10777" s="27"/>
      <c r="D10777" s="21"/>
      <c r="E10777" s="9"/>
    </row>
    <row r="10778" spans="1:5" x14ac:dyDescent="0.2">
      <c r="A10778" s="25"/>
      <c r="B10778" s="26"/>
      <c r="C10778" s="27"/>
      <c r="D10778" s="21"/>
      <c r="E10778" s="9"/>
    </row>
    <row r="10779" spans="1:5" x14ac:dyDescent="0.2">
      <c r="A10779" s="25"/>
      <c r="B10779" s="26"/>
      <c r="C10779" s="27"/>
      <c r="D10779" s="21"/>
      <c r="E10779" s="9"/>
    </row>
    <row r="10780" spans="1:5" x14ac:dyDescent="0.2">
      <c r="A10780" s="25"/>
      <c r="B10780" s="26"/>
      <c r="C10780" s="27"/>
      <c r="D10780" s="21"/>
      <c r="E10780" s="9"/>
    </row>
    <row r="10781" spans="1:5" x14ac:dyDescent="0.2">
      <c r="A10781" s="25"/>
      <c r="B10781" s="26"/>
      <c r="C10781" s="27"/>
      <c r="D10781" s="21"/>
      <c r="E10781" s="9"/>
    </row>
    <row r="10782" spans="1:5" x14ac:dyDescent="0.2">
      <c r="A10782" s="25"/>
      <c r="B10782" s="26"/>
      <c r="C10782" s="27"/>
      <c r="D10782" s="21"/>
      <c r="E10782" s="9"/>
    </row>
    <row r="10783" spans="1:5" x14ac:dyDescent="0.2">
      <c r="A10783" s="25"/>
      <c r="B10783" s="26"/>
      <c r="C10783" s="27"/>
      <c r="D10783" s="21"/>
      <c r="E10783" s="9"/>
    </row>
    <row r="10784" spans="1:5" x14ac:dyDescent="0.2">
      <c r="A10784" s="25"/>
      <c r="B10784" s="26"/>
      <c r="C10784" s="27"/>
      <c r="D10784" s="21"/>
      <c r="E10784" s="9"/>
    </row>
    <row r="10785" spans="1:5" x14ac:dyDescent="0.2">
      <c r="A10785" s="25"/>
      <c r="B10785" s="26"/>
      <c r="C10785" s="27"/>
      <c r="D10785" s="21"/>
      <c r="E10785" s="9"/>
    </row>
    <row r="10786" spans="1:5" x14ac:dyDescent="0.2">
      <c r="A10786" s="25"/>
      <c r="B10786" s="26"/>
      <c r="C10786" s="27"/>
      <c r="D10786" s="21"/>
      <c r="E10786" s="9"/>
    </row>
    <row r="10787" spans="1:5" x14ac:dyDescent="0.2">
      <c r="A10787" s="25"/>
      <c r="B10787" s="26"/>
      <c r="C10787" s="27"/>
      <c r="D10787" s="21"/>
      <c r="E10787" s="9"/>
    </row>
    <row r="10788" spans="1:5" x14ac:dyDescent="0.2">
      <c r="A10788" s="25"/>
      <c r="B10788" s="26"/>
      <c r="C10788" s="27"/>
      <c r="D10788" s="21"/>
      <c r="E10788" s="9"/>
    </row>
    <row r="10789" spans="1:5" x14ac:dyDescent="0.2">
      <c r="A10789" s="25"/>
      <c r="B10789" s="26"/>
      <c r="C10789" s="27"/>
      <c r="D10789" s="21"/>
      <c r="E10789" s="9"/>
    </row>
    <row r="10790" spans="1:5" x14ac:dyDescent="0.2">
      <c r="A10790" s="25"/>
      <c r="B10790" s="26"/>
      <c r="C10790" s="27"/>
      <c r="D10790" s="21"/>
      <c r="E10790" s="9"/>
    </row>
    <row r="10791" spans="1:5" x14ac:dyDescent="0.2">
      <c r="A10791" s="25"/>
      <c r="B10791" s="26"/>
      <c r="C10791" s="27"/>
      <c r="D10791" s="21"/>
      <c r="E10791" s="9"/>
    </row>
    <row r="10792" spans="1:5" x14ac:dyDescent="0.2">
      <c r="A10792" s="25"/>
      <c r="B10792" s="26"/>
      <c r="C10792" s="27"/>
      <c r="D10792" s="21"/>
      <c r="E10792" s="9"/>
    </row>
    <row r="10793" spans="1:5" x14ac:dyDescent="0.2">
      <c r="A10793" s="25"/>
      <c r="B10793" s="26"/>
      <c r="C10793" s="27"/>
      <c r="D10793" s="21"/>
      <c r="E10793" s="9"/>
    </row>
    <row r="10794" spans="1:5" x14ac:dyDescent="0.2">
      <c r="A10794" s="25"/>
      <c r="B10794" s="26"/>
      <c r="C10794" s="27"/>
      <c r="D10794" s="21"/>
      <c r="E10794" s="9"/>
    </row>
    <row r="10795" spans="1:5" x14ac:dyDescent="0.2">
      <c r="A10795" s="25"/>
      <c r="B10795" s="26"/>
      <c r="C10795" s="27"/>
      <c r="D10795" s="21"/>
      <c r="E10795" s="9"/>
    </row>
    <row r="10796" spans="1:5" x14ac:dyDescent="0.2">
      <c r="A10796" s="25"/>
      <c r="B10796" s="26"/>
      <c r="C10796" s="27"/>
      <c r="D10796" s="21"/>
      <c r="E10796" s="9"/>
    </row>
    <row r="10797" spans="1:5" x14ac:dyDescent="0.2">
      <c r="A10797" s="25"/>
      <c r="B10797" s="26"/>
      <c r="C10797" s="27"/>
      <c r="D10797" s="21"/>
      <c r="E10797" s="9"/>
    </row>
    <row r="10798" spans="1:5" x14ac:dyDescent="0.2">
      <c r="A10798" s="25"/>
      <c r="B10798" s="26"/>
      <c r="C10798" s="27"/>
      <c r="D10798" s="21"/>
      <c r="E10798" s="9"/>
    </row>
    <row r="10799" spans="1:5" x14ac:dyDescent="0.2">
      <c r="A10799" s="25"/>
      <c r="B10799" s="26"/>
      <c r="C10799" s="27"/>
      <c r="D10799" s="21"/>
      <c r="E10799" s="9"/>
    </row>
    <row r="10800" spans="1:5" x14ac:dyDescent="0.2">
      <c r="A10800" s="25"/>
      <c r="B10800" s="26"/>
      <c r="C10800" s="27"/>
      <c r="D10800" s="21"/>
      <c r="E10800" s="9"/>
    </row>
    <row r="10801" spans="1:5" x14ac:dyDescent="0.2">
      <c r="A10801" s="25"/>
      <c r="B10801" s="26"/>
      <c r="C10801" s="27"/>
      <c r="D10801" s="21"/>
      <c r="E10801" s="9"/>
    </row>
    <row r="10802" spans="1:5" x14ac:dyDescent="0.2">
      <c r="A10802" s="25"/>
      <c r="B10802" s="26"/>
      <c r="C10802" s="27"/>
      <c r="D10802" s="21"/>
      <c r="E10802" s="9"/>
    </row>
    <row r="10803" spans="1:5" x14ac:dyDescent="0.2">
      <c r="A10803" s="25"/>
      <c r="B10803" s="26"/>
      <c r="C10803" s="27"/>
      <c r="D10803" s="21"/>
      <c r="E10803" s="9"/>
    </row>
    <row r="10804" spans="1:5" x14ac:dyDescent="0.2">
      <c r="A10804" s="25"/>
      <c r="B10804" s="26"/>
      <c r="C10804" s="27"/>
      <c r="D10804" s="21"/>
      <c r="E10804" s="9"/>
    </row>
    <row r="10805" spans="1:5" x14ac:dyDescent="0.2">
      <c r="A10805" s="25"/>
      <c r="B10805" s="26"/>
      <c r="C10805" s="27"/>
      <c r="D10805" s="21"/>
      <c r="E10805" s="9"/>
    </row>
    <row r="10806" spans="1:5" x14ac:dyDescent="0.2">
      <c r="A10806" s="25"/>
      <c r="B10806" s="26"/>
      <c r="C10806" s="27"/>
      <c r="D10806" s="21"/>
      <c r="E10806" s="9"/>
    </row>
    <row r="10807" spans="1:5" x14ac:dyDescent="0.2">
      <c r="A10807" s="25"/>
      <c r="B10807" s="26"/>
      <c r="C10807" s="27"/>
      <c r="D10807" s="21"/>
      <c r="E10807" s="9"/>
    </row>
    <row r="10808" spans="1:5" x14ac:dyDescent="0.2">
      <c r="A10808" s="25"/>
      <c r="B10808" s="26"/>
      <c r="C10808" s="27"/>
      <c r="D10808" s="21"/>
      <c r="E10808" s="9"/>
    </row>
    <row r="10809" spans="1:5" x14ac:dyDescent="0.2">
      <c r="A10809" s="25"/>
      <c r="B10809" s="26"/>
      <c r="C10809" s="27"/>
      <c r="D10809" s="21"/>
      <c r="E10809" s="9"/>
    </row>
    <row r="10810" spans="1:5" x14ac:dyDescent="0.2">
      <c r="A10810" s="25"/>
      <c r="B10810" s="26"/>
      <c r="C10810" s="27"/>
      <c r="D10810" s="21"/>
      <c r="E10810" s="9"/>
    </row>
    <row r="10811" spans="1:5" x14ac:dyDescent="0.2">
      <c r="A10811" s="25"/>
      <c r="B10811" s="26"/>
      <c r="C10811" s="27"/>
      <c r="D10811" s="21"/>
      <c r="E10811" s="9"/>
    </row>
    <row r="10812" spans="1:5" x14ac:dyDescent="0.2">
      <c r="A10812" s="25"/>
      <c r="B10812" s="26"/>
      <c r="C10812" s="27"/>
      <c r="D10812" s="21"/>
      <c r="E10812" s="9"/>
    </row>
    <row r="10813" spans="1:5" x14ac:dyDescent="0.2">
      <c r="A10813" s="25"/>
      <c r="B10813" s="26"/>
      <c r="C10813" s="27"/>
      <c r="D10813" s="21"/>
      <c r="E10813" s="9"/>
    </row>
    <row r="10814" spans="1:5" x14ac:dyDescent="0.2">
      <c r="A10814" s="25"/>
      <c r="B10814" s="26"/>
      <c r="C10814" s="27"/>
      <c r="D10814" s="21"/>
      <c r="E10814" s="9"/>
    </row>
    <row r="10815" spans="1:5" x14ac:dyDescent="0.2">
      <c r="A10815" s="25"/>
      <c r="B10815" s="26"/>
      <c r="C10815" s="27"/>
      <c r="D10815" s="21"/>
      <c r="E10815" s="9"/>
    </row>
    <row r="10816" spans="1:5" x14ac:dyDescent="0.2">
      <c r="A10816" s="25"/>
      <c r="B10816" s="26"/>
      <c r="C10816" s="27"/>
      <c r="D10816" s="21"/>
      <c r="E10816" s="9"/>
    </row>
    <row r="10817" spans="1:5" x14ac:dyDescent="0.2">
      <c r="A10817" s="25"/>
      <c r="B10817" s="26"/>
      <c r="C10817" s="27"/>
      <c r="D10817" s="21"/>
      <c r="E10817" s="9"/>
    </row>
    <row r="10818" spans="1:5" x14ac:dyDescent="0.2">
      <c r="A10818" s="25"/>
      <c r="B10818" s="26"/>
      <c r="C10818" s="27"/>
      <c r="D10818" s="21"/>
      <c r="E10818" s="9"/>
    </row>
    <row r="10819" spans="1:5" x14ac:dyDescent="0.2">
      <c r="A10819" s="25"/>
      <c r="B10819" s="26"/>
      <c r="C10819" s="27"/>
      <c r="D10819" s="21"/>
      <c r="E10819" s="9"/>
    </row>
    <row r="10820" spans="1:5" x14ac:dyDescent="0.2">
      <c r="A10820" s="25"/>
      <c r="B10820" s="26"/>
      <c r="C10820" s="27"/>
      <c r="D10820" s="21"/>
      <c r="E10820" s="9"/>
    </row>
    <row r="10821" spans="1:5" x14ac:dyDescent="0.2">
      <c r="A10821" s="25"/>
      <c r="B10821" s="26"/>
      <c r="C10821" s="27"/>
      <c r="D10821" s="21"/>
      <c r="E10821" s="9"/>
    </row>
    <row r="10822" spans="1:5" x14ac:dyDescent="0.2">
      <c r="A10822" s="25"/>
      <c r="B10822" s="26"/>
      <c r="C10822" s="27"/>
      <c r="D10822" s="21"/>
      <c r="E10822" s="9"/>
    </row>
    <row r="10823" spans="1:5" x14ac:dyDescent="0.2">
      <c r="A10823" s="25"/>
      <c r="B10823" s="26"/>
      <c r="C10823" s="27"/>
      <c r="D10823" s="21"/>
      <c r="E10823" s="9"/>
    </row>
    <row r="10824" spans="1:5" x14ac:dyDescent="0.2">
      <c r="A10824" s="25"/>
      <c r="B10824" s="26"/>
      <c r="C10824" s="27"/>
      <c r="D10824" s="21"/>
      <c r="E10824" s="9"/>
    </row>
    <row r="10825" spans="1:5" x14ac:dyDescent="0.2">
      <c r="A10825" s="25"/>
      <c r="B10825" s="26"/>
      <c r="C10825" s="27"/>
      <c r="D10825" s="21"/>
      <c r="E10825" s="9"/>
    </row>
    <row r="10826" spans="1:5" x14ac:dyDescent="0.2">
      <c r="A10826" s="25"/>
      <c r="B10826" s="26"/>
      <c r="C10826" s="27"/>
      <c r="D10826" s="21"/>
      <c r="E10826" s="9"/>
    </row>
    <row r="10827" spans="1:5" x14ac:dyDescent="0.2">
      <c r="A10827" s="25"/>
      <c r="B10827" s="26"/>
      <c r="C10827" s="27"/>
      <c r="D10827" s="21"/>
      <c r="E10827" s="9"/>
    </row>
    <row r="10828" spans="1:5" x14ac:dyDescent="0.2">
      <c r="A10828" s="25"/>
      <c r="B10828" s="26"/>
      <c r="C10828" s="27"/>
      <c r="D10828" s="21"/>
      <c r="E10828" s="9"/>
    </row>
    <row r="10829" spans="1:5" x14ac:dyDescent="0.2">
      <c r="A10829" s="25"/>
      <c r="B10829" s="26"/>
      <c r="C10829" s="27"/>
      <c r="D10829" s="21"/>
      <c r="E10829" s="9"/>
    </row>
    <row r="10830" spans="1:5" x14ac:dyDescent="0.2">
      <c r="A10830" s="25"/>
      <c r="B10830" s="26"/>
      <c r="C10830" s="27"/>
      <c r="D10830" s="21"/>
      <c r="E10830" s="9"/>
    </row>
    <row r="10831" spans="1:5" x14ac:dyDescent="0.2">
      <c r="A10831" s="25"/>
      <c r="B10831" s="26"/>
      <c r="C10831" s="27"/>
      <c r="D10831" s="21"/>
      <c r="E10831" s="9"/>
    </row>
    <row r="10832" spans="1:5" x14ac:dyDescent="0.2">
      <c r="A10832" s="25"/>
      <c r="B10832" s="26"/>
      <c r="C10832" s="27"/>
      <c r="D10832" s="21"/>
      <c r="E10832" s="9"/>
    </row>
    <row r="10833" spans="1:5" x14ac:dyDescent="0.2">
      <c r="A10833" s="25"/>
      <c r="B10833" s="26"/>
      <c r="C10833" s="27"/>
      <c r="D10833" s="21"/>
      <c r="E10833" s="9"/>
    </row>
    <row r="10834" spans="1:5" x14ac:dyDescent="0.2">
      <c r="A10834" s="25"/>
      <c r="B10834" s="26"/>
      <c r="C10834" s="27"/>
      <c r="D10834" s="21"/>
      <c r="E10834" s="9"/>
    </row>
    <row r="10835" spans="1:5" x14ac:dyDescent="0.2">
      <c r="A10835" s="25"/>
      <c r="B10835" s="26"/>
      <c r="C10835" s="27"/>
      <c r="D10835" s="21"/>
      <c r="E10835" s="9"/>
    </row>
    <row r="10836" spans="1:5" x14ac:dyDescent="0.2">
      <c r="A10836" s="25"/>
      <c r="B10836" s="26"/>
      <c r="C10836" s="27"/>
      <c r="D10836" s="21"/>
      <c r="E10836" s="9"/>
    </row>
    <row r="10837" spans="1:5" x14ac:dyDescent="0.2">
      <c r="A10837" s="25"/>
      <c r="B10837" s="26"/>
      <c r="C10837" s="27"/>
      <c r="D10837" s="21"/>
      <c r="E10837" s="9"/>
    </row>
    <row r="10838" spans="1:5" x14ac:dyDescent="0.2">
      <c r="A10838" s="25"/>
      <c r="B10838" s="26"/>
      <c r="C10838" s="27"/>
      <c r="D10838" s="21"/>
      <c r="E10838" s="9"/>
    </row>
    <row r="10839" spans="1:5" x14ac:dyDescent="0.2">
      <c r="A10839" s="25"/>
      <c r="B10839" s="26"/>
      <c r="C10839" s="27"/>
      <c r="D10839" s="21"/>
      <c r="E10839" s="9"/>
    </row>
    <row r="10840" spans="1:5" x14ac:dyDescent="0.2">
      <c r="A10840" s="25"/>
      <c r="B10840" s="26"/>
      <c r="C10840" s="27"/>
      <c r="D10840" s="21"/>
      <c r="E10840" s="9"/>
    </row>
    <row r="10841" spans="1:5" x14ac:dyDescent="0.2">
      <c r="A10841" s="25"/>
      <c r="B10841" s="26"/>
      <c r="C10841" s="27"/>
      <c r="D10841" s="21"/>
      <c r="E10841" s="9"/>
    </row>
    <row r="10842" spans="1:5" x14ac:dyDescent="0.2">
      <c r="A10842" s="25"/>
      <c r="B10842" s="26"/>
      <c r="C10842" s="27"/>
      <c r="D10842" s="21"/>
      <c r="E10842" s="9"/>
    </row>
    <row r="10843" spans="1:5" x14ac:dyDescent="0.2">
      <c r="A10843" s="25"/>
      <c r="B10843" s="26"/>
      <c r="C10843" s="27"/>
      <c r="D10843" s="21"/>
      <c r="E10843" s="9"/>
    </row>
    <row r="10844" spans="1:5" x14ac:dyDescent="0.2">
      <c r="A10844" s="25"/>
      <c r="B10844" s="26"/>
      <c r="C10844" s="27"/>
      <c r="D10844" s="21"/>
      <c r="E10844" s="9"/>
    </row>
    <row r="10845" spans="1:5" x14ac:dyDescent="0.2">
      <c r="A10845" s="25"/>
      <c r="B10845" s="26"/>
      <c r="C10845" s="27"/>
      <c r="D10845" s="21"/>
      <c r="E10845" s="9"/>
    </row>
    <row r="10846" spans="1:5" x14ac:dyDescent="0.2">
      <c r="A10846" s="25"/>
      <c r="B10846" s="26"/>
      <c r="C10846" s="27"/>
      <c r="D10846" s="21"/>
      <c r="E10846" s="9"/>
    </row>
    <row r="10847" spans="1:5" x14ac:dyDescent="0.2">
      <c r="A10847" s="25"/>
      <c r="B10847" s="26"/>
      <c r="C10847" s="27"/>
      <c r="D10847" s="21"/>
      <c r="E10847" s="9"/>
    </row>
    <row r="10848" spans="1:5" x14ac:dyDescent="0.2">
      <c r="A10848" s="25"/>
      <c r="B10848" s="26"/>
      <c r="C10848" s="27"/>
      <c r="D10848" s="21"/>
      <c r="E10848" s="9"/>
    </row>
    <row r="10849" spans="1:5" x14ac:dyDescent="0.2">
      <c r="A10849" s="25"/>
      <c r="B10849" s="26"/>
      <c r="C10849" s="27"/>
      <c r="D10849" s="21"/>
      <c r="E10849" s="9"/>
    </row>
    <row r="10850" spans="1:5" x14ac:dyDescent="0.2">
      <c r="A10850" s="25"/>
      <c r="B10850" s="26"/>
      <c r="C10850" s="27"/>
      <c r="D10850" s="21"/>
      <c r="E10850" s="9"/>
    </row>
    <row r="10851" spans="1:5" x14ac:dyDescent="0.2">
      <c r="A10851" s="25"/>
      <c r="B10851" s="26"/>
      <c r="C10851" s="27"/>
      <c r="D10851" s="21"/>
      <c r="E10851" s="9"/>
    </row>
    <row r="10852" spans="1:5" x14ac:dyDescent="0.2">
      <c r="A10852" s="25"/>
      <c r="B10852" s="26"/>
      <c r="C10852" s="27"/>
      <c r="D10852" s="21"/>
      <c r="E10852" s="9"/>
    </row>
    <row r="10853" spans="1:5" x14ac:dyDescent="0.2">
      <c r="A10853" s="25"/>
      <c r="B10853" s="26"/>
      <c r="C10853" s="27"/>
      <c r="D10853" s="21"/>
      <c r="E10853" s="9"/>
    </row>
    <row r="10854" spans="1:5" x14ac:dyDescent="0.2">
      <c r="A10854" s="25"/>
      <c r="B10854" s="26"/>
      <c r="C10854" s="27"/>
      <c r="D10854" s="21"/>
      <c r="E10854" s="9"/>
    </row>
    <row r="10855" spans="1:5" x14ac:dyDescent="0.2">
      <c r="A10855" s="25"/>
      <c r="B10855" s="26"/>
      <c r="C10855" s="27"/>
      <c r="D10855" s="21"/>
      <c r="E10855" s="9"/>
    </row>
    <row r="10856" spans="1:5" x14ac:dyDescent="0.2">
      <c r="A10856" s="25"/>
      <c r="B10856" s="26"/>
      <c r="C10856" s="27"/>
      <c r="D10856" s="21"/>
      <c r="E10856" s="9"/>
    </row>
    <row r="10857" spans="1:5" x14ac:dyDescent="0.2">
      <c r="A10857" s="25"/>
      <c r="B10857" s="26"/>
      <c r="C10857" s="27"/>
      <c r="D10857" s="21"/>
      <c r="E10857" s="9"/>
    </row>
    <row r="10858" spans="1:5" x14ac:dyDescent="0.2">
      <c r="A10858" s="25"/>
      <c r="B10858" s="26"/>
      <c r="C10858" s="27"/>
      <c r="D10858" s="21"/>
      <c r="E10858" s="9"/>
    </row>
    <row r="10859" spans="1:5" x14ac:dyDescent="0.2">
      <c r="A10859" s="25"/>
      <c r="B10859" s="26"/>
      <c r="C10859" s="27"/>
      <c r="D10859" s="21"/>
      <c r="E10859" s="9"/>
    </row>
    <row r="10860" spans="1:5" x14ac:dyDescent="0.2">
      <c r="A10860" s="25"/>
      <c r="B10860" s="26"/>
      <c r="C10860" s="27"/>
      <c r="D10860" s="21"/>
      <c r="E10860" s="9"/>
    </row>
    <row r="10861" spans="1:5" x14ac:dyDescent="0.2">
      <c r="A10861" s="25"/>
      <c r="B10861" s="26"/>
      <c r="C10861" s="27"/>
      <c r="D10861" s="21"/>
      <c r="E10861" s="9"/>
    </row>
    <row r="10862" spans="1:5" x14ac:dyDescent="0.2">
      <c r="A10862" s="25"/>
      <c r="B10862" s="26"/>
      <c r="C10862" s="27"/>
      <c r="D10862" s="21"/>
      <c r="E10862" s="9"/>
    </row>
    <row r="10863" spans="1:5" x14ac:dyDescent="0.2">
      <c r="A10863" s="25"/>
      <c r="B10863" s="26"/>
      <c r="C10863" s="27"/>
      <c r="D10863" s="21"/>
      <c r="E10863" s="9"/>
    </row>
    <row r="10864" spans="1:5" x14ac:dyDescent="0.2">
      <c r="A10864" s="25"/>
      <c r="B10864" s="26"/>
      <c r="C10864" s="27"/>
      <c r="D10864" s="21"/>
      <c r="E10864" s="9"/>
    </row>
    <row r="10865" spans="1:5" x14ac:dyDescent="0.2">
      <c r="A10865" s="25"/>
      <c r="B10865" s="26"/>
      <c r="C10865" s="27"/>
      <c r="D10865" s="21"/>
      <c r="E10865" s="9"/>
    </row>
    <row r="10866" spans="1:5" x14ac:dyDescent="0.2">
      <c r="A10866" s="25"/>
      <c r="B10866" s="26"/>
      <c r="C10866" s="27"/>
      <c r="D10866" s="21"/>
      <c r="E10866" s="9"/>
    </row>
    <row r="10867" spans="1:5" x14ac:dyDescent="0.2">
      <c r="A10867" s="25"/>
      <c r="B10867" s="26"/>
      <c r="C10867" s="27"/>
      <c r="D10867" s="21"/>
      <c r="E10867" s="9"/>
    </row>
    <row r="10868" spans="1:5" x14ac:dyDescent="0.2">
      <c r="A10868" s="25"/>
      <c r="B10868" s="26"/>
      <c r="C10868" s="27"/>
      <c r="D10868" s="21"/>
      <c r="E10868" s="9"/>
    </row>
    <row r="10869" spans="1:5" x14ac:dyDescent="0.2">
      <c r="A10869" s="25"/>
      <c r="B10869" s="26"/>
      <c r="C10869" s="27"/>
      <c r="D10869" s="21"/>
      <c r="E10869" s="9"/>
    </row>
    <row r="10870" spans="1:5" x14ac:dyDescent="0.2">
      <c r="A10870" s="25"/>
      <c r="B10870" s="26"/>
      <c r="C10870" s="27"/>
      <c r="D10870" s="21"/>
      <c r="E10870" s="9"/>
    </row>
    <row r="10871" spans="1:5" x14ac:dyDescent="0.2">
      <c r="A10871" s="25"/>
      <c r="B10871" s="26"/>
      <c r="C10871" s="27"/>
      <c r="D10871" s="21"/>
      <c r="E10871" s="9"/>
    </row>
    <row r="10872" spans="1:5" x14ac:dyDescent="0.2">
      <c r="A10872" s="25"/>
      <c r="B10872" s="26"/>
      <c r="C10872" s="27"/>
      <c r="D10872" s="21"/>
      <c r="E10872" s="9"/>
    </row>
    <row r="10873" spans="1:5" x14ac:dyDescent="0.2">
      <c r="A10873" s="25"/>
      <c r="B10873" s="26"/>
      <c r="C10873" s="27"/>
      <c r="D10873" s="21"/>
      <c r="E10873" s="9"/>
    </row>
    <row r="10874" spans="1:5" x14ac:dyDescent="0.2">
      <c r="A10874" s="25"/>
      <c r="B10874" s="26"/>
      <c r="C10874" s="27"/>
      <c r="D10874" s="21"/>
      <c r="E10874" s="9"/>
    </row>
    <row r="10875" spans="1:5" x14ac:dyDescent="0.2">
      <c r="A10875" s="25"/>
      <c r="B10875" s="26"/>
      <c r="C10875" s="27"/>
      <c r="D10875" s="21"/>
      <c r="E10875" s="9"/>
    </row>
    <row r="10876" spans="1:5" x14ac:dyDescent="0.2">
      <c r="A10876" s="25"/>
      <c r="B10876" s="26"/>
      <c r="C10876" s="27"/>
      <c r="D10876" s="21"/>
      <c r="E10876" s="9"/>
    </row>
    <row r="10877" spans="1:5" x14ac:dyDescent="0.2">
      <c r="A10877" s="25"/>
      <c r="B10877" s="26"/>
      <c r="C10877" s="27"/>
      <c r="D10877" s="21"/>
      <c r="E10877" s="9"/>
    </row>
    <row r="10878" spans="1:5" x14ac:dyDescent="0.2">
      <c r="A10878" s="25"/>
      <c r="B10878" s="26"/>
      <c r="C10878" s="27"/>
      <c r="D10878" s="21"/>
      <c r="E10878" s="9"/>
    </row>
    <row r="10879" spans="1:5" x14ac:dyDescent="0.2">
      <c r="A10879" s="25"/>
      <c r="B10879" s="26"/>
      <c r="C10879" s="27"/>
      <c r="D10879" s="21"/>
      <c r="E10879" s="9"/>
    </row>
    <row r="10880" spans="1:5" x14ac:dyDescent="0.2">
      <c r="A10880" s="25"/>
      <c r="B10880" s="26"/>
      <c r="C10880" s="27"/>
      <c r="D10880" s="21"/>
      <c r="E10880" s="9"/>
    </row>
    <row r="10881" spans="1:5" x14ac:dyDescent="0.2">
      <c r="A10881" s="25"/>
      <c r="B10881" s="26"/>
      <c r="C10881" s="27"/>
      <c r="D10881" s="21"/>
      <c r="E10881" s="9"/>
    </row>
    <row r="10882" spans="1:5" x14ac:dyDescent="0.2">
      <c r="A10882" s="25"/>
      <c r="B10882" s="26"/>
      <c r="C10882" s="27"/>
      <c r="D10882" s="21"/>
      <c r="E10882" s="9"/>
    </row>
    <row r="10883" spans="1:5" x14ac:dyDescent="0.2">
      <c r="A10883" s="25"/>
      <c r="B10883" s="26"/>
      <c r="C10883" s="27"/>
      <c r="D10883" s="21"/>
      <c r="E10883" s="9"/>
    </row>
    <row r="10884" spans="1:5" x14ac:dyDescent="0.2">
      <c r="A10884" s="25"/>
      <c r="B10884" s="26"/>
      <c r="C10884" s="27"/>
      <c r="D10884" s="21"/>
      <c r="E10884" s="9"/>
    </row>
    <row r="10885" spans="1:5" x14ac:dyDescent="0.2">
      <c r="A10885" s="25"/>
      <c r="B10885" s="26"/>
      <c r="C10885" s="27"/>
      <c r="D10885" s="21"/>
      <c r="E10885" s="9"/>
    </row>
    <row r="10886" spans="1:5" x14ac:dyDescent="0.2">
      <c r="A10886" s="25"/>
      <c r="B10886" s="26"/>
      <c r="C10886" s="27"/>
      <c r="D10886" s="21"/>
      <c r="E10886" s="9"/>
    </row>
    <row r="10887" spans="1:5" x14ac:dyDescent="0.2">
      <c r="A10887" s="25"/>
      <c r="B10887" s="26"/>
      <c r="C10887" s="27"/>
      <c r="D10887" s="21"/>
      <c r="E10887" s="9"/>
    </row>
    <row r="10888" spans="1:5" x14ac:dyDescent="0.2">
      <c r="A10888" s="25"/>
      <c r="B10888" s="26"/>
      <c r="C10888" s="27"/>
      <c r="D10888" s="21"/>
      <c r="E10888" s="9"/>
    </row>
    <row r="10889" spans="1:5" x14ac:dyDescent="0.2">
      <c r="A10889" s="25"/>
      <c r="B10889" s="26"/>
      <c r="C10889" s="27"/>
      <c r="D10889" s="21"/>
      <c r="E10889" s="9"/>
    </row>
    <row r="10890" spans="1:5" x14ac:dyDescent="0.2">
      <c r="A10890" s="25"/>
      <c r="B10890" s="26"/>
      <c r="C10890" s="27"/>
      <c r="D10890" s="21"/>
      <c r="E10890" s="9"/>
    </row>
    <row r="10891" spans="1:5" x14ac:dyDescent="0.2">
      <c r="A10891" s="25"/>
      <c r="B10891" s="26"/>
      <c r="C10891" s="27"/>
      <c r="D10891" s="21"/>
      <c r="E10891" s="9"/>
    </row>
    <row r="10892" spans="1:5" x14ac:dyDescent="0.2">
      <c r="A10892" s="25"/>
      <c r="B10892" s="26"/>
      <c r="C10892" s="27"/>
      <c r="D10892" s="21"/>
      <c r="E10892" s="9"/>
    </row>
    <row r="10893" spans="1:5" x14ac:dyDescent="0.2">
      <c r="A10893" s="25"/>
      <c r="B10893" s="26"/>
      <c r="C10893" s="27"/>
      <c r="D10893" s="21"/>
      <c r="E10893" s="9"/>
    </row>
    <row r="10894" spans="1:5" x14ac:dyDescent="0.2">
      <c r="A10894" s="25"/>
      <c r="B10894" s="26"/>
      <c r="C10894" s="27"/>
      <c r="D10894" s="21"/>
      <c r="E10894" s="9"/>
    </row>
    <row r="10895" spans="1:5" x14ac:dyDescent="0.2">
      <c r="A10895" s="25"/>
      <c r="B10895" s="26"/>
      <c r="C10895" s="27"/>
      <c r="D10895" s="21"/>
      <c r="E10895" s="9"/>
    </row>
    <row r="10896" spans="1:5" x14ac:dyDescent="0.2">
      <c r="A10896" s="25"/>
      <c r="B10896" s="26"/>
      <c r="C10896" s="27"/>
      <c r="D10896" s="21"/>
      <c r="E10896" s="9"/>
    </row>
    <row r="10897" spans="1:5" x14ac:dyDescent="0.2">
      <c r="A10897" s="25"/>
      <c r="B10897" s="26"/>
      <c r="C10897" s="27"/>
      <c r="D10897" s="21"/>
      <c r="E10897" s="9"/>
    </row>
    <row r="10898" spans="1:5" x14ac:dyDescent="0.2">
      <c r="A10898" s="25"/>
      <c r="B10898" s="26"/>
      <c r="C10898" s="27"/>
      <c r="D10898" s="21"/>
      <c r="E10898" s="9"/>
    </row>
    <row r="10899" spans="1:5" x14ac:dyDescent="0.2">
      <c r="A10899" s="25"/>
      <c r="B10899" s="26"/>
      <c r="C10899" s="27"/>
      <c r="D10899" s="21"/>
      <c r="E10899" s="9"/>
    </row>
    <row r="10900" spans="1:5" x14ac:dyDescent="0.2">
      <c r="A10900" s="25"/>
      <c r="B10900" s="26"/>
      <c r="C10900" s="27"/>
      <c r="D10900" s="21"/>
      <c r="E10900" s="9"/>
    </row>
    <row r="10901" spans="1:5" x14ac:dyDescent="0.2">
      <c r="A10901" s="25"/>
      <c r="B10901" s="26"/>
      <c r="C10901" s="27"/>
      <c r="D10901" s="21"/>
      <c r="E10901" s="9"/>
    </row>
    <row r="10902" spans="1:5" x14ac:dyDescent="0.2">
      <c r="A10902" s="25"/>
      <c r="B10902" s="26"/>
      <c r="C10902" s="27"/>
      <c r="D10902" s="21"/>
      <c r="E10902" s="9"/>
    </row>
    <row r="10903" spans="1:5" x14ac:dyDescent="0.2">
      <c r="A10903" s="25"/>
      <c r="B10903" s="26"/>
      <c r="C10903" s="27"/>
      <c r="D10903" s="21"/>
      <c r="E10903" s="9"/>
    </row>
    <row r="10904" spans="1:5" x14ac:dyDescent="0.2">
      <c r="A10904" s="25"/>
      <c r="B10904" s="26"/>
      <c r="C10904" s="27"/>
      <c r="D10904" s="21"/>
      <c r="E10904" s="9"/>
    </row>
    <row r="10905" spans="1:5" x14ac:dyDescent="0.2">
      <c r="A10905" s="25"/>
      <c r="B10905" s="26"/>
      <c r="C10905" s="27"/>
      <c r="D10905" s="21"/>
      <c r="E10905" s="9"/>
    </row>
    <row r="10906" spans="1:5" x14ac:dyDescent="0.2">
      <c r="A10906" s="25"/>
      <c r="B10906" s="26"/>
      <c r="C10906" s="27"/>
      <c r="D10906" s="21"/>
      <c r="E10906" s="9"/>
    </row>
    <row r="10907" spans="1:5" x14ac:dyDescent="0.2">
      <c r="A10907" s="25"/>
      <c r="B10907" s="26"/>
      <c r="C10907" s="27"/>
      <c r="D10907" s="21"/>
      <c r="E10907" s="9"/>
    </row>
    <row r="10908" spans="1:5" x14ac:dyDescent="0.2">
      <c r="A10908" s="25"/>
      <c r="B10908" s="26"/>
      <c r="C10908" s="27"/>
      <c r="D10908" s="21"/>
      <c r="E10908" s="9"/>
    </row>
    <row r="10909" spans="1:5" x14ac:dyDescent="0.2">
      <c r="A10909" s="25"/>
      <c r="B10909" s="26"/>
      <c r="C10909" s="27"/>
      <c r="D10909" s="21"/>
      <c r="E10909" s="9"/>
    </row>
    <row r="10910" spans="1:5" x14ac:dyDescent="0.2">
      <c r="A10910" s="25"/>
      <c r="B10910" s="26"/>
      <c r="C10910" s="27"/>
      <c r="D10910" s="21"/>
      <c r="E10910" s="9"/>
    </row>
    <row r="10911" spans="1:5" x14ac:dyDescent="0.2">
      <c r="A10911" s="25"/>
      <c r="B10911" s="26"/>
      <c r="C10911" s="27"/>
      <c r="D10911" s="21"/>
      <c r="E10911" s="9"/>
    </row>
    <row r="10912" spans="1:5" x14ac:dyDescent="0.2">
      <c r="A10912" s="25"/>
      <c r="B10912" s="26"/>
      <c r="C10912" s="27"/>
      <c r="D10912" s="21"/>
      <c r="E10912" s="9"/>
    </row>
    <row r="10913" spans="1:5" x14ac:dyDescent="0.2">
      <c r="A10913" s="25"/>
      <c r="B10913" s="26"/>
      <c r="C10913" s="27"/>
      <c r="D10913" s="21"/>
      <c r="E10913" s="9"/>
    </row>
    <row r="10914" spans="1:5" x14ac:dyDescent="0.2">
      <c r="A10914" s="25"/>
      <c r="B10914" s="26"/>
      <c r="C10914" s="27"/>
      <c r="D10914" s="21"/>
      <c r="E10914" s="9"/>
    </row>
    <row r="10915" spans="1:5" x14ac:dyDescent="0.2">
      <c r="A10915" s="25"/>
      <c r="B10915" s="26"/>
      <c r="C10915" s="27"/>
      <c r="D10915" s="21"/>
      <c r="E10915" s="9"/>
    </row>
    <row r="10916" spans="1:5" x14ac:dyDescent="0.2">
      <c r="A10916" s="25"/>
      <c r="B10916" s="26"/>
      <c r="C10916" s="27"/>
      <c r="D10916" s="21"/>
      <c r="E10916" s="9"/>
    </row>
    <row r="10917" spans="1:5" x14ac:dyDescent="0.2">
      <c r="A10917" s="25"/>
      <c r="B10917" s="26"/>
      <c r="C10917" s="27"/>
      <c r="D10917" s="21"/>
      <c r="E10917" s="9"/>
    </row>
    <row r="10918" spans="1:5" x14ac:dyDescent="0.2">
      <c r="A10918" s="25"/>
      <c r="B10918" s="26"/>
      <c r="C10918" s="27"/>
      <c r="D10918" s="21"/>
      <c r="E10918" s="9"/>
    </row>
    <row r="10919" spans="1:5" x14ac:dyDescent="0.2">
      <c r="A10919" s="25"/>
      <c r="B10919" s="26"/>
      <c r="C10919" s="27"/>
      <c r="D10919" s="21"/>
      <c r="E10919" s="9"/>
    </row>
    <row r="10920" spans="1:5" x14ac:dyDescent="0.2">
      <c r="A10920" s="25"/>
      <c r="B10920" s="26"/>
      <c r="C10920" s="27"/>
      <c r="D10920" s="21"/>
      <c r="E10920" s="9"/>
    </row>
    <row r="10921" spans="1:5" x14ac:dyDescent="0.2">
      <c r="A10921" s="25"/>
      <c r="B10921" s="26"/>
      <c r="C10921" s="27"/>
      <c r="D10921" s="21"/>
      <c r="E10921" s="9"/>
    </row>
    <row r="10922" spans="1:5" x14ac:dyDescent="0.2">
      <c r="A10922" s="25"/>
      <c r="B10922" s="26"/>
      <c r="C10922" s="27"/>
      <c r="D10922" s="21"/>
      <c r="E10922" s="9"/>
    </row>
    <row r="10923" spans="1:5" x14ac:dyDescent="0.2">
      <c r="A10923" s="25"/>
      <c r="B10923" s="26"/>
      <c r="C10923" s="27"/>
      <c r="D10923" s="21"/>
      <c r="E10923" s="9"/>
    </row>
    <row r="10924" spans="1:5" x14ac:dyDescent="0.2">
      <c r="A10924" s="25"/>
      <c r="B10924" s="26"/>
      <c r="C10924" s="27"/>
      <c r="D10924" s="21"/>
      <c r="E10924" s="9"/>
    </row>
    <row r="10925" spans="1:5" x14ac:dyDescent="0.2">
      <c r="A10925" s="25"/>
      <c r="B10925" s="26"/>
      <c r="C10925" s="27"/>
      <c r="D10925" s="21"/>
      <c r="E10925" s="9"/>
    </row>
    <row r="10926" spans="1:5" x14ac:dyDescent="0.2">
      <c r="A10926" s="25"/>
      <c r="B10926" s="26"/>
      <c r="C10926" s="27"/>
      <c r="D10926" s="21"/>
      <c r="E10926" s="9"/>
    </row>
    <row r="10927" spans="1:5" x14ac:dyDescent="0.2">
      <c r="A10927" s="25"/>
      <c r="B10927" s="26"/>
      <c r="C10927" s="27"/>
      <c r="D10927" s="21"/>
      <c r="E10927" s="9"/>
    </row>
    <row r="10928" spans="1:5" x14ac:dyDescent="0.2">
      <c r="A10928" s="25"/>
      <c r="B10928" s="26"/>
      <c r="C10928" s="27"/>
      <c r="D10928" s="21"/>
      <c r="E10928" s="9"/>
    </row>
    <row r="10929" spans="1:5" x14ac:dyDescent="0.2">
      <c r="A10929" s="25"/>
      <c r="B10929" s="26"/>
      <c r="C10929" s="27"/>
      <c r="D10929" s="21"/>
      <c r="E10929" s="9"/>
    </row>
    <row r="10930" spans="1:5" x14ac:dyDescent="0.2">
      <c r="A10930" s="25"/>
      <c r="B10930" s="26"/>
      <c r="C10930" s="27"/>
      <c r="D10930" s="21"/>
      <c r="E10930" s="9"/>
    </row>
    <row r="10931" spans="1:5" x14ac:dyDescent="0.2">
      <c r="A10931" s="25"/>
      <c r="B10931" s="26"/>
      <c r="C10931" s="27"/>
      <c r="D10931" s="21"/>
      <c r="E10931" s="9"/>
    </row>
    <row r="10932" spans="1:5" x14ac:dyDescent="0.2">
      <c r="A10932" s="25"/>
      <c r="B10932" s="26"/>
      <c r="C10932" s="27"/>
      <c r="D10932" s="21"/>
      <c r="E10932" s="9"/>
    </row>
    <row r="10933" spans="1:5" x14ac:dyDescent="0.2">
      <c r="A10933" s="25"/>
      <c r="B10933" s="26"/>
      <c r="C10933" s="27"/>
      <c r="D10933" s="21"/>
      <c r="E10933" s="9"/>
    </row>
    <row r="10934" spans="1:5" x14ac:dyDescent="0.2">
      <c r="A10934" s="25"/>
      <c r="B10934" s="26"/>
      <c r="C10934" s="27"/>
      <c r="D10934" s="21"/>
      <c r="E10934" s="9"/>
    </row>
    <row r="10935" spans="1:5" x14ac:dyDescent="0.2">
      <c r="A10935" s="25"/>
      <c r="B10935" s="26"/>
      <c r="C10935" s="27"/>
      <c r="D10935" s="21"/>
      <c r="E10935" s="9"/>
    </row>
    <row r="10936" spans="1:5" x14ac:dyDescent="0.2">
      <c r="A10936" s="25"/>
      <c r="B10936" s="26"/>
      <c r="C10936" s="27"/>
      <c r="D10936" s="21"/>
      <c r="E10936" s="9"/>
    </row>
    <row r="10937" spans="1:5" x14ac:dyDescent="0.2">
      <c r="A10937" s="25"/>
      <c r="B10937" s="26"/>
      <c r="C10937" s="27"/>
      <c r="D10937" s="21"/>
      <c r="E10937" s="9"/>
    </row>
    <row r="10938" spans="1:5" x14ac:dyDescent="0.2">
      <c r="A10938" s="25"/>
      <c r="B10938" s="26"/>
      <c r="C10938" s="27"/>
      <c r="D10938" s="21"/>
      <c r="E10938" s="9"/>
    </row>
    <row r="10939" spans="1:5" x14ac:dyDescent="0.2">
      <c r="A10939" s="25"/>
      <c r="B10939" s="26"/>
      <c r="C10939" s="27"/>
      <c r="D10939" s="21"/>
      <c r="E10939" s="9"/>
    </row>
    <row r="10940" spans="1:5" x14ac:dyDescent="0.2">
      <c r="A10940" s="25"/>
      <c r="B10940" s="26"/>
      <c r="C10940" s="27"/>
      <c r="D10940" s="21"/>
      <c r="E10940" s="9"/>
    </row>
    <row r="10941" spans="1:5" x14ac:dyDescent="0.2">
      <c r="A10941" s="25"/>
      <c r="B10941" s="26"/>
      <c r="C10941" s="27"/>
      <c r="D10941" s="21"/>
      <c r="E10941" s="9"/>
    </row>
    <row r="10942" spans="1:5" x14ac:dyDescent="0.2">
      <c r="A10942" s="25"/>
      <c r="B10942" s="26"/>
      <c r="C10942" s="27"/>
      <c r="D10942" s="21"/>
      <c r="E10942" s="9"/>
    </row>
    <row r="10943" spans="1:5" x14ac:dyDescent="0.2">
      <c r="A10943" s="25"/>
      <c r="B10943" s="26"/>
      <c r="C10943" s="27"/>
      <c r="D10943" s="21"/>
      <c r="E10943" s="9"/>
    </row>
    <row r="10944" spans="1:5" x14ac:dyDescent="0.2">
      <c r="A10944" s="25"/>
      <c r="B10944" s="26"/>
      <c r="C10944" s="27"/>
      <c r="D10944" s="21"/>
      <c r="E10944" s="9"/>
    </row>
    <row r="10945" spans="1:5" x14ac:dyDescent="0.2">
      <c r="A10945" s="25"/>
      <c r="B10945" s="26"/>
      <c r="C10945" s="27"/>
      <c r="D10945" s="21"/>
      <c r="E10945" s="9"/>
    </row>
    <row r="10946" spans="1:5" x14ac:dyDescent="0.2">
      <c r="A10946" s="25"/>
      <c r="B10946" s="26"/>
      <c r="C10946" s="27"/>
      <c r="D10946" s="21"/>
      <c r="E10946" s="9"/>
    </row>
    <row r="10947" spans="1:5" x14ac:dyDescent="0.2">
      <c r="A10947" s="25"/>
      <c r="B10947" s="26"/>
      <c r="C10947" s="27"/>
      <c r="D10947" s="21"/>
      <c r="E10947" s="9"/>
    </row>
    <row r="10948" spans="1:5" x14ac:dyDescent="0.2">
      <c r="A10948" s="25"/>
      <c r="B10948" s="26"/>
      <c r="C10948" s="27"/>
      <c r="D10948" s="21"/>
      <c r="E10948" s="9"/>
    </row>
    <row r="10949" spans="1:5" x14ac:dyDescent="0.2">
      <c r="A10949" s="25"/>
      <c r="B10949" s="26"/>
      <c r="C10949" s="27"/>
      <c r="D10949" s="21"/>
      <c r="E10949" s="9"/>
    </row>
    <row r="10950" spans="1:5" x14ac:dyDescent="0.2">
      <c r="A10950" s="25"/>
      <c r="B10950" s="26"/>
      <c r="C10950" s="27"/>
      <c r="D10950" s="21"/>
      <c r="E10950" s="9"/>
    </row>
    <row r="10951" spans="1:5" x14ac:dyDescent="0.2">
      <c r="A10951" s="25"/>
      <c r="B10951" s="26"/>
      <c r="C10951" s="27"/>
      <c r="D10951" s="21"/>
      <c r="E10951" s="9"/>
    </row>
    <row r="10952" spans="1:5" x14ac:dyDescent="0.2">
      <c r="A10952" s="25"/>
      <c r="B10952" s="26"/>
      <c r="C10952" s="27"/>
      <c r="D10952" s="21"/>
      <c r="E10952" s="9"/>
    </row>
    <row r="10953" spans="1:5" x14ac:dyDescent="0.2">
      <c r="A10953" s="25"/>
      <c r="B10953" s="26"/>
      <c r="C10953" s="27"/>
      <c r="D10953" s="21"/>
      <c r="E10953" s="9"/>
    </row>
    <row r="10954" spans="1:5" x14ac:dyDescent="0.2">
      <c r="A10954" s="25"/>
      <c r="B10954" s="26"/>
      <c r="C10954" s="27"/>
      <c r="D10954" s="21"/>
      <c r="E10954" s="9"/>
    </row>
    <row r="10955" spans="1:5" x14ac:dyDescent="0.2">
      <c r="A10955" s="25"/>
      <c r="B10955" s="26"/>
      <c r="C10955" s="27"/>
      <c r="D10955" s="21"/>
      <c r="E10955" s="9"/>
    </row>
    <row r="10956" spans="1:5" x14ac:dyDescent="0.2">
      <c r="A10956" s="25"/>
      <c r="B10956" s="26"/>
      <c r="C10956" s="27"/>
      <c r="D10956" s="21"/>
      <c r="E10956" s="9"/>
    </row>
    <row r="10957" spans="1:5" x14ac:dyDescent="0.2">
      <c r="A10957" s="25"/>
      <c r="B10957" s="26"/>
      <c r="C10957" s="27"/>
      <c r="D10957" s="21"/>
      <c r="E10957" s="9"/>
    </row>
    <row r="10958" spans="1:5" x14ac:dyDescent="0.2">
      <c r="A10958" s="25"/>
      <c r="B10958" s="26"/>
      <c r="C10958" s="27"/>
      <c r="D10958" s="21"/>
      <c r="E10958" s="9"/>
    </row>
    <row r="10959" spans="1:5" x14ac:dyDescent="0.2">
      <c r="A10959" s="25"/>
      <c r="B10959" s="26"/>
      <c r="C10959" s="27"/>
      <c r="D10959" s="21"/>
      <c r="E10959" s="9"/>
    </row>
    <row r="10960" spans="1:5" x14ac:dyDescent="0.2">
      <c r="A10960" s="25"/>
      <c r="B10960" s="26"/>
      <c r="C10960" s="27"/>
      <c r="D10960" s="21"/>
      <c r="E10960" s="9"/>
    </row>
    <row r="10961" spans="1:5" x14ac:dyDescent="0.2">
      <c r="A10961" s="25"/>
      <c r="B10961" s="26"/>
      <c r="C10961" s="27"/>
      <c r="D10961" s="21"/>
      <c r="E10961" s="9"/>
    </row>
    <row r="10962" spans="1:5" x14ac:dyDescent="0.2">
      <c r="A10962" s="25"/>
      <c r="B10962" s="26"/>
      <c r="C10962" s="27"/>
      <c r="D10962" s="21"/>
      <c r="E10962" s="9"/>
    </row>
    <row r="10963" spans="1:5" x14ac:dyDescent="0.2">
      <c r="A10963" s="25"/>
      <c r="B10963" s="26"/>
      <c r="C10963" s="27"/>
      <c r="D10963" s="21"/>
      <c r="E10963" s="9"/>
    </row>
    <row r="10964" spans="1:5" x14ac:dyDescent="0.2">
      <c r="A10964" s="25"/>
      <c r="B10964" s="26"/>
      <c r="C10964" s="27"/>
      <c r="D10964" s="21"/>
      <c r="E10964" s="9"/>
    </row>
    <row r="10965" spans="1:5" x14ac:dyDescent="0.2">
      <c r="A10965" s="25"/>
      <c r="B10965" s="26"/>
      <c r="C10965" s="27"/>
      <c r="D10965" s="21"/>
      <c r="E10965" s="9"/>
    </row>
    <row r="10966" spans="1:5" x14ac:dyDescent="0.2">
      <c r="A10966" s="25"/>
      <c r="B10966" s="26"/>
      <c r="C10966" s="27"/>
      <c r="D10966" s="21"/>
      <c r="E10966" s="9"/>
    </row>
    <row r="10967" spans="1:5" x14ac:dyDescent="0.2">
      <c r="A10967" s="25"/>
      <c r="B10967" s="26"/>
      <c r="C10967" s="27"/>
      <c r="D10967" s="21"/>
      <c r="E10967" s="9"/>
    </row>
    <row r="10968" spans="1:5" x14ac:dyDescent="0.2">
      <c r="A10968" s="25"/>
      <c r="B10968" s="26"/>
      <c r="C10968" s="27"/>
      <c r="D10968" s="21"/>
      <c r="E10968" s="9"/>
    </row>
    <row r="10969" spans="1:5" x14ac:dyDescent="0.2">
      <c r="A10969" s="25"/>
      <c r="B10969" s="26"/>
      <c r="C10969" s="27"/>
      <c r="D10969" s="21"/>
      <c r="E10969" s="9"/>
    </row>
    <row r="10970" spans="1:5" x14ac:dyDescent="0.2">
      <c r="A10970" s="25"/>
      <c r="B10970" s="26"/>
      <c r="C10970" s="27"/>
      <c r="D10970" s="21"/>
      <c r="E10970" s="9"/>
    </row>
    <row r="10971" spans="1:5" x14ac:dyDescent="0.2">
      <c r="A10971" s="25"/>
      <c r="B10971" s="26"/>
      <c r="C10971" s="27"/>
      <c r="D10971" s="21"/>
      <c r="E10971" s="9"/>
    </row>
    <row r="10972" spans="1:5" x14ac:dyDescent="0.2">
      <c r="A10972" s="25"/>
      <c r="B10972" s="26"/>
      <c r="C10972" s="27"/>
      <c r="D10972" s="21"/>
      <c r="E10972" s="9"/>
    </row>
    <row r="10973" spans="1:5" x14ac:dyDescent="0.2">
      <c r="A10973" s="25"/>
      <c r="B10973" s="26"/>
      <c r="C10973" s="27"/>
      <c r="D10973" s="21"/>
      <c r="E10973" s="9"/>
    </row>
    <row r="10974" spans="1:5" x14ac:dyDescent="0.2">
      <c r="A10974" s="25"/>
      <c r="B10974" s="26"/>
      <c r="C10974" s="27"/>
      <c r="D10974" s="21"/>
      <c r="E10974" s="9"/>
    </row>
    <row r="10975" spans="1:5" x14ac:dyDescent="0.2">
      <c r="A10975" s="25"/>
      <c r="B10975" s="26"/>
      <c r="C10975" s="27"/>
      <c r="D10975" s="21"/>
      <c r="E10975" s="9"/>
    </row>
    <row r="10976" spans="1:5" x14ac:dyDescent="0.2">
      <c r="A10976" s="25"/>
      <c r="B10976" s="26"/>
      <c r="C10976" s="27"/>
      <c r="D10976" s="21"/>
      <c r="E10976" s="9"/>
    </row>
    <row r="10977" spans="1:5" x14ac:dyDescent="0.2">
      <c r="A10977" s="25"/>
      <c r="B10977" s="26"/>
      <c r="C10977" s="27"/>
      <c r="D10977" s="21"/>
      <c r="E10977" s="9"/>
    </row>
    <row r="10978" spans="1:5" x14ac:dyDescent="0.2">
      <c r="A10978" s="25"/>
      <c r="B10978" s="26"/>
      <c r="C10978" s="27"/>
      <c r="D10978" s="21"/>
      <c r="E10978" s="9"/>
    </row>
    <row r="10979" spans="1:5" x14ac:dyDescent="0.2">
      <c r="A10979" s="25"/>
      <c r="B10979" s="26"/>
      <c r="C10979" s="27"/>
      <c r="D10979" s="21"/>
      <c r="E10979" s="9"/>
    </row>
    <row r="10980" spans="1:5" x14ac:dyDescent="0.2">
      <c r="A10980" s="25"/>
      <c r="B10980" s="26"/>
      <c r="C10980" s="27"/>
      <c r="D10980" s="21"/>
      <c r="E10980" s="9"/>
    </row>
    <row r="10981" spans="1:5" x14ac:dyDescent="0.2">
      <c r="A10981" s="25"/>
      <c r="B10981" s="26"/>
      <c r="C10981" s="27"/>
      <c r="D10981" s="21"/>
      <c r="E10981" s="9"/>
    </row>
    <row r="10982" spans="1:5" x14ac:dyDescent="0.2">
      <c r="A10982" s="25"/>
      <c r="B10982" s="26"/>
      <c r="C10982" s="27"/>
      <c r="D10982" s="21"/>
      <c r="E10982" s="9"/>
    </row>
    <row r="10983" spans="1:5" x14ac:dyDescent="0.2">
      <c r="A10983" s="25"/>
      <c r="B10983" s="26"/>
      <c r="C10983" s="27"/>
      <c r="D10983" s="21"/>
      <c r="E10983" s="9"/>
    </row>
    <row r="10984" spans="1:5" x14ac:dyDescent="0.2">
      <c r="A10984" s="25"/>
      <c r="B10984" s="26"/>
      <c r="C10984" s="27"/>
      <c r="D10984" s="21"/>
      <c r="E10984" s="9"/>
    </row>
    <row r="10985" spans="1:5" x14ac:dyDescent="0.2">
      <c r="A10985" s="25"/>
      <c r="B10985" s="26"/>
      <c r="C10985" s="27"/>
      <c r="D10985" s="21"/>
      <c r="E10985" s="9"/>
    </row>
    <row r="10986" spans="1:5" x14ac:dyDescent="0.2">
      <c r="A10986" s="25"/>
      <c r="B10986" s="26"/>
      <c r="C10986" s="27"/>
      <c r="D10986" s="21"/>
      <c r="E10986" s="9"/>
    </row>
    <row r="10987" spans="1:5" x14ac:dyDescent="0.2">
      <c r="A10987" s="25"/>
      <c r="B10987" s="26"/>
      <c r="C10987" s="27"/>
      <c r="D10987" s="21"/>
      <c r="E10987" s="9"/>
    </row>
    <row r="10988" spans="1:5" x14ac:dyDescent="0.2">
      <c r="A10988" s="25"/>
      <c r="B10988" s="26"/>
      <c r="C10988" s="27"/>
      <c r="D10988" s="21"/>
      <c r="E10988" s="9"/>
    </row>
    <row r="10989" spans="1:5" x14ac:dyDescent="0.2">
      <c r="A10989" s="25"/>
      <c r="B10989" s="26"/>
      <c r="C10989" s="27"/>
      <c r="D10989" s="21"/>
      <c r="E10989" s="9"/>
    </row>
    <row r="10990" spans="1:5" x14ac:dyDescent="0.2">
      <c r="A10990" s="25"/>
      <c r="B10990" s="26"/>
      <c r="C10990" s="27"/>
      <c r="D10990" s="21"/>
      <c r="E10990" s="9"/>
    </row>
    <row r="10991" spans="1:5" x14ac:dyDescent="0.2">
      <c r="A10991" s="25"/>
      <c r="B10991" s="26"/>
      <c r="C10991" s="27"/>
      <c r="D10991" s="21"/>
      <c r="E10991" s="9"/>
    </row>
    <row r="10992" spans="1:5" x14ac:dyDescent="0.2">
      <c r="A10992" s="25"/>
      <c r="B10992" s="26"/>
      <c r="C10992" s="27"/>
      <c r="D10992" s="21"/>
      <c r="E10992" s="9"/>
    </row>
    <row r="10993" spans="1:5" x14ac:dyDescent="0.2">
      <c r="A10993" s="25"/>
      <c r="B10993" s="26"/>
      <c r="C10993" s="27"/>
      <c r="D10993" s="21"/>
      <c r="E10993" s="9"/>
    </row>
    <row r="10994" spans="1:5" x14ac:dyDescent="0.2">
      <c r="A10994" s="25"/>
      <c r="B10994" s="26"/>
      <c r="C10994" s="27"/>
      <c r="D10994" s="21"/>
      <c r="E10994" s="9"/>
    </row>
    <row r="10995" spans="1:5" x14ac:dyDescent="0.2">
      <c r="A10995" s="25"/>
      <c r="B10995" s="26"/>
      <c r="C10995" s="27"/>
      <c r="D10995" s="21"/>
      <c r="E10995" s="9"/>
    </row>
    <row r="10996" spans="1:5" x14ac:dyDescent="0.2">
      <c r="A10996" s="25"/>
      <c r="B10996" s="26"/>
      <c r="C10996" s="27"/>
      <c r="D10996" s="21"/>
      <c r="E10996" s="9"/>
    </row>
    <row r="10997" spans="1:5" x14ac:dyDescent="0.2">
      <c r="A10997" s="25"/>
      <c r="B10997" s="26"/>
      <c r="C10997" s="27"/>
      <c r="D10997" s="21"/>
      <c r="E10997" s="9"/>
    </row>
    <row r="10998" spans="1:5" x14ac:dyDescent="0.2">
      <c r="A10998" s="25"/>
      <c r="B10998" s="26"/>
      <c r="C10998" s="27"/>
      <c r="D10998" s="21"/>
      <c r="E10998" s="9"/>
    </row>
    <row r="10999" spans="1:5" x14ac:dyDescent="0.2">
      <c r="A10999" s="25"/>
      <c r="B10999" s="26"/>
      <c r="C10999" s="27"/>
      <c r="D10999" s="21"/>
      <c r="E10999" s="9"/>
    </row>
    <row r="11000" spans="1:5" x14ac:dyDescent="0.2">
      <c r="A11000" s="25"/>
      <c r="B11000" s="26"/>
      <c r="C11000" s="27"/>
      <c r="D11000" s="21"/>
      <c r="E11000" s="9"/>
    </row>
    <row r="11001" spans="1:5" x14ac:dyDescent="0.2">
      <c r="A11001" s="25"/>
      <c r="B11001" s="26"/>
      <c r="C11001" s="27"/>
      <c r="D11001" s="21"/>
      <c r="E11001" s="9"/>
    </row>
    <row r="11002" spans="1:5" x14ac:dyDescent="0.2">
      <c r="A11002" s="25"/>
      <c r="B11002" s="26"/>
      <c r="C11002" s="27"/>
      <c r="D11002" s="21"/>
      <c r="E11002" s="9"/>
    </row>
    <row r="11003" spans="1:5" x14ac:dyDescent="0.2">
      <c r="A11003" s="25"/>
      <c r="B11003" s="26"/>
      <c r="C11003" s="27"/>
      <c r="D11003" s="21"/>
      <c r="E11003" s="9"/>
    </row>
    <row r="11004" spans="1:5" x14ac:dyDescent="0.2">
      <c r="A11004" s="25"/>
      <c r="B11004" s="26"/>
      <c r="C11004" s="27"/>
      <c r="D11004" s="21"/>
      <c r="E11004" s="9"/>
    </row>
    <row r="11005" spans="1:5" x14ac:dyDescent="0.2">
      <c r="A11005" s="25"/>
      <c r="B11005" s="26"/>
      <c r="C11005" s="27"/>
      <c r="D11005" s="21"/>
      <c r="E11005" s="9"/>
    </row>
    <row r="11006" spans="1:5" x14ac:dyDescent="0.2">
      <c r="A11006" s="25"/>
      <c r="B11006" s="26"/>
      <c r="C11006" s="27"/>
      <c r="D11006" s="21"/>
      <c r="E11006" s="9"/>
    </row>
    <row r="11007" spans="1:5" x14ac:dyDescent="0.2">
      <c r="A11007" s="25"/>
      <c r="B11007" s="26"/>
      <c r="C11007" s="27"/>
      <c r="D11007" s="21"/>
      <c r="E11007" s="9"/>
    </row>
    <row r="11008" spans="1:5" x14ac:dyDescent="0.2">
      <c r="A11008" s="25"/>
      <c r="B11008" s="26"/>
      <c r="C11008" s="27"/>
      <c r="D11008" s="21"/>
      <c r="E11008" s="9"/>
    </row>
    <row r="11009" spans="1:5" x14ac:dyDescent="0.2">
      <c r="A11009" s="25"/>
      <c r="B11009" s="26"/>
      <c r="C11009" s="27"/>
      <c r="D11009" s="21"/>
      <c r="E11009" s="9"/>
    </row>
    <row r="11010" spans="1:5" x14ac:dyDescent="0.2">
      <c r="A11010" s="25"/>
      <c r="B11010" s="26"/>
      <c r="C11010" s="27"/>
      <c r="D11010" s="21"/>
      <c r="E11010" s="9"/>
    </row>
    <row r="11011" spans="1:5" x14ac:dyDescent="0.2">
      <c r="A11011" s="25"/>
      <c r="B11011" s="26"/>
      <c r="C11011" s="27"/>
      <c r="D11011" s="21"/>
      <c r="E11011" s="9"/>
    </row>
    <row r="11012" spans="1:5" x14ac:dyDescent="0.2">
      <c r="A11012" s="25"/>
      <c r="B11012" s="26"/>
      <c r="C11012" s="27"/>
      <c r="D11012" s="21"/>
      <c r="E11012" s="9"/>
    </row>
    <row r="11013" spans="1:5" x14ac:dyDescent="0.2">
      <c r="A11013" s="25"/>
      <c r="B11013" s="26"/>
      <c r="C11013" s="27"/>
      <c r="D11013" s="21"/>
      <c r="E11013" s="9"/>
    </row>
    <row r="11014" spans="1:5" x14ac:dyDescent="0.2">
      <c r="A11014" s="25"/>
      <c r="B11014" s="26"/>
      <c r="C11014" s="27"/>
      <c r="D11014" s="21"/>
      <c r="E11014" s="9"/>
    </row>
    <row r="11015" spans="1:5" x14ac:dyDescent="0.2">
      <c r="A11015" s="25"/>
      <c r="B11015" s="26"/>
      <c r="C11015" s="27"/>
      <c r="D11015" s="21"/>
      <c r="E11015" s="9"/>
    </row>
    <row r="11016" spans="1:5" x14ac:dyDescent="0.2">
      <c r="A11016" s="25"/>
      <c r="B11016" s="26"/>
      <c r="C11016" s="27"/>
      <c r="D11016" s="21"/>
      <c r="E11016" s="9"/>
    </row>
    <row r="11017" spans="1:5" x14ac:dyDescent="0.2">
      <c r="A11017" s="25"/>
      <c r="B11017" s="26"/>
      <c r="C11017" s="27"/>
      <c r="D11017" s="21"/>
      <c r="E11017" s="9"/>
    </row>
    <row r="11018" spans="1:5" x14ac:dyDescent="0.2">
      <c r="A11018" s="25"/>
      <c r="B11018" s="26"/>
      <c r="C11018" s="27"/>
      <c r="D11018" s="21"/>
      <c r="E11018" s="9"/>
    </row>
    <row r="11019" spans="1:5" x14ac:dyDescent="0.2">
      <c r="A11019" s="25"/>
      <c r="B11019" s="26"/>
      <c r="C11019" s="27"/>
      <c r="D11019" s="21"/>
      <c r="E11019" s="9"/>
    </row>
    <row r="11020" spans="1:5" x14ac:dyDescent="0.2">
      <c r="A11020" s="25"/>
      <c r="B11020" s="26"/>
      <c r="C11020" s="27"/>
      <c r="D11020" s="21"/>
      <c r="E11020" s="9"/>
    </row>
    <row r="11021" spans="1:5" x14ac:dyDescent="0.2">
      <c r="A11021" s="25"/>
      <c r="B11021" s="26"/>
      <c r="C11021" s="27"/>
      <c r="D11021" s="21"/>
      <c r="E11021" s="9"/>
    </row>
    <row r="11022" spans="1:5" x14ac:dyDescent="0.2">
      <c r="A11022" s="25"/>
      <c r="B11022" s="26"/>
      <c r="C11022" s="27"/>
      <c r="D11022" s="21"/>
      <c r="E11022" s="9"/>
    </row>
    <row r="11023" spans="1:5" x14ac:dyDescent="0.2">
      <c r="A11023" s="25"/>
      <c r="B11023" s="26"/>
      <c r="C11023" s="27"/>
      <c r="D11023" s="21"/>
      <c r="E11023" s="9"/>
    </row>
    <row r="11024" spans="1:5" x14ac:dyDescent="0.2">
      <c r="A11024" s="25"/>
      <c r="B11024" s="26"/>
      <c r="C11024" s="27"/>
      <c r="D11024" s="21"/>
      <c r="E11024" s="9"/>
    </row>
    <row r="11025" spans="1:5" x14ac:dyDescent="0.2">
      <c r="A11025" s="25"/>
      <c r="B11025" s="26"/>
      <c r="C11025" s="27"/>
      <c r="D11025" s="21"/>
      <c r="E11025" s="9"/>
    </row>
    <row r="11026" spans="1:5" x14ac:dyDescent="0.2">
      <c r="A11026" s="25"/>
      <c r="B11026" s="26"/>
      <c r="C11026" s="27"/>
      <c r="D11026" s="21"/>
      <c r="E11026" s="9"/>
    </row>
    <row r="11027" spans="1:5" x14ac:dyDescent="0.2">
      <c r="A11027" s="25"/>
      <c r="B11027" s="26"/>
      <c r="C11027" s="27"/>
      <c r="D11027" s="21"/>
      <c r="E11027" s="9"/>
    </row>
    <row r="11028" spans="1:5" x14ac:dyDescent="0.2">
      <c r="A11028" s="25"/>
      <c r="B11028" s="26"/>
      <c r="C11028" s="27"/>
      <c r="D11028" s="21"/>
      <c r="E11028" s="9"/>
    </row>
    <row r="11029" spans="1:5" x14ac:dyDescent="0.2">
      <c r="A11029" s="25"/>
      <c r="B11029" s="26"/>
      <c r="C11029" s="27"/>
      <c r="D11029" s="21"/>
      <c r="E11029" s="9"/>
    </row>
    <row r="11030" spans="1:5" x14ac:dyDescent="0.2">
      <c r="A11030" s="25"/>
      <c r="B11030" s="26"/>
      <c r="C11030" s="27"/>
      <c r="D11030" s="21"/>
      <c r="E11030" s="9"/>
    </row>
    <row r="11031" spans="1:5" x14ac:dyDescent="0.2">
      <c r="A11031" s="25"/>
      <c r="B11031" s="26"/>
      <c r="C11031" s="27"/>
      <c r="D11031" s="21"/>
      <c r="E11031" s="9"/>
    </row>
    <row r="11032" spans="1:5" x14ac:dyDescent="0.2">
      <c r="A11032" s="25"/>
      <c r="B11032" s="26"/>
      <c r="C11032" s="27"/>
      <c r="D11032" s="21"/>
      <c r="E11032" s="9"/>
    </row>
    <row r="11033" spans="1:5" x14ac:dyDescent="0.2">
      <c r="A11033" s="25"/>
      <c r="B11033" s="26"/>
      <c r="C11033" s="27"/>
      <c r="D11033" s="21"/>
      <c r="E11033" s="9"/>
    </row>
    <row r="11034" spans="1:5" x14ac:dyDescent="0.2">
      <c r="A11034" s="25"/>
      <c r="B11034" s="26"/>
      <c r="C11034" s="27"/>
      <c r="D11034" s="21"/>
      <c r="E11034" s="9"/>
    </row>
    <row r="11035" spans="1:5" x14ac:dyDescent="0.2">
      <c r="A11035" s="25"/>
      <c r="B11035" s="26"/>
      <c r="C11035" s="27"/>
      <c r="D11035" s="21"/>
      <c r="E11035" s="9"/>
    </row>
    <row r="11036" spans="1:5" x14ac:dyDescent="0.2">
      <c r="A11036" s="25"/>
      <c r="B11036" s="26"/>
      <c r="C11036" s="27"/>
      <c r="D11036" s="21"/>
      <c r="E11036" s="9"/>
    </row>
    <row r="11037" spans="1:5" x14ac:dyDescent="0.2">
      <c r="A11037" s="25"/>
      <c r="B11037" s="26"/>
      <c r="C11037" s="27"/>
      <c r="D11037" s="21"/>
      <c r="E11037" s="9"/>
    </row>
    <row r="11038" spans="1:5" x14ac:dyDescent="0.2">
      <c r="A11038" s="25"/>
      <c r="B11038" s="26"/>
      <c r="C11038" s="27"/>
      <c r="D11038" s="21"/>
      <c r="E11038" s="9"/>
    </row>
    <row r="11039" spans="1:5" x14ac:dyDescent="0.2">
      <c r="A11039" s="25"/>
      <c r="B11039" s="26"/>
      <c r="C11039" s="27"/>
      <c r="D11039" s="21"/>
      <c r="E11039" s="9"/>
    </row>
    <row r="11040" spans="1:5" x14ac:dyDescent="0.2">
      <c r="A11040" s="25"/>
      <c r="B11040" s="26"/>
      <c r="C11040" s="27"/>
      <c r="D11040" s="21"/>
      <c r="E11040" s="9"/>
    </row>
    <row r="11041" spans="1:5" x14ac:dyDescent="0.2">
      <c r="A11041" s="25"/>
      <c r="B11041" s="26"/>
      <c r="C11041" s="27"/>
      <c r="D11041" s="21"/>
      <c r="E11041" s="9"/>
    </row>
    <row r="11042" spans="1:5" x14ac:dyDescent="0.2">
      <c r="A11042" s="25"/>
      <c r="B11042" s="26"/>
      <c r="C11042" s="27"/>
      <c r="D11042" s="21"/>
      <c r="E11042" s="9"/>
    </row>
    <row r="11043" spans="1:5" x14ac:dyDescent="0.2">
      <c r="A11043" s="25"/>
      <c r="B11043" s="26"/>
      <c r="C11043" s="27"/>
      <c r="D11043" s="21"/>
      <c r="E11043" s="9"/>
    </row>
    <row r="11044" spans="1:5" x14ac:dyDescent="0.2">
      <c r="A11044" s="25"/>
      <c r="B11044" s="26"/>
      <c r="C11044" s="27"/>
      <c r="D11044" s="21"/>
      <c r="E11044" s="9"/>
    </row>
    <row r="11045" spans="1:5" x14ac:dyDescent="0.2">
      <c r="A11045" s="25"/>
      <c r="B11045" s="26"/>
      <c r="C11045" s="27"/>
      <c r="D11045" s="21"/>
      <c r="E11045" s="9"/>
    </row>
    <row r="11046" spans="1:5" x14ac:dyDescent="0.2">
      <c r="A11046" s="25"/>
      <c r="B11046" s="26"/>
      <c r="C11046" s="27"/>
      <c r="D11046" s="21"/>
      <c r="E11046" s="9"/>
    </row>
    <row r="11047" spans="1:5" x14ac:dyDescent="0.2">
      <c r="A11047" s="25"/>
      <c r="B11047" s="26"/>
      <c r="C11047" s="27"/>
      <c r="D11047" s="21"/>
      <c r="E11047" s="9"/>
    </row>
    <row r="11048" spans="1:5" x14ac:dyDescent="0.2">
      <c r="A11048" s="25"/>
      <c r="B11048" s="26"/>
      <c r="C11048" s="27"/>
      <c r="D11048" s="21"/>
      <c r="E11048" s="9"/>
    </row>
    <row r="11049" spans="1:5" x14ac:dyDescent="0.2">
      <c r="A11049" s="25"/>
      <c r="B11049" s="26"/>
      <c r="C11049" s="27"/>
      <c r="D11049" s="21"/>
      <c r="E11049" s="9"/>
    </row>
    <row r="11050" spans="1:5" x14ac:dyDescent="0.2">
      <c r="A11050" s="25"/>
      <c r="B11050" s="26"/>
      <c r="C11050" s="27"/>
      <c r="D11050" s="21"/>
      <c r="E11050" s="9"/>
    </row>
    <row r="11051" spans="1:5" x14ac:dyDescent="0.2">
      <c r="A11051" s="25"/>
      <c r="B11051" s="26"/>
      <c r="C11051" s="27"/>
      <c r="D11051" s="21"/>
      <c r="E11051" s="9"/>
    </row>
    <row r="11052" spans="1:5" x14ac:dyDescent="0.2">
      <c r="A11052" s="25"/>
      <c r="B11052" s="26"/>
      <c r="C11052" s="27"/>
      <c r="D11052" s="21"/>
      <c r="E11052" s="9"/>
    </row>
    <row r="11053" spans="1:5" x14ac:dyDescent="0.2">
      <c r="A11053" s="25"/>
      <c r="B11053" s="26"/>
      <c r="C11053" s="27"/>
      <c r="D11053" s="21"/>
      <c r="E11053" s="9"/>
    </row>
    <row r="11054" spans="1:5" x14ac:dyDescent="0.2">
      <c r="A11054" s="25"/>
      <c r="B11054" s="26"/>
      <c r="C11054" s="27"/>
      <c r="D11054" s="21"/>
      <c r="E11054" s="9"/>
    </row>
    <row r="11055" spans="1:5" x14ac:dyDescent="0.2">
      <c r="A11055" s="25"/>
      <c r="B11055" s="26"/>
      <c r="C11055" s="27"/>
      <c r="D11055" s="21"/>
      <c r="E11055" s="9"/>
    </row>
    <row r="11056" spans="1:5" x14ac:dyDescent="0.2">
      <c r="A11056" s="25"/>
      <c r="B11056" s="26"/>
      <c r="C11056" s="27"/>
      <c r="D11056" s="21"/>
      <c r="E11056" s="9"/>
    </row>
    <row r="11057" spans="1:5" x14ac:dyDescent="0.2">
      <c r="A11057" s="25"/>
      <c r="B11057" s="26"/>
      <c r="C11057" s="27"/>
      <c r="D11057" s="21"/>
      <c r="E11057" s="9"/>
    </row>
    <row r="11058" spans="1:5" x14ac:dyDescent="0.2">
      <c r="A11058" s="25"/>
      <c r="B11058" s="26"/>
      <c r="C11058" s="27"/>
      <c r="D11058" s="21"/>
      <c r="E11058" s="9"/>
    </row>
    <row r="11059" spans="1:5" x14ac:dyDescent="0.2">
      <c r="A11059" s="25"/>
      <c r="B11059" s="26"/>
      <c r="C11059" s="27"/>
      <c r="D11059" s="21"/>
      <c r="E11059" s="9"/>
    </row>
    <row r="11060" spans="1:5" x14ac:dyDescent="0.2">
      <c r="A11060" s="25"/>
      <c r="B11060" s="26"/>
      <c r="C11060" s="27"/>
      <c r="D11060" s="21"/>
      <c r="E11060" s="9"/>
    </row>
    <row r="11061" spans="1:5" x14ac:dyDescent="0.2">
      <c r="A11061" s="25"/>
      <c r="B11061" s="26"/>
      <c r="C11061" s="27"/>
      <c r="D11061" s="21"/>
      <c r="E11061" s="9"/>
    </row>
    <row r="11062" spans="1:5" x14ac:dyDescent="0.2">
      <c r="A11062" s="25"/>
      <c r="B11062" s="26"/>
      <c r="C11062" s="27"/>
      <c r="D11062" s="21"/>
      <c r="E11062" s="9"/>
    </row>
    <row r="11063" spans="1:5" x14ac:dyDescent="0.2">
      <c r="A11063" s="25"/>
      <c r="B11063" s="26"/>
      <c r="C11063" s="27"/>
      <c r="D11063" s="21"/>
      <c r="E11063" s="9"/>
    </row>
    <row r="11064" spans="1:5" x14ac:dyDescent="0.2">
      <c r="A11064" s="25"/>
      <c r="B11064" s="26"/>
      <c r="C11064" s="27"/>
      <c r="D11064" s="21"/>
      <c r="E11064" s="9"/>
    </row>
    <row r="11065" spans="1:5" x14ac:dyDescent="0.2">
      <c r="A11065" s="25"/>
      <c r="B11065" s="26"/>
      <c r="C11065" s="27"/>
      <c r="D11065" s="21"/>
      <c r="E11065" s="9"/>
    </row>
    <row r="11066" spans="1:5" x14ac:dyDescent="0.2">
      <c r="A11066" s="25"/>
      <c r="B11066" s="26"/>
      <c r="C11066" s="27"/>
      <c r="D11066" s="21"/>
      <c r="E11066" s="9"/>
    </row>
    <row r="11067" spans="1:5" x14ac:dyDescent="0.2">
      <c r="A11067" s="25"/>
      <c r="B11067" s="26"/>
      <c r="C11067" s="27"/>
      <c r="D11067" s="21"/>
      <c r="E11067" s="9"/>
    </row>
    <row r="11068" spans="1:5" x14ac:dyDescent="0.2">
      <c r="A11068" s="25"/>
      <c r="B11068" s="26"/>
      <c r="C11068" s="27"/>
      <c r="D11068" s="21"/>
      <c r="E11068" s="9"/>
    </row>
    <row r="11069" spans="1:5" x14ac:dyDescent="0.2">
      <c r="A11069" s="25"/>
      <c r="B11069" s="26"/>
      <c r="C11069" s="27"/>
      <c r="D11069" s="21"/>
      <c r="E11069" s="9"/>
    </row>
    <row r="11070" spans="1:5" x14ac:dyDescent="0.2">
      <c r="A11070" s="25"/>
      <c r="B11070" s="26"/>
      <c r="C11070" s="27"/>
      <c r="D11070" s="21"/>
      <c r="E11070" s="9"/>
    </row>
    <row r="11071" spans="1:5" x14ac:dyDescent="0.2">
      <c r="A11071" s="25"/>
      <c r="B11071" s="26"/>
      <c r="C11071" s="27"/>
      <c r="D11071" s="21"/>
      <c r="E11071" s="9"/>
    </row>
    <row r="11072" spans="1:5" x14ac:dyDescent="0.2">
      <c r="A11072" s="25"/>
      <c r="B11072" s="26"/>
      <c r="C11072" s="27"/>
      <c r="D11072" s="21"/>
      <c r="E11072" s="9"/>
    </row>
    <row r="11073" spans="1:5" x14ac:dyDescent="0.2">
      <c r="A11073" s="25"/>
      <c r="B11073" s="26"/>
      <c r="C11073" s="27"/>
      <c r="D11073" s="21"/>
      <c r="E11073" s="9"/>
    </row>
    <row r="11074" spans="1:5" x14ac:dyDescent="0.2">
      <c r="A11074" s="25"/>
      <c r="B11074" s="26"/>
      <c r="C11074" s="27"/>
      <c r="D11074" s="21"/>
      <c r="E11074" s="9"/>
    </row>
    <row r="11075" spans="1:5" x14ac:dyDescent="0.2">
      <c r="A11075" s="25"/>
      <c r="B11075" s="26"/>
      <c r="C11075" s="27"/>
      <c r="D11075" s="21"/>
      <c r="E11075" s="9"/>
    </row>
    <row r="11076" spans="1:5" x14ac:dyDescent="0.2">
      <c r="A11076" s="25"/>
      <c r="B11076" s="26"/>
      <c r="C11076" s="27"/>
      <c r="D11076" s="21"/>
      <c r="E11076" s="9"/>
    </row>
    <row r="11077" spans="1:5" x14ac:dyDescent="0.2">
      <c r="A11077" s="25"/>
      <c r="B11077" s="26"/>
      <c r="C11077" s="27"/>
      <c r="D11077" s="21"/>
      <c r="E11077" s="9"/>
    </row>
    <row r="11078" spans="1:5" x14ac:dyDescent="0.2">
      <c r="A11078" s="25"/>
      <c r="B11078" s="26"/>
      <c r="C11078" s="27"/>
      <c r="D11078" s="21"/>
      <c r="E11078" s="9"/>
    </row>
    <row r="11079" spans="1:5" x14ac:dyDescent="0.2">
      <c r="A11079" s="25"/>
      <c r="B11079" s="26"/>
      <c r="C11079" s="27"/>
      <c r="D11079" s="21"/>
      <c r="E11079" s="9"/>
    </row>
    <row r="11080" spans="1:5" x14ac:dyDescent="0.2">
      <c r="A11080" s="25"/>
      <c r="B11080" s="26"/>
      <c r="C11080" s="27"/>
      <c r="D11080" s="21"/>
      <c r="E11080" s="9"/>
    </row>
    <row r="11081" spans="1:5" x14ac:dyDescent="0.2">
      <c r="A11081" s="25"/>
      <c r="B11081" s="26"/>
      <c r="C11081" s="27"/>
      <c r="D11081" s="21"/>
      <c r="E11081" s="9"/>
    </row>
    <row r="11082" spans="1:5" x14ac:dyDescent="0.2">
      <c r="A11082" s="25"/>
      <c r="B11082" s="26"/>
      <c r="C11082" s="27"/>
      <c r="D11082" s="21"/>
      <c r="E11082" s="9"/>
    </row>
    <row r="11083" spans="1:5" x14ac:dyDescent="0.2">
      <c r="A11083" s="25"/>
      <c r="B11083" s="26"/>
      <c r="C11083" s="27"/>
      <c r="D11083" s="21"/>
      <c r="E11083" s="9"/>
    </row>
    <row r="11084" spans="1:5" x14ac:dyDescent="0.2">
      <c r="A11084" s="25"/>
      <c r="B11084" s="26"/>
      <c r="C11084" s="27"/>
      <c r="D11084" s="21"/>
      <c r="E11084" s="9"/>
    </row>
    <row r="11085" spans="1:5" x14ac:dyDescent="0.2">
      <c r="A11085" s="25"/>
      <c r="B11085" s="26"/>
      <c r="C11085" s="27"/>
      <c r="D11085" s="21"/>
      <c r="E11085" s="9"/>
    </row>
    <row r="11086" spans="1:5" x14ac:dyDescent="0.2">
      <c r="A11086" s="25"/>
      <c r="B11086" s="26"/>
      <c r="C11086" s="27"/>
      <c r="D11086" s="21"/>
      <c r="E11086" s="9"/>
    </row>
    <row r="11087" spans="1:5" x14ac:dyDescent="0.2">
      <c r="A11087" s="25"/>
      <c r="B11087" s="26"/>
      <c r="C11087" s="27"/>
      <c r="D11087" s="21"/>
      <c r="E11087" s="9"/>
    </row>
    <row r="11088" spans="1:5" x14ac:dyDescent="0.2">
      <c r="A11088" s="25"/>
      <c r="B11088" s="26"/>
      <c r="C11088" s="27"/>
      <c r="D11088" s="21"/>
      <c r="E11088" s="9"/>
    </row>
    <row r="11089" spans="1:5" x14ac:dyDescent="0.2">
      <c r="A11089" s="25"/>
      <c r="B11089" s="26"/>
      <c r="C11089" s="27"/>
      <c r="D11089" s="21"/>
      <c r="E11089" s="9"/>
    </row>
    <row r="11090" spans="1:5" x14ac:dyDescent="0.2">
      <c r="A11090" s="25"/>
      <c r="B11090" s="26"/>
      <c r="C11090" s="27"/>
      <c r="D11090" s="21"/>
      <c r="E11090" s="9"/>
    </row>
    <row r="11091" spans="1:5" x14ac:dyDescent="0.2">
      <c r="A11091" s="25"/>
      <c r="B11091" s="26"/>
      <c r="C11091" s="27"/>
      <c r="D11091" s="21"/>
      <c r="E11091" s="9"/>
    </row>
    <row r="11092" spans="1:5" x14ac:dyDescent="0.2">
      <c r="A11092" s="25"/>
      <c r="B11092" s="26"/>
      <c r="C11092" s="27"/>
      <c r="D11092" s="21"/>
      <c r="E11092" s="9"/>
    </row>
    <row r="11093" spans="1:5" x14ac:dyDescent="0.2">
      <c r="A11093" s="25"/>
      <c r="B11093" s="26"/>
      <c r="C11093" s="27"/>
      <c r="D11093" s="21"/>
      <c r="E11093" s="9"/>
    </row>
    <row r="11094" spans="1:5" x14ac:dyDescent="0.2">
      <c r="A11094" s="25"/>
      <c r="B11094" s="26"/>
      <c r="C11094" s="27"/>
      <c r="D11094" s="21"/>
      <c r="E11094" s="9"/>
    </row>
    <row r="11095" spans="1:5" x14ac:dyDescent="0.2">
      <c r="A11095" s="25"/>
      <c r="B11095" s="26"/>
      <c r="C11095" s="27"/>
      <c r="D11095" s="21"/>
      <c r="E11095" s="9"/>
    </row>
    <row r="11096" spans="1:5" x14ac:dyDescent="0.2">
      <c r="A11096" s="25"/>
      <c r="B11096" s="26"/>
      <c r="C11096" s="27"/>
      <c r="D11096" s="21"/>
      <c r="E11096" s="9"/>
    </row>
    <row r="11097" spans="1:5" x14ac:dyDescent="0.2">
      <c r="A11097" s="25"/>
      <c r="B11097" s="26"/>
      <c r="C11097" s="27"/>
      <c r="D11097" s="21"/>
      <c r="E11097" s="9"/>
    </row>
    <row r="11098" spans="1:5" x14ac:dyDescent="0.2">
      <c r="A11098" s="25"/>
      <c r="B11098" s="26"/>
      <c r="C11098" s="27"/>
      <c r="D11098" s="21"/>
      <c r="E11098" s="9"/>
    </row>
    <row r="11099" spans="1:5" x14ac:dyDescent="0.2">
      <c r="A11099" s="25"/>
      <c r="B11099" s="26"/>
      <c r="C11099" s="27"/>
      <c r="D11099" s="21"/>
      <c r="E11099" s="9"/>
    </row>
    <row r="11100" spans="1:5" x14ac:dyDescent="0.2">
      <c r="A11100" s="25"/>
      <c r="B11100" s="26"/>
      <c r="C11100" s="27"/>
      <c r="D11100" s="21"/>
      <c r="E11100" s="9"/>
    </row>
    <row r="11101" spans="1:5" x14ac:dyDescent="0.2">
      <c r="A11101" s="25"/>
      <c r="B11101" s="26"/>
      <c r="C11101" s="27"/>
      <c r="D11101" s="21"/>
      <c r="E11101" s="9"/>
    </row>
    <row r="11102" spans="1:5" x14ac:dyDescent="0.2">
      <c r="A11102" s="25"/>
      <c r="B11102" s="26"/>
      <c r="C11102" s="27"/>
      <c r="D11102" s="21"/>
      <c r="E11102" s="9"/>
    </row>
    <row r="11103" spans="1:5" x14ac:dyDescent="0.2">
      <c r="A11103" s="25"/>
      <c r="B11103" s="26"/>
      <c r="C11103" s="27"/>
      <c r="D11103" s="21"/>
      <c r="E11103" s="9"/>
    </row>
    <row r="11104" spans="1:5" x14ac:dyDescent="0.2">
      <c r="A11104" s="25"/>
      <c r="B11104" s="26"/>
      <c r="C11104" s="27"/>
      <c r="D11104" s="21"/>
      <c r="E11104" s="9"/>
    </row>
    <row r="11105" spans="1:5" x14ac:dyDescent="0.2">
      <c r="A11105" s="25"/>
      <c r="B11105" s="26"/>
      <c r="C11105" s="27"/>
      <c r="D11105" s="21"/>
      <c r="E11105" s="9"/>
    </row>
    <row r="11106" spans="1:5" x14ac:dyDescent="0.2">
      <c r="A11106" s="25"/>
      <c r="B11106" s="26"/>
      <c r="C11106" s="27"/>
      <c r="D11106" s="21"/>
      <c r="E11106" s="9"/>
    </row>
    <row r="11107" spans="1:5" x14ac:dyDescent="0.2">
      <c r="A11107" s="25"/>
      <c r="B11107" s="26"/>
      <c r="C11107" s="27"/>
      <c r="D11107" s="21"/>
      <c r="E11107" s="9"/>
    </row>
    <row r="11108" spans="1:5" x14ac:dyDescent="0.2">
      <c r="A11108" s="25"/>
      <c r="B11108" s="26"/>
      <c r="C11108" s="27"/>
      <c r="D11108" s="21"/>
      <c r="E11108" s="9"/>
    </row>
    <row r="11109" spans="1:5" x14ac:dyDescent="0.2">
      <c r="A11109" s="25"/>
      <c r="B11109" s="26"/>
      <c r="C11109" s="27"/>
      <c r="D11109" s="21"/>
      <c r="E11109" s="9"/>
    </row>
    <row r="11110" spans="1:5" x14ac:dyDescent="0.2">
      <c r="A11110" s="25"/>
      <c r="B11110" s="26"/>
      <c r="C11110" s="27"/>
      <c r="D11110" s="21"/>
      <c r="E11110" s="9"/>
    </row>
    <row r="11111" spans="1:5" x14ac:dyDescent="0.2">
      <c r="A11111" s="25"/>
      <c r="B11111" s="26"/>
      <c r="C11111" s="27"/>
      <c r="D11111" s="21"/>
      <c r="E11111" s="9"/>
    </row>
    <row r="11112" spans="1:5" x14ac:dyDescent="0.2">
      <c r="A11112" s="25"/>
      <c r="B11112" s="26"/>
      <c r="C11112" s="27"/>
      <c r="D11112" s="21"/>
      <c r="E11112" s="9"/>
    </row>
    <row r="11113" spans="1:5" x14ac:dyDescent="0.2">
      <c r="A11113" s="25"/>
      <c r="B11113" s="26"/>
      <c r="C11113" s="27"/>
      <c r="D11113" s="21"/>
      <c r="E11113" s="9"/>
    </row>
    <row r="11114" spans="1:5" x14ac:dyDescent="0.2">
      <c r="A11114" s="25"/>
      <c r="B11114" s="26"/>
      <c r="C11114" s="27"/>
      <c r="D11114" s="21"/>
      <c r="E11114" s="9"/>
    </row>
    <row r="11115" spans="1:5" x14ac:dyDescent="0.2">
      <c r="A11115" s="25"/>
      <c r="B11115" s="26"/>
      <c r="C11115" s="27"/>
      <c r="D11115" s="21"/>
      <c r="E11115" s="9"/>
    </row>
    <row r="11116" spans="1:5" x14ac:dyDescent="0.2">
      <c r="A11116" s="25"/>
      <c r="B11116" s="26"/>
      <c r="C11116" s="27"/>
      <c r="D11116" s="21"/>
      <c r="E11116" s="9"/>
    </row>
    <row r="11117" spans="1:5" x14ac:dyDescent="0.2">
      <c r="A11117" s="25"/>
      <c r="B11117" s="26"/>
      <c r="C11117" s="27"/>
      <c r="D11117" s="21"/>
      <c r="E11117" s="9"/>
    </row>
    <row r="11118" spans="1:5" x14ac:dyDescent="0.2">
      <c r="A11118" s="25"/>
      <c r="B11118" s="26"/>
      <c r="C11118" s="27"/>
      <c r="D11118" s="21"/>
      <c r="E11118" s="9"/>
    </row>
    <row r="11119" spans="1:5" x14ac:dyDescent="0.2">
      <c r="A11119" s="25"/>
      <c r="B11119" s="26"/>
      <c r="C11119" s="27"/>
      <c r="D11119" s="21"/>
      <c r="E11119" s="9"/>
    </row>
    <row r="11120" spans="1:5" x14ac:dyDescent="0.2">
      <c r="A11120" s="25"/>
      <c r="B11120" s="26"/>
      <c r="C11120" s="27"/>
      <c r="D11120" s="21"/>
      <c r="E11120" s="9"/>
    </row>
    <row r="11121" spans="1:5" x14ac:dyDescent="0.2">
      <c r="A11121" s="25"/>
      <c r="B11121" s="26"/>
      <c r="C11121" s="27"/>
      <c r="D11121" s="21"/>
      <c r="E11121" s="9"/>
    </row>
    <row r="11122" spans="1:5" x14ac:dyDescent="0.2">
      <c r="A11122" s="25"/>
      <c r="B11122" s="26"/>
      <c r="C11122" s="27"/>
      <c r="D11122" s="21"/>
      <c r="E11122" s="9"/>
    </row>
    <row r="11123" spans="1:5" x14ac:dyDescent="0.2">
      <c r="A11123" s="25"/>
      <c r="B11123" s="26"/>
      <c r="C11123" s="27"/>
      <c r="D11123" s="21"/>
      <c r="E11123" s="9"/>
    </row>
    <row r="11124" spans="1:5" x14ac:dyDescent="0.2">
      <c r="A11124" s="25"/>
      <c r="B11124" s="26"/>
      <c r="C11124" s="27"/>
      <c r="D11124" s="21"/>
      <c r="E11124" s="9"/>
    </row>
    <row r="11125" spans="1:5" x14ac:dyDescent="0.2">
      <c r="A11125" s="25"/>
      <c r="B11125" s="26"/>
      <c r="C11125" s="27"/>
      <c r="D11125" s="21"/>
      <c r="E11125" s="9"/>
    </row>
    <row r="11126" spans="1:5" x14ac:dyDescent="0.2">
      <c r="A11126" s="25"/>
      <c r="B11126" s="26"/>
      <c r="C11126" s="27"/>
      <c r="D11126" s="21"/>
      <c r="E11126" s="9"/>
    </row>
    <row r="11127" spans="1:5" x14ac:dyDescent="0.2">
      <c r="A11127" s="25"/>
      <c r="B11127" s="26"/>
      <c r="C11127" s="27"/>
      <c r="D11127" s="21"/>
      <c r="E11127" s="9"/>
    </row>
    <row r="11128" spans="1:5" x14ac:dyDescent="0.2">
      <c r="A11128" s="25"/>
      <c r="B11128" s="26"/>
      <c r="C11128" s="27"/>
      <c r="D11128" s="21"/>
      <c r="E11128" s="9"/>
    </row>
    <row r="11129" spans="1:5" x14ac:dyDescent="0.2">
      <c r="A11129" s="25"/>
      <c r="B11129" s="26"/>
      <c r="C11129" s="27"/>
      <c r="D11129" s="21"/>
      <c r="E11129" s="9"/>
    </row>
    <row r="11130" spans="1:5" x14ac:dyDescent="0.2">
      <c r="A11130" s="25"/>
      <c r="B11130" s="26"/>
      <c r="C11130" s="27"/>
      <c r="D11130" s="21"/>
      <c r="E11130" s="9"/>
    </row>
    <row r="11131" spans="1:5" x14ac:dyDescent="0.2">
      <c r="A11131" s="25"/>
      <c r="B11131" s="26"/>
      <c r="C11131" s="27"/>
      <c r="D11131" s="21"/>
      <c r="E11131" s="9"/>
    </row>
    <row r="11132" spans="1:5" x14ac:dyDescent="0.2">
      <c r="A11132" s="25"/>
      <c r="B11132" s="26"/>
      <c r="C11132" s="27"/>
      <c r="D11132" s="21"/>
      <c r="E11132" s="9"/>
    </row>
    <row r="11133" spans="1:5" x14ac:dyDescent="0.2">
      <c r="A11133" s="25"/>
      <c r="B11133" s="26"/>
      <c r="C11133" s="27"/>
      <c r="D11133" s="21"/>
      <c r="E11133" s="9"/>
    </row>
    <row r="11134" spans="1:5" x14ac:dyDescent="0.2">
      <c r="A11134" s="25"/>
      <c r="B11134" s="26"/>
      <c r="C11134" s="27"/>
      <c r="D11134" s="21"/>
      <c r="E11134" s="9"/>
    </row>
    <row r="11135" spans="1:5" x14ac:dyDescent="0.2">
      <c r="A11135" s="25"/>
      <c r="B11135" s="26"/>
      <c r="C11135" s="27"/>
      <c r="D11135" s="21"/>
      <c r="E11135" s="9"/>
    </row>
    <row r="11136" spans="1:5" x14ac:dyDescent="0.2">
      <c r="A11136" s="25"/>
      <c r="B11136" s="26"/>
      <c r="C11136" s="27"/>
      <c r="D11136" s="21"/>
      <c r="E11136" s="9"/>
    </row>
    <row r="11137" spans="1:5" x14ac:dyDescent="0.2">
      <c r="A11137" s="25"/>
      <c r="B11137" s="26"/>
      <c r="C11137" s="27"/>
      <c r="D11137" s="21"/>
      <c r="E11137" s="9"/>
    </row>
    <row r="11138" spans="1:5" x14ac:dyDescent="0.2">
      <c r="A11138" s="25"/>
      <c r="B11138" s="26"/>
      <c r="C11138" s="27"/>
      <c r="D11138" s="21"/>
      <c r="E11138" s="9"/>
    </row>
    <row r="11139" spans="1:5" x14ac:dyDescent="0.2">
      <c r="A11139" s="25"/>
      <c r="B11139" s="26"/>
      <c r="C11139" s="27"/>
      <c r="D11139" s="21"/>
      <c r="E11139" s="9"/>
    </row>
    <row r="11140" spans="1:5" x14ac:dyDescent="0.2">
      <c r="A11140" s="25"/>
      <c r="B11140" s="26"/>
      <c r="C11140" s="27"/>
      <c r="D11140" s="21"/>
      <c r="E11140" s="9"/>
    </row>
    <row r="11141" spans="1:5" x14ac:dyDescent="0.2">
      <c r="A11141" s="25"/>
      <c r="B11141" s="26"/>
      <c r="C11141" s="27"/>
      <c r="D11141" s="21"/>
      <c r="E11141" s="9"/>
    </row>
    <row r="11142" spans="1:5" x14ac:dyDescent="0.2">
      <c r="A11142" s="25"/>
      <c r="B11142" s="26"/>
      <c r="C11142" s="27"/>
      <c r="D11142" s="21"/>
      <c r="E11142" s="9"/>
    </row>
    <row r="11143" spans="1:5" x14ac:dyDescent="0.2">
      <c r="A11143" s="25"/>
      <c r="B11143" s="26"/>
      <c r="C11143" s="27"/>
      <c r="D11143" s="21"/>
      <c r="E11143" s="9"/>
    </row>
    <row r="11144" spans="1:5" x14ac:dyDescent="0.2">
      <c r="A11144" s="25"/>
      <c r="B11144" s="26"/>
      <c r="C11144" s="27"/>
      <c r="D11144" s="21"/>
      <c r="E11144" s="9"/>
    </row>
    <row r="11145" spans="1:5" x14ac:dyDescent="0.2">
      <c r="A11145" s="25"/>
      <c r="B11145" s="26"/>
      <c r="C11145" s="27"/>
      <c r="D11145" s="21"/>
      <c r="E11145" s="9"/>
    </row>
    <row r="11146" spans="1:5" x14ac:dyDescent="0.2">
      <c r="A11146" s="25"/>
      <c r="B11146" s="26"/>
      <c r="C11146" s="27"/>
      <c r="D11146" s="21"/>
      <c r="E11146" s="9"/>
    </row>
    <row r="11147" spans="1:5" x14ac:dyDescent="0.2">
      <c r="A11147" s="25"/>
      <c r="B11147" s="26"/>
      <c r="C11147" s="27"/>
      <c r="D11147" s="21"/>
      <c r="E11147" s="9"/>
    </row>
    <row r="11148" spans="1:5" x14ac:dyDescent="0.2">
      <c r="A11148" s="25"/>
      <c r="B11148" s="26"/>
      <c r="C11148" s="27"/>
      <c r="D11148" s="21"/>
      <c r="E11148" s="9"/>
    </row>
    <row r="11149" spans="1:5" x14ac:dyDescent="0.2">
      <c r="A11149" s="25"/>
      <c r="B11149" s="26"/>
      <c r="C11149" s="27"/>
      <c r="D11149" s="21"/>
      <c r="E11149" s="9"/>
    </row>
    <row r="11150" spans="1:5" x14ac:dyDescent="0.2">
      <c r="A11150" s="25"/>
      <c r="B11150" s="26"/>
      <c r="C11150" s="27"/>
      <c r="D11150" s="21"/>
      <c r="E11150" s="9"/>
    </row>
    <row r="11151" spans="1:5" x14ac:dyDescent="0.2">
      <c r="A11151" s="25"/>
      <c r="B11151" s="26"/>
      <c r="C11151" s="27"/>
      <c r="D11151" s="21"/>
      <c r="E11151" s="9"/>
    </row>
    <row r="11152" spans="1:5" x14ac:dyDescent="0.2">
      <c r="A11152" s="25"/>
      <c r="B11152" s="26"/>
      <c r="C11152" s="27"/>
      <c r="D11152" s="21"/>
      <c r="E11152" s="9"/>
    </row>
    <row r="11153" spans="1:5" x14ac:dyDescent="0.2">
      <c r="A11153" s="25"/>
      <c r="B11153" s="26"/>
      <c r="C11153" s="27"/>
      <c r="D11153" s="21"/>
      <c r="E11153" s="9"/>
    </row>
    <row r="11154" spans="1:5" x14ac:dyDescent="0.2">
      <c r="A11154" s="25"/>
      <c r="B11154" s="26"/>
      <c r="C11154" s="27"/>
      <c r="D11154" s="21"/>
      <c r="E11154" s="9"/>
    </row>
    <row r="11155" spans="1:5" x14ac:dyDescent="0.2">
      <c r="A11155" s="25"/>
      <c r="B11155" s="26"/>
      <c r="C11155" s="27"/>
      <c r="D11155" s="21"/>
      <c r="E11155" s="9"/>
    </row>
    <row r="11156" spans="1:5" x14ac:dyDescent="0.2">
      <c r="A11156" s="25"/>
      <c r="B11156" s="26"/>
      <c r="C11156" s="27"/>
      <c r="D11156" s="21"/>
      <c r="E11156" s="9"/>
    </row>
    <row r="11157" spans="1:5" x14ac:dyDescent="0.2">
      <c r="A11157" s="25"/>
      <c r="B11157" s="26"/>
      <c r="C11157" s="27"/>
      <c r="D11157" s="21"/>
      <c r="E11157" s="9"/>
    </row>
    <row r="11158" spans="1:5" x14ac:dyDescent="0.2">
      <c r="A11158" s="25"/>
      <c r="B11158" s="26"/>
      <c r="C11158" s="27"/>
      <c r="D11158" s="21"/>
      <c r="E11158" s="9"/>
    </row>
    <row r="11159" spans="1:5" x14ac:dyDescent="0.2">
      <c r="A11159" s="25"/>
      <c r="B11159" s="26"/>
      <c r="C11159" s="27"/>
      <c r="D11159" s="21"/>
      <c r="E11159" s="9"/>
    </row>
    <row r="11160" spans="1:5" x14ac:dyDescent="0.2">
      <c r="A11160" s="25"/>
      <c r="B11160" s="26"/>
      <c r="C11160" s="27"/>
      <c r="D11160" s="21"/>
      <c r="E11160" s="9"/>
    </row>
    <row r="11161" spans="1:5" x14ac:dyDescent="0.2">
      <c r="A11161" s="25"/>
      <c r="B11161" s="26"/>
      <c r="C11161" s="27"/>
      <c r="D11161" s="21"/>
      <c r="E11161" s="9"/>
    </row>
    <row r="11162" spans="1:5" x14ac:dyDescent="0.2">
      <c r="A11162" s="25"/>
      <c r="B11162" s="26"/>
      <c r="C11162" s="27"/>
      <c r="D11162" s="21"/>
      <c r="E11162" s="9"/>
    </row>
    <row r="11163" spans="1:5" x14ac:dyDescent="0.2">
      <c r="A11163" s="25"/>
      <c r="B11163" s="26"/>
      <c r="C11163" s="27"/>
      <c r="D11163" s="21"/>
      <c r="E11163" s="9"/>
    </row>
    <row r="11164" spans="1:5" x14ac:dyDescent="0.2">
      <c r="A11164" s="25"/>
      <c r="B11164" s="26"/>
      <c r="C11164" s="27"/>
      <c r="D11164" s="21"/>
      <c r="E11164" s="9"/>
    </row>
    <row r="11165" spans="1:5" x14ac:dyDescent="0.2">
      <c r="A11165" s="25"/>
      <c r="B11165" s="26"/>
      <c r="C11165" s="27"/>
      <c r="D11165" s="21"/>
      <c r="E11165" s="9"/>
    </row>
    <row r="11166" spans="1:5" x14ac:dyDescent="0.2">
      <c r="A11166" s="25"/>
      <c r="B11166" s="26"/>
      <c r="C11166" s="27"/>
      <c r="D11166" s="21"/>
      <c r="E11166" s="9"/>
    </row>
    <row r="11167" spans="1:5" x14ac:dyDescent="0.2">
      <c r="A11167" s="25"/>
      <c r="B11167" s="26"/>
      <c r="C11167" s="27"/>
      <c r="D11167" s="21"/>
      <c r="E11167" s="9"/>
    </row>
    <row r="11168" spans="1:5" x14ac:dyDescent="0.2">
      <c r="A11168" s="25"/>
      <c r="B11168" s="26"/>
      <c r="C11168" s="27"/>
      <c r="D11168" s="21"/>
      <c r="E11168" s="9"/>
    </row>
    <row r="11169" spans="1:5" x14ac:dyDescent="0.2">
      <c r="A11169" s="25"/>
      <c r="B11169" s="26"/>
      <c r="C11169" s="27"/>
      <c r="D11169" s="21"/>
      <c r="E11169" s="9"/>
    </row>
    <row r="11170" spans="1:5" x14ac:dyDescent="0.2">
      <c r="A11170" s="25"/>
      <c r="B11170" s="26"/>
      <c r="C11170" s="27"/>
      <c r="D11170" s="21"/>
      <c r="E11170" s="9"/>
    </row>
    <row r="11171" spans="1:5" x14ac:dyDescent="0.2">
      <c r="A11171" s="25"/>
      <c r="B11171" s="26"/>
      <c r="C11171" s="27"/>
      <c r="D11171" s="21"/>
      <c r="E11171" s="9"/>
    </row>
    <row r="11172" spans="1:5" x14ac:dyDescent="0.2">
      <c r="A11172" s="25"/>
      <c r="B11172" s="26"/>
      <c r="C11172" s="27"/>
      <c r="D11172" s="21"/>
      <c r="E11172" s="9"/>
    </row>
    <row r="11173" spans="1:5" x14ac:dyDescent="0.2">
      <c r="A11173" s="25"/>
      <c r="B11173" s="26"/>
      <c r="C11173" s="27"/>
      <c r="D11173" s="21"/>
      <c r="E11173" s="9"/>
    </row>
    <row r="11174" spans="1:5" x14ac:dyDescent="0.2">
      <c r="A11174" s="25"/>
      <c r="B11174" s="26"/>
      <c r="C11174" s="27"/>
      <c r="D11174" s="21"/>
      <c r="E11174" s="9"/>
    </row>
    <row r="11175" spans="1:5" x14ac:dyDescent="0.2">
      <c r="A11175" s="25"/>
      <c r="B11175" s="26"/>
      <c r="C11175" s="27"/>
      <c r="D11175" s="21"/>
      <c r="E11175" s="9"/>
    </row>
    <row r="11176" spans="1:5" x14ac:dyDescent="0.2">
      <c r="A11176" s="25"/>
      <c r="B11176" s="26"/>
      <c r="C11176" s="27"/>
      <c r="D11176" s="21"/>
      <c r="E11176" s="9"/>
    </row>
    <row r="11177" spans="1:5" x14ac:dyDescent="0.2">
      <c r="A11177" s="25"/>
      <c r="B11177" s="26"/>
      <c r="C11177" s="27"/>
      <c r="D11177" s="21"/>
      <c r="E11177" s="9"/>
    </row>
    <row r="11178" spans="1:5" x14ac:dyDescent="0.2">
      <c r="A11178" s="25"/>
      <c r="B11178" s="26"/>
      <c r="C11178" s="27"/>
      <c r="D11178" s="21"/>
      <c r="E11178" s="9"/>
    </row>
    <row r="11179" spans="1:5" x14ac:dyDescent="0.2">
      <c r="A11179" s="25"/>
      <c r="B11179" s="26"/>
      <c r="C11179" s="27"/>
      <c r="D11179" s="21"/>
      <c r="E11179" s="9"/>
    </row>
    <row r="11180" spans="1:5" x14ac:dyDescent="0.2">
      <c r="A11180" s="25"/>
      <c r="B11180" s="26"/>
      <c r="C11180" s="27"/>
      <c r="D11180" s="21"/>
      <c r="E11180" s="9"/>
    </row>
    <row r="11181" spans="1:5" x14ac:dyDescent="0.2">
      <c r="A11181" s="25"/>
      <c r="B11181" s="26"/>
      <c r="C11181" s="27"/>
      <c r="D11181" s="21"/>
      <c r="E11181" s="9"/>
    </row>
    <row r="11182" spans="1:5" x14ac:dyDescent="0.2">
      <c r="A11182" s="25"/>
      <c r="B11182" s="26"/>
      <c r="C11182" s="27"/>
      <c r="D11182" s="21"/>
      <c r="E11182" s="9"/>
    </row>
    <row r="11183" spans="1:5" x14ac:dyDescent="0.2">
      <c r="A11183" s="25"/>
      <c r="B11183" s="26"/>
      <c r="C11183" s="27"/>
      <c r="D11183" s="21"/>
      <c r="E11183" s="9"/>
    </row>
    <row r="11184" spans="1:5" x14ac:dyDescent="0.2">
      <c r="A11184" s="25"/>
      <c r="B11184" s="26"/>
      <c r="C11184" s="27"/>
      <c r="D11184" s="21"/>
      <c r="E11184" s="9"/>
    </row>
    <row r="11185" spans="1:5" x14ac:dyDescent="0.2">
      <c r="A11185" s="25"/>
      <c r="B11185" s="26"/>
      <c r="C11185" s="27"/>
      <c r="D11185" s="21"/>
      <c r="E11185" s="9"/>
    </row>
    <row r="11186" spans="1:5" x14ac:dyDescent="0.2">
      <c r="A11186" s="25"/>
      <c r="B11186" s="26"/>
      <c r="C11186" s="27"/>
      <c r="D11186" s="21"/>
      <c r="E11186" s="9"/>
    </row>
    <row r="11187" spans="1:5" x14ac:dyDescent="0.2">
      <c r="A11187" s="25"/>
      <c r="B11187" s="26"/>
      <c r="C11187" s="27"/>
      <c r="D11187" s="21"/>
      <c r="E11187" s="9"/>
    </row>
    <row r="11188" spans="1:5" x14ac:dyDescent="0.2">
      <c r="A11188" s="25"/>
      <c r="B11188" s="26"/>
      <c r="C11188" s="27"/>
      <c r="D11188" s="21"/>
      <c r="E11188" s="9"/>
    </row>
    <row r="11189" spans="1:5" x14ac:dyDescent="0.2">
      <c r="A11189" s="25"/>
      <c r="B11189" s="26"/>
      <c r="C11189" s="27"/>
      <c r="D11189" s="21"/>
      <c r="E11189" s="9"/>
    </row>
    <row r="11190" spans="1:5" x14ac:dyDescent="0.2">
      <c r="A11190" s="25"/>
      <c r="B11190" s="26"/>
      <c r="C11190" s="27"/>
      <c r="D11190" s="21"/>
      <c r="E11190" s="9"/>
    </row>
    <row r="11191" spans="1:5" x14ac:dyDescent="0.2">
      <c r="A11191" s="25"/>
      <c r="B11191" s="26"/>
      <c r="C11191" s="27"/>
      <c r="D11191" s="21"/>
      <c r="E11191" s="9"/>
    </row>
    <row r="11192" spans="1:5" x14ac:dyDescent="0.2">
      <c r="A11192" s="25"/>
      <c r="B11192" s="26"/>
      <c r="C11192" s="27"/>
      <c r="D11192" s="21"/>
      <c r="E11192" s="9"/>
    </row>
    <row r="11193" spans="1:5" x14ac:dyDescent="0.2">
      <c r="A11193" s="25"/>
      <c r="B11193" s="26"/>
      <c r="C11193" s="27"/>
      <c r="D11193" s="21"/>
      <c r="E11193" s="9"/>
    </row>
    <row r="11194" spans="1:5" x14ac:dyDescent="0.2">
      <c r="A11194" s="25"/>
      <c r="B11194" s="26"/>
      <c r="C11194" s="27"/>
      <c r="D11194" s="21"/>
      <c r="E11194" s="9"/>
    </row>
    <row r="11195" spans="1:5" x14ac:dyDescent="0.2">
      <c r="A11195" s="25"/>
      <c r="B11195" s="26"/>
      <c r="C11195" s="27"/>
      <c r="D11195" s="21"/>
      <c r="E11195" s="9"/>
    </row>
    <row r="11196" spans="1:5" x14ac:dyDescent="0.2">
      <c r="A11196" s="25"/>
      <c r="B11196" s="26"/>
      <c r="C11196" s="27"/>
      <c r="D11196" s="21"/>
      <c r="E11196" s="9"/>
    </row>
    <row r="11197" spans="1:5" x14ac:dyDescent="0.2">
      <c r="A11197" s="25"/>
      <c r="B11197" s="26"/>
      <c r="C11197" s="27"/>
      <c r="D11197" s="21"/>
      <c r="E11197" s="9"/>
    </row>
    <row r="11198" spans="1:5" x14ac:dyDescent="0.2">
      <c r="A11198" s="25"/>
      <c r="B11198" s="26"/>
      <c r="C11198" s="27"/>
      <c r="D11198" s="21"/>
      <c r="E11198" s="9"/>
    </row>
    <row r="11199" spans="1:5" x14ac:dyDescent="0.2">
      <c r="A11199" s="25"/>
      <c r="B11199" s="26"/>
      <c r="C11199" s="27"/>
      <c r="D11199" s="21"/>
      <c r="E11199" s="9"/>
    </row>
    <row r="11200" spans="1:5" x14ac:dyDescent="0.2">
      <c r="A11200" s="25"/>
      <c r="B11200" s="26"/>
      <c r="C11200" s="27"/>
      <c r="D11200" s="21"/>
      <c r="E11200" s="9"/>
    </row>
    <row r="11201" spans="1:5" x14ac:dyDescent="0.2">
      <c r="A11201" s="25"/>
      <c r="B11201" s="26"/>
      <c r="C11201" s="27"/>
      <c r="D11201" s="21"/>
      <c r="E11201" s="9"/>
    </row>
    <row r="11202" spans="1:5" x14ac:dyDescent="0.2">
      <c r="A11202" s="25"/>
      <c r="B11202" s="26"/>
      <c r="C11202" s="27"/>
      <c r="D11202" s="21"/>
      <c r="E11202" s="9"/>
    </row>
    <row r="11203" spans="1:5" x14ac:dyDescent="0.2">
      <c r="A11203" s="25"/>
      <c r="B11203" s="26"/>
      <c r="C11203" s="27"/>
      <c r="D11203" s="21"/>
      <c r="E11203" s="9"/>
    </row>
    <row r="11204" spans="1:5" x14ac:dyDescent="0.2">
      <c r="A11204" s="25"/>
      <c r="B11204" s="26"/>
      <c r="C11204" s="27"/>
      <c r="D11204" s="21"/>
      <c r="E11204" s="9"/>
    </row>
    <row r="11205" spans="1:5" x14ac:dyDescent="0.2">
      <c r="A11205" s="25"/>
      <c r="B11205" s="26"/>
      <c r="C11205" s="27"/>
      <c r="D11205" s="21"/>
      <c r="E11205" s="9"/>
    </row>
    <row r="11206" spans="1:5" x14ac:dyDescent="0.2">
      <c r="A11206" s="25"/>
      <c r="B11206" s="26"/>
      <c r="C11206" s="27"/>
      <c r="D11206" s="21"/>
      <c r="E11206" s="9"/>
    </row>
    <row r="11207" spans="1:5" x14ac:dyDescent="0.2">
      <c r="A11207" s="25"/>
      <c r="B11207" s="26"/>
      <c r="C11207" s="27"/>
      <c r="D11207" s="21"/>
      <c r="E11207" s="9"/>
    </row>
    <row r="11208" spans="1:5" x14ac:dyDescent="0.2">
      <c r="A11208" s="25"/>
      <c r="B11208" s="26"/>
      <c r="C11208" s="27"/>
      <c r="D11208" s="21"/>
      <c r="E11208" s="9"/>
    </row>
    <row r="11209" spans="1:5" x14ac:dyDescent="0.2">
      <c r="A11209" s="25"/>
      <c r="B11209" s="26"/>
      <c r="C11209" s="27"/>
      <c r="D11209" s="21"/>
      <c r="E11209" s="9"/>
    </row>
    <row r="11210" spans="1:5" x14ac:dyDescent="0.2">
      <c r="A11210" s="25"/>
      <c r="B11210" s="26"/>
      <c r="C11210" s="27"/>
      <c r="D11210" s="21"/>
      <c r="E11210" s="9"/>
    </row>
    <row r="11211" spans="1:5" x14ac:dyDescent="0.2">
      <c r="A11211" s="25"/>
      <c r="B11211" s="26"/>
      <c r="C11211" s="27"/>
      <c r="D11211" s="21"/>
      <c r="E11211" s="9"/>
    </row>
    <row r="11212" spans="1:5" x14ac:dyDescent="0.2">
      <c r="A11212" s="25"/>
      <c r="B11212" s="26"/>
      <c r="C11212" s="27"/>
      <c r="D11212" s="21"/>
      <c r="E11212" s="9"/>
    </row>
    <row r="11213" spans="1:5" x14ac:dyDescent="0.2">
      <c r="A11213" s="25"/>
      <c r="B11213" s="26"/>
      <c r="C11213" s="27"/>
      <c r="D11213" s="21"/>
      <c r="E11213" s="9"/>
    </row>
    <row r="11214" spans="1:5" x14ac:dyDescent="0.2">
      <c r="A11214" s="25"/>
      <c r="B11214" s="26"/>
      <c r="C11214" s="27"/>
      <c r="D11214" s="21"/>
      <c r="E11214" s="9"/>
    </row>
    <row r="11215" spans="1:5" x14ac:dyDescent="0.2">
      <c r="A11215" s="25"/>
      <c r="B11215" s="26"/>
      <c r="C11215" s="27"/>
      <c r="D11215" s="21"/>
      <c r="E11215" s="9"/>
    </row>
    <row r="11216" spans="1:5" x14ac:dyDescent="0.2">
      <c r="A11216" s="25"/>
      <c r="B11216" s="26"/>
      <c r="C11216" s="27"/>
      <c r="D11216" s="21"/>
      <c r="E11216" s="9"/>
    </row>
    <row r="11217" spans="1:5" x14ac:dyDescent="0.2">
      <c r="A11217" s="25"/>
      <c r="B11217" s="26"/>
      <c r="C11217" s="27"/>
      <c r="D11217" s="21"/>
      <c r="E11217" s="9"/>
    </row>
    <row r="11218" spans="1:5" x14ac:dyDescent="0.2">
      <c r="A11218" s="25"/>
      <c r="B11218" s="26"/>
      <c r="C11218" s="27"/>
      <c r="D11218" s="21"/>
      <c r="E11218" s="9"/>
    </row>
    <row r="11219" spans="1:5" x14ac:dyDescent="0.2">
      <c r="A11219" s="25"/>
      <c r="B11219" s="26"/>
      <c r="C11219" s="27"/>
      <c r="D11219" s="21"/>
      <c r="E11219" s="9"/>
    </row>
    <row r="11220" spans="1:5" x14ac:dyDescent="0.2">
      <c r="A11220" s="25"/>
      <c r="B11220" s="26"/>
      <c r="C11220" s="27"/>
      <c r="D11220" s="21"/>
      <c r="E11220" s="9"/>
    </row>
    <row r="11221" spans="1:5" x14ac:dyDescent="0.2">
      <c r="A11221" s="25"/>
      <c r="B11221" s="26"/>
      <c r="C11221" s="27"/>
      <c r="D11221" s="21"/>
      <c r="E11221" s="9"/>
    </row>
    <row r="11222" spans="1:5" x14ac:dyDescent="0.2">
      <c r="A11222" s="25"/>
      <c r="B11222" s="26"/>
      <c r="C11222" s="27"/>
      <c r="D11222" s="21"/>
      <c r="E11222" s="9"/>
    </row>
    <row r="11223" spans="1:5" x14ac:dyDescent="0.2">
      <c r="A11223" s="25"/>
      <c r="B11223" s="26"/>
      <c r="C11223" s="27"/>
      <c r="D11223" s="21"/>
      <c r="E11223" s="9"/>
    </row>
    <row r="11224" spans="1:5" x14ac:dyDescent="0.2">
      <c r="A11224" s="25"/>
      <c r="B11224" s="26"/>
      <c r="C11224" s="27"/>
      <c r="D11224" s="21"/>
      <c r="E11224" s="9"/>
    </row>
    <row r="11225" spans="1:5" x14ac:dyDescent="0.2">
      <c r="A11225" s="25"/>
      <c r="B11225" s="26"/>
      <c r="C11225" s="27"/>
      <c r="D11225" s="21"/>
      <c r="E11225" s="9"/>
    </row>
    <row r="11226" spans="1:5" x14ac:dyDescent="0.2">
      <c r="A11226" s="25"/>
      <c r="B11226" s="26"/>
      <c r="C11226" s="27"/>
      <c r="D11226" s="21"/>
      <c r="E11226" s="9"/>
    </row>
    <row r="11227" spans="1:5" x14ac:dyDescent="0.2">
      <c r="A11227" s="25"/>
      <c r="B11227" s="26"/>
      <c r="C11227" s="27"/>
      <c r="D11227" s="21"/>
      <c r="E11227" s="9"/>
    </row>
    <row r="11228" spans="1:5" x14ac:dyDescent="0.2">
      <c r="A11228" s="25"/>
      <c r="B11228" s="26"/>
      <c r="C11228" s="27"/>
      <c r="D11228" s="21"/>
      <c r="E11228" s="9"/>
    </row>
    <row r="11229" spans="1:5" x14ac:dyDescent="0.2">
      <c r="A11229" s="25"/>
      <c r="B11229" s="26"/>
      <c r="C11229" s="27"/>
      <c r="D11229" s="21"/>
      <c r="E11229" s="9"/>
    </row>
    <row r="11230" spans="1:5" x14ac:dyDescent="0.2">
      <c r="A11230" s="25"/>
      <c r="B11230" s="26"/>
      <c r="C11230" s="27"/>
      <c r="D11230" s="21"/>
      <c r="E11230" s="9"/>
    </row>
    <row r="11231" spans="1:5" x14ac:dyDescent="0.2">
      <c r="A11231" s="25"/>
      <c r="B11231" s="26"/>
      <c r="C11231" s="27"/>
      <c r="D11231" s="21"/>
      <c r="E11231" s="9"/>
    </row>
    <row r="11232" spans="1:5" x14ac:dyDescent="0.2">
      <c r="A11232" s="25"/>
      <c r="B11232" s="26"/>
      <c r="C11232" s="27"/>
      <c r="D11232" s="21"/>
      <c r="E11232" s="9"/>
    </row>
    <row r="11233" spans="1:5" x14ac:dyDescent="0.2">
      <c r="A11233" s="25"/>
      <c r="B11233" s="26"/>
      <c r="C11233" s="27"/>
      <c r="D11233" s="21"/>
      <c r="E11233" s="9"/>
    </row>
    <row r="11234" spans="1:5" x14ac:dyDescent="0.2">
      <c r="A11234" s="25"/>
      <c r="B11234" s="26"/>
      <c r="C11234" s="27"/>
      <c r="D11234" s="21"/>
      <c r="E11234" s="9"/>
    </row>
    <row r="11235" spans="1:5" x14ac:dyDescent="0.2">
      <c r="A11235" s="25"/>
      <c r="B11235" s="26"/>
      <c r="C11235" s="27"/>
      <c r="D11235" s="21"/>
      <c r="E11235" s="9"/>
    </row>
    <row r="11236" spans="1:5" x14ac:dyDescent="0.2">
      <c r="A11236" s="25"/>
      <c r="B11236" s="26"/>
      <c r="C11236" s="27"/>
      <c r="D11236" s="21"/>
      <c r="E11236" s="9"/>
    </row>
    <row r="11237" spans="1:5" x14ac:dyDescent="0.2">
      <c r="A11237" s="25"/>
      <c r="B11237" s="26"/>
      <c r="C11237" s="27"/>
      <c r="D11237" s="21"/>
      <c r="E11237" s="9"/>
    </row>
    <row r="11238" spans="1:5" x14ac:dyDescent="0.2">
      <c r="A11238" s="25"/>
      <c r="B11238" s="26"/>
      <c r="C11238" s="27"/>
      <c r="D11238" s="21"/>
      <c r="E11238" s="9"/>
    </row>
    <row r="11239" spans="1:5" x14ac:dyDescent="0.2">
      <c r="A11239" s="25"/>
      <c r="B11239" s="26"/>
      <c r="C11239" s="27"/>
      <c r="D11239" s="21"/>
      <c r="E11239" s="9"/>
    </row>
    <row r="11240" spans="1:5" x14ac:dyDescent="0.2">
      <c r="A11240" s="25"/>
      <c r="B11240" s="26"/>
      <c r="C11240" s="27"/>
      <c r="D11240" s="21"/>
      <c r="E11240" s="9"/>
    </row>
    <row r="11241" spans="1:5" x14ac:dyDescent="0.2">
      <c r="A11241" s="25"/>
      <c r="B11241" s="26"/>
      <c r="C11241" s="27"/>
      <c r="D11241" s="21"/>
      <c r="E11241" s="9"/>
    </row>
    <row r="11242" spans="1:5" x14ac:dyDescent="0.2">
      <c r="A11242" s="25"/>
      <c r="B11242" s="26"/>
      <c r="C11242" s="27"/>
      <c r="D11242" s="21"/>
      <c r="E11242" s="9"/>
    </row>
    <row r="11243" spans="1:5" x14ac:dyDescent="0.2">
      <c r="A11243" s="25"/>
      <c r="B11243" s="26"/>
      <c r="C11243" s="27"/>
      <c r="D11243" s="21"/>
      <c r="E11243" s="9"/>
    </row>
    <row r="11244" spans="1:5" x14ac:dyDescent="0.2">
      <c r="A11244" s="25"/>
      <c r="B11244" s="26"/>
      <c r="C11244" s="27"/>
      <c r="D11244" s="21"/>
      <c r="E11244" s="9"/>
    </row>
    <row r="11245" spans="1:5" x14ac:dyDescent="0.2">
      <c r="A11245" s="25"/>
      <c r="B11245" s="26"/>
      <c r="C11245" s="27"/>
      <c r="D11245" s="21"/>
      <c r="E11245" s="9"/>
    </row>
    <row r="11246" spans="1:5" x14ac:dyDescent="0.2">
      <c r="A11246" s="25"/>
      <c r="B11246" s="26"/>
      <c r="C11246" s="27"/>
      <c r="D11246" s="21"/>
      <c r="E11246" s="9"/>
    </row>
    <row r="11247" spans="1:5" x14ac:dyDescent="0.2">
      <c r="A11247" s="25"/>
      <c r="B11247" s="26"/>
      <c r="C11247" s="27"/>
      <c r="D11247" s="21"/>
      <c r="E11247" s="9"/>
    </row>
    <row r="11248" spans="1:5" x14ac:dyDescent="0.2">
      <c r="A11248" s="25"/>
      <c r="B11248" s="26"/>
      <c r="C11248" s="27"/>
      <c r="D11248" s="21"/>
      <c r="E11248" s="9"/>
    </row>
    <row r="11249" spans="1:5" x14ac:dyDescent="0.2">
      <c r="A11249" s="25"/>
      <c r="B11249" s="26"/>
      <c r="C11249" s="27"/>
      <c r="D11249" s="21"/>
      <c r="E11249" s="9"/>
    </row>
    <row r="11250" spans="1:5" x14ac:dyDescent="0.2">
      <c r="A11250" s="25"/>
      <c r="B11250" s="26"/>
      <c r="C11250" s="27"/>
      <c r="D11250" s="21"/>
      <c r="E11250" s="9"/>
    </row>
    <row r="11251" spans="1:5" x14ac:dyDescent="0.2">
      <c r="A11251" s="25"/>
      <c r="B11251" s="26"/>
      <c r="C11251" s="27"/>
      <c r="D11251" s="21"/>
      <c r="E11251" s="9"/>
    </row>
    <row r="11252" spans="1:5" x14ac:dyDescent="0.2">
      <c r="A11252" s="25"/>
      <c r="B11252" s="26"/>
      <c r="C11252" s="27"/>
      <c r="D11252" s="21"/>
      <c r="E11252" s="9"/>
    </row>
    <row r="11253" spans="1:5" x14ac:dyDescent="0.2">
      <c r="A11253" s="25"/>
      <c r="B11253" s="26"/>
      <c r="C11253" s="27"/>
      <c r="D11253" s="21"/>
      <c r="E11253" s="9"/>
    </row>
    <row r="11254" spans="1:5" x14ac:dyDescent="0.2">
      <c r="A11254" s="25"/>
      <c r="B11254" s="26"/>
      <c r="C11254" s="27"/>
      <c r="D11254" s="21"/>
      <c r="E11254" s="9"/>
    </row>
    <row r="11255" spans="1:5" x14ac:dyDescent="0.2">
      <c r="A11255" s="25"/>
      <c r="B11255" s="26"/>
      <c r="C11255" s="27"/>
      <c r="D11255" s="21"/>
      <c r="E11255" s="9"/>
    </row>
    <row r="11256" spans="1:5" x14ac:dyDescent="0.2">
      <c r="A11256" s="25"/>
      <c r="B11256" s="26"/>
      <c r="C11256" s="27"/>
      <c r="D11256" s="21"/>
      <c r="E11256" s="9"/>
    </row>
    <row r="11257" spans="1:5" x14ac:dyDescent="0.2">
      <c r="A11257" s="25"/>
      <c r="B11257" s="26"/>
      <c r="C11257" s="27"/>
      <c r="D11257" s="21"/>
      <c r="E11257" s="9"/>
    </row>
    <row r="11258" spans="1:5" x14ac:dyDescent="0.2">
      <c r="A11258" s="25"/>
      <c r="B11258" s="26"/>
      <c r="C11258" s="27"/>
      <c r="D11258" s="21"/>
      <c r="E11258" s="9"/>
    </row>
    <row r="11259" spans="1:5" x14ac:dyDescent="0.2">
      <c r="A11259" s="25"/>
      <c r="B11259" s="26"/>
      <c r="C11259" s="27"/>
      <c r="D11259" s="21"/>
      <c r="E11259" s="9"/>
    </row>
    <row r="11260" spans="1:5" x14ac:dyDescent="0.2">
      <c r="A11260" s="25"/>
      <c r="B11260" s="26"/>
      <c r="C11260" s="27"/>
      <c r="D11260" s="21"/>
      <c r="E11260" s="9"/>
    </row>
    <row r="11261" spans="1:5" x14ac:dyDescent="0.2">
      <c r="A11261" s="25"/>
      <c r="B11261" s="26"/>
      <c r="C11261" s="27"/>
      <c r="D11261" s="21"/>
      <c r="E11261" s="9"/>
    </row>
    <row r="11262" spans="1:5" x14ac:dyDescent="0.2">
      <c r="A11262" s="25"/>
      <c r="B11262" s="26"/>
      <c r="C11262" s="27"/>
      <c r="D11262" s="21"/>
      <c r="E11262" s="9"/>
    </row>
    <row r="11263" spans="1:5" x14ac:dyDescent="0.2">
      <c r="A11263" s="25"/>
      <c r="B11263" s="26"/>
      <c r="C11263" s="27"/>
      <c r="D11263" s="21"/>
      <c r="E11263" s="9"/>
    </row>
    <row r="11264" spans="1:5" x14ac:dyDescent="0.2">
      <c r="A11264" s="25"/>
      <c r="B11264" s="26"/>
      <c r="C11264" s="27"/>
      <c r="D11264" s="21"/>
      <c r="E11264" s="9"/>
    </row>
    <row r="11265" spans="1:5" x14ac:dyDescent="0.2">
      <c r="A11265" s="25"/>
      <c r="B11265" s="26"/>
      <c r="C11265" s="27"/>
      <c r="D11265" s="21"/>
      <c r="E11265" s="9"/>
    </row>
    <row r="11266" spans="1:5" x14ac:dyDescent="0.2">
      <c r="A11266" s="25"/>
      <c r="B11266" s="26"/>
      <c r="C11266" s="27"/>
      <c r="D11266" s="21"/>
      <c r="E11266" s="9"/>
    </row>
    <row r="11267" spans="1:5" x14ac:dyDescent="0.2">
      <c r="A11267" s="25"/>
      <c r="B11267" s="26"/>
      <c r="C11267" s="27"/>
      <c r="D11267" s="21"/>
      <c r="E11267" s="9"/>
    </row>
    <row r="11268" spans="1:5" x14ac:dyDescent="0.2">
      <c r="A11268" s="25"/>
      <c r="B11268" s="26"/>
      <c r="C11268" s="27"/>
      <c r="D11268" s="21"/>
      <c r="E11268" s="9"/>
    </row>
    <row r="11269" spans="1:5" x14ac:dyDescent="0.2">
      <c r="A11269" s="25"/>
      <c r="B11269" s="26"/>
      <c r="C11269" s="27"/>
      <c r="D11269" s="21"/>
      <c r="E11269" s="9"/>
    </row>
    <row r="11270" spans="1:5" x14ac:dyDescent="0.2">
      <c r="A11270" s="25"/>
      <c r="B11270" s="26"/>
      <c r="C11270" s="27"/>
      <c r="D11270" s="21"/>
      <c r="E11270" s="9"/>
    </row>
    <row r="11271" spans="1:5" x14ac:dyDescent="0.2">
      <c r="A11271" s="25"/>
      <c r="B11271" s="26"/>
      <c r="C11271" s="27"/>
      <c r="D11271" s="21"/>
      <c r="E11271" s="9"/>
    </row>
    <row r="11272" spans="1:5" x14ac:dyDescent="0.2">
      <c r="A11272" s="25"/>
      <c r="B11272" s="26"/>
      <c r="C11272" s="27"/>
      <c r="D11272" s="21"/>
      <c r="E11272" s="9"/>
    </row>
    <row r="11273" spans="1:5" x14ac:dyDescent="0.2">
      <c r="A11273" s="25"/>
      <c r="B11273" s="26"/>
      <c r="C11273" s="27"/>
      <c r="D11273" s="21"/>
      <c r="E11273" s="9"/>
    </row>
    <row r="11274" spans="1:5" x14ac:dyDescent="0.2">
      <c r="A11274" s="25"/>
      <c r="B11274" s="26"/>
      <c r="C11274" s="27"/>
      <c r="D11274" s="21"/>
      <c r="E11274" s="9"/>
    </row>
    <row r="11275" spans="1:5" x14ac:dyDescent="0.2">
      <c r="A11275" s="25"/>
      <c r="B11275" s="26"/>
      <c r="C11275" s="27"/>
      <c r="D11275" s="21"/>
      <c r="E11275" s="9"/>
    </row>
    <row r="11276" spans="1:5" x14ac:dyDescent="0.2">
      <c r="A11276" s="25"/>
      <c r="B11276" s="26"/>
      <c r="C11276" s="27"/>
      <c r="D11276" s="21"/>
      <c r="E11276" s="9"/>
    </row>
    <row r="11277" spans="1:5" x14ac:dyDescent="0.2">
      <c r="A11277" s="25"/>
      <c r="B11277" s="26"/>
      <c r="C11277" s="27"/>
      <c r="D11277" s="21"/>
      <c r="E11277" s="9"/>
    </row>
    <row r="11278" spans="1:5" x14ac:dyDescent="0.2">
      <c r="A11278" s="25"/>
      <c r="B11278" s="26"/>
      <c r="C11278" s="27"/>
      <c r="D11278" s="21"/>
      <c r="E11278" s="9"/>
    </row>
    <row r="11279" spans="1:5" x14ac:dyDescent="0.2">
      <c r="A11279" s="25"/>
      <c r="B11279" s="26"/>
      <c r="C11279" s="27"/>
      <c r="D11279" s="21"/>
      <c r="E11279" s="9"/>
    </row>
    <row r="11280" spans="1:5" x14ac:dyDescent="0.2">
      <c r="A11280" s="25"/>
      <c r="B11280" s="26"/>
      <c r="C11280" s="27"/>
      <c r="D11280" s="21"/>
      <c r="E11280" s="9"/>
    </row>
    <row r="11281" spans="1:5" x14ac:dyDescent="0.2">
      <c r="A11281" s="25"/>
      <c r="B11281" s="26"/>
      <c r="C11281" s="27"/>
      <c r="D11281" s="21"/>
      <c r="E11281" s="9"/>
    </row>
    <row r="11282" spans="1:5" x14ac:dyDescent="0.2">
      <c r="A11282" s="25"/>
      <c r="B11282" s="26"/>
      <c r="C11282" s="27"/>
      <c r="D11282" s="21"/>
      <c r="E11282" s="9"/>
    </row>
    <row r="11283" spans="1:5" x14ac:dyDescent="0.2">
      <c r="A11283" s="25"/>
      <c r="B11283" s="26"/>
      <c r="C11283" s="27"/>
      <c r="D11283" s="21"/>
      <c r="E11283" s="9"/>
    </row>
    <row r="11284" spans="1:5" x14ac:dyDescent="0.2">
      <c r="A11284" s="25"/>
      <c r="B11284" s="26"/>
      <c r="C11284" s="27"/>
      <c r="D11284" s="21"/>
      <c r="E11284" s="9"/>
    </row>
    <row r="11285" spans="1:5" x14ac:dyDescent="0.2">
      <c r="A11285" s="25"/>
      <c r="B11285" s="26"/>
      <c r="C11285" s="27"/>
      <c r="D11285" s="21"/>
      <c r="E11285" s="9"/>
    </row>
    <row r="11286" spans="1:5" x14ac:dyDescent="0.2">
      <c r="A11286" s="25"/>
      <c r="B11286" s="26"/>
      <c r="C11286" s="27"/>
      <c r="D11286" s="21"/>
      <c r="E11286" s="9"/>
    </row>
    <row r="11287" spans="1:5" x14ac:dyDescent="0.2">
      <c r="A11287" s="25"/>
      <c r="B11287" s="26"/>
      <c r="C11287" s="27"/>
      <c r="D11287" s="21"/>
      <c r="E11287" s="9"/>
    </row>
    <row r="11288" spans="1:5" x14ac:dyDescent="0.2">
      <c r="A11288" s="25"/>
      <c r="B11288" s="26"/>
      <c r="C11288" s="27"/>
      <c r="D11288" s="21"/>
      <c r="E11288" s="9"/>
    </row>
    <row r="11289" spans="1:5" x14ac:dyDescent="0.2">
      <c r="A11289" s="25"/>
      <c r="B11289" s="26"/>
      <c r="C11289" s="27"/>
      <c r="D11289" s="21"/>
      <c r="E11289" s="9"/>
    </row>
    <row r="11290" spans="1:5" x14ac:dyDescent="0.2">
      <c r="A11290" s="25"/>
      <c r="B11290" s="26"/>
      <c r="C11290" s="27"/>
      <c r="D11290" s="21"/>
      <c r="E11290" s="9"/>
    </row>
    <row r="11291" spans="1:5" x14ac:dyDescent="0.2">
      <c r="A11291" s="25"/>
      <c r="B11291" s="26"/>
      <c r="C11291" s="27"/>
      <c r="D11291" s="21"/>
      <c r="E11291" s="9"/>
    </row>
    <row r="11292" spans="1:5" x14ac:dyDescent="0.2">
      <c r="A11292" s="25"/>
      <c r="B11292" s="26"/>
      <c r="C11292" s="27"/>
      <c r="D11292" s="21"/>
      <c r="E11292" s="9"/>
    </row>
    <row r="11293" spans="1:5" x14ac:dyDescent="0.2">
      <c r="A11293" s="25"/>
      <c r="B11293" s="26"/>
      <c r="C11293" s="27"/>
      <c r="D11293" s="21"/>
      <c r="E11293" s="9"/>
    </row>
    <row r="11294" spans="1:5" x14ac:dyDescent="0.2">
      <c r="A11294" s="25"/>
      <c r="B11294" s="26"/>
      <c r="C11294" s="27"/>
      <c r="D11294" s="21"/>
      <c r="E11294" s="9"/>
    </row>
    <row r="11295" spans="1:5" x14ac:dyDescent="0.2">
      <c r="A11295" s="25"/>
      <c r="B11295" s="26"/>
      <c r="C11295" s="27"/>
      <c r="D11295" s="21"/>
      <c r="E11295" s="9"/>
    </row>
    <row r="11296" spans="1:5" x14ac:dyDescent="0.2">
      <c r="A11296" s="25"/>
      <c r="B11296" s="26"/>
      <c r="C11296" s="27"/>
      <c r="D11296" s="21"/>
      <c r="E11296" s="9"/>
    </row>
    <row r="11297" spans="1:5" x14ac:dyDescent="0.2">
      <c r="A11297" s="25"/>
      <c r="B11297" s="26"/>
      <c r="C11297" s="27"/>
      <c r="D11297" s="21"/>
      <c r="E11297" s="9"/>
    </row>
    <row r="11298" spans="1:5" x14ac:dyDescent="0.2">
      <c r="A11298" s="25"/>
      <c r="B11298" s="26"/>
      <c r="C11298" s="27"/>
      <c r="D11298" s="21"/>
      <c r="E11298" s="9"/>
    </row>
    <row r="11299" spans="1:5" x14ac:dyDescent="0.2">
      <c r="A11299" s="25"/>
      <c r="B11299" s="26"/>
      <c r="C11299" s="27"/>
      <c r="D11299" s="21"/>
      <c r="E11299" s="9"/>
    </row>
    <row r="11300" spans="1:5" x14ac:dyDescent="0.2">
      <c r="A11300" s="25"/>
      <c r="B11300" s="26"/>
      <c r="C11300" s="27"/>
      <c r="D11300" s="21"/>
      <c r="E11300" s="9"/>
    </row>
    <row r="11301" spans="1:5" x14ac:dyDescent="0.2">
      <c r="A11301" s="25"/>
      <c r="B11301" s="26"/>
      <c r="C11301" s="27"/>
      <c r="D11301" s="21"/>
      <c r="E11301" s="9"/>
    </row>
    <row r="11302" spans="1:5" x14ac:dyDescent="0.2">
      <c r="A11302" s="25"/>
      <c r="B11302" s="26"/>
      <c r="C11302" s="27"/>
      <c r="D11302" s="21"/>
      <c r="E11302" s="9"/>
    </row>
    <row r="11303" spans="1:5" x14ac:dyDescent="0.2">
      <c r="A11303" s="25"/>
      <c r="B11303" s="26"/>
      <c r="C11303" s="27"/>
      <c r="D11303" s="21"/>
      <c r="E11303" s="9"/>
    </row>
    <row r="11304" spans="1:5" x14ac:dyDescent="0.2">
      <c r="A11304" s="25"/>
      <c r="B11304" s="26"/>
      <c r="C11304" s="27"/>
      <c r="D11304" s="21"/>
      <c r="E11304" s="9"/>
    </row>
    <row r="11305" spans="1:5" x14ac:dyDescent="0.2">
      <c r="A11305" s="25"/>
      <c r="B11305" s="26"/>
      <c r="C11305" s="27"/>
      <c r="D11305" s="21"/>
      <c r="E11305" s="9"/>
    </row>
    <row r="11306" spans="1:5" x14ac:dyDescent="0.2">
      <c r="A11306" s="25"/>
      <c r="B11306" s="26"/>
      <c r="C11306" s="27"/>
      <c r="D11306" s="21"/>
      <c r="E11306" s="9"/>
    </row>
    <row r="11307" spans="1:5" x14ac:dyDescent="0.2">
      <c r="A11307" s="25"/>
      <c r="B11307" s="26"/>
      <c r="C11307" s="27"/>
      <c r="D11307" s="21"/>
      <c r="E11307" s="9"/>
    </row>
    <row r="11308" spans="1:5" x14ac:dyDescent="0.2">
      <c r="A11308" s="25"/>
      <c r="B11308" s="26"/>
      <c r="C11308" s="27"/>
      <c r="D11308" s="21"/>
      <c r="E11308" s="9"/>
    </row>
    <row r="11309" spans="1:5" x14ac:dyDescent="0.2">
      <c r="A11309" s="25"/>
      <c r="B11309" s="26"/>
      <c r="C11309" s="27"/>
      <c r="D11309" s="21"/>
      <c r="E11309" s="9"/>
    </row>
    <row r="11310" spans="1:5" x14ac:dyDescent="0.2">
      <c r="A11310" s="25"/>
      <c r="B11310" s="26"/>
      <c r="C11310" s="27"/>
      <c r="D11310" s="21"/>
      <c r="E11310" s="9"/>
    </row>
    <row r="11311" spans="1:5" x14ac:dyDescent="0.2">
      <c r="A11311" s="25"/>
      <c r="B11311" s="26"/>
      <c r="C11311" s="27"/>
      <c r="D11311" s="21"/>
      <c r="E11311" s="9"/>
    </row>
    <row r="11312" spans="1:5" x14ac:dyDescent="0.2">
      <c r="A11312" s="25"/>
      <c r="B11312" s="26"/>
      <c r="C11312" s="27"/>
      <c r="D11312" s="21"/>
      <c r="E11312" s="9"/>
    </row>
    <row r="11313" spans="1:5" x14ac:dyDescent="0.2">
      <c r="A11313" s="25"/>
      <c r="B11313" s="26"/>
      <c r="C11313" s="27"/>
      <c r="D11313" s="21"/>
      <c r="E11313" s="9"/>
    </row>
    <row r="11314" spans="1:5" x14ac:dyDescent="0.2">
      <c r="A11314" s="25"/>
      <c r="B11314" s="26"/>
      <c r="C11314" s="27"/>
      <c r="D11314" s="21"/>
      <c r="E11314" s="9"/>
    </row>
    <row r="11315" spans="1:5" x14ac:dyDescent="0.2">
      <c r="A11315" s="25"/>
      <c r="B11315" s="26"/>
      <c r="C11315" s="27"/>
      <c r="D11315" s="21"/>
      <c r="E11315" s="9"/>
    </row>
    <row r="11316" spans="1:5" x14ac:dyDescent="0.2">
      <c r="A11316" s="25"/>
      <c r="B11316" s="26"/>
      <c r="C11316" s="27"/>
      <c r="D11316" s="21"/>
      <c r="E11316" s="9"/>
    </row>
    <row r="11317" spans="1:5" x14ac:dyDescent="0.2">
      <c r="A11317" s="25"/>
      <c r="B11317" s="26"/>
      <c r="C11317" s="27"/>
      <c r="D11317" s="21"/>
      <c r="E11317" s="9"/>
    </row>
    <row r="11318" spans="1:5" x14ac:dyDescent="0.2">
      <c r="A11318" s="25"/>
      <c r="B11318" s="26"/>
      <c r="C11318" s="27"/>
      <c r="D11318" s="21"/>
      <c r="E11318" s="9"/>
    </row>
    <row r="11319" spans="1:5" x14ac:dyDescent="0.2">
      <c r="A11319" s="25"/>
      <c r="B11319" s="26"/>
      <c r="C11319" s="27"/>
      <c r="D11319" s="21"/>
      <c r="E11319" s="9"/>
    </row>
    <row r="11320" spans="1:5" x14ac:dyDescent="0.2">
      <c r="A11320" s="25"/>
      <c r="B11320" s="26"/>
      <c r="C11320" s="27"/>
      <c r="D11320" s="21"/>
      <c r="E11320" s="9"/>
    </row>
    <row r="11321" spans="1:5" x14ac:dyDescent="0.2">
      <c r="A11321" s="25"/>
      <c r="B11321" s="26"/>
      <c r="C11321" s="27"/>
      <c r="D11321" s="21"/>
      <c r="E11321" s="9"/>
    </row>
    <row r="11322" spans="1:5" x14ac:dyDescent="0.2">
      <c r="A11322" s="25"/>
      <c r="B11322" s="26"/>
      <c r="C11322" s="27"/>
      <c r="D11322" s="21"/>
      <c r="E11322" s="9"/>
    </row>
    <row r="11323" spans="1:5" x14ac:dyDescent="0.2">
      <c r="A11323" s="25"/>
      <c r="B11323" s="26"/>
      <c r="C11323" s="27"/>
      <c r="D11323" s="21"/>
      <c r="E11323" s="9"/>
    </row>
    <row r="11324" spans="1:5" x14ac:dyDescent="0.2">
      <c r="A11324" s="25"/>
      <c r="B11324" s="26"/>
      <c r="C11324" s="27"/>
      <c r="D11324" s="21"/>
      <c r="E11324" s="9"/>
    </row>
    <row r="11325" spans="1:5" x14ac:dyDescent="0.2">
      <c r="A11325" s="25"/>
      <c r="B11325" s="26"/>
      <c r="C11325" s="27"/>
      <c r="D11325" s="21"/>
      <c r="E11325" s="9"/>
    </row>
    <row r="11326" spans="1:5" x14ac:dyDescent="0.2">
      <c r="A11326" s="25"/>
      <c r="B11326" s="26"/>
      <c r="C11326" s="27"/>
      <c r="D11326" s="21"/>
      <c r="E11326" s="9"/>
    </row>
    <row r="11327" spans="1:5" x14ac:dyDescent="0.2">
      <c r="A11327" s="25"/>
      <c r="B11327" s="26"/>
      <c r="C11327" s="27"/>
      <c r="D11327" s="21"/>
      <c r="E11327" s="9"/>
    </row>
    <row r="11328" spans="1:5" x14ac:dyDescent="0.2">
      <c r="A11328" s="25"/>
      <c r="B11328" s="26"/>
      <c r="C11328" s="27"/>
      <c r="D11328" s="21"/>
      <c r="E11328" s="9"/>
    </row>
    <row r="11329" spans="1:5" x14ac:dyDescent="0.2">
      <c r="A11329" s="25"/>
      <c r="B11329" s="26"/>
      <c r="C11329" s="27"/>
      <c r="D11329" s="21"/>
      <c r="E11329" s="9"/>
    </row>
    <row r="11330" spans="1:5" x14ac:dyDescent="0.2">
      <c r="A11330" s="25"/>
      <c r="B11330" s="26"/>
      <c r="C11330" s="27"/>
      <c r="D11330" s="21"/>
      <c r="E11330" s="9"/>
    </row>
    <row r="11331" spans="1:5" x14ac:dyDescent="0.2">
      <c r="A11331" s="25"/>
      <c r="B11331" s="26"/>
      <c r="C11331" s="27"/>
      <c r="D11331" s="21"/>
      <c r="E11331" s="9"/>
    </row>
    <row r="11332" spans="1:5" x14ac:dyDescent="0.2">
      <c r="A11332" s="25"/>
      <c r="B11332" s="26"/>
      <c r="C11332" s="27"/>
      <c r="D11332" s="21"/>
      <c r="E11332" s="9"/>
    </row>
    <row r="11333" spans="1:5" x14ac:dyDescent="0.2">
      <c r="A11333" s="25"/>
      <c r="B11333" s="26"/>
      <c r="C11333" s="27"/>
      <c r="D11333" s="21"/>
      <c r="E11333" s="9"/>
    </row>
    <row r="11334" spans="1:5" x14ac:dyDescent="0.2">
      <c r="A11334" s="25"/>
      <c r="B11334" s="26"/>
      <c r="C11334" s="27"/>
      <c r="D11334" s="21"/>
      <c r="E11334" s="9"/>
    </row>
    <row r="11335" spans="1:5" x14ac:dyDescent="0.2">
      <c r="A11335" s="25"/>
      <c r="B11335" s="26"/>
      <c r="C11335" s="27"/>
      <c r="D11335" s="21"/>
      <c r="E11335" s="9"/>
    </row>
    <row r="11336" spans="1:5" x14ac:dyDescent="0.2">
      <c r="A11336" s="25"/>
      <c r="B11336" s="26"/>
      <c r="C11336" s="27"/>
      <c r="D11336" s="21"/>
      <c r="E11336" s="9"/>
    </row>
    <row r="11337" spans="1:5" x14ac:dyDescent="0.2">
      <c r="A11337" s="25"/>
      <c r="B11337" s="26"/>
      <c r="C11337" s="27"/>
      <c r="D11337" s="21"/>
      <c r="E11337" s="9"/>
    </row>
    <row r="11338" spans="1:5" x14ac:dyDescent="0.2">
      <c r="A11338" s="25"/>
      <c r="B11338" s="26"/>
      <c r="C11338" s="27"/>
      <c r="D11338" s="21"/>
      <c r="E11338" s="9"/>
    </row>
    <row r="11339" spans="1:5" x14ac:dyDescent="0.2">
      <c r="A11339" s="25"/>
      <c r="B11339" s="26"/>
      <c r="C11339" s="27"/>
      <c r="D11339" s="21"/>
      <c r="E11339" s="9"/>
    </row>
    <row r="11340" spans="1:5" x14ac:dyDescent="0.2">
      <c r="A11340" s="25"/>
      <c r="B11340" s="26"/>
      <c r="C11340" s="27"/>
      <c r="D11340" s="21"/>
      <c r="E11340" s="9"/>
    </row>
    <row r="11341" spans="1:5" x14ac:dyDescent="0.2">
      <c r="A11341" s="25"/>
      <c r="B11341" s="26"/>
      <c r="C11341" s="27"/>
      <c r="D11341" s="21"/>
      <c r="E11341" s="9"/>
    </row>
    <row r="11342" spans="1:5" x14ac:dyDescent="0.2">
      <c r="A11342" s="25"/>
      <c r="B11342" s="26"/>
      <c r="C11342" s="27"/>
      <c r="D11342" s="21"/>
      <c r="E11342" s="9"/>
    </row>
    <row r="11343" spans="1:5" x14ac:dyDescent="0.2">
      <c r="A11343" s="25"/>
      <c r="B11343" s="26"/>
      <c r="C11343" s="27"/>
      <c r="D11343" s="21"/>
      <c r="E11343" s="9"/>
    </row>
    <row r="11344" spans="1:5" x14ac:dyDescent="0.2">
      <c r="A11344" s="25"/>
      <c r="B11344" s="26"/>
      <c r="C11344" s="27"/>
      <c r="D11344" s="21"/>
      <c r="E11344" s="9"/>
    </row>
    <row r="11345" spans="1:5" x14ac:dyDescent="0.2">
      <c r="A11345" s="25"/>
      <c r="B11345" s="26"/>
      <c r="C11345" s="27"/>
      <c r="D11345" s="21"/>
      <c r="E11345" s="9"/>
    </row>
    <row r="11346" spans="1:5" x14ac:dyDescent="0.2">
      <c r="A11346" s="25"/>
      <c r="B11346" s="26"/>
      <c r="C11346" s="27"/>
      <c r="D11346" s="21"/>
      <c r="E11346" s="9"/>
    </row>
    <row r="11347" spans="1:5" x14ac:dyDescent="0.2">
      <c r="A11347" s="25"/>
      <c r="B11347" s="26"/>
      <c r="C11347" s="27"/>
      <c r="D11347" s="21"/>
      <c r="E11347" s="9"/>
    </row>
    <row r="11348" spans="1:5" x14ac:dyDescent="0.2">
      <c r="A11348" s="25"/>
      <c r="B11348" s="26"/>
      <c r="C11348" s="27"/>
      <c r="D11348" s="21"/>
      <c r="E11348" s="9"/>
    </row>
    <row r="11349" spans="1:5" x14ac:dyDescent="0.2">
      <c r="A11349" s="25"/>
      <c r="B11349" s="26"/>
      <c r="C11349" s="27"/>
      <c r="D11349" s="21"/>
      <c r="E11349" s="9"/>
    </row>
    <row r="11350" spans="1:5" x14ac:dyDescent="0.2">
      <c r="A11350" s="25"/>
      <c r="B11350" s="26"/>
      <c r="C11350" s="27"/>
      <c r="D11350" s="21"/>
      <c r="E11350" s="9"/>
    </row>
    <row r="11351" spans="1:5" x14ac:dyDescent="0.2">
      <c r="A11351" s="25"/>
      <c r="B11351" s="26"/>
      <c r="C11351" s="27"/>
      <c r="D11351" s="21"/>
      <c r="E11351" s="9"/>
    </row>
    <row r="11352" spans="1:5" x14ac:dyDescent="0.2">
      <c r="A11352" s="25"/>
      <c r="B11352" s="26"/>
      <c r="C11352" s="27"/>
      <c r="D11352" s="21"/>
      <c r="E11352" s="9"/>
    </row>
    <row r="11353" spans="1:5" x14ac:dyDescent="0.2">
      <c r="A11353" s="25"/>
      <c r="B11353" s="26"/>
      <c r="C11353" s="27"/>
      <c r="D11353" s="21"/>
      <c r="E11353" s="9"/>
    </row>
    <row r="11354" spans="1:5" x14ac:dyDescent="0.2">
      <c r="A11354" s="25"/>
      <c r="B11354" s="26"/>
      <c r="C11354" s="27"/>
      <c r="D11354" s="21"/>
      <c r="E11354" s="9"/>
    </row>
    <row r="11355" spans="1:5" x14ac:dyDescent="0.2">
      <c r="A11355" s="25"/>
      <c r="B11355" s="26"/>
      <c r="C11355" s="27"/>
      <c r="D11355" s="21"/>
      <c r="E11355" s="9"/>
    </row>
    <row r="11356" spans="1:5" x14ac:dyDescent="0.2">
      <c r="A11356" s="25"/>
      <c r="B11356" s="26"/>
      <c r="C11356" s="27"/>
      <c r="D11356" s="21"/>
      <c r="E11356" s="9"/>
    </row>
    <row r="11357" spans="1:5" x14ac:dyDescent="0.2">
      <c r="A11357" s="25"/>
      <c r="B11357" s="26"/>
      <c r="C11357" s="27"/>
      <c r="D11357" s="21"/>
      <c r="E11357" s="9"/>
    </row>
    <row r="11358" spans="1:5" x14ac:dyDescent="0.2">
      <c r="A11358" s="25"/>
      <c r="B11358" s="26"/>
      <c r="C11358" s="27"/>
      <c r="D11358" s="21"/>
      <c r="E11358" s="9"/>
    </row>
    <row r="11359" spans="1:5" x14ac:dyDescent="0.2">
      <c r="A11359" s="25"/>
      <c r="B11359" s="26"/>
      <c r="C11359" s="27"/>
      <c r="D11359" s="21"/>
      <c r="E11359" s="9"/>
    </row>
    <row r="11360" spans="1:5" x14ac:dyDescent="0.2">
      <c r="A11360" s="25"/>
      <c r="B11360" s="26"/>
      <c r="C11360" s="27"/>
      <c r="D11360" s="21"/>
      <c r="E11360" s="9"/>
    </row>
    <row r="11361" spans="1:5" x14ac:dyDescent="0.2">
      <c r="A11361" s="25"/>
      <c r="B11361" s="26"/>
      <c r="C11361" s="27"/>
      <c r="D11361" s="21"/>
      <c r="E11361" s="9"/>
    </row>
    <row r="11362" spans="1:5" x14ac:dyDescent="0.2">
      <c r="A11362" s="25"/>
      <c r="B11362" s="26"/>
      <c r="C11362" s="27"/>
      <c r="D11362" s="21"/>
      <c r="E11362" s="9"/>
    </row>
    <row r="11363" spans="1:5" x14ac:dyDescent="0.2">
      <c r="A11363" s="25"/>
      <c r="B11363" s="26"/>
      <c r="C11363" s="27"/>
      <c r="D11363" s="21"/>
      <c r="E11363" s="9"/>
    </row>
    <row r="11364" spans="1:5" x14ac:dyDescent="0.2">
      <c r="A11364" s="25"/>
      <c r="B11364" s="26"/>
      <c r="C11364" s="27"/>
      <c r="D11364" s="21"/>
      <c r="E11364" s="9"/>
    </row>
    <row r="11365" spans="1:5" x14ac:dyDescent="0.2">
      <c r="A11365" s="25"/>
      <c r="B11365" s="26"/>
      <c r="C11365" s="27"/>
      <c r="D11365" s="21"/>
      <c r="E11365" s="9"/>
    </row>
    <row r="11366" spans="1:5" x14ac:dyDescent="0.2">
      <c r="A11366" s="25"/>
      <c r="B11366" s="26"/>
      <c r="C11366" s="27"/>
      <c r="D11366" s="21"/>
      <c r="E11366" s="9"/>
    </row>
    <row r="11367" spans="1:5" x14ac:dyDescent="0.2">
      <c r="A11367" s="25"/>
      <c r="B11367" s="26"/>
      <c r="C11367" s="27"/>
      <c r="D11367" s="21"/>
      <c r="E11367" s="9"/>
    </row>
    <row r="11368" spans="1:5" x14ac:dyDescent="0.2">
      <c r="A11368" s="25"/>
      <c r="B11368" s="26"/>
      <c r="C11368" s="27"/>
      <c r="D11368" s="21"/>
      <c r="E11368" s="9"/>
    </row>
    <row r="11369" spans="1:5" x14ac:dyDescent="0.2">
      <c r="A11369" s="25"/>
      <c r="B11369" s="26"/>
      <c r="C11369" s="27"/>
      <c r="D11369" s="21"/>
      <c r="E11369" s="9"/>
    </row>
    <row r="11370" spans="1:5" x14ac:dyDescent="0.2">
      <c r="A11370" s="25"/>
      <c r="B11370" s="26"/>
      <c r="C11370" s="27"/>
      <c r="D11370" s="21"/>
      <c r="E11370" s="9"/>
    </row>
    <row r="11371" spans="1:5" x14ac:dyDescent="0.2">
      <c r="A11371" s="25"/>
      <c r="B11371" s="26"/>
      <c r="C11371" s="27"/>
      <c r="D11371" s="21"/>
      <c r="E11371" s="9"/>
    </row>
    <row r="11372" spans="1:5" x14ac:dyDescent="0.2">
      <c r="A11372" s="25"/>
      <c r="B11372" s="26"/>
      <c r="C11372" s="27"/>
      <c r="D11372" s="21"/>
      <c r="E11372" s="9"/>
    </row>
    <row r="11373" spans="1:5" x14ac:dyDescent="0.2">
      <c r="A11373" s="25"/>
      <c r="B11373" s="26"/>
      <c r="C11373" s="27"/>
      <c r="D11373" s="21"/>
      <c r="E11373" s="9"/>
    </row>
    <row r="11374" spans="1:5" x14ac:dyDescent="0.2">
      <c r="A11374" s="25"/>
      <c r="B11374" s="26"/>
      <c r="C11374" s="27"/>
      <c r="D11374" s="21"/>
      <c r="E11374" s="9"/>
    </row>
    <row r="11375" spans="1:5" x14ac:dyDescent="0.2">
      <c r="A11375" s="25"/>
      <c r="B11375" s="26"/>
      <c r="C11375" s="27"/>
      <c r="D11375" s="21"/>
      <c r="E11375" s="9"/>
    </row>
    <row r="11376" spans="1:5" x14ac:dyDescent="0.2">
      <c r="A11376" s="25"/>
      <c r="B11376" s="26"/>
      <c r="C11376" s="27"/>
      <c r="D11376" s="21"/>
      <c r="E11376" s="9"/>
    </row>
    <row r="11377" spans="1:5" x14ac:dyDescent="0.2">
      <c r="A11377" s="25"/>
      <c r="B11377" s="26"/>
      <c r="C11377" s="27"/>
      <c r="D11377" s="21"/>
      <c r="E11377" s="9"/>
    </row>
    <row r="11378" spans="1:5" x14ac:dyDescent="0.2">
      <c r="A11378" s="25"/>
      <c r="B11378" s="26"/>
      <c r="C11378" s="27"/>
      <c r="D11378" s="21"/>
      <c r="E11378" s="9"/>
    </row>
    <row r="11379" spans="1:5" x14ac:dyDescent="0.2">
      <c r="A11379" s="25"/>
      <c r="B11379" s="26"/>
      <c r="C11379" s="27"/>
      <c r="D11379" s="21"/>
      <c r="E11379" s="9"/>
    </row>
    <row r="11380" spans="1:5" x14ac:dyDescent="0.2">
      <c r="A11380" s="25"/>
      <c r="B11380" s="26"/>
      <c r="C11380" s="27"/>
      <c r="D11380" s="21"/>
      <c r="E11380" s="9"/>
    </row>
    <row r="11381" spans="1:5" x14ac:dyDescent="0.2">
      <c r="A11381" s="25"/>
      <c r="B11381" s="26"/>
      <c r="C11381" s="27"/>
      <c r="D11381" s="21"/>
      <c r="E11381" s="9"/>
    </row>
    <row r="11382" spans="1:5" x14ac:dyDescent="0.2">
      <c r="A11382" s="25"/>
      <c r="B11382" s="26"/>
      <c r="C11382" s="27"/>
      <c r="D11382" s="21"/>
      <c r="E11382" s="9"/>
    </row>
    <row r="11383" spans="1:5" x14ac:dyDescent="0.2">
      <c r="A11383" s="25"/>
      <c r="B11383" s="26"/>
      <c r="C11383" s="27"/>
      <c r="D11383" s="21"/>
      <c r="E11383" s="9"/>
    </row>
    <row r="11384" spans="1:5" x14ac:dyDescent="0.2">
      <c r="A11384" s="25"/>
      <c r="B11384" s="26"/>
      <c r="C11384" s="27"/>
      <c r="D11384" s="21"/>
      <c r="E11384" s="9"/>
    </row>
    <row r="11385" spans="1:5" x14ac:dyDescent="0.2">
      <c r="A11385" s="25"/>
      <c r="B11385" s="26"/>
      <c r="C11385" s="27"/>
      <c r="D11385" s="21"/>
      <c r="E11385" s="9"/>
    </row>
    <row r="11386" spans="1:5" x14ac:dyDescent="0.2">
      <c r="A11386" s="25"/>
      <c r="B11386" s="26"/>
      <c r="C11386" s="27"/>
      <c r="D11386" s="21"/>
      <c r="E11386" s="9"/>
    </row>
    <row r="11387" spans="1:5" x14ac:dyDescent="0.2">
      <c r="A11387" s="25"/>
      <c r="B11387" s="26"/>
      <c r="C11387" s="27"/>
      <c r="D11387" s="21"/>
      <c r="E11387" s="9"/>
    </row>
    <row r="11388" spans="1:5" x14ac:dyDescent="0.2">
      <c r="A11388" s="25"/>
      <c r="B11388" s="26"/>
      <c r="C11388" s="27"/>
      <c r="D11388" s="21"/>
      <c r="E11388" s="9"/>
    </row>
    <row r="11389" spans="1:5" x14ac:dyDescent="0.2">
      <c r="A11389" s="25"/>
      <c r="B11389" s="26"/>
      <c r="C11389" s="27"/>
      <c r="D11389" s="21"/>
      <c r="E11389" s="9"/>
    </row>
    <row r="11390" spans="1:5" x14ac:dyDescent="0.2">
      <c r="A11390" s="25"/>
      <c r="B11390" s="26"/>
      <c r="C11390" s="27"/>
      <c r="D11390" s="21"/>
      <c r="E11390" s="9"/>
    </row>
    <row r="11391" spans="1:5" x14ac:dyDescent="0.2">
      <c r="A11391" s="25"/>
      <c r="B11391" s="26"/>
      <c r="C11391" s="27"/>
      <c r="D11391" s="21"/>
      <c r="E11391" s="9"/>
    </row>
    <row r="11392" spans="1:5" x14ac:dyDescent="0.2">
      <c r="A11392" s="25"/>
      <c r="B11392" s="26"/>
      <c r="C11392" s="27"/>
      <c r="D11392" s="21"/>
      <c r="E11392" s="9"/>
    </row>
    <row r="11393" spans="1:5" x14ac:dyDescent="0.2">
      <c r="A11393" s="25"/>
      <c r="B11393" s="26"/>
      <c r="C11393" s="27"/>
      <c r="D11393" s="21"/>
      <c r="E11393" s="9"/>
    </row>
    <row r="11394" spans="1:5" x14ac:dyDescent="0.2">
      <c r="A11394" s="25"/>
      <c r="B11394" s="26"/>
      <c r="C11394" s="27"/>
      <c r="D11394" s="21"/>
      <c r="E11394" s="9"/>
    </row>
    <row r="11395" spans="1:5" x14ac:dyDescent="0.2">
      <c r="A11395" s="25"/>
      <c r="B11395" s="26"/>
      <c r="C11395" s="27"/>
      <c r="D11395" s="21"/>
      <c r="E11395" s="9"/>
    </row>
    <row r="11396" spans="1:5" x14ac:dyDescent="0.2">
      <c r="A11396" s="25"/>
      <c r="B11396" s="26"/>
      <c r="C11396" s="27"/>
      <c r="D11396" s="21"/>
      <c r="E11396" s="9"/>
    </row>
    <row r="11397" spans="1:5" x14ac:dyDescent="0.2">
      <c r="A11397" s="25"/>
      <c r="B11397" s="26"/>
      <c r="C11397" s="27"/>
      <c r="D11397" s="21"/>
      <c r="E11397" s="9"/>
    </row>
    <row r="11398" spans="1:5" x14ac:dyDescent="0.2">
      <c r="A11398" s="25"/>
      <c r="B11398" s="26"/>
      <c r="C11398" s="27"/>
      <c r="D11398" s="21"/>
      <c r="E11398" s="9"/>
    </row>
    <row r="11399" spans="1:5" x14ac:dyDescent="0.2">
      <c r="A11399" s="25"/>
      <c r="B11399" s="26"/>
      <c r="C11399" s="27"/>
      <c r="D11399" s="21"/>
      <c r="E11399" s="9"/>
    </row>
    <row r="11400" spans="1:5" x14ac:dyDescent="0.2">
      <c r="A11400" s="25"/>
      <c r="B11400" s="26"/>
      <c r="C11400" s="27"/>
      <c r="D11400" s="21"/>
      <c r="E11400" s="9"/>
    </row>
    <row r="11401" spans="1:5" x14ac:dyDescent="0.2">
      <c r="A11401" s="25"/>
      <c r="B11401" s="26"/>
      <c r="C11401" s="27"/>
      <c r="D11401" s="21"/>
      <c r="E11401" s="9"/>
    </row>
    <row r="11402" spans="1:5" x14ac:dyDescent="0.2">
      <c r="A11402" s="25"/>
      <c r="B11402" s="26"/>
      <c r="C11402" s="27"/>
      <c r="D11402" s="21"/>
      <c r="E11402" s="9"/>
    </row>
    <row r="11403" spans="1:5" x14ac:dyDescent="0.2">
      <c r="A11403" s="25"/>
      <c r="B11403" s="26"/>
      <c r="C11403" s="27"/>
      <c r="D11403" s="21"/>
      <c r="E11403" s="9"/>
    </row>
    <row r="11404" spans="1:5" x14ac:dyDescent="0.2">
      <c r="A11404" s="25"/>
      <c r="B11404" s="26"/>
      <c r="C11404" s="27"/>
      <c r="D11404" s="21"/>
      <c r="E11404" s="9"/>
    </row>
    <row r="11405" spans="1:5" x14ac:dyDescent="0.2">
      <c r="A11405" s="25"/>
      <c r="B11405" s="26"/>
      <c r="C11405" s="27"/>
      <c r="D11405" s="21"/>
      <c r="E11405" s="9"/>
    </row>
    <row r="11406" spans="1:5" x14ac:dyDescent="0.2">
      <c r="A11406" s="25"/>
      <c r="B11406" s="26"/>
      <c r="C11406" s="27"/>
      <c r="D11406" s="21"/>
      <c r="E11406" s="9"/>
    </row>
    <row r="11407" spans="1:5" x14ac:dyDescent="0.2">
      <c r="A11407" s="25"/>
      <c r="B11407" s="26"/>
      <c r="C11407" s="27"/>
      <c r="D11407" s="21"/>
      <c r="E11407" s="9"/>
    </row>
    <row r="11408" spans="1:5" x14ac:dyDescent="0.2">
      <c r="A11408" s="25"/>
      <c r="B11408" s="26"/>
      <c r="C11408" s="27"/>
      <c r="D11408" s="21"/>
      <c r="E11408" s="9"/>
    </row>
    <row r="11409" spans="1:5" x14ac:dyDescent="0.2">
      <c r="A11409" s="25"/>
      <c r="B11409" s="26"/>
      <c r="C11409" s="27"/>
      <c r="D11409" s="21"/>
      <c r="E11409" s="9"/>
    </row>
    <row r="11410" spans="1:5" x14ac:dyDescent="0.2">
      <c r="A11410" s="25"/>
      <c r="B11410" s="26"/>
      <c r="C11410" s="27"/>
      <c r="D11410" s="21"/>
      <c r="E11410" s="9"/>
    </row>
    <row r="11411" spans="1:5" x14ac:dyDescent="0.2">
      <c r="A11411" s="25"/>
      <c r="B11411" s="26"/>
      <c r="C11411" s="27"/>
      <c r="D11411" s="21"/>
      <c r="E11411" s="9"/>
    </row>
    <row r="11412" spans="1:5" x14ac:dyDescent="0.2">
      <c r="A11412" s="25"/>
      <c r="B11412" s="26"/>
      <c r="C11412" s="27"/>
      <c r="D11412" s="21"/>
      <c r="E11412" s="9"/>
    </row>
    <row r="11413" spans="1:5" x14ac:dyDescent="0.2">
      <c r="A11413" s="25"/>
      <c r="B11413" s="26"/>
      <c r="C11413" s="27"/>
      <c r="D11413" s="21"/>
      <c r="E11413" s="9"/>
    </row>
    <row r="11414" spans="1:5" x14ac:dyDescent="0.2">
      <c r="A11414" s="25"/>
      <c r="B11414" s="26"/>
      <c r="C11414" s="27"/>
      <c r="D11414" s="21"/>
      <c r="E11414" s="9"/>
    </row>
    <row r="11415" spans="1:5" x14ac:dyDescent="0.2">
      <c r="A11415" s="25"/>
      <c r="B11415" s="26"/>
      <c r="C11415" s="27"/>
      <c r="D11415" s="21"/>
      <c r="E11415" s="9"/>
    </row>
    <row r="11416" spans="1:5" x14ac:dyDescent="0.2">
      <c r="A11416" s="25"/>
      <c r="B11416" s="26"/>
      <c r="C11416" s="27"/>
      <c r="D11416" s="21"/>
      <c r="E11416" s="9"/>
    </row>
    <row r="11417" spans="1:5" x14ac:dyDescent="0.2">
      <c r="A11417" s="25"/>
      <c r="B11417" s="26"/>
      <c r="C11417" s="27"/>
      <c r="D11417" s="21"/>
      <c r="E11417" s="9"/>
    </row>
    <row r="11418" spans="1:5" x14ac:dyDescent="0.2">
      <c r="A11418" s="25"/>
      <c r="B11418" s="26"/>
      <c r="C11418" s="27"/>
      <c r="D11418" s="21"/>
      <c r="E11418" s="9"/>
    </row>
    <row r="11419" spans="1:5" x14ac:dyDescent="0.2">
      <c r="A11419" s="25"/>
      <c r="B11419" s="26"/>
      <c r="C11419" s="27"/>
      <c r="D11419" s="21"/>
      <c r="E11419" s="9"/>
    </row>
    <row r="11420" spans="1:5" x14ac:dyDescent="0.2">
      <c r="A11420" s="25"/>
      <c r="B11420" s="26"/>
      <c r="C11420" s="27"/>
      <c r="D11420" s="21"/>
      <c r="E11420" s="9"/>
    </row>
    <row r="11421" spans="1:5" x14ac:dyDescent="0.2">
      <c r="A11421" s="25"/>
      <c r="B11421" s="26"/>
      <c r="C11421" s="27"/>
      <c r="D11421" s="21"/>
      <c r="E11421" s="9"/>
    </row>
    <row r="11422" spans="1:5" x14ac:dyDescent="0.2">
      <c r="A11422" s="25"/>
      <c r="B11422" s="26"/>
      <c r="C11422" s="27"/>
      <c r="D11422" s="21"/>
      <c r="E11422" s="9"/>
    </row>
    <row r="11423" spans="1:5" x14ac:dyDescent="0.2">
      <c r="A11423" s="25"/>
      <c r="B11423" s="26"/>
      <c r="C11423" s="27"/>
      <c r="D11423" s="21"/>
      <c r="E11423" s="9"/>
    </row>
    <row r="11424" spans="1:5" x14ac:dyDescent="0.2">
      <c r="A11424" s="25"/>
      <c r="B11424" s="26"/>
      <c r="C11424" s="27"/>
      <c r="D11424" s="21"/>
      <c r="E11424" s="9"/>
    </row>
    <row r="11425" spans="1:5" x14ac:dyDescent="0.2">
      <c r="A11425" s="25"/>
      <c r="B11425" s="26"/>
      <c r="C11425" s="27"/>
      <c r="D11425" s="21"/>
      <c r="E11425" s="9"/>
    </row>
    <row r="11426" spans="1:5" x14ac:dyDescent="0.2">
      <c r="A11426" s="25"/>
      <c r="B11426" s="26"/>
      <c r="C11426" s="27"/>
      <c r="D11426" s="21"/>
      <c r="E11426" s="9"/>
    </row>
    <row r="11427" spans="1:5" x14ac:dyDescent="0.2">
      <c r="A11427" s="25"/>
      <c r="B11427" s="26"/>
      <c r="C11427" s="27"/>
      <c r="D11427" s="21"/>
      <c r="E11427" s="9"/>
    </row>
    <row r="11428" spans="1:5" x14ac:dyDescent="0.2">
      <c r="A11428" s="25"/>
      <c r="B11428" s="26"/>
      <c r="C11428" s="27"/>
      <c r="D11428" s="21"/>
      <c r="E11428" s="9"/>
    </row>
    <row r="11429" spans="1:5" x14ac:dyDescent="0.2">
      <c r="A11429" s="25"/>
      <c r="B11429" s="26"/>
      <c r="C11429" s="27"/>
      <c r="D11429" s="21"/>
      <c r="E11429" s="9"/>
    </row>
    <row r="11430" spans="1:5" x14ac:dyDescent="0.2">
      <c r="A11430" s="25"/>
      <c r="B11430" s="26"/>
      <c r="C11430" s="27"/>
      <c r="D11430" s="21"/>
      <c r="E11430" s="9"/>
    </row>
    <row r="11431" spans="1:5" x14ac:dyDescent="0.2">
      <c r="A11431" s="25"/>
      <c r="B11431" s="26"/>
      <c r="C11431" s="27"/>
      <c r="D11431" s="21"/>
      <c r="E11431" s="9"/>
    </row>
    <row r="11432" spans="1:5" x14ac:dyDescent="0.2">
      <c r="A11432" s="25"/>
      <c r="B11432" s="26"/>
      <c r="C11432" s="27"/>
      <c r="D11432" s="21"/>
      <c r="E11432" s="9"/>
    </row>
    <row r="11433" spans="1:5" x14ac:dyDescent="0.2">
      <c r="A11433" s="25"/>
      <c r="B11433" s="26"/>
      <c r="C11433" s="27"/>
      <c r="D11433" s="21"/>
      <c r="E11433" s="9"/>
    </row>
    <row r="11434" spans="1:5" x14ac:dyDescent="0.2">
      <c r="A11434" s="25"/>
      <c r="B11434" s="26"/>
      <c r="C11434" s="27"/>
      <c r="D11434" s="21"/>
      <c r="E11434" s="9"/>
    </row>
    <row r="11435" spans="1:5" x14ac:dyDescent="0.2">
      <c r="A11435" s="25"/>
      <c r="B11435" s="26"/>
      <c r="C11435" s="27"/>
      <c r="D11435" s="21"/>
      <c r="E11435" s="9"/>
    </row>
    <row r="11436" spans="1:5" x14ac:dyDescent="0.2">
      <c r="A11436" s="25"/>
      <c r="B11436" s="26"/>
      <c r="C11436" s="27"/>
      <c r="D11436" s="21"/>
      <c r="E11436" s="9"/>
    </row>
    <row r="11437" spans="1:5" x14ac:dyDescent="0.2">
      <c r="A11437" s="25"/>
      <c r="B11437" s="26"/>
      <c r="C11437" s="27"/>
      <c r="D11437" s="21"/>
      <c r="E11437" s="9"/>
    </row>
    <row r="11438" spans="1:5" x14ac:dyDescent="0.2">
      <c r="A11438" s="25"/>
      <c r="B11438" s="26"/>
      <c r="C11438" s="27"/>
      <c r="D11438" s="21"/>
      <c r="E11438" s="9"/>
    </row>
    <row r="11439" spans="1:5" x14ac:dyDescent="0.2">
      <c r="A11439" s="25"/>
      <c r="B11439" s="26"/>
      <c r="C11439" s="27"/>
      <c r="D11439" s="21"/>
      <c r="E11439" s="9"/>
    </row>
    <row r="11440" spans="1:5" x14ac:dyDescent="0.2">
      <c r="A11440" s="25"/>
      <c r="B11440" s="26"/>
      <c r="C11440" s="27"/>
      <c r="D11440" s="21"/>
      <c r="E11440" s="9"/>
    </row>
    <row r="11441" spans="1:5" x14ac:dyDescent="0.2">
      <c r="A11441" s="25"/>
      <c r="B11441" s="26"/>
      <c r="C11441" s="27"/>
      <c r="D11441" s="21"/>
      <c r="E11441" s="9"/>
    </row>
    <row r="11442" spans="1:5" x14ac:dyDescent="0.2">
      <c r="A11442" s="25"/>
      <c r="B11442" s="26"/>
      <c r="C11442" s="27"/>
      <c r="D11442" s="21"/>
      <c r="E11442" s="9"/>
    </row>
    <row r="11443" spans="1:5" x14ac:dyDescent="0.2">
      <c r="A11443" s="25"/>
      <c r="B11443" s="26"/>
      <c r="C11443" s="27"/>
      <c r="D11443" s="21"/>
      <c r="E11443" s="9"/>
    </row>
    <row r="11444" spans="1:5" x14ac:dyDescent="0.2">
      <c r="A11444" s="25"/>
      <c r="B11444" s="26"/>
      <c r="C11444" s="27"/>
      <c r="D11444" s="21"/>
      <c r="E11444" s="9"/>
    </row>
    <row r="11445" spans="1:5" x14ac:dyDescent="0.2">
      <c r="A11445" s="25"/>
      <c r="B11445" s="26"/>
      <c r="C11445" s="27"/>
      <c r="D11445" s="21"/>
      <c r="E11445" s="9"/>
    </row>
    <row r="11446" spans="1:5" x14ac:dyDescent="0.2">
      <c r="A11446" s="25"/>
      <c r="B11446" s="26"/>
      <c r="C11446" s="27"/>
      <c r="D11446" s="21"/>
      <c r="E11446" s="9"/>
    </row>
    <row r="11447" spans="1:5" x14ac:dyDescent="0.2">
      <c r="A11447" s="25"/>
      <c r="B11447" s="26"/>
      <c r="C11447" s="27"/>
      <c r="D11447" s="21"/>
      <c r="E11447" s="9"/>
    </row>
    <row r="11448" spans="1:5" x14ac:dyDescent="0.2">
      <c r="A11448" s="25"/>
      <c r="B11448" s="26"/>
      <c r="C11448" s="27"/>
      <c r="D11448" s="21"/>
      <c r="E11448" s="9"/>
    </row>
    <row r="11449" spans="1:5" x14ac:dyDescent="0.2">
      <c r="A11449" s="25"/>
      <c r="B11449" s="26"/>
      <c r="C11449" s="27"/>
      <c r="D11449" s="21"/>
      <c r="E11449" s="9"/>
    </row>
    <row r="11450" spans="1:5" x14ac:dyDescent="0.2">
      <c r="A11450" s="25"/>
      <c r="B11450" s="26"/>
      <c r="C11450" s="27"/>
      <c r="D11450" s="21"/>
      <c r="E11450" s="9"/>
    </row>
    <row r="11451" spans="1:5" x14ac:dyDescent="0.2">
      <c r="A11451" s="25"/>
      <c r="B11451" s="26"/>
      <c r="C11451" s="27"/>
      <c r="D11451" s="21"/>
      <c r="E11451" s="9"/>
    </row>
    <row r="11452" spans="1:5" x14ac:dyDescent="0.2">
      <c r="A11452" s="25"/>
      <c r="B11452" s="26"/>
      <c r="C11452" s="27"/>
      <c r="D11452" s="21"/>
      <c r="E11452" s="9"/>
    </row>
    <row r="11453" spans="1:5" x14ac:dyDescent="0.2">
      <c r="A11453" s="25"/>
      <c r="B11453" s="26"/>
      <c r="C11453" s="27"/>
      <c r="D11453" s="21"/>
      <c r="E11453" s="9"/>
    </row>
    <row r="11454" spans="1:5" x14ac:dyDescent="0.2">
      <c r="A11454" s="25"/>
      <c r="B11454" s="26"/>
      <c r="C11454" s="27"/>
      <c r="D11454" s="21"/>
      <c r="E11454" s="9"/>
    </row>
    <row r="11455" spans="1:5" x14ac:dyDescent="0.2">
      <c r="A11455" s="25"/>
      <c r="B11455" s="26"/>
      <c r="C11455" s="27"/>
      <c r="D11455" s="21"/>
      <c r="E11455" s="9"/>
    </row>
    <row r="11456" spans="1:5" x14ac:dyDescent="0.2">
      <c r="A11456" s="25"/>
      <c r="B11456" s="26"/>
      <c r="C11456" s="27"/>
      <c r="D11456" s="21"/>
      <c r="E11456" s="9"/>
    </row>
    <row r="11457" spans="1:5" x14ac:dyDescent="0.2">
      <c r="A11457" s="25"/>
      <c r="B11457" s="26"/>
      <c r="C11457" s="27"/>
      <c r="D11457" s="21"/>
      <c r="E11457" s="9"/>
    </row>
    <row r="11458" spans="1:5" x14ac:dyDescent="0.2">
      <c r="A11458" s="25"/>
      <c r="B11458" s="26"/>
      <c r="C11458" s="27"/>
      <c r="D11458" s="21"/>
      <c r="E11458" s="9"/>
    </row>
    <row r="11459" spans="1:5" x14ac:dyDescent="0.2">
      <c r="A11459" s="25"/>
      <c r="B11459" s="26"/>
      <c r="C11459" s="27"/>
      <c r="D11459" s="21"/>
      <c r="E11459" s="9"/>
    </row>
    <row r="11460" spans="1:5" x14ac:dyDescent="0.2">
      <c r="A11460" s="25"/>
      <c r="B11460" s="26"/>
      <c r="C11460" s="27"/>
      <c r="D11460" s="21"/>
      <c r="E11460" s="9"/>
    </row>
    <row r="11461" spans="1:5" x14ac:dyDescent="0.2">
      <c r="A11461" s="25"/>
      <c r="B11461" s="26"/>
      <c r="C11461" s="27"/>
      <c r="D11461" s="21"/>
      <c r="E11461" s="9"/>
    </row>
    <row r="11462" spans="1:5" x14ac:dyDescent="0.2">
      <c r="A11462" s="25"/>
      <c r="B11462" s="26"/>
      <c r="C11462" s="27"/>
      <c r="D11462" s="21"/>
      <c r="E11462" s="9"/>
    </row>
    <row r="11463" spans="1:5" x14ac:dyDescent="0.2">
      <c r="A11463" s="25"/>
      <c r="B11463" s="26"/>
      <c r="C11463" s="27"/>
      <c r="D11463" s="21"/>
      <c r="E11463" s="9"/>
    </row>
    <row r="11464" spans="1:5" x14ac:dyDescent="0.2">
      <c r="A11464" s="25"/>
      <c r="B11464" s="26"/>
      <c r="C11464" s="27"/>
      <c r="D11464" s="21"/>
      <c r="E11464" s="9"/>
    </row>
    <row r="11465" spans="1:5" x14ac:dyDescent="0.2">
      <c r="A11465" s="25"/>
      <c r="B11465" s="26"/>
      <c r="C11465" s="27"/>
      <c r="D11465" s="21"/>
      <c r="E11465" s="9"/>
    </row>
    <row r="11466" spans="1:5" x14ac:dyDescent="0.2">
      <c r="A11466" s="25"/>
      <c r="B11466" s="26"/>
      <c r="C11466" s="27"/>
      <c r="D11466" s="21"/>
      <c r="E11466" s="9"/>
    </row>
    <row r="11467" spans="1:5" x14ac:dyDescent="0.2">
      <c r="A11467" s="25"/>
      <c r="B11467" s="26"/>
      <c r="C11467" s="27"/>
      <c r="D11467" s="21"/>
      <c r="E11467" s="9"/>
    </row>
    <row r="11468" spans="1:5" x14ac:dyDescent="0.2">
      <c r="A11468" s="25"/>
      <c r="B11468" s="26"/>
      <c r="C11468" s="27"/>
      <c r="D11468" s="21"/>
      <c r="E11468" s="9"/>
    </row>
    <row r="11469" spans="1:5" x14ac:dyDescent="0.2">
      <c r="A11469" s="25"/>
      <c r="B11469" s="26"/>
      <c r="C11469" s="27"/>
      <c r="D11469" s="21"/>
      <c r="E11469" s="9"/>
    </row>
    <row r="11470" spans="1:5" x14ac:dyDescent="0.2">
      <c r="A11470" s="25"/>
      <c r="B11470" s="26"/>
      <c r="C11470" s="27"/>
      <c r="D11470" s="21"/>
      <c r="E11470" s="9"/>
    </row>
    <row r="11471" spans="1:5" x14ac:dyDescent="0.2">
      <c r="A11471" s="25"/>
      <c r="B11471" s="26"/>
      <c r="C11471" s="27"/>
      <c r="D11471" s="21"/>
      <c r="E11471" s="9"/>
    </row>
    <row r="11472" spans="1:5" x14ac:dyDescent="0.2">
      <c r="A11472" s="25"/>
      <c r="B11472" s="26"/>
      <c r="C11472" s="27"/>
      <c r="D11472" s="21"/>
      <c r="E11472" s="9"/>
    </row>
    <row r="11473" spans="1:5" x14ac:dyDescent="0.2">
      <c r="A11473" s="25"/>
      <c r="B11473" s="26"/>
      <c r="C11473" s="27"/>
      <c r="D11473" s="21"/>
      <c r="E11473" s="9"/>
    </row>
    <row r="11474" spans="1:5" x14ac:dyDescent="0.2">
      <c r="A11474" s="25"/>
      <c r="B11474" s="26"/>
      <c r="C11474" s="27"/>
      <c r="D11474" s="21"/>
      <c r="E11474" s="9"/>
    </row>
    <row r="11475" spans="1:5" x14ac:dyDescent="0.2">
      <c r="A11475" s="25"/>
      <c r="B11475" s="26"/>
      <c r="C11475" s="27"/>
      <c r="D11475" s="21"/>
      <c r="E11475" s="9"/>
    </row>
    <row r="11476" spans="1:5" x14ac:dyDescent="0.2">
      <c r="A11476" s="25"/>
      <c r="B11476" s="26"/>
      <c r="C11476" s="27"/>
      <c r="D11476" s="21"/>
      <c r="E11476" s="9"/>
    </row>
    <row r="11477" spans="1:5" x14ac:dyDescent="0.2">
      <c r="A11477" s="25"/>
      <c r="B11477" s="26"/>
      <c r="C11477" s="27"/>
      <c r="D11477" s="21"/>
      <c r="E11477" s="9"/>
    </row>
    <row r="11478" spans="1:5" x14ac:dyDescent="0.2">
      <c r="A11478" s="25"/>
      <c r="B11478" s="26"/>
      <c r="C11478" s="27"/>
      <c r="D11478" s="21"/>
      <c r="E11478" s="9"/>
    </row>
    <row r="11479" spans="1:5" x14ac:dyDescent="0.2">
      <c r="A11479" s="25"/>
      <c r="B11479" s="26"/>
      <c r="C11479" s="27"/>
      <c r="D11479" s="21"/>
      <c r="E11479" s="9"/>
    </row>
    <row r="11480" spans="1:5" x14ac:dyDescent="0.2">
      <c r="A11480" s="25"/>
      <c r="B11480" s="26"/>
      <c r="C11480" s="27"/>
      <c r="D11480" s="21"/>
      <c r="E11480" s="9"/>
    </row>
    <row r="11481" spans="1:5" x14ac:dyDescent="0.2">
      <c r="A11481" s="25"/>
      <c r="B11481" s="26"/>
      <c r="C11481" s="27"/>
      <c r="D11481" s="21"/>
      <c r="E11481" s="9"/>
    </row>
    <row r="11482" spans="1:5" x14ac:dyDescent="0.2">
      <c r="A11482" s="25"/>
      <c r="B11482" s="26"/>
      <c r="C11482" s="27"/>
      <c r="D11482" s="21"/>
      <c r="E11482" s="9"/>
    </row>
    <row r="11483" spans="1:5" x14ac:dyDescent="0.2">
      <c r="A11483" s="25"/>
      <c r="B11483" s="26"/>
      <c r="C11483" s="27"/>
      <c r="D11483" s="21"/>
      <c r="E11483" s="9"/>
    </row>
    <row r="11484" spans="1:5" x14ac:dyDescent="0.2">
      <c r="A11484" s="25"/>
      <c r="B11484" s="26"/>
      <c r="C11484" s="27"/>
      <c r="D11484" s="21"/>
      <c r="E11484" s="9"/>
    </row>
    <row r="11485" spans="1:5" x14ac:dyDescent="0.2">
      <c r="A11485" s="25"/>
      <c r="B11485" s="26"/>
      <c r="C11485" s="27"/>
      <c r="D11485" s="21"/>
      <c r="E11485" s="9"/>
    </row>
    <row r="11486" spans="1:5" x14ac:dyDescent="0.2">
      <c r="A11486" s="25"/>
      <c r="B11486" s="26"/>
      <c r="C11486" s="27"/>
      <c r="D11486" s="21"/>
      <c r="E11486" s="9"/>
    </row>
    <row r="11487" spans="1:5" x14ac:dyDescent="0.2">
      <c r="A11487" s="25"/>
      <c r="B11487" s="26"/>
      <c r="C11487" s="27"/>
      <c r="D11487" s="21"/>
      <c r="E11487" s="9"/>
    </row>
    <row r="11488" spans="1:5" x14ac:dyDescent="0.2">
      <c r="A11488" s="25"/>
      <c r="B11488" s="26"/>
      <c r="C11488" s="27"/>
      <c r="D11488" s="21"/>
      <c r="E11488" s="9"/>
    </row>
    <row r="11489" spans="1:5" x14ac:dyDescent="0.2">
      <c r="A11489" s="25"/>
      <c r="B11489" s="26"/>
      <c r="C11489" s="27"/>
      <c r="D11489" s="21"/>
      <c r="E11489" s="9"/>
    </row>
    <row r="11490" spans="1:5" x14ac:dyDescent="0.2">
      <c r="A11490" s="25"/>
      <c r="B11490" s="26"/>
      <c r="C11490" s="27"/>
      <c r="D11490" s="21"/>
      <c r="E11490" s="9"/>
    </row>
    <row r="11491" spans="1:5" x14ac:dyDescent="0.2">
      <c r="A11491" s="25"/>
      <c r="B11491" s="26"/>
      <c r="C11491" s="27"/>
      <c r="D11491" s="21"/>
      <c r="E11491" s="9"/>
    </row>
    <row r="11492" spans="1:5" x14ac:dyDescent="0.2">
      <c r="A11492" s="25"/>
      <c r="B11492" s="26"/>
      <c r="C11492" s="27"/>
      <c r="D11492" s="21"/>
      <c r="E11492" s="9"/>
    </row>
    <row r="11493" spans="1:5" x14ac:dyDescent="0.2">
      <c r="A11493" s="25"/>
      <c r="B11493" s="26"/>
      <c r="C11493" s="27"/>
      <c r="D11493" s="21"/>
      <c r="E11493" s="9"/>
    </row>
    <row r="11494" spans="1:5" x14ac:dyDescent="0.2">
      <c r="A11494" s="25"/>
      <c r="B11494" s="26"/>
      <c r="C11494" s="27"/>
      <c r="D11494" s="21"/>
      <c r="E11494" s="9"/>
    </row>
    <row r="11495" spans="1:5" x14ac:dyDescent="0.2">
      <c r="A11495" s="25"/>
      <c r="B11495" s="26"/>
      <c r="C11495" s="27"/>
      <c r="D11495" s="21"/>
      <c r="E11495" s="9"/>
    </row>
    <row r="11496" spans="1:5" x14ac:dyDescent="0.2">
      <c r="A11496" s="25"/>
      <c r="B11496" s="26"/>
      <c r="C11496" s="27"/>
      <c r="D11496" s="21"/>
      <c r="E11496" s="9"/>
    </row>
    <row r="11497" spans="1:5" x14ac:dyDescent="0.2">
      <c r="A11497" s="25"/>
      <c r="B11497" s="26"/>
      <c r="C11497" s="27"/>
      <c r="D11497" s="21"/>
      <c r="E11497" s="9"/>
    </row>
    <row r="11498" spans="1:5" x14ac:dyDescent="0.2">
      <c r="A11498" s="25"/>
      <c r="B11498" s="26"/>
      <c r="C11498" s="27"/>
      <c r="D11498" s="21"/>
      <c r="E11498" s="9"/>
    </row>
    <row r="11499" spans="1:5" x14ac:dyDescent="0.2">
      <c r="A11499" s="25"/>
      <c r="B11499" s="26"/>
      <c r="C11499" s="27"/>
      <c r="D11499" s="21"/>
      <c r="E11499" s="9"/>
    </row>
    <row r="11500" spans="1:5" x14ac:dyDescent="0.2">
      <c r="A11500" s="25"/>
      <c r="B11500" s="26"/>
      <c r="C11500" s="27"/>
      <c r="D11500" s="21"/>
      <c r="E11500" s="9"/>
    </row>
    <row r="11501" spans="1:5" x14ac:dyDescent="0.2">
      <c r="A11501" s="25"/>
      <c r="B11501" s="26"/>
      <c r="C11501" s="27"/>
      <c r="D11501" s="21"/>
      <c r="E11501" s="9"/>
    </row>
    <row r="11502" spans="1:5" x14ac:dyDescent="0.2">
      <c r="A11502" s="25"/>
      <c r="B11502" s="26"/>
      <c r="C11502" s="27"/>
      <c r="D11502" s="21"/>
      <c r="E11502" s="9"/>
    </row>
    <row r="11503" spans="1:5" x14ac:dyDescent="0.2">
      <c r="A11503" s="25"/>
      <c r="B11503" s="26"/>
      <c r="C11503" s="27"/>
      <c r="D11503" s="21"/>
      <c r="E11503" s="9"/>
    </row>
    <row r="11504" spans="1:5" x14ac:dyDescent="0.2">
      <c r="A11504" s="25"/>
      <c r="B11504" s="26"/>
      <c r="C11504" s="27"/>
      <c r="D11504" s="21"/>
      <c r="E11504" s="9"/>
    </row>
    <row r="11505" spans="1:5" x14ac:dyDescent="0.2">
      <c r="A11505" s="25"/>
      <c r="B11505" s="26"/>
      <c r="C11505" s="27"/>
      <c r="D11505" s="21"/>
      <c r="E11505" s="9"/>
    </row>
    <row r="11506" spans="1:5" x14ac:dyDescent="0.2">
      <c r="A11506" s="25"/>
      <c r="B11506" s="26"/>
      <c r="C11506" s="27"/>
      <c r="D11506" s="21"/>
      <c r="E11506" s="9"/>
    </row>
    <row r="11507" spans="1:5" x14ac:dyDescent="0.2">
      <c r="A11507" s="25"/>
      <c r="B11507" s="26"/>
      <c r="C11507" s="27"/>
      <c r="D11507" s="21"/>
      <c r="E11507" s="9"/>
    </row>
    <row r="11508" spans="1:5" x14ac:dyDescent="0.2">
      <c r="A11508" s="25"/>
      <c r="B11508" s="26"/>
      <c r="C11508" s="27"/>
      <c r="D11508" s="21"/>
      <c r="E11508" s="9"/>
    </row>
    <row r="11509" spans="1:5" x14ac:dyDescent="0.2">
      <c r="A11509" s="25"/>
      <c r="B11509" s="26"/>
      <c r="C11509" s="27"/>
      <c r="D11509" s="21"/>
      <c r="E11509" s="9"/>
    </row>
    <row r="11510" spans="1:5" x14ac:dyDescent="0.2">
      <c r="A11510" s="25"/>
      <c r="B11510" s="26"/>
      <c r="C11510" s="27"/>
      <c r="D11510" s="21"/>
      <c r="E11510" s="9"/>
    </row>
    <row r="11511" spans="1:5" x14ac:dyDescent="0.2">
      <c r="A11511" s="25"/>
      <c r="B11511" s="26"/>
      <c r="C11511" s="27"/>
      <c r="D11511" s="21"/>
      <c r="E11511" s="9"/>
    </row>
    <row r="11512" spans="1:5" x14ac:dyDescent="0.2">
      <c r="A11512" s="25"/>
      <c r="B11512" s="26"/>
      <c r="C11512" s="27"/>
      <c r="D11512" s="21"/>
      <c r="E11512" s="9"/>
    </row>
    <row r="11513" spans="1:5" x14ac:dyDescent="0.2">
      <c r="A11513" s="25"/>
      <c r="B11513" s="26"/>
      <c r="C11513" s="27"/>
      <c r="D11513" s="21"/>
      <c r="E11513" s="9"/>
    </row>
    <row r="11514" spans="1:5" x14ac:dyDescent="0.2">
      <c r="A11514" s="25"/>
      <c r="B11514" s="26"/>
      <c r="C11514" s="27"/>
      <c r="D11514" s="21"/>
      <c r="E11514" s="9"/>
    </row>
    <row r="11515" spans="1:5" x14ac:dyDescent="0.2">
      <c r="A11515" s="25"/>
      <c r="B11515" s="26"/>
      <c r="C11515" s="27"/>
      <c r="D11515" s="21"/>
      <c r="E11515" s="9"/>
    </row>
    <row r="11516" spans="1:5" x14ac:dyDescent="0.2">
      <c r="A11516" s="25"/>
      <c r="B11516" s="26"/>
      <c r="C11516" s="27"/>
      <c r="D11516" s="21"/>
      <c r="E11516" s="9"/>
    </row>
    <row r="11517" spans="1:5" x14ac:dyDescent="0.2">
      <c r="A11517" s="25"/>
      <c r="B11517" s="26"/>
      <c r="C11517" s="27"/>
      <c r="D11517" s="21"/>
      <c r="E11517" s="9"/>
    </row>
    <row r="11518" spans="1:5" x14ac:dyDescent="0.2">
      <c r="A11518" s="25"/>
      <c r="B11518" s="26"/>
      <c r="C11518" s="27"/>
      <c r="D11518" s="21"/>
      <c r="E11518" s="9"/>
    </row>
    <row r="11519" spans="1:5" x14ac:dyDescent="0.2">
      <c r="A11519" s="25"/>
      <c r="B11519" s="26"/>
      <c r="C11519" s="27"/>
      <c r="D11519" s="21"/>
      <c r="E11519" s="9"/>
    </row>
    <row r="11520" spans="1:5" x14ac:dyDescent="0.2">
      <c r="A11520" s="25"/>
      <c r="B11520" s="26"/>
      <c r="C11520" s="27"/>
      <c r="D11520" s="21"/>
      <c r="E11520" s="9"/>
    </row>
    <row r="11521" spans="1:5" x14ac:dyDescent="0.2">
      <c r="A11521" s="25"/>
      <c r="B11521" s="26"/>
      <c r="C11521" s="27"/>
      <c r="D11521" s="21"/>
      <c r="E11521" s="9"/>
    </row>
    <row r="11522" spans="1:5" x14ac:dyDescent="0.2">
      <c r="A11522" s="25"/>
      <c r="B11522" s="26"/>
      <c r="C11522" s="27"/>
      <c r="D11522" s="21"/>
      <c r="E11522" s="9"/>
    </row>
    <row r="11523" spans="1:5" x14ac:dyDescent="0.2">
      <c r="A11523" s="25"/>
      <c r="B11523" s="26"/>
      <c r="C11523" s="27"/>
      <c r="D11523" s="21"/>
      <c r="E11523" s="9"/>
    </row>
    <row r="11524" spans="1:5" x14ac:dyDescent="0.2">
      <c r="A11524" s="25"/>
      <c r="B11524" s="26"/>
      <c r="C11524" s="27"/>
      <c r="D11524" s="21"/>
      <c r="E11524" s="9"/>
    </row>
    <row r="11525" spans="1:5" x14ac:dyDescent="0.2">
      <c r="A11525" s="25"/>
      <c r="B11525" s="26"/>
      <c r="C11525" s="27"/>
      <c r="D11525" s="21"/>
      <c r="E11525" s="9"/>
    </row>
    <row r="11526" spans="1:5" x14ac:dyDescent="0.2">
      <c r="A11526" s="25"/>
      <c r="B11526" s="26"/>
      <c r="C11526" s="27"/>
      <c r="D11526" s="21"/>
      <c r="E11526" s="9"/>
    </row>
    <row r="11527" spans="1:5" x14ac:dyDescent="0.2">
      <c r="A11527" s="25"/>
      <c r="B11527" s="26"/>
      <c r="C11527" s="27"/>
      <c r="D11527" s="21"/>
      <c r="E11527" s="9"/>
    </row>
    <row r="11528" spans="1:5" x14ac:dyDescent="0.2">
      <c r="A11528" s="25"/>
      <c r="B11528" s="26"/>
      <c r="C11528" s="27"/>
      <c r="D11528" s="21"/>
      <c r="E11528" s="9"/>
    </row>
    <row r="11529" spans="1:5" x14ac:dyDescent="0.2">
      <c r="A11529" s="25"/>
      <c r="B11529" s="26"/>
      <c r="C11529" s="27"/>
      <c r="D11529" s="21"/>
      <c r="E11529" s="9"/>
    </row>
    <row r="11530" spans="1:5" x14ac:dyDescent="0.2">
      <c r="A11530" s="25"/>
      <c r="B11530" s="26"/>
      <c r="C11530" s="27"/>
      <c r="D11530" s="21"/>
      <c r="E11530" s="9"/>
    </row>
    <row r="11531" spans="1:5" x14ac:dyDescent="0.2">
      <c r="A11531" s="25"/>
      <c r="B11531" s="26"/>
      <c r="C11531" s="27"/>
      <c r="D11531" s="21"/>
      <c r="E11531" s="9"/>
    </row>
    <row r="11532" spans="1:5" x14ac:dyDescent="0.2">
      <c r="A11532" s="25"/>
      <c r="B11532" s="26"/>
      <c r="C11532" s="27"/>
      <c r="D11532" s="21"/>
      <c r="E11532" s="9"/>
    </row>
    <row r="11533" spans="1:5" x14ac:dyDescent="0.2">
      <c r="A11533" s="25"/>
      <c r="B11533" s="26"/>
      <c r="C11533" s="27"/>
      <c r="D11533" s="21"/>
      <c r="E11533" s="9"/>
    </row>
    <row r="11534" spans="1:5" x14ac:dyDescent="0.2">
      <c r="A11534" s="25"/>
      <c r="B11534" s="26"/>
      <c r="C11534" s="27"/>
      <c r="D11534" s="21"/>
      <c r="E11534" s="9"/>
    </row>
    <row r="11535" spans="1:5" x14ac:dyDescent="0.2">
      <c r="A11535" s="25"/>
      <c r="B11535" s="26"/>
      <c r="C11535" s="27"/>
      <c r="D11535" s="21"/>
      <c r="E11535" s="9"/>
    </row>
    <row r="11536" spans="1:5" x14ac:dyDescent="0.2">
      <c r="A11536" s="25"/>
      <c r="B11536" s="26"/>
      <c r="C11536" s="27"/>
      <c r="D11536" s="21"/>
      <c r="E11536" s="9"/>
    </row>
    <row r="11537" spans="1:5" x14ac:dyDescent="0.2">
      <c r="A11537" s="25"/>
      <c r="B11537" s="26"/>
      <c r="C11537" s="27"/>
      <c r="D11537" s="21"/>
      <c r="E11537" s="9"/>
    </row>
    <row r="11538" spans="1:5" x14ac:dyDescent="0.2">
      <c r="A11538" s="25"/>
      <c r="B11538" s="26"/>
      <c r="C11538" s="27"/>
      <c r="D11538" s="21"/>
      <c r="E11538" s="9"/>
    </row>
    <row r="11539" spans="1:5" x14ac:dyDescent="0.2">
      <c r="A11539" s="25"/>
      <c r="B11539" s="26"/>
      <c r="C11539" s="27"/>
      <c r="D11539" s="21"/>
      <c r="E11539" s="9"/>
    </row>
    <row r="11540" spans="1:5" x14ac:dyDescent="0.2">
      <c r="A11540" s="25"/>
      <c r="B11540" s="26"/>
      <c r="C11540" s="27"/>
      <c r="D11540" s="21"/>
      <c r="E11540" s="9"/>
    </row>
    <row r="11541" spans="1:5" x14ac:dyDescent="0.2">
      <c r="A11541" s="25"/>
      <c r="B11541" s="26"/>
      <c r="C11541" s="27"/>
      <c r="D11541" s="21"/>
      <c r="E11541" s="9"/>
    </row>
    <row r="11542" spans="1:5" x14ac:dyDescent="0.2">
      <c r="A11542" s="25"/>
      <c r="B11542" s="26"/>
      <c r="C11542" s="27"/>
      <c r="D11542" s="21"/>
      <c r="E11542" s="9"/>
    </row>
    <row r="11543" spans="1:5" x14ac:dyDescent="0.2">
      <c r="A11543" s="25"/>
      <c r="B11543" s="26"/>
      <c r="C11543" s="27"/>
      <c r="D11543" s="21"/>
      <c r="E11543" s="9"/>
    </row>
    <row r="11544" spans="1:5" x14ac:dyDescent="0.2">
      <c r="A11544" s="25"/>
      <c r="B11544" s="26"/>
      <c r="C11544" s="27"/>
      <c r="D11544" s="21"/>
      <c r="E11544" s="9"/>
    </row>
    <row r="11545" spans="1:5" x14ac:dyDescent="0.2">
      <c r="A11545" s="25"/>
      <c r="B11545" s="26"/>
      <c r="C11545" s="27"/>
      <c r="D11545" s="21"/>
      <c r="E11545" s="9"/>
    </row>
    <row r="11546" spans="1:5" x14ac:dyDescent="0.2">
      <c r="A11546" s="25"/>
      <c r="B11546" s="26"/>
      <c r="C11546" s="27"/>
      <c r="D11546" s="21"/>
      <c r="E11546" s="9"/>
    </row>
    <row r="11547" spans="1:5" x14ac:dyDescent="0.2">
      <c r="A11547" s="25"/>
      <c r="B11547" s="26"/>
      <c r="C11547" s="27"/>
      <c r="D11547" s="21"/>
      <c r="E11547" s="9"/>
    </row>
    <row r="11548" spans="1:5" x14ac:dyDescent="0.2">
      <c r="A11548" s="25"/>
      <c r="B11548" s="26"/>
      <c r="C11548" s="27"/>
      <c r="D11548" s="21"/>
      <c r="E11548" s="9"/>
    </row>
    <row r="11549" spans="1:5" x14ac:dyDescent="0.2">
      <c r="A11549" s="25"/>
      <c r="B11549" s="26"/>
      <c r="C11549" s="27"/>
      <c r="D11549" s="21"/>
      <c r="E11549" s="9"/>
    </row>
    <row r="11550" spans="1:5" x14ac:dyDescent="0.2">
      <c r="A11550" s="25"/>
      <c r="B11550" s="26"/>
      <c r="C11550" s="27"/>
      <c r="D11550" s="21"/>
      <c r="E11550" s="9"/>
    </row>
    <row r="11551" spans="1:5" x14ac:dyDescent="0.2">
      <c r="A11551" s="25"/>
      <c r="B11551" s="26"/>
      <c r="C11551" s="27"/>
      <c r="D11551" s="21"/>
      <c r="E11551" s="9"/>
    </row>
    <row r="11552" spans="1:5" x14ac:dyDescent="0.2">
      <c r="A11552" s="25"/>
      <c r="B11552" s="26"/>
      <c r="C11552" s="27"/>
      <c r="D11552" s="21"/>
      <c r="E11552" s="9"/>
    </row>
    <row r="11553" spans="1:5" x14ac:dyDescent="0.2">
      <c r="A11553" s="25"/>
      <c r="B11553" s="26"/>
      <c r="C11553" s="27"/>
      <c r="D11553" s="21"/>
      <c r="E11553" s="9"/>
    </row>
    <row r="11554" spans="1:5" x14ac:dyDescent="0.2">
      <c r="A11554" s="25"/>
      <c r="B11554" s="26"/>
      <c r="C11554" s="27"/>
      <c r="D11554" s="21"/>
      <c r="E11554" s="9"/>
    </row>
    <row r="11555" spans="1:5" x14ac:dyDescent="0.2">
      <c r="A11555" s="25"/>
      <c r="B11555" s="26"/>
      <c r="C11555" s="27"/>
      <c r="D11555" s="21"/>
      <c r="E11555" s="9"/>
    </row>
    <row r="11556" spans="1:5" x14ac:dyDescent="0.2">
      <c r="A11556" s="25"/>
      <c r="B11556" s="26"/>
      <c r="C11556" s="27"/>
      <c r="D11556" s="21"/>
      <c r="E11556" s="9"/>
    </row>
    <row r="11557" spans="1:5" x14ac:dyDescent="0.2">
      <c r="A11557" s="25"/>
      <c r="B11557" s="26"/>
      <c r="C11557" s="27"/>
      <c r="D11557" s="21"/>
      <c r="E11557" s="9"/>
    </row>
    <row r="11558" spans="1:5" x14ac:dyDescent="0.2">
      <c r="A11558" s="25"/>
      <c r="B11558" s="26"/>
      <c r="C11558" s="27"/>
      <c r="D11558" s="21"/>
      <c r="E11558" s="9"/>
    </row>
    <row r="11559" spans="1:5" x14ac:dyDescent="0.2">
      <c r="A11559" s="25"/>
      <c r="B11559" s="26"/>
      <c r="C11559" s="27"/>
      <c r="D11559" s="21"/>
      <c r="E11559" s="9"/>
    </row>
    <row r="11560" spans="1:5" x14ac:dyDescent="0.2">
      <c r="A11560" s="25"/>
      <c r="B11560" s="26"/>
      <c r="C11560" s="27"/>
      <c r="D11560" s="21"/>
      <c r="E11560" s="9"/>
    </row>
    <row r="11561" spans="1:5" x14ac:dyDescent="0.2">
      <c r="A11561" s="25"/>
      <c r="B11561" s="26"/>
      <c r="C11561" s="27"/>
      <c r="D11561" s="21"/>
      <c r="E11561" s="9"/>
    </row>
    <row r="11562" spans="1:5" x14ac:dyDescent="0.2">
      <c r="A11562" s="25"/>
      <c r="B11562" s="26"/>
      <c r="C11562" s="27"/>
      <c r="D11562" s="21"/>
      <c r="E11562" s="9"/>
    </row>
    <row r="11563" spans="1:5" x14ac:dyDescent="0.2">
      <c r="A11563" s="25"/>
      <c r="B11563" s="26"/>
      <c r="C11563" s="27"/>
      <c r="D11563" s="21"/>
      <c r="E11563" s="9"/>
    </row>
    <row r="11564" spans="1:5" x14ac:dyDescent="0.2">
      <c r="A11564" s="25"/>
      <c r="B11564" s="26"/>
      <c r="C11564" s="27"/>
      <c r="D11564" s="21"/>
      <c r="E11564" s="9"/>
    </row>
    <row r="11565" spans="1:5" x14ac:dyDescent="0.2">
      <c r="A11565" s="25"/>
      <c r="B11565" s="26"/>
      <c r="C11565" s="27"/>
      <c r="D11565" s="21"/>
      <c r="E11565" s="9"/>
    </row>
    <row r="11566" spans="1:5" x14ac:dyDescent="0.2">
      <c r="A11566" s="25"/>
      <c r="B11566" s="26"/>
      <c r="C11566" s="27"/>
      <c r="D11566" s="21"/>
      <c r="E11566" s="9"/>
    </row>
    <row r="11567" spans="1:5" x14ac:dyDescent="0.2">
      <c r="A11567" s="25"/>
      <c r="B11567" s="26"/>
      <c r="C11567" s="27"/>
      <c r="D11567" s="21"/>
      <c r="E11567" s="9"/>
    </row>
    <row r="11568" spans="1:5" x14ac:dyDescent="0.2">
      <c r="A11568" s="25"/>
      <c r="B11568" s="26"/>
      <c r="C11568" s="27"/>
      <c r="D11568" s="21"/>
      <c r="E11568" s="9"/>
    </row>
    <row r="11569" spans="1:5" x14ac:dyDescent="0.2">
      <c r="A11569" s="25"/>
      <c r="B11569" s="26"/>
      <c r="C11569" s="27"/>
      <c r="D11569" s="21"/>
      <c r="E11569" s="9"/>
    </row>
    <row r="11570" spans="1:5" x14ac:dyDescent="0.2">
      <c r="A11570" s="25"/>
      <c r="B11570" s="26"/>
      <c r="C11570" s="27"/>
      <c r="D11570" s="21"/>
      <c r="E11570" s="9"/>
    </row>
    <row r="11571" spans="1:5" x14ac:dyDescent="0.2">
      <c r="A11571" s="25"/>
      <c r="B11571" s="26"/>
      <c r="C11571" s="27"/>
      <c r="D11571" s="21"/>
      <c r="E11571" s="9"/>
    </row>
    <row r="11572" spans="1:5" x14ac:dyDescent="0.2">
      <c r="A11572" s="25"/>
      <c r="B11572" s="26"/>
      <c r="C11572" s="27"/>
      <c r="D11572" s="21"/>
      <c r="E11572" s="9"/>
    </row>
    <row r="11573" spans="1:5" x14ac:dyDescent="0.2">
      <c r="A11573" s="25"/>
      <c r="B11573" s="26"/>
      <c r="C11573" s="27"/>
      <c r="D11573" s="21"/>
      <c r="E11573" s="9"/>
    </row>
    <row r="11574" spans="1:5" x14ac:dyDescent="0.2">
      <c r="A11574" s="25"/>
      <c r="B11574" s="26"/>
      <c r="C11574" s="27"/>
      <c r="D11574" s="21"/>
      <c r="E11574" s="9"/>
    </row>
    <row r="11575" spans="1:5" x14ac:dyDescent="0.2">
      <c r="A11575" s="25"/>
      <c r="B11575" s="26"/>
      <c r="C11575" s="27"/>
      <c r="D11575" s="21"/>
      <c r="E11575" s="9"/>
    </row>
    <row r="11576" spans="1:5" x14ac:dyDescent="0.2">
      <c r="A11576" s="25"/>
      <c r="B11576" s="26"/>
      <c r="C11576" s="27"/>
      <c r="D11576" s="21"/>
      <c r="E11576" s="9"/>
    </row>
    <row r="11577" spans="1:5" x14ac:dyDescent="0.2">
      <c r="A11577" s="25"/>
      <c r="B11577" s="26"/>
      <c r="C11577" s="27"/>
      <c r="D11577" s="21"/>
      <c r="E11577" s="9"/>
    </row>
    <row r="11578" spans="1:5" x14ac:dyDescent="0.2">
      <c r="A11578" s="25"/>
      <c r="B11578" s="26"/>
      <c r="C11578" s="27"/>
      <c r="D11578" s="21"/>
      <c r="E11578" s="9"/>
    </row>
    <row r="11579" spans="1:5" x14ac:dyDescent="0.2">
      <c r="A11579" s="25"/>
      <c r="B11579" s="26"/>
      <c r="C11579" s="27"/>
      <c r="D11579" s="21"/>
      <c r="E11579" s="9"/>
    </row>
    <row r="11580" spans="1:5" x14ac:dyDescent="0.2">
      <c r="A11580" s="25"/>
      <c r="B11580" s="26"/>
      <c r="C11580" s="27"/>
      <c r="D11580" s="21"/>
      <c r="E11580" s="9"/>
    </row>
    <row r="11581" spans="1:5" x14ac:dyDescent="0.2">
      <c r="A11581" s="25"/>
      <c r="B11581" s="26"/>
      <c r="C11581" s="27"/>
      <c r="D11581" s="21"/>
      <c r="E11581" s="9"/>
    </row>
    <row r="11582" spans="1:5" x14ac:dyDescent="0.2">
      <c r="A11582" s="25"/>
      <c r="B11582" s="26"/>
      <c r="C11582" s="27"/>
      <c r="D11582" s="21"/>
      <c r="E11582" s="9"/>
    </row>
    <row r="11583" spans="1:5" x14ac:dyDescent="0.2">
      <c r="A11583" s="25"/>
      <c r="B11583" s="26"/>
      <c r="C11583" s="27"/>
      <c r="D11583" s="21"/>
      <c r="E11583" s="9"/>
    </row>
    <row r="11584" spans="1:5" x14ac:dyDescent="0.2">
      <c r="A11584" s="25"/>
      <c r="B11584" s="26"/>
      <c r="C11584" s="27"/>
      <c r="D11584" s="21"/>
      <c r="E11584" s="9"/>
    </row>
    <row r="11585" spans="1:5" x14ac:dyDescent="0.2">
      <c r="A11585" s="25"/>
      <c r="B11585" s="26"/>
      <c r="C11585" s="27"/>
      <c r="D11585" s="21"/>
      <c r="E11585" s="9"/>
    </row>
    <row r="11586" spans="1:5" x14ac:dyDescent="0.2">
      <c r="A11586" s="25"/>
      <c r="B11586" s="26"/>
      <c r="C11586" s="27"/>
      <c r="D11586" s="21"/>
      <c r="E11586" s="9"/>
    </row>
    <row r="11587" spans="1:5" x14ac:dyDescent="0.2">
      <c r="A11587" s="25"/>
      <c r="B11587" s="26"/>
      <c r="C11587" s="27"/>
      <c r="D11587" s="21"/>
      <c r="E11587" s="9"/>
    </row>
    <row r="11588" spans="1:5" x14ac:dyDescent="0.2">
      <c r="A11588" s="25"/>
      <c r="B11588" s="26"/>
      <c r="C11588" s="27"/>
      <c r="D11588" s="21"/>
      <c r="E11588" s="9"/>
    </row>
    <row r="11589" spans="1:5" x14ac:dyDescent="0.2">
      <c r="A11589" s="25"/>
      <c r="B11589" s="26"/>
      <c r="C11589" s="27"/>
      <c r="D11589" s="21"/>
      <c r="E11589" s="9"/>
    </row>
    <row r="11590" spans="1:5" x14ac:dyDescent="0.2">
      <c r="A11590" s="25"/>
      <c r="B11590" s="26"/>
      <c r="C11590" s="27"/>
      <c r="D11590" s="21"/>
      <c r="E11590" s="9"/>
    </row>
    <row r="11591" spans="1:5" x14ac:dyDescent="0.2">
      <c r="A11591" s="25"/>
      <c r="B11591" s="26"/>
      <c r="C11591" s="27"/>
      <c r="D11591" s="21"/>
      <c r="E11591" s="9"/>
    </row>
    <row r="11592" spans="1:5" x14ac:dyDescent="0.2">
      <c r="A11592" s="25"/>
      <c r="B11592" s="26"/>
      <c r="C11592" s="27"/>
      <c r="D11592" s="21"/>
      <c r="E11592" s="9"/>
    </row>
    <row r="11593" spans="1:5" x14ac:dyDescent="0.2">
      <c r="A11593" s="25"/>
      <c r="B11593" s="26"/>
      <c r="C11593" s="27"/>
      <c r="D11593" s="21"/>
      <c r="E11593" s="9"/>
    </row>
    <row r="11594" spans="1:5" x14ac:dyDescent="0.2">
      <c r="A11594" s="25"/>
      <c r="B11594" s="26"/>
      <c r="C11594" s="27"/>
      <c r="D11594" s="21"/>
      <c r="E11594" s="9"/>
    </row>
    <row r="11595" spans="1:5" x14ac:dyDescent="0.2">
      <c r="A11595" s="25"/>
      <c r="B11595" s="26"/>
      <c r="C11595" s="27"/>
      <c r="D11595" s="21"/>
      <c r="E11595" s="9"/>
    </row>
    <row r="11596" spans="1:5" x14ac:dyDescent="0.2">
      <c r="A11596" s="25"/>
      <c r="B11596" s="26"/>
      <c r="C11596" s="27"/>
      <c r="D11596" s="21"/>
      <c r="E11596" s="9"/>
    </row>
    <row r="11597" spans="1:5" x14ac:dyDescent="0.2">
      <c r="A11597" s="25"/>
      <c r="B11597" s="26"/>
      <c r="C11597" s="27"/>
      <c r="D11597" s="21"/>
      <c r="E11597" s="9"/>
    </row>
    <row r="11598" spans="1:5" x14ac:dyDescent="0.2">
      <c r="A11598" s="25"/>
      <c r="B11598" s="26"/>
      <c r="C11598" s="27"/>
      <c r="D11598" s="21"/>
      <c r="E11598" s="9"/>
    </row>
    <row r="11599" spans="1:5" x14ac:dyDescent="0.2">
      <c r="A11599" s="25"/>
      <c r="B11599" s="26"/>
      <c r="C11599" s="27"/>
      <c r="D11599" s="21"/>
      <c r="E11599" s="9"/>
    </row>
    <row r="11600" spans="1:5" x14ac:dyDescent="0.2">
      <c r="A11600" s="25"/>
      <c r="B11600" s="26"/>
      <c r="C11600" s="27"/>
      <c r="D11600" s="21"/>
      <c r="E11600" s="9"/>
    </row>
    <row r="11601" spans="1:5" x14ac:dyDescent="0.2">
      <c r="A11601" s="25"/>
      <c r="B11601" s="26"/>
      <c r="C11601" s="27"/>
      <c r="D11601" s="21"/>
      <c r="E11601" s="9"/>
    </row>
    <row r="11602" spans="1:5" x14ac:dyDescent="0.2">
      <c r="A11602" s="25"/>
      <c r="B11602" s="26"/>
      <c r="C11602" s="27"/>
      <c r="D11602" s="21"/>
      <c r="E11602" s="9"/>
    </row>
    <row r="11603" spans="1:5" x14ac:dyDescent="0.2">
      <c r="A11603" s="25"/>
      <c r="B11603" s="26"/>
      <c r="C11603" s="27"/>
      <c r="D11603" s="21"/>
      <c r="E11603" s="9"/>
    </row>
    <row r="11604" spans="1:5" x14ac:dyDescent="0.2">
      <c r="A11604" s="25"/>
      <c r="B11604" s="26"/>
      <c r="C11604" s="27"/>
      <c r="D11604" s="21"/>
      <c r="E11604" s="9"/>
    </row>
    <row r="11605" spans="1:5" x14ac:dyDescent="0.2">
      <c r="A11605" s="25"/>
      <c r="B11605" s="26"/>
      <c r="C11605" s="27"/>
      <c r="D11605" s="21"/>
      <c r="E11605" s="9"/>
    </row>
    <row r="11606" spans="1:5" x14ac:dyDescent="0.2">
      <c r="A11606" s="25"/>
      <c r="B11606" s="26"/>
      <c r="C11606" s="27"/>
      <c r="D11606" s="21"/>
      <c r="E11606" s="9"/>
    </row>
    <row r="11607" spans="1:5" x14ac:dyDescent="0.2">
      <c r="A11607" s="25"/>
      <c r="B11607" s="26"/>
      <c r="C11607" s="27"/>
      <c r="D11607" s="21"/>
      <c r="E11607" s="9"/>
    </row>
    <row r="11608" spans="1:5" x14ac:dyDescent="0.2">
      <c r="A11608" s="25"/>
      <c r="B11608" s="26"/>
      <c r="C11608" s="27"/>
      <c r="D11608" s="21"/>
      <c r="E11608" s="9"/>
    </row>
    <row r="11609" spans="1:5" x14ac:dyDescent="0.2">
      <c r="A11609" s="25"/>
      <c r="B11609" s="26"/>
      <c r="C11609" s="27"/>
      <c r="D11609" s="21"/>
      <c r="E11609" s="9"/>
    </row>
    <row r="11610" spans="1:5" x14ac:dyDescent="0.2">
      <c r="A11610" s="25"/>
      <c r="B11610" s="26"/>
      <c r="C11610" s="27"/>
      <c r="D11610" s="21"/>
      <c r="E11610" s="9"/>
    </row>
    <row r="11611" spans="1:5" x14ac:dyDescent="0.2">
      <c r="A11611" s="25"/>
      <c r="B11611" s="26"/>
      <c r="C11611" s="27"/>
      <c r="D11611" s="21"/>
      <c r="E11611" s="9"/>
    </row>
    <row r="11612" spans="1:5" x14ac:dyDescent="0.2">
      <c r="A11612" s="25"/>
      <c r="B11612" s="26"/>
      <c r="C11612" s="27"/>
      <c r="D11612" s="21"/>
      <c r="E11612" s="9"/>
    </row>
    <row r="11613" spans="1:5" x14ac:dyDescent="0.2">
      <c r="A11613" s="25"/>
      <c r="B11613" s="26"/>
      <c r="C11613" s="27"/>
      <c r="D11613" s="21"/>
      <c r="E11613" s="9"/>
    </row>
    <row r="11614" spans="1:5" x14ac:dyDescent="0.2">
      <c r="A11614" s="25"/>
      <c r="B11614" s="26"/>
      <c r="C11614" s="27"/>
      <c r="D11614" s="21"/>
      <c r="E11614" s="9"/>
    </row>
    <row r="11615" spans="1:5" x14ac:dyDescent="0.2">
      <c r="A11615" s="25"/>
      <c r="B11615" s="26"/>
      <c r="C11615" s="27"/>
      <c r="D11615" s="21"/>
      <c r="E11615" s="9"/>
    </row>
    <row r="11616" spans="1:5" x14ac:dyDescent="0.2">
      <c r="A11616" s="25"/>
      <c r="B11616" s="26"/>
      <c r="C11616" s="27"/>
      <c r="D11616" s="21"/>
      <c r="E11616" s="9"/>
    </row>
    <row r="11617" spans="1:5" x14ac:dyDescent="0.2">
      <c r="A11617" s="25"/>
      <c r="B11617" s="26"/>
      <c r="C11617" s="27"/>
      <c r="D11617" s="21"/>
      <c r="E11617" s="9"/>
    </row>
    <row r="11618" spans="1:5" x14ac:dyDescent="0.2">
      <c r="A11618" s="25"/>
      <c r="B11618" s="26"/>
      <c r="C11618" s="27"/>
      <c r="D11618" s="21"/>
      <c r="E11618" s="9"/>
    </row>
    <row r="11619" spans="1:5" x14ac:dyDescent="0.2">
      <c r="A11619" s="25"/>
      <c r="B11619" s="26"/>
      <c r="C11619" s="27"/>
      <c r="D11619" s="21"/>
      <c r="E11619" s="9"/>
    </row>
    <row r="11620" spans="1:5" x14ac:dyDescent="0.2">
      <c r="A11620" s="25"/>
      <c r="B11620" s="26"/>
      <c r="C11620" s="27"/>
      <c r="D11620" s="21"/>
      <c r="E11620" s="9"/>
    </row>
    <row r="11621" spans="1:5" x14ac:dyDescent="0.2">
      <c r="A11621" s="25"/>
      <c r="B11621" s="26"/>
      <c r="C11621" s="27"/>
      <c r="D11621" s="21"/>
      <c r="E11621" s="9"/>
    </row>
    <row r="11622" spans="1:5" x14ac:dyDescent="0.2">
      <c r="A11622" s="25"/>
      <c r="B11622" s="26"/>
      <c r="C11622" s="27"/>
      <c r="D11622" s="21"/>
      <c r="E11622" s="9"/>
    </row>
    <row r="11623" spans="1:5" x14ac:dyDescent="0.2">
      <c r="A11623" s="25"/>
      <c r="B11623" s="26"/>
      <c r="C11623" s="27"/>
      <c r="D11623" s="21"/>
      <c r="E11623" s="9"/>
    </row>
    <row r="11624" spans="1:5" x14ac:dyDescent="0.2">
      <c r="A11624" s="25"/>
      <c r="B11624" s="26"/>
      <c r="C11624" s="27"/>
      <c r="D11624" s="21"/>
      <c r="E11624" s="9"/>
    </row>
    <row r="11625" spans="1:5" x14ac:dyDescent="0.2">
      <c r="A11625" s="25"/>
      <c r="B11625" s="26"/>
      <c r="C11625" s="27"/>
      <c r="D11625" s="21"/>
      <c r="E11625" s="9"/>
    </row>
    <row r="11626" spans="1:5" x14ac:dyDescent="0.2">
      <c r="A11626" s="25"/>
      <c r="B11626" s="26"/>
      <c r="C11626" s="27"/>
      <c r="D11626" s="21"/>
      <c r="E11626" s="9"/>
    </row>
    <row r="11627" spans="1:5" x14ac:dyDescent="0.2">
      <c r="A11627" s="25"/>
      <c r="B11627" s="26"/>
      <c r="C11627" s="27"/>
      <c r="D11627" s="21"/>
      <c r="E11627" s="9"/>
    </row>
    <row r="11628" spans="1:5" x14ac:dyDescent="0.2">
      <c r="A11628" s="25"/>
      <c r="B11628" s="26"/>
      <c r="C11628" s="27"/>
      <c r="D11628" s="21"/>
      <c r="E11628" s="9"/>
    </row>
    <row r="11629" spans="1:5" x14ac:dyDescent="0.2">
      <c r="A11629" s="25"/>
      <c r="B11629" s="26"/>
      <c r="C11629" s="27"/>
      <c r="D11629" s="21"/>
      <c r="E11629" s="9"/>
    </row>
    <row r="11630" spans="1:5" x14ac:dyDescent="0.2">
      <c r="A11630" s="25"/>
      <c r="B11630" s="26"/>
      <c r="C11630" s="27"/>
      <c r="D11630" s="21"/>
      <c r="E11630" s="9"/>
    </row>
    <row r="11631" spans="1:5" x14ac:dyDescent="0.2">
      <c r="A11631" s="25"/>
      <c r="B11631" s="26"/>
      <c r="C11631" s="27"/>
      <c r="D11631" s="21"/>
      <c r="E11631" s="9"/>
    </row>
    <row r="11632" spans="1:5" x14ac:dyDescent="0.2">
      <c r="A11632" s="25"/>
      <c r="B11632" s="26"/>
      <c r="C11632" s="27"/>
      <c r="D11632" s="21"/>
      <c r="E11632" s="9"/>
    </row>
    <row r="11633" spans="1:5" x14ac:dyDescent="0.2">
      <c r="A11633" s="25"/>
      <c r="B11633" s="26"/>
      <c r="C11633" s="27"/>
      <c r="D11633" s="21"/>
      <c r="E11633" s="9"/>
    </row>
    <row r="11634" spans="1:5" x14ac:dyDescent="0.2">
      <c r="A11634" s="25"/>
      <c r="B11634" s="26"/>
      <c r="C11634" s="27"/>
      <c r="D11634" s="21"/>
      <c r="E11634" s="9"/>
    </row>
    <row r="11635" spans="1:5" x14ac:dyDescent="0.2">
      <c r="A11635" s="25"/>
      <c r="B11635" s="26"/>
      <c r="C11635" s="27"/>
      <c r="D11635" s="21"/>
      <c r="E11635" s="9"/>
    </row>
    <row r="11636" spans="1:5" x14ac:dyDescent="0.2">
      <c r="A11636" s="25"/>
      <c r="B11636" s="26"/>
      <c r="C11636" s="27"/>
      <c r="D11636" s="21"/>
      <c r="E11636" s="9"/>
    </row>
    <row r="11637" spans="1:5" x14ac:dyDescent="0.2">
      <c r="A11637" s="25"/>
      <c r="B11637" s="26"/>
      <c r="C11637" s="27"/>
      <c r="D11637" s="21"/>
      <c r="E11637" s="9"/>
    </row>
    <row r="11638" spans="1:5" x14ac:dyDescent="0.2">
      <c r="A11638" s="25"/>
      <c r="B11638" s="26"/>
      <c r="C11638" s="27"/>
      <c r="D11638" s="21"/>
      <c r="E11638" s="9"/>
    </row>
    <row r="11639" spans="1:5" x14ac:dyDescent="0.2">
      <c r="A11639" s="25"/>
      <c r="B11639" s="26"/>
      <c r="C11639" s="27"/>
      <c r="D11639" s="21"/>
      <c r="E11639" s="9"/>
    </row>
    <row r="11640" spans="1:5" x14ac:dyDescent="0.2">
      <c r="A11640" s="25"/>
      <c r="B11640" s="26"/>
      <c r="C11640" s="27"/>
      <c r="D11640" s="21"/>
      <c r="E11640" s="9"/>
    </row>
    <row r="11641" spans="1:5" x14ac:dyDescent="0.2">
      <c r="A11641" s="25"/>
      <c r="B11641" s="26"/>
      <c r="C11641" s="27"/>
      <c r="D11641" s="21"/>
      <c r="E11641" s="9"/>
    </row>
    <row r="11642" spans="1:5" x14ac:dyDescent="0.2">
      <c r="A11642" s="25"/>
      <c r="B11642" s="26"/>
      <c r="C11642" s="27"/>
      <c r="D11642" s="21"/>
      <c r="E11642" s="9"/>
    </row>
    <row r="11643" spans="1:5" x14ac:dyDescent="0.2">
      <c r="A11643" s="25"/>
      <c r="B11643" s="26"/>
      <c r="C11643" s="27"/>
      <c r="D11643" s="21"/>
      <c r="E11643" s="9"/>
    </row>
    <row r="11644" spans="1:5" x14ac:dyDescent="0.2">
      <c r="A11644" s="25"/>
      <c r="B11644" s="26"/>
      <c r="C11644" s="27"/>
      <c r="D11644" s="21"/>
      <c r="E11644" s="9"/>
    </row>
    <row r="11645" spans="1:5" x14ac:dyDescent="0.2">
      <c r="A11645" s="25"/>
      <c r="B11645" s="26"/>
      <c r="C11645" s="27"/>
      <c r="D11645" s="21"/>
      <c r="E11645" s="9"/>
    </row>
    <row r="11646" spans="1:5" x14ac:dyDescent="0.2">
      <c r="A11646" s="25"/>
      <c r="B11646" s="26"/>
      <c r="C11646" s="27"/>
      <c r="D11646" s="21"/>
      <c r="E11646" s="9"/>
    </row>
    <row r="11647" spans="1:5" x14ac:dyDescent="0.2">
      <c r="A11647" s="25"/>
      <c r="B11647" s="26"/>
      <c r="C11647" s="27"/>
      <c r="D11647" s="21"/>
      <c r="E11647" s="9"/>
    </row>
    <row r="11648" spans="1:5" x14ac:dyDescent="0.2">
      <c r="A11648" s="25"/>
      <c r="B11648" s="26"/>
      <c r="C11648" s="27"/>
      <c r="D11648" s="21"/>
      <c r="E11648" s="9"/>
    </row>
    <row r="11649" spans="1:5" x14ac:dyDescent="0.2">
      <c r="A11649" s="25"/>
      <c r="B11649" s="26"/>
      <c r="C11649" s="27"/>
      <c r="D11649" s="21"/>
      <c r="E11649" s="9"/>
    </row>
    <row r="11650" spans="1:5" x14ac:dyDescent="0.2">
      <c r="A11650" s="25"/>
      <c r="B11650" s="26"/>
      <c r="C11650" s="27"/>
      <c r="D11650" s="21"/>
      <c r="E11650" s="9"/>
    </row>
    <row r="11651" spans="1:5" x14ac:dyDescent="0.2">
      <c r="A11651" s="25"/>
      <c r="B11651" s="26"/>
      <c r="C11651" s="27"/>
      <c r="D11651" s="21"/>
      <c r="E11651" s="9"/>
    </row>
    <row r="11652" spans="1:5" x14ac:dyDescent="0.2">
      <c r="A11652" s="25"/>
      <c r="B11652" s="26"/>
      <c r="C11652" s="27"/>
      <c r="D11652" s="21"/>
      <c r="E11652" s="9"/>
    </row>
    <row r="11653" spans="1:5" x14ac:dyDescent="0.2">
      <c r="A11653" s="25"/>
      <c r="B11653" s="26"/>
      <c r="C11653" s="27"/>
      <c r="D11653" s="21"/>
      <c r="E11653" s="9"/>
    </row>
    <row r="11654" spans="1:5" x14ac:dyDescent="0.2">
      <c r="A11654" s="25"/>
      <c r="B11654" s="26"/>
      <c r="C11654" s="27"/>
      <c r="D11654" s="21"/>
      <c r="E11654" s="9"/>
    </row>
    <row r="11655" spans="1:5" x14ac:dyDescent="0.2">
      <c r="A11655" s="25"/>
      <c r="B11655" s="26"/>
      <c r="C11655" s="27"/>
      <c r="D11655" s="21"/>
      <c r="E11655" s="9"/>
    </row>
    <row r="11656" spans="1:5" x14ac:dyDescent="0.2">
      <c r="A11656" s="25"/>
      <c r="B11656" s="26"/>
      <c r="C11656" s="27"/>
      <c r="D11656" s="21"/>
      <c r="E11656" s="9"/>
    </row>
    <row r="11657" spans="1:5" x14ac:dyDescent="0.2">
      <c r="A11657" s="25"/>
      <c r="B11657" s="26"/>
      <c r="C11657" s="27"/>
      <c r="D11657" s="21"/>
      <c r="E11657" s="9"/>
    </row>
    <row r="11658" spans="1:5" x14ac:dyDescent="0.2">
      <c r="A11658" s="25"/>
      <c r="B11658" s="26"/>
      <c r="C11658" s="27"/>
      <c r="D11658" s="21"/>
      <c r="E11658" s="9"/>
    </row>
    <row r="11659" spans="1:5" x14ac:dyDescent="0.2">
      <c r="A11659" s="25"/>
      <c r="B11659" s="26"/>
      <c r="C11659" s="27"/>
      <c r="D11659" s="21"/>
      <c r="E11659" s="9"/>
    </row>
    <row r="11660" spans="1:5" x14ac:dyDescent="0.2">
      <c r="A11660" s="25"/>
      <c r="B11660" s="26"/>
      <c r="C11660" s="27"/>
      <c r="D11660" s="21"/>
      <c r="E11660" s="9"/>
    </row>
    <row r="11661" spans="1:5" x14ac:dyDescent="0.2">
      <c r="A11661" s="25"/>
      <c r="B11661" s="26"/>
      <c r="C11661" s="27"/>
      <c r="D11661" s="21"/>
      <c r="E11661" s="9"/>
    </row>
    <row r="11662" spans="1:5" x14ac:dyDescent="0.2">
      <c r="A11662" s="25"/>
      <c r="B11662" s="26"/>
      <c r="C11662" s="27"/>
      <c r="D11662" s="21"/>
      <c r="E11662" s="9"/>
    </row>
    <row r="11663" spans="1:5" x14ac:dyDescent="0.2">
      <c r="A11663" s="25"/>
      <c r="B11663" s="26"/>
      <c r="C11663" s="27"/>
      <c r="D11663" s="21"/>
      <c r="E11663" s="9"/>
    </row>
    <row r="11664" spans="1:5" x14ac:dyDescent="0.2">
      <c r="A11664" s="25"/>
      <c r="B11664" s="26"/>
      <c r="C11664" s="27"/>
      <c r="D11664" s="21"/>
      <c r="E11664" s="9"/>
    </row>
    <row r="11665" spans="1:5" x14ac:dyDescent="0.2">
      <c r="A11665" s="25"/>
      <c r="B11665" s="26"/>
      <c r="C11665" s="27"/>
      <c r="D11665" s="21"/>
      <c r="E11665" s="9"/>
    </row>
    <row r="11666" spans="1:5" x14ac:dyDescent="0.2">
      <c r="A11666" s="25"/>
      <c r="B11666" s="26"/>
      <c r="C11666" s="27"/>
      <c r="D11666" s="21"/>
      <c r="E11666" s="9"/>
    </row>
    <row r="11667" spans="1:5" x14ac:dyDescent="0.2">
      <c r="A11667" s="25"/>
      <c r="B11667" s="26"/>
      <c r="C11667" s="27"/>
      <c r="D11667" s="21"/>
      <c r="E11667" s="9"/>
    </row>
    <row r="11668" spans="1:5" x14ac:dyDescent="0.2">
      <c r="A11668" s="25"/>
      <c r="B11668" s="26"/>
      <c r="C11668" s="27"/>
      <c r="D11668" s="21"/>
      <c r="E11668" s="9"/>
    </row>
    <row r="11669" spans="1:5" x14ac:dyDescent="0.2">
      <c r="A11669" s="25"/>
      <c r="B11669" s="26"/>
      <c r="C11669" s="27"/>
      <c r="D11669" s="21"/>
      <c r="E11669" s="9"/>
    </row>
    <row r="11670" spans="1:5" x14ac:dyDescent="0.2">
      <c r="A11670" s="25"/>
      <c r="B11670" s="26"/>
      <c r="C11670" s="27"/>
      <c r="D11670" s="21"/>
      <c r="E11670" s="9"/>
    </row>
    <row r="11671" spans="1:5" x14ac:dyDescent="0.2">
      <c r="A11671" s="25"/>
      <c r="B11671" s="26"/>
      <c r="C11671" s="27"/>
      <c r="D11671" s="21"/>
      <c r="E11671" s="9"/>
    </row>
    <row r="11672" spans="1:5" x14ac:dyDescent="0.2">
      <c r="A11672" s="25"/>
      <c r="B11672" s="26"/>
      <c r="C11672" s="27"/>
      <c r="D11672" s="21"/>
      <c r="E11672" s="9"/>
    </row>
    <row r="11673" spans="1:5" x14ac:dyDescent="0.2">
      <c r="A11673" s="25"/>
      <c r="B11673" s="26"/>
      <c r="C11673" s="27"/>
      <c r="D11673" s="21"/>
      <c r="E11673" s="9"/>
    </row>
    <row r="11674" spans="1:5" x14ac:dyDescent="0.2">
      <c r="A11674" s="25"/>
      <c r="B11674" s="26"/>
      <c r="C11674" s="27"/>
      <c r="D11674" s="21"/>
      <c r="E11674" s="9"/>
    </row>
    <row r="11675" spans="1:5" x14ac:dyDescent="0.2">
      <c r="A11675" s="25"/>
      <c r="B11675" s="26"/>
      <c r="C11675" s="27"/>
      <c r="D11675" s="21"/>
      <c r="E11675" s="9"/>
    </row>
    <row r="11676" spans="1:5" x14ac:dyDescent="0.2">
      <c r="A11676" s="25"/>
      <c r="B11676" s="26"/>
      <c r="C11676" s="27"/>
      <c r="D11676" s="21"/>
      <c r="E11676" s="9"/>
    </row>
    <row r="11677" spans="1:5" x14ac:dyDescent="0.2">
      <c r="A11677" s="25"/>
      <c r="B11677" s="26"/>
      <c r="C11677" s="27"/>
      <c r="D11677" s="21"/>
      <c r="E11677" s="9"/>
    </row>
    <row r="11678" spans="1:5" x14ac:dyDescent="0.2">
      <c r="A11678" s="25"/>
      <c r="B11678" s="26"/>
      <c r="C11678" s="27"/>
      <c r="D11678" s="21"/>
      <c r="E11678" s="9"/>
    </row>
    <row r="11679" spans="1:5" x14ac:dyDescent="0.2">
      <c r="A11679" s="25"/>
      <c r="B11679" s="26"/>
      <c r="C11679" s="27"/>
      <c r="D11679" s="21"/>
      <c r="E11679" s="9"/>
    </row>
    <row r="11680" spans="1:5" x14ac:dyDescent="0.2">
      <c r="A11680" s="25"/>
      <c r="B11680" s="26"/>
      <c r="C11680" s="27"/>
      <c r="D11680" s="21"/>
      <c r="E11680" s="9"/>
    </row>
    <row r="11681" spans="1:5" x14ac:dyDescent="0.2">
      <c r="A11681" s="25"/>
      <c r="B11681" s="26"/>
      <c r="C11681" s="27"/>
      <c r="D11681" s="21"/>
      <c r="E11681" s="9"/>
    </row>
    <row r="11682" spans="1:5" x14ac:dyDescent="0.2">
      <c r="A11682" s="25"/>
      <c r="B11682" s="26"/>
      <c r="C11682" s="27"/>
      <c r="D11682" s="21"/>
      <c r="E11682" s="9"/>
    </row>
    <row r="11683" spans="1:5" x14ac:dyDescent="0.2">
      <c r="A11683" s="25"/>
      <c r="B11683" s="26"/>
      <c r="C11683" s="27"/>
      <c r="D11683" s="21"/>
      <c r="E11683" s="9"/>
    </row>
    <row r="11684" spans="1:5" x14ac:dyDescent="0.2">
      <c r="A11684" s="25"/>
      <c r="B11684" s="26"/>
      <c r="C11684" s="27"/>
      <c r="D11684" s="21"/>
      <c r="E11684" s="9"/>
    </row>
    <row r="11685" spans="1:5" x14ac:dyDescent="0.2">
      <c r="A11685" s="25"/>
      <c r="B11685" s="26"/>
      <c r="C11685" s="27"/>
      <c r="D11685" s="21"/>
      <c r="E11685" s="9"/>
    </row>
    <row r="11686" spans="1:5" x14ac:dyDescent="0.2">
      <c r="A11686" s="25"/>
      <c r="B11686" s="26"/>
      <c r="C11686" s="27"/>
      <c r="D11686" s="21"/>
      <c r="E11686" s="9"/>
    </row>
    <row r="11687" spans="1:5" x14ac:dyDescent="0.2">
      <c r="A11687" s="25"/>
      <c r="B11687" s="26"/>
      <c r="C11687" s="27"/>
      <c r="D11687" s="21"/>
      <c r="E11687" s="9"/>
    </row>
    <row r="11688" spans="1:5" x14ac:dyDescent="0.2">
      <c r="A11688" s="25"/>
      <c r="B11688" s="26"/>
      <c r="C11688" s="27"/>
      <c r="D11688" s="21"/>
      <c r="E11688" s="9"/>
    </row>
    <row r="11689" spans="1:5" x14ac:dyDescent="0.2">
      <c r="A11689" s="25"/>
      <c r="B11689" s="26"/>
      <c r="C11689" s="27"/>
      <c r="D11689" s="21"/>
      <c r="E11689" s="9"/>
    </row>
    <row r="11690" spans="1:5" x14ac:dyDescent="0.2">
      <c r="A11690" s="25"/>
      <c r="B11690" s="26"/>
      <c r="C11690" s="27"/>
      <c r="D11690" s="21"/>
      <c r="E11690" s="9"/>
    </row>
    <row r="11691" spans="1:5" x14ac:dyDescent="0.2">
      <c r="A11691" s="25"/>
      <c r="B11691" s="26"/>
      <c r="C11691" s="27"/>
      <c r="D11691" s="21"/>
      <c r="E11691" s="9"/>
    </row>
    <row r="11692" spans="1:5" x14ac:dyDescent="0.2">
      <c r="A11692" s="25"/>
      <c r="B11692" s="26"/>
      <c r="C11692" s="27"/>
      <c r="D11692" s="21"/>
      <c r="E11692" s="9"/>
    </row>
    <row r="11693" spans="1:5" x14ac:dyDescent="0.2">
      <c r="A11693" s="25"/>
      <c r="B11693" s="26"/>
      <c r="C11693" s="27"/>
      <c r="D11693" s="21"/>
      <c r="E11693" s="9"/>
    </row>
    <row r="11694" spans="1:5" x14ac:dyDescent="0.2">
      <c r="A11694" s="25"/>
      <c r="B11694" s="26"/>
      <c r="C11694" s="27"/>
      <c r="D11694" s="21"/>
      <c r="E11694" s="9"/>
    </row>
    <row r="11695" spans="1:5" x14ac:dyDescent="0.2">
      <c r="A11695" s="25"/>
      <c r="B11695" s="26"/>
      <c r="C11695" s="27"/>
      <c r="D11695" s="21"/>
      <c r="E11695" s="9"/>
    </row>
    <row r="11696" spans="1:5" x14ac:dyDescent="0.2">
      <c r="A11696" s="25"/>
      <c r="B11696" s="26"/>
      <c r="C11696" s="27"/>
      <c r="D11696" s="21"/>
      <c r="E11696" s="9"/>
    </row>
    <row r="11697" spans="1:5" x14ac:dyDescent="0.2">
      <c r="A11697" s="25"/>
      <c r="B11697" s="26"/>
      <c r="C11697" s="27"/>
      <c r="D11697" s="21"/>
      <c r="E11697" s="9"/>
    </row>
    <row r="11698" spans="1:5" x14ac:dyDescent="0.2">
      <c r="A11698" s="25"/>
      <c r="B11698" s="26"/>
      <c r="C11698" s="27"/>
      <c r="D11698" s="21"/>
      <c r="E11698" s="9"/>
    </row>
    <row r="11699" spans="1:5" x14ac:dyDescent="0.2">
      <c r="A11699" s="25"/>
      <c r="B11699" s="26"/>
      <c r="C11699" s="27"/>
      <c r="D11699" s="21"/>
      <c r="E11699" s="9"/>
    </row>
    <row r="11700" spans="1:5" x14ac:dyDescent="0.2">
      <c r="A11700" s="25"/>
      <c r="B11700" s="26"/>
      <c r="C11700" s="27"/>
      <c r="D11700" s="21"/>
      <c r="E11700" s="9"/>
    </row>
    <row r="11701" spans="1:5" x14ac:dyDescent="0.2">
      <c r="A11701" s="25"/>
      <c r="B11701" s="26"/>
      <c r="C11701" s="27"/>
      <c r="D11701" s="21"/>
      <c r="E11701" s="9"/>
    </row>
    <row r="11702" spans="1:5" x14ac:dyDescent="0.2">
      <c r="A11702" s="25"/>
      <c r="B11702" s="26"/>
      <c r="C11702" s="27"/>
      <c r="D11702" s="21"/>
      <c r="E11702" s="9"/>
    </row>
    <row r="11703" spans="1:5" x14ac:dyDescent="0.2">
      <c r="A11703" s="25"/>
      <c r="B11703" s="26"/>
      <c r="C11703" s="27"/>
      <c r="D11703" s="21"/>
      <c r="E11703" s="9"/>
    </row>
    <row r="11704" spans="1:5" x14ac:dyDescent="0.2">
      <c r="A11704" s="25"/>
      <c r="B11704" s="26"/>
      <c r="C11704" s="27"/>
      <c r="D11704" s="21"/>
      <c r="E11704" s="9"/>
    </row>
    <row r="11705" spans="1:5" x14ac:dyDescent="0.2">
      <c r="A11705" s="25"/>
      <c r="B11705" s="26"/>
      <c r="C11705" s="27"/>
      <c r="D11705" s="21"/>
      <c r="E11705" s="9"/>
    </row>
    <row r="11706" spans="1:5" x14ac:dyDescent="0.2">
      <c r="A11706" s="25"/>
      <c r="B11706" s="26"/>
      <c r="C11706" s="27"/>
      <c r="D11706" s="21"/>
      <c r="E11706" s="9"/>
    </row>
    <row r="11707" spans="1:5" x14ac:dyDescent="0.2">
      <c r="A11707" s="25"/>
      <c r="B11707" s="26"/>
      <c r="C11707" s="27"/>
      <c r="D11707" s="21"/>
      <c r="E11707" s="9"/>
    </row>
    <row r="11708" spans="1:5" x14ac:dyDescent="0.2">
      <c r="A11708" s="25"/>
      <c r="B11708" s="26"/>
      <c r="C11708" s="27"/>
      <c r="D11708" s="21"/>
      <c r="E11708" s="9"/>
    </row>
    <row r="11709" spans="1:5" x14ac:dyDescent="0.2">
      <c r="A11709" s="25"/>
      <c r="B11709" s="26"/>
      <c r="C11709" s="27"/>
      <c r="D11709" s="21"/>
      <c r="E11709" s="9"/>
    </row>
    <row r="11710" spans="1:5" x14ac:dyDescent="0.2">
      <c r="A11710" s="25"/>
      <c r="B11710" s="26"/>
      <c r="C11710" s="27"/>
      <c r="D11710" s="21"/>
      <c r="E11710" s="9"/>
    </row>
    <row r="11711" spans="1:5" x14ac:dyDescent="0.2">
      <c r="A11711" s="25"/>
      <c r="B11711" s="26"/>
      <c r="C11711" s="27"/>
      <c r="D11711" s="21"/>
      <c r="E11711" s="9"/>
    </row>
    <row r="11712" spans="1:5" x14ac:dyDescent="0.2">
      <c r="A11712" s="25"/>
      <c r="B11712" s="26"/>
      <c r="C11712" s="27"/>
      <c r="D11712" s="21"/>
      <c r="E11712" s="9"/>
    </row>
    <row r="11713" spans="1:5" x14ac:dyDescent="0.2">
      <c r="A11713" s="25"/>
      <c r="B11713" s="26"/>
      <c r="C11713" s="27"/>
      <c r="D11713" s="21"/>
      <c r="E11713" s="9"/>
    </row>
    <row r="11714" spans="1:5" x14ac:dyDescent="0.2">
      <c r="A11714" s="25"/>
      <c r="B11714" s="26"/>
      <c r="C11714" s="27"/>
      <c r="D11714" s="21"/>
      <c r="E11714" s="9"/>
    </row>
    <row r="11715" spans="1:5" x14ac:dyDescent="0.2">
      <c r="A11715" s="25"/>
      <c r="B11715" s="26"/>
      <c r="C11715" s="27"/>
      <c r="D11715" s="21"/>
      <c r="E11715" s="9"/>
    </row>
    <row r="11716" spans="1:5" x14ac:dyDescent="0.2">
      <c r="A11716" s="25"/>
      <c r="B11716" s="26"/>
      <c r="C11716" s="27"/>
      <c r="D11716" s="21"/>
      <c r="E11716" s="9"/>
    </row>
    <row r="11717" spans="1:5" x14ac:dyDescent="0.2">
      <c r="A11717" s="25"/>
      <c r="B11717" s="26"/>
      <c r="C11717" s="27"/>
      <c r="D11717" s="21"/>
      <c r="E11717" s="9"/>
    </row>
    <row r="11718" spans="1:5" x14ac:dyDescent="0.2">
      <c r="A11718" s="25"/>
      <c r="B11718" s="26"/>
      <c r="C11718" s="27"/>
      <c r="D11718" s="21"/>
      <c r="E11718" s="9"/>
    </row>
    <row r="11719" spans="1:5" x14ac:dyDescent="0.2">
      <c r="A11719" s="25"/>
      <c r="B11719" s="26"/>
      <c r="C11719" s="27"/>
      <c r="D11719" s="21"/>
      <c r="E11719" s="9"/>
    </row>
    <row r="11720" spans="1:5" x14ac:dyDescent="0.2">
      <c r="A11720" s="25"/>
      <c r="B11720" s="26"/>
      <c r="C11720" s="27"/>
      <c r="D11720" s="21"/>
      <c r="E11720" s="9"/>
    </row>
    <row r="11721" spans="1:5" x14ac:dyDescent="0.2">
      <c r="A11721" s="25"/>
      <c r="B11721" s="26"/>
      <c r="C11721" s="27"/>
      <c r="D11721" s="21"/>
      <c r="E11721" s="9"/>
    </row>
    <row r="11722" spans="1:5" x14ac:dyDescent="0.2">
      <c r="A11722" s="25"/>
      <c r="B11722" s="26"/>
      <c r="C11722" s="27"/>
      <c r="D11722" s="21"/>
      <c r="E11722" s="9"/>
    </row>
    <row r="11723" spans="1:5" x14ac:dyDescent="0.2">
      <c r="A11723" s="25"/>
      <c r="B11723" s="26"/>
      <c r="C11723" s="27"/>
      <c r="D11723" s="21"/>
      <c r="E11723" s="9"/>
    </row>
    <row r="11724" spans="1:5" x14ac:dyDescent="0.2">
      <c r="A11724" s="25"/>
      <c r="B11724" s="26"/>
      <c r="C11724" s="27"/>
      <c r="D11724" s="21"/>
      <c r="E11724" s="9"/>
    </row>
    <row r="11725" spans="1:5" x14ac:dyDescent="0.2">
      <c r="A11725" s="25"/>
      <c r="B11725" s="26"/>
      <c r="C11725" s="27"/>
      <c r="D11725" s="21"/>
      <c r="E11725" s="9"/>
    </row>
    <row r="11726" spans="1:5" x14ac:dyDescent="0.2">
      <c r="A11726" s="25"/>
      <c r="B11726" s="26"/>
      <c r="C11726" s="27"/>
      <c r="D11726" s="21"/>
      <c r="E11726" s="9"/>
    </row>
    <row r="11727" spans="1:5" x14ac:dyDescent="0.2">
      <c r="A11727" s="25"/>
      <c r="B11727" s="26"/>
      <c r="C11727" s="27"/>
      <c r="D11727" s="21"/>
      <c r="E11727" s="9"/>
    </row>
    <row r="11728" spans="1:5" x14ac:dyDescent="0.2">
      <c r="A11728" s="25"/>
      <c r="B11728" s="26"/>
      <c r="C11728" s="27"/>
      <c r="D11728" s="21"/>
      <c r="E11728" s="9"/>
    </row>
    <row r="11729" spans="1:5" x14ac:dyDescent="0.2">
      <c r="A11729" s="25"/>
      <c r="B11729" s="26"/>
      <c r="C11729" s="27"/>
      <c r="D11729" s="21"/>
      <c r="E11729" s="9"/>
    </row>
    <row r="11730" spans="1:5" x14ac:dyDescent="0.2">
      <c r="A11730" s="25"/>
      <c r="B11730" s="26"/>
      <c r="C11730" s="27"/>
      <c r="D11730" s="21"/>
      <c r="E11730" s="9"/>
    </row>
    <row r="11731" spans="1:5" x14ac:dyDescent="0.2">
      <c r="A11731" s="25"/>
      <c r="B11731" s="26"/>
      <c r="C11731" s="27"/>
      <c r="D11731" s="21"/>
      <c r="E11731" s="9"/>
    </row>
    <row r="11732" spans="1:5" x14ac:dyDescent="0.2">
      <c r="A11732" s="25"/>
      <c r="B11732" s="26"/>
      <c r="C11732" s="27"/>
      <c r="D11732" s="21"/>
      <c r="E11732" s="9"/>
    </row>
    <row r="11733" spans="1:5" x14ac:dyDescent="0.2">
      <c r="A11733" s="25"/>
      <c r="B11733" s="26"/>
      <c r="C11733" s="27"/>
      <c r="D11733" s="21"/>
      <c r="E11733" s="9"/>
    </row>
    <row r="11734" spans="1:5" x14ac:dyDescent="0.2">
      <c r="A11734" s="25"/>
      <c r="B11734" s="26"/>
      <c r="C11734" s="27"/>
      <c r="D11734" s="21"/>
      <c r="E11734" s="9"/>
    </row>
    <row r="11735" spans="1:5" x14ac:dyDescent="0.2">
      <c r="A11735" s="25"/>
      <c r="B11735" s="26"/>
      <c r="C11735" s="27"/>
      <c r="D11735" s="21"/>
      <c r="E11735" s="9"/>
    </row>
    <row r="11736" spans="1:5" x14ac:dyDescent="0.2">
      <c r="A11736" s="25"/>
      <c r="B11736" s="26"/>
      <c r="C11736" s="27"/>
      <c r="D11736" s="21"/>
      <c r="E11736" s="9"/>
    </row>
    <row r="11737" spans="1:5" x14ac:dyDescent="0.2">
      <c r="A11737" s="25"/>
      <c r="B11737" s="26"/>
      <c r="C11737" s="27"/>
      <c r="D11737" s="21"/>
      <c r="E11737" s="9"/>
    </row>
    <row r="11738" spans="1:5" x14ac:dyDescent="0.2">
      <c r="A11738" s="25"/>
      <c r="B11738" s="26"/>
      <c r="C11738" s="27"/>
      <c r="D11738" s="21"/>
      <c r="E11738" s="9"/>
    </row>
    <row r="11739" spans="1:5" x14ac:dyDescent="0.2">
      <c r="A11739" s="25"/>
      <c r="B11739" s="26"/>
      <c r="C11739" s="27"/>
      <c r="D11739" s="21"/>
      <c r="E11739" s="9"/>
    </row>
    <row r="11740" spans="1:5" x14ac:dyDescent="0.2">
      <c r="A11740" s="25"/>
      <c r="B11740" s="26"/>
      <c r="C11740" s="27"/>
      <c r="D11740" s="21"/>
      <c r="E11740" s="9"/>
    </row>
    <row r="11741" spans="1:5" x14ac:dyDescent="0.2">
      <c r="A11741" s="25"/>
      <c r="B11741" s="26"/>
      <c r="C11741" s="27"/>
      <c r="D11741" s="21"/>
      <c r="E11741" s="9"/>
    </row>
    <row r="11742" spans="1:5" x14ac:dyDescent="0.2">
      <c r="A11742" s="25"/>
      <c r="B11742" s="26"/>
      <c r="C11742" s="27"/>
      <c r="D11742" s="21"/>
      <c r="E11742" s="9"/>
    </row>
    <row r="11743" spans="1:5" x14ac:dyDescent="0.2">
      <c r="A11743" s="25"/>
      <c r="B11743" s="26"/>
      <c r="C11743" s="27"/>
      <c r="D11743" s="21"/>
      <c r="E11743" s="9"/>
    </row>
    <row r="11744" spans="1:5" x14ac:dyDescent="0.2">
      <c r="A11744" s="25"/>
      <c r="B11744" s="26"/>
      <c r="C11744" s="27"/>
      <c r="D11744" s="21"/>
      <c r="E11744" s="9"/>
    </row>
    <row r="11745" spans="1:5" x14ac:dyDescent="0.2">
      <c r="A11745" s="25"/>
      <c r="B11745" s="26"/>
      <c r="C11745" s="27"/>
      <c r="D11745" s="21"/>
      <c r="E11745" s="9"/>
    </row>
    <row r="11746" spans="1:5" x14ac:dyDescent="0.2">
      <c r="A11746" s="25"/>
      <c r="B11746" s="26"/>
      <c r="C11746" s="27"/>
      <c r="D11746" s="21"/>
      <c r="E11746" s="9"/>
    </row>
    <row r="11747" spans="1:5" x14ac:dyDescent="0.2">
      <c r="A11747" s="25"/>
      <c r="B11747" s="26"/>
      <c r="C11747" s="27"/>
      <c r="D11747" s="21"/>
      <c r="E11747" s="9"/>
    </row>
    <row r="11748" spans="1:5" x14ac:dyDescent="0.2">
      <c r="A11748" s="25"/>
      <c r="B11748" s="26"/>
      <c r="C11748" s="27"/>
      <c r="D11748" s="21"/>
      <c r="E11748" s="9"/>
    </row>
    <row r="11749" spans="1:5" x14ac:dyDescent="0.2">
      <c r="A11749" s="25"/>
      <c r="B11749" s="26"/>
      <c r="C11749" s="27"/>
      <c r="D11749" s="21"/>
      <c r="E11749" s="9"/>
    </row>
    <row r="11750" spans="1:5" x14ac:dyDescent="0.2">
      <c r="A11750" s="25"/>
      <c r="B11750" s="26"/>
      <c r="C11750" s="27"/>
      <c r="D11750" s="21"/>
      <c r="E11750" s="9"/>
    </row>
    <row r="11751" spans="1:5" x14ac:dyDescent="0.2">
      <c r="A11751" s="25"/>
      <c r="B11751" s="26"/>
      <c r="C11751" s="27"/>
      <c r="D11751" s="21"/>
      <c r="E11751" s="9"/>
    </row>
    <row r="11752" spans="1:5" x14ac:dyDescent="0.2">
      <c r="A11752" s="25"/>
      <c r="B11752" s="26"/>
      <c r="C11752" s="27"/>
      <c r="D11752" s="21"/>
      <c r="E11752" s="9"/>
    </row>
    <row r="11753" spans="1:5" x14ac:dyDescent="0.2">
      <c r="A11753" s="25"/>
      <c r="B11753" s="26"/>
      <c r="C11753" s="27"/>
      <c r="D11753" s="21"/>
      <c r="E11753" s="9"/>
    </row>
    <row r="11754" spans="1:5" x14ac:dyDescent="0.2">
      <c r="A11754" s="25"/>
      <c r="B11754" s="26"/>
      <c r="C11754" s="27"/>
      <c r="D11754" s="21"/>
      <c r="E11754" s="9"/>
    </row>
    <row r="11755" spans="1:5" x14ac:dyDescent="0.2">
      <c r="A11755" s="25"/>
      <c r="B11755" s="26"/>
      <c r="C11755" s="27"/>
      <c r="D11755" s="21"/>
      <c r="E11755" s="9"/>
    </row>
    <row r="11756" spans="1:5" x14ac:dyDescent="0.2">
      <c r="A11756" s="25"/>
      <c r="B11756" s="26"/>
      <c r="C11756" s="27"/>
      <c r="D11756" s="21"/>
      <c r="E11756" s="9"/>
    </row>
    <row r="11757" spans="1:5" x14ac:dyDescent="0.2">
      <c r="A11757" s="25"/>
      <c r="B11757" s="26"/>
      <c r="C11757" s="27"/>
      <c r="D11757" s="21"/>
      <c r="E11757" s="9"/>
    </row>
    <row r="11758" spans="1:5" x14ac:dyDescent="0.2">
      <c r="A11758" s="25"/>
      <c r="B11758" s="26"/>
      <c r="C11758" s="27"/>
      <c r="D11758" s="21"/>
      <c r="E11758" s="9"/>
    </row>
    <row r="11759" spans="1:5" x14ac:dyDescent="0.2">
      <c r="A11759" s="25"/>
      <c r="B11759" s="26"/>
      <c r="C11759" s="27"/>
      <c r="D11759" s="21"/>
      <c r="E11759" s="9"/>
    </row>
    <row r="11760" spans="1:5" x14ac:dyDescent="0.2">
      <c r="A11760" s="25"/>
      <c r="B11760" s="26"/>
      <c r="C11760" s="27"/>
      <c r="D11760" s="21"/>
      <c r="E11760" s="9"/>
    </row>
    <row r="11761" spans="1:5" x14ac:dyDescent="0.2">
      <c r="A11761" s="25"/>
      <c r="B11761" s="26"/>
      <c r="C11761" s="27"/>
      <c r="D11761" s="21"/>
      <c r="E11761" s="9"/>
    </row>
    <row r="11762" spans="1:5" x14ac:dyDescent="0.2">
      <c r="A11762" s="25"/>
      <c r="B11762" s="26"/>
      <c r="C11762" s="27"/>
      <c r="D11762" s="21"/>
      <c r="E11762" s="9"/>
    </row>
    <row r="11763" spans="1:5" x14ac:dyDescent="0.2">
      <c r="A11763" s="25"/>
      <c r="B11763" s="26"/>
      <c r="C11763" s="27"/>
      <c r="D11763" s="21"/>
      <c r="E11763" s="9"/>
    </row>
    <row r="11764" spans="1:5" x14ac:dyDescent="0.2">
      <c r="A11764" s="25"/>
      <c r="B11764" s="26"/>
      <c r="C11764" s="27"/>
      <c r="D11764" s="21"/>
      <c r="E11764" s="9"/>
    </row>
    <row r="11765" spans="1:5" x14ac:dyDescent="0.2">
      <c r="A11765" s="25"/>
      <c r="B11765" s="26"/>
      <c r="C11765" s="27"/>
      <c r="D11765" s="21"/>
      <c r="E11765" s="9"/>
    </row>
    <row r="11766" spans="1:5" x14ac:dyDescent="0.2">
      <c r="A11766" s="25"/>
      <c r="B11766" s="26"/>
      <c r="C11766" s="27"/>
      <c r="D11766" s="21"/>
      <c r="E11766" s="9"/>
    </row>
    <row r="11767" spans="1:5" x14ac:dyDescent="0.2">
      <c r="A11767" s="25"/>
      <c r="B11767" s="26"/>
      <c r="C11767" s="27"/>
      <c r="D11767" s="21"/>
      <c r="E11767" s="9"/>
    </row>
    <row r="11768" spans="1:5" x14ac:dyDescent="0.2">
      <c r="A11768" s="25"/>
      <c r="B11768" s="26"/>
      <c r="C11768" s="27"/>
      <c r="D11768" s="21"/>
      <c r="E11768" s="9"/>
    </row>
    <row r="11769" spans="1:5" x14ac:dyDescent="0.2">
      <c r="A11769" s="25"/>
      <c r="B11769" s="26"/>
      <c r="C11769" s="27"/>
      <c r="D11769" s="21"/>
      <c r="E11769" s="9"/>
    </row>
    <row r="11770" spans="1:5" x14ac:dyDescent="0.2">
      <c r="A11770" s="25"/>
      <c r="B11770" s="26"/>
      <c r="C11770" s="27"/>
      <c r="D11770" s="21"/>
      <c r="E11770" s="9"/>
    </row>
    <row r="11771" spans="1:5" x14ac:dyDescent="0.2">
      <c r="A11771" s="25"/>
      <c r="B11771" s="26"/>
      <c r="C11771" s="27"/>
      <c r="D11771" s="21"/>
      <c r="E11771" s="9"/>
    </row>
    <row r="11772" spans="1:5" x14ac:dyDescent="0.2">
      <c r="A11772" s="25"/>
      <c r="B11772" s="26"/>
      <c r="C11772" s="27"/>
      <c r="D11772" s="21"/>
      <c r="E11772" s="9"/>
    </row>
    <row r="11773" spans="1:5" x14ac:dyDescent="0.2">
      <c r="A11773" s="25"/>
      <c r="B11773" s="26"/>
      <c r="C11773" s="27"/>
      <c r="D11773" s="21"/>
      <c r="E11773" s="9"/>
    </row>
    <row r="11774" spans="1:5" x14ac:dyDescent="0.2">
      <c r="A11774" s="25"/>
      <c r="B11774" s="26"/>
      <c r="C11774" s="27"/>
      <c r="D11774" s="21"/>
      <c r="E11774" s="9"/>
    </row>
    <row r="11775" spans="1:5" x14ac:dyDescent="0.2">
      <c r="A11775" s="25"/>
      <c r="B11775" s="26"/>
      <c r="C11775" s="27"/>
      <c r="D11775" s="21"/>
      <c r="E11775" s="9"/>
    </row>
    <row r="11776" spans="1:5" x14ac:dyDescent="0.2">
      <c r="A11776" s="25"/>
      <c r="B11776" s="26"/>
      <c r="C11776" s="27"/>
      <c r="D11776" s="21"/>
      <c r="E11776" s="9"/>
    </row>
    <row r="11777" spans="1:5" x14ac:dyDescent="0.2">
      <c r="A11777" s="25"/>
      <c r="B11777" s="26"/>
      <c r="C11777" s="27"/>
      <c r="D11777" s="21"/>
      <c r="E11777" s="9"/>
    </row>
    <row r="11778" spans="1:5" x14ac:dyDescent="0.2">
      <c r="A11778" s="25"/>
      <c r="B11778" s="26"/>
      <c r="C11778" s="27"/>
      <c r="D11778" s="21"/>
      <c r="E11778" s="9"/>
    </row>
    <row r="11779" spans="1:5" x14ac:dyDescent="0.2">
      <c r="A11779" s="25"/>
      <c r="B11779" s="26"/>
      <c r="C11779" s="27"/>
      <c r="D11779" s="21"/>
      <c r="E11779" s="9"/>
    </row>
    <row r="11780" spans="1:5" x14ac:dyDescent="0.2">
      <c r="A11780" s="25"/>
      <c r="B11780" s="26"/>
      <c r="C11780" s="27"/>
      <c r="D11780" s="21"/>
      <c r="E11780" s="9"/>
    </row>
    <row r="11781" spans="1:5" x14ac:dyDescent="0.2">
      <c r="A11781" s="25"/>
      <c r="B11781" s="26"/>
      <c r="C11781" s="27"/>
      <c r="D11781" s="21"/>
      <c r="E11781" s="9"/>
    </row>
    <row r="11782" spans="1:5" x14ac:dyDescent="0.2">
      <c r="A11782" s="25"/>
      <c r="B11782" s="26"/>
      <c r="C11782" s="27"/>
      <c r="D11782" s="21"/>
      <c r="E11782" s="9"/>
    </row>
    <row r="11783" spans="1:5" x14ac:dyDescent="0.2">
      <c r="A11783" s="25"/>
      <c r="B11783" s="26"/>
      <c r="C11783" s="27"/>
      <c r="D11783" s="21"/>
      <c r="E11783" s="9"/>
    </row>
    <row r="11784" spans="1:5" x14ac:dyDescent="0.2">
      <c r="A11784" s="25"/>
      <c r="B11784" s="26"/>
      <c r="C11784" s="27"/>
      <c r="D11784" s="21"/>
      <c r="E11784" s="9"/>
    </row>
    <row r="11785" spans="1:5" x14ac:dyDescent="0.2">
      <c r="A11785" s="25"/>
      <c r="B11785" s="26"/>
      <c r="C11785" s="27"/>
      <c r="D11785" s="21"/>
      <c r="E11785" s="9"/>
    </row>
    <row r="11786" spans="1:5" x14ac:dyDescent="0.2">
      <c r="A11786" s="25"/>
      <c r="B11786" s="26"/>
      <c r="C11786" s="27"/>
      <c r="D11786" s="21"/>
      <c r="E11786" s="9"/>
    </row>
    <row r="11787" spans="1:5" x14ac:dyDescent="0.2">
      <c r="A11787" s="25"/>
      <c r="B11787" s="26"/>
      <c r="C11787" s="27"/>
      <c r="D11787" s="21"/>
      <c r="E11787" s="9"/>
    </row>
    <row r="11788" spans="1:5" x14ac:dyDescent="0.2">
      <c r="A11788" s="25"/>
      <c r="B11788" s="26"/>
      <c r="C11788" s="27"/>
      <c r="D11788" s="21"/>
      <c r="E11788" s="9"/>
    </row>
    <row r="11789" spans="1:5" x14ac:dyDescent="0.2">
      <c r="A11789" s="25"/>
      <c r="B11789" s="26"/>
      <c r="C11789" s="27"/>
      <c r="D11789" s="21"/>
      <c r="E11789" s="9"/>
    </row>
    <row r="11790" spans="1:5" x14ac:dyDescent="0.2">
      <c r="A11790" s="25"/>
      <c r="B11790" s="26"/>
      <c r="C11790" s="27"/>
      <c r="D11790" s="21"/>
      <c r="E11790" s="9"/>
    </row>
    <row r="11791" spans="1:5" x14ac:dyDescent="0.2">
      <c r="A11791" s="25"/>
      <c r="B11791" s="26"/>
      <c r="C11791" s="27"/>
      <c r="D11791" s="21"/>
      <c r="E11791" s="9"/>
    </row>
    <row r="11792" spans="1:5" x14ac:dyDescent="0.2">
      <c r="A11792" s="25"/>
      <c r="B11792" s="26"/>
      <c r="C11792" s="27"/>
      <c r="D11792" s="21"/>
      <c r="E11792" s="9"/>
    </row>
    <row r="11793" spans="1:5" x14ac:dyDescent="0.2">
      <c r="A11793" s="25"/>
      <c r="B11793" s="26"/>
      <c r="C11793" s="27"/>
      <c r="D11793" s="21"/>
      <c r="E11793" s="9"/>
    </row>
    <row r="11794" spans="1:5" x14ac:dyDescent="0.2">
      <c r="A11794" s="25"/>
      <c r="B11794" s="26"/>
      <c r="C11794" s="27"/>
      <c r="D11794" s="21"/>
      <c r="E11794" s="9"/>
    </row>
    <row r="11795" spans="1:5" x14ac:dyDescent="0.2">
      <c r="A11795" s="25"/>
      <c r="B11795" s="26"/>
      <c r="C11795" s="27"/>
      <c r="D11795" s="21"/>
      <c r="E11795" s="9"/>
    </row>
    <row r="11796" spans="1:5" x14ac:dyDescent="0.2">
      <c r="A11796" s="25"/>
      <c r="B11796" s="26"/>
      <c r="C11796" s="27"/>
      <c r="D11796" s="21"/>
      <c r="E11796" s="9"/>
    </row>
    <row r="11797" spans="1:5" x14ac:dyDescent="0.2">
      <c r="A11797" s="25"/>
      <c r="B11797" s="26"/>
      <c r="C11797" s="27"/>
      <c r="D11797" s="21"/>
      <c r="E11797" s="9"/>
    </row>
    <row r="11798" spans="1:5" x14ac:dyDescent="0.2">
      <c r="A11798" s="25"/>
      <c r="B11798" s="26"/>
      <c r="C11798" s="27"/>
      <c r="D11798" s="21"/>
      <c r="E11798" s="9"/>
    </row>
    <row r="11799" spans="1:5" x14ac:dyDescent="0.2">
      <c r="A11799" s="25"/>
      <c r="B11799" s="26"/>
      <c r="C11799" s="27"/>
      <c r="D11799" s="21"/>
      <c r="E11799" s="9"/>
    </row>
    <row r="11800" spans="1:5" x14ac:dyDescent="0.2">
      <c r="A11800" s="25"/>
      <c r="B11800" s="26"/>
      <c r="C11800" s="27"/>
      <c r="D11800" s="21"/>
      <c r="E11800" s="9"/>
    </row>
    <row r="11801" spans="1:5" x14ac:dyDescent="0.2">
      <c r="A11801" s="25"/>
      <c r="B11801" s="26"/>
      <c r="C11801" s="27"/>
      <c r="D11801" s="21"/>
      <c r="E11801" s="9"/>
    </row>
    <row r="11802" spans="1:5" x14ac:dyDescent="0.2">
      <c r="A11802" s="25"/>
      <c r="B11802" s="26"/>
      <c r="C11802" s="27"/>
      <c r="D11802" s="21"/>
      <c r="E11802" s="9"/>
    </row>
    <row r="11803" spans="1:5" x14ac:dyDescent="0.2">
      <c r="A11803" s="25"/>
      <c r="B11803" s="26"/>
      <c r="C11803" s="27"/>
      <c r="D11803" s="21"/>
      <c r="E11803" s="9"/>
    </row>
    <row r="11804" spans="1:5" x14ac:dyDescent="0.2">
      <c r="A11804" s="25"/>
      <c r="B11804" s="26"/>
      <c r="C11804" s="27"/>
      <c r="D11804" s="21"/>
      <c r="E11804" s="9"/>
    </row>
    <row r="11805" spans="1:5" x14ac:dyDescent="0.2">
      <c r="A11805" s="25"/>
      <c r="B11805" s="26"/>
      <c r="C11805" s="27"/>
      <c r="D11805" s="21"/>
      <c r="E11805" s="9"/>
    </row>
    <row r="11806" spans="1:5" x14ac:dyDescent="0.2">
      <c r="A11806" s="25"/>
      <c r="B11806" s="26"/>
      <c r="C11806" s="27"/>
      <c r="D11806" s="21"/>
      <c r="E11806" s="9"/>
    </row>
    <row r="11807" spans="1:5" x14ac:dyDescent="0.2">
      <c r="A11807" s="25"/>
      <c r="B11807" s="26"/>
      <c r="C11807" s="27"/>
      <c r="D11807" s="21"/>
      <c r="E11807" s="9"/>
    </row>
    <row r="11808" spans="1:5" x14ac:dyDescent="0.2">
      <c r="A11808" s="25"/>
      <c r="B11808" s="26"/>
      <c r="C11808" s="27"/>
      <c r="D11808" s="21"/>
      <c r="E11808" s="9"/>
    </row>
    <row r="11809" spans="1:5" x14ac:dyDescent="0.2">
      <c r="A11809" s="25"/>
      <c r="B11809" s="26"/>
      <c r="C11809" s="27"/>
      <c r="D11809" s="21"/>
      <c r="E11809" s="9"/>
    </row>
    <row r="11810" spans="1:5" x14ac:dyDescent="0.2">
      <c r="A11810" s="25"/>
      <c r="B11810" s="26"/>
      <c r="C11810" s="27"/>
      <c r="D11810" s="21"/>
      <c r="E11810" s="9"/>
    </row>
    <row r="11811" spans="1:5" x14ac:dyDescent="0.2">
      <c r="A11811" s="25"/>
      <c r="B11811" s="26"/>
      <c r="C11811" s="27"/>
      <c r="D11811" s="21"/>
      <c r="E11811" s="9"/>
    </row>
    <row r="11812" spans="1:5" x14ac:dyDescent="0.2">
      <c r="A11812" s="25"/>
      <c r="B11812" s="26"/>
      <c r="C11812" s="27"/>
      <c r="D11812" s="21"/>
      <c r="E11812" s="9"/>
    </row>
    <row r="11813" spans="1:5" x14ac:dyDescent="0.2">
      <c r="A11813" s="25"/>
      <c r="B11813" s="26"/>
      <c r="C11813" s="27"/>
      <c r="D11813" s="21"/>
      <c r="E11813" s="9"/>
    </row>
    <row r="11814" spans="1:5" x14ac:dyDescent="0.2">
      <c r="A11814" s="25"/>
      <c r="B11814" s="26"/>
      <c r="C11814" s="27"/>
      <c r="D11814" s="21"/>
      <c r="E11814" s="9"/>
    </row>
    <row r="11815" spans="1:5" x14ac:dyDescent="0.2">
      <c r="A11815" s="25"/>
      <c r="B11815" s="26"/>
      <c r="C11815" s="27"/>
      <c r="D11815" s="21"/>
      <c r="E11815" s="9"/>
    </row>
    <row r="11816" spans="1:5" x14ac:dyDescent="0.2">
      <c r="A11816" s="25"/>
      <c r="B11816" s="26"/>
      <c r="C11816" s="27"/>
      <c r="D11816" s="21"/>
      <c r="E11816" s="9"/>
    </row>
    <row r="11817" spans="1:5" x14ac:dyDescent="0.2">
      <c r="A11817" s="25"/>
      <c r="B11817" s="26"/>
      <c r="C11817" s="27"/>
      <c r="D11817" s="21"/>
      <c r="E11817" s="9"/>
    </row>
    <row r="11818" spans="1:5" x14ac:dyDescent="0.2">
      <c r="A11818" s="25"/>
      <c r="B11818" s="26"/>
      <c r="C11818" s="27"/>
      <c r="D11818" s="21"/>
      <c r="E11818" s="9"/>
    </row>
    <row r="11819" spans="1:5" x14ac:dyDescent="0.2">
      <c r="A11819" s="25"/>
      <c r="B11819" s="26"/>
      <c r="C11819" s="27"/>
      <c r="D11819" s="21"/>
      <c r="E11819" s="9"/>
    </row>
    <row r="11820" spans="1:5" x14ac:dyDescent="0.2">
      <c r="A11820" s="25"/>
      <c r="B11820" s="26"/>
      <c r="C11820" s="27"/>
      <c r="D11820" s="21"/>
      <c r="E11820" s="9"/>
    </row>
    <row r="11821" spans="1:5" x14ac:dyDescent="0.2">
      <c r="A11821" s="25"/>
      <c r="B11821" s="26"/>
      <c r="C11821" s="27"/>
      <c r="D11821" s="21"/>
      <c r="E11821" s="9"/>
    </row>
    <row r="11822" spans="1:5" x14ac:dyDescent="0.2">
      <c r="A11822" s="25"/>
      <c r="B11822" s="26"/>
      <c r="C11822" s="27"/>
      <c r="D11822" s="21"/>
      <c r="E11822" s="9"/>
    </row>
    <row r="11823" spans="1:5" x14ac:dyDescent="0.2">
      <c r="A11823" s="25"/>
      <c r="B11823" s="26"/>
      <c r="C11823" s="27"/>
      <c r="D11823" s="21"/>
      <c r="E11823" s="9"/>
    </row>
    <row r="11824" spans="1:5" x14ac:dyDescent="0.2">
      <c r="A11824" s="25"/>
      <c r="B11824" s="26"/>
      <c r="C11824" s="27"/>
      <c r="D11824" s="21"/>
      <c r="E11824" s="9"/>
    </row>
    <row r="11825" spans="1:5" x14ac:dyDescent="0.2">
      <c r="A11825" s="25"/>
      <c r="B11825" s="26"/>
      <c r="C11825" s="27"/>
      <c r="D11825" s="21"/>
      <c r="E11825" s="9"/>
    </row>
    <row r="11826" spans="1:5" x14ac:dyDescent="0.2">
      <c r="A11826" s="25"/>
      <c r="B11826" s="26"/>
      <c r="C11826" s="27"/>
      <c r="D11826" s="21"/>
      <c r="E11826" s="9"/>
    </row>
    <row r="11827" spans="1:5" x14ac:dyDescent="0.2">
      <c r="A11827" s="25"/>
      <c r="B11827" s="26"/>
      <c r="C11827" s="27"/>
      <c r="D11827" s="21"/>
      <c r="E11827" s="9"/>
    </row>
    <row r="11828" spans="1:5" x14ac:dyDescent="0.2">
      <c r="A11828" s="25"/>
      <c r="B11828" s="26"/>
      <c r="C11828" s="27"/>
      <c r="D11828" s="21"/>
      <c r="E11828" s="9"/>
    </row>
    <row r="11829" spans="1:5" x14ac:dyDescent="0.2">
      <c r="A11829" s="25"/>
      <c r="B11829" s="26"/>
      <c r="C11829" s="27"/>
      <c r="D11829" s="21"/>
      <c r="E11829" s="9"/>
    </row>
    <row r="11830" spans="1:5" x14ac:dyDescent="0.2">
      <c r="A11830" s="25"/>
      <c r="B11830" s="26"/>
      <c r="C11830" s="27"/>
      <c r="D11830" s="21"/>
      <c r="E11830" s="9"/>
    </row>
    <row r="11831" spans="1:5" x14ac:dyDescent="0.2">
      <c r="A11831" s="25"/>
      <c r="B11831" s="26"/>
      <c r="C11831" s="27"/>
      <c r="D11831" s="21"/>
      <c r="E11831" s="9"/>
    </row>
    <row r="11832" spans="1:5" x14ac:dyDescent="0.2">
      <c r="A11832" s="25"/>
      <c r="B11832" s="26"/>
      <c r="C11832" s="27"/>
      <c r="D11832" s="21"/>
      <c r="E11832" s="9"/>
    </row>
    <row r="11833" spans="1:5" x14ac:dyDescent="0.2">
      <c r="A11833" s="25"/>
      <c r="B11833" s="26"/>
      <c r="C11833" s="27"/>
      <c r="D11833" s="21"/>
      <c r="E11833" s="9"/>
    </row>
    <row r="11834" spans="1:5" x14ac:dyDescent="0.2">
      <c r="A11834" s="25"/>
      <c r="B11834" s="26"/>
      <c r="C11834" s="27"/>
      <c r="D11834" s="21"/>
      <c r="E11834" s="9"/>
    </row>
    <row r="11835" spans="1:5" x14ac:dyDescent="0.2">
      <c r="A11835" s="25"/>
      <c r="B11835" s="26"/>
      <c r="C11835" s="27"/>
      <c r="D11835" s="21"/>
      <c r="E11835" s="9"/>
    </row>
    <row r="11836" spans="1:5" x14ac:dyDescent="0.2">
      <c r="A11836" s="25"/>
      <c r="B11836" s="26"/>
      <c r="C11836" s="27"/>
      <c r="D11836" s="21"/>
      <c r="E11836" s="9"/>
    </row>
    <row r="11837" spans="1:5" x14ac:dyDescent="0.2">
      <c r="A11837" s="25"/>
      <c r="B11837" s="26"/>
      <c r="C11837" s="27"/>
      <c r="D11837" s="21"/>
      <c r="E11837" s="9"/>
    </row>
    <row r="11838" spans="1:5" x14ac:dyDescent="0.2">
      <c r="A11838" s="25"/>
      <c r="B11838" s="26"/>
      <c r="C11838" s="27"/>
      <c r="D11838" s="21"/>
      <c r="E11838" s="9"/>
    </row>
    <row r="11839" spans="1:5" x14ac:dyDescent="0.2">
      <c r="A11839" s="25"/>
      <c r="B11839" s="26"/>
      <c r="C11839" s="27"/>
      <c r="D11839" s="21"/>
      <c r="E11839" s="9"/>
    </row>
    <row r="11840" spans="1:5" x14ac:dyDescent="0.2">
      <c r="A11840" s="25"/>
      <c r="B11840" s="26"/>
      <c r="C11840" s="27"/>
      <c r="D11840" s="21"/>
      <c r="E11840" s="9"/>
    </row>
    <row r="11841" spans="1:5" x14ac:dyDescent="0.2">
      <c r="A11841" s="25"/>
      <c r="B11841" s="26"/>
      <c r="C11841" s="27"/>
      <c r="D11841" s="21"/>
      <c r="E11841" s="9"/>
    </row>
    <row r="11842" spans="1:5" x14ac:dyDescent="0.2">
      <c r="A11842" s="25"/>
      <c r="B11842" s="26"/>
      <c r="C11842" s="27"/>
      <c r="D11842" s="21"/>
      <c r="E11842" s="9"/>
    </row>
    <row r="11843" spans="1:5" x14ac:dyDescent="0.2">
      <c r="A11843" s="25"/>
      <c r="B11843" s="26"/>
      <c r="C11843" s="27"/>
      <c r="D11843" s="21"/>
      <c r="E11843" s="9"/>
    </row>
    <row r="11844" spans="1:5" x14ac:dyDescent="0.2">
      <c r="A11844" s="25"/>
      <c r="B11844" s="26"/>
      <c r="C11844" s="27"/>
      <c r="D11844" s="21"/>
      <c r="E11844" s="9"/>
    </row>
    <row r="11845" spans="1:5" x14ac:dyDescent="0.2">
      <c r="A11845" s="25"/>
      <c r="B11845" s="26"/>
      <c r="C11845" s="27"/>
      <c r="D11845" s="21"/>
      <c r="E11845" s="9"/>
    </row>
    <row r="11846" spans="1:5" x14ac:dyDescent="0.2">
      <c r="A11846" s="25"/>
      <c r="B11846" s="26"/>
      <c r="C11846" s="27"/>
      <c r="D11846" s="21"/>
      <c r="E11846" s="9"/>
    </row>
    <row r="11847" spans="1:5" x14ac:dyDescent="0.2">
      <c r="A11847" s="25"/>
      <c r="B11847" s="26"/>
      <c r="C11847" s="27"/>
      <c r="D11847" s="21"/>
      <c r="E11847" s="9"/>
    </row>
    <row r="11848" spans="1:5" x14ac:dyDescent="0.2">
      <c r="A11848" s="25"/>
      <c r="B11848" s="26"/>
      <c r="C11848" s="27"/>
      <c r="D11848" s="21"/>
      <c r="E11848" s="9"/>
    </row>
    <row r="11849" spans="1:5" x14ac:dyDescent="0.2">
      <c r="A11849" s="25"/>
      <c r="B11849" s="26"/>
      <c r="C11849" s="27"/>
      <c r="D11849" s="21"/>
      <c r="E11849" s="9"/>
    </row>
    <row r="11850" spans="1:5" x14ac:dyDescent="0.2">
      <c r="A11850" s="25"/>
      <c r="B11850" s="26"/>
      <c r="C11850" s="27"/>
      <c r="D11850" s="21"/>
      <c r="E11850" s="9"/>
    </row>
    <row r="11851" spans="1:5" x14ac:dyDescent="0.2">
      <c r="A11851" s="25"/>
      <c r="B11851" s="26"/>
      <c r="C11851" s="27"/>
      <c r="D11851" s="21"/>
      <c r="E11851" s="9"/>
    </row>
    <row r="11852" spans="1:5" x14ac:dyDescent="0.2">
      <c r="A11852" s="25"/>
      <c r="B11852" s="26"/>
      <c r="C11852" s="27"/>
      <c r="D11852" s="21"/>
      <c r="E11852" s="9"/>
    </row>
    <row r="11853" spans="1:5" x14ac:dyDescent="0.2">
      <c r="A11853" s="25"/>
      <c r="B11853" s="26"/>
      <c r="C11853" s="27"/>
      <c r="D11853" s="21"/>
      <c r="E11853" s="9"/>
    </row>
    <row r="11854" spans="1:5" x14ac:dyDescent="0.2">
      <c r="A11854" s="25"/>
      <c r="B11854" s="26"/>
      <c r="C11854" s="27"/>
      <c r="D11854" s="21"/>
      <c r="E11854" s="9"/>
    </row>
    <row r="11855" spans="1:5" x14ac:dyDescent="0.2">
      <c r="A11855" s="25"/>
      <c r="B11855" s="26"/>
      <c r="C11855" s="27"/>
      <c r="D11855" s="21"/>
      <c r="E11855" s="9"/>
    </row>
    <row r="11856" spans="1:5" x14ac:dyDescent="0.2">
      <c r="A11856" s="25"/>
      <c r="B11856" s="26"/>
      <c r="C11856" s="27"/>
      <c r="D11856" s="21"/>
      <c r="E11856" s="9"/>
    </row>
    <row r="11857" spans="1:5" x14ac:dyDescent="0.2">
      <c r="A11857" s="25"/>
      <c r="B11857" s="26"/>
      <c r="C11857" s="27"/>
      <c r="D11857" s="21"/>
      <c r="E11857" s="9"/>
    </row>
    <row r="11858" spans="1:5" x14ac:dyDescent="0.2">
      <c r="A11858" s="25"/>
      <c r="B11858" s="26"/>
      <c r="C11858" s="27"/>
      <c r="D11858" s="21"/>
      <c r="E11858" s="9"/>
    </row>
    <row r="11859" spans="1:5" x14ac:dyDescent="0.2">
      <c r="A11859" s="25"/>
      <c r="B11859" s="26"/>
      <c r="C11859" s="27"/>
      <c r="D11859" s="21"/>
      <c r="E11859" s="9"/>
    </row>
    <row r="11860" spans="1:5" x14ac:dyDescent="0.2">
      <c r="A11860" s="25"/>
      <c r="B11860" s="26"/>
      <c r="C11860" s="27"/>
      <c r="D11860" s="21"/>
      <c r="E11860" s="9"/>
    </row>
    <row r="11861" spans="1:5" x14ac:dyDescent="0.2">
      <c r="A11861" s="25"/>
      <c r="B11861" s="26"/>
      <c r="C11861" s="27"/>
      <c r="D11861" s="21"/>
      <c r="E11861" s="9"/>
    </row>
    <row r="11862" spans="1:5" x14ac:dyDescent="0.2">
      <c r="A11862" s="25"/>
      <c r="B11862" s="26"/>
      <c r="C11862" s="27"/>
      <c r="D11862" s="21"/>
      <c r="E11862" s="9"/>
    </row>
    <row r="11863" spans="1:5" x14ac:dyDescent="0.2">
      <c r="A11863" s="25"/>
      <c r="B11863" s="26"/>
      <c r="C11863" s="27"/>
      <c r="D11863" s="21"/>
      <c r="E11863" s="9"/>
    </row>
    <row r="11864" spans="1:5" x14ac:dyDescent="0.2">
      <c r="A11864" s="25"/>
      <c r="B11864" s="26"/>
      <c r="C11864" s="27"/>
      <c r="D11864" s="21"/>
      <c r="E11864" s="9"/>
    </row>
    <row r="11865" spans="1:5" x14ac:dyDescent="0.2">
      <c r="A11865" s="25"/>
      <c r="B11865" s="26"/>
      <c r="C11865" s="27"/>
      <c r="D11865" s="21"/>
      <c r="E11865" s="9"/>
    </row>
    <row r="11866" spans="1:5" x14ac:dyDescent="0.2">
      <c r="A11866" s="25"/>
      <c r="B11866" s="26"/>
      <c r="C11866" s="27"/>
      <c r="D11866" s="21"/>
      <c r="E11866" s="9"/>
    </row>
    <row r="11867" spans="1:5" x14ac:dyDescent="0.2">
      <c r="A11867" s="25"/>
      <c r="B11867" s="26"/>
      <c r="C11867" s="27"/>
      <c r="D11867" s="21"/>
      <c r="E11867" s="9"/>
    </row>
    <row r="11868" spans="1:5" x14ac:dyDescent="0.2">
      <c r="A11868" s="25"/>
      <c r="B11868" s="26"/>
      <c r="C11868" s="27"/>
      <c r="D11868" s="21"/>
      <c r="E11868" s="9"/>
    </row>
    <row r="11869" spans="1:5" x14ac:dyDescent="0.2">
      <c r="A11869" s="25"/>
      <c r="B11869" s="26"/>
      <c r="C11869" s="27"/>
      <c r="D11869" s="21"/>
      <c r="E11869" s="9"/>
    </row>
    <row r="11870" spans="1:5" x14ac:dyDescent="0.2">
      <c r="A11870" s="25"/>
      <c r="B11870" s="26"/>
      <c r="C11870" s="27"/>
      <c r="D11870" s="21"/>
      <c r="E11870" s="9"/>
    </row>
    <row r="11871" spans="1:5" x14ac:dyDescent="0.2">
      <c r="A11871" s="25"/>
      <c r="B11871" s="26"/>
      <c r="C11871" s="27"/>
      <c r="D11871" s="21"/>
      <c r="E11871" s="9"/>
    </row>
    <row r="11872" spans="1:5" x14ac:dyDescent="0.2">
      <c r="A11872" s="25"/>
      <c r="B11872" s="26"/>
      <c r="C11872" s="27"/>
      <c r="D11872" s="21"/>
      <c r="E11872" s="9"/>
    </row>
    <row r="11873" spans="1:5" x14ac:dyDescent="0.2">
      <c r="A11873" s="25"/>
      <c r="B11873" s="26"/>
      <c r="C11873" s="27"/>
      <c r="D11873" s="21"/>
      <c r="E11873" s="9"/>
    </row>
    <row r="11874" spans="1:5" x14ac:dyDescent="0.2">
      <c r="A11874" s="25"/>
      <c r="B11874" s="26"/>
      <c r="C11874" s="27"/>
      <c r="D11874" s="21"/>
      <c r="E11874" s="9"/>
    </row>
    <row r="11875" spans="1:5" x14ac:dyDescent="0.2">
      <c r="A11875" s="25"/>
      <c r="B11875" s="26"/>
      <c r="C11875" s="27"/>
      <c r="D11875" s="21"/>
      <c r="E11875" s="9"/>
    </row>
    <row r="11876" spans="1:5" x14ac:dyDescent="0.2">
      <c r="A11876" s="25"/>
      <c r="B11876" s="26"/>
      <c r="C11876" s="27"/>
      <c r="D11876" s="21"/>
      <c r="E11876" s="9"/>
    </row>
    <row r="11877" spans="1:5" x14ac:dyDescent="0.2">
      <c r="A11877" s="25"/>
      <c r="B11877" s="26"/>
      <c r="C11877" s="27"/>
      <c r="D11877" s="21"/>
      <c r="E11877" s="9"/>
    </row>
    <row r="11878" spans="1:5" x14ac:dyDescent="0.2">
      <c r="A11878" s="25"/>
      <c r="B11878" s="26"/>
      <c r="C11878" s="27"/>
      <c r="D11878" s="21"/>
      <c r="E11878" s="9"/>
    </row>
    <row r="11879" spans="1:5" x14ac:dyDescent="0.2">
      <c r="A11879" s="25"/>
      <c r="B11879" s="26"/>
      <c r="C11879" s="27"/>
      <c r="D11879" s="21"/>
      <c r="E11879" s="9"/>
    </row>
    <row r="11880" spans="1:5" x14ac:dyDescent="0.2">
      <c r="A11880" s="25"/>
      <c r="B11880" s="26"/>
      <c r="C11880" s="27"/>
      <c r="D11880" s="21"/>
      <c r="E11880" s="9"/>
    </row>
    <row r="11881" spans="1:5" x14ac:dyDescent="0.2">
      <c r="A11881" s="25"/>
      <c r="B11881" s="26"/>
      <c r="C11881" s="27"/>
      <c r="D11881" s="21"/>
      <c r="E11881" s="9"/>
    </row>
    <row r="11882" spans="1:5" x14ac:dyDescent="0.2">
      <c r="A11882" s="25"/>
      <c r="B11882" s="26"/>
      <c r="C11882" s="27"/>
      <c r="D11882" s="21"/>
      <c r="E11882" s="9"/>
    </row>
    <row r="11883" spans="1:5" x14ac:dyDescent="0.2">
      <c r="A11883" s="25"/>
      <c r="B11883" s="26"/>
      <c r="C11883" s="27"/>
      <c r="D11883" s="21"/>
      <c r="E11883" s="9"/>
    </row>
    <row r="11884" spans="1:5" x14ac:dyDescent="0.2">
      <c r="A11884" s="25"/>
      <c r="B11884" s="26"/>
      <c r="C11884" s="27"/>
      <c r="D11884" s="21"/>
      <c r="E11884" s="9"/>
    </row>
    <row r="11885" spans="1:5" x14ac:dyDescent="0.2">
      <c r="A11885" s="25"/>
      <c r="B11885" s="26"/>
      <c r="C11885" s="27"/>
      <c r="D11885" s="21"/>
      <c r="E11885" s="9"/>
    </row>
    <row r="11886" spans="1:5" x14ac:dyDescent="0.2">
      <c r="A11886" s="25"/>
      <c r="B11886" s="26"/>
      <c r="C11886" s="27"/>
      <c r="D11886" s="21"/>
      <c r="E11886" s="9"/>
    </row>
    <row r="11887" spans="1:5" x14ac:dyDescent="0.2">
      <c r="A11887" s="25"/>
      <c r="B11887" s="26"/>
      <c r="C11887" s="27"/>
      <c r="D11887" s="21"/>
      <c r="E11887" s="9"/>
    </row>
    <row r="11888" spans="1:5" x14ac:dyDescent="0.2">
      <c r="A11888" s="25"/>
      <c r="B11888" s="26"/>
      <c r="C11888" s="27"/>
      <c r="D11888" s="21"/>
      <c r="E11888" s="9"/>
    </row>
    <row r="11889" spans="1:5" x14ac:dyDescent="0.2">
      <c r="A11889" s="25"/>
      <c r="B11889" s="26"/>
      <c r="C11889" s="27"/>
      <c r="D11889" s="21"/>
      <c r="E11889" s="9"/>
    </row>
    <row r="11890" spans="1:5" x14ac:dyDescent="0.2">
      <c r="A11890" s="25"/>
      <c r="B11890" s="26"/>
      <c r="C11890" s="27"/>
      <c r="D11890" s="21"/>
      <c r="E11890" s="9"/>
    </row>
    <row r="11891" spans="1:5" x14ac:dyDescent="0.2">
      <c r="A11891" s="25"/>
      <c r="B11891" s="26"/>
      <c r="C11891" s="27"/>
      <c r="D11891" s="21"/>
      <c r="E11891" s="9"/>
    </row>
    <row r="11892" spans="1:5" x14ac:dyDescent="0.2">
      <c r="A11892" s="25"/>
      <c r="B11892" s="26"/>
      <c r="C11892" s="27"/>
      <c r="D11892" s="21"/>
      <c r="E11892" s="9"/>
    </row>
    <row r="11893" spans="1:5" x14ac:dyDescent="0.2">
      <c r="A11893" s="25"/>
      <c r="B11893" s="26"/>
      <c r="C11893" s="27"/>
      <c r="D11893" s="21"/>
      <c r="E11893" s="9"/>
    </row>
    <row r="11894" spans="1:5" x14ac:dyDescent="0.2">
      <c r="A11894" s="25"/>
      <c r="B11894" s="26"/>
      <c r="C11894" s="27"/>
      <c r="D11894" s="21"/>
      <c r="E11894" s="9"/>
    </row>
    <row r="11895" spans="1:5" x14ac:dyDescent="0.2">
      <c r="A11895" s="25"/>
      <c r="B11895" s="26"/>
      <c r="C11895" s="27"/>
      <c r="D11895" s="21"/>
      <c r="E11895" s="9"/>
    </row>
    <row r="11896" spans="1:5" x14ac:dyDescent="0.2">
      <c r="A11896" s="25"/>
      <c r="B11896" s="26"/>
      <c r="C11896" s="27"/>
      <c r="D11896" s="21"/>
      <c r="E11896" s="9"/>
    </row>
    <row r="11897" spans="1:5" x14ac:dyDescent="0.2">
      <c r="A11897" s="25"/>
      <c r="B11897" s="26"/>
      <c r="C11897" s="27"/>
      <c r="D11897" s="21"/>
      <c r="E11897" s="9"/>
    </row>
    <row r="11898" spans="1:5" x14ac:dyDescent="0.2">
      <c r="A11898" s="25"/>
      <c r="B11898" s="26"/>
      <c r="C11898" s="27"/>
      <c r="D11898" s="21"/>
      <c r="E11898" s="9"/>
    </row>
    <row r="11899" spans="1:5" x14ac:dyDescent="0.2">
      <c r="A11899" s="25"/>
      <c r="B11899" s="26"/>
      <c r="C11899" s="27"/>
      <c r="D11899" s="21"/>
      <c r="E11899" s="9"/>
    </row>
    <row r="11900" spans="1:5" x14ac:dyDescent="0.2">
      <c r="A11900" s="25"/>
      <c r="B11900" s="26"/>
      <c r="C11900" s="27"/>
      <c r="D11900" s="21"/>
      <c r="E11900" s="9"/>
    </row>
    <row r="11901" spans="1:5" x14ac:dyDescent="0.2">
      <c r="A11901" s="25"/>
      <c r="B11901" s="26"/>
      <c r="C11901" s="27"/>
      <c r="D11901" s="21"/>
      <c r="E11901" s="9"/>
    </row>
    <row r="11902" spans="1:5" x14ac:dyDescent="0.2">
      <c r="A11902" s="25"/>
      <c r="B11902" s="26"/>
      <c r="C11902" s="27"/>
      <c r="D11902" s="21"/>
      <c r="E11902" s="9"/>
    </row>
    <row r="11903" spans="1:5" x14ac:dyDescent="0.2">
      <c r="A11903" s="25"/>
      <c r="B11903" s="26"/>
      <c r="C11903" s="27"/>
      <c r="D11903" s="21"/>
      <c r="E11903" s="9"/>
    </row>
    <row r="11904" spans="1:5" x14ac:dyDescent="0.2">
      <c r="A11904" s="25"/>
      <c r="B11904" s="26"/>
      <c r="C11904" s="27"/>
      <c r="D11904" s="21"/>
      <c r="E11904" s="9"/>
    </row>
    <row r="11905" spans="1:5" x14ac:dyDescent="0.2">
      <c r="A11905" s="25"/>
      <c r="B11905" s="26"/>
      <c r="C11905" s="27"/>
      <c r="D11905" s="21"/>
      <c r="E11905" s="9"/>
    </row>
    <row r="11906" spans="1:5" x14ac:dyDescent="0.2">
      <c r="A11906" s="25"/>
      <c r="B11906" s="26"/>
      <c r="C11906" s="27"/>
      <c r="D11906" s="21"/>
      <c r="E11906" s="9"/>
    </row>
    <row r="11907" spans="1:5" x14ac:dyDescent="0.2">
      <c r="A11907" s="25"/>
      <c r="B11907" s="26"/>
      <c r="C11907" s="27"/>
      <c r="D11907" s="21"/>
      <c r="E11907" s="9"/>
    </row>
    <row r="11908" spans="1:5" x14ac:dyDescent="0.2">
      <c r="A11908" s="25"/>
      <c r="B11908" s="26"/>
      <c r="C11908" s="27"/>
      <c r="D11908" s="21"/>
      <c r="E11908" s="9"/>
    </row>
    <row r="11909" spans="1:5" x14ac:dyDescent="0.2">
      <c r="A11909" s="25"/>
      <c r="B11909" s="26"/>
      <c r="C11909" s="27"/>
      <c r="D11909" s="21"/>
      <c r="E11909" s="9"/>
    </row>
    <row r="11910" spans="1:5" x14ac:dyDescent="0.2">
      <c r="A11910" s="25"/>
      <c r="B11910" s="26"/>
      <c r="C11910" s="27"/>
      <c r="D11910" s="21"/>
      <c r="E11910" s="9"/>
    </row>
    <row r="11911" spans="1:5" x14ac:dyDescent="0.2">
      <c r="A11911" s="25"/>
      <c r="B11911" s="26"/>
      <c r="C11911" s="27"/>
      <c r="D11911" s="21"/>
      <c r="E11911" s="9"/>
    </row>
    <row r="11912" spans="1:5" x14ac:dyDescent="0.2">
      <c r="A11912" s="25"/>
      <c r="B11912" s="26"/>
      <c r="C11912" s="27"/>
      <c r="D11912" s="21"/>
      <c r="E11912" s="9"/>
    </row>
    <row r="11913" spans="1:5" x14ac:dyDescent="0.2">
      <c r="A11913" s="25"/>
      <c r="B11913" s="26"/>
      <c r="C11913" s="27"/>
      <c r="D11913" s="21"/>
      <c r="E11913" s="9"/>
    </row>
    <row r="11914" spans="1:5" x14ac:dyDescent="0.2">
      <c r="A11914" s="25"/>
      <c r="B11914" s="26"/>
      <c r="C11914" s="27"/>
      <c r="D11914" s="21"/>
      <c r="E11914" s="9"/>
    </row>
    <row r="11915" spans="1:5" x14ac:dyDescent="0.2">
      <c r="A11915" s="25"/>
      <c r="B11915" s="26"/>
      <c r="C11915" s="27"/>
      <c r="D11915" s="21"/>
      <c r="E11915" s="9"/>
    </row>
    <row r="11916" spans="1:5" x14ac:dyDescent="0.2">
      <c r="A11916" s="25"/>
      <c r="B11916" s="26"/>
      <c r="C11916" s="27"/>
      <c r="D11916" s="21"/>
      <c r="E11916" s="9"/>
    </row>
    <row r="11917" spans="1:5" x14ac:dyDescent="0.2">
      <c r="A11917" s="25"/>
      <c r="B11917" s="26"/>
      <c r="C11917" s="27"/>
      <c r="D11917" s="21"/>
      <c r="E11917" s="9"/>
    </row>
    <row r="11918" spans="1:5" x14ac:dyDescent="0.2">
      <c r="A11918" s="25"/>
      <c r="B11918" s="26"/>
      <c r="C11918" s="27"/>
      <c r="D11918" s="21"/>
      <c r="E11918" s="9"/>
    </row>
    <row r="11919" spans="1:5" x14ac:dyDescent="0.2">
      <c r="A11919" s="25"/>
      <c r="B11919" s="26"/>
      <c r="C11919" s="27"/>
      <c r="D11919" s="21"/>
      <c r="E11919" s="9"/>
    </row>
    <row r="11920" spans="1:5" x14ac:dyDescent="0.2">
      <c r="A11920" s="25"/>
      <c r="B11920" s="26"/>
      <c r="C11920" s="27"/>
      <c r="D11920" s="21"/>
      <c r="E11920" s="9"/>
    </row>
    <row r="11921" spans="1:5" x14ac:dyDescent="0.2">
      <c r="A11921" s="25"/>
      <c r="B11921" s="26"/>
      <c r="C11921" s="27"/>
      <c r="D11921" s="21"/>
      <c r="E11921" s="9"/>
    </row>
    <row r="11922" spans="1:5" x14ac:dyDescent="0.2">
      <c r="A11922" s="25"/>
      <c r="B11922" s="26"/>
      <c r="C11922" s="27"/>
      <c r="D11922" s="21"/>
      <c r="E11922" s="9"/>
    </row>
    <row r="11923" spans="1:5" x14ac:dyDescent="0.2">
      <c r="A11923" s="25"/>
      <c r="B11923" s="26"/>
      <c r="C11923" s="27"/>
      <c r="D11923" s="21"/>
      <c r="E11923" s="9"/>
    </row>
    <row r="11924" spans="1:5" x14ac:dyDescent="0.2">
      <c r="A11924" s="25"/>
      <c r="B11924" s="26"/>
      <c r="C11924" s="27"/>
      <c r="D11924" s="21"/>
      <c r="E11924" s="9"/>
    </row>
    <row r="11925" spans="1:5" x14ac:dyDescent="0.2">
      <c r="A11925" s="25"/>
      <c r="B11925" s="26"/>
      <c r="C11925" s="27"/>
      <c r="D11925" s="21"/>
      <c r="E11925" s="9"/>
    </row>
    <row r="11926" spans="1:5" x14ac:dyDescent="0.2">
      <c r="A11926" s="25"/>
      <c r="B11926" s="26"/>
      <c r="C11926" s="27"/>
      <c r="D11926" s="21"/>
      <c r="E11926" s="9"/>
    </row>
    <row r="11927" spans="1:5" x14ac:dyDescent="0.2">
      <c r="A11927" s="25"/>
      <c r="B11927" s="26"/>
      <c r="C11927" s="27"/>
      <c r="D11927" s="21"/>
      <c r="E11927" s="9"/>
    </row>
    <row r="11928" spans="1:5" x14ac:dyDescent="0.2">
      <c r="A11928" s="25"/>
      <c r="B11928" s="26"/>
      <c r="C11928" s="27"/>
      <c r="D11928" s="21"/>
      <c r="E11928" s="9"/>
    </row>
    <row r="11929" spans="1:5" x14ac:dyDescent="0.2">
      <c r="A11929" s="25"/>
      <c r="B11929" s="26"/>
      <c r="C11929" s="27"/>
      <c r="D11929" s="21"/>
      <c r="E11929" s="9"/>
    </row>
    <row r="11930" spans="1:5" x14ac:dyDescent="0.2">
      <c r="A11930" s="25"/>
      <c r="B11930" s="26"/>
      <c r="C11930" s="27"/>
      <c r="D11930" s="21"/>
      <c r="E11930" s="9"/>
    </row>
    <row r="11931" spans="1:5" x14ac:dyDescent="0.2">
      <c r="A11931" s="25"/>
      <c r="B11931" s="26"/>
      <c r="C11931" s="27"/>
      <c r="D11931" s="21"/>
      <c r="E11931" s="9"/>
    </row>
    <row r="11932" spans="1:5" x14ac:dyDescent="0.2">
      <c r="A11932" s="25"/>
      <c r="B11932" s="26"/>
      <c r="C11932" s="27"/>
      <c r="D11932" s="21"/>
      <c r="E11932" s="9"/>
    </row>
    <row r="11933" spans="1:5" x14ac:dyDescent="0.2">
      <c r="A11933" s="25"/>
      <c r="B11933" s="26"/>
      <c r="C11933" s="27"/>
      <c r="D11933" s="21"/>
      <c r="E11933" s="9"/>
    </row>
    <row r="11934" spans="1:5" x14ac:dyDescent="0.2">
      <c r="A11934" s="25"/>
      <c r="B11934" s="26"/>
      <c r="C11934" s="27"/>
      <c r="D11934" s="21"/>
      <c r="E11934" s="9"/>
    </row>
    <row r="11935" spans="1:5" x14ac:dyDescent="0.2">
      <c r="A11935" s="25"/>
      <c r="B11935" s="26"/>
      <c r="C11935" s="27"/>
      <c r="D11935" s="21"/>
      <c r="E11935" s="9"/>
    </row>
    <row r="11936" spans="1:5" x14ac:dyDescent="0.2">
      <c r="A11936" s="25"/>
      <c r="B11936" s="26"/>
      <c r="C11936" s="27"/>
      <c r="D11936" s="21"/>
      <c r="E11936" s="9"/>
    </row>
    <row r="11937" spans="1:5" x14ac:dyDescent="0.2">
      <c r="A11937" s="25"/>
      <c r="B11937" s="26"/>
      <c r="C11937" s="27"/>
      <c r="D11937" s="21"/>
      <c r="E11937" s="9"/>
    </row>
    <row r="11938" spans="1:5" x14ac:dyDescent="0.2">
      <c r="A11938" s="25"/>
      <c r="B11938" s="26"/>
      <c r="C11938" s="27"/>
      <c r="D11938" s="21"/>
      <c r="E11938" s="9"/>
    </row>
    <row r="11939" spans="1:5" x14ac:dyDescent="0.2">
      <c r="A11939" s="25"/>
      <c r="B11939" s="26"/>
      <c r="C11939" s="27"/>
      <c r="D11939" s="21"/>
      <c r="E11939" s="9"/>
    </row>
    <row r="11940" spans="1:5" x14ac:dyDescent="0.2">
      <c r="A11940" s="25"/>
      <c r="B11940" s="26"/>
      <c r="C11940" s="27"/>
      <c r="D11940" s="21"/>
      <c r="E11940" s="9"/>
    </row>
    <row r="11941" spans="1:5" x14ac:dyDescent="0.2">
      <c r="A11941" s="25"/>
      <c r="B11941" s="26"/>
      <c r="C11941" s="27"/>
      <c r="D11941" s="21"/>
      <c r="E11941" s="9"/>
    </row>
    <row r="11942" spans="1:5" x14ac:dyDescent="0.2">
      <c r="A11942" s="25"/>
      <c r="B11942" s="26"/>
      <c r="C11942" s="27"/>
      <c r="D11942" s="21"/>
      <c r="E11942" s="9"/>
    </row>
    <row r="11943" spans="1:5" x14ac:dyDescent="0.2">
      <c r="A11943" s="25"/>
      <c r="B11943" s="26"/>
      <c r="C11943" s="27"/>
      <c r="D11943" s="21"/>
      <c r="E11943" s="9"/>
    </row>
    <row r="11944" spans="1:5" x14ac:dyDescent="0.2">
      <c r="A11944" s="25"/>
      <c r="B11944" s="26"/>
      <c r="C11944" s="27"/>
      <c r="D11944" s="21"/>
      <c r="E11944" s="9"/>
    </row>
    <row r="11945" spans="1:5" x14ac:dyDescent="0.2">
      <c r="A11945" s="25"/>
      <c r="B11945" s="26"/>
      <c r="C11945" s="27"/>
      <c r="D11945" s="21"/>
      <c r="E11945" s="9"/>
    </row>
    <row r="11946" spans="1:5" x14ac:dyDescent="0.2">
      <c r="A11946" s="25"/>
      <c r="B11946" s="26"/>
      <c r="C11946" s="27"/>
      <c r="D11946" s="21"/>
      <c r="E11946" s="9"/>
    </row>
    <row r="11947" spans="1:5" x14ac:dyDescent="0.2">
      <c r="A11947" s="25"/>
      <c r="B11947" s="26"/>
      <c r="C11947" s="27"/>
      <c r="D11947" s="21"/>
      <c r="E11947" s="9"/>
    </row>
    <row r="11948" spans="1:5" x14ac:dyDescent="0.2">
      <c r="A11948" s="25"/>
      <c r="B11948" s="26"/>
      <c r="C11948" s="27"/>
      <c r="D11948" s="21"/>
      <c r="E11948" s="9"/>
    </row>
    <row r="11949" spans="1:5" x14ac:dyDescent="0.2">
      <c r="A11949" s="25"/>
      <c r="B11949" s="26"/>
      <c r="C11949" s="27"/>
      <c r="D11949" s="21"/>
      <c r="E11949" s="9"/>
    </row>
    <row r="11950" spans="1:5" x14ac:dyDescent="0.2">
      <c r="A11950" s="25"/>
      <c r="B11950" s="26"/>
      <c r="C11950" s="27"/>
      <c r="D11950" s="21"/>
      <c r="E11950" s="9"/>
    </row>
    <row r="11951" spans="1:5" x14ac:dyDescent="0.2">
      <c r="A11951" s="25"/>
      <c r="B11951" s="26"/>
      <c r="C11951" s="27"/>
      <c r="D11951" s="21"/>
      <c r="E11951" s="9"/>
    </row>
    <row r="11952" spans="1:5" x14ac:dyDescent="0.2">
      <c r="A11952" s="25"/>
      <c r="B11952" s="26"/>
      <c r="C11952" s="27"/>
      <c r="D11952" s="21"/>
      <c r="E11952" s="9"/>
    </row>
    <row r="11953" spans="1:5" x14ac:dyDescent="0.2">
      <c r="A11953" s="25"/>
      <c r="B11953" s="26"/>
      <c r="C11953" s="27"/>
      <c r="D11953" s="21"/>
      <c r="E11953" s="9"/>
    </row>
    <row r="11954" spans="1:5" x14ac:dyDescent="0.2">
      <c r="A11954" s="25"/>
      <c r="B11954" s="26"/>
      <c r="C11954" s="27"/>
      <c r="D11954" s="21"/>
      <c r="E11954" s="9"/>
    </row>
    <row r="11955" spans="1:5" x14ac:dyDescent="0.2">
      <c r="A11955" s="25"/>
      <c r="B11955" s="26"/>
      <c r="C11955" s="27"/>
      <c r="D11955" s="21"/>
      <c r="E11955" s="9"/>
    </row>
    <row r="11956" spans="1:5" x14ac:dyDescent="0.2">
      <c r="A11956" s="25"/>
      <c r="B11956" s="26"/>
      <c r="C11956" s="27"/>
      <c r="D11956" s="21"/>
      <c r="E11956" s="9"/>
    </row>
    <row r="11957" spans="1:5" x14ac:dyDescent="0.2">
      <c r="A11957" s="25"/>
      <c r="B11957" s="26"/>
      <c r="C11957" s="27"/>
      <c r="D11957" s="21"/>
      <c r="E11957" s="9"/>
    </row>
    <row r="11958" spans="1:5" x14ac:dyDescent="0.2">
      <c r="A11958" s="25"/>
      <c r="B11958" s="26"/>
      <c r="C11958" s="27"/>
      <c r="D11958" s="21"/>
      <c r="E11958" s="9"/>
    </row>
    <row r="11959" spans="1:5" x14ac:dyDescent="0.2">
      <c r="A11959" s="25"/>
      <c r="B11959" s="26"/>
      <c r="C11959" s="27"/>
      <c r="D11959" s="21"/>
      <c r="E11959" s="9"/>
    </row>
    <row r="11960" spans="1:5" x14ac:dyDescent="0.2">
      <c r="A11960" s="25"/>
      <c r="B11960" s="26"/>
      <c r="C11960" s="27"/>
      <c r="D11960" s="21"/>
      <c r="E11960" s="9"/>
    </row>
    <row r="11961" spans="1:5" x14ac:dyDescent="0.2">
      <c r="A11961" s="25"/>
      <c r="B11961" s="26"/>
      <c r="C11961" s="27"/>
      <c r="D11961" s="21"/>
      <c r="E11961" s="9"/>
    </row>
    <row r="11962" spans="1:5" x14ac:dyDescent="0.2">
      <c r="A11962" s="25"/>
      <c r="B11962" s="26"/>
      <c r="C11962" s="27"/>
      <c r="D11962" s="21"/>
      <c r="E11962" s="9"/>
    </row>
    <row r="11963" spans="1:5" x14ac:dyDescent="0.2">
      <c r="A11963" s="25"/>
      <c r="B11963" s="26"/>
      <c r="C11963" s="27"/>
      <c r="D11963" s="21"/>
      <c r="E11963" s="9"/>
    </row>
    <row r="11964" spans="1:5" x14ac:dyDescent="0.2">
      <c r="A11964" s="25"/>
      <c r="B11964" s="26"/>
      <c r="C11964" s="27"/>
      <c r="D11964" s="21"/>
      <c r="E11964" s="9"/>
    </row>
    <row r="11965" spans="1:5" x14ac:dyDescent="0.2">
      <c r="A11965" s="25"/>
      <c r="B11965" s="26"/>
      <c r="C11965" s="27"/>
      <c r="D11965" s="21"/>
      <c r="E11965" s="9"/>
    </row>
    <row r="11966" spans="1:5" x14ac:dyDescent="0.2">
      <c r="A11966" s="25"/>
      <c r="B11966" s="26"/>
      <c r="C11966" s="27"/>
      <c r="D11966" s="21"/>
      <c r="E11966" s="9"/>
    </row>
    <row r="11967" spans="1:5" x14ac:dyDescent="0.2">
      <c r="A11967" s="25"/>
      <c r="B11967" s="26"/>
      <c r="C11967" s="27"/>
      <c r="D11967" s="21"/>
      <c r="E11967" s="9"/>
    </row>
    <row r="11968" spans="1:5" x14ac:dyDescent="0.2">
      <c r="A11968" s="25"/>
      <c r="B11968" s="26"/>
      <c r="C11968" s="27"/>
      <c r="D11968" s="21"/>
      <c r="E11968" s="9"/>
    </row>
    <row r="11969" spans="1:5" x14ac:dyDescent="0.2">
      <c r="A11969" s="25"/>
      <c r="B11969" s="26"/>
      <c r="C11969" s="27"/>
      <c r="D11969" s="21"/>
      <c r="E11969" s="9"/>
    </row>
    <row r="11970" spans="1:5" x14ac:dyDescent="0.2">
      <c r="A11970" s="25"/>
      <c r="B11970" s="26"/>
      <c r="C11970" s="27"/>
      <c r="D11970" s="21"/>
      <c r="E11970" s="9"/>
    </row>
    <row r="11971" spans="1:5" x14ac:dyDescent="0.2">
      <c r="A11971" s="25"/>
      <c r="B11971" s="26"/>
      <c r="C11971" s="27"/>
      <c r="D11971" s="21"/>
      <c r="E11971" s="9"/>
    </row>
    <row r="11972" spans="1:5" x14ac:dyDescent="0.2">
      <c r="A11972" s="25"/>
      <c r="B11972" s="26"/>
      <c r="C11972" s="27"/>
      <c r="D11972" s="21"/>
      <c r="E11972" s="9"/>
    </row>
    <row r="11973" spans="1:5" x14ac:dyDescent="0.2">
      <c r="A11973" s="25"/>
      <c r="B11973" s="26"/>
      <c r="C11973" s="27"/>
      <c r="D11973" s="21"/>
      <c r="E11973" s="9"/>
    </row>
    <row r="11974" spans="1:5" x14ac:dyDescent="0.2">
      <c r="A11974" s="25"/>
      <c r="B11974" s="26"/>
      <c r="C11974" s="27"/>
      <c r="D11974" s="21"/>
      <c r="E11974" s="9"/>
    </row>
    <row r="11975" spans="1:5" x14ac:dyDescent="0.2">
      <c r="A11975" s="25"/>
      <c r="B11975" s="26"/>
      <c r="C11975" s="27"/>
      <c r="D11975" s="21"/>
      <c r="E11975" s="9"/>
    </row>
    <row r="11976" spans="1:5" x14ac:dyDescent="0.2">
      <c r="A11976" s="25"/>
      <c r="B11976" s="26"/>
      <c r="C11976" s="27"/>
      <c r="D11976" s="21"/>
      <c r="E11976" s="9"/>
    </row>
    <row r="11977" spans="1:5" x14ac:dyDescent="0.2">
      <c r="A11977" s="25"/>
      <c r="B11977" s="26"/>
      <c r="C11977" s="27"/>
      <c r="D11977" s="21"/>
      <c r="E11977" s="9"/>
    </row>
    <row r="11978" spans="1:5" x14ac:dyDescent="0.2">
      <c r="A11978" s="25"/>
      <c r="B11978" s="26"/>
      <c r="C11978" s="27"/>
      <c r="D11978" s="21"/>
      <c r="E11978" s="9"/>
    </row>
    <row r="11979" spans="1:5" x14ac:dyDescent="0.2">
      <c r="A11979" s="25"/>
      <c r="B11979" s="26"/>
      <c r="C11979" s="27"/>
      <c r="D11979" s="21"/>
      <c r="E11979" s="9"/>
    </row>
    <row r="11980" spans="1:5" x14ac:dyDescent="0.2">
      <c r="A11980" s="25"/>
      <c r="B11980" s="26"/>
      <c r="C11980" s="27"/>
      <c r="D11980" s="21"/>
      <c r="E11980" s="9"/>
    </row>
    <row r="11981" spans="1:5" x14ac:dyDescent="0.2">
      <c r="A11981" s="25"/>
      <c r="B11981" s="26"/>
      <c r="C11981" s="27"/>
      <c r="D11981" s="21"/>
      <c r="E11981" s="9"/>
    </row>
    <row r="11982" spans="1:5" x14ac:dyDescent="0.2">
      <c r="A11982" s="25"/>
      <c r="B11982" s="26"/>
      <c r="C11982" s="27"/>
      <c r="D11982" s="21"/>
      <c r="E11982" s="9"/>
    </row>
    <row r="11983" spans="1:5" x14ac:dyDescent="0.2">
      <c r="A11983" s="25"/>
      <c r="B11983" s="26"/>
      <c r="C11983" s="27"/>
      <c r="D11983" s="21"/>
      <c r="E11983" s="9"/>
    </row>
    <row r="11984" spans="1:5" x14ac:dyDescent="0.2">
      <c r="A11984" s="25"/>
      <c r="B11984" s="26"/>
      <c r="C11984" s="27"/>
      <c r="D11984" s="21"/>
      <c r="E11984" s="9"/>
    </row>
    <row r="11985" spans="1:5" x14ac:dyDescent="0.2">
      <c r="A11985" s="25"/>
      <c r="B11985" s="26"/>
      <c r="C11985" s="27"/>
      <c r="D11985" s="21"/>
      <c r="E11985" s="9"/>
    </row>
    <row r="11986" spans="1:5" x14ac:dyDescent="0.2">
      <c r="A11986" s="25"/>
      <c r="B11986" s="26"/>
      <c r="C11986" s="27"/>
      <c r="D11986" s="21"/>
      <c r="E11986" s="9"/>
    </row>
    <row r="11987" spans="1:5" x14ac:dyDescent="0.2">
      <c r="A11987" s="25"/>
      <c r="B11987" s="26"/>
      <c r="C11987" s="27"/>
      <c r="D11987" s="21"/>
      <c r="E11987" s="9"/>
    </row>
    <row r="11988" spans="1:5" x14ac:dyDescent="0.2">
      <c r="A11988" s="25"/>
      <c r="B11988" s="26"/>
      <c r="C11988" s="27"/>
      <c r="D11988" s="21"/>
      <c r="E11988" s="9"/>
    </row>
    <row r="11989" spans="1:5" x14ac:dyDescent="0.2">
      <c r="A11989" s="25"/>
      <c r="B11989" s="26"/>
      <c r="C11989" s="27"/>
      <c r="D11989" s="21"/>
      <c r="E11989" s="9"/>
    </row>
    <row r="11990" spans="1:5" x14ac:dyDescent="0.2">
      <c r="A11990" s="25"/>
      <c r="B11990" s="26"/>
      <c r="C11990" s="27"/>
      <c r="D11990" s="21"/>
      <c r="E11990" s="9"/>
    </row>
    <row r="11991" spans="1:5" x14ac:dyDescent="0.2">
      <c r="A11991" s="25"/>
      <c r="B11991" s="26"/>
      <c r="C11991" s="27"/>
      <c r="D11991" s="21"/>
      <c r="E11991" s="9"/>
    </row>
    <row r="11992" spans="1:5" x14ac:dyDescent="0.2">
      <c r="A11992" s="25"/>
      <c r="B11992" s="26"/>
      <c r="C11992" s="27"/>
      <c r="D11992" s="21"/>
      <c r="E11992" s="9"/>
    </row>
    <row r="11993" spans="1:5" x14ac:dyDescent="0.2">
      <c r="A11993" s="25"/>
      <c r="B11993" s="26"/>
      <c r="C11993" s="27"/>
      <c r="D11993" s="21"/>
      <c r="E11993" s="9"/>
    </row>
    <row r="11994" spans="1:5" x14ac:dyDescent="0.2">
      <c r="A11994" s="25"/>
      <c r="B11994" s="26"/>
      <c r="C11994" s="27"/>
      <c r="D11994" s="21"/>
      <c r="E11994" s="9"/>
    </row>
    <row r="11995" spans="1:5" x14ac:dyDescent="0.2">
      <c r="A11995" s="25"/>
      <c r="B11995" s="26"/>
      <c r="C11995" s="27"/>
      <c r="D11995" s="21"/>
      <c r="E11995" s="9"/>
    </row>
    <row r="11996" spans="1:5" x14ac:dyDescent="0.2">
      <c r="A11996" s="25"/>
      <c r="B11996" s="26"/>
      <c r="C11996" s="27"/>
      <c r="D11996" s="21"/>
      <c r="E11996" s="9"/>
    </row>
    <row r="11997" spans="1:5" x14ac:dyDescent="0.2">
      <c r="A11997" s="25"/>
      <c r="B11997" s="26"/>
      <c r="C11997" s="27"/>
      <c r="D11997" s="21"/>
      <c r="E11997" s="9"/>
    </row>
    <row r="11998" spans="1:5" x14ac:dyDescent="0.2">
      <c r="A11998" s="25"/>
      <c r="B11998" s="26"/>
      <c r="C11998" s="27"/>
      <c r="D11998" s="21"/>
      <c r="E11998" s="9"/>
    </row>
    <row r="11999" spans="1:5" x14ac:dyDescent="0.2">
      <c r="A11999" s="25"/>
      <c r="B11999" s="26"/>
      <c r="C11999" s="27"/>
      <c r="D11999" s="21"/>
      <c r="E11999" s="9"/>
    </row>
    <row r="12000" spans="1:5" x14ac:dyDescent="0.2">
      <c r="A12000" s="25"/>
      <c r="B12000" s="26"/>
      <c r="C12000" s="27"/>
      <c r="D12000" s="21"/>
      <c r="E12000" s="9"/>
    </row>
    <row r="12001" spans="1:5" x14ac:dyDescent="0.2">
      <c r="A12001" s="25"/>
      <c r="B12001" s="26"/>
      <c r="C12001" s="27"/>
      <c r="D12001" s="21"/>
      <c r="E12001" s="9"/>
    </row>
    <row r="12002" spans="1:5" x14ac:dyDescent="0.2">
      <c r="A12002" s="25"/>
      <c r="B12002" s="26"/>
      <c r="C12002" s="27"/>
      <c r="D12002" s="21"/>
      <c r="E12002" s="9"/>
    </row>
    <row r="12003" spans="1:5" x14ac:dyDescent="0.2">
      <c r="A12003" s="25"/>
      <c r="B12003" s="26"/>
      <c r="C12003" s="27"/>
      <c r="D12003" s="21"/>
      <c r="E12003" s="9"/>
    </row>
    <row r="12004" spans="1:5" x14ac:dyDescent="0.2">
      <c r="A12004" s="25"/>
      <c r="B12004" s="26"/>
      <c r="C12004" s="27"/>
      <c r="D12004" s="21"/>
      <c r="E12004" s="9"/>
    </row>
    <row r="12005" spans="1:5" x14ac:dyDescent="0.2">
      <c r="A12005" s="25"/>
      <c r="B12005" s="26"/>
      <c r="C12005" s="27"/>
      <c r="D12005" s="21"/>
      <c r="E12005" s="9"/>
    </row>
    <row r="12006" spans="1:5" x14ac:dyDescent="0.2">
      <c r="A12006" s="25"/>
      <c r="B12006" s="26"/>
      <c r="C12006" s="27"/>
      <c r="D12006" s="21"/>
      <c r="E12006" s="9"/>
    </row>
    <row r="12007" spans="1:5" x14ac:dyDescent="0.2">
      <c r="A12007" s="25"/>
      <c r="B12007" s="26"/>
      <c r="C12007" s="27"/>
      <c r="D12007" s="21"/>
      <c r="E12007" s="9"/>
    </row>
    <row r="12008" spans="1:5" x14ac:dyDescent="0.2">
      <c r="A12008" s="25"/>
      <c r="B12008" s="26"/>
      <c r="C12008" s="27"/>
      <c r="D12008" s="21"/>
      <c r="E12008" s="9"/>
    </row>
    <row r="12009" spans="1:5" x14ac:dyDescent="0.2">
      <c r="A12009" s="25"/>
      <c r="B12009" s="26"/>
      <c r="C12009" s="27"/>
      <c r="D12009" s="21"/>
      <c r="E12009" s="9"/>
    </row>
    <row r="12010" spans="1:5" x14ac:dyDescent="0.2">
      <c r="A12010" s="25"/>
      <c r="B12010" s="26"/>
      <c r="C12010" s="27"/>
      <c r="D12010" s="21"/>
      <c r="E12010" s="9"/>
    </row>
    <row r="12011" spans="1:5" x14ac:dyDescent="0.2">
      <c r="A12011" s="25"/>
      <c r="B12011" s="26"/>
      <c r="C12011" s="27"/>
      <c r="D12011" s="21"/>
      <c r="E12011" s="9"/>
    </row>
    <row r="12012" spans="1:5" x14ac:dyDescent="0.2">
      <c r="A12012" s="25"/>
      <c r="B12012" s="26"/>
      <c r="C12012" s="27"/>
      <c r="D12012" s="21"/>
      <c r="E12012" s="9"/>
    </row>
    <row r="12013" spans="1:5" x14ac:dyDescent="0.2">
      <c r="A12013" s="25"/>
      <c r="B12013" s="26"/>
      <c r="C12013" s="27"/>
      <c r="D12013" s="21"/>
      <c r="E12013" s="9"/>
    </row>
    <row r="12014" spans="1:5" x14ac:dyDescent="0.2">
      <c r="A12014" s="25"/>
      <c r="B12014" s="26"/>
      <c r="C12014" s="27"/>
      <c r="D12014" s="21"/>
      <c r="E12014" s="9"/>
    </row>
    <row r="12015" spans="1:5" x14ac:dyDescent="0.2">
      <c r="A12015" s="25"/>
      <c r="B12015" s="26"/>
      <c r="C12015" s="27"/>
      <c r="D12015" s="21"/>
      <c r="E12015" s="9"/>
    </row>
    <row r="12016" spans="1:5" x14ac:dyDescent="0.2">
      <c r="A12016" s="25"/>
      <c r="B12016" s="26"/>
      <c r="C12016" s="27"/>
      <c r="D12016" s="21"/>
      <c r="E12016" s="9"/>
    </row>
    <row r="12017" spans="1:5" x14ac:dyDescent="0.2">
      <c r="A12017" s="25"/>
      <c r="B12017" s="26"/>
      <c r="C12017" s="27"/>
      <c r="D12017" s="21"/>
      <c r="E12017" s="9"/>
    </row>
    <row r="12018" spans="1:5" x14ac:dyDescent="0.2">
      <c r="A12018" s="25"/>
      <c r="B12018" s="26"/>
      <c r="C12018" s="27"/>
      <c r="D12018" s="21"/>
      <c r="E12018" s="9"/>
    </row>
    <row r="12019" spans="1:5" x14ac:dyDescent="0.2">
      <c r="A12019" s="25"/>
      <c r="B12019" s="26"/>
      <c r="C12019" s="27"/>
      <c r="D12019" s="21"/>
      <c r="E12019" s="9"/>
    </row>
    <row r="12020" spans="1:5" x14ac:dyDescent="0.2">
      <c r="A12020" s="25"/>
      <c r="B12020" s="26"/>
      <c r="C12020" s="27"/>
      <c r="D12020" s="21"/>
      <c r="E12020" s="9"/>
    </row>
    <row r="12021" spans="1:5" x14ac:dyDescent="0.2">
      <c r="A12021" s="25"/>
      <c r="B12021" s="26"/>
      <c r="C12021" s="27"/>
      <c r="D12021" s="21"/>
      <c r="E12021" s="9"/>
    </row>
    <row r="12022" spans="1:5" x14ac:dyDescent="0.2">
      <c r="A12022" s="25"/>
      <c r="B12022" s="26"/>
      <c r="C12022" s="27"/>
      <c r="D12022" s="21"/>
      <c r="E12022" s="9"/>
    </row>
    <row r="12023" spans="1:5" x14ac:dyDescent="0.2">
      <c r="A12023" s="25"/>
      <c r="B12023" s="26"/>
      <c r="C12023" s="27"/>
      <c r="D12023" s="21"/>
      <c r="E12023" s="9"/>
    </row>
    <row r="12024" spans="1:5" x14ac:dyDescent="0.2">
      <c r="A12024" s="25"/>
      <c r="B12024" s="26"/>
      <c r="C12024" s="27"/>
      <c r="D12024" s="21"/>
      <c r="E12024" s="9"/>
    </row>
    <row r="12025" spans="1:5" x14ac:dyDescent="0.2">
      <c r="A12025" s="25"/>
      <c r="B12025" s="26"/>
      <c r="C12025" s="27"/>
      <c r="D12025" s="21"/>
      <c r="E12025" s="9"/>
    </row>
    <row r="12026" spans="1:5" x14ac:dyDescent="0.2">
      <c r="A12026" s="25"/>
      <c r="B12026" s="26"/>
      <c r="C12026" s="27"/>
      <c r="D12026" s="21"/>
      <c r="E12026" s="9"/>
    </row>
    <row r="12027" spans="1:5" x14ac:dyDescent="0.2">
      <c r="A12027" s="25"/>
      <c r="B12027" s="26"/>
      <c r="C12027" s="27"/>
      <c r="D12027" s="21"/>
      <c r="E12027" s="9"/>
    </row>
    <row r="12028" spans="1:5" x14ac:dyDescent="0.2">
      <c r="A12028" s="25"/>
      <c r="B12028" s="26"/>
      <c r="C12028" s="27"/>
      <c r="D12028" s="21"/>
      <c r="E12028" s="9"/>
    </row>
    <row r="12029" spans="1:5" x14ac:dyDescent="0.2">
      <c r="A12029" s="25"/>
      <c r="B12029" s="26"/>
      <c r="C12029" s="27"/>
      <c r="D12029" s="21"/>
      <c r="E12029" s="9"/>
    </row>
    <row r="12030" spans="1:5" x14ac:dyDescent="0.2">
      <c r="A12030" s="25"/>
      <c r="B12030" s="26"/>
      <c r="C12030" s="27"/>
      <c r="D12030" s="21"/>
      <c r="E12030" s="9"/>
    </row>
    <row r="12031" spans="1:5" x14ac:dyDescent="0.2">
      <c r="A12031" s="25"/>
      <c r="B12031" s="26"/>
      <c r="C12031" s="27"/>
      <c r="D12031" s="21"/>
      <c r="E12031" s="9"/>
    </row>
    <row r="12032" spans="1:5" x14ac:dyDescent="0.2">
      <c r="A12032" s="25"/>
      <c r="B12032" s="26"/>
      <c r="C12032" s="27"/>
      <c r="D12032" s="21"/>
      <c r="E12032" s="9"/>
    </row>
    <row r="12033" spans="1:5" x14ac:dyDescent="0.2">
      <c r="A12033" s="25"/>
      <c r="B12033" s="26"/>
      <c r="C12033" s="27"/>
      <c r="D12033" s="21"/>
      <c r="E12033" s="9"/>
    </row>
    <row r="12034" spans="1:5" x14ac:dyDescent="0.2">
      <c r="A12034" s="25"/>
      <c r="B12034" s="26"/>
      <c r="C12034" s="27"/>
      <c r="D12034" s="21"/>
      <c r="E12034" s="9"/>
    </row>
    <row r="12035" spans="1:5" x14ac:dyDescent="0.2">
      <c r="A12035" s="25"/>
      <c r="B12035" s="26"/>
      <c r="C12035" s="27"/>
      <c r="D12035" s="21"/>
      <c r="E12035" s="9"/>
    </row>
    <row r="12036" spans="1:5" x14ac:dyDescent="0.2">
      <c r="A12036" s="25"/>
      <c r="B12036" s="26"/>
      <c r="C12036" s="27"/>
      <c r="D12036" s="21"/>
      <c r="E12036" s="9"/>
    </row>
    <row r="12037" spans="1:5" x14ac:dyDescent="0.2">
      <c r="A12037" s="25"/>
      <c r="B12037" s="26"/>
      <c r="C12037" s="27"/>
      <c r="D12037" s="21"/>
      <c r="E12037" s="9"/>
    </row>
    <row r="12038" spans="1:5" x14ac:dyDescent="0.2">
      <c r="A12038" s="25"/>
      <c r="B12038" s="26"/>
      <c r="C12038" s="27"/>
      <c r="D12038" s="21"/>
      <c r="E12038" s="9"/>
    </row>
    <row r="12039" spans="1:5" x14ac:dyDescent="0.2">
      <c r="A12039" s="25"/>
      <c r="B12039" s="26"/>
      <c r="C12039" s="27"/>
      <c r="D12039" s="21"/>
      <c r="E12039" s="9"/>
    </row>
    <row r="12040" spans="1:5" x14ac:dyDescent="0.2">
      <c r="A12040" s="25"/>
      <c r="B12040" s="26"/>
      <c r="C12040" s="27"/>
      <c r="D12040" s="21"/>
      <c r="E12040" s="9"/>
    </row>
    <row r="12041" spans="1:5" x14ac:dyDescent="0.2">
      <c r="A12041" s="25"/>
      <c r="B12041" s="26"/>
      <c r="C12041" s="27"/>
      <c r="D12041" s="21"/>
      <c r="E12041" s="9"/>
    </row>
    <row r="12042" spans="1:5" x14ac:dyDescent="0.2">
      <c r="A12042" s="25"/>
      <c r="B12042" s="26"/>
      <c r="C12042" s="27"/>
      <c r="D12042" s="21"/>
      <c r="E12042" s="9"/>
    </row>
    <row r="12043" spans="1:5" x14ac:dyDescent="0.2">
      <c r="A12043" s="25"/>
      <c r="B12043" s="26"/>
      <c r="C12043" s="27"/>
      <c r="D12043" s="21"/>
      <c r="E12043" s="9"/>
    </row>
    <row r="12044" spans="1:5" x14ac:dyDescent="0.2">
      <c r="A12044" s="25"/>
      <c r="B12044" s="26"/>
      <c r="C12044" s="27"/>
      <c r="D12044" s="21"/>
      <c r="E12044" s="9"/>
    </row>
    <row r="12045" spans="1:5" x14ac:dyDescent="0.2">
      <c r="A12045" s="25"/>
      <c r="B12045" s="26"/>
      <c r="C12045" s="27"/>
      <c r="D12045" s="21"/>
      <c r="E12045" s="9"/>
    </row>
    <row r="12046" spans="1:5" x14ac:dyDescent="0.2">
      <c r="A12046" s="25"/>
      <c r="B12046" s="26"/>
      <c r="C12046" s="27"/>
      <c r="D12046" s="21"/>
      <c r="E12046" s="9"/>
    </row>
    <row r="12047" spans="1:5" x14ac:dyDescent="0.2">
      <c r="A12047" s="25"/>
      <c r="B12047" s="26"/>
      <c r="C12047" s="27"/>
      <c r="D12047" s="21"/>
      <c r="E12047" s="9"/>
    </row>
    <row r="12048" spans="1:5" x14ac:dyDescent="0.2">
      <c r="A12048" s="25"/>
      <c r="B12048" s="26"/>
      <c r="C12048" s="27"/>
      <c r="D12048" s="21"/>
      <c r="E12048" s="9"/>
    </row>
    <row r="12049" spans="1:5" x14ac:dyDescent="0.2">
      <c r="A12049" s="25"/>
      <c r="B12049" s="26"/>
      <c r="C12049" s="27"/>
      <c r="D12049" s="21"/>
      <c r="E12049" s="9"/>
    </row>
    <row r="12050" spans="1:5" x14ac:dyDescent="0.2">
      <c r="A12050" s="25"/>
      <c r="B12050" s="26"/>
      <c r="C12050" s="27"/>
      <c r="D12050" s="21"/>
      <c r="E12050" s="9"/>
    </row>
    <row r="12051" spans="1:5" x14ac:dyDescent="0.2">
      <c r="A12051" s="25"/>
      <c r="B12051" s="26"/>
      <c r="C12051" s="27"/>
      <c r="D12051" s="21"/>
      <c r="E12051" s="9"/>
    </row>
    <row r="12052" spans="1:5" x14ac:dyDescent="0.2">
      <c r="A12052" s="25"/>
      <c r="B12052" s="26"/>
      <c r="C12052" s="27"/>
      <c r="D12052" s="21"/>
      <c r="E12052" s="9"/>
    </row>
    <row r="12053" spans="1:5" x14ac:dyDescent="0.2">
      <c r="A12053" s="25"/>
      <c r="B12053" s="26"/>
      <c r="C12053" s="27"/>
      <c r="D12053" s="21"/>
      <c r="E12053" s="9"/>
    </row>
    <row r="12054" spans="1:5" x14ac:dyDescent="0.2">
      <c r="A12054" s="25"/>
      <c r="B12054" s="26"/>
      <c r="C12054" s="27"/>
      <c r="D12054" s="21"/>
      <c r="E12054" s="9"/>
    </row>
    <row r="12055" spans="1:5" x14ac:dyDescent="0.2">
      <c r="A12055" s="25"/>
      <c r="B12055" s="26"/>
      <c r="C12055" s="27"/>
      <c r="D12055" s="21"/>
      <c r="E12055" s="9"/>
    </row>
    <row r="12056" spans="1:5" x14ac:dyDescent="0.2">
      <c r="A12056" s="25"/>
      <c r="B12056" s="26"/>
      <c r="C12056" s="27"/>
      <c r="D12056" s="21"/>
      <c r="E12056" s="9"/>
    </row>
    <row r="12057" spans="1:5" x14ac:dyDescent="0.2">
      <c r="A12057" s="25"/>
      <c r="B12057" s="26"/>
      <c r="C12057" s="27"/>
      <c r="D12057" s="21"/>
      <c r="E12057" s="9"/>
    </row>
    <row r="12058" spans="1:5" x14ac:dyDescent="0.2">
      <c r="A12058" s="25"/>
      <c r="B12058" s="26"/>
      <c r="C12058" s="27"/>
      <c r="D12058" s="21"/>
      <c r="E12058" s="9"/>
    </row>
    <row r="12059" spans="1:5" x14ac:dyDescent="0.2">
      <c r="A12059" s="25"/>
      <c r="B12059" s="26"/>
      <c r="C12059" s="27"/>
      <c r="D12059" s="21"/>
      <c r="E12059" s="9"/>
    </row>
    <row r="12060" spans="1:5" x14ac:dyDescent="0.2">
      <c r="A12060" s="25"/>
      <c r="B12060" s="26"/>
      <c r="C12060" s="27"/>
      <c r="D12060" s="21"/>
      <c r="E12060" s="9"/>
    </row>
    <row r="12061" spans="1:5" x14ac:dyDescent="0.2">
      <c r="A12061" s="25"/>
      <c r="B12061" s="26"/>
      <c r="C12061" s="27"/>
      <c r="D12061" s="21"/>
      <c r="E12061" s="9"/>
    </row>
    <row r="12062" spans="1:5" x14ac:dyDescent="0.2">
      <c r="A12062" s="25"/>
      <c r="B12062" s="26"/>
      <c r="C12062" s="27"/>
      <c r="D12062" s="21"/>
      <c r="E12062" s="9"/>
    </row>
    <row r="12063" spans="1:5" x14ac:dyDescent="0.2">
      <c r="A12063" s="25"/>
      <c r="B12063" s="26"/>
      <c r="C12063" s="27"/>
      <c r="D12063" s="21"/>
      <c r="E12063" s="9"/>
    </row>
    <row r="12064" spans="1:5" x14ac:dyDescent="0.2">
      <c r="A12064" s="25"/>
      <c r="B12064" s="26"/>
      <c r="C12064" s="27"/>
      <c r="D12064" s="21"/>
      <c r="E12064" s="9"/>
    </row>
    <row r="12065" spans="1:5" x14ac:dyDescent="0.2">
      <c r="A12065" s="25"/>
      <c r="B12065" s="26"/>
      <c r="C12065" s="27"/>
      <c r="D12065" s="21"/>
      <c r="E12065" s="9"/>
    </row>
    <row r="12066" spans="1:5" x14ac:dyDescent="0.2">
      <c r="A12066" s="25"/>
      <c r="B12066" s="26"/>
      <c r="C12066" s="27"/>
      <c r="D12066" s="21"/>
      <c r="E12066" s="9"/>
    </row>
    <row r="12067" spans="1:5" x14ac:dyDescent="0.2">
      <c r="A12067" s="25"/>
      <c r="B12067" s="26"/>
      <c r="C12067" s="27"/>
      <c r="D12067" s="21"/>
      <c r="E12067" s="9"/>
    </row>
    <row r="12068" spans="1:5" x14ac:dyDescent="0.2">
      <c r="A12068" s="25"/>
      <c r="B12068" s="26"/>
      <c r="C12068" s="27"/>
      <c r="D12068" s="21"/>
      <c r="E12068" s="9"/>
    </row>
    <row r="12069" spans="1:5" x14ac:dyDescent="0.2">
      <c r="A12069" s="25"/>
      <c r="B12069" s="26"/>
      <c r="C12069" s="27"/>
      <c r="D12069" s="21"/>
      <c r="E12069" s="9"/>
    </row>
    <row r="12070" spans="1:5" x14ac:dyDescent="0.2">
      <c r="A12070" s="25"/>
      <c r="B12070" s="26"/>
      <c r="C12070" s="27"/>
      <c r="D12070" s="21"/>
      <c r="E12070" s="9"/>
    </row>
    <row r="12071" spans="1:5" x14ac:dyDescent="0.2">
      <c r="A12071" s="25"/>
      <c r="B12071" s="26"/>
      <c r="C12071" s="27"/>
      <c r="D12071" s="21"/>
      <c r="E12071" s="9"/>
    </row>
    <row r="12072" spans="1:5" x14ac:dyDescent="0.2">
      <c r="A12072" s="25"/>
      <c r="B12072" s="26"/>
      <c r="C12072" s="27"/>
      <c r="D12072" s="21"/>
      <c r="E12072" s="9"/>
    </row>
    <row r="12073" spans="1:5" x14ac:dyDescent="0.2">
      <c r="A12073" s="25"/>
      <c r="B12073" s="26"/>
      <c r="C12073" s="27"/>
      <c r="D12073" s="21"/>
      <c r="E12073" s="9"/>
    </row>
    <row r="12074" spans="1:5" x14ac:dyDescent="0.2">
      <c r="A12074" s="25"/>
      <c r="B12074" s="26"/>
      <c r="C12074" s="27"/>
      <c r="D12074" s="21"/>
      <c r="E12074" s="9"/>
    </row>
    <row r="12075" spans="1:5" x14ac:dyDescent="0.2">
      <c r="A12075" s="25"/>
      <c r="B12075" s="26"/>
      <c r="C12075" s="27"/>
      <c r="D12075" s="21"/>
      <c r="E12075" s="9"/>
    </row>
    <row r="12076" spans="1:5" x14ac:dyDescent="0.2">
      <c r="A12076" s="25"/>
      <c r="B12076" s="26"/>
      <c r="C12076" s="27"/>
      <c r="D12076" s="21"/>
      <c r="E12076" s="9"/>
    </row>
    <row r="12077" spans="1:5" x14ac:dyDescent="0.2">
      <c r="A12077" s="25"/>
      <c r="B12077" s="26"/>
      <c r="C12077" s="27"/>
      <c r="D12077" s="21"/>
      <c r="E12077" s="9"/>
    </row>
    <row r="12078" spans="1:5" x14ac:dyDescent="0.2">
      <c r="A12078" s="25"/>
      <c r="B12078" s="26"/>
      <c r="C12078" s="27"/>
      <c r="D12078" s="21"/>
      <c r="E12078" s="9"/>
    </row>
    <row r="12079" spans="1:5" x14ac:dyDescent="0.2">
      <c r="A12079" s="25"/>
      <c r="B12079" s="26"/>
      <c r="C12079" s="27"/>
      <c r="D12079" s="21"/>
      <c r="E12079" s="9"/>
    </row>
    <row r="12080" spans="1:5" x14ac:dyDescent="0.2">
      <c r="A12080" s="25"/>
      <c r="B12080" s="26"/>
      <c r="C12080" s="27"/>
      <c r="D12080" s="21"/>
      <c r="E12080" s="9"/>
    </row>
    <row r="12081" spans="1:5" x14ac:dyDescent="0.2">
      <c r="A12081" s="25"/>
      <c r="B12081" s="26"/>
      <c r="C12081" s="27"/>
      <c r="D12081" s="21"/>
      <c r="E12081" s="9"/>
    </row>
    <row r="12082" spans="1:5" x14ac:dyDescent="0.2">
      <c r="A12082" s="25"/>
      <c r="B12082" s="26"/>
      <c r="C12082" s="27"/>
      <c r="D12082" s="21"/>
      <c r="E12082" s="9"/>
    </row>
    <row r="12083" spans="1:5" x14ac:dyDescent="0.2">
      <c r="A12083" s="25"/>
      <c r="B12083" s="26"/>
      <c r="C12083" s="27"/>
      <c r="D12083" s="21"/>
      <c r="E12083" s="9"/>
    </row>
    <row r="12084" spans="1:5" x14ac:dyDescent="0.2">
      <c r="A12084" s="25"/>
      <c r="B12084" s="26"/>
      <c r="C12084" s="27"/>
      <c r="D12084" s="21"/>
      <c r="E12084" s="9"/>
    </row>
    <row r="12085" spans="1:5" x14ac:dyDescent="0.2">
      <c r="A12085" s="25"/>
      <c r="B12085" s="26"/>
      <c r="C12085" s="27"/>
      <c r="D12085" s="21"/>
      <c r="E12085" s="9"/>
    </row>
    <row r="12086" spans="1:5" x14ac:dyDescent="0.2">
      <c r="A12086" s="25"/>
      <c r="B12086" s="26"/>
      <c r="C12086" s="27"/>
      <c r="D12086" s="21"/>
      <c r="E12086" s="9"/>
    </row>
    <row r="12087" spans="1:5" x14ac:dyDescent="0.2">
      <c r="A12087" s="25"/>
      <c r="B12087" s="26"/>
      <c r="C12087" s="27"/>
      <c r="D12087" s="21"/>
      <c r="E12087" s="9"/>
    </row>
    <row r="12088" spans="1:5" x14ac:dyDescent="0.2">
      <c r="A12088" s="25"/>
      <c r="B12088" s="26"/>
      <c r="C12088" s="27"/>
      <c r="D12088" s="21"/>
      <c r="E12088" s="9"/>
    </row>
    <row r="12089" spans="1:5" x14ac:dyDescent="0.2">
      <c r="A12089" s="25"/>
      <c r="B12089" s="26"/>
      <c r="C12089" s="27"/>
      <c r="D12089" s="21"/>
      <c r="E12089" s="9"/>
    </row>
    <row r="12090" spans="1:5" x14ac:dyDescent="0.2">
      <c r="A12090" s="25"/>
      <c r="B12090" s="26"/>
      <c r="C12090" s="27"/>
      <c r="D12090" s="21"/>
      <c r="E12090" s="9"/>
    </row>
    <row r="12091" spans="1:5" x14ac:dyDescent="0.2">
      <c r="A12091" s="25"/>
      <c r="B12091" s="26"/>
      <c r="C12091" s="27"/>
      <c r="D12091" s="21"/>
      <c r="E12091" s="9"/>
    </row>
    <row r="12092" spans="1:5" x14ac:dyDescent="0.2">
      <c r="A12092" s="25"/>
      <c r="B12092" s="26"/>
      <c r="C12092" s="27"/>
      <c r="D12092" s="21"/>
      <c r="E12092" s="9"/>
    </row>
    <row r="12093" spans="1:5" x14ac:dyDescent="0.2">
      <c r="A12093" s="25"/>
      <c r="B12093" s="26"/>
      <c r="C12093" s="27"/>
      <c r="D12093" s="21"/>
      <c r="E12093" s="9"/>
    </row>
    <row r="12094" spans="1:5" x14ac:dyDescent="0.2">
      <c r="A12094" s="25"/>
      <c r="B12094" s="26"/>
      <c r="C12094" s="27"/>
      <c r="D12094" s="21"/>
      <c r="E12094" s="9"/>
    </row>
    <row r="12095" spans="1:5" x14ac:dyDescent="0.2">
      <c r="A12095" s="25"/>
      <c r="B12095" s="26"/>
      <c r="C12095" s="27"/>
      <c r="D12095" s="21"/>
      <c r="E12095" s="9"/>
    </row>
    <row r="12096" spans="1:5" x14ac:dyDescent="0.2">
      <c r="A12096" s="25"/>
      <c r="B12096" s="26"/>
      <c r="C12096" s="27"/>
      <c r="D12096" s="21"/>
      <c r="E12096" s="9"/>
    </row>
    <row r="12097" spans="1:5" x14ac:dyDescent="0.2">
      <c r="A12097" s="25"/>
      <c r="B12097" s="26"/>
      <c r="C12097" s="27"/>
      <c r="D12097" s="21"/>
      <c r="E12097" s="9"/>
    </row>
    <row r="12098" spans="1:5" x14ac:dyDescent="0.2">
      <c r="A12098" s="25"/>
      <c r="B12098" s="26"/>
      <c r="C12098" s="27"/>
      <c r="D12098" s="21"/>
      <c r="E12098" s="9"/>
    </row>
    <row r="12099" spans="1:5" x14ac:dyDescent="0.2">
      <c r="A12099" s="25"/>
      <c r="B12099" s="26"/>
      <c r="C12099" s="27"/>
      <c r="D12099" s="21"/>
      <c r="E12099" s="9"/>
    </row>
    <row r="12100" spans="1:5" x14ac:dyDescent="0.2">
      <c r="A12100" s="25"/>
      <c r="B12100" s="26"/>
      <c r="C12100" s="27"/>
      <c r="D12100" s="21"/>
      <c r="E12100" s="9"/>
    </row>
    <row r="12101" spans="1:5" x14ac:dyDescent="0.2">
      <c r="A12101" s="25"/>
      <c r="B12101" s="26"/>
      <c r="C12101" s="27"/>
      <c r="D12101" s="21"/>
      <c r="E12101" s="9"/>
    </row>
    <row r="12102" spans="1:5" x14ac:dyDescent="0.2">
      <c r="A12102" s="25"/>
      <c r="B12102" s="26"/>
      <c r="C12102" s="27"/>
      <c r="D12102" s="21"/>
      <c r="E12102" s="9"/>
    </row>
    <row r="12103" spans="1:5" x14ac:dyDescent="0.2">
      <c r="A12103" s="25"/>
      <c r="B12103" s="26"/>
      <c r="C12103" s="27"/>
      <c r="D12103" s="21"/>
      <c r="E12103" s="9"/>
    </row>
    <row r="12104" spans="1:5" x14ac:dyDescent="0.2">
      <c r="A12104" s="25"/>
      <c r="B12104" s="26"/>
      <c r="C12104" s="27"/>
      <c r="D12104" s="21"/>
      <c r="E12104" s="9"/>
    </row>
    <row r="12105" spans="1:5" x14ac:dyDescent="0.2">
      <c r="A12105" s="25"/>
      <c r="B12105" s="26"/>
      <c r="C12105" s="27"/>
      <c r="D12105" s="21"/>
      <c r="E12105" s="9"/>
    </row>
    <row r="12106" spans="1:5" x14ac:dyDescent="0.2">
      <c r="A12106" s="25"/>
      <c r="B12106" s="26"/>
      <c r="C12106" s="27"/>
      <c r="D12106" s="21"/>
      <c r="E12106" s="9"/>
    </row>
    <row r="12107" spans="1:5" x14ac:dyDescent="0.2">
      <c r="A12107" s="25"/>
      <c r="B12107" s="26"/>
      <c r="C12107" s="27"/>
      <c r="D12107" s="21"/>
      <c r="E12107" s="9"/>
    </row>
    <row r="12108" spans="1:5" x14ac:dyDescent="0.2">
      <c r="A12108" s="25"/>
      <c r="B12108" s="26"/>
      <c r="C12108" s="27"/>
      <c r="D12108" s="21"/>
      <c r="E12108" s="9"/>
    </row>
    <row r="12109" spans="1:5" x14ac:dyDescent="0.2">
      <c r="A12109" s="25"/>
      <c r="B12109" s="26"/>
      <c r="C12109" s="27"/>
      <c r="D12109" s="21"/>
      <c r="E12109" s="9"/>
    </row>
    <row r="12110" spans="1:5" x14ac:dyDescent="0.2">
      <c r="A12110" s="25"/>
      <c r="B12110" s="26"/>
      <c r="C12110" s="27"/>
      <c r="D12110" s="21"/>
      <c r="E12110" s="9"/>
    </row>
    <row r="12111" spans="1:5" x14ac:dyDescent="0.2">
      <c r="A12111" s="25"/>
      <c r="B12111" s="26"/>
      <c r="C12111" s="27"/>
      <c r="D12111" s="21"/>
      <c r="E12111" s="9"/>
    </row>
    <row r="12112" spans="1:5" x14ac:dyDescent="0.2">
      <c r="A12112" s="25"/>
      <c r="B12112" s="26"/>
      <c r="C12112" s="27"/>
      <c r="D12112" s="21"/>
      <c r="E12112" s="9"/>
    </row>
    <row r="12113" spans="1:5" x14ac:dyDescent="0.2">
      <c r="A12113" s="25"/>
      <c r="B12113" s="26"/>
      <c r="C12113" s="27"/>
      <c r="D12113" s="21"/>
      <c r="E12113" s="9"/>
    </row>
    <row r="12114" spans="1:5" x14ac:dyDescent="0.2">
      <c r="A12114" s="25"/>
      <c r="B12114" s="26"/>
      <c r="C12114" s="27"/>
      <c r="D12114" s="21"/>
      <c r="E12114" s="9"/>
    </row>
    <row r="12115" spans="1:5" x14ac:dyDescent="0.2">
      <c r="A12115" s="25"/>
      <c r="B12115" s="26"/>
      <c r="C12115" s="27"/>
      <c r="D12115" s="21"/>
      <c r="E12115" s="9"/>
    </row>
    <row r="12116" spans="1:5" x14ac:dyDescent="0.2">
      <c r="A12116" s="25"/>
      <c r="B12116" s="26"/>
      <c r="C12116" s="27"/>
      <c r="D12116" s="21"/>
      <c r="E12116" s="9"/>
    </row>
    <row r="12117" spans="1:5" x14ac:dyDescent="0.2">
      <c r="A12117" s="25"/>
      <c r="B12117" s="26"/>
      <c r="C12117" s="27"/>
      <c r="D12117" s="21"/>
      <c r="E12117" s="9"/>
    </row>
    <row r="12118" spans="1:5" x14ac:dyDescent="0.2">
      <c r="A12118" s="25"/>
      <c r="B12118" s="26"/>
      <c r="C12118" s="27"/>
      <c r="D12118" s="21"/>
      <c r="E12118" s="9"/>
    </row>
    <row r="12119" spans="1:5" x14ac:dyDescent="0.2">
      <c r="A12119" s="25"/>
      <c r="B12119" s="26"/>
      <c r="C12119" s="27"/>
      <c r="D12119" s="21"/>
      <c r="E12119" s="9"/>
    </row>
    <row r="12120" spans="1:5" x14ac:dyDescent="0.2">
      <c r="A12120" s="25"/>
      <c r="B12120" s="26"/>
      <c r="C12120" s="27"/>
      <c r="D12120" s="21"/>
      <c r="E12120" s="9"/>
    </row>
    <row r="12121" spans="1:5" x14ac:dyDescent="0.2">
      <c r="A12121" s="25"/>
      <c r="B12121" s="26"/>
      <c r="C12121" s="27"/>
      <c r="D12121" s="21"/>
      <c r="E12121" s="9"/>
    </row>
    <row r="12122" spans="1:5" x14ac:dyDescent="0.2">
      <c r="A12122" s="25"/>
      <c r="B12122" s="26"/>
      <c r="C12122" s="27"/>
      <c r="D12122" s="21"/>
      <c r="E12122" s="9"/>
    </row>
    <row r="12123" spans="1:5" x14ac:dyDescent="0.2">
      <c r="A12123" s="25"/>
      <c r="B12123" s="26"/>
      <c r="C12123" s="27"/>
      <c r="D12123" s="21"/>
      <c r="E12123" s="9"/>
    </row>
    <row r="12124" spans="1:5" x14ac:dyDescent="0.2">
      <c r="A12124" s="25"/>
      <c r="B12124" s="26"/>
      <c r="C12124" s="27"/>
      <c r="D12124" s="21"/>
      <c r="E12124" s="9"/>
    </row>
    <row r="12125" spans="1:5" x14ac:dyDescent="0.2">
      <c r="A12125" s="25"/>
      <c r="B12125" s="26"/>
      <c r="C12125" s="27"/>
      <c r="D12125" s="21"/>
      <c r="E12125" s="9"/>
    </row>
    <row r="12126" spans="1:5" x14ac:dyDescent="0.2">
      <c r="A12126" s="25"/>
      <c r="B12126" s="26"/>
      <c r="C12126" s="27"/>
      <c r="D12126" s="21"/>
      <c r="E12126" s="9"/>
    </row>
    <row r="12127" spans="1:5" x14ac:dyDescent="0.2">
      <c r="A12127" s="25"/>
      <c r="B12127" s="26"/>
      <c r="C12127" s="27"/>
      <c r="D12127" s="21"/>
      <c r="E12127" s="9"/>
    </row>
    <row r="12128" spans="1:5" x14ac:dyDescent="0.2">
      <c r="A12128" s="25"/>
      <c r="B12128" s="26"/>
      <c r="C12128" s="27"/>
      <c r="D12128" s="21"/>
      <c r="E12128" s="9"/>
    </row>
    <row r="12129" spans="1:5" x14ac:dyDescent="0.2">
      <c r="A12129" s="25"/>
      <c r="B12129" s="26"/>
      <c r="C12129" s="27"/>
      <c r="D12129" s="21"/>
      <c r="E12129" s="9"/>
    </row>
    <row r="12130" spans="1:5" x14ac:dyDescent="0.2">
      <c r="A12130" s="25"/>
      <c r="B12130" s="26"/>
      <c r="C12130" s="27"/>
      <c r="D12130" s="21"/>
      <c r="E12130" s="9"/>
    </row>
    <row r="12131" spans="1:5" x14ac:dyDescent="0.2">
      <c r="A12131" s="25"/>
      <c r="B12131" s="26"/>
      <c r="C12131" s="27"/>
      <c r="D12131" s="21"/>
      <c r="E12131" s="9"/>
    </row>
    <row r="12132" spans="1:5" x14ac:dyDescent="0.2">
      <c r="A12132" s="25"/>
      <c r="B12132" s="26"/>
      <c r="C12132" s="27"/>
      <c r="D12132" s="21"/>
      <c r="E12132" s="9"/>
    </row>
    <row r="12133" spans="1:5" x14ac:dyDescent="0.2">
      <c r="A12133" s="25"/>
      <c r="B12133" s="26"/>
      <c r="C12133" s="27"/>
      <c r="D12133" s="21"/>
      <c r="E12133" s="9"/>
    </row>
    <row r="12134" spans="1:5" x14ac:dyDescent="0.2">
      <c r="A12134" s="25"/>
      <c r="B12134" s="26"/>
      <c r="C12134" s="27"/>
      <c r="D12134" s="21"/>
      <c r="E12134" s="9"/>
    </row>
    <row r="12135" spans="1:5" x14ac:dyDescent="0.2">
      <c r="A12135" s="25"/>
      <c r="B12135" s="26"/>
      <c r="C12135" s="27"/>
      <c r="D12135" s="21"/>
      <c r="E12135" s="9"/>
    </row>
    <row r="12136" spans="1:5" x14ac:dyDescent="0.2">
      <c r="A12136" s="25"/>
      <c r="B12136" s="26"/>
      <c r="C12136" s="27"/>
      <c r="D12136" s="21"/>
      <c r="E12136" s="9"/>
    </row>
    <row r="12137" spans="1:5" x14ac:dyDescent="0.2">
      <c r="A12137" s="25"/>
      <c r="B12137" s="26"/>
      <c r="C12137" s="27"/>
      <c r="D12137" s="21"/>
      <c r="E12137" s="9"/>
    </row>
    <row r="12138" spans="1:5" x14ac:dyDescent="0.2">
      <c r="A12138" s="25"/>
      <c r="B12138" s="26"/>
      <c r="C12138" s="27"/>
      <c r="D12138" s="21"/>
      <c r="E12138" s="9"/>
    </row>
    <row r="12139" spans="1:5" x14ac:dyDescent="0.2">
      <c r="A12139" s="25"/>
      <c r="B12139" s="26"/>
      <c r="C12139" s="27"/>
      <c r="D12139" s="21"/>
      <c r="E12139" s="9"/>
    </row>
    <row r="12140" spans="1:5" x14ac:dyDescent="0.2">
      <c r="A12140" s="25"/>
      <c r="B12140" s="26"/>
      <c r="C12140" s="27"/>
      <c r="D12140" s="21"/>
      <c r="E12140" s="9"/>
    </row>
    <row r="12141" spans="1:5" x14ac:dyDescent="0.2">
      <c r="A12141" s="25"/>
      <c r="B12141" s="26"/>
      <c r="C12141" s="27"/>
      <c r="D12141" s="21"/>
      <c r="E12141" s="9"/>
    </row>
    <row r="12142" spans="1:5" x14ac:dyDescent="0.2">
      <c r="A12142" s="25"/>
      <c r="B12142" s="26"/>
      <c r="C12142" s="27"/>
      <c r="D12142" s="21"/>
      <c r="E12142" s="9"/>
    </row>
    <row r="12143" spans="1:5" x14ac:dyDescent="0.2">
      <c r="A12143" s="25"/>
      <c r="B12143" s="26"/>
      <c r="C12143" s="27"/>
      <c r="D12143" s="21"/>
      <c r="E12143" s="9"/>
    </row>
    <row r="12144" spans="1:5" x14ac:dyDescent="0.2">
      <c r="A12144" s="25"/>
      <c r="B12144" s="26"/>
      <c r="C12144" s="27"/>
      <c r="D12144" s="21"/>
      <c r="E12144" s="9"/>
    </row>
    <row r="12145" spans="1:5" x14ac:dyDescent="0.2">
      <c r="A12145" s="25"/>
      <c r="B12145" s="26"/>
      <c r="C12145" s="27"/>
      <c r="D12145" s="21"/>
      <c r="E12145" s="9"/>
    </row>
    <row r="12146" spans="1:5" x14ac:dyDescent="0.2">
      <c r="A12146" s="25"/>
      <c r="B12146" s="26"/>
      <c r="C12146" s="27"/>
      <c r="D12146" s="21"/>
      <c r="E12146" s="9"/>
    </row>
    <row r="12147" spans="1:5" x14ac:dyDescent="0.2">
      <c r="A12147" s="25"/>
      <c r="B12147" s="26"/>
      <c r="C12147" s="27"/>
      <c r="D12147" s="21"/>
      <c r="E12147" s="9"/>
    </row>
    <row r="12148" spans="1:5" x14ac:dyDescent="0.2">
      <c r="A12148" s="25"/>
      <c r="B12148" s="26"/>
      <c r="C12148" s="27"/>
      <c r="D12148" s="21"/>
      <c r="E12148" s="9"/>
    </row>
    <row r="12149" spans="1:5" x14ac:dyDescent="0.2">
      <c r="A12149" s="25"/>
      <c r="B12149" s="26"/>
      <c r="C12149" s="27"/>
      <c r="D12149" s="21"/>
      <c r="E12149" s="9"/>
    </row>
    <row r="12150" spans="1:5" x14ac:dyDescent="0.2">
      <c r="A12150" s="25"/>
      <c r="B12150" s="26"/>
      <c r="C12150" s="27"/>
      <c r="D12150" s="21"/>
      <c r="E12150" s="9"/>
    </row>
    <row r="12151" spans="1:5" x14ac:dyDescent="0.2">
      <c r="A12151" s="25"/>
      <c r="B12151" s="26"/>
      <c r="C12151" s="27"/>
      <c r="D12151" s="21"/>
      <c r="E12151" s="9"/>
    </row>
    <row r="12152" spans="1:5" x14ac:dyDescent="0.2">
      <c r="A12152" s="25"/>
      <c r="B12152" s="26"/>
      <c r="C12152" s="27"/>
      <c r="D12152" s="21"/>
      <c r="E12152" s="9"/>
    </row>
    <row r="12153" spans="1:5" x14ac:dyDescent="0.2">
      <c r="A12153" s="25"/>
      <c r="B12153" s="26"/>
      <c r="C12153" s="27"/>
      <c r="D12153" s="21"/>
      <c r="E12153" s="9"/>
    </row>
    <row r="12154" spans="1:5" x14ac:dyDescent="0.2">
      <c r="A12154" s="25"/>
      <c r="B12154" s="26"/>
      <c r="C12154" s="27"/>
      <c r="D12154" s="21"/>
      <c r="E12154" s="9"/>
    </row>
    <row r="12155" spans="1:5" x14ac:dyDescent="0.2">
      <c r="A12155" s="25"/>
      <c r="B12155" s="26"/>
      <c r="C12155" s="27"/>
      <c r="D12155" s="21"/>
      <c r="E12155" s="9"/>
    </row>
    <row r="12156" spans="1:5" x14ac:dyDescent="0.2">
      <c r="A12156" s="25"/>
      <c r="B12156" s="26"/>
      <c r="C12156" s="27"/>
      <c r="D12156" s="21"/>
      <c r="E12156" s="9"/>
    </row>
    <row r="12157" spans="1:5" x14ac:dyDescent="0.2">
      <c r="A12157" s="25"/>
      <c r="B12157" s="26"/>
      <c r="C12157" s="27"/>
      <c r="D12157" s="21"/>
      <c r="E12157" s="9"/>
    </row>
    <row r="12158" spans="1:5" x14ac:dyDescent="0.2">
      <c r="A12158" s="25"/>
      <c r="B12158" s="26"/>
      <c r="C12158" s="27"/>
      <c r="D12158" s="21"/>
      <c r="E12158" s="9"/>
    </row>
    <row r="12159" spans="1:5" x14ac:dyDescent="0.2">
      <c r="A12159" s="25"/>
      <c r="B12159" s="26"/>
      <c r="C12159" s="27"/>
      <c r="D12159" s="21"/>
      <c r="E12159" s="9"/>
    </row>
    <row r="12160" spans="1:5" x14ac:dyDescent="0.2">
      <c r="A12160" s="25"/>
      <c r="B12160" s="26"/>
      <c r="C12160" s="27"/>
      <c r="D12160" s="21"/>
      <c r="E12160" s="9"/>
    </row>
    <row r="12161" spans="1:5" x14ac:dyDescent="0.2">
      <c r="A12161" s="25"/>
      <c r="B12161" s="26"/>
      <c r="C12161" s="27"/>
      <c r="D12161" s="21"/>
      <c r="E12161" s="9"/>
    </row>
    <row r="12162" spans="1:5" x14ac:dyDescent="0.2">
      <c r="A12162" s="25"/>
      <c r="B12162" s="26"/>
      <c r="C12162" s="27"/>
      <c r="D12162" s="21"/>
      <c r="E12162" s="9"/>
    </row>
    <row r="12163" spans="1:5" x14ac:dyDescent="0.2">
      <c r="A12163" s="25"/>
      <c r="B12163" s="26"/>
      <c r="C12163" s="27"/>
      <c r="D12163" s="21"/>
      <c r="E12163" s="9"/>
    </row>
    <row r="12164" spans="1:5" x14ac:dyDescent="0.2">
      <c r="A12164" s="25"/>
      <c r="B12164" s="26"/>
      <c r="C12164" s="27"/>
      <c r="D12164" s="21"/>
      <c r="E12164" s="9"/>
    </row>
    <row r="12165" spans="1:5" x14ac:dyDescent="0.2">
      <c r="A12165" s="25"/>
      <c r="B12165" s="26"/>
      <c r="C12165" s="27"/>
      <c r="D12165" s="21"/>
      <c r="E12165" s="9"/>
    </row>
    <row r="12166" spans="1:5" x14ac:dyDescent="0.2">
      <c r="A12166" s="25"/>
      <c r="B12166" s="26"/>
      <c r="C12166" s="27"/>
      <c r="D12166" s="21"/>
      <c r="E12166" s="9"/>
    </row>
    <row r="12167" spans="1:5" x14ac:dyDescent="0.2">
      <c r="A12167" s="25"/>
      <c r="B12167" s="26"/>
      <c r="C12167" s="27"/>
      <c r="D12167" s="21"/>
      <c r="E12167" s="9"/>
    </row>
    <row r="12168" spans="1:5" x14ac:dyDescent="0.2">
      <c r="A12168" s="25"/>
      <c r="B12168" s="26"/>
      <c r="C12168" s="27"/>
      <c r="D12168" s="21"/>
      <c r="E12168" s="9"/>
    </row>
    <row r="12169" spans="1:5" x14ac:dyDescent="0.2">
      <c r="A12169" s="25"/>
      <c r="B12169" s="26"/>
      <c r="C12169" s="27"/>
      <c r="D12169" s="21"/>
      <c r="E12169" s="9"/>
    </row>
    <row r="12170" spans="1:5" x14ac:dyDescent="0.2">
      <c r="A12170" s="25"/>
      <c r="B12170" s="26"/>
      <c r="C12170" s="27"/>
      <c r="D12170" s="21"/>
      <c r="E12170" s="9"/>
    </row>
    <row r="12171" spans="1:5" x14ac:dyDescent="0.2">
      <c r="A12171" s="25"/>
      <c r="B12171" s="26"/>
      <c r="C12171" s="27"/>
      <c r="D12171" s="21"/>
      <c r="E12171" s="9"/>
    </row>
    <row r="12172" spans="1:5" x14ac:dyDescent="0.2">
      <c r="A12172" s="25"/>
      <c r="B12172" s="26"/>
      <c r="C12172" s="27"/>
      <c r="D12172" s="21"/>
      <c r="E12172" s="9"/>
    </row>
    <row r="12173" spans="1:5" x14ac:dyDescent="0.2">
      <c r="A12173" s="25"/>
      <c r="B12173" s="26"/>
      <c r="C12173" s="27"/>
      <c r="D12173" s="21"/>
      <c r="E12173" s="9"/>
    </row>
    <row r="12174" spans="1:5" x14ac:dyDescent="0.2">
      <c r="A12174" s="25"/>
      <c r="B12174" s="26"/>
      <c r="C12174" s="27"/>
      <c r="D12174" s="21"/>
      <c r="E12174" s="9"/>
    </row>
    <row r="12175" spans="1:5" x14ac:dyDescent="0.2">
      <c r="A12175" s="25"/>
      <c r="B12175" s="26"/>
      <c r="C12175" s="27"/>
      <c r="D12175" s="21"/>
      <c r="E12175" s="9"/>
    </row>
    <row r="12176" spans="1:5" x14ac:dyDescent="0.2">
      <c r="A12176" s="25"/>
      <c r="B12176" s="26"/>
      <c r="C12176" s="27"/>
      <c r="D12176" s="21"/>
      <c r="E12176" s="9"/>
    </row>
    <row r="12177" spans="1:5" x14ac:dyDescent="0.2">
      <c r="A12177" s="25"/>
      <c r="B12177" s="26"/>
      <c r="C12177" s="27"/>
      <c r="D12177" s="21"/>
      <c r="E12177" s="9"/>
    </row>
    <row r="12178" spans="1:5" x14ac:dyDescent="0.2">
      <c r="A12178" s="25"/>
      <c r="B12178" s="26"/>
      <c r="C12178" s="27"/>
      <c r="D12178" s="21"/>
      <c r="E12178" s="9"/>
    </row>
    <row r="12179" spans="1:5" x14ac:dyDescent="0.2">
      <c r="A12179" s="25"/>
      <c r="B12179" s="26"/>
      <c r="C12179" s="27"/>
      <c r="D12179" s="21"/>
      <c r="E12179" s="9"/>
    </row>
    <row r="12180" spans="1:5" x14ac:dyDescent="0.2">
      <c r="A12180" s="25"/>
      <c r="B12180" s="26"/>
      <c r="C12180" s="27"/>
      <c r="D12180" s="21"/>
      <c r="E12180" s="9"/>
    </row>
    <row r="12181" spans="1:5" x14ac:dyDescent="0.2">
      <c r="A12181" s="25"/>
      <c r="B12181" s="26"/>
      <c r="C12181" s="27"/>
      <c r="D12181" s="21"/>
      <c r="E12181" s="9"/>
    </row>
    <row r="12182" spans="1:5" x14ac:dyDescent="0.2">
      <c r="A12182" s="25"/>
      <c r="B12182" s="26"/>
      <c r="C12182" s="27"/>
      <c r="D12182" s="21"/>
      <c r="E12182" s="9"/>
    </row>
    <row r="12183" spans="1:5" x14ac:dyDescent="0.2">
      <c r="A12183" s="25"/>
      <c r="B12183" s="26"/>
      <c r="C12183" s="27"/>
      <c r="D12183" s="21"/>
      <c r="E12183" s="9"/>
    </row>
    <row r="12184" spans="1:5" x14ac:dyDescent="0.2">
      <c r="A12184" s="25"/>
      <c r="B12184" s="26"/>
      <c r="C12184" s="27"/>
      <c r="D12184" s="21"/>
      <c r="E12184" s="9"/>
    </row>
    <row r="12185" spans="1:5" x14ac:dyDescent="0.2">
      <c r="A12185" s="25"/>
      <c r="B12185" s="26"/>
      <c r="C12185" s="27"/>
      <c r="D12185" s="21"/>
      <c r="E12185" s="9"/>
    </row>
    <row r="12186" spans="1:5" x14ac:dyDescent="0.2">
      <c r="A12186" s="25"/>
      <c r="B12186" s="26"/>
      <c r="C12186" s="27"/>
      <c r="D12186" s="21"/>
      <c r="E12186" s="9"/>
    </row>
    <row r="12187" spans="1:5" x14ac:dyDescent="0.2">
      <c r="A12187" s="25"/>
      <c r="B12187" s="26"/>
      <c r="C12187" s="27"/>
      <c r="D12187" s="21"/>
      <c r="E12187" s="9"/>
    </row>
    <row r="12188" spans="1:5" x14ac:dyDescent="0.2">
      <c r="A12188" s="25"/>
      <c r="B12188" s="26"/>
      <c r="C12188" s="27"/>
      <c r="D12188" s="21"/>
      <c r="E12188" s="9"/>
    </row>
    <row r="12189" spans="1:5" x14ac:dyDescent="0.2">
      <c r="A12189" s="25"/>
      <c r="B12189" s="26"/>
      <c r="C12189" s="27"/>
      <c r="D12189" s="21"/>
      <c r="E12189" s="9"/>
    </row>
    <row r="12190" spans="1:5" x14ac:dyDescent="0.2">
      <c r="A12190" s="25"/>
      <c r="B12190" s="26"/>
      <c r="C12190" s="27"/>
      <c r="D12190" s="21"/>
      <c r="E12190" s="9"/>
    </row>
    <row r="12191" spans="1:5" x14ac:dyDescent="0.2">
      <c r="A12191" s="25"/>
      <c r="B12191" s="26"/>
      <c r="C12191" s="27"/>
      <c r="D12191" s="21"/>
      <c r="E12191" s="9"/>
    </row>
    <row r="12192" spans="1:5" x14ac:dyDescent="0.2">
      <c r="A12192" s="25"/>
      <c r="B12192" s="26"/>
      <c r="C12192" s="27"/>
      <c r="D12192" s="21"/>
      <c r="E12192" s="9"/>
    </row>
    <row r="12193" spans="1:5" x14ac:dyDescent="0.2">
      <c r="A12193" s="25"/>
      <c r="B12193" s="26"/>
      <c r="C12193" s="27"/>
      <c r="D12193" s="21"/>
      <c r="E12193" s="9"/>
    </row>
    <row r="12194" spans="1:5" x14ac:dyDescent="0.2">
      <c r="A12194" s="25"/>
      <c r="B12194" s="26"/>
      <c r="C12194" s="27"/>
      <c r="D12194" s="21"/>
      <c r="E12194" s="9"/>
    </row>
    <row r="12195" spans="1:5" x14ac:dyDescent="0.2">
      <c r="A12195" s="25"/>
      <c r="B12195" s="26"/>
      <c r="C12195" s="27"/>
      <c r="D12195" s="21"/>
      <c r="E12195" s="9"/>
    </row>
    <row r="12196" spans="1:5" x14ac:dyDescent="0.2">
      <c r="A12196" s="25"/>
      <c r="B12196" s="26"/>
      <c r="C12196" s="27"/>
      <c r="D12196" s="21"/>
      <c r="E12196" s="9"/>
    </row>
    <row r="12197" spans="1:5" x14ac:dyDescent="0.2">
      <c r="A12197" s="25"/>
      <c r="B12197" s="26"/>
      <c r="C12197" s="27"/>
      <c r="D12197" s="21"/>
      <c r="E12197" s="9"/>
    </row>
    <row r="12198" spans="1:5" x14ac:dyDescent="0.2">
      <c r="A12198" s="25"/>
      <c r="B12198" s="26"/>
      <c r="C12198" s="27"/>
      <c r="D12198" s="21"/>
      <c r="E12198" s="9"/>
    </row>
    <row r="12199" spans="1:5" x14ac:dyDescent="0.2">
      <c r="A12199" s="25"/>
      <c r="B12199" s="26"/>
      <c r="C12199" s="27"/>
      <c r="D12199" s="21"/>
      <c r="E12199" s="9"/>
    </row>
    <row r="12200" spans="1:5" x14ac:dyDescent="0.2">
      <c r="A12200" s="25"/>
      <c r="B12200" s="26"/>
      <c r="C12200" s="27"/>
      <c r="D12200" s="21"/>
      <c r="E12200" s="9"/>
    </row>
    <row r="12201" spans="1:5" x14ac:dyDescent="0.2">
      <c r="A12201" s="25"/>
      <c r="B12201" s="26"/>
      <c r="C12201" s="27"/>
      <c r="D12201" s="21"/>
      <c r="E12201" s="9"/>
    </row>
    <row r="12202" spans="1:5" x14ac:dyDescent="0.2">
      <c r="A12202" s="25"/>
      <c r="B12202" s="26"/>
      <c r="C12202" s="27"/>
      <c r="D12202" s="21"/>
      <c r="E12202" s="9"/>
    </row>
    <row r="12203" spans="1:5" x14ac:dyDescent="0.2">
      <c r="A12203" s="25"/>
      <c r="B12203" s="26"/>
      <c r="C12203" s="27"/>
      <c r="D12203" s="21"/>
      <c r="E12203" s="9"/>
    </row>
    <row r="12204" spans="1:5" x14ac:dyDescent="0.2">
      <c r="A12204" s="25"/>
      <c r="B12204" s="26"/>
      <c r="C12204" s="27"/>
      <c r="D12204" s="21"/>
      <c r="E12204" s="9"/>
    </row>
    <row r="12205" spans="1:5" x14ac:dyDescent="0.2">
      <c r="A12205" s="25"/>
      <c r="B12205" s="26"/>
      <c r="C12205" s="27"/>
      <c r="D12205" s="21"/>
      <c r="E12205" s="9"/>
    </row>
    <row r="12206" spans="1:5" x14ac:dyDescent="0.2">
      <c r="A12206" s="25"/>
      <c r="B12206" s="26"/>
      <c r="C12206" s="27"/>
      <c r="D12206" s="21"/>
      <c r="E12206" s="9"/>
    </row>
    <row r="12207" spans="1:5" x14ac:dyDescent="0.2">
      <c r="A12207" s="25"/>
      <c r="B12207" s="26"/>
      <c r="C12207" s="27"/>
      <c r="D12207" s="21"/>
      <c r="E12207" s="9"/>
    </row>
    <row r="12208" spans="1:5" x14ac:dyDescent="0.2">
      <c r="A12208" s="25"/>
      <c r="B12208" s="26"/>
      <c r="C12208" s="27"/>
      <c r="D12208" s="21"/>
      <c r="E12208" s="9"/>
    </row>
    <row r="12209" spans="1:5" x14ac:dyDescent="0.2">
      <c r="A12209" s="25"/>
      <c r="B12209" s="26"/>
      <c r="C12209" s="27"/>
      <c r="D12209" s="21"/>
      <c r="E12209" s="9"/>
    </row>
    <row r="12210" spans="1:5" x14ac:dyDescent="0.2">
      <c r="A12210" s="25"/>
      <c r="B12210" s="26"/>
      <c r="C12210" s="27"/>
      <c r="D12210" s="21"/>
      <c r="E12210" s="9"/>
    </row>
    <row r="12211" spans="1:5" x14ac:dyDescent="0.2">
      <c r="A12211" s="25"/>
      <c r="B12211" s="26"/>
      <c r="C12211" s="27"/>
      <c r="D12211" s="21"/>
      <c r="E12211" s="9"/>
    </row>
    <row r="12212" spans="1:5" x14ac:dyDescent="0.2">
      <c r="A12212" s="25"/>
      <c r="B12212" s="26"/>
      <c r="C12212" s="27"/>
      <c r="D12212" s="21"/>
      <c r="E12212" s="9"/>
    </row>
    <row r="12213" spans="1:5" x14ac:dyDescent="0.2">
      <c r="A12213" s="25"/>
      <c r="B12213" s="26"/>
      <c r="C12213" s="27"/>
      <c r="D12213" s="21"/>
      <c r="E12213" s="9"/>
    </row>
    <row r="12214" spans="1:5" x14ac:dyDescent="0.2">
      <c r="A12214" s="25"/>
      <c r="B12214" s="26"/>
      <c r="C12214" s="27"/>
      <c r="D12214" s="21"/>
      <c r="E12214" s="9"/>
    </row>
    <row r="12215" spans="1:5" x14ac:dyDescent="0.2">
      <c r="A12215" s="25"/>
      <c r="B12215" s="26"/>
      <c r="C12215" s="27"/>
      <c r="D12215" s="21"/>
      <c r="E12215" s="9"/>
    </row>
    <row r="12216" spans="1:5" x14ac:dyDescent="0.2">
      <c r="A12216" s="25"/>
      <c r="B12216" s="26"/>
      <c r="C12216" s="27"/>
      <c r="D12216" s="21"/>
      <c r="E12216" s="9"/>
    </row>
    <row r="12217" spans="1:5" x14ac:dyDescent="0.2">
      <c r="A12217" s="25"/>
      <c r="B12217" s="26"/>
      <c r="C12217" s="27"/>
      <c r="D12217" s="21"/>
      <c r="E12217" s="9"/>
    </row>
    <row r="12218" spans="1:5" x14ac:dyDescent="0.2">
      <c r="A12218" s="25"/>
      <c r="B12218" s="26"/>
      <c r="C12218" s="27"/>
      <c r="D12218" s="21"/>
      <c r="E12218" s="9"/>
    </row>
    <row r="12219" spans="1:5" x14ac:dyDescent="0.2">
      <c r="A12219" s="25"/>
      <c r="B12219" s="26"/>
      <c r="C12219" s="27"/>
      <c r="D12219" s="21"/>
      <c r="E12219" s="9"/>
    </row>
    <row r="12220" spans="1:5" x14ac:dyDescent="0.2">
      <c r="A12220" s="25"/>
      <c r="B12220" s="26"/>
      <c r="C12220" s="27"/>
      <c r="D12220" s="21"/>
      <c r="E12220" s="9"/>
    </row>
    <row r="12221" spans="1:5" x14ac:dyDescent="0.2">
      <c r="A12221" s="25"/>
      <c r="B12221" s="26"/>
      <c r="C12221" s="27"/>
      <c r="D12221" s="21"/>
      <c r="E12221" s="9"/>
    </row>
    <row r="12222" spans="1:5" x14ac:dyDescent="0.2">
      <c r="A12222" s="25"/>
      <c r="B12222" s="26"/>
      <c r="C12222" s="27"/>
      <c r="D12222" s="21"/>
      <c r="E12222" s="9"/>
    </row>
    <row r="12223" spans="1:5" x14ac:dyDescent="0.2">
      <c r="A12223" s="25"/>
      <c r="B12223" s="26"/>
      <c r="C12223" s="27"/>
      <c r="D12223" s="21"/>
      <c r="E12223" s="9"/>
    </row>
    <row r="12224" spans="1:5" x14ac:dyDescent="0.2">
      <c r="A12224" s="25"/>
      <c r="B12224" s="26"/>
      <c r="C12224" s="27"/>
      <c r="D12224" s="21"/>
      <c r="E12224" s="9"/>
    </row>
    <row r="12225" spans="1:5" x14ac:dyDescent="0.2">
      <c r="A12225" s="25"/>
      <c r="B12225" s="26"/>
      <c r="C12225" s="27"/>
      <c r="D12225" s="21"/>
      <c r="E12225" s="9"/>
    </row>
    <row r="12226" spans="1:5" x14ac:dyDescent="0.2">
      <c r="A12226" s="25"/>
      <c r="B12226" s="26"/>
      <c r="C12226" s="27"/>
      <c r="D12226" s="21"/>
      <c r="E12226" s="9"/>
    </row>
    <row r="12227" spans="1:5" x14ac:dyDescent="0.2">
      <c r="A12227" s="25"/>
      <c r="B12227" s="26"/>
      <c r="C12227" s="27"/>
      <c r="D12227" s="21"/>
      <c r="E12227" s="9"/>
    </row>
    <row r="12228" spans="1:5" x14ac:dyDescent="0.2">
      <c r="A12228" s="25"/>
      <c r="B12228" s="26"/>
      <c r="C12228" s="27"/>
      <c r="D12228" s="21"/>
      <c r="E12228" s="9"/>
    </row>
    <row r="12229" spans="1:5" x14ac:dyDescent="0.2">
      <c r="A12229" s="25"/>
      <c r="B12229" s="26"/>
      <c r="C12229" s="27"/>
      <c r="D12229" s="21"/>
      <c r="E12229" s="9"/>
    </row>
    <row r="12230" spans="1:5" x14ac:dyDescent="0.2">
      <c r="A12230" s="25"/>
      <c r="B12230" s="26"/>
      <c r="C12230" s="27"/>
      <c r="D12230" s="21"/>
      <c r="E12230" s="9"/>
    </row>
    <row r="12231" spans="1:5" x14ac:dyDescent="0.2">
      <c r="A12231" s="25"/>
      <c r="B12231" s="26"/>
      <c r="C12231" s="27"/>
      <c r="D12231" s="21"/>
      <c r="E12231" s="9"/>
    </row>
    <row r="12232" spans="1:5" x14ac:dyDescent="0.2">
      <c r="A12232" s="25"/>
      <c r="B12232" s="26"/>
      <c r="C12232" s="27"/>
      <c r="D12232" s="21"/>
      <c r="E12232" s="9"/>
    </row>
    <row r="12233" spans="1:5" x14ac:dyDescent="0.2">
      <c r="A12233" s="25"/>
      <c r="B12233" s="26"/>
      <c r="C12233" s="27"/>
      <c r="D12233" s="21"/>
      <c r="E12233" s="9"/>
    </row>
    <row r="12234" spans="1:5" x14ac:dyDescent="0.2">
      <c r="A12234" s="25"/>
      <c r="B12234" s="26"/>
      <c r="C12234" s="27"/>
      <c r="D12234" s="21"/>
      <c r="E12234" s="9"/>
    </row>
    <row r="12235" spans="1:5" x14ac:dyDescent="0.2">
      <c r="A12235" s="25"/>
      <c r="B12235" s="26"/>
      <c r="C12235" s="27"/>
      <c r="D12235" s="21"/>
      <c r="E12235" s="9"/>
    </row>
    <row r="12236" spans="1:5" x14ac:dyDescent="0.2">
      <c r="A12236" s="25"/>
      <c r="B12236" s="26"/>
      <c r="C12236" s="27"/>
      <c r="D12236" s="21"/>
      <c r="E12236" s="9"/>
    </row>
    <row r="12237" spans="1:5" x14ac:dyDescent="0.2">
      <c r="A12237" s="25"/>
      <c r="B12237" s="26"/>
      <c r="C12237" s="27"/>
      <c r="D12237" s="21"/>
      <c r="E12237" s="9"/>
    </row>
    <row r="12238" spans="1:5" x14ac:dyDescent="0.2">
      <c r="A12238" s="25"/>
      <c r="B12238" s="26"/>
      <c r="C12238" s="27"/>
      <c r="D12238" s="21"/>
      <c r="E12238" s="9"/>
    </row>
    <row r="12239" spans="1:5" x14ac:dyDescent="0.2">
      <c r="A12239" s="25"/>
      <c r="B12239" s="26"/>
      <c r="C12239" s="27"/>
      <c r="D12239" s="21"/>
      <c r="E12239" s="9"/>
    </row>
    <row r="12240" spans="1:5" x14ac:dyDescent="0.2">
      <c r="A12240" s="25"/>
      <c r="B12240" s="26"/>
      <c r="C12240" s="27"/>
      <c r="D12240" s="21"/>
      <c r="E12240" s="9"/>
    </row>
    <row r="12241" spans="1:5" x14ac:dyDescent="0.2">
      <c r="A12241" s="25"/>
      <c r="B12241" s="26"/>
      <c r="C12241" s="27"/>
      <c r="D12241" s="21"/>
      <c r="E12241" s="9"/>
    </row>
    <row r="12242" spans="1:5" x14ac:dyDescent="0.2">
      <c r="A12242" s="25"/>
      <c r="B12242" s="26"/>
      <c r="C12242" s="27"/>
      <c r="D12242" s="21"/>
      <c r="E12242" s="9"/>
    </row>
    <row r="12243" spans="1:5" x14ac:dyDescent="0.2">
      <c r="A12243" s="25"/>
      <c r="B12243" s="26"/>
      <c r="C12243" s="27"/>
      <c r="D12243" s="21"/>
      <c r="E12243" s="9"/>
    </row>
    <row r="12244" spans="1:5" x14ac:dyDescent="0.2">
      <c r="A12244" s="25"/>
      <c r="B12244" s="26"/>
      <c r="C12244" s="27"/>
      <c r="D12244" s="21"/>
      <c r="E12244" s="9"/>
    </row>
    <row r="12245" spans="1:5" x14ac:dyDescent="0.2">
      <c r="A12245" s="25"/>
      <c r="B12245" s="26"/>
      <c r="C12245" s="27"/>
      <c r="D12245" s="21"/>
      <c r="E12245" s="9"/>
    </row>
    <row r="12246" spans="1:5" x14ac:dyDescent="0.2">
      <c r="A12246" s="25"/>
      <c r="B12246" s="26"/>
      <c r="C12246" s="27"/>
      <c r="D12246" s="21"/>
      <c r="E12246" s="9"/>
    </row>
    <row r="12247" spans="1:5" x14ac:dyDescent="0.2">
      <c r="A12247" s="25"/>
      <c r="B12247" s="26"/>
      <c r="C12247" s="27"/>
      <c r="D12247" s="21"/>
      <c r="E12247" s="9"/>
    </row>
    <row r="12248" spans="1:5" x14ac:dyDescent="0.2">
      <c r="A12248" s="25"/>
      <c r="B12248" s="26"/>
      <c r="C12248" s="27"/>
      <c r="D12248" s="21"/>
      <c r="E12248" s="9"/>
    </row>
    <row r="12249" spans="1:5" x14ac:dyDescent="0.2">
      <c r="A12249" s="25"/>
      <c r="B12249" s="26"/>
      <c r="C12249" s="27"/>
      <c r="D12249" s="21"/>
      <c r="E12249" s="9"/>
    </row>
    <row r="12250" spans="1:5" x14ac:dyDescent="0.2">
      <c r="A12250" s="25"/>
      <c r="B12250" s="26"/>
      <c r="C12250" s="27"/>
      <c r="D12250" s="21"/>
      <c r="E12250" s="9"/>
    </row>
    <row r="12251" spans="1:5" x14ac:dyDescent="0.2">
      <c r="A12251" s="25"/>
      <c r="B12251" s="26"/>
      <c r="C12251" s="27"/>
      <c r="D12251" s="21"/>
      <c r="E12251" s="9"/>
    </row>
    <row r="12252" spans="1:5" x14ac:dyDescent="0.2">
      <c r="A12252" s="25"/>
      <c r="B12252" s="26"/>
      <c r="C12252" s="27"/>
      <c r="D12252" s="21"/>
      <c r="E12252" s="9"/>
    </row>
    <row r="12253" spans="1:5" x14ac:dyDescent="0.2">
      <c r="A12253" s="25"/>
      <c r="B12253" s="26"/>
      <c r="C12253" s="27"/>
      <c r="D12253" s="21"/>
      <c r="E12253" s="9"/>
    </row>
    <row r="12254" spans="1:5" x14ac:dyDescent="0.2">
      <c r="A12254" s="25"/>
      <c r="B12254" s="26"/>
      <c r="C12254" s="27"/>
      <c r="D12254" s="21"/>
      <c r="E12254" s="9"/>
    </row>
    <row r="12255" spans="1:5" x14ac:dyDescent="0.2">
      <c r="A12255" s="25"/>
      <c r="B12255" s="26"/>
      <c r="C12255" s="27"/>
      <c r="D12255" s="21"/>
      <c r="E12255" s="9"/>
    </row>
    <row r="12256" spans="1:5" x14ac:dyDescent="0.2">
      <c r="A12256" s="25"/>
      <c r="B12256" s="26"/>
      <c r="C12256" s="27"/>
      <c r="D12256" s="21"/>
      <c r="E12256" s="9"/>
    </row>
    <row r="12257" spans="1:5" x14ac:dyDescent="0.2">
      <c r="A12257" s="25"/>
      <c r="B12257" s="26"/>
      <c r="C12257" s="27"/>
      <c r="D12257" s="21"/>
      <c r="E12257" s="9"/>
    </row>
    <row r="12258" spans="1:5" x14ac:dyDescent="0.2">
      <c r="A12258" s="25"/>
      <c r="B12258" s="26"/>
      <c r="C12258" s="27"/>
      <c r="D12258" s="21"/>
      <c r="E12258" s="9"/>
    </row>
    <row r="12259" spans="1:5" x14ac:dyDescent="0.2">
      <c r="A12259" s="25"/>
      <c r="B12259" s="26"/>
      <c r="C12259" s="27"/>
      <c r="D12259" s="21"/>
      <c r="E12259" s="9"/>
    </row>
    <row r="12260" spans="1:5" x14ac:dyDescent="0.2">
      <c r="A12260" s="25"/>
      <c r="B12260" s="26"/>
      <c r="C12260" s="27"/>
      <c r="D12260" s="21"/>
      <c r="E12260" s="9"/>
    </row>
    <row r="12261" spans="1:5" x14ac:dyDescent="0.2">
      <c r="A12261" s="25"/>
      <c r="B12261" s="26"/>
      <c r="C12261" s="27"/>
      <c r="D12261" s="21"/>
      <c r="E12261" s="9"/>
    </row>
    <row r="12262" spans="1:5" x14ac:dyDescent="0.2">
      <c r="A12262" s="25"/>
      <c r="B12262" s="26"/>
      <c r="C12262" s="27"/>
      <c r="D12262" s="21"/>
      <c r="E12262" s="9"/>
    </row>
    <row r="12263" spans="1:5" x14ac:dyDescent="0.2">
      <c r="A12263" s="25"/>
      <c r="B12263" s="26"/>
      <c r="C12263" s="27"/>
      <c r="D12263" s="21"/>
      <c r="E12263" s="9"/>
    </row>
    <row r="12264" spans="1:5" x14ac:dyDescent="0.2">
      <c r="A12264" s="25"/>
      <c r="B12264" s="26"/>
      <c r="C12264" s="27"/>
      <c r="D12264" s="21"/>
      <c r="E12264" s="9"/>
    </row>
    <row r="12265" spans="1:5" x14ac:dyDescent="0.2">
      <c r="A12265" s="25"/>
      <c r="B12265" s="26"/>
      <c r="C12265" s="27"/>
      <c r="D12265" s="21"/>
      <c r="E12265" s="9"/>
    </row>
    <row r="12266" spans="1:5" x14ac:dyDescent="0.2">
      <c r="A12266" s="25"/>
      <c r="B12266" s="26"/>
      <c r="C12266" s="27"/>
      <c r="D12266" s="21"/>
      <c r="E12266" s="9"/>
    </row>
    <row r="12267" spans="1:5" x14ac:dyDescent="0.2">
      <c r="A12267" s="25"/>
      <c r="B12267" s="26"/>
      <c r="C12267" s="27"/>
      <c r="D12267" s="21"/>
      <c r="E12267" s="9"/>
    </row>
    <row r="12268" spans="1:5" x14ac:dyDescent="0.2">
      <c r="A12268" s="25"/>
      <c r="B12268" s="26"/>
      <c r="C12268" s="27"/>
      <c r="D12268" s="21"/>
      <c r="E12268" s="9"/>
    </row>
    <row r="12269" spans="1:5" x14ac:dyDescent="0.2">
      <c r="A12269" s="25"/>
      <c r="B12269" s="26"/>
      <c r="C12269" s="27"/>
      <c r="D12269" s="21"/>
      <c r="E12269" s="9"/>
    </row>
    <row r="12270" spans="1:5" x14ac:dyDescent="0.2">
      <c r="A12270" s="25"/>
      <c r="B12270" s="26"/>
      <c r="C12270" s="27"/>
      <c r="D12270" s="21"/>
      <c r="E12270" s="9"/>
    </row>
    <row r="12271" spans="1:5" x14ac:dyDescent="0.2">
      <c r="A12271" s="25"/>
      <c r="B12271" s="26"/>
      <c r="C12271" s="27"/>
      <c r="D12271" s="21"/>
      <c r="E12271" s="9"/>
    </row>
    <row r="12272" spans="1:5" x14ac:dyDescent="0.2">
      <c r="A12272" s="25"/>
      <c r="B12272" s="26"/>
      <c r="C12272" s="27"/>
      <c r="D12272" s="21"/>
      <c r="E12272" s="9"/>
    </row>
    <row r="12273" spans="1:5" x14ac:dyDescent="0.2">
      <c r="A12273" s="25"/>
      <c r="B12273" s="26"/>
      <c r="C12273" s="27"/>
      <c r="D12273" s="21"/>
      <c r="E12273" s="9"/>
    </row>
    <row r="12274" spans="1:5" x14ac:dyDescent="0.2">
      <c r="A12274" s="25"/>
      <c r="B12274" s="26"/>
      <c r="C12274" s="27"/>
      <c r="D12274" s="21"/>
      <c r="E12274" s="9"/>
    </row>
    <row r="12275" spans="1:5" x14ac:dyDescent="0.2">
      <c r="A12275" s="25"/>
      <c r="B12275" s="26"/>
      <c r="C12275" s="27"/>
      <c r="D12275" s="21"/>
      <c r="E12275" s="9"/>
    </row>
    <row r="12276" spans="1:5" x14ac:dyDescent="0.2">
      <c r="A12276" s="25"/>
      <c r="B12276" s="26"/>
      <c r="C12276" s="27"/>
      <c r="D12276" s="21"/>
      <c r="E12276" s="9"/>
    </row>
    <row r="12277" spans="1:5" x14ac:dyDescent="0.2">
      <c r="A12277" s="25"/>
      <c r="B12277" s="26"/>
      <c r="C12277" s="27"/>
      <c r="D12277" s="21"/>
      <c r="E12277" s="9"/>
    </row>
    <row r="12278" spans="1:5" x14ac:dyDescent="0.2">
      <c r="A12278" s="25"/>
      <c r="B12278" s="26"/>
      <c r="C12278" s="27"/>
      <c r="D12278" s="21"/>
      <c r="E12278" s="9"/>
    </row>
    <row r="12279" spans="1:5" x14ac:dyDescent="0.2">
      <c r="A12279" s="25"/>
      <c r="B12279" s="26"/>
      <c r="C12279" s="27"/>
      <c r="D12279" s="21"/>
      <c r="E12279" s="9"/>
    </row>
    <row r="12280" spans="1:5" x14ac:dyDescent="0.2">
      <c r="A12280" s="25"/>
      <c r="B12280" s="26"/>
      <c r="C12280" s="27"/>
      <c r="D12280" s="21"/>
      <c r="E12280" s="9"/>
    </row>
    <row r="12281" spans="1:5" x14ac:dyDescent="0.2">
      <c r="A12281" s="25"/>
      <c r="B12281" s="26"/>
      <c r="C12281" s="27"/>
      <c r="D12281" s="21"/>
      <c r="E12281" s="9"/>
    </row>
    <row r="12282" spans="1:5" x14ac:dyDescent="0.2">
      <c r="A12282" s="25"/>
      <c r="B12282" s="26"/>
      <c r="C12282" s="27"/>
      <c r="D12282" s="21"/>
      <c r="E12282" s="9"/>
    </row>
    <row r="12283" spans="1:5" x14ac:dyDescent="0.2">
      <c r="A12283" s="25"/>
      <c r="B12283" s="26"/>
      <c r="C12283" s="27"/>
      <c r="D12283" s="21"/>
      <c r="E12283" s="9"/>
    </row>
    <row r="12284" spans="1:5" x14ac:dyDescent="0.2">
      <c r="A12284" s="25"/>
      <c r="B12284" s="26"/>
      <c r="C12284" s="27"/>
      <c r="D12284" s="21"/>
      <c r="E12284" s="9"/>
    </row>
    <row r="12285" spans="1:5" x14ac:dyDescent="0.2">
      <c r="A12285" s="25"/>
      <c r="B12285" s="26"/>
      <c r="C12285" s="27"/>
      <c r="D12285" s="21"/>
      <c r="E12285" s="9"/>
    </row>
    <row r="12286" spans="1:5" x14ac:dyDescent="0.2">
      <c r="A12286" s="25"/>
      <c r="B12286" s="26"/>
      <c r="C12286" s="27"/>
      <c r="D12286" s="21"/>
      <c r="E12286" s="9"/>
    </row>
    <row r="12287" spans="1:5" x14ac:dyDescent="0.2">
      <c r="A12287" s="25"/>
      <c r="B12287" s="26"/>
      <c r="C12287" s="27"/>
      <c r="D12287" s="21"/>
      <c r="E12287" s="9"/>
    </row>
    <row r="12288" spans="1:5" x14ac:dyDescent="0.2">
      <c r="A12288" s="25"/>
      <c r="B12288" s="26"/>
      <c r="C12288" s="27"/>
      <c r="D12288" s="21"/>
      <c r="E12288" s="9"/>
    </row>
    <row r="12289" spans="1:5" x14ac:dyDescent="0.2">
      <c r="A12289" s="25"/>
      <c r="B12289" s="26"/>
      <c r="C12289" s="27"/>
      <c r="D12289" s="21"/>
      <c r="E12289" s="9"/>
    </row>
    <row r="12290" spans="1:5" x14ac:dyDescent="0.2">
      <c r="A12290" s="25"/>
      <c r="B12290" s="26"/>
      <c r="C12290" s="27"/>
      <c r="D12290" s="21"/>
      <c r="E12290" s="9"/>
    </row>
    <row r="12291" spans="1:5" x14ac:dyDescent="0.2">
      <c r="A12291" s="25"/>
      <c r="B12291" s="26"/>
      <c r="C12291" s="27"/>
      <c r="D12291" s="21"/>
      <c r="E12291" s="9"/>
    </row>
    <row r="12292" spans="1:5" x14ac:dyDescent="0.2">
      <c r="A12292" s="25"/>
      <c r="B12292" s="26"/>
      <c r="C12292" s="27"/>
      <c r="D12292" s="21"/>
      <c r="E12292" s="9"/>
    </row>
    <row r="12293" spans="1:5" x14ac:dyDescent="0.2">
      <c r="A12293" s="25"/>
      <c r="B12293" s="26"/>
      <c r="C12293" s="27"/>
      <c r="D12293" s="21"/>
      <c r="E12293" s="9"/>
    </row>
    <row r="12294" spans="1:5" x14ac:dyDescent="0.2">
      <c r="A12294" s="25"/>
      <c r="B12294" s="26"/>
      <c r="C12294" s="27"/>
      <c r="D12294" s="21"/>
      <c r="E12294" s="9"/>
    </row>
    <row r="12295" spans="1:5" x14ac:dyDescent="0.2">
      <c r="A12295" s="25"/>
      <c r="B12295" s="26"/>
      <c r="C12295" s="27"/>
      <c r="D12295" s="21"/>
      <c r="E12295" s="9"/>
    </row>
    <row r="12296" spans="1:5" x14ac:dyDescent="0.2">
      <c r="A12296" s="25"/>
      <c r="B12296" s="26"/>
      <c r="C12296" s="27"/>
      <c r="D12296" s="21"/>
      <c r="E12296" s="9"/>
    </row>
    <row r="12297" spans="1:5" x14ac:dyDescent="0.2">
      <c r="A12297" s="25"/>
      <c r="B12297" s="26"/>
      <c r="C12297" s="27"/>
      <c r="D12297" s="21"/>
      <c r="E12297" s="9"/>
    </row>
    <row r="12298" spans="1:5" x14ac:dyDescent="0.2">
      <c r="A12298" s="25"/>
      <c r="B12298" s="26"/>
      <c r="C12298" s="27"/>
      <c r="D12298" s="21"/>
      <c r="E12298" s="9"/>
    </row>
    <row r="12299" spans="1:5" x14ac:dyDescent="0.2">
      <c r="A12299" s="25"/>
      <c r="B12299" s="26"/>
      <c r="C12299" s="27"/>
      <c r="D12299" s="21"/>
      <c r="E12299" s="9"/>
    </row>
    <row r="12300" spans="1:5" x14ac:dyDescent="0.2">
      <c r="A12300" s="25"/>
      <c r="B12300" s="26"/>
      <c r="C12300" s="27"/>
      <c r="D12300" s="21"/>
      <c r="E12300" s="9"/>
    </row>
    <row r="12301" spans="1:5" x14ac:dyDescent="0.2">
      <c r="A12301" s="25"/>
      <c r="B12301" s="26"/>
      <c r="C12301" s="27"/>
      <c r="D12301" s="21"/>
      <c r="E12301" s="9"/>
    </row>
    <row r="12302" spans="1:5" x14ac:dyDescent="0.2">
      <c r="A12302" s="25"/>
      <c r="B12302" s="26"/>
      <c r="C12302" s="27"/>
      <c r="D12302" s="21"/>
      <c r="E12302" s="9"/>
    </row>
    <row r="12303" spans="1:5" x14ac:dyDescent="0.2">
      <c r="A12303" s="25"/>
      <c r="B12303" s="26"/>
      <c r="C12303" s="27"/>
      <c r="D12303" s="21"/>
      <c r="E12303" s="9"/>
    </row>
    <row r="12304" spans="1:5" x14ac:dyDescent="0.2">
      <c r="A12304" s="25"/>
      <c r="B12304" s="26"/>
      <c r="C12304" s="27"/>
      <c r="D12304" s="21"/>
      <c r="E12304" s="9"/>
    </row>
    <row r="12305" spans="1:5" x14ac:dyDescent="0.2">
      <c r="A12305" s="25"/>
      <c r="B12305" s="26"/>
      <c r="C12305" s="27"/>
      <c r="D12305" s="21"/>
      <c r="E12305" s="9"/>
    </row>
    <row r="12306" spans="1:5" x14ac:dyDescent="0.2">
      <c r="A12306" s="25"/>
      <c r="B12306" s="26"/>
      <c r="C12306" s="27"/>
      <c r="D12306" s="21"/>
      <c r="E12306" s="9"/>
    </row>
    <row r="12307" spans="1:5" x14ac:dyDescent="0.2">
      <c r="A12307" s="25"/>
      <c r="B12307" s="26"/>
      <c r="C12307" s="27"/>
      <c r="D12307" s="21"/>
      <c r="E12307" s="9"/>
    </row>
    <row r="12308" spans="1:5" x14ac:dyDescent="0.2">
      <c r="A12308" s="25"/>
      <c r="B12308" s="26"/>
      <c r="C12308" s="27"/>
      <c r="D12308" s="21"/>
      <c r="E12308" s="9"/>
    </row>
    <row r="12309" spans="1:5" x14ac:dyDescent="0.2">
      <c r="A12309" s="25"/>
      <c r="B12309" s="26"/>
      <c r="C12309" s="27"/>
      <c r="D12309" s="21"/>
      <c r="E12309" s="9"/>
    </row>
    <row r="12310" spans="1:5" x14ac:dyDescent="0.2">
      <c r="A12310" s="25"/>
      <c r="B12310" s="26"/>
      <c r="C12310" s="27"/>
      <c r="D12310" s="21"/>
      <c r="E12310" s="9"/>
    </row>
    <row r="12311" spans="1:5" x14ac:dyDescent="0.2">
      <c r="A12311" s="25"/>
      <c r="B12311" s="26"/>
      <c r="C12311" s="27"/>
      <c r="D12311" s="21"/>
      <c r="E12311" s="9"/>
    </row>
    <row r="12312" spans="1:5" x14ac:dyDescent="0.2">
      <c r="A12312" s="25"/>
      <c r="B12312" s="26"/>
      <c r="C12312" s="27"/>
      <c r="D12312" s="21"/>
      <c r="E12312" s="9"/>
    </row>
    <row r="12313" spans="1:5" x14ac:dyDescent="0.2">
      <c r="A12313" s="25"/>
      <c r="B12313" s="26"/>
      <c r="C12313" s="27"/>
      <c r="D12313" s="21"/>
      <c r="E12313" s="9"/>
    </row>
    <row r="12314" spans="1:5" x14ac:dyDescent="0.2">
      <c r="A12314" s="25"/>
      <c r="B12314" s="26"/>
      <c r="C12314" s="27"/>
      <c r="D12314" s="21"/>
      <c r="E12314" s="9"/>
    </row>
    <row r="12315" spans="1:5" x14ac:dyDescent="0.2">
      <c r="A12315" s="25"/>
      <c r="B12315" s="26"/>
      <c r="C12315" s="27"/>
      <c r="D12315" s="21"/>
      <c r="E12315" s="9"/>
    </row>
    <row r="12316" spans="1:5" x14ac:dyDescent="0.2">
      <c r="A12316" s="25"/>
      <c r="B12316" s="26"/>
      <c r="C12316" s="27"/>
      <c r="D12316" s="21"/>
      <c r="E12316" s="9"/>
    </row>
    <row r="12317" spans="1:5" x14ac:dyDescent="0.2">
      <c r="A12317" s="25"/>
      <c r="B12317" s="26"/>
      <c r="C12317" s="27"/>
      <c r="D12317" s="21"/>
      <c r="E12317" s="9"/>
    </row>
    <row r="12318" spans="1:5" x14ac:dyDescent="0.2">
      <c r="A12318" s="25"/>
      <c r="B12318" s="26"/>
      <c r="C12318" s="27"/>
      <c r="D12318" s="21"/>
      <c r="E12318" s="9"/>
    </row>
    <row r="12319" spans="1:5" x14ac:dyDescent="0.2">
      <c r="A12319" s="25"/>
      <c r="B12319" s="26"/>
      <c r="C12319" s="27"/>
      <c r="D12319" s="21"/>
      <c r="E12319" s="9"/>
    </row>
    <row r="12320" spans="1:5" x14ac:dyDescent="0.2">
      <c r="A12320" s="25"/>
      <c r="B12320" s="26"/>
      <c r="C12320" s="27"/>
      <c r="D12320" s="21"/>
      <c r="E12320" s="9"/>
    </row>
    <row r="12321" spans="1:5" x14ac:dyDescent="0.2">
      <c r="A12321" s="25"/>
      <c r="B12321" s="26"/>
      <c r="C12321" s="27"/>
      <c r="D12321" s="21"/>
      <c r="E12321" s="9"/>
    </row>
    <row r="12322" spans="1:5" x14ac:dyDescent="0.2">
      <c r="A12322" s="25"/>
      <c r="B12322" s="26"/>
      <c r="C12322" s="27"/>
      <c r="D12322" s="21"/>
      <c r="E12322" s="9"/>
    </row>
    <row r="12323" spans="1:5" x14ac:dyDescent="0.2">
      <c r="A12323" s="25"/>
      <c r="B12323" s="26"/>
      <c r="C12323" s="27"/>
      <c r="D12323" s="21"/>
      <c r="E12323" s="9"/>
    </row>
    <row r="12324" spans="1:5" x14ac:dyDescent="0.2">
      <c r="A12324" s="25"/>
      <c r="B12324" s="26"/>
      <c r="C12324" s="27"/>
      <c r="D12324" s="21"/>
      <c r="E12324" s="9"/>
    </row>
    <row r="12325" spans="1:5" x14ac:dyDescent="0.2">
      <c r="A12325" s="25"/>
      <c r="B12325" s="26"/>
      <c r="C12325" s="27"/>
      <c r="D12325" s="21"/>
      <c r="E12325" s="9"/>
    </row>
    <row r="12326" spans="1:5" x14ac:dyDescent="0.2">
      <c r="A12326" s="25"/>
      <c r="B12326" s="26"/>
      <c r="C12326" s="27"/>
      <c r="D12326" s="21"/>
      <c r="E12326" s="9"/>
    </row>
    <row r="12327" spans="1:5" x14ac:dyDescent="0.2">
      <c r="A12327" s="25"/>
      <c r="B12327" s="26"/>
      <c r="C12327" s="27"/>
      <c r="D12327" s="21"/>
      <c r="E12327" s="9"/>
    </row>
    <row r="12328" spans="1:5" x14ac:dyDescent="0.2">
      <c r="A12328" s="25"/>
      <c r="B12328" s="26"/>
      <c r="C12328" s="27"/>
      <c r="D12328" s="21"/>
      <c r="E12328" s="9"/>
    </row>
    <row r="12329" spans="1:5" x14ac:dyDescent="0.2">
      <c r="A12329" s="25"/>
      <c r="B12329" s="26"/>
      <c r="C12329" s="27"/>
      <c r="D12329" s="21"/>
      <c r="E12329" s="9"/>
    </row>
    <row r="12330" spans="1:5" x14ac:dyDescent="0.2">
      <c r="A12330" s="25"/>
      <c r="B12330" s="26"/>
      <c r="C12330" s="27"/>
      <c r="D12330" s="21"/>
      <c r="E12330" s="9"/>
    </row>
    <row r="12331" spans="1:5" x14ac:dyDescent="0.2">
      <c r="A12331" s="25"/>
      <c r="B12331" s="26"/>
      <c r="C12331" s="27"/>
      <c r="D12331" s="21"/>
      <c r="E12331" s="9"/>
    </row>
    <row r="12332" spans="1:5" x14ac:dyDescent="0.2">
      <c r="A12332" s="25"/>
      <c r="B12332" s="26"/>
      <c r="C12332" s="27"/>
      <c r="D12332" s="21"/>
      <c r="E12332" s="9"/>
    </row>
    <row r="12333" spans="1:5" x14ac:dyDescent="0.2">
      <c r="A12333" s="25"/>
      <c r="B12333" s="26"/>
      <c r="C12333" s="27"/>
      <c r="D12333" s="21"/>
      <c r="E12333" s="9"/>
    </row>
    <row r="12334" spans="1:5" x14ac:dyDescent="0.2">
      <c r="A12334" s="25"/>
      <c r="B12334" s="26"/>
      <c r="C12334" s="27"/>
      <c r="D12334" s="21"/>
      <c r="E12334" s="9"/>
    </row>
    <row r="12335" spans="1:5" x14ac:dyDescent="0.2">
      <c r="A12335" s="25"/>
      <c r="B12335" s="26"/>
      <c r="C12335" s="27"/>
      <c r="D12335" s="21"/>
      <c r="E12335" s="9"/>
    </row>
    <row r="12336" spans="1:5" x14ac:dyDescent="0.2">
      <c r="A12336" s="25"/>
      <c r="B12336" s="26"/>
      <c r="C12336" s="27"/>
      <c r="D12336" s="21"/>
      <c r="E12336" s="9"/>
    </row>
    <row r="12337" spans="1:5" x14ac:dyDescent="0.2">
      <c r="A12337" s="25"/>
      <c r="B12337" s="26"/>
      <c r="C12337" s="27"/>
      <c r="D12337" s="21"/>
      <c r="E12337" s="9"/>
    </row>
    <row r="12338" spans="1:5" x14ac:dyDescent="0.2">
      <c r="A12338" s="25"/>
      <c r="B12338" s="26"/>
      <c r="C12338" s="27"/>
      <c r="D12338" s="21"/>
      <c r="E12338" s="9"/>
    </row>
    <row r="12339" spans="1:5" x14ac:dyDescent="0.2">
      <c r="A12339" s="25"/>
      <c r="B12339" s="26"/>
      <c r="C12339" s="27"/>
      <c r="D12339" s="21"/>
      <c r="E12339" s="9"/>
    </row>
    <row r="12340" spans="1:5" x14ac:dyDescent="0.2">
      <c r="A12340" s="25"/>
      <c r="B12340" s="26"/>
      <c r="C12340" s="27"/>
      <c r="D12340" s="21"/>
      <c r="E12340" s="9"/>
    </row>
    <row r="12341" spans="1:5" x14ac:dyDescent="0.2">
      <c r="A12341" s="25"/>
      <c r="B12341" s="26"/>
      <c r="C12341" s="27"/>
      <c r="D12341" s="21"/>
      <c r="E12341" s="9"/>
    </row>
    <row r="12342" spans="1:5" x14ac:dyDescent="0.2">
      <c r="A12342" s="25"/>
      <c r="B12342" s="26"/>
      <c r="C12342" s="27"/>
      <c r="D12342" s="21"/>
      <c r="E12342" s="9"/>
    </row>
    <row r="12343" spans="1:5" x14ac:dyDescent="0.2">
      <c r="A12343" s="25"/>
      <c r="B12343" s="26"/>
      <c r="C12343" s="27"/>
      <c r="D12343" s="21"/>
      <c r="E12343" s="9"/>
    </row>
    <row r="12344" spans="1:5" x14ac:dyDescent="0.2">
      <c r="A12344" s="25"/>
      <c r="B12344" s="26"/>
      <c r="C12344" s="27"/>
      <c r="D12344" s="21"/>
      <c r="E12344" s="9"/>
    </row>
    <row r="12345" spans="1:5" x14ac:dyDescent="0.2">
      <c r="A12345" s="25"/>
      <c r="B12345" s="26"/>
      <c r="C12345" s="27"/>
      <c r="D12345" s="21"/>
      <c r="E12345" s="9"/>
    </row>
    <row r="12346" spans="1:5" x14ac:dyDescent="0.2">
      <c r="A12346" s="25"/>
      <c r="B12346" s="26"/>
      <c r="C12346" s="27"/>
      <c r="D12346" s="21"/>
      <c r="E12346" s="9"/>
    </row>
    <row r="12347" spans="1:5" x14ac:dyDescent="0.2">
      <c r="A12347" s="25"/>
      <c r="B12347" s="26"/>
      <c r="C12347" s="27"/>
      <c r="D12347" s="21"/>
      <c r="E12347" s="9"/>
    </row>
    <row r="12348" spans="1:5" x14ac:dyDescent="0.2">
      <c r="A12348" s="25"/>
      <c r="B12348" s="26"/>
      <c r="C12348" s="27"/>
      <c r="D12348" s="21"/>
      <c r="E12348" s="9"/>
    </row>
    <row r="12349" spans="1:5" x14ac:dyDescent="0.2">
      <c r="A12349" s="25"/>
      <c r="B12349" s="26"/>
      <c r="C12349" s="27"/>
      <c r="D12349" s="21"/>
      <c r="E12349" s="9"/>
    </row>
    <row r="12350" spans="1:5" x14ac:dyDescent="0.2">
      <c r="A12350" s="25"/>
      <c r="B12350" s="26"/>
      <c r="C12350" s="27"/>
      <c r="D12350" s="21"/>
      <c r="E12350" s="9"/>
    </row>
    <row r="12351" spans="1:5" x14ac:dyDescent="0.2">
      <c r="A12351" s="25"/>
      <c r="B12351" s="26"/>
      <c r="C12351" s="27"/>
      <c r="D12351" s="21"/>
      <c r="E12351" s="9"/>
    </row>
    <row r="12352" spans="1:5" x14ac:dyDescent="0.2">
      <c r="A12352" s="25"/>
      <c r="B12352" s="26"/>
      <c r="C12352" s="27"/>
      <c r="D12352" s="21"/>
      <c r="E12352" s="9"/>
    </row>
    <row r="12353" spans="1:5" x14ac:dyDescent="0.2">
      <c r="A12353" s="25"/>
      <c r="B12353" s="26"/>
      <c r="C12353" s="27"/>
      <c r="D12353" s="21"/>
      <c r="E12353" s="9"/>
    </row>
    <row r="12354" spans="1:5" x14ac:dyDescent="0.2">
      <c r="A12354" s="25"/>
      <c r="B12354" s="26"/>
      <c r="C12354" s="27"/>
      <c r="D12354" s="21"/>
      <c r="E12354" s="9"/>
    </row>
    <row r="12355" spans="1:5" x14ac:dyDescent="0.2">
      <c r="A12355" s="25"/>
      <c r="B12355" s="26"/>
      <c r="C12355" s="27"/>
      <c r="D12355" s="21"/>
      <c r="E12355" s="9"/>
    </row>
    <row r="12356" spans="1:5" x14ac:dyDescent="0.2">
      <c r="A12356" s="25"/>
      <c r="B12356" s="26"/>
      <c r="C12356" s="27"/>
      <c r="D12356" s="21"/>
      <c r="E12356" s="9"/>
    </row>
    <row r="12357" spans="1:5" x14ac:dyDescent="0.2">
      <c r="A12357" s="25"/>
      <c r="B12357" s="26"/>
      <c r="C12357" s="27"/>
      <c r="D12357" s="21"/>
      <c r="E12357" s="9"/>
    </row>
    <row r="12358" spans="1:5" x14ac:dyDescent="0.2">
      <c r="A12358" s="25"/>
      <c r="B12358" s="26"/>
      <c r="C12358" s="27"/>
      <c r="D12358" s="21"/>
      <c r="E12358" s="9"/>
    </row>
    <row r="12359" spans="1:5" x14ac:dyDescent="0.2">
      <c r="A12359" s="25"/>
      <c r="B12359" s="26"/>
      <c r="C12359" s="27"/>
      <c r="D12359" s="21"/>
      <c r="E12359" s="9"/>
    </row>
    <row r="12360" spans="1:5" x14ac:dyDescent="0.2">
      <c r="A12360" s="25"/>
      <c r="B12360" s="26"/>
      <c r="C12360" s="27"/>
      <c r="D12360" s="21"/>
      <c r="E12360" s="9"/>
    </row>
    <row r="12361" spans="1:5" x14ac:dyDescent="0.2">
      <c r="A12361" s="25"/>
      <c r="B12361" s="26"/>
      <c r="C12361" s="27"/>
      <c r="D12361" s="21"/>
      <c r="E12361" s="9"/>
    </row>
    <row r="12362" spans="1:5" x14ac:dyDescent="0.2">
      <c r="A12362" s="25"/>
      <c r="B12362" s="26"/>
      <c r="C12362" s="27"/>
      <c r="D12362" s="21"/>
      <c r="E12362" s="9"/>
    </row>
    <row r="12363" spans="1:5" x14ac:dyDescent="0.2">
      <c r="A12363" s="25"/>
      <c r="B12363" s="26"/>
      <c r="C12363" s="27"/>
      <c r="D12363" s="21"/>
      <c r="E12363" s="9"/>
    </row>
    <row r="12364" spans="1:5" x14ac:dyDescent="0.2">
      <c r="A12364" s="25"/>
      <c r="B12364" s="26"/>
      <c r="C12364" s="27"/>
      <c r="D12364" s="21"/>
      <c r="E12364" s="9"/>
    </row>
    <row r="12365" spans="1:5" x14ac:dyDescent="0.2">
      <c r="A12365" s="25"/>
      <c r="B12365" s="26"/>
      <c r="C12365" s="27"/>
      <c r="D12365" s="21"/>
      <c r="E12365" s="9"/>
    </row>
    <row r="12366" spans="1:5" x14ac:dyDescent="0.2">
      <c r="A12366" s="25"/>
      <c r="B12366" s="26"/>
      <c r="C12366" s="27"/>
      <c r="D12366" s="21"/>
      <c r="E12366" s="9"/>
    </row>
    <row r="12367" spans="1:5" x14ac:dyDescent="0.2">
      <c r="A12367" s="25"/>
      <c r="B12367" s="26"/>
      <c r="C12367" s="27"/>
      <c r="D12367" s="21"/>
      <c r="E12367" s="9"/>
    </row>
    <row r="12368" spans="1:5" x14ac:dyDescent="0.2">
      <c r="A12368" s="25"/>
      <c r="B12368" s="26"/>
      <c r="C12368" s="27"/>
      <c r="D12368" s="21"/>
      <c r="E12368" s="9"/>
    </row>
    <row r="12369" spans="1:5" x14ac:dyDescent="0.2">
      <c r="A12369" s="25"/>
      <c r="B12369" s="26"/>
      <c r="C12369" s="27"/>
      <c r="D12369" s="21"/>
      <c r="E12369" s="9"/>
    </row>
    <row r="12370" spans="1:5" x14ac:dyDescent="0.2">
      <c r="A12370" s="25"/>
      <c r="B12370" s="26"/>
      <c r="C12370" s="27"/>
      <c r="D12370" s="21"/>
      <c r="E12370" s="9"/>
    </row>
    <row r="12371" spans="1:5" x14ac:dyDescent="0.2">
      <c r="A12371" s="25"/>
      <c r="B12371" s="26"/>
      <c r="C12371" s="27"/>
      <c r="D12371" s="21"/>
      <c r="E12371" s="9"/>
    </row>
    <row r="12372" spans="1:5" x14ac:dyDescent="0.2">
      <c r="A12372" s="25"/>
      <c r="B12372" s="26"/>
      <c r="C12372" s="27"/>
      <c r="D12372" s="21"/>
      <c r="E12372" s="9"/>
    </row>
    <row r="12373" spans="1:5" x14ac:dyDescent="0.2">
      <c r="A12373" s="25"/>
      <c r="B12373" s="26"/>
      <c r="C12373" s="27"/>
      <c r="D12373" s="21"/>
      <c r="E12373" s="9"/>
    </row>
    <row r="12374" spans="1:5" x14ac:dyDescent="0.2">
      <c r="A12374" s="25"/>
      <c r="B12374" s="26"/>
      <c r="C12374" s="27"/>
      <c r="D12374" s="21"/>
      <c r="E12374" s="9"/>
    </row>
    <row r="12375" spans="1:5" x14ac:dyDescent="0.2">
      <c r="A12375" s="25"/>
      <c r="B12375" s="26"/>
      <c r="C12375" s="27"/>
      <c r="D12375" s="21"/>
      <c r="E12375" s="9"/>
    </row>
    <row r="12376" spans="1:5" x14ac:dyDescent="0.2">
      <c r="A12376" s="25"/>
      <c r="B12376" s="26"/>
      <c r="C12376" s="27"/>
      <c r="D12376" s="21"/>
      <c r="E12376" s="9"/>
    </row>
    <row r="12377" spans="1:5" x14ac:dyDescent="0.2">
      <c r="A12377" s="25"/>
      <c r="B12377" s="26"/>
      <c r="C12377" s="27"/>
      <c r="D12377" s="21"/>
      <c r="E12377" s="9"/>
    </row>
    <row r="12378" spans="1:5" x14ac:dyDescent="0.2">
      <c r="A12378" s="25"/>
      <c r="B12378" s="26"/>
      <c r="C12378" s="27"/>
      <c r="D12378" s="21"/>
      <c r="E12378" s="9"/>
    </row>
    <row r="12379" spans="1:5" x14ac:dyDescent="0.2">
      <c r="A12379" s="25"/>
      <c r="B12379" s="26"/>
      <c r="C12379" s="27"/>
      <c r="D12379" s="21"/>
      <c r="E12379" s="9"/>
    </row>
    <row r="12380" spans="1:5" x14ac:dyDescent="0.2">
      <c r="A12380" s="25"/>
      <c r="B12380" s="26"/>
      <c r="C12380" s="27"/>
      <c r="D12380" s="21"/>
      <c r="E12380" s="9"/>
    </row>
    <row r="12381" spans="1:5" x14ac:dyDescent="0.2">
      <c r="A12381" s="25"/>
      <c r="B12381" s="26"/>
      <c r="C12381" s="27"/>
      <c r="D12381" s="21"/>
      <c r="E12381" s="9"/>
    </row>
    <row r="12382" spans="1:5" x14ac:dyDescent="0.2">
      <c r="A12382" s="25"/>
      <c r="B12382" s="26"/>
      <c r="C12382" s="27"/>
      <c r="D12382" s="21"/>
      <c r="E12382" s="9"/>
    </row>
    <row r="12383" spans="1:5" x14ac:dyDescent="0.2">
      <c r="A12383" s="25"/>
      <c r="B12383" s="26"/>
      <c r="C12383" s="27"/>
      <c r="D12383" s="21"/>
      <c r="E12383" s="9"/>
    </row>
    <row r="12384" spans="1:5" x14ac:dyDescent="0.2">
      <c r="A12384" s="25"/>
      <c r="B12384" s="26"/>
      <c r="C12384" s="27"/>
      <c r="D12384" s="21"/>
      <c r="E12384" s="9"/>
    </row>
    <row r="12385" spans="1:5" x14ac:dyDescent="0.2">
      <c r="A12385" s="25"/>
      <c r="B12385" s="26"/>
      <c r="C12385" s="27"/>
      <c r="D12385" s="21"/>
      <c r="E12385" s="9"/>
    </row>
    <row r="12386" spans="1:5" x14ac:dyDescent="0.2">
      <c r="A12386" s="25"/>
      <c r="B12386" s="26"/>
      <c r="C12386" s="27"/>
      <c r="D12386" s="21"/>
      <c r="E12386" s="9"/>
    </row>
    <row r="12387" spans="1:5" x14ac:dyDescent="0.2">
      <c r="A12387" s="25"/>
      <c r="B12387" s="26"/>
      <c r="C12387" s="27"/>
      <c r="D12387" s="21"/>
      <c r="E12387" s="9"/>
    </row>
    <row r="12388" spans="1:5" x14ac:dyDescent="0.2">
      <c r="A12388" s="25"/>
      <c r="B12388" s="26"/>
      <c r="C12388" s="27"/>
      <c r="D12388" s="21"/>
      <c r="E12388" s="9"/>
    </row>
    <row r="12389" spans="1:5" x14ac:dyDescent="0.2">
      <c r="A12389" s="25"/>
      <c r="B12389" s="26"/>
      <c r="C12389" s="27"/>
      <c r="D12389" s="21"/>
      <c r="E12389" s="9"/>
    </row>
    <row r="12390" spans="1:5" x14ac:dyDescent="0.2">
      <c r="A12390" s="25"/>
      <c r="B12390" s="26"/>
      <c r="C12390" s="27"/>
      <c r="D12390" s="21"/>
      <c r="E12390" s="9"/>
    </row>
    <row r="12391" spans="1:5" x14ac:dyDescent="0.2">
      <c r="A12391" s="25"/>
      <c r="B12391" s="26"/>
      <c r="C12391" s="27"/>
      <c r="D12391" s="21"/>
      <c r="E12391" s="9"/>
    </row>
    <row r="12392" spans="1:5" x14ac:dyDescent="0.2">
      <c r="A12392" s="25"/>
      <c r="B12392" s="26"/>
      <c r="C12392" s="27"/>
      <c r="D12392" s="21"/>
      <c r="E12392" s="9"/>
    </row>
    <row r="12393" spans="1:5" x14ac:dyDescent="0.2">
      <c r="A12393" s="25"/>
      <c r="B12393" s="26"/>
      <c r="C12393" s="27"/>
      <c r="D12393" s="21"/>
      <c r="E12393" s="9"/>
    </row>
    <row r="12394" spans="1:5" x14ac:dyDescent="0.2">
      <c r="A12394" s="25"/>
      <c r="B12394" s="26"/>
      <c r="C12394" s="27"/>
      <c r="D12394" s="21"/>
      <c r="E12394" s="9"/>
    </row>
    <row r="12395" spans="1:5" x14ac:dyDescent="0.2">
      <c r="A12395" s="25"/>
      <c r="B12395" s="26"/>
      <c r="C12395" s="27"/>
      <c r="D12395" s="21"/>
      <c r="E12395" s="9"/>
    </row>
    <row r="12396" spans="1:5" x14ac:dyDescent="0.2">
      <c r="A12396" s="25"/>
      <c r="B12396" s="26"/>
      <c r="C12396" s="27"/>
      <c r="D12396" s="21"/>
      <c r="E12396" s="9"/>
    </row>
    <row r="12397" spans="1:5" x14ac:dyDescent="0.2">
      <c r="A12397" s="25"/>
      <c r="B12397" s="26"/>
      <c r="C12397" s="27"/>
      <c r="D12397" s="21"/>
      <c r="E12397" s="9"/>
    </row>
    <row r="12398" spans="1:5" x14ac:dyDescent="0.2">
      <c r="A12398" s="25"/>
      <c r="B12398" s="26"/>
      <c r="C12398" s="27"/>
      <c r="D12398" s="21"/>
      <c r="E12398" s="9"/>
    </row>
    <row r="12399" spans="1:5" x14ac:dyDescent="0.2">
      <c r="A12399" s="25"/>
      <c r="B12399" s="26"/>
      <c r="C12399" s="27"/>
      <c r="D12399" s="21"/>
      <c r="E12399" s="9"/>
    </row>
    <row r="12400" spans="1:5" x14ac:dyDescent="0.2">
      <c r="A12400" s="25"/>
      <c r="B12400" s="26"/>
      <c r="C12400" s="27"/>
      <c r="D12400" s="21"/>
      <c r="E12400" s="9"/>
    </row>
    <row r="12401" spans="1:5" x14ac:dyDescent="0.2">
      <c r="A12401" s="25"/>
      <c r="B12401" s="26"/>
      <c r="C12401" s="27"/>
      <c r="D12401" s="21"/>
      <c r="E12401" s="9"/>
    </row>
    <row r="12402" spans="1:5" x14ac:dyDescent="0.2">
      <c r="A12402" s="25"/>
      <c r="B12402" s="26"/>
      <c r="C12402" s="27"/>
      <c r="D12402" s="21"/>
      <c r="E12402" s="9"/>
    </row>
    <row r="12403" spans="1:5" x14ac:dyDescent="0.2">
      <c r="A12403" s="25"/>
      <c r="B12403" s="26"/>
      <c r="C12403" s="27"/>
      <c r="D12403" s="21"/>
      <c r="E12403" s="9"/>
    </row>
    <row r="12404" spans="1:5" x14ac:dyDescent="0.2">
      <c r="A12404" s="25"/>
      <c r="B12404" s="26"/>
      <c r="C12404" s="27"/>
      <c r="D12404" s="21"/>
      <c r="E12404" s="9"/>
    </row>
    <row r="12405" spans="1:5" x14ac:dyDescent="0.2">
      <c r="A12405" s="25"/>
      <c r="B12405" s="26"/>
      <c r="C12405" s="27"/>
      <c r="D12405" s="21"/>
      <c r="E12405" s="9"/>
    </row>
    <row r="12406" spans="1:5" x14ac:dyDescent="0.2">
      <c r="A12406" s="25"/>
      <c r="B12406" s="26"/>
      <c r="C12406" s="27"/>
      <c r="D12406" s="21"/>
      <c r="E12406" s="9"/>
    </row>
    <row r="12407" spans="1:5" x14ac:dyDescent="0.2">
      <c r="A12407" s="25"/>
      <c r="B12407" s="26"/>
      <c r="C12407" s="27"/>
      <c r="D12407" s="21"/>
      <c r="E12407" s="9"/>
    </row>
    <row r="12408" spans="1:5" x14ac:dyDescent="0.2">
      <c r="A12408" s="25"/>
      <c r="B12408" s="26"/>
      <c r="C12408" s="27"/>
      <c r="D12408" s="21"/>
      <c r="E12408" s="9"/>
    </row>
    <row r="12409" spans="1:5" x14ac:dyDescent="0.2">
      <c r="A12409" s="25"/>
      <c r="B12409" s="26"/>
      <c r="C12409" s="27"/>
      <c r="D12409" s="21"/>
      <c r="E12409" s="9"/>
    </row>
    <row r="12410" spans="1:5" x14ac:dyDescent="0.2">
      <c r="A12410" s="25"/>
      <c r="B12410" s="26"/>
      <c r="C12410" s="27"/>
      <c r="D12410" s="21"/>
      <c r="E12410" s="9"/>
    </row>
    <row r="12411" spans="1:5" x14ac:dyDescent="0.2">
      <c r="A12411" s="25"/>
      <c r="B12411" s="26"/>
      <c r="C12411" s="27"/>
      <c r="D12411" s="21"/>
      <c r="E12411" s="9"/>
    </row>
    <row r="12412" spans="1:5" x14ac:dyDescent="0.2">
      <c r="A12412" s="25"/>
      <c r="B12412" s="26"/>
      <c r="C12412" s="27"/>
      <c r="D12412" s="21"/>
      <c r="E12412" s="9"/>
    </row>
    <row r="12413" spans="1:5" x14ac:dyDescent="0.2">
      <c r="A12413" s="25"/>
      <c r="B12413" s="26"/>
      <c r="C12413" s="27"/>
      <c r="D12413" s="21"/>
      <c r="E12413" s="9"/>
    </row>
    <row r="12414" spans="1:5" x14ac:dyDescent="0.2">
      <c r="A12414" s="25"/>
      <c r="B12414" s="26"/>
      <c r="C12414" s="27"/>
      <c r="D12414" s="21"/>
      <c r="E12414" s="9"/>
    </row>
    <row r="12415" spans="1:5" x14ac:dyDescent="0.2">
      <c r="A12415" s="25"/>
      <c r="B12415" s="26"/>
      <c r="C12415" s="27"/>
      <c r="D12415" s="21"/>
      <c r="E12415" s="9"/>
    </row>
    <row r="12416" spans="1:5" x14ac:dyDescent="0.2">
      <c r="A12416" s="25"/>
      <c r="B12416" s="26"/>
      <c r="C12416" s="27"/>
      <c r="D12416" s="21"/>
      <c r="E12416" s="9"/>
    </row>
    <row r="12417" spans="1:5" x14ac:dyDescent="0.2">
      <c r="A12417" s="25"/>
      <c r="B12417" s="26"/>
      <c r="C12417" s="27"/>
      <c r="D12417" s="21"/>
      <c r="E12417" s="9"/>
    </row>
    <row r="12418" spans="1:5" x14ac:dyDescent="0.2">
      <c r="A12418" s="25"/>
      <c r="B12418" s="26"/>
      <c r="C12418" s="27"/>
      <c r="D12418" s="21"/>
      <c r="E12418" s="9"/>
    </row>
    <row r="12419" spans="1:5" x14ac:dyDescent="0.2">
      <c r="A12419" s="25"/>
      <c r="B12419" s="26"/>
      <c r="C12419" s="27"/>
      <c r="D12419" s="21"/>
      <c r="E12419" s="9"/>
    </row>
    <row r="12420" spans="1:5" x14ac:dyDescent="0.2">
      <c r="A12420" s="25"/>
      <c r="B12420" s="26"/>
      <c r="C12420" s="27"/>
      <c r="D12420" s="21"/>
      <c r="E12420" s="9"/>
    </row>
    <row r="12421" spans="1:5" x14ac:dyDescent="0.2">
      <c r="A12421" s="25"/>
      <c r="B12421" s="26"/>
      <c r="C12421" s="27"/>
      <c r="D12421" s="21"/>
      <c r="E12421" s="9"/>
    </row>
    <row r="12422" spans="1:5" x14ac:dyDescent="0.2">
      <c r="A12422" s="25"/>
      <c r="B12422" s="26"/>
      <c r="C12422" s="27"/>
      <c r="D12422" s="21"/>
      <c r="E12422" s="9"/>
    </row>
    <row r="12423" spans="1:5" x14ac:dyDescent="0.2">
      <c r="A12423" s="25"/>
      <c r="B12423" s="26"/>
      <c r="C12423" s="27"/>
      <c r="D12423" s="21"/>
      <c r="E12423" s="9"/>
    </row>
    <row r="12424" spans="1:5" x14ac:dyDescent="0.2">
      <c r="A12424" s="25"/>
      <c r="B12424" s="26"/>
      <c r="C12424" s="27"/>
      <c r="D12424" s="21"/>
      <c r="E12424" s="9"/>
    </row>
    <row r="12425" spans="1:5" x14ac:dyDescent="0.2">
      <c r="A12425" s="25"/>
      <c r="B12425" s="26"/>
      <c r="C12425" s="27"/>
      <c r="D12425" s="21"/>
      <c r="E12425" s="9"/>
    </row>
    <row r="12426" spans="1:5" x14ac:dyDescent="0.2">
      <c r="A12426" s="25"/>
      <c r="B12426" s="26"/>
      <c r="C12426" s="27"/>
      <c r="D12426" s="21"/>
      <c r="E12426" s="9"/>
    </row>
    <row r="12427" spans="1:5" x14ac:dyDescent="0.2">
      <c r="A12427" s="25"/>
      <c r="B12427" s="26"/>
      <c r="C12427" s="27"/>
      <c r="D12427" s="21"/>
      <c r="E12427" s="9"/>
    </row>
    <row r="12428" spans="1:5" x14ac:dyDescent="0.2">
      <c r="A12428" s="25"/>
      <c r="B12428" s="26"/>
      <c r="C12428" s="27"/>
      <c r="D12428" s="21"/>
      <c r="E12428" s="9"/>
    </row>
    <row r="12429" spans="1:5" x14ac:dyDescent="0.2">
      <c r="A12429" s="25"/>
      <c r="B12429" s="26"/>
      <c r="C12429" s="27"/>
      <c r="D12429" s="21"/>
      <c r="E12429" s="9"/>
    </row>
    <row r="12430" spans="1:5" x14ac:dyDescent="0.2">
      <c r="A12430" s="25"/>
      <c r="B12430" s="26"/>
      <c r="C12430" s="27"/>
      <c r="D12430" s="21"/>
      <c r="E12430" s="9"/>
    </row>
    <row r="12431" spans="1:5" x14ac:dyDescent="0.2">
      <c r="A12431" s="25"/>
      <c r="B12431" s="26"/>
      <c r="C12431" s="27"/>
      <c r="D12431" s="21"/>
      <c r="E12431" s="9"/>
    </row>
    <row r="12432" spans="1:5" x14ac:dyDescent="0.2">
      <c r="A12432" s="25"/>
      <c r="B12432" s="26"/>
      <c r="C12432" s="27"/>
      <c r="D12432" s="21"/>
      <c r="E12432" s="9"/>
    </row>
    <row r="12433" spans="1:5" x14ac:dyDescent="0.2">
      <c r="A12433" s="25"/>
      <c r="B12433" s="26"/>
      <c r="C12433" s="27"/>
      <c r="D12433" s="21"/>
      <c r="E12433" s="9"/>
    </row>
    <row r="12434" spans="1:5" x14ac:dyDescent="0.2">
      <c r="A12434" s="25"/>
      <c r="B12434" s="26"/>
      <c r="C12434" s="27"/>
      <c r="D12434" s="21"/>
      <c r="E12434" s="9"/>
    </row>
    <row r="12435" spans="1:5" x14ac:dyDescent="0.2">
      <c r="A12435" s="25"/>
      <c r="B12435" s="26"/>
      <c r="C12435" s="27"/>
      <c r="D12435" s="21"/>
      <c r="E12435" s="9"/>
    </row>
    <row r="12436" spans="1:5" x14ac:dyDescent="0.2">
      <c r="A12436" s="25"/>
      <c r="B12436" s="26"/>
      <c r="C12436" s="27"/>
      <c r="D12436" s="21"/>
      <c r="E12436" s="9"/>
    </row>
    <row r="12437" spans="1:5" x14ac:dyDescent="0.2">
      <c r="A12437" s="25"/>
      <c r="B12437" s="26"/>
      <c r="C12437" s="27"/>
      <c r="D12437" s="21"/>
      <c r="E12437" s="9"/>
    </row>
    <row r="12438" spans="1:5" x14ac:dyDescent="0.2">
      <c r="A12438" s="25"/>
      <c r="B12438" s="26"/>
      <c r="C12438" s="27"/>
      <c r="D12438" s="21"/>
      <c r="E12438" s="9"/>
    </row>
    <row r="12439" spans="1:5" x14ac:dyDescent="0.2">
      <c r="A12439" s="25"/>
      <c r="B12439" s="26"/>
      <c r="C12439" s="27"/>
      <c r="D12439" s="21"/>
      <c r="E12439" s="9"/>
    </row>
    <row r="12440" spans="1:5" x14ac:dyDescent="0.2">
      <c r="A12440" s="25"/>
      <c r="B12440" s="26"/>
      <c r="C12440" s="27"/>
      <c r="D12440" s="21"/>
      <c r="E12440" s="9"/>
    </row>
    <row r="12441" spans="1:5" x14ac:dyDescent="0.2">
      <c r="A12441" s="25"/>
      <c r="B12441" s="26"/>
      <c r="C12441" s="27"/>
      <c r="D12441" s="21"/>
      <c r="E12441" s="9"/>
    </row>
    <row r="12442" spans="1:5" x14ac:dyDescent="0.2">
      <c r="A12442" s="25"/>
      <c r="B12442" s="26"/>
      <c r="C12442" s="27"/>
      <c r="D12442" s="21"/>
      <c r="E12442" s="9"/>
    </row>
    <row r="12443" spans="1:5" x14ac:dyDescent="0.2">
      <c r="A12443" s="25"/>
      <c r="B12443" s="26"/>
      <c r="C12443" s="27"/>
      <c r="D12443" s="21"/>
      <c r="E12443" s="9"/>
    </row>
    <row r="12444" spans="1:5" x14ac:dyDescent="0.2">
      <c r="A12444" s="25"/>
      <c r="B12444" s="26"/>
      <c r="C12444" s="27"/>
      <c r="D12444" s="21"/>
      <c r="E12444" s="9"/>
    </row>
    <row r="12445" spans="1:5" x14ac:dyDescent="0.2">
      <c r="A12445" s="25"/>
      <c r="B12445" s="26"/>
      <c r="C12445" s="27"/>
      <c r="D12445" s="21"/>
      <c r="E12445" s="9"/>
    </row>
    <row r="12446" spans="1:5" x14ac:dyDescent="0.2">
      <c r="A12446" s="25"/>
      <c r="B12446" s="26"/>
      <c r="C12446" s="27"/>
      <c r="D12446" s="21"/>
      <c r="E12446" s="9"/>
    </row>
    <row r="12447" spans="1:5" x14ac:dyDescent="0.2">
      <c r="A12447" s="25"/>
      <c r="B12447" s="26"/>
      <c r="C12447" s="27"/>
      <c r="D12447" s="21"/>
      <c r="E12447" s="9"/>
    </row>
    <row r="12448" spans="1:5" x14ac:dyDescent="0.2">
      <c r="A12448" s="25"/>
      <c r="B12448" s="26"/>
      <c r="C12448" s="27"/>
      <c r="D12448" s="21"/>
      <c r="E12448" s="9"/>
    </row>
    <row r="12449" spans="1:5" x14ac:dyDescent="0.2">
      <c r="A12449" s="25"/>
      <c r="B12449" s="26"/>
      <c r="C12449" s="27"/>
      <c r="D12449" s="21"/>
      <c r="E12449" s="9"/>
    </row>
    <row r="12450" spans="1:5" x14ac:dyDescent="0.2">
      <c r="A12450" s="25"/>
      <c r="B12450" s="26"/>
      <c r="C12450" s="27"/>
      <c r="D12450" s="21"/>
      <c r="E12450" s="9"/>
    </row>
    <row r="12451" spans="1:5" x14ac:dyDescent="0.2">
      <c r="A12451" s="25"/>
      <c r="B12451" s="26"/>
      <c r="C12451" s="27"/>
      <c r="D12451" s="21"/>
      <c r="E12451" s="9"/>
    </row>
    <row r="12452" spans="1:5" x14ac:dyDescent="0.2">
      <c r="A12452" s="25"/>
      <c r="B12452" s="26"/>
      <c r="C12452" s="27"/>
      <c r="D12452" s="21"/>
      <c r="E12452" s="9"/>
    </row>
    <row r="12453" spans="1:5" x14ac:dyDescent="0.2">
      <c r="A12453" s="25"/>
      <c r="B12453" s="26"/>
      <c r="C12453" s="27"/>
      <c r="D12453" s="21"/>
      <c r="E12453" s="9"/>
    </row>
    <row r="12454" spans="1:5" x14ac:dyDescent="0.2">
      <c r="A12454" s="25"/>
      <c r="B12454" s="26"/>
      <c r="C12454" s="27"/>
      <c r="D12454" s="21"/>
      <c r="E12454" s="9"/>
    </row>
    <row r="12455" spans="1:5" x14ac:dyDescent="0.2">
      <c r="A12455" s="25"/>
      <c r="B12455" s="26"/>
      <c r="C12455" s="27"/>
      <c r="D12455" s="21"/>
      <c r="E12455" s="9"/>
    </row>
    <row r="12456" spans="1:5" x14ac:dyDescent="0.2">
      <c r="A12456" s="25"/>
      <c r="B12456" s="26"/>
      <c r="C12456" s="27"/>
      <c r="D12456" s="21"/>
      <c r="E12456" s="9"/>
    </row>
    <row r="12457" spans="1:5" x14ac:dyDescent="0.2">
      <c r="A12457" s="25"/>
      <c r="B12457" s="26"/>
      <c r="C12457" s="27"/>
      <c r="D12457" s="21"/>
      <c r="E12457" s="9"/>
    </row>
    <row r="12458" spans="1:5" x14ac:dyDescent="0.2">
      <c r="A12458" s="25"/>
      <c r="B12458" s="26"/>
      <c r="C12458" s="27"/>
      <c r="D12458" s="21"/>
      <c r="E12458" s="9"/>
    </row>
    <row r="12459" spans="1:5" x14ac:dyDescent="0.2">
      <c r="A12459" s="25"/>
      <c r="B12459" s="26"/>
      <c r="C12459" s="27"/>
      <c r="D12459" s="21"/>
      <c r="E12459" s="9"/>
    </row>
    <row r="12460" spans="1:5" x14ac:dyDescent="0.2">
      <c r="A12460" s="25"/>
      <c r="B12460" s="26"/>
      <c r="C12460" s="27"/>
      <c r="D12460" s="21"/>
      <c r="E12460" s="9"/>
    </row>
    <row r="12461" spans="1:5" x14ac:dyDescent="0.2">
      <c r="A12461" s="25"/>
      <c r="B12461" s="26"/>
      <c r="C12461" s="27"/>
      <c r="D12461" s="21"/>
      <c r="E12461" s="9"/>
    </row>
    <row r="12462" spans="1:5" x14ac:dyDescent="0.2">
      <c r="A12462" s="25"/>
      <c r="B12462" s="26"/>
      <c r="C12462" s="27"/>
      <c r="D12462" s="21"/>
      <c r="E12462" s="9"/>
    </row>
    <row r="12463" spans="1:5" x14ac:dyDescent="0.2">
      <c r="A12463" s="25"/>
      <c r="B12463" s="26"/>
      <c r="C12463" s="27"/>
      <c r="D12463" s="21"/>
      <c r="E12463" s="9"/>
    </row>
    <row r="12464" spans="1:5" x14ac:dyDescent="0.2">
      <c r="A12464" s="25"/>
      <c r="B12464" s="26"/>
      <c r="C12464" s="27"/>
      <c r="D12464" s="21"/>
      <c r="E12464" s="9"/>
    </row>
    <row r="12465" spans="1:5" x14ac:dyDescent="0.2">
      <c r="A12465" s="25"/>
      <c r="B12465" s="26"/>
      <c r="C12465" s="27"/>
      <c r="D12465" s="21"/>
      <c r="E12465" s="9"/>
    </row>
    <row r="12466" spans="1:5" x14ac:dyDescent="0.2">
      <c r="A12466" s="25"/>
      <c r="B12466" s="26"/>
      <c r="C12466" s="27"/>
      <c r="D12466" s="21"/>
      <c r="E12466" s="9"/>
    </row>
    <row r="12467" spans="1:5" x14ac:dyDescent="0.2">
      <c r="A12467" s="25"/>
      <c r="B12467" s="26"/>
      <c r="C12467" s="27"/>
      <c r="D12467" s="21"/>
      <c r="E12467" s="9"/>
    </row>
    <row r="12468" spans="1:5" x14ac:dyDescent="0.2">
      <c r="A12468" s="25"/>
      <c r="B12468" s="26"/>
      <c r="C12468" s="27"/>
      <c r="D12468" s="21"/>
      <c r="E12468" s="9"/>
    </row>
    <row r="12469" spans="1:5" x14ac:dyDescent="0.2">
      <c r="A12469" s="25"/>
      <c r="B12469" s="26"/>
      <c r="C12469" s="27"/>
      <c r="D12469" s="21"/>
      <c r="E12469" s="9"/>
    </row>
    <row r="12470" spans="1:5" x14ac:dyDescent="0.2">
      <c r="A12470" s="25"/>
      <c r="B12470" s="26"/>
      <c r="C12470" s="27"/>
      <c r="D12470" s="21"/>
      <c r="E12470" s="9"/>
    </row>
    <row r="12471" spans="1:5" x14ac:dyDescent="0.2">
      <c r="A12471" s="25"/>
      <c r="B12471" s="26"/>
      <c r="C12471" s="27"/>
      <c r="D12471" s="21"/>
      <c r="E12471" s="9"/>
    </row>
    <row r="12472" spans="1:5" x14ac:dyDescent="0.2">
      <c r="A12472" s="25"/>
      <c r="B12472" s="26"/>
      <c r="C12472" s="27"/>
      <c r="D12472" s="21"/>
      <c r="E12472" s="9"/>
    </row>
    <row r="12473" spans="1:5" x14ac:dyDescent="0.2">
      <c r="A12473" s="25"/>
      <c r="B12473" s="26"/>
      <c r="C12473" s="27"/>
      <c r="D12473" s="21"/>
      <c r="E12473" s="9"/>
    </row>
    <row r="12474" spans="1:5" x14ac:dyDescent="0.2">
      <c r="A12474" s="25"/>
      <c r="B12474" s="26"/>
      <c r="C12474" s="27"/>
      <c r="D12474" s="21"/>
      <c r="E12474" s="9"/>
    </row>
    <row r="12475" spans="1:5" x14ac:dyDescent="0.2">
      <c r="A12475" s="25"/>
      <c r="B12475" s="26"/>
      <c r="C12475" s="27"/>
      <c r="D12475" s="21"/>
      <c r="E12475" s="9"/>
    </row>
    <row r="12476" spans="1:5" x14ac:dyDescent="0.2">
      <c r="A12476" s="25"/>
      <c r="B12476" s="26"/>
      <c r="C12476" s="27"/>
      <c r="D12476" s="21"/>
      <c r="E12476" s="9"/>
    </row>
    <row r="12477" spans="1:5" x14ac:dyDescent="0.2">
      <c r="A12477" s="25"/>
      <c r="B12477" s="26"/>
      <c r="C12477" s="27"/>
      <c r="D12477" s="21"/>
      <c r="E12477" s="9"/>
    </row>
    <row r="12478" spans="1:5" x14ac:dyDescent="0.2">
      <c r="A12478" s="25"/>
      <c r="B12478" s="26"/>
      <c r="C12478" s="27"/>
      <c r="D12478" s="21"/>
      <c r="E12478" s="9"/>
    </row>
    <row r="12479" spans="1:5" x14ac:dyDescent="0.2">
      <c r="A12479" s="25"/>
      <c r="B12479" s="26"/>
      <c r="C12479" s="27"/>
      <c r="D12479" s="21"/>
      <c r="E12479" s="9"/>
    </row>
    <row r="12480" spans="1:5" x14ac:dyDescent="0.2">
      <c r="A12480" s="25"/>
      <c r="B12480" s="26"/>
      <c r="C12480" s="27"/>
      <c r="D12480" s="21"/>
      <c r="E12480" s="9"/>
    </row>
    <row r="12481" spans="1:5" x14ac:dyDescent="0.2">
      <c r="A12481" s="25"/>
      <c r="B12481" s="26"/>
      <c r="C12481" s="27"/>
      <c r="D12481" s="21"/>
      <c r="E12481" s="9"/>
    </row>
    <row r="12482" spans="1:5" x14ac:dyDescent="0.2">
      <c r="A12482" s="25"/>
      <c r="B12482" s="26"/>
      <c r="C12482" s="27"/>
      <c r="D12482" s="21"/>
      <c r="E12482" s="9"/>
    </row>
    <row r="12483" spans="1:5" x14ac:dyDescent="0.2">
      <c r="A12483" s="25"/>
      <c r="B12483" s="26"/>
      <c r="C12483" s="27"/>
      <c r="D12483" s="21"/>
      <c r="E12483" s="9"/>
    </row>
    <row r="12484" spans="1:5" x14ac:dyDescent="0.2">
      <c r="A12484" s="25"/>
      <c r="B12484" s="26"/>
      <c r="C12484" s="27"/>
      <c r="D12484" s="21"/>
      <c r="E12484" s="9"/>
    </row>
    <row r="12485" spans="1:5" x14ac:dyDescent="0.2">
      <c r="A12485" s="25"/>
      <c r="B12485" s="26"/>
      <c r="C12485" s="27"/>
      <c r="D12485" s="21"/>
      <c r="E12485" s="9"/>
    </row>
    <row r="12486" spans="1:5" x14ac:dyDescent="0.2">
      <c r="A12486" s="25"/>
      <c r="B12486" s="26"/>
      <c r="C12486" s="27"/>
      <c r="D12486" s="21"/>
      <c r="E12486" s="9"/>
    </row>
    <row r="12487" spans="1:5" x14ac:dyDescent="0.2">
      <c r="A12487" s="25"/>
      <c r="B12487" s="26"/>
      <c r="C12487" s="27"/>
      <c r="D12487" s="21"/>
      <c r="E12487" s="9"/>
    </row>
    <row r="12488" spans="1:5" x14ac:dyDescent="0.2">
      <c r="A12488" s="25"/>
      <c r="B12488" s="26"/>
      <c r="C12488" s="27"/>
      <c r="D12488" s="21"/>
      <c r="E12488" s="9"/>
    </row>
    <row r="12489" spans="1:5" x14ac:dyDescent="0.2">
      <c r="A12489" s="25"/>
      <c r="B12489" s="26"/>
      <c r="C12489" s="27"/>
      <c r="D12489" s="21"/>
      <c r="E12489" s="9"/>
    </row>
    <row r="12490" spans="1:5" x14ac:dyDescent="0.2">
      <c r="A12490" s="25"/>
      <c r="B12490" s="26"/>
      <c r="C12490" s="27"/>
      <c r="D12490" s="21"/>
      <c r="E12490" s="9"/>
    </row>
    <row r="12491" spans="1:5" x14ac:dyDescent="0.2">
      <c r="A12491" s="25"/>
      <c r="B12491" s="26"/>
      <c r="C12491" s="27"/>
      <c r="D12491" s="21"/>
      <c r="E12491" s="9"/>
    </row>
    <row r="12492" spans="1:5" x14ac:dyDescent="0.2">
      <c r="A12492" s="25"/>
      <c r="B12492" s="26"/>
      <c r="C12492" s="27"/>
      <c r="D12492" s="21"/>
      <c r="E12492" s="9"/>
    </row>
    <row r="12493" spans="1:5" x14ac:dyDescent="0.2">
      <c r="A12493" s="25"/>
      <c r="B12493" s="26"/>
      <c r="C12493" s="27"/>
      <c r="D12493" s="21"/>
      <c r="E12493" s="9"/>
    </row>
    <row r="12494" spans="1:5" x14ac:dyDescent="0.2">
      <c r="A12494" s="25"/>
      <c r="B12494" s="26"/>
      <c r="C12494" s="27"/>
      <c r="D12494" s="21"/>
      <c r="E12494" s="9"/>
    </row>
    <row r="12495" spans="1:5" x14ac:dyDescent="0.2">
      <c r="A12495" s="25"/>
      <c r="B12495" s="26"/>
      <c r="C12495" s="27"/>
      <c r="D12495" s="21"/>
      <c r="E12495" s="9"/>
    </row>
    <row r="12496" spans="1:5" x14ac:dyDescent="0.2">
      <c r="A12496" s="25"/>
      <c r="B12496" s="26"/>
      <c r="C12496" s="27"/>
      <c r="D12496" s="21"/>
      <c r="E12496" s="9"/>
    </row>
    <row r="12497" spans="1:5" x14ac:dyDescent="0.2">
      <c r="A12497" s="25"/>
      <c r="B12497" s="26"/>
      <c r="C12497" s="27"/>
      <c r="D12497" s="21"/>
      <c r="E12497" s="9"/>
    </row>
    <row r="12498" spans="1:5" x14ac:dyDescent="0.2">
      <c r="A12498" s="25"/>
      <c r="B12498" s="26"/>
      <c r="C12498" s="27"/>
      <c r="D12498" s="21"/>
      <c r="E12498" s="9"/>
    </row>
    <row r="12499" spans="1:5" x14ac:dyDescent="0.2">
      <c r="A12499" s="25"/>
      <c r="B12499" s="26"/>
      <c r="C12499" s="27"/>
      <c r="D12499" s="21"/>
      <c r="E12499" s="9"/>
    </row>
    <row r="12500" spans="1:5" x14ac:dyDescent="0.2">
      <c r="A12500" s="25"/>
      <c r="B12500" s="26"/>
      <c r="C12500" s="27"/>
      <c r="D12500" s="21"/>
      <c r="E12500" s="9"/>
    </row>
    <row r="12501" spans="1:5" x14ac:dyDescent="0.2">
      <c r="A12501" s="25"/>
      <c r="B12501" s="26"/>
      <c r="C12501" s="27"/>
      <c r="D12501" s="21"/>
      <c r="E12501" s="9"/>
    </row>
    <row r="12502" spans="1:5" x14ac:dyDescent="0.2">
      <c r="A12502" s="25"/>
      <c r="B12502" s="26"/>
      <c r="C12502" s="27"/>
      <c r="D12502" s="21"/>
      <c r="E12502" s="9"/>
    </row>
    <row r="12503" spans="1:5" x14ac:dyDescent="0.2">
      <c r="A12503" s="25"/>
      <c r="B12503" s="26"/>
      <c r="C12503" s="27"/>
      <c r="D12503" s="21"/>
      <c r="E12503" s="9"/>
    </row>
    <row r="12504" spans="1:5" x14ac:dyDescent="0.2">
      <c r="A12504" s="25"/>
      <c r="B12504" s="26"/>
      <c r="C12504" s="27"/>
      <c r="D12504" s="21"/>
      <c r="E12504" s="9"/>
    </row>
    <row r="12505" spans="1:5" x14ac:dyDescent="0.2">
      <c r="A12505" s="25"/>
      <c r="B12505" s="26"/>
      <c r="C12505" s="27"/>
      <c r="D12505" s="21"/>
      <c r="E12505" s="9"/>
    </row>
    <row r="12506" spans="1:5" x14ac:dyDescent="0.2">
      <c r="A12506" s="25"/>
      <c r="B12506" s="26"/>
      <c r="C12506" s="27"/>
      <c r="D12506" s="21"/>
      <c r="E12506" s="9"/>
    </row>
    <row r="12507" spans="1:5" x14ac:dyDescent="0.2">
      <c r="A12507" s="25"/>
      <c r="B12507" s="26"/>
      <c r="C12507" s="27"/>
      <c r="D12507" s="21"/>
      <c r="E12507" s="9"/>
    </row>
    <row r="12508" spans="1:5" x14ac:dyDescent="0.2">
      <c r="A12508" s="25"/>
      <c r="B12508" s="26"/>
      <c r="C12508" s="27"/>
      <c r="D12508" s="21"/>
      <c r="E12508" s="9"/>
    </row>
    <row r="12509" spans="1:5" x14ac:dyDescent="0.2">
      <c r="A12509" s="25"/>
      <c r="B12509" s="26"/>
      <c r="C12509" s="27"/>
      <c r="D12509" s="21"/>
      <c r="E12509" s="9"/>
    </row>
    <row r="12510" spans="1:5" x14ac:dyDescent="0.2">
      <c r="A12510" s="25"/>
      <c r="B12510" s="26"/>
      <c r="C12510" s="27"/>
      <c r="D12510" s="21"/>
      <c r="E12510" s="9"/>
    </row>
    <row r="12511" spans="1:5" x14ac:dyDescent="0.2">
      <c r="A12511" s="25"/>
      <c r="B12511" s="26"/>
      <c r="C12511" s="27"/>
      <c r="D12511" s="21"/>
      <c r="E12511" s="9"/>
    </row>
    <row r="12512" spans="1:5" x14ac:dyDescent="0.2">
      <c r="A12512" s="25"/>
      <c r="B12512" s="26"/>
      <c r="C12512" s="27"/>
      <c r="D12512" s="21"/>
      <c r="E12512" s="9"/>
    </row>
    <row r="12513" spans="1:5" x14ac:dyDescent="0.2">
      <c r="A12513" s="25"/>
      <c r="B12513" s="26"/>
      <c r="C12513" s="27"/>
      <c r="D12513" s="21"/>
      <c r="E12513" s="9"/>
    </row>
    <row r="12514" spans="1:5" x14ac:dyDescent="0.2">
      <c r="A12514" s="25"/>
      <c r="B12514" s="26"/>
      <c r="C12514" s="27"/>
      <c r="D12514" s="21"/>
      <c r="E12514" s="9"/>
    </row>
    <row r="12515" spans="1:5" x14ac:dyDescent="0.2">
      <c r="A12515" s="25"/>
      <c r="B12515" s="26"/>
      <c r="C12515" s="27"/>
      <c r="D12515" s="21"/>
      <c r="E12515" s="9"/>
    </row>
    <row r="12516" spans="1:5" x14ac:dyDescent="0.2">
      <c r="A12516" s="25"/>
      <c r="B12516" s="26"/>
      <c r="C12516" s="27"/>
      <c r="D12516" s="21"/>
      <c r="E12516" s="9"/>
    </row>
    <row r="12517" spans="1:5" x14ac:dyDescent="0.2">
      <c r="A12517" s="25"/>
      <c r="B12517" s="26"/>
      <c r="C12517" s="27"/>
      <c r="D12517" s="21"/>
      <c r="E12517" s="9"/>
    </row>
    <row r="12518" spans="1:5" x14ac:dyDescent="0.2">
      <c r="A12518" s="25"/>
      <c r="B12518" s="26"/>
      <c r="C12518" s="27"/>
      <c r="D12518" s="21"/>
      <c r="E12518" s="9"/>
    </row>
    <row r="12519" spans="1:5" x14ac:dyDescent="0.2">
      <c r="A12519" s="25"/>
      <c r="B12519" s="26"/>
      <c r="C12519" s="27"/>
      <c r="D12519" s="21"/>
      <c r="E12519" s="9"/>
    </row>
    <row r="12520" spans="1:5" x14ac:dyDescent="0.2">
      <c r="A12520" s="25"/>
      <c r="B12520" s="26"/>
      <c r="C12520" s="27"/>
      <c r="D12520" s="21"/>
      <c r="E12520" s="9"/>
    </row>
    <row r="12521" spans="1:5" x14ac:dyDescent="0.2">
      <c r="A12521" s="25"/>
      <c r="B12521" s="26"/>
      <c r="C12521" s="27"/>
      <c r="D12521" s="21"/>
      <c r="E12521" s="9"/>
    </row>
    <row r="12522" spans="1:5" x14ac:dyDescent="0.2">
      <c r="A12522" s="25"/>
      <c r="B12522" s="26"/>
      <c r="C12522" s="27"/>
      <c r="D12522" s="21"/>
      <c r="E12522" s="9"/>
    </row>
    <row r="12523" spans="1:5" x14ac:dyDescent="0.2">
      <c r="A12523" s="25"/>
      <c r="B12523" s="26"/>
      <c r="C12523" s="27"/>
      <c r="D12523" s="21"/>
      <c r="E12523" s="9"/>
    </row>
    <row r="12524" spans="1:5" x14ac:dyDescent="0.2">
      <c r="A12524" s="25"/>
      <c r="B12524" s="26"/>
      <c r="C12524" s="27"/>
      <c r="D12524" s="21"/>
      <c r="E12524" s="9"/>
    </row>
    <row r="12525" spans="1:5" x14ac:dyDescent="0.2">
      <c r="A12525" s="25"/>
      <c r="B12525" s="26"/>
      <c r="C12525" s="27"/>
      <c r="D12525" s="21"/>
      <c r="E12525" s="9"/>
    </row>
    <row r="12526" spans="1:5" x14ac:dyDescent="0.2">
      <c r="A12526" s="25"/>
      <c r="B12526" s="26"/>
      <c r="C12526" s="27"/>
      <c r="D12526" s="21"/>
      <c r="E12526" s="9"/>
    </row>
    <row r="12527" spans="1:5" x14ac:dyDescent="0.2">
      <c r="A12527" s="25"/>
      <c r="B12527" s="26"/>
      <c r="C12527" s="27"/>
      <c r="D12527" s="21"/>
      <c r="E12527" s="9"/>
    </row>
    <row r="12528" spans="1:5" x14ac:dyDescent="0.2">
      <c r="A12528" s="25"/>
      <c r="B12528" s="26"/>
      <c r="C12528" s="27"/>
      <c r="D12528" s="21"/>
      <c r="E12528" s="9"/>
    </row>
    <row r="12529" spans="1:5" x14ac:dyDescent="0.2">
      <c r="A12529" s="25"/>
      <c r="B12529" s="26"/>
      <c r="C12529" s="27"/>
      <c r="D12529" s="21"/>
      <c r="E12529" s="9"/>
    </row>
    <row r="12530" spans="1:5" x14ac:dyDescent="0.2">
      <c r="A12530" s="25"/>
      <c r="B12530" s="26"/>
      <c r="C12530" s="27"/>
      <c r="D12530" s="21"/>
      <c r="E12530" s="9"/>
    </row>
    <row r="12531" spans="1:5" x14ac:dyDescent="0.2">
      <c r="A12531" s="25"/>
      <c r="B12531" s="26"/>
      <c r="C12531" s="27"/>
      <c r="D12531" s="21"/>
      <c r="E12531" s="9"/>
    </row>
    <row r="12532" spans="1:5" x14ac:dyDescent="0.2">
      <c r="A12532" s="25"/>
      <c r="B12532" s="26"/>
      <c r="C12532" s="27"/>
      <c r="D12532" s="21"/>
      <c r="E12532" s="9"/>
    </row>
    <row r="12533" spans="1:5" x14ac:dyDescent="0.2">
      <c r="A12533" s="25"/>
      <c r="B12533" s="26"/>
      <c r="C12533" s="27"/>
      <c r="D12533" s="21"/>
      <c r="E12533" s="9"/>
    </row>
    <row r="12534" spans="1:5" x14ac:dyDescent="0.2">
      <c r="A12534" s="25"/>
      <c r="B12534" s="26"/>
      <c r="C12534" s="27"/>
      <c r="D12534" s="21"/>
      <c r="E12534" s="9"/>
    </row>
    <row r="12535" spans="1:5" x14ac:dyDescent="0.2">
      <c r="A12535" s="25"/>
      <c r="B12535" s="26"/>
      <c r="C12535" s="27"/>
      <c r="D12535" s="21"/>
      <c r="E12535" s="9"/>
    </row>
    <row r="12536" spans="1:5" x14ac:dyDescent="0.2">
      <c r="A12536" s="25"/>
      <c r="B12536" s="26"/>
      <c r="C12536" s="27"/>
      <c r="D12536" s="21"/>
      <c r="E12536" s="9"/>
    </row>
    <row r="12537" spans="1:5" x14ac:dyDescent="0.2">
      <c r="A12537" s="25"/>
      <c r="B12537" s="26"/>
      <c r="C12537" s="27"/>
      <c r="D12537" s="21"/>
      <c r="E12537" s="9"/>
    </row>
    <row r="12538" spans="1:5" x14ac:dyDescent="0.2">
      <c r="A12538" s="25"/>
      <c r="B12538" s="26"/>
      <c r="C12538" s="27"/>
      <c r="D12538" s="21"/>
      <c r="E12538" s="9"/>
    </row>
    <row r="12539" spans="1:5" x14ac:dyDescent="0.2">
      <c r="A12539" s="25"/>
      <c r="B12539" s="26"/>
      <c r="C12539" s="27"/>
      <c r="D12539" s="21"/>
      <c r="E12539" s="9"/>
    </row>
    <row r="12540" spans="1:5" x14ac:dyDescent="0.2">
      <c r="A12540" s="25"/>
      <c r="B12540" s="26"/>
      <c r="C12540" s="27"/>
      <c r="D12540" s="21"/>
      <c r="E12540" s="9"/>
    </row>
    <row r="12541" spans="1:5" x14ac:dyDescent="0.2">
      <c r="A12541" s="25"/>
      <c r="B12541" s="26"/>
      <c r="C12541" s="27"/>
      <c r="D12541" s="21"/>
      <c r="E12541" s="9"/>
    </row>
    <row r="12542" spans="1:5" x14ac:dyDescent="0.2">
      <c r="A12542" s="25"/>
      <c r="B12542" s="26"/>
      <c r="C12542" s="27"/>
      <c r="D12542" s="21"/>
      <c r="E12542" s="9"/>
    </row>
    <row r="12543" spans="1:5" x14ac:dyDescent="0.2">
      <c r="A12543" s="25"/>
      <c r="B12543" s="26"/>
      <c r="C12543" s="27"/>
      <c r="D12543" s="21"/>
      <c r="E12543" s="9"/>
    </row>
    <row r="12544" spans="1:5" x14ac:dyDescent="0.2">
      <c r="A12544" s="25"/>
      <c r="B12544" s="26"/>
      <c r="C12544" s="27"/>
      <c r="D12544" s="21"/>
      <c r="E12544" s="9"/>
    </row>
    <row r="12545" spans="1:5" x14ac:dyDescent="0.2">
      <c r="A12545" s="25"/>
      <c r="B12545" s="26"/>
      <c r="C12545" s="27"/>
      <c r="D12545" s="21"/>
      <c r="E12545" s="9"/>
    </row>
    <row r="12546" spans="1:5" x14ac:dyDescent="0.2">
      <c r="A12546" s="25"/>
      <c r="B12546" s="26"/>
      <c r="C12546" s="27"/>
      <c r="D12546" s="21"/>
      <c r="E12546" s="9"/>
    </row>
    <row r="12547" spans="1:5" x14ac:dyDescent="0.2">
      <c r="A12547" s="25"/>
      <c r="B12547" s="26"/>
      <c r="C12547" s="27"/>
      <c r="D12547" s="21"/>
      <c r="E12547" s="9"/>
    </row>
    <row r="12548" spans="1:5" x14ac:dyDescent="0.2">
      <c r="A12548" s="25"/>
      <c r="B12548" s="26"/>
      <c r="C12548" s="27"/>
      <c r="D12548" s="21"/>
      <c r="E12548" s="9"/>
    </row>
    <row r="12549" spans="1:5" x14ac:dyDescent="0.2">
      <c r="A12549" s="25"/>
      <c r="B12549" s="26"/>
      <c r="C12549" s="27"/>
      <c r="D12549" s="21"/>
      <c r="E12549" s="9"/>
    </row>
    <row r="12550" spans="1:5" x14ac:dyDescent="0.2">
      <c r="A12550" s="25"/>
      <c r="B12550" s="26"/>
      <c r="C12550" s="27"/>
      <c r="D12550" s="21"/>
      <c r="E12550" s="9"/>
    </row>
    <row r="12551" spans="1:5" x14ac:dyDescent="0.2">
      <c r="A12551" s="25"/>
      <c r="B12551" s="26"/>
      <c r="C12551" s="27"/>
      <c r="D12551" s="21"/>
      <c r="E12551" s="9"/>
    </row>
    <row r="12552" spans="1:5" x14ac:dyDescent="0.2">
      <c r="A12552" s="25"/>
      <c r="B12552" s="26"/>
      <c r="C12552" s="27"/>
      <c r="D12552" s="21"/>
      <c r="E12552" s="9"/>
    </row>
    <row r="12553" spans="1:5" x14ac:dyDescent="0.2">
      <c r="A12553" s="25"/>
      <c r="B12553" s="26"/>
      <c r="C12553" s="27"/>
      <c r="D12553" s="21"/>
      <c r="E12553" s="9"/>
    </row>
    <row r="12554" spans="1:5" x14ac:dyDescent="0.2">
      <c r="A12554" s="25"/>
      <c r="B12554" s="26"/>
      <c r="C12554" s="27"/>
      <c r="D12554" s="21"/>
      <c r="E12554" s="9"/>
    </row>
    <row r="12555" spans="1:5" x14ac:dyDescent="0.2">
      <c r="A12555" s="25"/>
      <c r="B12555" s="26"/>
      <c r="C12555" s="27"/>
      <c r="D12555" s="21"/>
      <c r="E12555" s="9"/>
    </row>
    <row r="12556" spans="1:5" x14ac:dyDescent="0.2">
      <c r="A12556" s="25"/>
      <c r="B12556" s="26"/>
      <c r="C12556" s="27"/>
      <c r="D12556" s="21"/>
      <c r="E12556" s="9"/>
    </row>
    <row r="12557" spans="1:5" x14ac:dyDescent="0.2">
      <c r="A12557" s="25"/>
      <c r="B12557" s="26"/>
      <c r="C12557" s="27"/>
      <c r="D12557" s="21"/>
      <c r="E12557" s="9"/>
    </row>
    <row r="12558" spans="1:5" x14ac:dyDescent="0.2">
      <c r="A12558" s="25"/>
      <c r="B12558" s="26"/>
      <c r="C12558" s="27"/>
      <c r="D12558" s="21"/>
      <c r="E12558" s="9"/>
    </row>
    <row r="12559" spans="1:5" x14ac:dyDescent="0.2">
      <c r="A12559" s="25"/>
      <c r="B12559" s="26"/>
      <c r="C12559" s="27"/>
      <c r="D12559" s="21"/>
      <c r="E12559" s="9"/>
    </row>
    <row r="12560" spans="1:5" x14ac:dyDescent="0.2">
      <c r="A12560" s="25"/>
      <c r="B12560" s="26"/>
      <c r="C12560" s="27"/>
      <c r="D12560" s="21"/>
      <c r="E12560" s="9"/>
    </row>
    <row r="12561" spans="1:5" x14ac:dyDescent="0.2">
      <c r="A12561" s="25"/>
      <c r="B12561" s="26"/>
      <c r="C12561" s="27"/>
      <c r="D12561" s="21"/>
      <c r="E12561" s="9"/>
    </row>
    <row r="12562" spans="1:5" x14ac:dyDescent="0.2">
      <c r="A12562" s="25"/>
      <c r="B12562" s="26"/>
      <c r="C12562" s="27"/>
      <c r="D12562" s="21"/>
      <c r="E12562" s="9"/>
    </row>
    <row r="12563" spans="1:5" x14ac:dyDescent="0.2">
      <c r="A12563" s="25"/>
      <c r="B12563" s="26"/>
      <c r="C12563" s="27"/>
      <c r="D12563" s="21"/>
      <c r="E12563" s="9"/>
    </row>
    <row r="12564" spans="1:5" x14ac:dyDescent="0.2">
      <c r="A12564" s="25"/>
      <c r="B12564" s="26"/>
      <c r="C12564" s="27"/>
      <c r="D12564" s="21"/>
      <c r="E12564" s="9"/>
    </row>
    <row r="12565" spans="1:5" x14ac:dyDescent="0.2">
      <c r="A12565" s="25"/>
      <c r="B12565" s="26"/>
      <c r="C12565" s="27"/>
      <c r="D12565" s="21"/>
      <c r="E12565" s="9"/>
    </row>
    <row r="12566" spans="1:5" x14ac:dyDescent="0.2">
      <c r="A12566" s="25"/>
      <c r="B12566" s="26"/>
      <c r="C12566" s="27"/>
      <c r="D12566" s="21"/>
      <c r="E12566" s="9"/>
    </row>
    <row r="12567" spans="1:5" x14ac:dyDescent="0.2">
      <c r="A12567" s="25"/>
      <c r="B12567" s="26"/>
      <c r="C12567" s="27"/>
      <c r="D12567" s="21"/>
      <c r="E12567" s="9"/>
    </row>
    <row r="12568" spans="1:5" x14ac:dyDescent="0.2">
      <c r="A12568" s="25"/>
      <c r="B12568" s="26"/>
      <c r="C12568" s="27"/>
      <c r="D12568" s="21"/>
      <c r="E12568" s="9"/>
    </row>
    <row r="12569" spans="1:5" x14ac:dyDescent="0.2">
      <c r="A12569" s="25"/>
      <c r="B12569" s="26"/>
      <c r="C12569" s="27"/>
      <c r="D12569" s="21"/>
      <c r="E12569" s="9"/>
    </row>
    <row r="12570" spans="1:5" x14ac:dyDescent="0.2">
      <c r="A12570" s="25"/>
      <c r="B12570" s="26"/>
      <c r="C12570" s="27"/>
      <c r="D12570" s="21"/>
      <c r="E12570" s="9"/>
    </row>
    <row r="12571" spans="1:5" x14ac:dyDescent="0.2">
      <c r="A12571" s="25"/>
      <c r="B12571" s="26"/>
      <c r="C12571" s="27"/>
      <c r="D12571" s="21"/>
      <c r="E12571" s="9"/>
    </row>
    <row r="12572" spans="1:5" x14ac:dyDescent="0.2">
      <c r="A12572" s="25"/>
      <c r="B12572" s="26"/>
      <c r="C12572" s="27"/>
      <c r="D12572" s="21"/>
      <c r="E12572" s="9"/>
    </row>
    <row r="12573" spans="1:5" x14ac:dyDescent="0.2">
      <c r="A12573" s="25"/>
      <c r="B12573" s="26"/>
      <c r="C12573" s="27"/>
      <c r="D12573" s="21"/>
      <c r="E12573" s="9"/>
    </row>
    <row r="12574" spans="1:5" x14ac:dyDescent="0.2">
      <c r="A12574" s="25"/>
      <c r="B12574" s="26"/>
      <c r="C12574" s="27"/>
      <c r="D12574" s="21"/>
      <c r="E12574" s="9"/>
    </row>
    <row r="12575" spans="1:5" x14ac:dyDescent="0.2">
      <c r="A12575" s="25"/>
      <c r="B12575" s="26"/>
      <c r="C12575" s="27"/>
      <c r="D12575" s="21"/>
      <c r="E12575" s="9"/>
    </row>
    <row r="12576" spans="1:5" x14ac:dyDescent="0.2">
      <c r="A12576" s="25"/>
      <c r="B12576" s="26"/>
      <c r="C12576" s="27"/>
      <c r="D12576" s="21"/>
      <c r="E12576" s="9"/>
    </row>
    <row r="12577" spans="1:5" x14ac:dyDescent="0.2">
      <c r="A12577" s="25"/>
      <c r="B12577" s="26"/>
      <c r="C12577" s="27"/>
      <c r="D12577" s="21"/>
      <c r="E12577" s="9"/>
    </row>
    <row r="12578" spans="1:5" x14ac:dyDescent="0.2">
      <c r="A12578" s="25"/>
      <c r="B12578" s="26"/>
      <c r="C12578" s="27"/>
      <c r="D12578" s="21"/>
      <c r="E12578" s="9"/>
    </row>
    <row r="12579" spans="1:5" x14ac:dyDescent="0.2">
      <c r="A12579" s="25"/>
      <c r="B12579" s="26"/>
      <c r="C12579" s="27"/>
      <c r="D12579" s="21"/>
      <c r="E12579" s="9"/>
    </row>
    <row r="12580" spans="1:5" x14ac:dyDescent="0.2">
      <c r="A12580" s="25"/>
      <c r="B12580" s="26"/>
      <c r="C12580" s="27"/>
      <c r="D12580" s="21"/>
      <c r="E12580" s="9"/>
    </row>
    <row r="12581" spans="1:5" x14ac:dyDescent="0.2">
      <c r="A12581" s="25"/>
      <c r="B12581" s="26"/>
      <c r="C12581" s="27"/>
      <c r="D12581" s="21"/>
      <c r="E12581" s="9"/>
    </row>
    <row r="12582" spans="1:5" x14ac:dyDescent="0.2">
      <c r="A12582" s="25"/>
      <c r="B12582" s="26"/>
      <c r="C12582" s="27"/>
      <c r="D12582" s="21"/>
      <c r="E12582" s="9"/>
    </row>
    <row r="12583" spans="1:5" x14ac:dyDescent="0.2">
      <c r="A12583" s="25"/>
      <c r="B12583" s="26"/>
      <c r="C12583" s="27"/>
      <c r="D12583" s="21"/>
      <c r="E12583" s="9"/>
    </row>
    <row r="12584" spans="1:5" x14ac:dyDescent="0.2">
      <c r="A12584" s="25"/>
      <c r="B12584" s="26"/>
      <c r="C12584" s="27"/>
      <c r="D12584" s="21"/>
      <c r="E12584" s="9"/>
    </row>
    <row r="12585" spans="1:5" x14ac:dyDescent="0.2">
      <c r="A12585" s="25"/>
      <c r="B12585" s="26"/>
      <c r="C12585" s="27"/>
      <c r="D12585" s="21"/>
      <c r="E12585" s="9"/>
    </row>
    <row r="12586" spans="1:5" x14ac:dyDescent="0.2">
      <c r="A12586" s="25"/>
      <c r="B12586" s="26"/>
      <c r="C12586" s="27"/>
      <c r="D12586" s="21"/>
      <c r="E12586" s="9"/>
    </row>
    <row r="12587" spans="1:5" x14ac:dyDescent="0.2">
      <c r="A12587" s="25"/>
      <c r="B12587" s="26"/>
      <c r="C12587" s="27"/>
      <c r="D12587" s="21"/>
      <c r="E12587" s="9"/>
    </row>
    <row r="12588" spans="1:5" x14ac:dyDescent="0.2">
      <c r="A12588" s="25"/>
      <c r="B12588" s="26"/>
      <c r="C12588" s="27"/>
      <c r="D12588" s="21"/>
      <c r="E12588" s="9"/>
    </row>
    <row r="12589" spans="1:5" x14ac:dyDescent="0.2">
      <c r="A12589" s="25"/>
      <c r="B12589" s="26"/>
      <c r="C12589" s="27"/>
      <c r="D12589" s="21"/>
      <c r="E12589" s="9"/>
    </row>
    <row r="12590" spans="1:5" x14ac:dyDescent="0.2">
      <c r="A12590" s="25"/>
      <c r="B12590" s="26"/>
      <c r="C12590" s="27"/>
      <c r="D12590" s="21"/>
      <c r="E12590" s="9"/>
    </row>
    <row r="12591" spans="1:5" x14ac:dyDescent="0.2">
      <c r="A12591" s="25"/>
      <c r="B12591" s="26"/>
      <c r="C12591" s="27"/>
      <c r="D12591" s="21"/>
      <c r="E12591" s="9"/>
    </row>
    <row r="12592" spans="1:5" x14ac:dyDescent="0.2">
      <c r="A12592" s="25"/>
      <c r="B12592" s="26"/>
      <c r="C12592" s="27"/>
      <c r="D12592" s="21"/>
      <c r="E12592" s="9"/>
    </row>
    <row r="12593" spans="1:5" x14ac:dyDescent="0.2">
      <c r="A12593" s="25"/>
      <c r="B12593" s="26"/>
      <c r="C12593" s="27"/>
      <c r="D12593" s="21"/>
      <c r="E12593" s="9"/>
    </row>
    <row r="12594" spans="1:5" x14ac:dyDescent="0.2">
      <c r="A12594" s="25"/>
      <c r="B12594" s="26"/>
      <c r="C12594" s="27"/>
      <c r="D12594" s="21"/>
      <c r="E12594" s="9"/>
    </row>
    <row r="12595" spans="1:5" x14ac:dyDescent="0.2">
      <c r="A12595" s="25"/>
      <c r="B12595" s="26"/>
      <c r="C12595" s="27"/>
      <c r="D12595" s="21"/>
      <c r="E12595" s="9"/>
    </row>
    <row r="12596" spans="1:5" x14ac:dyDescent="0.2">
      <c r="A12596" s="25"/>
      <c r="B12596" s="26"/>
      <c r="C12596" s="27"/>
      <c r="D12596" s="21"/>
      <c r="E12596" s="9"/>
    </row>
    <row r="12597" spans="1:5" x14ac:dyDescent="0.2">
      <c r="A12597" s="25"/>
      <c r="B12597" s="26"/>
      <c r="C12597" s="27"/>
      <c r="D12597" s="21"/>
      <c r="E12597" s="9"/>
    </row>
    <row r="12598" spans="1:5" x14ac:dyDescent="0.2">
      <c r="A12598" s="25"/>
      <c r="B12598" s="26"/>
      <c r="C12598" s="27"/>
      <c r="D12598" s="21"/>
      <c r="E12598" s="9"/>
    </row>
    <row r="12599" spans="1:5" x14ac:dyDescent="0.2">
      <c r="A12599" s="25"/>
      <c r="B12599" s="26"/>
      <c r="C12599" s="27"/>
      <c r="D12599" s="21"/>
      <c r="E12599" s="9"/>
    </row>
    <row r="12600" spans="1:5" x14ac:dyDescent="0.2">
      <c r="A12600" s="25"/>
      <c r="B12600" s="26"/>
      <c r="C12600" s="27"/>
      <c r="D12600" s="21"/>
      <c r="E12600" s="9"/>
    </row>
    <row r="12601" spans="1:5" x14ac:dyDescent="0.2">
      <c r="A12601" s="25"/>
      <c r="B12601" s="26"/>
      <c r="C12601" s="27"/>
      <c r="D12601" s="21"/>
      <c r="E12601" s="9"/>
    </row>
    <row r="12602" spans="1:5" x14ac:dyDescent="0.2">
      <c r="A12602" s="25"/>
      <c r="B12602" s="26"/>
      <c r="C12602" s="27"/>
      <c r="D12602" s="21"/>
      <c r="E12602" s="9"/>
    </row>
    <row r="12603" spans="1:5" x14ac:dyDescent="0.2">
      <c r="A12603" s="25"/>
      <c r="B12603" s="26"/>
      <c r="C12603" s="27"/>
      <c r="D12603" s="21"/>
      <c r="E12603" s="9"/>
    </row>
    <row r="12604" spans="1:5" x14ac:dyDescent="0.2">
      <c r="A12604" s="25"/>
      <c r="B12604" s="26"/>
      <c r="C12604" s="27"/>
      <c r="D12604" s="21"/>
      <c r="E12604" s="9"/>
    </row>
    <row r="12605" spans="1:5" x14ac:dyDescent="0.2">
      <c r="A12605" s="25"/>
      <c r="B12605" s="26"/>
      <c r="C12605" s="27"/>
      <c r="D12605" s="21"/>
      <c r="E12605" s="9"/>
    </row>
    <row r="12606" spans="1:5" x14ac:dyDescent="0.2">
      <c r="A12606" s="25"/>
      <c r="B12606" s="26"/>
      <c r="C12606" s="27"/>
      <c r="D12606" s="21"/>
      <c r="E12606" s="9"/>
    </row>
    <row r="12607" spans="1:5" x14ac:dyDescent="0.2">
      <c r="A12607" s="25"/>
      <c r="B12607" s="26"/>
      <c r="C12607" s="27"/>
      <c r="D12607" s="21"/>
      <c r="E12607" s="9"/>
    </row>
    <row r="12608" spans="1:5" x14ac:dyDescent="0.2">
      <c r="A12608" s="25"/>
      <c r="B12608" s="26"/>
      <c r="C12608" s="27"/>
      <c r="D12608" s="21"/>
      <c r="E12608" s="9"/>
    </row>
    <row r="12609" spans="1:5" x14ac:dyDescent="0.2">
      <c r="A12609" s="25"/>
      <c r="B12609" s="26"/>
      <c r="C12609" s="27"/>
      <c r="D12609" s="21"/>
      <c r="E12609" s="9"/>
    </row>
    <row r="12610" spans="1:5" x14ac:dyDescent="0.2">
      <c r="A12610" s="25"/>
      <c r="B12610" s="26"/>
      <c r="C12610" s="27"/>
      <c r="D12610" s="21"/>
      <c r="E12610" s="9"/>
    </row>
    <row r="12611" spans="1:5" x14ac:dyDescent="0.2">
      <c r="A12611" s="25"/>
      <c r="B12611" s="26"/>
      <c r="C12611" s="27"/>
      <c r="D12611" s="21"/>
      <c r="E12611" s="9"/>
    </row>
    <row r="12612" spans="1:5" x14ac:dyDescent="0.2">
      <c r="A12612" s="25"/>
      <c r="B12612" s="26"/>
      <c r="C12612" s="27"/>
      <c r="D12612" s="21"/>
      <c r="E12612" s="9"/>
    </row>
    <row r="12613" spans="1:5" x14ac:dyDescent="0.2">
      <c r="A12613" s="25"/>
      <c r="B12613" s="26"/>
      <c r="C12613" s="27"/>
      <c r="D12613" s="21"/>
      <c r="E12613" s="9"/>
    </row>
    <row r="12614" spans="1:5" x14ac:dyDescent="0.2">
      <c r="A12614" s="25"/>
      <c r="B12614" s="26"/>
      <c r="C12614" s="27"/>
      <c r="D12614" s="21"/>
      <c r="E12614" s="9"/>
    </row>
    <row r="12615" spans="1:5" x14ac:dyDescent="0.2">
      <c r="A12615" s="25"/>
      <c r="B12615" s="26"/>
      <c r="C12615" s="27"/>
      <c r="D12615" s="21"/>
      <c r="E12615" s="9"/>
    </row>
    <row r="12616" spans="1:5" x14ac:dyDescent="0.2">
      <c r="A12616" s="25"/>
      <c r="B12616" s="26"/>
      <c r="C12616" s="27"/>
      <c r="D12616" s="21"/>
      <c r="E12616" s="9"/>
    </row>
    <row r="12617" spans="1:5" x14ac:dyDescent="0.2">
      <c r="A12617" s="25"/>
      <c r="B12617" s="26"/>
      <c r="C12617" s="27"/>
      <c r="D12617" s="21"/>
      <c r="E12617" s="9"/>
    </row>
    <row r="12618" spans="1:5" x14ac:dyDescent="0.2">
      <c r="A12618" s="25"/>
      <c r="B12618" s="26"/>
      <c r="C12618" s="27"/>
      <c r="D12618" s="21"/>
      <c r="E12618" s="9"/>
    </row>
    <row r="12619" spans="1:5" x14ac:dyDescent="0.2">
      <c r="A12619" s="25"/>
      <c r="B12619" s="26"/>
      <c r="C12619" s="27"/>
      <c r="D12619" s="21"/>
      <c r="E12619" s="9"/>
    </row>
    <row r="12620" spans="1:5" x14ac:dyDescent="0.2">
      <c r="A12620" s="25"/>
      <c r="B12620" s="26"/>
      <c r="C12620" s="27"/>
      <c r="D12620" s="21"/>
      <c r="E12620" s="9"/>
    </row>
    <row r="12621" spans="1:5" x14ac:dyDescent="0.2">
      <c r="A12621" s="25"/>
      <c r="B12621" s="26"/>
      <c r="C12621" s="27"/>
      <c r="D12621" s="21"/>
      <c r="E12621" s="9"/>
    </row>
    <row r="12622" spans="1:5" x14ac:dyDescent="0.2">
      <c r="A12622" s="25"/>
      <c r="B12622" s="26"/>
      <c r="C12622" s="27"/>
      <c r="D12622" s="21"/>
      <c r="E12622" s="9"/>
    </row>
    <row r="12623" spans="1:5" x14ac:dyDescent="0.2">
      <c r="A12623" s="25"/>
      <c r="B12623" s="26"/>
      <c r="C12623" s="27"/>
      <c r="D12623" s="21"/>
      <c r="E12623" s="9"/>
    </row>
    <row r="12624" spans="1:5" x14ac:dyDescent="0.2">
      <c r="A12624" s="25"/>
      <c r="B12624" s="26"/>
      <c r="C12624" s="27"/>
      <c r="D12624" s="21"/>
      <c r="E12624" s="9"/>
    </row>
    <row r="12625" spans="1:5" x14ac:dyDescent="0.2">
      <c r="A12625" s="25"/>
      <c r="B12625" s="26"/>
      <c r="C12625" s="27"/>
      <c r="D12625" s="21"/>
      <c r="E12625" s="9"/>
    </row>
    <row r="12626" spans="1:5" x14ac:dyDescent="0.2">
      <c r="A12626" s="25"/>
      <c r="B12626" s="26"/>
      <c r="C12626" s="27"/>
      <c r="D12626" s="21"/>
      <c r="E12626" s="9"/>
    </row>
    <row r="12627" spans="1:5" x14ac:dyDescent="0.2">
      <c r="A12627" s="25"/>
      <c r="B12627" s="26"/>
      <c r="C12627" s="27"/>
      <c r="D12627" s="21"/>
      <c r="E12627" s="9"/>
    </row>
    <row r="12628" spans="1:5" x14ac:dyDescent="0.2">
      <c r="A12628" s="25"/>
      <c r="B12628" s="26"/>
      <c r="C12628" s="27"/>
      <c r="D12628" s="21"/>
      <c r="E12628" s="9"/>
    </row>
    <row r="12629" spans="1:5" x14ac:dyDescent="0.2">
      <c r="A12629" s="25"/>
      <c r="B12629" s="26"/>
      <c r="C12629" s="27"/>
      <c r="D12629" s="21"/>
      <c r="E12629" s="9"/>
    </row>
    <row r="12630" spans="1:5" x14ac:dyDescent="0.2">
      <c r="A12630" s="25"/>
      <c r="B12630" s="26"/>
      <c r="C12630" s="27"/>
      <c r="D12630" s="21"/>
      <c r="E12630" s="9"/>
    </row>
    <row r="12631" spans="1:5" x14ac:dyDescent="0.2">
      <c r="A12631" s="25"/>
      <c r="B12631" s="26"/>
      <c r="C12631" s="27"/>
      <c r="D12631" s="21"/>
      <c r="E12631" s="9"/>
    </row>
    <row r="12632" spans="1:5" x14ac:dyDescent="0.2">
      <c r="A12632" s="25"/>
      <c r="B12632" s="26"/>
      <c r="C12632" s="27"/>
      <c r="D12632" s="21"/>
      <c r="E12632" s="9"/>
    </row>
    <row r="12633" spans="1:5" x14ac:dyDescent="0.2">
      <c r="A12633" s="25"/>
      <c r="B12633" s="26"/>
      <c r="C12633" s="27"/>
      <c r="D12633" s="21"/>
      <c r="E12633" s="9"/>
    </row>
    <row r="12634" spans="1:5" x14ac:dyDescent="0.2">
      <c r="A12634" s="25"/>
      <c r="B12634" s="26"/>
      <c r="C12634" s="27"/>
      <c r="D12634" s="21"/>
      <c r="E12634" s="9"/>
    </row>
    <row r="12635" spans="1:5" x14ac:dyDescent="0.2">
      <c r="A12635" s="25"/>
      <c r="B12635" s="26"/>
      <c r="C12635" s="27"/>
      <c r="D12635" s="21"/>
      <c r="E12635" s="9"/>
    </row>
    <row r="12636" spans="1:5" x14ac:dyDescent="0.2">
      <c r="A12636" s="25"/>
      <c r="B12636" s="26"/>
      <c r="C12636" s="27"/>
      <c r="D12636" s="21"/>
      <c r="E12636" s="9"/>
    </row>
    <row r="12637" spans="1:5" x14ac:dyDescent="0.2">
      <c r="A12637" s="25"/>
      <c r="B12637" s="26"/>
      <c r="C12637" s="27"/>
      <c r="D12637" s="21"/>
      <c r="E12637" s="9"/>
    </row>
    <row r="12638" spans="1:5" x14ac:dyDescent="0.2">
      <c r="A12638" s="25"/>
      <c r="B12638" s="26"/>
      <c r="C12638" s="27"/>
      <c r="D12638" s="21"/>
      <c r="E12638" s="9"/>
    </row>
    <row r="12639" spans="1:5" x14ac:dyDescent="0.2">
      <c r="A12639" s="25"/>
      <c r="B12639" s="26"/>
      <c r="C12639" s="27"/>
      <c r="D12639" s="21"/>
      <c r="E12639" s="9"/>
    </row>
    <row r="12640" spans="1:5" x14ac:dyDescent="0.2">
      <c r="A12640" s="25"/>
      <c r="B12640" s="26"/>
      <c r="C12640" s="27"/>
      <c r="D12640" s="21"/>
      <c r="E12640" s="9"/>
    </row>
    <row r="12641" spans="1:5" x14ac:dyDescent="0.2">
      <c r="A12641" s="25"/>
      <c r="B12641" s="26"/>
      <c r="C12641" s="27"/>
      <c r="D12641" s="21"/>
      <c r="E12641" s="9"/>
    </row>
    <row r="12642" spans="1:5" x14ac:dyDescent="0.2">
      <c r="A12642" s="25"/>
      <c r="B12642" s="26"/>
      <c r="C12642" s="27"/>
      <c r="D12642" s="21"/>
      <c r="E12642" s="9"/>
    </row>
    <row r="12643" spans="1:5" x14ac:dyDescent="0.2">
      <c r="A12643" s="25"/>
      <c r="B12643" s="26"/>
      <c r="C12643" s="27"/>
      <c r="D12643" s="21"/>
      <c r="E12643" s="9"/>
    </row>
    <row r="12644" spans="1:5" x14ac:dyDescent="0.2">
      <c r="A12644" s="25"/>
      <c r="B12644" s="26"/>
      <c r="C12644" s="27"/>
      <c r="D12644" s="21"/>
      <c r="E12644" s="9"/>
    </row>
    <row r="12645" spans="1:5" x14ac:dyDescent="0.2">
      <c r="A12645" s="25"/>
      <c r="B12645" s="26"/>
      <c r="C12645" s="27"/>
      <c r="D12645" s="21"/>
      <c r="E12645" s="9"/>
    </row>
    <row r="12646" spans="1:5" x14ac:dyDescent="0.2">
      <c r="A12646" s="25"/>
      <c r="B12646" s="26"/>
      <c r="C12646" s="27"/>
      <c r="D12646" s="21"/>
      <c r="E12646" s="9"/>
    </row>
    <row r="12647" spans="1:5" x14ac:dyDescent="0.2">
      <c r="A12647" s="25"/>
      <c r="B12647" s="26"/>
      <c r="C12647" s="27"/>
      <c r="D12647" s="21"/>
      <c r="E12647" s="9"/>
    </row>
    <row r="12648" spans="1:5" x14ac:dyDescent="0.2">
      <c r="A12648" s="25"/>
      <c r="B12648" s="26"/>
      <c r="C12648" s="27"/>
      <c r="D12648" s="21"/>
      <c r="E12648" s="9"/>
    </row>
    <row r="12649" spans="1:5" x14ac:dyDescent="0.2">
      <c r="A12649" s="25"/>
      <c r="B12649" s="26"/>
      <c r="C12649" s="27"/>
      <c r="D12649" s="21"/>
      <c r="E12649" s="9"/>
    </row>
    <row r="12650" spans="1:5" x14ac:dyDescent="0.2">
      <c r="A12650" s="25"/>
      <c r="B12650" s="26"/>
      <c r="C12650" s="27"/>
      <c r="D12650" s="21"/>
      <c r="E12650" s="9"/>
    </row>
    <row r="12651" spans="1:5" x14ac:dyDescent="0.2">
      <c r="A12651" s="25"/>
      <c r="B12651" s="26"/>
      <c r="C12651" s="27"/>
      <c r="D12651" s="21"/>
      <c r="E12651" s="9"/>
    </row>
    <row r="12652" spans="1:5" x14ac:dyDescent="0.2">
      <c r="A12652" s="25"/>
      <c r="B12652" s="26"/>
      <c r="C12652" s="27"/>
      <c r="D12652" s="21"/>
      <c r="E12652" s="9"/>
    </row>
    <row r="12653" spans="1:5" x14ac:dyDescent="0.2">
      <c r="A12653" s="25"/>
      <c r="B12653" s="26"/>
      <c r="C12653" s="27"/>
      <c r="D12653" s="21"/>
      <c r="E12653" s="9"/>
    </row>
    <row r="12654" spans="1:5" x14ac:dyDescent="0.2">
      <c r="A12654" s="25"/>
      <c r="B12654" s="26"/>
      <c r="C12654" s="27"/>
      <c r="D12654" s="21"/>
      <c r="E12654" s="9"/>
    </row>
    <row r="12655" spans="1:5" x14ac:dyDescent="0.2">
      <c r="A12655" s="25"/>
      <c r="B12655" s="26"/>
      <c r="C12655" s="27"/>
      <c r="D12655" s="21"/>
      <c r="E12655" s="9"/>
    </row>
    <row r="12656" spans="1:5" x14ac:dyDescent="0.2">
      <c r="A12656" s="25"/>
      <c r="B12656" s="26"/>
      <c r="C12656" s="27"/>
      <c r="D12656" s="21"/>
      <c r="E12656" s="9"/>
    </row>
    <row r="12657" spans="1:5" x14ac:dyDescent="0.2">
      <c r="A12657" s="25"/>
      <c r="B12657" s="26"/>
      <c r="C12657" s="27"/>
      <c r="D12657" s="21"/>
      <c r="E12657" s="9"/>
    </row>
    <row r="12658" spans="1:5" x14ac:dyDescent="0.2">
      <c r="A12658" s="25"/>
      <c r="B12658" s="26"/>
      <c r="C12658" s="27"/>
      <c r="D12658" s="21"/>
      <c r="E12658" s="9"/>
    </row>
    <row r="12659" spans="1:5" x14ac:dyDescent="0.2">
      <c r="A12659" s="25"/>
      <c r="B12659" s="26"/>
      <c r="C12659" s="27"/>
      <c r="D12659" s="21"/>
      <c r="E12659" s="9"/>
    </row>
    <row r="12660" spans="1:5" x14ac:dyDescent="0.2">
      <c r="A12660" s="25"/>
      <c r="B12660" s="26"/>
      <c r="C12660" s="27"/>
      <c r="D12660" s="21"/>
      <c r="E12660" s="9"/>
    </row>
    <row r="12661" spans="1:5" x14ac:dyDescent="0.2">
      <c r="A12661" s="25"/>
      <c r="B12661" s="26"/>
      <c r="C12661" s="27"/>
      <c r="D12661" s="21"/>
      <c r="E12661" s="9"/>
    </row>
    <row r="12662" spans="1:5" x14ac:dyDescent="0.2">
      <c r="A12662" s="25"/>
      <c r="B12662" s="26"/>
      <c r="C12662" s="27"/>
      <c r="D12662" s="21"/>
      <c r="E12662" s="9"/>
    </row>
    <row r="12663" spans="1:5" x14ac:dyDescent="0.2">
      <c r="A12663" s="25"/>
      <c r="B12663" s="26"/>
      <c r="C12663" s="27"/>
      <c r="D12663" s="21"/>
      <c r="E12663" s="9"/>
    </row>
    <row r="12664" spans="1:5" x14ac:dyDescent="0.2">
      <c r="A12664" s="25"/>
      <c r="B12664" s="26"/>
      <c r="C12664" s="27"/>
      <c r="D12664" s="21"/>
      <c r="E12664" s="9"/>
    </row>
    <row r="12665" spans="1:5" x14ac:dyDescent="0.2">
      <c r="A12665" s="25"/>
      <c r="B12665" s="26"/>
      <c r="C12665" s="27"/>
      <c r="D12665" s="21"/>
      <c r="E12665" s="9"/>
    </row>
    <row r="12666" spans="1:5" x14ac:dyDescent="0.2">
      <c r="A12666" s="25"/>
      <c r="B12666" s="26"/>
      <c r="C12666" s="27"/>
      <c r="D12666" s="21"/>
      <c r="E12666" s="9"/>
    </row>
    <row r="12667" spans="1:5" x14ac:dyDescent="0.2">
      <c r="A12667" s="25"/>
      <c r="B12667" s="26"/>
      <c r="C12667" s="27"/>
      <c r="D12667" s="21"/>
      <c r="E12667" s="9"/>
    </row>
    <row r="12668" spans="1:5" x14ac:dyDescent="0.2">
      <c r="A12668" s="25"/>
      <c r="B12668" s="26"/>
      <c r="C12668" s="27"/>
      <c r="D12668" s="21"/>
      <c r="E12668" s="9"/>
    </row>
    <row r="12669" spans="1:5" x14ac:dyDescent="0.2">
      <c r="A12669" s="25"/>
      <c r="B12669" s="26"/>
      <c r="C12669" s="27"/>
      <c r="D12669" s="21"/>
      <c r="E12669" s="9"/>
    </row>
    <row r="12670" spans="1:5" x14ac:dyDescent="0.2">
      <c r="A12670" s="25"/>
      <c r="B12670" s="26"/>
      <c r="C12670" s="27"/>
      <c r="D12670" s="21"/>
      <c r="E12670" s="9"/>
    </row>
    <row r="12671" spans="1:5" x14ac:dyDescent="0.2">
      <c r="A12671" s="25"/>
      <c r="B12671" s="26"/>
      <c r="C12671" s="27"/>
      <c r="D12671" s="21"/>
      <c r="E12671" s="9"/>
    </row>
    <row r="12672" spans="1:5" x14ac:dyDescent="0.2">
      <c r="A12672" s="25"/>
      <c r="B12672" s="26"/>
      <c r="C12672" s="27"/>
      <c r="D12672" s="21"/>
      <c r="E12672" s="9"/>
    </row>
    <row r="12673" spans="1:5" x14ac:dyDescent="0.2">
      <c r="A12673" s="25"/>
      <c r="B12673" s="26"/>
      <c r="C12673" s="27"/>
      <c r="D12673" s="21"/>
      <c r="E12673" s="9"/>
    </row>
    <row r="12674" spans="1:5" x14ac:dyDescent="0.2">
      <c r="A12674" s="25"/>
      <c r="B12674" s="26"/>
      <c r="C12674" s="27"/>
      <c r="D12674" s="21"/>
      <c r="E12674" s="9"/>
    </row>
    <row r="12675" spans="1:5" x14ac:dyDescent="0.2">
      <c r="A12675" s="25"/>
      <c r="B12675" s="26"/>
      <c r="C12675" s="27"/>
      <c r="D12675" s="21"/>
      <c r="E12675" s="9"/>
    </row>
    <row r="12676" spans="1:5" x14ac:dyDescent="0.2">
      <c r="A12676" s="25"/>
      <c r="B12676" s="26"/>
      <c r="C12676" s="27"/>
      <c r="D12676" s="21"/>
      <c r="E12676" s="9"/>
    </row>
    <row r="12677" spans="1:5" x14ac:dyDescent="0.2">
      <c r="A12677" s="25"/>
      <c r="B12677" s="26"/>
      <c r="C12677" s="27"/>
      <c r="D12677" s="21"/>
      <c r="E12677" s="9"/>
    </row>
    <row r="12678" spans="1:5" x14ac:dyDescent="0.2">
      <c r="A12678" s="25"/>
      <c r="B12678" s="26"/>
      <c r="C12678" s="27"/>
      <c r="D12678" s="21"/>
      <c r="E12678" s="9"/>
    </row>
    <row r="12679" spans="1:5" x14ac:dyDescent="0.2">
      <c r="A12679" s="25"/>
      <c r="B12679" s="26"/>
      <c r="C12679" s="27"/>
      <c r="D12679" s="21"/>
      <c r="E12679" s="9"/>
    </row>
    <row r="12680" spans="1:5" x14ac:dyDescent="0.2">
      <c r="A12680" s="25"/>
      <c r="B12680" s="26"/>
      <c r="C12680" s="27"/>
      <c r="D12680" s="21"/>
      <c r="E12680" s="9"/>
    </row>
    <row r="12681" spans="1:5" x14ac:dyDescent="0.2">
      <c r="A12681" s="25"/>
      <c r="B12681" s="26"/>
      <c r="C12681" s="27"/>
      <c r="D12681" s="21"/>
      <c r="E12681" s="9"/>
    </row>
    <row r="12682" spans="1:5" x14ac:dyDescent="0.2">
      <c r="A12682" s="25"/>
      <c r="B12682" s="26"/>
      <c r="C12682" s="27"/>
      <c r="D12682" s="21"/>
      <c r="E12682" s="9"/>
    </row>
    <row r="12683" spans="1:5" x14ac:dyDescent="0.2">
      <c r="A12683" s="25"/>
      <c r="B12683" s="26"/>
      <c r="C12683" s="27"/>
      <c r="D12683" s="21"/>
      <c r="E12683" s="9"/>
    </row>
    <row r="12684" spans="1:5" x14ac:dyDescent="0.2">
      <c r="A12684" s="25"/>
      <c r="B12684" s="26"/>
      <c r="C12684" s="27"/>
      <c r="D12684" s="21"/>
      <c r="E12684" s="9"/>
    </row>
    <row r="12685" spans="1:5" x14ac:dyDescent="0.2">
      <c r="A12685" s="25"/>
      <c r="B12685" s="26"/>
      <c r="C12685" s="27"/>
      <c r="D12685" s="21"/>
      <c r="E12685" s="9"/>
    </row>
    <row r="12686" spans="1:5" x14ac:dyDescent="0.2">
      <c r="A12686" s="25"/>
      <c r="B12686" s="26"/>
      <c r="C12686" s="27"/>
      <c r="D12686" s="21"/>
      <c r="E12686" s="9"/>
    </row>
    <row r="12687" spans="1:5" x14ac:dyDescent="0.2">
      <c r="A12687" s="25"/>
      <c r="B12687" s="26"/>
      <c r="C12687" s="27"/>
      <c r="D12687" s="21"/>
      <c r="E12687" s="9"/>
    </row>
    <row r="12688" spans="1:5" x14ac:dyDescent="0.2">
      <c r="A12688" s="25"/>
      <c r="B12688" s="26"/>
      <c r="C12688" s="27"/>
      <c r="D12688" s="21"/>
      <c r="E12688" s="9"/>
    </row>
    <row r="12689" spans="1:5" x14ac:dyDescent="0.2">
      <c r="A12689" s="25"/>
      <c r="B12689" s="26"/>
      <c r="C12689" s="27"/>
      <c r="D12689" s="21"/>
      <c r="E12689" s="9"/>
    </row>
    <row r="12690" spans="1:5" x14ac:dyDescent="0.2">
      <c r="A12690" s="25"/>
      <c r="B12690" s="26"/>
      <c r="C12690" s="27"/>
      <c r="D12690" s="21"/>
      <c r="E12690" s="9"/>
    </row>
    <row r="12691" spans="1:5" x14ac:dyDescent="0.2">
      <c r="A12691" s="25"/>
      <c r="B12691" s="26"/>
      <c r="C12691" s="27"/>
      <c r="D12691" s="21"/>
      <c r="E12691" s="9"/>
    </row>
    <row r="12692" spans="1:5" x14ac:dyDescent="0.2">
      <c r="A12692" s="25"/>
      <c r="B12692" s="26"/>
      <c r="C12692" s="27"/>
      <c r="D12692" s="21"/>
      <c r="E12692" s="9"/>
    </row>
    <row r="12693" spans="1:5" x14ac:dyDescent="0.2">
      <c r="A12693" s="25"/>
      <c r="B12693" s="26"/>
      <c r="C12693" s="27"/>
      <c r="D12693" s="21"/>
      <c r="E12693" s="9"/>
    </row>
    <row r="12694" spans="1:5" x14ac:dyDescent="0.2">
      <c r="A12694" s="25"/>
      <c r="B12694" s="26"/>
      <c r="C12694" s="27"/>
      <c r="D12694" s="21"/>
      <c r="E12694" s="9"/>
    </row>
    <row r="12695" spans="1:5" x14ac:dyDescent="0.2">
      <c r="A12695" s="25"/>
      <c r="B12695" s="26"/>
      <c r="C12695" s="27"/>
      <c r="D12695" s="21"/>
      <c r="E12695" s="9"/>
    </row>
    <row r="12696" spans="1:5" x14ac:dyDescent="0.2">
      <c r="A12696" s="25"/>
      <c r="B12696" s="26"/>
      <c r="C12696" s="27"/>
      <c r="D12696" s="21"/>
      <c r="E12696" s="9"/>
    </row>
    <row r="12697" spans="1:5" x14ac:dyDescent="0.2">
      <c r="A12697" s="25"/>
      <c r="B12697" s="26"/>
      <c r="C12697" s="27"/>
      <c r="D12697" s="21"/>
      <c r="E12697" s="9"/>
    </row>
    <row r="12698" spans="1:5" x14ac:dyDescent="0.2">
      <c r="A12698" s="25"/>
      <c r="B12698" s="26"/>
      <c r="C12698" s="27"/>
      <c r="D12698" s="21"/>
      <c r="E12698" s="9"/>
    </row>
    <row r="12699" spans="1:5" x14ac:dyDescent="0.2">
      <c r="A12699" s="25"/>
      <c r="B12699" s="26"/>
      <c r="C12699" s="27"/>
      <c r="D12699" s="21"/>
      <c r="E12699" s="9"/>
    </row>
    <row r="12700" spans="1:5" x14ac:dyDescent="0.2">
      <c r="A12700" s="25"/>
      <c r="B12700" s="26"/>
      <c r="C12700" s="27"/>
      <c r="D12700" s="21"/>
      <c r="E12700" s="9"/>
    </row>
    <row r="12701" spans="1:5" x14ac:dyDescent="0.2">
      <c r="A12701" s="25"/>
      <c r="B12701" s="26"/>
      <c r="C12701" s="27"/>
      <c r="D12701" s="21"/>
      <c r="E12701" s="9"/>
    </row>
    <row r="12702" spans="1:5" x14ac:dyDescent="0.2">
      <c r="A12702" s="25"/>
      <c r="B12702" s="26"/>
      <c r="C12702" s="27"/>
      <c r="D12702" s="21"/>
      <c r="E12702" s="9"/>
    </row>
    <row r="12703" spans="1:5" x14ac:dyDescent="0.2">
      <c r="A12703" s="25"/>
      <c r="B12703" s="26"/>
      <c r="C12703" s="27"/>
      <c r="D12703" s="21"/>
      <c r="E12703" s="9"/>
    </row>
    <row r="12704" spans="1:5" x14ac:dyDescent="0.2">
      <c r="A12704" s="25"/>
      <c r="B12704" s="26"/>
      <c r="C12704" s="27"/>
      <c r="D12704" s="21"/>
      <c r="E12704" s="9"/>
    </row>
    <row r="12705" spans="1:5" x14ac:dyDescent="0.2">
      <c r="A12705" s="25"/>
      <c r="B12705" s="26"/>
      <c r="C12705" s="27"/>
      <c r="D12705" s="21"/>
      <c r="E12705" s="9"/>
    </row>
    <row r="12706" spans="1:5" x14ac:dyDescent="0.2">
      <c r="A12706" s="25"/>
      <c r="B12706" s="26"/>
      <c r="C12706" s="27"/>
      <c r="D12706" s="21"/>
      <c r="E12706" s="9"/>
    </row>
    <row r="12707" spans="1:5" x14ac:dyDescent="0.2">
      <c r="A12707" s="25"/>
      <c r="B12707" s="26"/>
      <c r="C12707" s="27"/>
      <c r="D12707" s="21"/>
      <c r="E12707" s="9"/>
    </row>
    <row r="12708" spans="1:5" x14ac:dyDescent="0.2">
      <c r="A12708" s="25"/>
      <c r="B12708" s="26"/>
      <c r="C12708" s="27"/>
      <c r="D12708" s="21"/>
      <c r="E12708" s="9"/>
    </row>
    <row r="12709" spans="1:5" x14ac:dyDescent="0.2">
      <c r="A12709" s="25"/>
      <c r="B12709" s="26"/>
      <c r="C12709" s="27"/>
      <c r="D12709" s="21"/>
      <c r="E12709" s="9"/>
    </row>
    <row r="12710" spans="1:5" x14ac:dyDescent="0.2">
      <c r="A12710" s="25"/>
      <c r="B12710" s="26"/>
      <c r="C12710" s="27"/>
      <c r="D12710" s="21"/>
      <c r="E12710" s="9"/>
    </row>
    <row r="12711" spans="1:5" x14ac:dyDescent="0.2">
      <c r="A12711" s="25"/>
      <c r="B12711" s="26"/>
      <c r="C12711" s="27"/>
      <c r="D12711" s="21"/>
      <c r="E12711" s="9"/>
    </row>
    <row r="12712" spans="1:5" x14ac:dyDescent="0.2">
      <c r="A12712" s="25"/>
      <c r="B12712" s="26"/>
      <c r="C12712" s="27"/>
      <c r="D12712" s="21"/>
      <c r="E12712" s="9"/>
    </row>
    <row r="12713" spans="1:5" x14ac:dyDescent="0.2">
      <c r="A12713" s="25"/>
      <c r="B12713" s="26"/>
      <c r="C12713" s="27"/>
      <c r="D12713" s="21"/>
      <c r="E12713" s="9"/>
    </row>
    <row r="12714" spans="1:5" x14ac:dyDescent="0.2">
      <c r="A12714" s="25"/>
      <c r="B12714" s="26"/>
      <c r="C12714" s="27"/>
      <c r="D12714" s="21"/>
      <c r="E12714" s="9"/>
    </row>
    <row r="12715" spans="1:5" x14ac:dyDescent="0.2">
      <c r="A12715" s="25"/>
      <c r="B12715" s="26"/>
      <c r="C12715" s="27"/>
      <c r="D12715" s="21"/>
      <c r="E12715" s="9"/>
    </row>
    <row r="12716" spans="1:5" x14ac:dyDescent="0.2">
      <c r="A12716" s="25"/>
      <c r="B12716" s="26"/>
      <c r="C12716" s="27"/>
      <c r="D12716" s="21"/>
      <c r="E12716" s="9"/>
    </row>
    <row r="12717" spans="1:5" x14ac:dyDescent="0.2">
      <c r="A12717" s="25"/>
      <c r="B12717" s="26"/>
      <c r="C12717" s="27"/>
      <c r="D12717" s="21"/>
      <c r="E12717" s="9"/>
    </row>
    <row r="12718" spans="1:5" x14ac:dyDescent="0.2">
      <c r="A12718" s="25"/>
      <c r="B12718" s="26"/>
      <c r="C12718" s="27"/>
      <c r="D12718" s="21"/>
      <c r="E12718" s="9"/>
    </row>
    <row r="12719" spans="1:5" x14ac:dyDescent="0.2">
      <c r="A12719" s="25"/>
      <c r="B12719" s="26"/>
      <c r="C12719" s="27"/>
      <c r="D12719" s="21"/>
      <c r="E12719" s="9"/>
    </row>
    <row r="12720" spans="1:5" x14ac:dyDescent="0.2">
      <c r="A12720" s="25"/>
      <c r="B12720" s="26"/>
      <c r="C12720" s="27"/>
      <c r="D12720" s="21"/>
      <c r="E12720" s="9"/>
    </row>
    <row r="12721" spans="1:5" x14ac:dyDescent="0.2">
      <c r="A12721" s="25"/>
      <c r="B12721" s="26"/>
      <c r="C12721" s="27"/>
      <c r="D12721" s="21"/>
      <c r="E12721" s="9"/>
    </row>
    <row r="12722" spans="1:5" x14ac:dyDescent="0.2">
      <c r="A12722" s="25"/>
      <c r="B12722" s="26"/>
      <c r="C12722" s="27"/>
      <c r="D12722" s="21"/>
      <c r="E12722" s="9"/>
    </row>
    <row r="12723" spans="1:5" x14ac:dyDescent="0.2">
      <c r="A12723" s="25"/>
      <c r="B12723" s="26"/>
      <c r="C12723" s="27"/>
      <c r="D12723" s="21"/>
      <c r="E12723" s="9"/>
    </row>
    <row r="12724" spans="1:5" x14ac:dyDescent="0.2">
      <c r="A12724" s="25"/>
      <c r="B12724" s="26"/>
      <c r="C12724" s="27"/>
      <c r="D12724" s="21"/>
      <c r="E12724" s="9"/>
    </row>
    <row r="12725" spans="1:5" x14ac:dyDescent="0.2">
      <c r="A12725" s="25"/>
      <c r="B12725" s="26"/>
      <c r="C12725" s="27"/>
      <c r="D12725" s="21"/>
      <c r="E12725" s="9"/>
    </row>
    <row r="12726" spans="1:5" x14ac:dyDescent="0.2">
      <c r="A12726" s="25"/>
      <c r="B12726" s="26"/>
      <c r="C12726" s="27"/>
      <c r="D12726" s="21"/>
      <c r="E12726" s="9"/>
    </row>
    <row r="12727" spans="1:5" x14ac:dyDescent="0.2">
      <c r="A12727" s="25"/>
      <c r="B12727" s="26"/>
      <c r="C12727" s="27"/>
      <c r="D12727" s="21"/>
      <c r="E12727" s="9"/>
    </row>
    <row r="12728" spans="1:5" x14ac:dyDescent="0.2">
      <c r="A12728" s="25"/>
      <c r="B12728" s="26"/>
      <c r="C12728" s="27"/>
      <c r="D12728" s="21"/>
      <c r="E12728" s="9"/>
    </row>
    <row r="12729" spans="1:5" x14ac:dyDescent="0.2">
      <c r="A12729" s="25"/>
      <c r="B12729" s="26"/>
      <c r="C12729" s="27"/>
      <c r="D12729" s="21"/>
      <c r="E12729" s="9"/>
    </row>
    <row r="12730" spans="1:5" x14ac:dyDescent="0.2">
      <c r="A12730" s="25"/>
      <c r="B12730" s="26"/>
      <c r="C12730" s="27"/>
      <c r="D12730" s="21"/>
      <c r="E12730" s="9"/>
    </row>
    <row r="12731" spans="1:5" x14ac:dyDescent="0.2">
      <c r="A12731" s="25"/>
      <c r="B12731" s="26"/>
      <c r="C12731" s="27"/>
      <c r="D12731" s="21"/>
      <c r="E12731" s="9"/>
    </row>
    <row r="12732" spans="1:5" x14ac:dyDescent="0.2">
      <c r="A12732" s="25"/>
      <c r="B12732" s="26"/>
      <c r="C12732" s="27"/>
      <c r="D12732" s="21"/>
      <c r="E12732" s="9"/>
    </row>
    <row r="12733" spans="1:5" x14ac:dyDescent="0.2">
      <c r="A12733" s="25"/>
      <c r="B12733" s="26"/>
      <c r="C12733" s="27"/>
      <c r="D12733" s="21"/>
      <c r="E12733" s="9"/>
    </row>
    <row r="12734" spans="1:5" x14ac:dyDescent="0.2">
      <c r="A12734" s="25"/>
      <c r="B12734" s="26"/>
      <c r="C12734" s="27"/>
      <c r="D12734" s="21"/>
      <c r="E12734" s="9"/>
    </row>
    <row r="12735" spans="1:5" x14ac:dyDescent="0.2">
      <c r="A12735" s="25"/>
      <c r="B12735" s="26"/>
      <c r="C12735" s="27"/>
      <c r="D12735" s="21"/>
      <c r="E12735" s="9"/>
    </row>
    <row r="12736" spans="1:5" x14ac:dyDescent="0.2">
      <c r="A12736" s="25"/>
      <c r="B12736" s="26"/>
      <c r="C12736" s="27"/>
      <c r="D12736" s="21"/>
      <c r="E12736" s="9"/>
    </row>
    <row r="12737" spans="1:5" x14ac:dyDescent="0.2">
      <c r="A12737" s="25"/>
      <c r="B12737" s="26"/>
      <c r="C12737" s="27"/>
      <c r="D12737" s="21"/>
      <c r="E12737" s="9"/>
    </row>
    <row r="12738" spans="1:5" x14ac:dyDescent="0.2">
      <c r="A12738" s="25"/>
      <c r="B12738" s="26"/>
      <c r="C12738" s="27"/>
      <c r="D12738" s="21"/>
      <c r="E12738" s="9"/>
    </row>
    <row r="12739" spans="1:5" x14ac:dyDescent="0.2">
      <c r="A12739" s="25"/>
      <c r="B12739" s="26"/>
      <c r="C12739" s="27"/>
      <c r="D12739" s="21"/>
      <c r="E12739" s="9"/>
    </row>
    <row r="12740" spans="1:5" x14ac:dyDescent="0.2">
      <c r="A12740" s="25"/>
      <c r="B12740" s="26"/>
      <c r="C12740" s="27"/>
      <c r="D12740" s="21"/>
      <c r="E12740" s="9"/>
    </row>
    <row r="12741" spans="1:5" x14ac:dyDescent="0.2">
      <c r="A12741" s="25"/>
      <c r="B12741" s="26"/>
      <c r="C12741" s="27"/>
      <c r="D12741" s="21"/>
      <c r="E12741" s="9"/>
    </row>
    <row r="12742" spans="1:5" x14ac:dyDescent="0.2">
      <c r="A12742" s="25"/>
      <c r="B12742" s="26"/>
      <c r="C12742" s="27"/>
      <c r="D12742" s="21"/>
      <c r="E12742" s="9"/>
    </row>
    <row r="12743" spans="1:5" x14ac:dyDescent="0.2">
      <c r="A12743" s="25"/>
      <c r="B12743" s="26"/>
      <c r="C12743" s="27"/>
      <c r="D12743" s="21"/>
      <c r="E12743" s="9"/>
    </row>
    <row r="12744" spans="1:5" x14ac:dyDescent="0.2">
      <c r="A12744" s="25"/>
      <c r="B12744" s="26"/>
      <c r="C12744" s="27"/>
      <c r="D12744" s="21"/>
      <c r="E12744" s="9"/>
    </row>
    <row r="12745" spans="1:5" x14ac:dyDescent="0.2">
      <c r="A12745" s="25"/>
      <c r="B12745" s="26"/>
      <c r="C12745" s="27"/>
      <c r="D12745" s="21"/>
      <c r="E12745" s="9"/>
    </row>
    <row r="12746" spans="1:5" x14ac:dyDescent="0.2">
      <c r="A12746" s="25"/>
      <c r="B12746" s="26"/>
      <c r="C12746" s="27"/>
      <c r="D12746" s="21"/>
      <c r="E12746" s="9"/>
    </row>
    <row r="12747" spans="1:5" x14ac:dyDescent="0.2">
      <c r="A12747" s="25"/>
      <c r="B12747" s="26"/>
      <c r="C12747" s="27"/>
      <c r="D12747" s="21"/>
      <c r="E12747" s="9"/>
    </row>
    <row r="12748" spans="1:5" x14ac:dyDescent="0.2">
      <c r="A12748" s="25"/>
      <c r="B12748" s="26"/>
      <c r="C12748" s="27"/>
      <c r="D12748" s="21"/>
      <c r="E12748" s="9"/>
    </row>
    <row r="12749" spans="1:5" x14ac:dyDescent="0.2">
      <c r="A12749" s="25"/>
      <c r="B12749" s="26"/>
      <c r="C12749" s="27"/>
      <c r="D12749" s="21"/>
      <c r="E12749" s="9"/>
    </row>
    <row r="12750" spans="1:5" x14ac:dyDescent="0.2">
      <c r="A12750" s="25"/>
      <c r="B12750" s="26"/>
      <c r="C12750" s="27"/>
      <c r="D12750" s="21"/>
      <c r="E12750" s="9"/>
    </row>
    <row r="12751" spans="1:5" x14ac:dyDescent="0.2">
      <c r="A12751" s="25"/>
      <c r="B12751" s="26"/>
      <c r="C12751" s="27"/>
      <c r="D12751" s="21"/>
      <c r="E12751" s="9"/>
    </row>
    <row r="12752" spans="1:5" x14ac:dyDescent="0.2">
      <c r="A12752" s="25"/>
      <c r="B12752" s="26"/>
      <c r="C12752" s="27"/>
      <c r="D12752" s="21"/>
      <c r="E12752" s="9"/>
    </row>
    <row r="12753" spans="1:5" x14ac:dyDescent="0.2">
      <c r="A12753" s="25"/>
      <c r="B12753" s="26"/>
      <c r="C12753" s="27"/>
      <c r="D12753" s="21"/>
      <c r="E12753" s="9"/>
    </row>
    <row r="12754" spans="1:5" x14ac:dyDescent="0.2">
      <c r="A12754" s="25"/>
      <c r="B12754" s="26"/>
      <c r="C12754" s="27"/>
      <c r="D12754" s="21"/>
      <c r="E12754" s="9"/>
    </row>
    <row r="12755" spans="1:5" x14ac:dyDescent="0.2">
      <c r="A12755" s="25"/>
      <c r="B12755" s="26"/>
      <c r="C12755" s="27"/>
      <c r="D12755" s="21"/>
      <c r="E12755" s="9"/>
    </row>
    <row r="12756" spans="1:5" x14ac:dyDescent="0.2">
      <c r="A12756" s="25"/>
      <c r="B12756" s="26"/>
      <c r="C12756" s="27"/>
      <c r="D12756" s="21"/>
      <c r="E12756" s="9"/>
    </row>
    <row r="12757" spans="1:5" x14ac:dyDescent="0.2">
      <c r="A12757" s="25"/>
      <c r="B12757" s="26"/>
      <c r="C12757" s="27"/>
      <c r="D12757" s="21"/>
      <c r="E12757" s="9"/>
    </row>
    <row r="12758" spans="1:5" x14ac:dyDescent="0.2">
      <c r="A12758" s="25"/>
      <c r="B12758" s="26"/>
      <c r="C12758" s="27"/>
      <c r="D12758" s="21"/>
      <c r="E12758" s="9"/>
    </row>
    <row r="12759" spans="1:5" x14ac:dyDescent="0.2">
      <c r="A12759" s="25"/>
      <c r="B12759" s="26"/>
      <c r="C12759" s="27"/>
      <c r="D12759" s="21"/>
      <c r="E12759" s="9"/>
    </row>
    <row r="12760" spans="1:5" x14ac:dyDescent="0.2">
      <c r="A12760" s="25"/>
      <c r="B12760" s="26"/>
      <c r="C12760" s="27"/>
      <c r="D12760" s="21"/>
      <c r="E12760" s="9"/>
    </row>
    <row r="12761" spans="1:5" x14ac:dyDescent="0.2">
      <c r="A12761" s="25"/>
      <c r="B12761" s="26"/>
      <c r="C12761" s="27"/>
      <c r="D12761" s="21"/>
      <c r="E12761" s="9"/>
    </row>
    <row r="12762" spans="1:5" x14ac:dyDescent="0.2">
      <c r="A12762" s="25"/>
      <c r="B12762" s="26"/>
      <c r="C12762" s="27"/>
      <c r="D12762" s="21"/>
      <c r="E12762" s="9"/>
    </row>
    <row r="12763" spans="1:5" x14ac:dyDescent="0.2">
      <c r="A12763" s="25"/>
      <c r="B12763" s="26"/>
      <c r="C12763" s="27"/>
      <c r="D12763" s="21"/>
      <c r="E12763" s="9"/>
    </row>
    <row r="12764" spans="1:5" x14ac:dyDescent="0.2">
      <c r="A12764" s="25"/>
      <c r="B12764" s="26"/>
      <c r="C12764" s="27"/>
      <c r="D12764" s="21"/>
      <c r="E12764" s="9"/>
    </row>
    <row r="12765" spans="1:5" x14ac:dyDescent="0.2">
      <c r="A12765" s="25"/>
      <c r="B12765" s="26"/>
      <c r="C12765" s="27"/>
      <c r="D12765" s="21"/>
      <c r="E12765" s="9"/>
    </row>
    <row r="12766" spans="1:5" x14ac:dyDescent="0.2">
      <c r="A12766" s="25"/>
      <c r="B12766" s="26"/>
      <c r="C12766" s="27"/>
      <c r="D12766" s="21"/>
      <c r="E12766" s="9"/>
    </row>
    <row r="12767" spans="1:5" x14ac:dyDescent="0.2">
      <c r="A12767" s="25"/>
      <c r="B12767" s="26"/>
      <c r="C12767" s="27"/>
      <c r="D12767" s="21"/>
      <c r="E12767" s="9"/>
    </row>
    <row r="12768" spans="1:5" x14ac:dyDescent="0.2">
      <c r="A12768" s="25"/>
      <c r="B12768" s="26"/>
      <c r="C12768" s="27"/>
      <c r="D12768" s="21"/>
      <c r="E12768" s="9"/>
    </row>
    <row r="12769" spans="1:5" x14ac:dyDescent="0.2">
      <c r="A12769" s="25"/>
      <c r="B12769" s="26"/>
      <c r="C12769" s="27"/>
      <c r="D12769" s="21"/>
      <c r="E12769" s="9"/>
    </row>
    <row r="12770" spans="1:5" x14ac:dyDescent="0.2">
      <c r="A12770" s="25"/>
      <c r="B12770" s="26"/>
      <c r="C12770" s="27"/>
      <c r="D12770" s="21"/>
      <c r="E12770" s="9"/>
    </row>
    <row r="12771" spans="1:5" x14ac:dyDescent="0.2">
      <c r="A12771" s="25"/>
      <c r="B12771" s="26"/>
      <c r="C12771" s="27"/>
      <c r="D12771" s="21"/>
      <c r="E12771" s="9"/>
    </row>
    <row r="12772" spans="1:5" x14ac:dyDescent="0.2">
      <c r="A12772" s="25"/>
      <c r="B12772" s="26"/>
      <c r="C12772" s="27"/>
      <c r="D12772" s="21"/>
      <c r="E12772" s="9"/>
    </row>
    <row r="12773" spans="1:5" x14ac:dyDescent="0.2">
      <c r="A12773" s="25"/>
      <c r="B12773" s="26"/>
      <c r="C12773" s="27"/>
      <c r="D12773" s="21"/>
      <c r="E12773" s="9"/>
    </row>
    <row r="12774" spans="1:5" x14ac:dyDescent="0.2">
      <c r="A12774" s="25"/>
      <c r="B12774" s="26"/>
      <c r="C12774" s="27"/>
      <c r="D12774" s="21"/>
      <c r="E12774" s="9"/>
    </row>
    <row r="12775" spans="1:5" x14ac:dyDescent="0.2">
      <c r="A12775" s="25"/>
      <c r="B12775" s="26"/>
      <c r="C12775" s="27"/>
      <c r="D12775" s="21"/>
      <c r="E12775" s="9"/>
    </row>
    <row r="12776" spans="1:5" x14ac:dyDescent="0.2">
      <c r="A12776" s="25"/>
      <c r="B12776" s="26"/>
      <c r="C12776" s="27"/>
      <c r="D12776" s="21"/>
      <c r="E12776" s="9"/>
    </row>
    <row r="12777" spans="1:5" x14ac:dyDescent="0.2">
      <c r="A12777" s="25"/>
      <c r="B12777" s="26"/>
      <c r="C12777" s="27"/>
      <c r="D12777" s="21"/>
      <c r="E12777" s="9"/>
    </row>
    <row r="12778" spans="1:5" x14ac:dyDescent="0.2">
      <c r="A12778" s="25"/>
      <c r="B12778" s="26"/>
      <c r="C12778" s="27"/>
      <c r="D12778" s="21"/>
      <c r="E12778" s="9"/>
    </row>
    <row r="12779" spans="1:5" x14ac:dyDescent="0.2">
      <c r="A12779" s="25"/>
      <c r="B12779" s="26"/>
      <c r="C12779" s="27"/>
      <c r="D12779" s="21"/>
      <c r="E12779" s="9"/>
    </row>
    <row r="12780" spans="1:5" x14ac:dyDescent="0.2">
      <c r="A12780" s="25"/>
      <c r="B12780" s="26"/>
      <c r="C12780" s="27"/>
      <c r="D12780" s="21"/>
      <c r="E12780" s="9"/>
    </row>
    <row r="12781" spans="1:5" x14ac:dyDescent="0.2">
      <c r="A12781" s="25"/>
      <c r="B12781" s="26"/>
      <c r="C12781" s="27"/>
      <c r="D12781" s="21"/>
      <c r="E12781" s="9"/>
    </row>
    <row r="12782" spans="1:5" x14ac:dyDescent="0.2">
      <c r="A12782" s="25"/>
      <c r="B12782" s="26"/>
      <c r="C12782" s="27"/>
      <c r="D12782" s="21"/>
      <c r="E12782" s="9"/>
    </row>
    <row r="12783" spans="1:5" x14ac:dyDescent="0.2">
      <c r="A12783" s="25"/>
      <c r="B12783" s="26"/>
      <c r="C12783" s="27"/>
      <c r="D12783" s="21"/>
      <c r="E12783" s="9"/>
    </row>
    <row r="12784" spans="1:5" x14ac:dyDescent="0.2">
      <c r="A12784" s="25"/>
      <c r="B12784" s="26"/>
      <c r="C12784" s="27"/>
      <c r="D12784" s="21"/>
      <c r="E12784" s="9"/>
    </row>
    <row r="12785" spans="1:5" x14ac:dyDescent="0.2">
      <c r="A12785" s="25"/>
      <c r="B12785" s="26"/>
      <c r="C12785" s="27"/>
      <c r="D12785" s="21"/>
      <c r="E12785" s="9"/>
    </row>
    <row r="12786" spans="1:5" x14ac:dyDescent="0.2">
      <c r="A12786" s="25"/>
      <c r="B12786" s="26"/>
      <c r="C12786" s="27"/>
      <c r="D12786" s="21"/>
      <c r="E12786" s="9"/>
    </row>
    <row r="12787" spans="1:5" x14ac:dyDescent="0.2">
      <c r="A12787" s="25"/>
      <c r="B12787" s="26"/>
      <c r="C12787" s="27"/>
      <c r="D12787" s="21"/>
      <c r="E12787" s="9"/>
    </row>
    <row r="12788" spans="1:5" x14ac:dyDescent="0.2">
      <c r="A12788" s="25"/>
      <c r="B12788" s="26"/>
      <c r="C12788" s="27"/>
      <c r="D12788" s="21"/>
      <c r="E12788" s="9"/>
    </row>
    <row r="12789" spans="1:5" x14ac:dyDescent="0.2">
      <c r="A12789" s="25"/>
      <c r="B12789" s="26"/>
      <c r="C12789" s="27"/>
      <c r="D12789" s="21"/>
      <c r="E12789" s="9"/>
    </row>
    <row r="12790" spans="1:5" x14ac:dyDescent="0.2">
      <c r="A12790" s="25"/>
      <c r="B12790" s="26"/>
      <c r="C12790" s="27"/>
      <c r="D12790" s="21"/>
      <c r="E12790" s="9"/>
    </row>
    <row r="12791" spans="1:5" x14ac:dyDescent="0.2">
      <c r="A12791" s="25"/>
      <c r="B12791" s="26"/>
      <c r="C12791" s="27"/>
      <c r="D12791" s="21"/>
      <c r="E12791" s="9"/>
    </row>
    <row r="12792" spans="1:5" x14ac:dyDescent="0.2">
      <c r="A12792" s="25"/>
      <c r="B12792" s="26"/>
      <c r="C12792" s="27"/>
      <c r="D12792" s="21"/>
      <c r="E12792" s="9"/>
    </row>
    <row r="12793" spans="1:5" x14ac:dyDescent="0.2">
      <c r="A12793" s="25"/>
      <c r="B12793" s="26"/>
      <c r="C12793" s="27"/>
      <c r="D12793" s="21"/>
      <c r="E12793" s="9"/>
    </row>
    <row r="12794" spans="1:5" x14ac:dyDescent="0.2">
      <c r="A12794" s="25"/>
      <c r="B12794" s="26"/>
      <c r="C12794" s="27"/>
      <c r="D12794" s="21"/>
      <c r="E12794" s="9"/>
    </row>
    <row r="12795" spans="1:5" x14ac:dyDescent="0.2">
      <c r="A12795" s="25"/>
      <c r="B12795" s="26"/>
      <c r="C12795" s="27"/>
      <c r="D12795" s="21"/>
      <c r="E12795" s="9"/>
    </row>
    <row r="12796" spans="1:5" x14ac:dyDescent="0.2">
      <c r="A12796" s="25"/>
      <c r="B12796" s="26"/>
      <c r="C12796" s="27"/>
      <c r="D12796" s="21"/>
      <c r="E12796" s="9"/>
    </row>
    <row r="12797" spans="1:5" x14ac:dyDescent="0.2">
      <c r="A12797" s="25"/>
      <c r="B12797" s="26"/>
      <c r="C12797" s="27"/>
      <c r="D12797" s="21"/>
      <c r="E12797" s="9"/>
    </row>
    <row r="12798" spans="1:5" x14ac:dyDescent="0.2">
      <c r="A12798" s="25"/>
      <c r="B12798" s="26"/>
      <c r="C12798" s="27"/>
      <c r="D12798" s="21"/>
      <c r="E12798" s="9"/>
    </row>
    <row r="12799" spans="1:5" x14ac:dyDescent="0.2">
      <c r="A12799" s="25"/>
      <c r="B12799" s="26"/>
      <c r="C12799" s="27"/>
      <c r="D12799" s="21"/>
      <c r="E12799" s="9"/>
    </row>
    <row r="12800" spans="1:5" x14ac:dyDescent="0.2">
      <c r="A12800" s="25"/>
      <c r="B12800" s="26"/>
      <c r="C12800" s="27"/>
      <c r="D12800" s="21"/>
      <c r="E12800" s="9"/>
    </row>
    <row r="12801" spans="1:5" x14ac:dyDescent="0.2">
      <c r="A12801" s="25"/>
      <c r="B12801" s="26"/>
      <c r="C12801" s="27"/>
      <c r="D12801" s="21"/>
      <c r="E12801" s="9"/>
    </row>
    <row r="12802" spans="1:5" x14ac:dyDescent="0.2">
      <c r="A12802" s="25"/>
      <c r="B12802" s="26"/>
      <c r="C12802" s="27"/>
      <c r="D12802" s="21"/>
      <c r="E12802" s="9"/>
    </row>
    <row r="12803" spans="1:5" x14ac:dyDescent="0.2">
      <c r="A12803" s="25"/>
      <c r="B12803" s="26"/>
      <c r="C12803" s="27"/>
      <c r="D12803" s="21"/>
      <c r="E12803" s="9"/>
    </row>
    <row r="12804" spans="1:5" x14ac:dyDescent="0.2">
      <c r="A12804" s="25"/>
      <c r="B12804" s="26"/>
      <c r="C12804" s="27"/>
      <c r="D12804" s="21"/>
      <c r="E12804" s="9"/>
    </row>
    <row r="12805" spans="1:5" x14ac:dyDescent="0.2">
      <c r="A12805" s="25"/>
      <c r="B12805" s="26"/>
      <c r="C12805" s="27"/>
      <c r="D12805" s="21"/>
      <c r="E12805" s="9"/>
    </row>
    <row r="12806" spans="1:5" x14ac:dyDescent="0.2">
      <c r="A12806" s="25"/>
      <c r="B12806" s="26"/>
      <c r="C12806" s="27"/>
      <c r="D12806" s="21"/>
      <c r="E12806" s="9"/>
    </row>
    <row r="12807" spans="1:5" x14ac:dyDescent="0.2">
      <c r="A12807" s="25"/>
      <c r="B12807" s="26"/>
      <c r="C12807" s="27"/>
      <c r="D12807" s="21"/>
      <c r="E12807" s="9"/>
    </row>
    <row r="12808" spans="1:5" x14ac:dyDescent="0.2">
      <c r="A12808" s="25"/>
      <c r="B12808" s="26"/>
      <c r="C12808" s="27"/>
      <c r="D12808" s="21"/>
      <c r="E12808" s="9"/>
    </row>
    <row r="12809" spans="1:5" x14ac:dyDescent="0.2">
      <c r="A12809" s="25"/>
      <c r="B12809" s="26"/>
      <c r="C12809" s="27"/>
      <c r="D12809" s="21"/>
      <c r="E12809" s="9"/>
    </row>
    <row r="12810" spans="1:5" x14ac:dyDescent="0.2">
      <c r="A12810" s="25"/>
      <c r="B12810" s="26"/>
      <c r="C12810" s="27"/>
      <c r="D12810" s="21"/>
      <c r="E12810" s="9"/>
    </row>
    <row r="12811" spans="1:5" x14ac:dyDescent="0.2">
      <c r="A12811" s="25"/>
      <c r="B12811" s="26"/>
      <c r="C12811" s="27"/>
      <c r="D12811" s="21"/>
      <c r="E12811" s="9"/>
    </row>
    <row r="12812" spans="1:5" x14ac:dyDescent="0.2">
      <c r="A12812" s="25"/>
      <c r="B12812" s="26"/>
      <c r="C12812" s="27"/>
      <c r="D12812" s="21"/>
      <c r="E12812" s="9"/>
    </row>
    <row r="12813" spans="1:5" x14ac:dyDescent="0.2">
      <c r="A12813" s="25"/>
      <c r="B12813" s="26"/>
      <c r="C12813" s="27"/>
      <c r="D12813" s="21"/>
      <c r="E12813" s="9"/>
    </row>
    <row r="12814" spans="1:5" x14ac:dyDescent="0.2">
      <c r="A12814" s="25"/>
      <c r="B12814" s="26"/>
      <c r="C12814" s="27"/>
      <c r="D12814" s="21"/>
      <c r="E12814" s="9"/>
    </row>
    <row r="12815" spans="1:5" x14ac:dyDescent="0.2">
      <c r="A12815" s="25"/>
      <c r="B12815" s="26"/>
      <c r="C12815" s="27"/>
      <c r="D12815" s="21"/>
      <c r="E12815" s="9"/>
    </row>
    <row r="12816" spans="1:5" x14ac:dyDescent="0.2">
      <c r="A12816" s="25"/>
      <c r="B12816" s="26"/>
      <c r="C12816" s="27"/>
      <c r="D12816" s="21"/>
      <c r="E12816" s="9"/>
    </row>
    <row r="12817" spans="1:5" x14ac:dyDescent="0.2">
      <c r="A12817" s="25"/>
      <c r="B12817" s="26"/>
      <c r="C12817" s="27"/>
      <c r="D12817" s="21"/>
      <c r="E12817" s="9"/>
    </row>
    <row r="12818" spans="1:5" x14ac:dyDescent="0.2">
      <c r="A12818" s="25"/>
      <c r="B12818" s="26"/>
      <c r="C12818" s="27"/>
      <c r="D12818" s="21"/>
      <c r="E12818" s="9"/>
    </row>
    <row r="12819" spans="1:5" x14ac:dyDescent="0.2">
      <c r="A12819" s="25"/>
      <c r="B12819" s="26"/>
      <c r="C12819" s="27"/>
      <c r="D12819" s="21"/>
      <c r="E12819" s="9"/>
    </row>
    <row r="12820" spans="1:5" x14ac:dyDescent="0.2">
      <c r="A12820" s="25"/>
      <c r="B12820" s="26"/>
      <c r="C12820" s="27"/>
      <c r="D12820" s="21"/>
      <c r="E12820" s="9"/>
    </row>
    <row r="12821" spans="1:5" x14ac:dyDescent="0.2">
      <c r="A12821" s="25"/>
      <c r="B12821" s="26"/>
      <c r="C12821" s="27"/>
      <c r="D12821" s="21"/>
      <c r="E12821" s="9"/>
    </row>
    <row r="12822" spans="1:5" x14ac:dyDescent="0.2">
      <c r="A12822" s="25"/>
      <c r="B12822" s="26"/>
      <c r="C12822" s="27"/>
      <c r="D12822" s="21"/>
      <c r="E12822" s="9"/>
    </row>
    <row r="12823" spans="1:5" x14ac:dyDescent="0.2">
      <c r="A12823" s="25"/>
      <c r="B12823" s="26"/>
      <c r="C12823" s="27"/>
      <c r="D12823" s="21"/>
      <c r="E12823" s="9"/>
    </row>
    <row r="12824" spans="1:5" x14ac:dyDescent="0.2">
      <c r="A12824" s="25"/>
      <c r="B12824" s="26"/>
      <c r="C12824" s="27"/>
      <c r="D12824" s="21"/>
      <c r="E12824" s="9"/>
    </row>
    <row r="12825" spans="1:5" x14ac:dyDescent="0.2">
      <c r="A12825" s="25"/>
      <c r="B12825" s="26"/>
      <c r="C12825" s="27"/>
      <c r="D12825" s="21"/>
      <c r="E12825" s="9"/>
    </row>
    <row r="12826" spans="1:5" x14ac:dyDescent="0.2">
      <c r="A12826" s="25"/>
      <c r="B12826" s="26"/>
      <c r="C12826" s="27"/>
      <c r="D12826" s="21"/>
      <c r="E12826" s="9"/>
    </row>
    <row r="12827" spans="1:5" x14ac:dyDescent="0.2">
      <c r="A12827" s="25"/>
      <c r="B12827" s="26"/>
      <c r="C12827" s="27"/>
      <c r="D12827" s="21"/>
      <c r="E12827" s="9"/>
    </row>
    <row r="12828" spans="1:5" x14ac:dyDescent="0.2">
      <c r="A12828" s="25"/>
      <c r="B12828" s="26"/>
      <c r="C12828" s="27"/>
      <c r="D12828" s="21"/>
      <c r="E12828" s="9"/>
    </row>
    <row r="12829" spans="1:5" x14ac:dyDescent="0.2">
      <c r="A12829" s="25"/>
      <c r="B12829" s="26"/>
      <c r="C12829" s="27"/>
      <c r="D12829" s="21"/>
      <c r="E12829" s="9"/>
    </row>
    <row r="12830" spans="1:5" x14ac:dyDescent="0.2">
      <c r="A12830" s="25"/>
      <c r="B12830" s="26"/>
      <c r="C12830" s="27"/>
      <c r="D12830" s="21"/>
      <c r="E12830" s="9"/>
    </row>
    <row r="12831" spans="1:5" x14ac:dyDescent="0.2">
      <c r="A12831" s="25"/>
      <c r="B12831" s="26"/>
      <c r="C12831" s="27"/>
      <c r="D12831" s="21"/>
      <c r="E12831" s="9"/>
    </row>
    <row r="12832" spans="1:5" x14ac:dyDescent="0.2">
      <c r="A12832" s="25"/>
      <c r="B12832" s="26"/>
      <c r="C12832" s="27"/>
      <c r="D12832" s="21"/>
      <c r="E12832" s="9"/>
    </row>
    <row r="12833" spans="1:5" x14ac:dyDescent="0.2">
      <c r="A12833" s="25"/>
      <c r="B12833" s="26"/>
      <c r="C12833" s="27"/>
      <c r="D12833" s="21"/>
      <c r="E12833" s="9"/>
    </row>
    <row r="12834" spans="1:5" x14ac:dyDescent="0.2">
      <c r="A12834" s="25"/>
      <c r="B12834" s="26"/>
      <c r="C12834" s="27"/>
      <c r="D12834" s="21"/>
      <c r="E12834" s="9"/>
    </row>
    <row r="12835" spans="1:5" x14ac:dyDescent="0.2">
      <c r="A12835" s="25"/>
      <c r="B12835" s="26"/>
      <c r="C12835" s="27"/>
      <c r="D12835" s="21"/>
      <c r="E12835" s="9"/>
    </row>
    <row r="12836" spans="1:5" x14ac:dyDescent="0.2">
      <c r="A12836" s="25"/>
      <c r="B12836" s="26"/>
      <c r="C12836" s="27"/>
      <c r="D12836" s="21"/>
      <c r="E12836" s="9"/>
    </row>
    <row r="12837" spans="1:5" x14ac:dyDescent="0.2">
      <c r="A12837" s="25"/>
      <c r="B12837" s="26"/>
      <c r="C12837" s="27"/>
      <c r="D12837" s="21"/>
      <c r="E12837" s="9"/>
    </row>
    <row r="12838" spans="1:5" x14ac:dyDescent="0.2">
      <c r="A12838" s="25"/>
      <c r="B12838" s="26"/>
      <c r="C12838" s="27"/>
      <c r="D12838" s="21"/>
      <c r="E12838" s="9"/>
    </row>
    <row r="12839" spans="1:5" x14ac:dyDescent="0.2">
      <c r="A12839" s="25"/>
      <c r="B12839" s="28"/>
      <c r="C12839" s="12"/>
      <c r="D12839" s="21"/>
      <c r="E12839" s="9"/>
    </row>
    <row r="12840" spans="1:5" x14ac:dyDescent="0.2">
      <c r="A12840" s="25"/>
      <c r="B12840" s="28"/>
      <c r="C12840" s="12"/>
      <c r="D12840" s="21"/>
      <c r="E12840" s="9"/>
    </row>
    <row r="12841" spans="1:5" x14ac:dyDescent="0.2">
      <c r="A12841" s="25"/>
      <c r="B12841" s="28"/>
      <c r="C12841" s="12"/>
      <c r="D12841" s="21"/>
      <c r="E12841" s="9"/>
    </row>
    <row r="12842" spans="1:5" x14ac:dyDescent="0.2">
      <c r="A12842" s="25"/>
      <c r="B12842" s="28"/>
      <c r="C12842" s="12"/>
      <c r="D12842" s="21"/>
      <c r="E12842" s="9"/>
    </row>
    <row r="12843" spans="1:5" x14ac:dyDescent="0.2">
      <c r="A12843" s="25"/>
      <c r="B12843" s="28"/>
      <c r="C12843" s="12"/>
      <c r="D12843" s="21"/>
      <c r="E12843" s="9"/>
    </row>
    <row r="12844" spans="1:5" x14ac:dyDescent="0.2">
      <c r="A12844" s="25"/>
      <c r="B12844" s="28"/>
      <c r="C12844" s="12"/>
      <c r="D12844" s="21"/>
      <c r="E12844" s="9"/>
    </row>
    <row r="12845" spans="1:5" x14ac:dyDescent="0.2">
      <c r="A12845" s="25"/>
      <c r="B12845" s="28"/>
      <c r="C12845" s="12"/>
      <c r="D12845" s="21"/>
      <c r="E12845" s="9"/>
    </row>
    <row r="12846" spans="1:5" x14ac:dyDescent="0.2">
      <c r="A12846" s="25"/>
      <c r="B12846" s="28"/>
      <c r="C12846" s="12"/>
      <c r="D12846" s="21"/>
      <c r="E12846" s="9"/>
    </row>
    <row r="12847" spans="1:5" x14ac:dyDescent="0.2">
      <c r="A12847" s="25"/>
      <c r="B12847" s="28"/>
      <c r="C12847" s="12"/>
      <c r="D12847" s="21"/>
      <c r="E12847" s="9"/>
    </row>
    <row r="12848" spans="1:5" x14ac:dyDescent="0.2">
      <c r="A12848" s="25"/>
      <c r="B12848" s="28"/>
      <c r="C12848" s="12"/>
      <c r="D12848" s="21"/>
      <c r="E12848" s="9"/>
    </row>
    <row r="12849" spans="1:5" x14ac:dyDescent="0.2">
      <c r="A12849" s="25"/>
      <c r="B12849" s="28"/>
      <c r="C12849" s="12"/>
      <c r="D12849" s="21"/>
      <c r="E12849" s="9"/>
    </row>
    <row r="12850" spans="1:5" x14ac:dyDescent="0.2">
      <c r="A12850" s="25"/>
      <c r="B12850" s="28"/>
      <c r="C12850" s="12"/>
      <c r="D12850" s="21"/>
      <c r="E12850" s="9"/>
    </row>
    <row r="12851" spans="1:5" x14ac:dyDescent="0.2">
      <c r="A12851" s="25"/>
      <c r="B12851" s="28"/>
      <c r="C12851" s="12"/>
      <c r="D12851" s="21"/>
      <c r="E12851" s="9"/>
    </row>
    <row r="12852" spans="1:5" x14ac:dyDescent="0.2">
      <c r="A12852" s="25"/>
      <c r="B12852" s="28"/>
      <c r="C12852" s="12"/>
      <c r="D12852" s="21"/>
      <c r="E12852" s="9"/>
    </row>
    <row r="12853" spans="1:5" x14ac:dyDescent="0.2">
      <c r="A12853" s="25"/>
      <c r="B12853" s="28"/>
      <c r="C12853" s="12"/>
      <c r="D12853" s="21"/>
      <c r="E12853" s="9"/>
    </row>
    <row r="12854" spans="1:5" x14ac:dyDescent="0.2">
      <c r="A12854" s="25"/>
      <c r="B12854" s="28"/>
      <c r="C12854" s="12"/>
      <c r="D12854" s="21"/>
      <c r="E12854" s="9"/>
    </row>
    <row r="12855" spans="1:5" x14ac:dyDescent="0.2">
      <c r="A12855" s="25"/>
      <c r="B12855" s="28"/>
      <c r="C12855" s="12"/>
      <c r="D12855" s="21"/>
      <c r="E12855" s="9"/>
    </row>
    <row r="12856" spans="1:5" x14ac:dyDescent="0.2">
      <c r="A12856" s="25"/>
      <c r="B12856" s="28"/>
      <c r="C12856" s="12"/>
      <c r="D12856" s="21"/>
      <c r="E12856" s="9"/>
    </row>
    <row r="12857" spans="1:5" x14ac:dyDescent="0.2">
      <c r="A12857" s="25"/>
      <c r="B12857" s="28"/>
      <c r="C12857" s="12"/>
      <c r="D12857" s="21"/>
      <c r="E12857" s="9"/>
    </row>
    <row r="12858" spans="1:5" x14ac:dyDescent="0.2">
      <c r="A12858" s="25"/>
      <c r="B12858" s="28"/>
      <c r="C12858" s="12"/>
      <c r="D12858" s="21"/>
      <c r="E12858" s="9"/>
    </row>
    <row r="12859" spans="1:5" x14ac:dyDescent="0.2">
      <c r="A12859" s="25"/>
      <c r="B12859" s="28"/>
      <c r="C12859" s="12"/>
      <c r="D12859" s="21"/>
      <c r="E12859" s="9"/>
    </row>
    <row r="12860" spans="1:5" x14ac:dyDescent="0.2">
      <c r="A12860" s="25"/>
      <c r="B12860" s="28"/>
      <c r="C12860" s="12"/>
      <c r="D12860" s="21"/>
      <c r="E12860" s="9"/>
    </row>
    <row r="12861" spans="1:5" x14ac:dyDescent="0.2">
      <c r="A12861" s="25"/>
      <c r="B12861" s="28"/>
      <c r="C12861" s="12"/>
      <c r="D12861" s="21"/>
      <c r="E12861" s="9"/>
    </row>
    <row r="12862" spans="1:5" x14ac:dyDescent="0.2">
      <c r="A12862" s="25"/>
      <c r="B12862" s="28"/>
      <c r="C12862" s="12"/>
      <c r="D12862" s="21"/>
      <c r="E12862" s="9"/>
    </row>
    <row r="12863" spans="1:5" x14ac:dyDescent="0.2">
      <c r="A12863" s="25"/>
      <c r="B12863" s="28"/>
      <c r="C12863" s="12"/>
      <c r="D12863" s="21"/>
      <c r="E12863" s="9"/>
    </row>
    <row r="12864" spans="1:5" x14ac:dyDescent="0.2">
      <c r="A12864" s="25"/>
      <c r="B12864" s="28"/>
      <c r="C12864" s="12"/>
      <c r="D12864" s="21"/>
      <c r="E12864" s="9"/>
    </row>
    <row r="12865" spans="1:5" x14ac:dyDescent="0.2">
      <c r="A12865" s="25"/>
      <c r="B12865" s="28"/>
      <c r="C12865" s="12"/>
      <c r="D12865" s="21"/>
      <c r="E12865" s="9"/>
    </row>
    <row r="12866" spans="1:5" x14ac:dyDescent="0.2">
      <c r="A12866" s="25"/>
      <c r="B12866" s="28"/>
      <c r="C12866" s="12"/>
      <c r="D12866" s="21"/>
      <c r="E12866" s="9"/>
    </row>
    <row r="12867" spans="1:5" x14ac:dyDescent="0.2">
      <c r="A12867" s="25"/>
      <c r="B12867" s="28"/>
      <c r="C12867" s="12"/>
      <c r="D12867" s="21"/>
      <c r="E12867" s="9"/>
    </row>
    <row r="12868" spans="1:5" x14ac:dyDescent="0.2">
      <c r="A12868" s="12"/>
      <c r="B12868" s="12"/>
      <c r="C12868" s="12"/>
    </row>
    <row r="12869" spans="1:5" x14ac:dyDescent="0.2">
      <c r="A12869" s="12"/>
      <c r="B12869" s="12"/>
      <c r="C12869" s="12"/>
    </row>
    <row r="12870" spans="1:5" x14ac:dyDescent="0.2">
      <c r="A12870" s="12"/>
      <c r="B12870" s="12"/>
      <c r="C12870" s="12"/>
    </row>
    <row r="12871" spans="1:5" x14ac:dyDescent="0.2">
      <c r="A12871" s="12"/>
      <c r="B12871" s="12"/>
      <c r="C12871" s="12"/>
    </row>
    <row r="12872" spans="1:5" x14ac:dyDescent="0.2">
      <c r="A12872" s="12"/>
      <c r="B12872" s="12"/>
      <c r="C12872" s="12"/>
    </row>
    <row r="12873" spans="1:5" x14ac:dyDescent="0.2">
      <c r="A12873" s="12"/>
      <c r="B12873" s="12"/>
      <c r="C12873" s="12"/>
    </row>
    <row r="12874" spans="1:5" x14ac:dyDescent="0.2">
      <c r="A12874" s="12"/>
      <c r="B12874" s="12"/>
      <c r="C12874" s="12"/>
    </row>
    <row r="12875" spans="1:5" x14ac:dyDescent="0.2">
      <c r="A12875" s="12"/>
      <c r="B12875" s="12"/>
      <c r="C12875" s="12"/>
    </row>
    <row r="12876" spans="1:5" x14ac:dyDescent="0.2">
      <c r="A12876" s="12"/>
      <c r="B12876" s="12"/>
      <c r="C12876" s="12"/>
    </row>
    <row r="12877" spans="1:5" x14ac:dyDescent="0.2">
      <c r="A12877" s="12"/>
      <c r="B12877" s="12"/>
      <c r="C12877" s="12"/>
    </row>
    <row r="12878" spans="1:5" x14ac:dyDescent="0.2">
      <c r="A12878" s="12"/>
      <c r="B12878" s="12"/>
      <c r="C12878" s="12"/>
    </row>
    <row r="12879" spans="1:5" x14ac:dyDescent="0.2">
      <c r="A12879" s="12"/>
      <c r="B12879" s="12"/>
      <c r="C12879" s="12"/>
    </row>
    <row r="12880" spans="1:5" x14ac:dyDescent="0.2">
      <c r="A12880" s="12"/>
      <c r="B12880" s="12"/>
      <c r="C12880" s="12"/>
    </row>
    <row r="12881" spans="1:3" x14ac:dyDescent="0.2">
      <c r="A12881" s="12"/>
      <c r="B12881" s="12"/>
      <c r="C12881" s="12"/>
    </row>
    <row r="12882" spans="1:3" x14ac:dyDescent="0.2">
      <c r="A12882" s="12"/>
      <c r="B12882" s="12"/>
      <c r="C12882" s="12"/>
    </row>
    <row r="12883" spans="1:3" x14ac:dyDescent="0.2">
      <c r="A12883" s="12"/>
      <c r="B12883" s="12"/>
      <c r="C12883" s="12"/>
    </row>
    <row r="12884" spans="1:3" x14ac:dyDescent="0.2">
      <c r="A12884" s="12"/>
      <c r="B12884" s="12"/>
      <c r="C12884" s="12"/>
    </row>
    <row r="12885" spans="1:3" x14ac:dyDescent="0.2">
      <c r="A12885" s="12"/>
      <c r="B12885" s="12"/>
      <c r="C12885" s="12"/>
    </row>
    <row r="12886" spans="1:3" x14ac:dyDescent="0.2">
      <c r="A12886" s="12"/>
      <c r="B12886" s="12"/>
      <c r="C12886" s="12"/>
    </row>
    <row r="12887" spans="1:3" x14ac:dyDescent="0.2">
      <c r="A12887" s="12"/>
      <c r="B12887" s="12"/>
      <c r="C12887" s="12"/>
    </row>
    <row r="12888" spans="1:3" x14ac:dyDescent="0.2">
      <c r="A12888" s="12"/>
      <c r="B12888" s="12"/>
      <c r="C12888" s="12"/>
    </row>
    <row r="12889" spans="1:3" x14ac:dyDescent="0.2">
      <c r="A12889" s="12"/>
      <c r="B12889" s="12"/>
      <c r="C12889" s="12"/>
    </row>
    <row r="12890" spans="1:3" x14ac:dyDescent="0.2">
      <c r="A12890" s="12"/>
      <c r="B12890" s="12"/>
      <c r="C12890" s="12"/>
    </row>
    <row r="12891" spans="1:3" x14ac:dyDescent="0.2">
      <c r="A12891" s="12"/>
      <c r="B12891" s="12"/>
      <c r="C12891" s="12"/>
    </row>
    <row r="12892" spans="1:3" x14ac:dyDescent="0.2">
      <c r="A12892" s="12"/>
      <c r="B12892" s="12"/>
      <c r="C12892" s="12"/>
    </row>
    <row r="12893" spans="1:3" x14ac:dyDescent="0.2">
      <c r="A12893" s="12"/>
      <c r="B12893" s="12"/>
      <c r="C12893" s="12"/>
    </row>
    <row r="12894" spans="1:3" x14ac:dyDescent="0.2">
      <c r="A12894" s="12"/>
      <c r="B12894" s="12"/>
      <c r="C12894" s="12"/>
    </row>
    <row r="12895" spans="1:3" x14ac:dyDescent="0.2">
      <c r="A12895" s="12"/>
      <c r="B12895" s="12"/>
      <c r="C12895" s="12"/>
    </row>
    <row r="12896" spans="1:3" x14ac:dyDescent="0.2">
      <c r="A12896" s="12"/>
      <c r="B12896" s="12"/>
      <c r="C12896" s="12"/>
    </row>
    <row r="12897" spans="1:3" x14ac:dyDescent="0.2">
      <c r="A12897" s="12"/>
      <c r="B12897" s="12"/>
      <c r="C12897" s="12"/>
    </row>
    <row r="12898" spans="1:3" x14ac:dyDescent="0.2">
      <c r="A12898" s="12"/>
      <c r="B12898" s="12"/>
      <c r="C12898" s="12"/>
    </row>
    <row r="12899" spans="1:3" x14ac:dyDescent="0.2">
      <c r="A12899" s="12"/>
      <c r="B12899" s="12"/>
      <c r="C12899" s="12"/>
    </row>
    <row r="12900" spans="1:3" x14ac:dyDescent="0.2">
      <c r="A12900" s="12"/>
      <c r="B12900" s="12"/>
      <c r="C12900" s="12"/>
    </row>
    <row r="12901" spans="1:3" x14ac:dyDescent="0.2">
      <c r="A12901" s="12"/>
      <c r="B12901" s="12"/>
      <c r="C12901" s="12"/>
    </row>
    <row r="12902" spans="1:3" x14ac:dyDescent="0.2">
      <c r="A12902" s="12"/>
      <c r="B12902" s="12"/>
      <c r="C12902" s="12"/>
    </row>
    <row r="12903" spans="1:3" x14ac:dyDescent="0.2">
      <c r="A12903" s="12"/>
      <c r="B12903" s="12"/>
      <c r="C12903" s="12"/>
    </row>
    <row r="12904" spans="1:3" x14ac:dyDescent="0.2">
      <c r="A12904" s="12"/>
      <c r="B12904" s="12"/>
      <c r="C12904" s="12"/>
    </row>
    <row r="12905" spans="1:3" x14ac:dyDescent="0.2">
      <c r="A12905" s="12"/>
      <c r="B12905" s="12"/>
      <c r="C12905" s="12"/>
    </row>
    <row r="12906" spans="1:3" x14ac:dyDescent="0.2">
      <c r="A12906" s="12"/>
      <c r="B12906" s="12"/>
      <c r="C12906" s="12"/>
    </row>
    <row r="12907" spans="1:3" x14ac:dyDescent="0.2">
      <c r="A12907" s="12"/>
      <c r="B12907" s="12"/>
      <c r="C12907" s="12"/>
    </row>
    <row r="12908" spans="1:3" x14ac:dyDescent="0.2">
      <c r="A12908" s="12"/>
      <c r="B12908" s="12"/>
      <c r="C12908" s="12"/>
    </row>
    <row r="12909" spans="1:3" x14ac:dyDescent="0.2">
      <c r="A12909" s="12"/>
      <c r="B12909" s="12"/>
      <c r="C12909" s="12"/>
    </row>
    <row r="12910" spans="1:3" x14ac:dyDescent="0.2">
      <c r="A12910" s="12"/>
      <c r="B12910" s="12"/>
      <c r="C12910" s="12"/>
    </row>
    <row r="12911" spans="1:3" x14ac:dyDescent="0.2">
      <c r="A12911" s="12"/>
      <c r="B12911" s="12"/>
      <c r="C12911" s="12"/>
    </row>
    <row r="12912" spans="1:3" x14ac:dyDescent="0.2">
      <c r="A12912" s="12"/>
      <c r="B12912" s="12"/>
      <c r="C12912" s="12"/>
    </row>
    <row r="12913" spans="1:3" x14ac:dyDescent="0.2">
      <c r="A12913" s="12"/>
      <c r="B12913" s="12"/>
      <c r="C12913" s="12"/>
    </row>
    <row r="12914" spans="1:3" x14ac:dyDescent="0.2">
      <c r="A12914" s="12"/>
      <c r="B12914" s="12"/>
      <c r="C12914" s="12"/>
    </row>
    <row r="12915" spans="1:3" x14ac:dyDescent="0.2">
      <c r="A12915" s="12"/>
      <c r="B12915" s="12"/>
      <c r="C12915" s="12"/>
    </row>
    <row r="12916" spans="1:3" x14ac:dyDescent="0.2">
      <c r="A12916" s="12"/>
      <c r="B12916" s="12"/>
      <c r="C12916" s="12"/>
    </row>
    <row r="12917" spans="1:3" x14ac:dyDescent="0.2">
      <c r="A12917" s="12"/>
      <c r="B12917" s="12"/>
      <c r="C12917" s="12"/>
    </row>
    <row r="12918" spans="1:3" x14ac:dyDescent="0.2">
      <c r="A12918" s="12"/>
      <c r="B12918" s="12"/>
      <c r="C12918" s="12"/>
    </row>
    <row r="12919" spans="1:3" x14ac:dyDescent="0.2">
      <c r="A12919" s="12"/>
      <c r="B12919" s="12"/>
      <c r="C12919" s="12"/>
    </row>
    <row r="12920" spans="1:3" x14ac:dyDescent="0.2">
      <c r="A12920" s="12"/>
      <c r="B12920" s="12"/>
      <c r="C12920" s="12"/>
    </row>
    <row r="12921" spans="1:3" x14ac:dyDescent="0.2">
      <c r="A12921" s="12"/>
      <c r="B12921" s="12"/>
      <c r="C12921" s="12"/>
    </row>
    <row r="12922" spans="1:3" x14ac:dyDescent="0.2">
      <c r="A12922" s="12"/>
      <c r="B12922" s="12"/>
      <c r="C12922" s="12"/>
    </row>
    <row r="12923" spans="1:3" x14ac:dyDescent="0.2">
      <c r="A12923" s="12"/>
      <c r="B12923" s="12"/>
      <c r="C12923" s="12"/>
    </row>
    <row r="12924" spans="1:3" x14ac:dyDescent="0.2">
      <c r="A12924" s="12"/>
      <c r="B12924" s="12"/>
      <c r="C12924" s="12"/>
    </row>
    <row r="12925" spans="1:3" x14ac:dyDescent="0.2">
      <c r="A12925" s="12"/>
      <c r="B12925" s="12"/>
      <c r="C12925" s="12"/>
    </row>
    <row r="12926" spans="1:3" x14ac:dyDescent="0.2">
      <c r="A12926" s="12"/>
      <c r="B12926" s="12"/>
      <c r="C12926" s="12"/>
    </row>
    <row r="12927" spans="1:3" x14ac:dyDescent="0.2">
      <c r="A12927" s="12"/>
      <c r="B12927" s="12"/>
      <c r="C12927" s="12"/>
    </row>
    <row r="12928" spans="1:3" x14ac:dyDescent="0.2">
      <c r="A12928" s="12"/>
      <c r="B12928" s="12"/>
      <c r="C12928" s="12"/>
    </row>
    <row r="12929" spans="1:3" x14ac:dyDescent="0.2">
      <c r="A12929" s="12"/>
      <c r="B12929" s="12"/>
      <c r="C12929" s="12"/>
    </row>
    <row r="12930" spans="1:3" x14ac:dyDescent="0.2">
      <c r="A12930" s="12"/>
      <c r="B12930" s="12"/>
      <c r="C12930" s="12"/>
    </row>
    <row r="12931" spans="1:3" x14ac:dyDescent="0.2">
      <c r="A12931" s="12"/>
      <c r="B12931" s="12"/>
      <c r="C12931" s="12"/>
    </row>
    <row r="12932" spans="1:3" x14ac:dyDescent="0.2">
      <c r="A12932" s="12"/>
      <c r="B12932" s="12"/>
      <c r="C12932" s="12"/>
    </row>
    <row r="12933" spans="1:3" x14ac:dyDescent="0.2">
      <c r="A12933" s="12"/>
      <c r="B12933" s="12"/>
      <c r="C12933" s="12"/>
    </row>
    <row r="12934" spans="1:3" x14ac:dyDescent="0.2">
      <c r="A12934" s="12"/>
      <c r="B12934" s="12"/>
      <c r="C12934" s="12"/>
    </row>
    <row r="12935" spans="1:3" x14ac:dyDescent="0.2">
      <c r="A12935" s="12"/>
      <c r="B12935" s="12"/>
      <c r="C12935" s="12"/>
    </row>
    <row r="12936" spans="1:3" x14ac:dyDescent="0.2">
      <c r="A12936" s="12"/>
      <c r="B12936" s="12"/>
      <c r="C12936" s="12"/>
    </row>
    <row r="12937" spans="1:3" x14ac:dyDescent="0.2">
      <c r="A12937" s="12"/>
      <c r="B12937" s="12"/>
      <c r="C12937" s="12"/>
    </row>
    <row r="12938" spans="1:3" x14ac:dyDescent="0.2">
      <c r="A12938" s="12"/>
      <c r="B12938" s="12"/>
      <c r="C12938" s="12"/>
    </row>
    <row r="12939" spans="1:3" x14ac:dyDescent="0.2">
      <c r="A12939" s="12"/>
      <c r="B12939" s="12"/>
      <c r="C12939" s="12"/>
    </row>
    <row r="12940" spans="1:3" x14ac:dyDescent="0.2">
      <c r="A12940" s="12"/>
      <c r="B12940" s="12"/>
      <c r="C12940" s="12"/>
    </row>
    <row r="12941" spans="1:3" x14ac:dyDescent="0.2">
      <c r="A12941" s="12"/>
      <c r="B12941" s="12"/>
      <c r="C12941" s="12"/>
    </row>
    <row r="12942" spans="1:3" x14ac:dyDescent="0.2">
      <c r="A12942" s="12"/>
      <c r="B12942" s="12"/>
      <c r="C12942" s="12"/>
    </row>
    <row r="12943" spans="1:3" x14ac:dyDescent="0.2">
      <c r="A12943" s="12"/>
      <c r="B12943" s="12"/>
      <c r="C12943" s="12"/>
    </row>
    <row r="12944" spans="1:3" x14ac:dyDescent="0.2">
      <c r="A12944" s="12"/>
      <c r="B12944" s="12"/>
      <c r="C12944" s="12"/>
    </row>
    <row r="12945" spans="1:3" x14ac:dyDescent="0.2">
      <c r="A12945" s="12"/>
      <c r="B12945" s="12"/>
      <c r="C12945" s="12"/>
    </row>
    <row r="12946" spans="1:3" x14ac:dyDescent="0.2">
      <c r="A12946" s="12"/>
      <c r="B12946" s="12"/>
      <c r="C12946" s="12"/>
    </row>
    <row r="12947" spans="1:3" x14ac:dyDescent="0.2">
      <c r="A12947" s="12"/>
      <c r="B12947" s="12"/>
      <c r="C12947" s="12"/>
    </row>
    <row r="12948" spans="1:3" x14ac:dyDescent="0.2">
      <c r="A12948" s="12"/>
      <c r="B12948" s="12"/>
      <c r="C12948" s="12"/>
    </row>
    <row r="12949" spans="1:3" x14ac:dyDescent="0.2">
      <c r="A12949" s="12"/>
      <c r="B12949" s="12"/>
      <c r="C12949" s="12"/>
    </row>
    <row r="12950" spans="1:3" x14ac:dyDescent="0.2">
      <c r="A12950" s="12"/>
      <c r="B12950" s="12"/>
      <c r="C12950" s="12"/>
    </row>
    <row r="12951" spans="1:3" x14ac:dyDescent="0.2">
      <c r="A12951" s="12"/>
      <c r="B12951" s="12"/>
      <c r="C12951" s="12"/>
    </row>
    <row r="12952" spans="1:3" x14ac:dyDescent="0.2">
      <c r="A12952" s="12"/>
      <c r="B12952" s="12"/>
      <c r="C12952" s="12"/>
    </row>
    <row r="12953" spans="1:3" x14ac:dyDescent="0.2">
      <c r="A12953" s="12"/>
      <c r="B12953" s="12"/>
      <c r="C12953" s="12"/>
    </row>
    <row r="12954" spans="1:3" x14ac:dyDescent="0.2">
      <c r="A12954" s="12"/>
      <c r="B12954" s="12"/>
      <c r="C12954" s="12"/>
    </row>
    <row r="12955" spans="1:3" x14ac:dyDescent="0.2">
      <c r="A12955" s="12"/>
      <c r="B12955" s="12"/>
      <c r="C12955" s="12"/>
    </row>
    <row r="12956" spans="1:3" x14ac:dyDescent="0.2">
      <c r="A12956" s="12"/>
      <c r="B12956" s="12"/>
      <c r="C12956" s="12"/>
    </row>
    <row r="12957" spans="1:3" x14ac:dyDescent="0.2">
      <c r="A12957" s="12"/>
      <c r="B12957" s="12"/>
      <c r="C12957" s="12"/>
    </row>
    <row r="12958" spans="1:3" x14ac:dyDescent="0.2">
      <c r="A12958" s="12"/>
      <c r="B12958" s="12"/>
      <c r="C12958" s="12"/>
    </row>
    <row r="12959" spans="1:3" x14ac:dyDescent="0.2">
      <c r="A12959" s="12"/>
      <c r="B12959" s="12"/>
      <c r="C12959" s="12"/>
    </row>
    <row r="12960" spans="1:3" x14ac:dyDescent="0.2">
      <c r="A12960" s="12"/>
      <c r="B12960" s="12"/>
      <c r="C12960" s="12"/>
    </row>
    <row r="12961" spans="1:3" x14ac:dyDescent="0.2">
      <c r="A12961" s="12"/>
      <c r="B12961" s="12"/>
      <c r="C12961" s="12"/>
    </row>
    <row r="12962" spans="1:3" x14ac:dyDescent="0.2">
      <c r="A12962" s="12"/>
      <c r="B12962" s="12"/>
      <c r="C12962" s="12"/>
    </row>
    <row r="12963" spans="1:3" x14ac:dyDescent="0.2">
      <c r="A12963" s="12"/>
      <c r="B12963" s="12"/>
      <c r="C12963" s="12"/>
    </row>
    <row r="12964" spans="1:3" x14ac:dyDescent="0.2">
      <c r="A12964" s="12"/>
      <c r="B12964" s="12"/>
      <c r="C12964" s="12"/>
    </row>
    <row r="12965" spans="1:3" x14ac:dyDescent="0.2">
      <c r="A12965" s="12"/>
      <c r="B12965" s="12"/>
      <c r="C12965" s="12"/>
    </row>
  </sheetData>
  <mergeCells count="10">
    <mergeCell ref="A6:B6"/>
    <mergeCell ref="A15:C15"/>
    <mergeCell ref="A22:C22"/>
    <mergeCell ref="A13:B13"/>
    <mergeCell ref="A12:B12"/>
    <mergeCell ref="A7:B7"/>
    <mergeCell ref="A11:B11"/>
    <mergeCell ref="A10:B10"/>
    <mergeCell ref="A9:B9"/>
    <mergeCell ref="A8:B8"/>
  </mergeCells>
  <dataValidations xWindow="316" yWindow="456" count="5">
    <dataValidation allowBlank="1" showInputMessage="1" showErrorMessage="1" prompt="MIN: AD7770 = 64_x000a_          AD7771 = 16_x000a_          AD7779 = 128 (64 LP)_x000a__x000a_MAX: SINC5 = 2048_x000a_           SINC3 = 4095.99_x000a_" sqref="C16"/>
    <dataValidation allowBlank="1" showErrorMessage="1" prompt="_x000a_" sqref="C17"/>
    <dataValidation allowBlank="1" showErrorMessage="1" prompt="MIN: AD7770 = 64_x000a_          AD7771 = 16_x000a_          AD7779 = 128_x000a__x000a_MAX: SINC5 = 2048_x000a_           SINC3 = 4095.99_x000a_" sqref="C18:C21"/>
    <dataValidation type="decimal" allowBlank="1" showInputMessage="1" showErrorMessage="1" sqref="C10">
      <formula1>IF(C8="Sinc3",IF(C9="LP",0.125000001,0.500000001),IF(C9="LP",0.25,1))</formula1>
      <formula2>IF(C7="AD7770",IF(C9="HR",32,8),(IF(C7="AD7771",IF(C9="HR",128,32),IF(C9="HR",16,8))))</formula2>
    </dataValidation>
    <dataValidation type="decimal" operator="lessThanOrEqual" allowBlank="1" showInputMessage="1" showErrorMessage="1" error="ODR &gt; Max ODR" sqref="C28">
      <formula1>C29</formula1>
    </dataValidation>
  </dataValidations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xWindow="316" yWindow="456" count="3">
        <x14:dataValidation type="list" allowBlank="1" showInputMessage="1" showErrorMessage="1">
          <x14:formula1>
            <xm:f>Sheet2!$H$9:$H$11</xm:f>
          </x14:formula1>
          <xm:sqref>C7</xm:sqref>
        </x14:dataValidation>
        <x14:dataValidation type="list" allowBlank="1" showInputMessage="1" showErrorMessage="1">
          <x14:formula1>
            <xm:f>IF($C$7="AD7771",Sheet2!$I$9:$I$10,Sheet2!$I$9)</xm:f>
          </x14:formula1>
          <xm:sqref>C8</xm:sqref>
        </x14:dataValidation>
        <x14:dataValidation type="list" allowBlank="1" showInputMessage="1" showErrorMessage="1">
          <x14:formula1>
            <xm:f>Sheet2!$J$9:$J$10</xm:f>
          </x14:formula1>
          <xm:sqref>C9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K5009"/>
  <sheetViews>
    <sheetView workbookViewId="0">
      <selection activeCell="B6" sqref="B6"/>
    </sheetView>
  </sheetViews>
  <sheetFormatPr defaultRowHeight="12.75" x14ac:dyDescent="0.2"/>
  <cols>
    <col min="3" max="3" width="12.5703125" bestFit="1" customWidth="1"/>
    <col min="4" max="4" width="13.140625" bestFit="1" customWidth="1"/>
    <col min="5" max="5" width="14" customWidth="1"/>
    <col min="6" max="6" width="13.42578125" bestFit="1" customWidth="1"/>
    <col min="8" max="8" width="9.7109375" bestFit="1" customWidth="1"/>
    <col min="9" max="9" width="12.28515625" bestFit="1" customWidth="1"/>
    <col min="10" max="10" width="12.42578125" bestFit="1" customWidth="1"/>
  </cols>
  <sheetData>
    <row r="2" spans="1:11" x14ac:dyDescent="0.2">
      <c r="D2" s="8"/>
      <c r="F2" s="3"/>
    </row>
    <row r="3" spans="1:11" x14ac:dyDescent="0.2">
      <c r="D3" s="8"/>
      <c r="F3" s="3"/>
    </row>
    <row r="4" spans="1:11" x14ac:dyDescent="0.2">
      <c r="D4" s="8" t="s">
        <v>75</v>
      </c>
      <c r="E4" t="b">
        <f>AND(Sheet1!C12&lt;&gt;0,Sheet1!C13&lt;&gt;0)</f>
        <v>1</v>
      </c>
      <c r="F4" s="3"/>
    </row>
    <row r="5" spans="1:11" x14ac:dyDescent="0.2">
      <c r="D5" s="8"/>
      <c r="F5" s="3"/>
    </row>
    <row r="6" spans="1:11" x14ac:dyDescent="0.2">
      <c r="F6" s="8" t="s">
        <v>76</v>
      </c>
    </row>
    <row r="7" spans="1:11" s="8" customFormat="1" x14ac:dyDescent="0.2">
      <c r="A7" s="19" t="s">
        <v>44</v>
      </c>
      <c r="B7" s="19" t="s">
        <v>46</v>
      </c>
      <c r="C7" s="19" t="str">
        <f>IF(E4,"RC","")</f>
        <v>RC</v>
      </c>
      <c r="D7" s="19" t="s">
        <v>45</v>
      </c>
      <c r="E7" s="19" t="str">
        <f>IF(E4,"RC + Sinc","")</f>
        <v>RC + Sinc</v>
      </c>
      <c r="F7" s="8" t="str">
        <f>IF(E4,E7,D7)</f>
        <v>RC + Sinc</v>
      </c>
      <c r="H7" s="8" t="s">
        <v>19</v>
      </c>
      <c r="I7" s="8" t="s">
        <v>12</v>
      </c>
      <c r="J7" s="8" t="s">
        <v>11</v>
      </c>
      <c r="K7" s="8" t="s">
        <v>48</v>
      </c>
    </row>
    <row r="8" spans="1:11" x14ac:dyDescent="0.2">
      <c r="A8" s="19" t="s">
        <v>47</v>
      </c>
      <c r="B8" s="19" t="s">
        <v>10</v>
      </c>
      <c r="C8" s="19" t="s">
        <v>43</v>
      </c>
      <c r="D8" s="19" t="s">
        <v>43</v>
      </c>
      <c r="E8" s="19" t="s">
        <v>43</v>
      </c>
      <c r="F8" s="19" t="s">
        <v>43</v>
      </c>
    </row>
    <row r="9" spans="1:11" s="3" customFormat="1" x14ac:dyDescent="0.2">
      <c r="A9" s="23">
        <v>0</v>
      </c>
      <c r="B9" s="23">
        <v>0</v>
      </c>
      <c r="C9" s="23">
        <v>0</v>
      </c>
      <c r="D9" s="23">
        <v>0</v>
      </c>
      <c r="E9" s="24">
        <f>C9+D9</f>
        <v>0</v>
      </c>
      <c r="F9" s="87">
        <v>0</v>
      </c>
      <c r="H9" s="3" t="s">
        <v>35</v>
      </c>
      <c r="I9" s="3" t="s">
        <v>13</v>
      </c>
      <c r="J9" s="3" t="s">
        <v>15</v>
      </c>
      <c r="K9" s="3" t="str">
        <f>Sheet1!C7&amp;", "&amp;Sheet1!C9&amp;" Mode, "&amp;Sheet1!C8&amp;" Filter, "&amp;CHAR(10)&amp;" Current ODR="&amp;Sheet1!C28&amp;"kHz,"&amp;" Max ODR="&amp;Sheet1!C29&amp;"kHz"&amp;IF(E4,CHAR(10)&amp;"R="&amp;Sheet1!C12&amp;"kOhms, C="&amp;Sheet1!C13&amp;"nF","")</f>
        <v>AD7770, HR Mode, Sinc3 Filter, 
 Current ODR=32kHz, Max ODR=32kHz
R=4kOhms, C=47nF</v>
      </c>
    </row>
    <row r="10" spans="1:11" x14ac:dyDescent="0.2">
      <c r="A10">
        <f ca="1">OFFSET(A10,-1,0)+f_stop/5</f>
        <v>25.6</v>
      </c>
      <c r="B10">
        <f ca="1">A10/1000</f>
        <v>2.5600000000000001E-2</v>
      </c>
      <c r="C10">
        <f ca="1">IF($E$4, 20*LOG10((1/(2*PI()*Sheet1!$C$13*0.000000001*A10)) / ((Sheet1!$C$12*1000)^2+(1/(2*PI()*Sheet1!$C$13*0.000000001*A10))^2)^0.5),NA())</f>
        <v>-3.9695491586734244E-3</v>
      </c>
      <c r="D10">
        <f t="shared" ref="D10:D73" ca="1" si="0">20*LOG(ABS(((1/ROUNDDOWN(N_dec,0)*SIN(ROUNDDOWN(N_dec,0)*PI()*A10/(Fmod*1000))/SIN(PI()*A10/(Fmod*1000)))^(f_order-1))*(1/n_fixed*SIN(n_fixed*PI()*A10/(Fmod*1000))/SIN(PI()*A10/(Fmod*1000)))))</f>
        <v>-2.7425722682060187E-5</v>
      </c>
      <c r="E10">
        <f ca="1">C10+D10</f>
        <v>-3.9969748813554846E-3</v>
      </c>
      <c r="F10" s="3">
        <f ca="1">IF($E$4,E10,D10)</f>
        <v>-3.9969748813554846E-3</v>
      </c>
      <c r="H10" s="29" t="s">
        <v>36</v>
      </c>
      <c r="I10" s="3" t="s">
        <v>17</v>
      </c>
      <c r="J10" s="3" t="s">
        <v>18</v>
      </c>
    </row>
    <row r="11" spans="1:11" x14ac:dyDescent="0.2">
      <c r="A11">
        <f t="shared" ref="A11:A73" ca="1" si="1">OFFSET(A11,-1,0)+f_stop/5</f>
        <v>51.2</v>
      </c>
      <c r="B11">
        <f t="shared" ref="B11:B74" ca="1" si="2">A11/1000</f>
        <v>5.1200000000000002E-2</v>
      </c>
      <c r="C11">
        <f ca="1">IF($E$4, 20*LOG10((1/(2*PI()*Sheet1!$C$13*0.000000001*A11)) / ((Sheet1!$C$12*1000)^2+(1/(2*PI()*Sheet1!$C$13*0.000000001*A11))^2)^0.5),NA())</f>
        <v>-1.585647340985007E-2</v>
      </c>
      <c r="D11">
        <f t="shared" ca="1" si="0"/>
        <v>-1.097029600347338E-4</v>
      </c>
      <c r="E11">
        <f t="shared" ref="E11:E74" ca="1" si="3">C11+D11</f>
        <v>-1.5966176369884805E-2</v>
      </c>
      <c r="F11" s="3">
        <f t="shared" ref="F11:F74" ca="1" si="4">IF($E$4,E11,D11)</f>
        <v>-1.5966176369884805E-2</v>
      </c>
      <c r="H11" s="3" t="s">
        <v>37</v>
      </c>
    </row>
    <row r="12" spans="1:11" x14ac:dyDescent="0.2">
      <c r="A12">
        <f t="shared" ca="1" si="1"/>
        <v>76.800000000000011</v>
      </c>
      <c r="B12">
        <f t="shared" ca="1" si="2"/>
        <v>7.6800000000000007E-2</v>
      </c>
      <c r="C12">
        <f ca="1">IF($E$4, 20*LOG10((1/(2*PI()*Sheet1!$C$13*0.000000001*A12)) / ((Sheet1!$C$12*1000)^2+(1/(2*PI()*Sheet1!$C$13*0.000000001*A12))^2)^0.5),NA())</f>
        <v>-3.5595997784960205E-2</v>
      </c>
      <c r="D12">
        <f t="shared" ca="1" si="0"/>
        <v>-2.4683191999851838E-4</v>
      </c>
      <c r="E12">
        <f t="shared" ca="1" si="3"/>
        <v>-3.5842829704958723E-2</v>
      </c>
      <c r="F12" s="3">
        <f t="shared" ca="1" si="4"/>
        <v>-3.5842829704958723E-2</v>
      </c>
    </row>
    <row r="13" spans="1:11" x14ac:dyDescent="0.2">
      <c r="A13">
        <f t="shared" ca="1" si="1"/>
        <v>102.4</v>
      </c>
      <c r="B13">
        <f t="shared" ca="1" si="2"/>
        <v>0.1024</v>
      </c>
      <c r="C13">
        <f ca="1">IF($E$4, 20*LOG10((1/(2*PI()*Sheet1!$C$13*0.000000001*A13)) / ((Sheet1!$C$12*1000)^2+(1/(2*PI()*Sheet1!$C$13*0.000000001*A13))^2)^0.5),NA())</f>
        <v>-6.3081464715080734E-2</v>
      </c>
      <c r="D13">
        <f t="shared" ca="1" si="0"/>
        <v>-4.3881294912707431E-4</v>
      </c>
      <c r="E13">
        <f t="shared" ca="1" si="3"/>
        <v>-6.3520277664207814E-2</v>
      </c>
      <c r="F13" s="3">
        <f t="shared" ca="1" si="4"/>
        <v>-6.3520277664207814E-2</v>
      </c>
    </row>
    <row r="14" spans="1:11" x14ac:dyDescent="0.2">
      <c r="A14">
        <f t="shared" ca="1" si="1"/>
        <v>128</v>
      </c>
      <c r="B14">
        <f t="shared" ca="1" si="2"/>
        <v>0.128</v>
      </c>
      <c r="C14">
        <f ca="1">IF($E$4, 20*LOG10((1/(2*PI()*Sheet1!$C$13*0.000000001*A14)) / ((Sheet1!$C$12*1000)^2+(1/(2*PI()*Sheet1!$C$13*0.000000001*A14))^2)^0.5),NA())</f>
        <v>-9.8166233654938512E-2</v>
      </c>
      <c r="D14">
        <f t="shared" ca="1" si="0"/>
        <v>-6.8564653262095888E-4</v>
      </c>
      <c r="E14">
        <f t="shared" ca="1" si="3"/>
        <v>-9.8851880187559471E-2</v>
      </c>
      <c r="F14" s="3">
        <f t="shared" ca="1" si="4"/>
        <v>-9.8851880187559471E-2</v>
      </c>
    </row>
    <row r="15" spans="1:11" x14ac:dyDescent="0.2">
      <c r="A15">
        <f t="shared" ca="1" si="1"/>
        <v>153.6</v>
      </c>
      <c r="B15">
        <f t="shared" ca="1" si="2"/>
        <v>0.15359999999999999</v>
      </c>
      <c r="C15">
        <f ca="1">IF($E$4, 20*LOG10((1/(2*PI()*Sheet1!$C$13*0.000000001*A15)) / ((Sheet1!$C$12*1000)^2+(1/(2*PI()*Sheet1!$C$13*0.000000001*A15))^2)^0.5),NA())</f>
        <v>-0.14066624105372647</v>
      </c>
      <c r="D15">
        <f t="shared" ca="1" si="0"/>
        <v>-9.8733329430407174E-4</v>
      </c>
      <c r="E15">
        <f t="shared" ca="1" si="3"/>
        <v>-0.14165357434803053</v>
      </c>
      <c r="F15" s="3">
        <f t="shared" ca="1" si="4"/>
        <v>-0.14165357434803053</v>
      </c>
    </row>
    <row r="16" spans="1:11" x14ac:dyDescent="0.2">
      <c r="A16">
        <f t="shared" ca="1" si="1"/>
        <v>179.2</v>
      </c>
      <c r="B16">
        <f t="shared" ca="1" si="2"/>
        <v>0.1792</v>
      </c>
      <c r="C16">
        <f ca="1">IF($E$4, 20*LOG10((1/(2*PI()*Sheet1!$C$13*0.000000001*A16)) / ((Sheet1!$C$12*1000)^2+(1/(2*PI()*Sheet1!$C$13*0.000000001*A16))^2)^0.5),NA())</f>
        <v>-0.19036312873594396</v>
      </c>
      <c r="D16">
        <f t="shared" ca="1" si="0"/>
        <v>-1.3438739966382856E-3</v>
      </c>
      <c r="E16">
        <f t="shared" ca="1" si="3"/>
        <v>-0.19170700273258226</v>
      </c>
      <c r="F16" s="3">
        <f t="shared" ca="1" si="4"/>
        <v>-0.19170700273258226</v>
      </c>
    </row>
    <row r="17" spans="1:6" x14ac:dyDescent="0.2">
      <c r="A17">
        <f t="shared" ca="1" si="1"/>
        <v>204.79999999999998</v>
      </c>
      <c r="B17">
        <f t="shared" ca="1" si="2"/>
        <v>0.20479999999999998</v>
      </c>
      <c r="C17">
        <f ca="1">IF($E$4, 20*LOG10((1/(2*PI()*Sheet1!$C$13*0.000000001*A17)) / ((Sheet1!$C$12*1000)^2+(1/(2*PI()*Sheet1!$C$13*0.000000001*A17))^2)^0.5),NA())</f>
        <v>-0.24700783248448954</v>
      </c>
      <c r="D17">
        <f t="shared" ca="1" si="0"/>
        <v>-1.7552695407637335E-3</v>
      </c>
      <c r="E17">
        <f t="shared" ca="1" si="3"/>
        <v>-0.24876310202525329</v>
      </c>
      <c r="F17" s="3">
        <f t="shared" ca="1" si="4"/>
        <v>-0.24876310202525329</v>
      </c>
    </row>
    <row r="18" spans="1:6" x14ac:dyDescent="0.2">
      <c r="A18">
        <f t="shared" ca="1" si="1"/>
        <v>230.39999999999998</v>
      </c>
      <c r="B18">
        <f t="shared" ca="1" si="2"/>
        <v>0.23039999999999997</v>
      </c>
      <c r="C18">
        <f ca="1">IF($E$4, 20*LOG10((1/(2*PI()*Sheet1!$C$13*0.000000001*A18)) / ((Sheet1!$C$12*1000)^2+(1/(2*PI()*Sheet1!$C$13*0.000000001*A18))^2)^0.5),NA())</f>
        <v>-0.31032451254245635</v>
      </c>
      <c r="D18">
        <f t="shared" ca="1" si="0"/>
        <v>-2.2215209664625231E-3</v>
      </c>
      <c r="E18">
        <f t="shared" ca="1" si="3"/>
        <v>-0.31254603350891885</v>
      </c>
      <c r="F18" s="3">
        <f t="shared" ca="1" si="4"/>
        <v>-0.31254603350891885</v>
      </c>
    </row>
    <row r="19" spans="1:6" x14ac:dyDescent="0.2">
      <c r="A19">
        <f t="shared" ca="1" si="1"/>
        <v>255.99999999999997</v>
      </c>
      <c r="B19">
        <f t="shared" ca="1" si="2"/>
        <v>0.25599999999999995</v>
      </c>
      <c r="C19">
        <f ca="1">IF($E$4, 20*LOG10((1/(2*PI()*Sheet1!$C$13*0.000000001*A19)) / ((Sheet1!$C$12*1000)^2+(1/(2*PI()*Sheet1!$C$13*0.000000001*A19))^2)^0.5),NA())</f>
        <v>-0.38001470401092097</v>
      </c>
      <c r="D19">
        <f t="shared" ca="1" si="0"/>
        <v>-2.7426294521895791E-3</v>
      </c>
      <c r="E19">
        <f t="shared" ca="1" si="3"/>
        <v>-0.38275733346311053</v>
      </c>
      <c r="F19" s="3">
        <f t="shared" ca="1" si="4"/>
        <v>-0.38275733346311053</v>
      </c>
    </row>
    <row r="20" spans="1:6" x14ac:dyDescent="0.2">
      <c r="A20">
        <f t="shared" ca="1" si="1"/>
        <v>281.59999999999997</v>
      </c>
      <c r="B20">
        <f t="shared" ca="1" si="2"/>
        <v>0.28159999999999996</v>
      </c>
      <c r="C20">
        <f ca="1">IF($E$4, 20*LOG10((1/(2*PI()*Sheet1!$C$13*0.000000001*A20)) / ((Sheet1!$C$12*1000)^2+(1/(2*PI()*Sheet1!$C$13*0.000000001*A20))^2)^0.5),NA())</f>
        <v>-0.45576156737394985</v>
      </c>
      <c r="D20">
        <f t="shared" ca="1" si="0"/>
        <v>-3.3185963151050506E-3</v>
      </c>
      <c r="E20">
        <f t="shared" ca="1" si="3"/>
        <v>-0.45908016368905491</v>
      </c>
      <c r="F20" s="3">
        <f t="shared" ca="1" si="4"/>
        <v>-0.45908016368905491</v>
      </c>
    </row>
    <row r="21" spans="1:6" x14ac:dyDescent="0.2">
      <c r="A21">
        <f t="shared" ca="1" si="1"/>
        <v>307.2</v>
      </c>
      <c r="B21">
        <f t="shared" ca="1" si="2"/>
        <v>0.30719999999999997</v>
      </c>
      <c r="C21">
        <f ca="1">IF($E$4, 20*LOG10((1/(2*PI()*Sheet1!$C$13*0.000000001*A21)) / ((Sheet1!$C$12*1000)^2+(1/(2*PI()*Sheet1!$C$13*0.000000001*A21))^2)^0.5),NA())</f>
        <v>-0.53723412688161365</v>
      </c>
      <c r="D21">
        <f t="shared" ca="1" si="0"/>
        <v>-3.949423011071625E-3</v>
      </c>
      <c r="E21">
        <f t="shared" ca="1" si="3"/>
        <v>-0.54118354989268525</v>
      </c>
      <c r="F21" s="3">
        <f t="shared" ca="1" si="4"/>
        <v>-0.54118354989268525</v>
      </c>
    </row>
    <row r="22" spans="1:6" x14ac:dyDescent="0.2">
      <c r="A22">
        <f t="shared" ca="1" si="1"/>
        <v>332.8</v>
      </c>
      <c r="B22">
        <f t="shared" ca="1" si="2"/>
        <v>0.33279999999999998</v>
      </c>
      <c r="C22">
        <f ca="1">IF($E$4, 20*LOG10((1/(2*PI()*Sheet1!$C$13*0.000000001*A22)) / ((Sheet1!$C$12*1000)^2+(1/(2*PI()*Sheet1!$C$13*0.000000001*A22))^2)^0.5),NA())</f>
        <v>-0.62409139623222043</v>
      </c>
      <c r="D22">
        <f t="shared" ca="1" si="0"/>
        <v>-4.6351111346678749E-3</v>
      </c>
      <c r="E22">
        <f t="shared" ca="1" si="3"/>
        <v>-0.62872650736688829</v>
      </c>
      <c r="F22" s="3">
        <f t="shared" ca="1" si="4"/>
        <v>-0.62872650736688829</v>
      </c>
    </row>
    <row r="23" spans="1:6" x14ac:dyDescent="0.2">
      <c r="A23">
        <f t="shared" ca="1" si="1"/>
        <v>358.40000000000003</v>
      </c>
      <c r="B23">
        <f t="shared" ca="1" si="2"/>
        <v>0.35840000000000005</v>
      </c>
      <c r="C23">
        <f ca="1">IF($E$4, 20*LOG10((1/(2*PI()*Sheet1!$C$13*0.000000001*A23)) / ((Sheet1!$C$12*1000)^2+(1/(2*PI()*Sheet1!$C$13*0.000000001*A23))^2)^0.5),NA())</f>
        <v>-0.71598630572234412</v>
      </c>
      <c r="D23">
        <f t="shared" ca="1" si="0"/>
        <v>-5.3756624192244059E-3</v>
      </c>
      <c r="E23">
        <f t="shared" ca="1" si="3"/>
        <v>-0.7213619681415685</v>
      </c>
      <c r="F23" s="3">
        <f t="shared" ca="1" si="4"/>
        <v>-0.7213619681415685</v>
      </c>
    </row>
    <row r="24" spans="1:6" x14ac:dyDescent="0.2">
      <c r="A24">
        <f t="shared" ca="1" si="1"/>
        <v>384.00000000000006</v>
      </c>
      <c r="B24">
        <f t="shared" ca="1" si="2"/>
        <v>0.38400000000000006</v>
      </c>
      <c r="C24">
        <f ca="1">IF($E$4, 20*LOG10((1/(2*PI()*Sheet1!$C$13*0.000000001*A24)) / ((Sheet1!$C$12*1000)^2+(1/(2*PI()*Sheet1!$C$13*0.000000001*A24))^2)^0.5),NA())</f>
        <v>-0.81256936154912041</v>
      </c>
      <c r="D24">
        <f t="shared" ca="1" si="0"/>
        <v>-6.1710787368316799E-3</v>
      </c>
      <c r="E24">
        <f t="shared" ca="1" si="3"/>
        <v>-0.81874044028595205</v>
      </c>
      <c r="F24" s="3">
        <f t="shared" ca="1" si="4"/>
        <v>-0.81874044028595205</v>
      </c>
    </row>
    <row r="25" spans="1:6" x14ac:dyDescent="0.2">
      <c r="A25">
        <f t="shared" ca="1" si="1"/>
        <v>409.60000000000008</v>
      </c>
      <c r="B25">
        <f t="shared" ca="1" si="2"/>
        <v>0.40960000000000008</v>
      </c>
      <c r="C25">
        <f ca="1">IF($E$4, 20*LOG10((1/(2*PI()*Sheet1!$C$13*0.000000001*A25)) / ((Sheet1!$C$12*1000)^2+(1/(2*PI()*Sheet1!$C$13*0.000000001*A25))^2)^0.5),NA())</f>
        <v>-0.91349198509783724</v>
      </c>
      <c r="D25">
        <f t="shared" ca="1" si="0"/>
        <v>-7.0213620983716214E-3</v>
      </c>
      <c r="E25">
        <f t="shared" ca="1" si="3"/>
        <v>-0.92051334719620892</v>
      </c>
      <c r="F25" s="3">
        <f t="shared" ca="1" si="4"/>
        <v>-0.92051334719620892</v>
      </c>
    </row>
    <row r="26" spans="1:6" x14ac:dyDescent="0.2">
      <c r="A26">
        <f t="shared" ca="1" si="1"/>
        <v>435.2000000000001</v>
      </c>
      <c r="B26">
        <f t="shared" ca="1" si="2"/>
        <v>0.43520000000000009</v>
      </c>
      <c r="C26">
        <f ca="1">IF($E$4, 20*LOG10((1/(2*PI()*Sheet1!$C$13*0.000000001*A26)) / ((Sheet1!$C$12*1000)^2+(1/(2*PI()*Sheet1!$C$13*0.000000001*A26))^2)^0.5),NA())</f>
        <v>-1.01840949682605</v>
      </c>
      <c r="D26">
        <f t="shared" ca="1" si="0"/>
        <v>-7.9265146535208997E-3</v>
      </c>
      <c r="E26">
        <f t="shared" ca="1" si="3"/>
        <v>-1.0263360114795708</v>
      </c>
      <c r="F26" s="3">
        <f t="shared" ca="1" si="4"/>
        <v>-1.0263360114795708</v>
      </c>
    </row>
    <row r="27" spans="1:6" x14ac:dyDescent="0.2">
      <c r="A27">
        <f t="shared" ca="1" si="1"/>
        <v>460.80000000000013</v>
      </c>
      <c r="B27">
        <f t="shared" ca="1" si="2"/>
        <v>0.4608000000000001</v>
      </c>
      <c r="C27">
        <f ca="1">IF($E$4, 20*LOG10((1/(2*PI()*Sheet1!$C$13*0.000000001*A27)) / ((Sheet1!$C$12*1000)^2+(1/(2*PI()*Sheet1!$C$13*0.000000001*A27))^2)^0.5),NA())</f>
        <v>-1.126983724962632</v>
      </c>
      <c r="D27">
        <f t="shared" ca="1" si="0"/>
        <v>-8.8865386908108471E-3</v>
      </c>
      <c r="E27">
        <f t="shared" ca="1" si="3"/>
        <v>-1.1358702636534428</v>
      </c>
      <c r="F27" s="3">
        <f t="shared" ca="1" si="4"/>
        <v>-1.1358702636534428</v>
      </c>
    </row>
    <row r="28" spans="1:6" x14ac:dyDescent="0.2">
      <c r="A28">
        <f t="shared" ca="1" si="1"/>
        <v>486.40000000000015</v>
      </c>
      <c r="B28">
        <f t="shared" ca="1" si="2"/>
        <v>0.48640000000000017</v>
      </c>
      <c r="C28">
        <f ca="1">IF($E$4, 20*LOG10((1/(2*PI()*Sheet1!$C$13*0.000000001*A28)) / ((Sheet1!$C$12*1000)^2+(1/(2*PI()*Sheet1!$C$13*0.000000001*A28))^2)^0.5),NA())</f>
        <v>-1.2388852330995239</v>
      </c>
      <c r="D28">
        <f t="shared" ca="1" si="0"/>
        <v>-9.9014366376185183E-3</v>
      </c>
      <c r="E28">
        <f t="shared" ca="1" si="3"/>
        <v>-1.2487866697371424</v>
      </c>
      <c r="F28" s="3">
        <f t="shared" ca="1" si="4"/>
        <v>-1.2487866697371424</v>
      </c>
    </row>
    <row r="29" spans="1:6" x14ac:dyDescent="0.2">
      <c r="A29">
        <f t="shared" ca="1" si="1"/>
        <v>512.00000000000011</v>
      </c>
      <c r="B29">
        <f t="shared" ca="1" si="2"/>
        <v>0.51200000000000012</v>
      </c>
      <c r="C29">
        <f ca="1">IF($E$4, 20*LOG10((1/(2*PI()*Sheet1!$C$13*0.000000001*A29)) / ((Sheet1!$C$12*1000)^2+(1/(2*PI()*Sheet1!$C$13*0.000000001*A29))^2)^0.5),NA())</f>
        <v>-1.3537951725087649</v>
      </c>
      <c r="D29">
        <f t="shared" ca="1" si="0"/>
        <v>-1.0971211060243388E-2</v>
      </c>
      <c r="E29">
        <f t="shared" ca="1" si="3"/>
        <v>-1.3647663835690083</v>
      </c>
      <c r="F29" s="3">
        <f t="shared" ca="1" si="4"/>
        <v>-1.3647663835690083</v>
      </c>
    </row>
    <row r="30" spans="1:6" x14ac:dyDescent="0.2">
      <c r="A30">
        <f t="shared" ca="1" si="1"/>
        <v>537.60000000000014</v>
      </c>
      <c r="B30">
        <f t="shared" ca="1" si="2"/>
        <v>0.53760000000000019</v>
      </c>
      <c r="C30">
        <f ca="1">IF($E$4, 20*LOG10((1/(2*PI()*Sheet1!$C$13*0.000000001*A30)) / ((Sheet1!$C$12*1000)^2+(1/(2*PI()*Sheet1!$C$13*0.000000001*A30))^2)^0.5),NA())</f>
        <v>-1.4714067745085631</v>
      </c>
      <c r="D30">
        <f t="shared" ca="1" si="0"/>
        <v>-1.209586466387463E-2</v>
      </c>
      <c r="E30">
        <f t="shared" ca="1" si="3"/>
        <v>-1.4835026391724377</v>
      </c>
      <c r="F30" s="3">
        <f t="shared" ca="1" si="4"/>
        <v>-1.4835026391724377</v>
      </c>
    </row>
    <row r="31" spans="1:6" x14ac:dyDescent="0.2">
      <c r="A31">
        <f t="shared" ca="1" si="1"/>
        <v>563.20000000000016</v>
      </c>
      <c r="B31">
        <f t="shared" ca="1" si="2"/>
        <v>0.56320000000000014</v>
      </c>
      <c r="C31">
        <f ca="1">IF($E$4, 20*LOG10((1/(2*PI()*Sheet1!$C$13*0.000000001*A31)) / ((Sheet1!$C$12*1000)^2+(1/(2*PI()*Sheet1!$C$13*0.000000001*A31))^2)^0.5),NA())</f>
        <v>-1.5914265054356753</v>
      </c>
      <c r="D31">
        <f t="shared" ca="1" si="0"/>
        <v>-1.3275400292674986E-2</v>
      </c>
      <c r="E31">
        <f t="shared" ca="1" si="3"/>
        <v>-1.6047019057283503</v>
      </c>
      <c r="F31" s="3">
        <f t="shared" ca="1" si="4"/>
        <v>-1.6047019057283503</v>
      </c>
    </row>
    <row r="32" spans="1:6" x14ac:dyDescent="0.2">
      <c r="A32">
        <f t="shared" ca="1" si="1"/>
        <v>588.80000000000018</v>
      </c>
      <c r="B32">
        <f t="shared" ca="1" si="2"/>
        <v>0.58880000000000021</v>
      </c>
      <c r="C32">
        <f ca="1">IF($E$4, 20*LOG10((1/(2*PI()*Sheet1!$C$13*0.000000001*A32)) / ((Sheet1!$C$12*1000)^2+(1/(2*PI()*Sheet1!$C$13*0.000000001*A32))^2)^0.5),NA())</f>
        <v>-1.7135749118884083</v>
      </c>
      <c r="D32">
        <f t="shared" ca="1" si="0"/>
        <v>-1.4509820929809311E-2</v>
      </c>
      <c r="E32">
        <f t="shared" ca="1" si="3"/>
        <v>-1.7280847328182176</v>
      </c>
      <c r="F32" s="3">
        <f t="shared" ca="1" si="4"/>
        <v>-1.7280847328182176</v>
      </c>
    </row>
    <row r="33" spans="1:10" x14ac:dyDescent="0.2">
      <c r="A33">
        <f t="shared" ca="1" si="1"/>
        <v>614.4000000000002</v>
      </c>
      <c r="B33">
        <f t="shared" ca="1" si="2"/>
        <v>0.61440000000000017</v>
      </c>
      <c r="C33">
        <f ca="1">IF($E$4, 20*LOG10((1/(2*PI()*Sheet1!$C$13*0.000000001*A33)) / ((Sheet1!$C$12*1000)^2+(1/(2*PI()*Sheet1!$C$13*0.000000001*A33))^2)^0.5),NA())</f>
        <v>-1.8375871871032625</v>
      </c>
      <c r="D33">
        <f t="shared" ca="1" si="0"/>
        <v>-1.5799129697440989E-2</v>
      </c>
      <c r="E33">
        <f t="shared" ca="1" si="3"/>
        <v>-1.8533863168007034</v>
      </c>
      <c r="F33" s="3">
        <f t="shared" ca="1" si="4"/>
        <v>-1.8533863168007034</v>
      </c>
    </row>
    <row r="34" spans="1:10" x14ac:dyDescent="0.2">
      <c r="A34">
        <f t="shared" ca="1" si="1"/>
        <v>640.00000000000023</v>
      </c>
      <c r="B34">
        <f t="shared" ca="1" si="2"/>
        <v>0.64000000000000024</v>
      </c>
      <c r="C34">
        <f ca="1">IF($E$4, 20*LOG10((1/(2*PI()*Sheet1!$C$13*0.000000001*A34)) / ((Sheet1!$C$12*1000)^2+(1/(2*PI()*Sheet1!$C$13*0.000000001*A34))^2)^0.5),NA())</f>
        <v>-1.9632134908880352</v>
      </c>
      <c r="D34">
        <f t="shared" ca="1" si="0"/>
        <v>-1.7143329856829544E-2</v>
      </c>
      <c r="E34">
        <f t="shared" ca="1" si="3"/>
        <v>-1.9803568207448647</v>
      </c>
      <c r="F34" s="3">
        <f t="shared" ca="1" si="4"/>
        <v>-1.9803568207448647</v>
      </c>
    </row>
    <row r="35" spans="1:10" x14ac:dyDescent="0.2">
      <c r="A35">
        <f t="shared" ca="1" si="1"/>
        <v>665.60000000000025</v>
      </c>
      <c r="B35">
        <f t="shared" ca="1" si="2"/>
        <v>0.6656000000000003</v>
      </c>
      <c r="C35">
        <f ca="1">IF($E$4, 20*LOG10((1/(2*PI()*Sheet1!$C$13*0.000000001*A35)) / ((Sheet1!$C$12*1000)^2+(1/(2*PI()*Sheet1!$C$13*0.000000001*A35))^2)^0.5),NA())</f>
        <v>-2.0902190557454818</v>
      </c>
      <c r="D35">
        <f t="shared" ca="1" si="0"/>
        <v>-1.8542424808304384E-2</v>
      </c>
      <c r="E35">
        <f t="shared" ca="1" si="3"/>
        <v>-2.1087614805537864</v>
      </c>
      <c r="F35" s="3">
        <f t="shared" ca="1" si="4"/>
        <v>-2.1087614805537864</v>
      </c>
    </row>
    <row r="36" spans="1:10" x14ac:dyDescent="0.2">
      <c r="A36">
        <f t="shared" ca="1" si="1"/>
        <v>691.20000000000027</v>
      </c>
      <c r="B36">
        <f t="shared" ca="1" si="2"/>
        <v>0.69120000000000026</v>
      </c>
      <c r="C36">
        <f ca="1">IF($E$4, 20*LOG10((1/(2*PI()*Sheet1!$C$13*0.000000001*A36)) / ((Sheet1!$C$12*1000)^2+(1/(2*PI()*Sheet1!$C$13*0.000000001*A36))^2)^0.5),NA())</f>
        <v>-2.2183841109732421</v>
      </c>
      <c r="D36">
        <f t="shared" ca="1" si="0"/>
        <v>-1.9996418091372606E-2</v>
      </c>
      <c r="E36">
        <f t="shared" ca="1" si="3"/>
        <v>-2.2383805290646146</v>
      </c>
      <c r="F36" s="3">
        <f t="shared" ca="1" si="4"/>
        <v>-2.2383805290646146</v>
      </c>
    </row>
    <row r="37" spans="1:10" x14ac:dyDescent="0.2">
      <c r="A37">
        <f t="shared" ca="1" si="1"/>
        <v>716.8000000000003</v>
      </c>
      <c r="B37">
        <f t="shared" ca="1" si="2"/>
        <v>0.71680000000000033</v>
      </c>
      <c r="C37">
        <f ca="1">IF($E$4, 20*LOG10((1/(2*PI()*Sheet1!$C$13*0.000000001*A37)) / ((Sheet1!$C$12*1000)^2+(1/(2*PI()*Sheet1!$C$13*0.000000001*A37))^2)^0.5),NA())</f>
        <v>-2.3475036548875439</v>
      </c>
      <c r="D37">
        <f t="shared" ca="1" si="0"/>
        <v>-2.1505313384703927E-2</v>
      </c>
      <c r="E37">
        <f t="shared" ca="1" si="3"/>
        <v>-2.3690089682722477</v>
      </c>
      <c r="F37" s="3">
        <f t="shared" ca="1" si="4"/>
        <v>-2.3690089682722477</v>
      </c>
    </row>
    <row r="38" spans="1:10" x14ac:dyDescent="0.2">
      <c r="A38">
        <f t="shared" ca="1" si="1"/>
        <v>742.40000000000032</v>
      </c>
      <c r="B38">
        <f t="shared" ca="1" si="2"/>
        <v>0.74240000000000028</v>
      </c>
      <c r="C38">
        <f ca="1">IF($E$4, 20*LOG10((1/(2*PI()*Sheet1!$C$13*0.000000001*A38)) / ((Sheet1!$C$12*1000)^2+(1/(2*PI()*Sheet1!$C$13*0.000000001*A38))^2)^0.5),NA())</f>
        <v>-2.4773871031310675</v>
      </c>
      <c r="D38">
        <f t="shared" ca="1" si="0"/>
        <v>-2.3069114506217844E-2</v>
      </c>
      <c r="E38">
        <f t="shared" ca="1" si="3"/>
        <v>-2.5004562176372853</v>
      </c>
      <c r="F38" s="3">
        <f t="shared" ca="1" si="4"/>
        <v>-2.5004562176372853</v>
      </c>
    </row>
    <row r="39" spans="1:10" x14ac:dyDescent="0.2">
      <c r="A39">
        <f t="shared" ca="1" si="1"/>
        <v>768.00000000000034</v>
      </c>
      <c r="B39">
        <f t="shared" ca="1" si="2"/>
        <v>0.76800000000000035</v>
      </c>
      <c r="C39">
        <f ca="1">IF($E$4, 20*LOG10((1/(2*PI()*Sheet1!$C$13*0.000000001*A39)) / ((Sheet1!$C$12*1000)^2+(1/(2*PI()*Sheet1!$C$13*0.000000001*A39))^2)^0.5),NA())</f>
        <v>-2.6078578384951392</v>
      </c>
      <c r="D39">
        <f t="shared" ca="1" si="0"/>
        <v>-2.4687825413098184E-2</v>
      </c>
      <c r="E39">
        <f t="shared" ca="1" si="3"/>
        <v>-2.6325456639082372</v>
      </c>
      <c r="F39" s="3">
        <f t="shared" ca="1" si="4"/>
        <v>-2.6325456639082372</v>
      </c>
    </row>
    <row r="40" spans="1:10" x14ac:dyDescent="0.2">
      <c r="A40">
        <f t="shared" ca="1" si="1"/>
        <v>793.60000000000036</v>
      </c>
      <c r="B40">
        <f t="shared" ca="1" si="2"/>
        <v>0.79360000000000042</v>
      </c>
      <c r="C40">
        <f ca="1">IF($E$4, 20*LOG10((1/(2*PI()*Sheet1!$C$13*0.000000001*A40)) / ((Sheet1!$C$12*1000)^2+(1/(2*PI()*Sheet1!$C$13*0.000000001*A40))^2)^0.5),NA())</f>
        <v>-2.7387526849824124</v>
      </c>
      <c r="D40">
        <f t="shared" ca="1" si="0"/>
        <v>-2.6361450201858715E-2</v>
      </c>
      <c r="E40">
        <f t="shared" ca="1" si="3"/>
        <v>-2.765114135184271</v>
      </c>
      <c r="F40" s="3">
        <f t="shared" ca="1" si="4"/>
        <v>-2.765114135184271</v>
      </c>
    </row>
    <row r="41" spans="1:10" x14ac:dyDescent="0.2">
      <c r="A41">
        <f t="shared" ca="1" si="1"/>
        <v>819.20000000000039</v>
      </c>
      <c r="B41">
        <f t="shared" ca="1" si="2"/>
        <v>0.81920000000000037</v>
      </c>
      <c r="C41">
        <f ca="1">IF($E$4, 20*LOG10((1/(2*PI()*Sheet1!$C$13*0.000000001*A41)) / ((Sheet1!$C$12*1000)^2+(1/(2*PI()*Sheet1!$C$13*0.000000001*A41))^2)^0.5),NA())</f>
        <v>-2.8699213260922813</v>
      </c>
      <c r="D41">
        <f t="shared" ca="1" si="0"/>
        <v>-2.8089993108395134E-2</v>
      </c>
      <c r="E41">
        <f t="shared" ca="1" si="3"/>
        <v>-2.8980113192006764</v>
      </c>
      <c r="F41" s="3">
        <f t="shared" ca="1" si="4"/>
        <v>-2.8980113192006764</v>
      </c>
    </row>
    <row r="42" spans="1:10" x14ac:dyDescent="0.2">
      <c r="A42">
        <f t="shared" ca="1" si="1"/>
        <v>844.80000000000041</v>
      </c>
      <c r="B42">
        <f t="shared" ca="1" si="2"/>
        <v>0.84480000000000044</v>
      </c>
      <c r="C42">
        <f ca="1">IF($E$4, 20*LOG10((1/(2*PI()*Sheet1!$C$13*0.000000001*A42)) / ((Sheet1!$C$12*1000)^2+(1/(2*PI()*Sheet1!$C$13*0.000000001*A42))^2)^0.5),NA())</f>
        <v>-3.0012256846284835</v>
      </c>
      <c r="D42">
        <f t="shared" ca="1" si="0"/>
        <v>-2.9873458508010785E-2</v>
      </c>
      <c r="E42">
        <f t="shared" ca="1" si="3"/>
        <v>-3.0310991431364944</v>
      </c>
      <c r="F42" s="3">
        <f t="shared" ca="1" si="4"/>
        <v>-3.0310991431364944</v>
      </c>
    </row>
    <row r="43" spans="1:10" x14ac:dyDescent="0.2">
      <c r="A43">
        <f t="shared" ca="1" si="1"/>
        <v>870.40000000000043</v>
      </c>
      <c r="B43">
        <f t="shared" ca="1" si="2"/>
        <v>0.8704000000000004</v>
      </c>
      <c r="C43">
        <f ca="1">IF($E$4, 20*LOG10((1/(2*PI()*Sheet1!$C$13*0.000000001*A43)) / ((Sheet1!$C$12*1000)^2+(1/(2*PI()*Sheet1!$C$13*0.000000001*A43))^2)^0.5),NA())</f>
        <v>-3.1325392787797939</v>
      </c>
      <c r="D43">
        <f t="shared" ca="1" si="0"/>
        <v>-3.1711850915512999E-2</v>
      </c>
      <c r="E43">
        <f t="shared" ca="1" si="3"/>
        <v>-3.1642511296953071</v>
      </c>
      <c r="F43" s="3">
        <f t="shared" ca="1" si="4"/>
        <v>-3.1642511296953071</v>
      </c>
    </row>
    <row r="44" spans="1:10" x14ac:dyDescent="0.2">
      <c r="A44">
        <f t="shared" ca="1" si="1"/>
        <v>896.00000000000045</v>
      </c>
      <c r="B44">
        <f t="shared" ca="1" si="2"/>
        <v>0.89600000000000046</v>
      </c>
      <c r="C44">
        <f ca="1">IF($E$4, 20*LOG10((1/(2*PI()*Sheet1!$C$13*0.000000001*A44)) / ((Sheet1!$C$12*1000)^2+(1/(2*PI()*Sheet1!$C$13*0.000000001*A44))^2)^0.5),NA())</f>
        <v>-3.2637465668587051</v>
      </c>
      <c r="D44">
        <f t="shared" ca="1" si="0"/>
        <v>-3.3605174985218325E-2</v>
      </c>
      <c r="E44">
        <f t="shared" ca="1" si="3"/>
        <v>-3.2973517418439235</v>
      </c>
      <c r="F44" s="3">
        <f t="shared" ca="1" si="4"/>
        <v>-3.2973517418439235</v>
      </c>
    </row>
    <row r="45" spans="1:10" x14ac:dyDescent="0.2">
      <c r="A45">
        <f t="shared" ca="1" si="1"/>
        <v>921.60000000000048</v>
      </c>
      <c r="B45">
        <f t="shared" ca="1" si="2"/>
        <v>0.92160000000000053</v>
      </c>
      <c r="C45">
        <f ca="1">IF($E$4, 20*LOG10((1/(2*PI()*Sheet1!$C$13*0.000000001*A45)) / ((Sheet1!$C$12*1000)^2+(1/(2*PI()*Sheet1!$C$13*0.000000001*A45))^2)^0.5),NA())</f>
        <v>-3.3947422909287575</v>
      </c>
      <c r="D45">
        <f t="shared" ca="1" si="0"/>
        <v>-3.5553435511037144E-2</v>
      </c>
      <c r="E45">
        <f t="shared" ca="1" si="3"/>
        <v>-3.4302957264397946</v>
      </c>
      <c r="F45" s="3">
        <f t="shared" ca="1" si="4"/>
        <v>-3.4302957264397946</v>
      </c>
    </row>
    <row r="46" spans="1:10" x14ac:dyDescent="0.2">
      <c r="A46">
        <f t="shared" ca="1" si="1"/>
        <v>947.2000000000005</v>
      </c>
      <c r="B46">
        <f t="shared" ca="1" si="2"/>
        <v>0.94720000000000049</v>
      </c>
      <c r="C46">
        <f ca="1">IF($E$4, 20*LOG10((1/(2*PI()*Sheet1!$C$13*0.000000001*A46)) / ((Sheet1!$C$12*1000)^2+(1/(2*PI()*Sheet1!$C$13*0.000000001*A46))^2)^0.5),NA())</f>
        <v>-3.5254308276225639</v>
      </c>
      <c r="D46">
        <f t="shared" ca="1" si="0"/>
        <v>-3.75566374265505E-2</v>
      </c>
      <c r="E46">
        <f t="shared" ca="1" si="3"/>
        <v>-3.5629874650491145</v>
      </c>
      <c r="F46" s="3">
        <f t="shared" ca="1" si="4"/>
        <v>-3.5629874650491145</v>
      </c>
    </row>
    <row r="47" spans="1:10" x14ac:dyDescent="0.2">
      <c r="A47">
        <f t="shared" ca="1" si="1"/>
        <v>972.80000000000052</v>
      </c>
      <c r="B47">
        <f t="shared" ca="1" si="2"/>
        <v>0.97280000000000055</v>
      </c>
      <c r="C47">
        <f ca="1">IF($E$4, 20*LOG10((1/(2*PI()*Sheet1!$C$13*0.000000001*A47)) / ((Sheet1!$C$12*1000)^2+(1/(2*PI()*Sheet1!$C$13*0.000000001*A47))^2)^0.5),NA())</f>
        <v>-3.6557255527511368</v>
      </c>
      <c r="D47">
        <f t="shared" ca="1" si="0"/>
        <v>-3.9614785805013361E-2</v>
      </c>
      <c r="E47">
        <f t="shared" ca="1" si="3"/>
        <v>-3.6953403385561501</v>
      </c>
      <c r="F47" s="3">
        <f t="shared" ca="1" si="4"/>
        <v>-3.6953403385561501</v>
      </c>
      <c r="J47">
        <f>ROUNDDOWN(N_dec,0)</f>
        <v>64</v>
      </c>
    </row>
    <row r="48" spans="1:10" x14ac:dyDescent="0.2">
      <c r="A48">
        <f t="shared" ca="1" si="1"/>
        <v>998.40000000000055</v>
      </c>
      <c r="B48">
        <f t="shared" ca="1" si="2"/>
        <v>0.99840000000000051</v>
      </c>
      <c r="C48">
        <f ca="1">IF($E$4, 20*LOG10((1/(2*PI()*Sheet1!$C$13*0.000000001*A48)) / ((Sheet1!$C$12*1000)^2+(1/(2*PI()*Sheet1!$C$13*0.000000001*A48))^2)^0.5),NA())</f>
        <v>-3.7855482248249839</v>
      </c>
      <c r="D48">
        <f t="shared" ca="1" si="0"/>
        <v>-4.1727885859474109E-2</v>
      </c>
      <c r="E48">
        <f t="shared" ca="1" si="3"/>
        <v>-3.8272761106844579</v>
      </c>
      <c r="F48" s="3">
        <f t="shared" ca="1" si="4"/>
        <v>-3.8272761106844579</v>
      </c>
    </row>
    <row r="49" spans="1:6" x14ac:dyDescent="0.2">
      <c r="A49">
        <f t="shared" ca="1" si="1"/>
        <v>1024.0000000000005</v>
      </c>
      <c r="B49">
        <f t="shared" ca="1" si="2"/>
        <v>1.0240000000000005</v>
      </c>
      <c r="C49">
        <f ca="1">IF($E$4, 20*LOG10((1/(2*PI()*Sheet1!$C$13*0.000000001*A49)) / ((Sheet1!$C$12*1000)^2+(1/(2*PI()*Sheet1!$C$13*0.000000001*A49))^2)^0.5),NA())</f>
        <v>-3.9148283913356807</v>
      </c>
      <c r="D49">
        <f t="shared" ca="1" si="0"/>
        <v>-4.3895942942788438E-2</v>
      </c>
      <c r="E49">
        <f t="shared" ca="1" si="3"/>
        <v>-3.958724334278469</v>
      </c>
      <c r="F49" s="3">
        <f t="shared" ca="1" si="4"/>
        <v>-3.958724334278469</v>
      </c>
    </row>
    <row r="50" spans="1:6" x14ac:dyDescent="0.2">
      <c r="A50">
        <f t="shared" ca="1" si="1"/>
        <v>1049.6000000000004</v>
      </c>
      <c r="B50">
        <f t="shared" ca="1" si="2"/>
        <v>1.0496000000000003</v>
      </c>
      <c r="C50">
        <f ca="1">IF($E$4, 20*LOG10((1/(2*PI()*Sheet1!$C$13*0.000000001*A50)) / ((Sheet1!$C$12*1000)^2+(1/(2*PI()*Sheet1!$C$13*0.000000001*A50))^2)^0.5),NA())</f>
        <v>-4.04350282056794</v>
      </c>
      <c r="D50">
        <f t="shared" ca="1" si="0"/>
        <v>-4.6118962547730361E-2</v>
      </c>
      <c r="E50">
        <f t="shared" ca="1" si="3"/>
        <v>-4.0896217831156703</v>
      </c>
      <c r="F50" s="3">
        <f t="shared" ca="1" si="4"/>
        <v>-4.0896217831156703</v>
      </c>
    </row>
    <row r="51" spans="1:6" x14ac:dyDescent="0.2">
      <c r="A51">
        <f t="shared" ca="1" si="1"/>
        <v>1075.2000000000003</v>
      </c>
      <c r="B51">
        <f t="shared" ca="1" si="2"/>
        <v>1.0752000000000004</v>
      </c>
      <c r="C51">
        <f ca="1">IF($E$4, 20*LOG10((1/(2*PI()*Sheet1!$C$13*0.000000001*A51)) / ((Sheet1!$C$12*1000)^2+(1/(2*PI()*Sheet1!$C$13*0.000000001*A51))^2)^0.5),NA())</f>
        <v>-4.1715149608079329</v>
      </c>
      <c r="D51">
        <f t="shared" ca="1" si="0"/>
        <v>-4.839695030702372E-2</v>
      </c>
      <c r="E51">
        <f t="shared" ca="1" si="3"/>
        <v>-4.2199119111149566</v>
      </c>
      <c r="F51" s="3">
        <f t="shared" ca="1" si="4"/>
        <v>-4.2199119111149566</v>
      </c>
    </row>
    <row r="52" spans="1:6" x14ac:dyDescent="0.2">
      <c r="A52">
        <f t="shared" ca="1" si="1"/>
        <v>1100.8000000000002</v>
      </c>
      <c r="B52">
        <f t="shared" ca="1" si="2"/>
        <v>1.1008000000000002</v>
      </c>
      <c r="C52">
        <f ca="1">IF($E$4, 20*LOG10((1/(2*PI()*Sheet1!$C$13*0.000000001*A52)) / ((Sheet1!$C$12*1000)^2+(1/(2*PI()*Sheet1!$C$13*0.000000001*A52))^2)^0.5),NA())</f>
        <v>-4.2988144280655733</v>
      </c>
      <c r="D52">
        <f t="shared" ca="1" si="0"/>
        <v>-5.0729911993422319E-2</v>
      </c>
      <c r="E52">
        <f t="shared" ca="1" si="3"/>
        <v>-4.3495443400589959</v>
      </c>
      <c r="F52" s="3">
        <f t="shared" ca="1" si="4"/>
        <v>-4.3495443400589959</v>
      </c>
    </row>
    <row r="53" spans="1:6" x14ac:dyDescent="0.2">
      <c r="A53">
        <f t="shared" ca="1" si="1"/>
        <v>1126.4000000000001</v>
      </c>
      <c r="B53">
        <f t="shared" ca="1" si="2"/>
        <v>1.1264000000000001</v>
      </c>
      <c r="C53">
        <f ca="1">IF($E$4, 20*LOG10((1/(2*PI()*Sheet1!$C$13*0.000000001*A53)) / ((Sheet1!$C$12*1000)^2+(1/(2*PI()*Sheet1!$C$13*0.000000001*A53))^2)^0.5),NA())</f>
        <v>-4.425356522817804</v>
      </c>
      <c r="D53">
        <f t="shared" ca="1" si="0"/>
        <v>-5.3117853519776659E-2</v>
      </c>
      <c r="E53">
        <f t="shared" ca="1" si="3"/>
        <v>-4.4784743763375809</v>
      </c>
      <c r="F53" s="3">
        <f t="shared" ca="1" si="4"/>
        <v>-4.4784743763375809</v>
      </c>
    </row>
    <row r="54" spans="1:6" x14ac:dyDescent="0.2">
      <c r="A54">
        <f t="shared" ca="1" si="1"/>
        <v>1152</v>
      </c>
      <c r="B54">
        <f t="shared" ca="1" si="2"/>
        <v>1.1519999999999999</v>
      </c>
      <c r="C54">
        <f ca="1">IF($E$4, 20*LOG10((1/(2*PI()*Sheet1!$C$13*0.000000001*A54)) / ((Sheet1!$C$12*1000)^2+(1/(2*PI()*Sheet1!$C$13*0.000000001*A54))^2)^0.5),NA())</f>
        <v>-4.5511017757884531</v>
      </c>
      <c r="D54">
        <f t="shared" ca="1" si="0"/>
        <v>-5.5560780939122201E-2</v>
      </c>
      <c r="E54">
        <f t="shared" ca="1" si="3"/>
        <v>-4.6066625567275752</v>
      </c>
      <c r="F54" s="3">
        <f t="shared" ca="1" si="4"/>
        <v>-4.6066625567275752</v>
      </c>
    </row>
    <row r="55" spans="1:6" x14ac:dyDescent="0.2">
      <c r="A55">
        <f t="shared" ca="1" si="1"/>
        <v>1177.5999999999999</v>
      </c>
      <c r="B55">
        <f t="shared" ca="1" si="2"/>
        <v>1.1776</v>
      </c>
      <c r="C55">
        <f ca="1">IF($E$4, 20*LOG10((1/(2*PI()*Sheet1!$C$13*0.000000001*A55)) / ((Sheet1!$C$12*1000)^2+(1/(2*PI()*Sheet1!$C$13*0.000000001*A55))^2)^0.5),NA())</f>
        <v>-4.6760155223920483</v>
      </c>
      <c r="D55">
        <f t="shared" ca="1" si="0"/>
        <v>-5.8058700444719245E-2</v>
      </c>
      <c r="E55">
        <f t="shared" ca="1" si="3"/>
        <v>-4.7340742228367674</v>
      </c>
      <c r="F55" s="3">
        <f t="shared" ca="1" si="4"/>
        <v>-4.7340742228367674</v>
      </c>
    </row>
    <row r="56" spans="1:6" x14ac:dyDescent="0.2">
      <c r="A56">
        <f t="shared" ca="1" si="1"/>
        <v>1203.1999999999998</v>
      </c>
      <c r="B56">
        <f t="shared" ca="1" si="2"/>
        <v>1.2031999999999998</v>
      </c>
      <c r="C56">
        <f ca="1">IF($E$4, 20*LOG10((1/(2*PI()*Sheet1!$C$13*0.000000001*A56)) / ((Sheet1!$C$12*1000)^2+(1/(2*PI()*Sheet1!$C$13*0.000000001*A56))^2)^0.5),NA())</f>
        <v>-4.8000675051678838</v>
      </c>
      <c r="D56">
        <f t="shared" ca="1" si="0"/>
        <v>-6.0611618370167909E-2</v>
      </c>
      <c r="E56">
        <f t="shared" ca="1" si="3"/>
        <v>-4.860679123538052</v>
      </c>
      <c r="F56" s="3">
        <f t="shared" ca="1" si="4"/>
        <v>-4.860679123538052</v>
      </c>
    </row>
    <row r="57" spans="1:6" x14ac:dyDescent="0.2">
      <c r="A57">
        <f t="shared" ca="1" si="1"/>
        <v>1228.7999999999997</v>
      </c>
      <c r="B57">
        <f t="shared" ca="1" si="2"/>
        <v>1.2287999999999997</v>
      </c>
      <c r="C57">
        <f ca="1">IF($E$4, 20*LOG10((1/(2*PI()*Sheet1!$C$13*0.000000001*A57)) / ((Sheet1!$C$12*1000)^2+(1/(2*PI()*Sheet1!$C$13*0.000000001*A57))^2)^0.5),NA())</f>
        <v>-4.9232315033035752</v>
      </c>
      <c r="D57">
        <f t="shared" ca="1" si="0"/>
        <v>-6.3219541189443604E-2</v>
      </c>
      <c r="E57">
        <f t="shared" ca="1" si="3"/>
        <v>-4.9864510444930188</v>
      </c>
      <c r="F57" s="3">
        <f t="shared" ca="1" si="4"/>
        <v>-4.9864510444930188</v>
      </c>
    </row>
    <row r="58" spans="1:6" x14ac:dyDescent="0.2">
      <c r="A58">
        <f t="shared" ca="1" si="1"/>
        <v>1254.3999999999996</v>
      </c>
      <c r="B58">
        <f t="shared" ca="1" si="2"/>
        <v>1.2543999999999997</v>
      </c>
      <c r="C58">
        <f ca="1">IF($E$4, 20*LOG10((1/(2*PI()*Sheet1!$C$13*0.000000001*A58)) / ((Sheet1!$C$12*1000)^2+(1/(2*PI()*Sheet1!$C$13*0.000000001*A58))^2)^0.5),NA())</f>
        <v>-5.0454849881818014</v>
      </c>
      <c r="D58">
        <f t="shared" ca="1" si="0"/>
        <v>-6.5882475517010625E-2</v>
      </c>
      <c r="E58">
        <f t="shared" ca="1" si="3"/>
        <v>-5.1113674636988122</v>
      </c>
      <c r="F58" s="3">
        <f t="shared" ca="1" si="4"/>
        <v>-5.1113674636988122</v>
      </c>
    </row>
    <row r="59" spans="1:6" x14ac:dyDescent="0.2">
      <c r="A59">
        <f t="shared" ca="1" si="1"/>
        <v>1279.9999999999995</v>
      </c>
      <c r="B59">
        <f t="shared" ca="1" si="2"/>
        <v>1.2799999999999996</v>
      </c>
      <c r="C59">
        <f ca="1">IF($E$4, 20*LOG10((1/(2*PI()*Sheet1!$C$13*0.000000001*A59)) / ((Sheet1!$C$12*1000)^2+(1/(2*PI()*Sheet1!$C$13*0.000000001*A59))^2)^0.5),NA())</f>
        <v>-5.1668088037691753</v>
      </c>
      <c r="D59">
        <f t="shared" ca="1" si="0"/>
        <v>-6.8600428107874811E-2</v>
      </c>
      <c r="E59">
        <f t="shared" ca="1" si="3"/>
        <v>-5.2354092318770498</v>
      </c>
      <c r="F59" s="3">
        <f t="shared" ca="1" si="4"/>
        <v>-5.2354092318770498</v>
      </c>
    </row>
    <row r="60" spans="1:6" x14ac:dyDescent="0.2">
      <c r="A60">
        <f t="shared" ca="1" si="1"/>
        <v>1305.5999999999995</v>
      </c>
      <c r="B60">
        <f t="shared" ca="1" si="2"/>
        <v>1.3055999999999994</v>
      </c>
      <c r="C60">
        <f ca="1">IF($E$4, 20*LOG10((1/(2*PI()*Sheet1!$C$13*0.000000001*A60)) / ((Sheet1!$C$12*1000)^2+(1/(2*PI()*Sheet1!$C$13*0.000000001*A60))^2)^0.5),NA())</f>
        <v>-5.2871868705930964</v>
      </c>
      <c r="D60">
        <f t="shared" ca="1" si="0"/>
        <v>-7.1373405857692876E-2</v>
      </c>
      <c r="E60">
        <f t="shared" ca="1" si="3"/>
        <v>-5.3585602764507891</v>
      </c>
      <c r="F60" s="3">
        <f t="shared" ca="1" si="4"/>
        <v>-5.3585602764507891</v>
      </c>
    </row>
    <row r="61" spans="1:6" x14ac:dyDescent="0.2">
      <c r="A61">
        <f t="shared" ca="1" si="1"/>
        <v>1331.1999999999994</v>
      </c>
      <c r="B61">
        <f t="shared" ca="1" si="2"/>
        <v>1.3311999999999993</v>
      </c>
      <c r="C61">
        <f ca="1">IF($E$4, 20*LOG10((1/(2*PI()*Sheet1!$C$13*0.000000001*A61)) / ((Sheet1!$C$12*1000)^2+(1/(2*PI()*Sheet1!$C$13*0.000000001*A61))^2)^0.5),NA())</f>
        <v>-5.4066059120129424</v>
      </c>
      <c r="D61">
        <f t="shared" ca="1" si="0"/>
        <v>-7.420141580282974E-2</v>
      </c>
      <c r="E61">
        <f t="shared" ca="1" si="3"/>
        <v>-5.4808073278157723</v>
      </c>
      <c r="F61" s="3">
        <f t="shared" ca="1" si="4"/>
        <v>-5.4808073278157723</v>
      </c>
    </row>
    <row r="62" spans="1:6" x14ac:dyDescent="0.2">
      <c r="A62">
        <f t="shared" ca="1" si="1"/>
        <v>1356.7999999999993</v>
      </c>
      <c r="B62">
        <f t="shared" ca="1" si="2"/>
        <v>1.3567999999999993</v>
      </c>
      <c r="C62">
        <f ca="1">IF($E$4, 20*LOG10((1/(2*PI()*Sheet1!$C$13*0.000000001*A62)) / ((Sheet1!$C$12*1000)^2+(1/(2*PI()*Sheet1!$C$13*0.000000001*A62))^2)^0.5),NA())</f>
        <v>-5.5250552014790868</v>
      </c>
      <c r="D62">
        <f t="shared" ca="1" si="0"/>
        <v>-7.7084465120459952E-2</v>
      </c>
      <c r="E62">
        <f t="shared" ca="1" si="3"/>
        <v>-5.6021396665995464</v>
      </c>
      <c r="F62" s="3">
        <f t="shared" ca="1" si="4"/>
        <v>-5.6021396665995464</v>
      </c>
    </row>
    <row r="63" spans="1:6" x14ac:dyDescent="0.2">
      <c r="A63">
        <f t="shared" ca="1" si="1"/>
        <v>1382.3999999999992</v>
      </c>
      <c r="B63">
        <f t="shared" ca="1" si="2"/>
        <v>1.3823999999999992</v>
      </c>
      <c r="C63">
        <f ca="1">IF($E$4, 20*LOG10((1/(2*PI()*Sheet1!$C$13*0.000000001*A63)) / ((Sheet1!$C$12*1000)^2+(1/(2*PI()*Sheet1!$C$13*0.000000001*A63))^2)^0.5),NA())</f>
        <v>-5.6425263294816839</v>
      </c>
      <c r="D63">
        <f t="shared" ca="1" si="0"/>
        <v>-8.0022561128635525E-2</v>
      </c>
      <c r="E63">
        <f t="shared" ca="1" si="3"/>
        <v>-5.7225488906103195</v>
      </c>
      <c r="F63" s="3">
        <f t="shared" ca="1" si="4"/>
        <v>-5.7225488906103195</v>
      </c>
    </row>
    <row r="64" spans="1:6" x14ac:dyDescent="0.2">
      <c r="A64">
        <f t="shared" ca="1" si="1"/>
        <v>1407.9999999999991</v>
      </c>
      <c r="B64">
        <f t="shared" ca="1" si="2"/>
        <v>1.407999999999999</v>
      </c>
      <c r="C64">
        <f ca="1">IF($E$4, 20*LOG10((1/(2*PI()*Sheet1!$C$13*0.000000001*A64)) / ((Sheet1!$C$12*1000)^2+(1/(2*PI()*Sheet1!$C$13*0.000000001*A64))^2)^0.5),NA())</f>
        <v>-5.7590129889156092</v>
      </c>
      <c r="D64">
        <f t="shared" ca="1" si="0"/>
        <v>-8.3015711286411747E-2</v>
      </c>
      <c r="E64">
        <f t="shared" ca="1" si="3"/>
        <v>-5.8420287002020208</v>
      </c>
      <c r="F64" s="3">
        <f t="shared" ca="1" si="4"/>
        <v>-5.8420287002020208</v>
      </c>
    </row>
    <row r="65" spans="1:6" x14ac:dyDescent="0.2">
      <c r="A65">
        <f t="shared" ca="1" si="1"/>
        <v>1433.599999999999</v>
      </c>
      <c r="B65">
        <f t="shared" ca="1" si="2"/>
        <v>1.4335999999999991</v>
      </c>
      <c r="C65">
        <f ca="1">IF($E$4, 20*LOG10((1/(2*PI()*Sheet1!$C$13*0.000000001*A65)) / ((Sheet1!$C$12*1000)^2+(1/(2*PI()*Sheet1!$C$13*0.000000001*A65))^2)^0.5),NA())</f>
        <v>-5.8745107776247396</v>
      </c>
      <c r="D65">
        <f t="shared" ca="1" si="0"/>
        <v>-8.6063923193896427E-2</v>
      </c>
      <c r="E65">
        <f t="shared" ca="1" si="3"/>
        <v>-5.9605747008186363</v>
      </c>
      <c r="F65" s="3">
        <f t="shared" ca="1" si="4"/>
        <v>-5.9605747008186363</v>
      </c>
    </row>
    <row r="66" spans="1:6" x14ac:dyDescent="0.2">
      <c r="A66">
        <f t="shared" ca="1" si="1"/>
        <v>1459.1999999999989</v>
      </c>
      <c r="B66">
        <f t="shared" ca="1" si="2"/>
        <v>1.4591999999999989</v>
      </c>
      <c r="C66">
        <f ca="1">IF($E$4, 20*LOG10((1/(2*PI()*Sheet1!$C$13*0.000000001*A66)) / ((Sheet1!$C$12*1000)^2+(1/(2*PI()*Sheet1!$C$13*0.000000001*A66))^2)^0.5),NA())</f>
        <v>-5.9890170169345716</v>
      </c>
      <c r="D66">
        <f t="shared" ca="1" si="0"/>
        <v>-8.9167204592369098E-2</v>
      </c>
      <c r="E66">
        <f t="shared" ca="1" si="3"/>
        <v>-6.078184221526941</v>
      </c>
      <c r="F66" s="3">
        <f t="shared" ca="1" si="4"/>
        <v>-6.078184221526941</v>
      </c>
    </row>
    <row r="67" spans="1:6" x14ac:dyDescent="0.2">
      <c r="A67">
        <f t="shared" ca="1" si="1"/>
        <v>1484.7999999999988</v>
      </c>
      <c r="B67">
        <f t="shared" ca="1" si="2"/>
        <v>1.4847999999999988</v>
      </c>
      <c r="C67">
        <f ca="1">IF($E$4, 20*LOG10((1/(2*PI()*Sheet1!$C$13*0.000000001*A67)) / ((Sheet1!$C$12*1000)^2+(1/(2*PI()*Sheet1!$C$13*0.000000001*A67))^2)^0.5),NA())</f>
        <v>-6.1025305850340796</v>
      </c>
      <c r="D67">
        <f t="shared" ca="1" si="0"/>
        <v>-9.2325563364358668E-2</v>
      </c>
      <c r="E67">
        <f t="shared" ca="1" si="3"/>
        <v>-6.1948561483984381</v>
      </c>
      <c r="F67" s="3">
        <f t="shared" ca="1" si="4"/>
        <v>-6.1948561483984381</v>
      </c>
    </row>
    <row r="68" spans="1:6" x14ac:dyDescent="0.2">
      <c r="A68">
        <f t="shared" ca="1" si="1"/>
        <v>1510.3999999999987</v>
      </c>
      <c r="B68">
        <f t="shared" ca="1" si="2"/>
        <v>1.5103999999999986</v>
      </c>
      <c r="C68">
        <f ca="1">IF($E$4, 20*LOG10((1/(2*PI()*Sheet1!$C$13*0.000000001*A68)) / ((Sheet1!$C$12*1000)^2+(1/(2*PI()*Sheet1!$C$13*0.000000001*A68))^2)^0.5),NA())</f>
        <v>-6.2150517641238956</v>
      </c>
      <c r="D68">
        <f t="shared" ca="1" si="0"/>
        <v>-9.5539007533748166E-2</v>
      </c>
      <c r="E68">
        <f t="shared" ca="1" si="3"/>
        <v>-6.3105907716576439</v>
      </c>
      <c r="F68" s="3">
        <f t="shared" ca="1" si="4"/>
        <v>-6.3105907716576439</v>
      </c>
    </row>
    <row r="69" spans="1:6" x14ac:dyDescent="0.2">
      <c r="A69">
        <f t="shared" ca="1" si="1"/>
        <v>1535.9999999999986</v>
      </c>
      <c r="B69">
        <f t="shared" ca="1" si="2"/>
        <v>1.5359999999999987</v>
      </c>
      <c r="C69">
        <f ca="1">IF($E$4, 20*LOG10((1/(2*PI()*Sheet1!$C$13*0.000000001*A69)) / ((Sheet1!$C$12*1000)^2+(1/(2*PI()*Sheet1!$C$13*0.000000001*A69))^2)^0.5),NA())</f>
        <v>-6.3265821003062603</v>
      </c>
      <c r="D69">
        <f t="shared" ca="1" si="0"/>
        <v>-9.8807545265867408E-2</v>
      </c>
      <c r="E69">
        <f t="shared" ca="1" si="3"/>
        <v>-6.4253896455721273</v>
      </c>
      <c r="F69" s="3">
        <f t="shared" ca="1" si="4"/>
        <v>-6.4253896455721273</v>
      </c>
    </row>
    <row r="70" spans="1:6" x14ac:dyDescent="0.2">
      <c r="A70">
        <f t="shared" ca="1" si="1"/>
        <v>1561.5999999999985</v>
      </c>
      <c r="B70">
        <f t="shared" ca="1" si="2"/>
        <v>1.5615999999999985</v>
      </c>
      <c r="C70">
        <f ca="1">IF($E$4, 20*LOG10((1/(2*PI()*Sheet1!$C$13*0.000000001*A70)) / ((Sheet1!$C$12*1000)^2+(1/(2*PI()*Sheet1!$C$13*0.000000001*A70))^2)^0.5),NA())</f>
        <v>-6.4371242752516435</v>
      </c>
      <c r="D70">
        <f t="shared" ca="1" si="0"/>
        <v>-0.10213118486760299</v>
      </c>
      <c r="E70">
        <f t="shared" ca="1" si="3"/>
        <v>-6.5392554601192465</v>
      </c>
      <c r="F70" s="3">
        <f t="shared" ca="1" si="4"/>
        <v>-6.5392554601192465</v>
      </c>
    </row>
    <row r="71" spans="1:6" x14ac:dyDescent="0.2">
      <c r="A71">
        <f t="shared" ca="1" si="1"/>
        <v>1587.1999999999985</v>
      </c>
      <c r="B71">
        <f t="shared" ca="1" si="2"/>
        <v>1.5871999999999984</v>
      </c>
      <c r="C71">
        <f ca="1">IF($E$4, 20*LOG10((1/(2*PI()*Sheet1!$C$13*0.000000001*A71)) / ((Sheet1!$C$12*1000)^2+(1/(2*PI()*Sheet1!$C$13*0.000000001*A71))^2)^0.5),NA())</f>
        <v>-6.5466819887361467</v>
      </c>
      <c r="D71">
        <f t="shared" ca="1" si="0"/>
        <v>-0.10550993478747868</v>
      </c>
      <c r="E71">
        <f t="shared" ca="1" si="3"/>
        <v>-6.6521919235236258</v>
      </c>
      <c r="F71" s="3">
        <f t="shared" ca="1" si="4"/>
        <v>-6.6521919235236258</v>
      </c>
    </row>
    <row r="72" spans="1:6" x14ac:dyDescent="0.2">
      <c r="A72">
        <f t="shared" ca="1" si="1"/>
        <v>1612.7999999999984</v>
      </c>
      <c r="B72">
        <f t="shared" ca="1" si="2"/>
        <v>1.6127999999999985</v>
      </c>
      <c r="C72">
        <f ca="1">IF($E$4, 20*LOG10((1/(2*PI()*Sheet1!$C$13*0.000000001*A72)) / ((Sheet1!$C$12*1000)^2+(1/(2*PI()*Sheet1!$C$13*0.000000001*A72))^2)^0.5),NA())</f>
        <v>-6.6552598512021754</v>
      </c>
      <c r="D72">
        <f t="shared" ca="1" si="0"/>
        <v>-0.10894380361578454</v>
      </c>
      <c r="E72">
        <f t="shared" ca="1" si="3"/>
        <v>-6.76420365481796</v>
      </c>
      <c r="F72" s="3">
        <f t="shared" ca="1" si="4"/>
        <v>-6.76420365481796</v>
      </c>
    </row>
    <row r="73" spans="1:6" x14ac:dyDescent="0.2">
      <c r="A73">
        <f t="shared" ca="1" si="1"/>
        <v>1638.3999999999983</v>
      </c>
      <c r="B73">
        <f t="shared" ca="1" si="2"/>
        <v>1.6383999999999983</v>
      </c>
      <c r="C73">
        <f ca="1">IF($E$4, 20*LOG10((1/(2*PI()*Sheet1!$C$13*0.000000001*A73)) / ((Sheet1!$C$12*1000)^2+(1/(2*PI()*Sheet1!$C$13*0.000000001*A73))^2)^0.5),NA())</f>
        <v>-6.7628632855515765</v>
      </c>
      <c r="D73">
        <f t="shared" ca="1" si="0"/>
        <v>-0.11243280008464621</v>
      </c>
      <c r="E73">
        <f t="shared" ca="1" si="3"/>
        <v>-6.8752960856362231</v>
      </c>
      <c r="F73" s="3">
        <f t="shared" ca="1" si="4"/>
        <v>-6.8752960856362231</v>
      </c>
    </row>
    <row r="74" spans="1:6" x14ac:dyDescent="0.2">
      <c r="A74">
        <f t="shared" ref="A74:A137" ca="1" si="5">OFFSET(A74,-1,0)+f_stop/5</f>
        <v>1663.9999999999982</v>
      </c>
      <c r="B74">
        <f t="shared" ca="1" si="2"/>
        <v>1.6639999999999981</v>
      </c>
      <c r="C74">
        <f ca="1">IF($E$4, 20*LOG10((1/(2*PI()*Sheet1!$C$13*0.000000001*A74)) / ((Sheet1!$C$12*1000)^2+(1/(2*PI()*Sheet1!$C$13*0.000000001*A74))^2)^0.5),NA())</f>
        <v>-6.8694984374351931</v>
      </c>
      <c r="D74">
        <f t="shared" ref="D74:D137" ca="1" si="6">20*LOG(ABS(((1/ROUNDDOWN(N_dec,0)*SIN(ROUNDDOWN(N_dec,0)*PI()*A74/(Fmod*1000))/SIN(PI()*A74/(Fmod*1000)))^(f_order-1))*(1/n_fixed*SIN(n_fixed*PI()*A74/(Fmod*1000))/SIN(PI()*A74/(Fmod*1000)))))</f>
        <v>-0.11597693306817132</v>
      </c>
      <c r="E74">
        <f t="shared" ca="1" si="3"/>
        <v>-6.9854753705033641</v>
      </c>
      <c r="F74" s="3">
        <f t="shared" ca="1" si="4"/>
        <v>-6.9854753705033641</v>
      </c>
    </row>
    <row r="75" spans="1:6" x14ac:dyDescent="0.2">
      <c r="A75">
        <f t="shared" ca="1" si="5"/>
        <v>1689.5999999999981</v>
      </c>
      <c r="B75">
        <f t="shared" ref="B75:B138" ca="1" si="7">A75/1000</f>
        <v>1.689599999999998</v>
      </c>
      <c r="C75">
        <f ca="1">IF($E$4, 20*LOG10((1/(2*PI()*Sheet1!$C$13*0.000000001*A75)) / ((Sheet1!$C$12*1000)^2+(1/(2*PI()*Sheet1!$C$13*0.000000001*A75))^2)^0.5),NA())</f>
        <v>-6.975172093355166</v>
      </c>
      <c r="D75">
        <f t="shared" ca="1" si="6"/>
        <v>-0.1195762115825235</v>
      </c>
      <c r="E75">
        <f t="shared" ref="E75:E138" ca="1" si="8">C75+D75</f>
        <v>-7.0947483049376894</v>
      </c>
      <c r="F75" s="3">
        <f t="shared" ref="F75:F138" ca="1" si="9">IF($E$4,E75,D75)</f>
        <v>-7.0947483049376894</v>
      </c>
    </row>
    <row r="76" spans="1:6" x14ac:dyDescent="0.2">
      <c r="A76">
        <f t="shared" ca="1" si="5"/>
        <v>1715.199999999998</v>
      </c>
      <c r="B76">
        <f t="shared" ca="1" si="7"/>
        <v>1.7151999999999981</v>
      </c>
      <c r="C76">
        <f ca="1">IF($E$4, 20*LOG10((1/(2*PI()*Sheet1!$C$13*0.000000001*A76)) / ((Sheet1!$C$12*1000)^2+(1/(2*PI()*Sheet1!$C$13*0.000000001*A76))^2)^0.5),NA())</f>
        <v>-7.0798916059461172</v>
      </c>
      <c r="D76">
        <f t="shared" ca="1" si="6"/>
        <v>-0.12323064478605492</v>
      </c>
      <c r="E76">
        <f t="shared" ca="1" si="8"/>
        <v>-7.2031222507321724</v>
      </c>
      <c r="F76" s="3">
        <f t="shared" ca="1" si="9"/>
        <v>-7.2031222507321724</v>
      </c>
    </row>
    <row r="77" spans="1:6" x14ac:dyDescent="0.2">
      <c r="A77">
        <f t="shared" ca="1" si="5"/>
        <v>1740.7999999999979</v>
      </c>
      <c r="B77">
        <f t="shared" ca="1" si="7"/>
        <v>1.7407999999999979</v>
      </c>
      <c r="C77">
        <f ca="1">IF($E$4, 20*LOG10((1/(2*PI()*Sheet1!$C$13*0.000000001*A77)) / ((Sheet1!$C$12*1000)^2+(1/(2*PI()*Sheet1!$C$13*0.000000001*A77))^2)^0.5),NA())</f>
        <v>-7.1836648258485383</v>
      </c>
      <c r="D77">
        <f t="shared" ca="1" si="6"/>
        <v>-0.12694024197939296</v>
      </c>
      <c r="E77">
        <f t="shared" ca="1" si="8"/>
        <v>-7.3106050678279315</v>
      </c>
      <c r="F77" s="3">
        <f t="shared" ca="1" si="9"/>
        <v>-7.3106050678279315</v>
      </c>
    </row>
    <row r="78" spans="1:6" x14ac:dyDescent="0.2">
      <c r="A78">
        <f t="shared" ca="1" si="5"/>
        <v>1766.3999999999978</v>
      </c>
      <c r="B78">
        <f t="shared" ca="1" si="7"/>
        <v>1.7663999999999977</v>
      </c>
      <c r="C78">
        <f ca="1">IF($E$4, 20*LOG10((1/(2*PI()*Sheet1!$C$13*0.000000001*A78)) / ((Sheet1!$C$12*1000)^2+(1/(2*PI()*Sheet1!$C$13*0.000000001*A78))^2)^0.5),NA())</f>
        <v>-7.2865000396320454</v>
      </c>
      <c r="D78">
        <f t="shared" ca="1" si="6"/>
        <v>-0.13070501260559539</v>
      </c>
      <c r="E78">
        <f t="shared" ca="1" si="8"/>
        <v>-7.4172050522376409</v>
      </c>
      <c r="F78" s="3">
        <f t="shared" ca="1" si="9"/>
        <v>-7.4172050522376409</v>
      </c>
    </row>
    <row r="79" spans="1:6" x14ac:dyDescent="0.2">
      <c r="A79">
        <f t="shared" ca="1" si="5"/>
        <v>1791.9999999999977</v>
      </c>
      <c r="B79">
        <f t="shared" ca="1" si="7"/>
        <v>1.7919999999999978</v>
      </c>
      <c r="C79">
        <f ca="1">IF($E$4, 20*LOG10((1/(2*PI()*Sheet1!$C$13*0.000000001*A79)) / ((Sheet1!$C$12*1000)^2+(1/(2*PI()*Sheet1!$C$13*0.000000001*A79))^2)^0.5),NA())</f>
        <v>-7.3884059132679951</v>
      </c>
      <c r="D79">
        <f t="shared" ca="1" si="6"/>
        <v>-0.13452496625021362</v>
      </c>
      <c r="E79">
        <f t="shared" ca="1" si="8"/>
        <v>-7.522930879518209</v>
      </c>
      <c r="F79" s="3">
        <f t="shared" ca="1" si="9"/>
        <v>-7.522930879518209</v>
      </c>
    </row>
    <row r="80" spans="1:6" x14ac:dyDescent="0.2">
      <c r="A80">
        <f t="shared" ca="1" si="5"/>
        <v>1817.5999999999976</v>
      </c>
      <c r="B80">
        <f t="shared" ca="1" si="7"/>
        <v>1.8175999999999977</v>
      </c>
      <c r="C80">
        <f ca="1">IF($E$4, 20*LOG10((1/(2*PI()*Sheet1!$C$13*0.000000001*A80)) / ((Sheet1!$C$12*1000)^2+(1/(2*PI()*Sheet1!$C$13*0.000000001*A80))^2)^0.5),NA())</f>
        <v>-7.4893914406897792</v>
      </c>
      <c r="D80">
        <f t="shared" ca="1" si="6"/>
        <v>-0.13840011264144325</v>
      </c>
      <c r="E80">
        <f t="shared" ca="1" si="8"/>
        <v>-7.6277915533312228</v>
      </c>
      <c r="F80" s="3">
        <f t="shared" ca="1" si="9"/>
        <v>-7.6277915533312228</v>
      </c>
    </row>
    <row r="81" spans="1:6" x14ac:dyDescent="0.2">
      <c r="A81">
        <f t="shared" ca="1" si="5"/>
        <v>1843.1999999999975</v>
      </c>
      <c r="B81">
        <f t="shared" ca="1" si="7"/>
        <v>1.8431999999999975</v>
      </c>
      <c r="C81">
        <f ca="1">IF($E$4, 20*LOG10((1/(2*PI()*Sheet1!$C$13*0.000000001*A81)) / ((Sheet1!$C$12*1000)^2+(1/(2*PI()*Sheet1!$C$13*0.000000001*A81))^2)^0.5),NA())</f>
        <v>-7.5894658970156259</v>
      </c>
      <c r="D81">
        <f t="shared" ca="1" si="6"/>
        <v>-0.14233046165023253</v>
      </c>
      <c r="E81">
        <f t="shared" ca="1" si="8"/>
        <v>-7.731796358665858</v>
      </c>
      <c r="F81" s="3">
        <f t="shared" ca="1" si="9"/>
        <v>-7.731796358665858</v>
      </c>
    </row>
    <row r="82" spans="1:6" x14ac:dyDescent="0.2">
      <c r="A82">
        <f t="shared" ca="1" si="5"/>
        <v>1868.7999999999975</v>
      </c>
      <c r="B82">
        <f t="shared" ca="1" si="7"/>
        <v>1.8687999999999974</v>
      </c>
      <c r="C82">
        <f ca="1">IF($E$4, 20*LOG10((1/(2*PI()*Sheet1!$C$13*0.000000001*A82)) / ((Sheet1!$C$12*1000)^2+(1/(2*PI()*Sheet1!$C$13*0.000000001*A82))^2)^0.5),NA())</f>
        <v>-7.6886387960425182</v>
      </c>
      <c r="D82">
        <f t="shared" ca="1" si="6"/>
        <v>-0.1463160232904071</v>
      </c>
      <c r="E82">
        <f t="shared" ca="1" si="8"/>
        <v>-7.8349548193329257</v>
      </c>
      <c r="F82" s="3">
        <f t="shared" ca="1" si="9"/>
        <v>-7.8349548193329257</v>
      </c>
    </row>
    <row r="83" spans="1:6" x14ac:dyDescent="0.2">
      <c r="A83">
        <f t="shared" ca="1" si="5"/>
        <v>1894.3999999999974</v>
      </c>
      <c r="B83">
        <f t="shared" ca="1" si="7"/>
        <v>1.8943999999999974</v>
      </c>
      <c r="C83">
        <f ca="1">IF($E$4, 20*LOG10((1/(2*PI()*Sheet1!$C$13*0.000000001*A83)) / ((Sheet1!$C$12*1000)^2+(1/(2*PI()*Sheet1!$C$13*0.000000001*A83))^2)^0.5),NA())</f>
        <v>-7.7869198516512732</v>
      </c>
      <c r="D83">
        <f t="shared" ca="1" si="6"/>
        <v>-0.15035680771878171</v>
      </c>
      <c r="E83">
        <f t="shared" ca="1" si="8"/>
        <v>-7.9372766593700552</v>
      </c>
      <c r="F83" s="3">
        <f t="shared" ca="1" si="9"/>
        <v>-7.9372766593700552</v>
      </c>
    </row>
    <row r="84" spans="1:6" x14ac:dyDescent="0.2">
      <c r="A84">
        <f t="shared" ca="1" si="5"/>
        <v>1919.9999999999973</v>
      </c>
      <c r="B84">
        <f t="shared" ca="1" si="7"/>
        <v>1.9199999999999973</v>
      </c>
      <c r="C84">
        <f ca="1">IF($E$4, 20*LOG10((1/(2*PI()*Sheet1!$C$13*0.000000001*A84)) / ((Sheet1!$C$12*1000)^2+(1/(2*PI()*Sheet1!$C$13*0.000000001*A84))^2)^0.5),NA())</f>
        <v>-7.8843189427919826</v>
      </c>
      <c r="D84">
        <f t="shared" ca="1" si="6"/>
        <v>-0.1544528252352933</v>
      </c>
      <c r="E84">
        <f t="shared" ca="1" si="8"/>
        <v>-8.0387717680272761</v>
      </c>
      <c r="F84" s="3">
        <f t="shared" ca="1" si="9"/>
        <v>-8.0387717680272761</v>
      </c>
    </row>
    <row r="85" spans="1:6" x14ac:dyDescent="0.2">
      <c r="A85">
        <f t="shared" ca="1" si="5"/>
        <v>1945.5999999999972</v>
      </c>
      <c r="B85">
        <f t="shared" ca="1" si="7"/>
        <v>1.9455999999999971</v>
      </c>
      <c r="C85">
        <f ca="1">IF($E$4, 20*LOG10((1/(2*PI()*Sheet1!$C$13*0.000000001*A85)) / ((Sheet1!$C$12*1000)^2+(1/(2*PI()*Sheet1!$C$13*0.000000001*A85))^2)^0.5),NA())</f>
        <v>-7.980846081745927</v>
      </c>
      <c r="D85">
        <f t="shared" ca="1" si="6"/>
        <v>-0.15860408628314018</v>
      </c>
      <c r="E85">
        <f t="shared" ca="1" si="8"/>
        <v>-8.1394501680290681</v>
      </c>
      <c r="F85" s="3">
        <f t="shared" ca="1" si="9"/>
        <v>-8.1394501680290681</v>
      </c>
    </row>
    <row r="86" spans="1:6" x14ac:dyDescent="0.2">
      <c r="A86">
        <f t="shared" ca="1" si="5"/>
        <v>1971.1999999999971</v>
      </c>
      <c r="B86">
        <f t="shared" ca="1" si="7"/>
        <v>1.9711999999999972</v>
      </c>
      <c r="C86">
        <f ca="1">IF($E$4, 20*LOG10((1/(2*PI()*Sheet1!$C$13*0.000000001*A86)) / ((Sheet1!$C$12*1000)^2+(1/(2*PI()*Sheet1!$C$13*0.000000001*A86))^2)^0.5),NA())</f>
        <v>-8.0765113853849932</v>
      </c>
      <c r="D86">
        <f t="shared" ca="1" si="6"/>
        <v>-0.16281060144885967</v>
      </c>
      <c r="E86">
        <f t="shared" ca="1" si="8"/>
        <v>-8.2393219868338523</v>
      </c>
      <c r="F86" s="3">
        <f t="shared" ca="1" si="9"/>
        <v>-8.2393219868338523</v>
      </c>
    </row>
    <row r="87" spans="1:6" x14ac:dyDescent="0.2">
      <c r="A87">
        <f t="shared" ca="1" si="5"/>
        <v>1996.799999999997</v>
      </c>
      <c r="B87">
        <f t="shared" ca="1" si="7"/>
        <v>1.996799999999997</v>
      </c>
      <c r="C87">
        <f ca="1">IF($E$4, 20*LOG10((1/(2*PI()*Sheet1!$C$13*0.000000001*A87)) / ((Sheet1!$C$12*1000)^2+(1/(2*PI()*Sheet1!$C$13*0.000000001*A87))^2)^0.5),NA())</f>
        <v>-8.1713250491725855</v>
      </c>
      <c r="D87">
        <f t="shared" ca="1" si="6"/>
        <v>-0.16707238146251824</v>
      </c>
      <c r="E87">
        <f t="shared" ca="1" si="8"/>
        <v>-8.3383974306351032</v>
      </c>
      <c r="F87" s="3">
        <f t="shared" ca="1" si="9"/>
        <v>-8.3383974306351032</v>
      </c>
    </row>
    <row r="88" spans="1:6" x14ac:dyDescent="0.2">
      <c r="A88">
        <f t="shared" ca="1" si="5"/>
        <v>2022.3999999999969</v>
      </c>
      <c r="B88">
        <f t="shared" ca="1" si="7"/>
        <v>2.0223999999999971</v>
      </c>
      <c r="C88">
        <f ca="1">IF($E$4, 20*LOG10((1/(2*PI()*Sheet1!$C$13*0.000000001*A88)) / ((Sheet1!$C$12*1000)^2+(1/(2*PI()*Sheet1!$C$13*0.000000001*A88))^2)^0.5),NA())</f>
        <v>-8.2652973236712484</v>
      </c>
      <c r="D88">
        <f t="shared" ca="1" si="6"/>
        <v>-0.17138943719780295</v>
      </c>
      <c r="E88">
        <f t="shared" ca="1" si="8"/>
        <v>-8.4366867608690512</v>
      </c>
      <c r="F88" s="3">
        <f t="shared" ca="1" si="9"/>
        <v>-8.4366867608690512</v>
      </c>
    </row>
    <row r="89" spans="1:6" x14ac:dyDescent="0.2">
      <c r="A89">
        <f t="shared" ca="1" si="5"/>
        <v>2047.9999999999968</v>
      </c>
      <c r="B89">
        <f t="shared" ca="1" si="7"/>
        <v>2.0479999999999969</v>
      </c>
      <c r="C89">
        <f ca="1">IF($E$4, 20*LOG10((1/(2*PI()*Sheet1!$C$13*0.000000001*A89)) / ((Sheet1!$C$12*1000)^2+(1/(2*PI()*Sheet1!$C$13*0.000000001*A89))^2)^0.5),NA())</f>
        <v>-8.3584384933416054</v>
      </c>
      <c r="D89">
        <f t="shared" ca="1" si="6"/>
        <v>-0.17576177967217246</v>
      </c>
      <c r="E89">
        <f t="shared" ca="1" si="8"/>
        <v>-8.5342002730137771</v>
      </c>
      <c r="F89" s="3">
        <f t="shared" ca="1" si="9"/>
        <v>-8.5342002730137771</v>
      </c>
    </row>
    <row r="90" spans="1:6" x14ac:dyDescent="0.2">
      <c r="A90">
        <f t="shared" ca="1" si="5"/>
        <v>2073.5999999999967</v>
      </c>
      <c r="B90">
        <f t="shared" ca="1" si="7"/>
        <v>2.0735999999999968</v>
      </c>
      <c r="C90">
        <f ca="1">IF($E$4, 20*LOG10((1/(2*PI()*Sheet1!$C$13*0.000000001*A90)) / ((Sheet1!$C$12*1000)^2+(1/(2*PI()*Sheet1!$C$13*0.000000001*A90))^2)^0.5),NA())</f>
        <v>-8.4507588574353125</v>
      </c>
      <c r="D90">
        <f t="shared" ca="1" si="6"/>
        <v>-0.18018942004698088</v>
      </c>
      <c r="E90">
        <f t="shared" ca="1" si="8"/>
        <v>-8.6309482774822932</v>
      </c>
      <c r="F90" s="3">
        <f t="shared" ca="1" si="9"/>
        <v>-8.6309482774822932</v>
      </c>
    </row>
    <row r="91" spans="1:6" x14ac:dyDescent="0.2">
      <c r="A91">
        <f t="shared" ca="1" si="5"/>
        <v>2099.1999999999966</v>
      </c>
      <c r="B91">
        <f t="shared" ca="1" si="7"/>
        <v>2.0991999999999966</v>
      </c>
      <c r="C91">
        <f ca="1">IF($E$4, 20*LOG10((1/(2*PI()*Sheet1!$C$13*0.000000001*A91)) / ((Sheet1!$C$12*1000)^2+(1/(2*PI()*Sheet1!$C$13*0.000000001*A91))^2)^0.5),NA())</f>
        <v>-8.5422687128010768</v>
      </c>
      <c r="D91">
        <f t="shared" ca="1" si="6"/>
        <v>-0.18467236962760947</v>
      </c>
      <c r="E91">
        <f t="shared" ca="1" si="8"/>
        <v>-8.7269410824286862</v>
      </c>
      <c r="F91" s="3">
        <f t="shared" ca="1" si="9"/>
        <v>-8.7269410824286862</v>
      </c>
    </row>
    <row r="92" spans="1:6" x14ac:dyDescent="0.2">
      <c r="A92">
        <f t="shared" ca="1" si="5"/>
        <v>2124.7999999999965</v>
      </c>
      <c r="B92">
        <f t="shared" ca="1" si="7"/>
        <v>2.1247999999999965</v>
      </c>
      <c r="C92">
        <f ca="1">IF($E$4, 20*LOG10((1/(2*PI()*Sheet1!$C$13*0.000000001*A92)) / ((Sheet1!$C$12*1000)^2+(1/(2*PI()*Sheet1!$C$13*0.000000001*A92))^2)^0.5),NA())</f>
        <v>-8.6329783384380185</v>
      </c>
      <c r="D92">
        <f t="shared" ca="1" si="6"/>
        <v>-0.18921063986363512</v>
      </c>
      <c r="E92">
        <f t="shared" ca="1" si="8"/>
        <v>-8.8221889783016536</v>
      </c>
      <c r="F92" s="3">
        <f t="shared" ca="1" si="9"/>
        <v>-8.8221889783016536</v>
      </c>
    </row>
    <row r="93" spans="1:6" x14ac:dyDescent="0.2">
      <c r="A93">
        <f t="shared" ca="1" si="5"/>
        <v>2150.3999999999965</v>
      </c>
      <c r="B93">
        <f t="shared" ca="1" si="7"/>
        <v>2.1503999999999963</v>
      </c>
      <c r="C93">
        <f ca="1">IF($E$4, 20*LOG10((1/(2*PI()*Sheet1!$C$13*0.000000001*A93)) / ((Sheet1!$C$12*1000)^2+(1/(2*PI()*Sheet1!$C$13*0.000000001*A93))^2)^0.5),NA())</f>
        <v>-8.7228979816446053</v>
      </c>
      <c r="D93">
        <f t="shared" ca="1" si="6"/>
        <v>-0.19380424234893612</v>
      </c>
      <c r="E93">
        <f t="shared" ca="1" si="8"/>
        <v>-8.916702223993541</v>
      </c>
      <c r="F93" s="3">
        <f t="shared" ca="1" si="9"/>
        <v>-8.916702223993541</v>
      </c>
    </row>
    <row r="94" spans="1:6" x14ac:dyDescent="0.2">
      <c r="A94">
        <f t="shared" ca="1" si="5"/>
        <v>2175.9999999999964</v>
      </c>
      <c r="B94">
        <f t="shared" ca="1" si="7"/>
        <v>2.1759999999999962</v>
      </c>
      <c r="C94">
        <f ca="1">IF($E$4, 20*LOG10((1/(2*PI()*Sheet1!$C$13*0.000000001*A94)) / ((Sheet1!$C$12*1000)^2+(1/(2*PI()*Sheet1!$C$13*0.000000001*A94))^2)^0.5),NA())</f>
        <v>-8.8120378456240047</v>
      </c>
      <c r="D94">
        <f t="shared" ca="1" si="6"/>
        <v>-0.19845318882184135</v>
      </c>
      <c r="E94">
        <f t="shared" ca="1" si="8"/>
        <v>-9.0104910344458453</v>
      </c>
      <c r="F94" s="3">
        <f t="shared" ca="1" si="9"/>
        <v>-9.0104910344458453</v>
      </c>
    </row>
    <row r="95" spans="1:6" x14ac:dyDescent="0.2">
      <c r="A95">
        <f t="shared" ca="1" si="5"/>
        <v>2201.5999999999963</v>
      </c>
      <c r="B95">
        <f t="shared" ca="1" si="7"/>
        <v>2.2015999999999964</v>
      </c>
      <c r="C95">
        <f ca="1">IF($E$4, 20*LOG10((1/(2*PI()*Sheet1!$C$13*0.000000001*A95)) / ((Sheet1!$C$12*1000)^2+(1/(2*PI()*Sheet1!$C$13*0.000000001*A95))^2)^0.5),NA())</f>
        <v>-8.9004080784186375</v>
      </c>
      <c r="D95">
        <f t="shared" ca="1" si="6"/>
        <v>-0.20315749116529971</v>
      </c>
      <c r="E95">
        <f t="shared" ca="1" si="8"/>
        <v>-9.103565569583937</v>
      </c>
      <c r="F95" s="3">
        <f t="shared" ca="1" si="9"/>
        <v>-9.103565569583937</v>
      </c>
    </row>
    <row r="96" spans="1:6" x14ac:dyDescent="0.2">
      <c r="A96">
        <f t="shared" ca="1" si="5"/>
        <v>2227.1999999999962</v>
      </c>
      <c r="B96">
        <f t="shared" ca="1" si="7"/>
        <v>2.2271999999999963</v>
      </c>
      <c r="C96">
        <f ca="1">IF($E$4, 20*LOG10((1/(2*PI()*Sheet1!$C$13*0.000000001*A96)) / ((Sheet1!$C$12*1000)^2+(1/(2*PI()*Sheet1!$C$13*0.000000001*A96))^2)^0.5),NA())</f>
        <v>-8.9880187630572639</v>
      </c>
      <c r="D96">
        <f t="shared" ca="1" si="6"/>
        <v>-0.20791716140697319</v>
      </c>
      <c r="E96">
        <f t="shared" ca="1" si="8"/>
        <v>-9.1959359244642371</v>
      </c>
      <c r="F96" s="3">
        <f t="shared" ca="1" si="9"/>
        <v>-9.1959359244642371</v>
      </c>
    </row>
    <row r="97" spans="1:6" x14ac:dyDescent="0.2">
      <c r="A97">
        <f t="shared" ca="1" si="5"/>
        <v>2252.7999999999961</v>
      </c>
      <c r="B97">
        <f t="shared" ca="1" si="7"/>
        <v>2.2527999999999961</v>
      </c>
      <c r="C97">
        <f ca="1">IF($E$4, 20*LOG10((1/(2*PI()*Sheet1!$C$13*0.000000001*A97)) / ((Sheet1!$C$12*1000)^2+(1/(2*PI()*Sheet1!$C$13*0.000000001*A97))^2)^0.5),NA())</f>
        <v>-9.0748799088078798</v>
      </c>
      <c r="D97">
        <f t="shared" ca="1" si="6"/>
        <v>-0.21273221171944756</v>
      </c>
      <c r="E97">
        <f t="shared" ca="1" si="8"/>
        <v>-9.2876121205273279</v>
      </c>
      <c r="F97" s="3">
        <f t="shared" ca="1" si="9"/>
        <v>-9.2876121205273279</v>
      </c>
    </row>
    <row r="98" spans="1:6" x14ac:dyDescent="0.2">
      <c r="A98">
        <f t="shared" ca="1" si="5"/>
        <v>2278.399999999996</v>
      </c>
      <c r="B98">
        <f t="shared" ca="1" si="7"/>
        <v>2.278399999999996</v>
      </c>
      <c r="C98">
        <f ca="1">IF($E$4, 20*LOG10((1/(2*PI()*Sheet1!$C$13*0.000000001*A98)) / ((Sheet1!$C$12*1000)^2+(1/(2*PI()*Sheet1!$C$13*0.000000001*A98))^2)^0.5),NA())</f>
        <v>-9.1610014434387335</v>
      </c>
      <c r="D98">
        <f t="shared" ca="1" si="6"/>
        <v>-0.21760265442033822</v>
      </c>
      <c r="E98">
        <f t="shared" ca="1" si="8"/>
        <v>-9.3786040978590712</v>
      </c>
      <c r="F98" s="3">
        <f t="shared" ca="1" si="9"/>
        <v>-9.3786040978590712</v>
      </c>
    </row>
    <row r="99" spans="1:6" x14ac:dyDescent="0.2">
      <c r="A99">
        <f t="shared" ca="1" si="5"/>
        <v>2303.9999999999959</v>
      </c>
      <c r="B99">
        <f t="shared" ca="1" si="7"/>
        <v>2.3039999999999958</v>
      </c>
      <c r="C99">
        <f ca="1">IF($E$4, 20*LOG10((1/(2*PI()*Sheet1!$C$13*0.000000001*A99)) / ((Sheet1!$C$12*1000)^2+(1/(2*PI()*Sheet1!$C$13*0.000000001*A99))^2)^0.5),NA())</f>
        <v>-9.2463932063979772</v>
      </c>
      <c r="D99">
        <f t="shared" ca="1" si="6"/>
        <v>-0.22252850197244464</v>
      </c>
      <c r="E99">
        <f t="shared" ca="1" si="8"/>
        <v>-9.4689217083704218</v>
      </c>
      <c r="F99" s="3">
        <f t="shared" ca="1" si="9"/>
        <v>-9.4689217083704218</v>
      </c>
    </row>
    <row r="100" spans="1:6" x14ac:dyDescent="0.2">
      <c r="A100">
        <f t="shared" ca="1" si="5"/>
        <v>2329.5999999999958</v>
      </c>
      <c r="B100">
        <f t="shared" ca="1" si="7"/>
        <v>2.3295999999999957</v>
      </c>
      <c r="C100">
        <f ca="1">IF($E$4, 20*LOG10((1/(2*PI()*Sheet1!$C$13*0.000000001*A100)) / ((Sheet1!$C$12*1000)^2+(1/(2*PI()*Sheet1!$C$13*0.000000001*A100))^2)^0.5),NA())</f>
        <v>-9.3310649428301495</v>
      </c>
      <c r="D100">
        <f t="shared" ca="1" si="6"/>
        <v>-0.22750976698392214</v>
      </c>
      <c r="E100">
        <f t="shared" ca="1" si="8"/>
        <v>-9.5585747098140725</v>
      </c>
      <c r="F100" s="3">
        <f t="shared" ca="1" si="9"/>
        <v>-9.5585747098140725</v>
      </c>
    </row>
    <row r="101" spans="1:6" x14ac:dyDescent="0.2">
      <c r="A101">
        <f t="shared" ca="1" si="5"/>
        <v>2355.1999999999957</v>
      </c>
      <c r="B101">
        <f t="shared" ca="1" si="7"/>
        <v>2.3551999999999955</v>
      </c>
      <c r="C101">
        <f ca="1">IF($E$4, 20*LOG10((1/(2*PI()*Sheet1!$C$13*0.000000001*A101)) / ((Sheet1!$C$12*1000)^2+(1/(2*PI()*Sheet1!$C$13*0.000000001*A101))^2)^0.5),NA())</f>
        <v>-9.4150262983545012</v>
      </c>
      <c r="D101">
        <f t="shared" ca="1" si="6"/>
        <v>-0.23254646220842931</v>
      </c>
      <c r="E101">
        <f t="shared" ca="1" si="8"/>
        <v>-9.6475727605629302</v>
      </c>
      <c r="F101" s="3">
        <f t="shared" ca="1" si="9"/>
        <v>-9.6475727605629302</v>
      </c>
    </row>
    <row r="102" spans="1:6" x14ac:dyDescent="0.2">
      <c r="A102">
        <f t="shared" ca="1" si="5"/>
        <v>2380.7999999999956</v>
      </c>
      <c r="B102">
        <f t="shared" ca="1" si="7"/>
        <v>2.3807999999999958</v>
      </c>
      <c r="C102">
        <f ca="1">IF($E$4, 20*LOG10((1/(2*PI()*Sheet1!$C$13*0.000000001*A102)) / ((Sheet1!$C$12*1000)^2+(1/(2*PI()*Sheet1!$C$13*0.000000001*A102))^2)^0.5),NA())</f>
        <v>-9.4982868145366588</v>
      </c>
      <c r="D102">
        <f t="shared" ca="1" si="6"/>
        <v>-0.23763860054526759</v>
      </c>
      <c r="E102">
        <f t="shared" ca="1" si="8"/>
        <v>-9.7359254150819261</v>
      </c>
      <c r="F102" s="3">
        <f t="shared" ca="1" si="9"/>
        <v>-9.7359254150819261</v>
      </c>
    </row>
    <row r="103" spans="1:6" x14ac:dyDescent="0.2">
      <c r="A103">
        <f t="shared" ca="1" si="5"/>
        <v>2406.3999999999955</v>
      </c>
      <c r="B103">
        <f t="shared" ca="1" si="7"/>
        <v>2.4063999999999957</v>
      </c>
      <c r="C103">
        <f ca="1">IF($E$4, 20*LOG10((1/(2*PI()*Sheet1!$C$13*0.000000001*A103)) / ((Sheet1!$C$12*1000)^2+(1/(2*PI()*Sheet1!$C$13*0.000000001*A103))^2)^0.5),NA())</f>
        <v>-9.5808559249908534</v>
      </c>
      <c r="D103">
        <f t="shared" ca="1" si="6"/>
        <v>-0.24278619503956436</v>
      </c>
      <c r="E103">
        <f t="shared" ca="1" si="8"/>
        <v>-9.8236421200304171</v>
      </c>
      <c r="F103" s="3">
        <f t="shared" ca="1" si="9"/>
        <v>-9.8236421200304171</v>
      </c>
    </row>
    <row r="104" spans="1:6" x14ac:dyDescent="0.2">
      <c r="A104">
        <f t="shared" ca="1" si="5"/>
        <v>2431.9999999999955</v>
      </c>
      <c r="B104">
        <f t="shared" ca="1" si="7"/>
        <v>2.4319999999999955</v>
      </c>
      <c r="C104">
        <f ca="1">IF($E$4, 20*LOG10((1/(2*PI()*Sheet1!$C$13*0.000000001*A104)) / ((Sheet1!$C$12*1000)^2+(1/(2*PI()*Sheet1!$C$13*0.000000001*A104))^2)^0.5),NA())</f>
        <v>-9.6627429520552983</v>
      </c>
      <c r="D104">
        <f t="shared" ca="1" si="6"/>
        <v>-0.24798925888241991</v>
      </c>
      <c r="E104">
        <f t="shared" ca="1" si="8"/>
        <v>-9.9107322109377183</v>
      </c>
      <c r="F104" s="3">
        <f t="shared" ca="1" si="9"/>
        <v>-9.9107322109377183</v>
      </c>
    </row>
    <row r="105" spans="1:6" x14ac:dyDescent="0.2">
      <c r="A105">
        <f t="shared" ca="1" si="5"/>
        <v>2457.5999999999954</v>
      </c>
      <c r="B105">
        <f t="shared" ca="1" si="7"/>
        <v>2.4575999999999953</v>
      </c>
      <c r="C105">
        <f ca="1">IF($E$4, 20*LOG10((1/(2*PI()*Sheet1!$C$13*0.000000001*A105)) / ((Sheet1!$C$12*1000)^2+(1/(2*PI()*Sheet1!$C$13*0.000000001*A105))^2)^0.5),NA())</f>
        <v>-9.7439571039882384</v>
      </c>
      <c r="D105">
        <f t="shared" ca="1" si="6"/>
        <v>-0.25324780541106745</v>
      </c>
      <c r="E105">
        <f t="shared" ca="1" si="8"/>
        <v>-9.9972049093993061</v>
      </c>
      <c r="F105" s="3">
        <f t="shared" ca="1" si="9"/>
        <v>-9.9972049093993061</v>
      </c>
    </row>
    <row r="106" spans="1:6" x14ac:dyDescent="0.2">
      <c r="A106">
        <f t="shared" ca="1" si="5"/>
        <v>2483.1999999999953</v>
      </c>
      <c r="B106">
        <f t="shared" ca="1" si="7"/>
        <v>2.4831999999999952</v>
      </c>
      <c r="C106">
        <f ca="1">IF($E$4, 20*LOG10((1/(2*PI()*Sheet1!$C$13*0.000000001*A106)) / ((Sheet1!$C$12*1000)^2+(1/(2*PI()*Sheet1!$C$13*0.000000001*A106))^2)^0.5),NA())</f>
        <v>-9.8245074726365473</v>
      </c>
      <c r="D106">
        <f t="shared" ca="1" si="6"/>
        <v>-0.25856184810904498</v>
      </c>
      <c r="E106">
        <f t="shared" ca="1" si="8"/>
        <v>-10.083069320745592</v>
      </c>
      <c r="F106" s="3">
        <f t="shared" ca="1" si="9"/>
        <v>-10.083069320745592</v>
      </c>
    </row>
    <row r="107" spans="1:6" x14ac:dyDescent="0.2">
      <c r="A107">
        <f t="shared" ca="1" si="5"/>
        <v>2508.7999999999952</v>
      </c>
      <c r="B107">
        <f t="shared" ca="1" si="7"/>
        <v>2.508799999999995</v>
      </c>
      <c r="C107">
        <f ca="1">IF($E$4, 20*LOG10((1/(2*PI()*Sheet1!$C$13*0.000000001*A107)) / ((Sheet1!$C$12*1000)^2+(1/(2*PI()*Sheet1!$C$13*0.000000001*A107))^2)^0.5),NA())</f>
        <v>-9.9044030315329827</v>
      </c>
      <c r="D107">
        <f t="shared" ca="1" si="6"/>
        <v>-0.26393140060636139</v>
      </c>
      <c r="E107">
        <f t="shared" ca="1" si="8"/>
        <v>-10.168334432139345</v>
      </c>
      <c r="F107" s="3">
        <f t="shared" ca="1" si="9"/>
        <v>-10.168334432139345</v>
      </c>
    </row>
    <row r="108" spans="1:6" x14ac:dyDescent="0.2">
      <c r="A108">
        <f t="shared" ca="1" si="5"/>
        <v>2534.3999999999951</v>
      </c>
      <c r="B108">
        <f t="shared" ca="1" si="7"/>
        <v>2.5343999999999949</v>
      </c>
      <c r="C108">
        <f ca="1">IF($E$4, 20*LOG10((1/(2*PI()*Sheet1!$C$13*0.000000001*A108)) / ((Sheet1!$C$12*1000)^2+(1/(2*PI()*Sheet1!$C$13*0.000000001*A108))^2)^0.5),NA())</f>
        <v>-9.9836526343818139</v>
      </c>
      <c r="D108">
        <f t="shared" ca="1" si="6"/>
        <v>-0.26935647667965562</v>
      </c>
      <c r="E108">
        <f t="shared" ca="1" si="8"/>
        <v>-10.25300911106147</v>
      </c>
      <c r="F108" s="3">
        <f t="shared" ca="1" si="9"/>
        <v>-10.25300911106147</v>
      </c>
    </row>
    <row r="109" spans="1:6" x14ac:dyDescent="0.2">
      <c r="A109">
        <f t="shared" ca="1" si="5"/>
        <v>2559.999999999995</v>
      </c>
      <c r="B109">
        <f t="shared" ca="1" si="7"/>
        <v>2.5599999999999952</v>
      </c>
      <c r="C109">
        <f ca="1">IF($E$4, 20*LOG10((1/(2*PI()*Sheet1!$C$13*0.000000001*A109)) / ((Sheet1!$C$12*1000)^2+(1/(2*PI()*Sheet1!$C$13*0.000000001*A109))^2)^0.5),NA())</f>
        <v>-10.062265013896102</v>
      </c>
      <c r="D109">
        <f t="shared" ca="1" si="6"/>
        <v>-0.27483709025236291</v>
      </c>
      <c r="E109">
        <f t="shared" ca="1" si="8"/>
        <v>-10.337102104148466</v>
      </c>
      <c r="F109" s="3">
        <f t="shared" ca="1" si="9"/>
        <v>-10.337102104148466</v>
      </c>
    </row>
    <row r="110" spans="1:6" x14ac:dyDescent="0.2">
      <c r="A110">
        <f t="shared" ca="1" si="5"/>
        <v>2585.5999999999949</v>
      </c>
      <c r="B110">
        <f t="shared" ca="1" si="7"/>
        <v>2.585599999999995</v>
      </c>
      <c r="C110">
        <f ca="1">IF($E$4, 20*LOG10((1/(2*PI()*Sheet1!$C$13*0.000000001*A110)) / ((Sheet1!$C$12*1000)^2+(1/(2*PI()*Sheet1!$C$13*0.000000001*A110))^2)^0.5),NA())</f>
        <v>-10.140248780952962</v>
      </c>
      <c r="D110">
        <f t="shared" ca="1" si="6"/>
        <v>-0.28037325539491714</v>
      </c>
      <c r="E110">
        <f t="shared" ca="1" si="8"/>
        <v>-10.420622036347879</v>
      </c>
      <c r="F110" s="3">
        <f t="shared" ca="1" si="9"/>
        <v>-10.420622036347879</v>
      </c>
    </row>
    <row r="111" spans="1:6" x14ac:dyDescent="0.2">
      <c r="A111">
        <f t="shared" ca="1" si="5"/>
        <v>2611.1999999999948</v>
      </c>
      <c r="B111">
        <f t="shared" ca="1" si="7"/>
        <v>2.6111999999999949</v>
      </c>
      <c r="C111">
        <f ca="1">IF($E$4, 20*LOG10((1/(2*PI()*Sheet1!$C$13*0.000000001*A111)) / ((Sheet1!$C$12*1000)^2+(1/(2*PI()*Sheet1!$C$13*0.000000001*A111))^2)^0.5),NA())</f>
        <v>-10.217612424036076</v>
      </c>
      <c r="D111">
        <f t="shared" ca="1" si="6"/>
        <v>-0.28596498632487422</v>
      </c>
      <c r="E111">
        <f t="shared" ca="1" si="8"/>
        <v>-10.50357741036095</v>
      </c>
      <c r="F111" s="3">
        <f t="shared" ca="1" si="9"/>
        <v>-10.50357741036095</v>
      </c>
    </row>
    <row r="112" spans="1:6" x14ac:dyDescent="0.2">
      <c r="A112">
        <f t="shared" ca="1" si="5"/>
        <v>2636.7999999999947</v>
      </c>
      <c r="B112">
        <f t="shared" ca="1" si="7"/>
        <v>2.6367999999999947</v>
      </c>
      <c r="C112">
        <f ca="1">IF($E$4, 20*LOG10((1/(2*PI()*Sheet1!$C$13*0.000000001*A112)) / ((Sheet1!$C$12*1000)^2+(1/(2*PI()*Sheet1!$C$13*0.000000001*A112))^2)^0.5),NA())</f>
        <v>-10.294364308937265</v>
      </c>
      <c r="D112">
        <f t="shared" ca="1" si="6"/>
        <v>-0.29161229740713379</v>
      </c>
      <c r="E112">
        <f t="shared" ca="1" si="8"/>
        <v>-10.585976606344399</v>
      </c>
      <c r="F112" s="3">
        <f t="shared" ca="1" si="9"/>
        <v>-10.585976606344399</v>
      </c>
    </row>
    <row r="113" spans="1:6" x14ac:dyDescent="0.2">
      <c r="A113">
        <f t="shared" ca="1" si="5"/>
        <v>2662.3999999999946</v>
      </c>
      <c r="B113">
        <f t="shared" ca="1" si="7"/>
        <v>2.6623999999999945</v>
      </c>
      <c r="C113">
        <f ca="1">IF($E$4, 20*LOG10((1/(2*PI()*Sheet1!$C$13*0.000000001*A113)) / ((Sheet1!$C$12*1000)^2+(1/(2*PI()*Sheet1!$C$13*0.000000001*A113))^2)^0.5),NA())</f>
        <v>-10.37051267869151</v>
      </c>
      <c r="D113">
        <f t="shared" ca="1" si="6"/>
        <v>-0.29731520315408622</v>
      </c>
      <c r="E113">
        <f t="shared" ca="1" si="8"/>
        <v>-10.667827881845596</v>
      </c>
      <c r="F113" s="3">
        <f t="shared" ca="1" si="9"/>
        <v>-10.667827881845596</v>
      </c>
    </row>
    <row r="114" spans="1:6" x14ac:dyDescent="0.2">
      <c r="A114">
        <f t="shared" ca="1" si="5"/>
        <v>2687.9999999999945</v>
      </c>
      <c r="B114">
        <f t="shared" ca="1" si="7"/>
        <v>2.6879999999999944</v>
      </c>
      <c r="C114">
        <f ca="1">IF($E$4, 20*LOG10((1/(2*PI()*Sheet1!$C$13*0.000000001*A114)) / ((Sheet1!$C$12*1000)^2+(1/(2*PI()*Sheet1!$C$13*0.000000001*A114))^2)^0.5),NA())</f>
        <v>-10.446065653721831</v>
      </c>
      <c r="D114">
        <f t="shared" ca="1" si="6"/>
        <v>-0.30307371822581763</v>
      </c>
      <c r="E114">
        <f t="shared" ca="1" si="8"/>
        <v>-10.749139371947649</v>
      </c>
      <c r="F114" s="3">
        <f t="shared" ca="1" si="9"/>
        <v>-10.749139371947649</v>
      </c>
    </row>
    <row r="115" spans="1:6" x14ac:dyDescent="0.2">
      <c r="A115">
        <f t="shared" ca="1" si="5"/>
        <v>2713.5999999999945</v>
      </c>
      <c r="B115">
        <f t="shared" ca="1" si="7"/>
        <v>2.7135999999999942</v>
      </c>
      <c r="C115">
        <f ca="1">IF($E$4, 20*LOG10((1/(2*PI()*Sheet1!$C$13*0.000000001*A115)) / ((Sheet1!$C$12*1000)^2+(1/(2*PI()*Sheet1!$C$13*0.000000001*A115))^2)^0.5),NA())</f>
        <v>-10.521031232172604</v>
      </c>
      <c r="D115">
        <f t="shared" ca="1" si="6"/>
        <v>-0.30888785743025698</v>
      </c>
      <c r="E115">
        <f t="shared" ca="1" si="8"/>
        <v>-10.829919089602861</v>
      </c>
      <c r="F115" s="3">
        <f t="shared" ca="1" si="9"/>
        <v>-10.829919089602861</v>
      </c>
    </row>
    <row r="116" spans="1:6" x14ac:dyDescent="0.2">
      <c r="A116">
        <f t="shared" ca="1" si="5"/>
        <v>2739.1999999999944</v>
      </c>
      <c r="B116">
        <f t="shared" ca="1" si="7"/>
        <v>2.7391999999999945</v>
      </c>
      <c r="C116">
        <f ca="1">IF($E$4, 20*LOG10((1/(2*PI()*Sheet1!$C$13*0.000000001*A116)) / ((Sheet1!$C$12*1000)^2+(1/(2*PI()*Sheet1!$C$13*0.000000001*A116))^2)^0.5),NA())</f>
        <v>-10.59541729041165</v>
      </c>
      <c r="D116">
        <f t="shared" ca="1" si="6"/>
        <v>-0.31475763572338089</v>
      </c>
      <c r="E116">
        <f t="shared" ca="1" si="8"/>
        <v>-10.910174926135031</v>
      </c>
      <c r="F116" s="3">
        <f t="shared" ca="1" si="9"/>
        <v>-10.910174926135031</v>
      </c>
    </row>
    <row r="117" spans="1:6" x14ac:dyDescent="0.2">
      <c r="A117">
        <f t="shared" ca="1" si="5"/>
        <v>2764.7999999999943</v>
      </c>
      <c r="B117">
        <f t="shared" ca="1" si="7"/>
        <v>2.7647999999999944</v>
      </c>
      <c r="C117">
        <f ca="1">IF($E$4, 20*LOG10((1/(2*PI()*Sheet1!$C$13*0.000000001*A117)) / ((Sheet1!$C$12*1000)^2+(1/(2*PI()*Sheet1!$C$13*0.000000001*A117))^2)^0.5),NA())</f>
        <v>-10.669231583683223</v>
      </c>
      <c r="D117">
        <f t="shared" ca="1" si="6"/>
        <v>-0.32068306820941639</v>
      </c>
      <c r="E117">
        <f t="shared" ca="1" si="8"/>
        <v>-10.989914651892638</v>
      </c>
      <c r="F117" s="3">
        <f t="shared" ca="1" si="9"/>
        <v>-10.989914651892638</v>
      </c>
    </row>
    <row r="118" spans="1:6" x14ac:dyDescent="0.2">
      <c r="A118">
        <f t="shared" ca="1" si="5"/>
        <v>2790.3999999999942</v>
      </c>
      <c r="B118">
        <f t="shared" ca="1" si="7"/>
        <v>2.7903999999999942</v>
      </c>
      <c r="C118">
        <f ca="1">IF($E$4, 20*LOG10((1/(2*PI()*Sheet1!$C$13*0.000000001*A118)) / ((Sheet1!$C$12*1000)^2+(1/(2*PI()*Sheet1!$C$13*0.000000001*A118))^2)^0.5),NA())</f>
        <v>-10.74248174689548</v>
      </c>
      <c r="D118">
        <f t="shared" ca="1" si="6"/>
        <v>-0.32666417014098437</v>
      </c>
      <c r="E118">
        <f t="shared" ca="1" si="8"/>
        <v>-11.069145917036465</v>
      </c>
      <c r="F118" s="3">
        <f t="shared" ca="1" si="9"/>
        <v>-11.069145917036465</v>
      </c>
    </row>
    <row r="119" spans="1:6" x14ac:dyDescent="0.2">
      <c r="A119">
        <f t="shared" ca="1" si="5"/>
        <v>2815.9999999999941</v>
      </c>
      <c r="B119">
        <f t="shared" ca="1" si="7"/>
        <v>2.8159999999999941</v>
      </c>
      <c r="C119">
        <f ca="1">IF($E$4, 20*LOG10((1/(2*PI()*Sheet1!$C$13*0.000000001*A119)) / ((Sheet1!$C$12*1000)^2+(1/(2*PI()*Sheet1!$C$13*0.000000001*A119))^2)^0.5),NA())</f>
        <v>-10.815175295527515</v>
      </c>
      <c r="D119">
        <f t="shared" ca="1" si="6"/>
        <v>-0.33270095691931556</v>
      </c>
      <c r="E119">
        <f t="shared" ca="1" si="8"/>
        <v>-11.147876252446832</v>
      </c>
      <c r="F119" s="3">
        <f t="shared" ca="1" si="9"/>
        <v>-11.147876252446832</v>
      </c>
    </row>
    <row r="120" spans="1:6" x14ac:dyDescent="0.2">
      <c r="A120">
        <f t="shared" ca="1" si="5"/>
        <v>2841.599999999994</v>
      </c>
      <c r="B120">
        <f t="shared" ca="1" si="7"/>
        <v>2.8415999999999939</v>
      </c>
      <c r="C120">
        <f ca="1">IF($E$4, 20*LOG10((1/(2*PI()*Sheet1!$C$13*0.000000001*A120)) / ((Sheet1!$C$12*1000)^2+(1/(2*PI()*Sheet1!$C$13*0.000000001*A120))^2)^0.5),NA())</f>
        <v>-10.887319626642306</v>
      </c>
      <c r="D120">
        <f t="shared" ca="1" si="6"/>
        <v>-0.3387934440944399</v>
      </c>
      <c r="E120">
        <f t="shared" ca="1" si="8"/>
        <v>-11.226113070736746</v>
      </c>
      <c r="F120" s="3">
        <f t="shared" ca="1" si="9"/>
        <v>-11.226113070736746</v>
      </c>
    </row>
    <row r="121" spans="1:6" x14ac:dyDescent="0.2">
      <c r="A121">
        <f t="shared" ca="1" si="5"/>
        <v>2867.1999999999939</v>
      </c>
      <c r="B121">
        <f t="shared" ca="1" si="7"/>
        <v>2.8671999999999938</v>
      </c>
      <c r="C121">
        <f ca="1">IF($E$4, 20*LOG10((1/(2*PI()*Sheet1!$C$13*0.000000001*A121)) / ((Sheet1!$C$12*1000)^2+(1/(2*PI()*Sheet1!$C$13*0.000000001*A121))^2)^0.5),NA())</f>
        <v>-10.958922019993146</v>
      </c>
      <c r="D121">
        <f t="shared" ca="1" si="6"/>
        <v>-0.34494164736537986</v>
      </c>
      <c r="E121">
        <f t="shared" ca="1" si="8"/>
        <v>-11.303863667358526</v>
      </c>
      <c r="F121" s="3">
        <f t="shared" ca="1" si="9"/>
        <v>-11.303863667358526</v>
      </c>
    </row>
    <row r="122" spans="1:6" x14ac:dyDescent="0.2">
      <c r="A122">
        <f t="shared" ca="1" si="5"/>
        <v>2892.7999999999938</v>
      </c>
      <c r="B122">
        <f t="shared" ca="1" si="7"/>
        <v>2.8927999999999936</v>
      </c>
      <c r="C122">
        <f ca="1">IF($E$4, 20*LOG10((1/(2*PI()*Sheet1!$C$13*0.000000001*A122)) / ((Sheet1!$C$12*1000)^2+(1/(2*PI()*Sheet1!$C$13*0.000000001*A122))^2)^0.5),NA())</f>
        <v>-11.029989639212205</v>
      </c>
      <c r="D122">
        <f t="shared" ca="1" si="6"/>
        <v>-0.35114558258032313</v>
      </c>
      <c r="E122">
        <f t="shared" ca="1" si="8"/>
        <v>-11.381135221792528</v>
      </c>
      <c r="F122" s="3">
        <f t="shared" ca="1" si="9"/>
        <v>-11.381135221792528</v>
      </c>
    </row>
    <row r="123" spans="1:6" x14ac:dyDescent="0.2">
      <c r="A123">
        <f t="shared" ca="1" si="5"/>
        <v>2918.3999999999937</v>
      </c>
      <c r="B123">
        <f t="shared" ca="1" si="7"/>
        <v>2.9183999999999939</v>
      </c>
      <c r="C123">
        <f ca="1">IF($E$4, 20*LOG10((1/(2*PI()*Sheet1!$C$13*0.000000001*A123)) / ((Sheet1!$C$12*1000)^2+(1/(2*PI()*Sheet1!$C$13*0.000000001*A123))^2)^0.5),NA())</f>
        <v>-11.100529533070855</v>
      </c>
      <c r="D123">
        <f t="shared" ca="1" si="6"/>
        <v>-0.35740526573686859</v>
      </c>
      <c r="E123">
        <f t="shared" ca="1" si="8"/>
        <v>-11.457934798807724</v>
      </c>
      <c r="F123" s="3">
        <f t="shared" ca="1" si="9"/>
        <v>-11.457934798807724</v>
      </c>
    </row>
    <row r="124" spans="1:6" x14ac:dyDescent="0.2">
      <c r="A124">
        <f t="shared" ca="1" si="5"/>
        <v>2943.9999999999936</v>
      </c>
      <c r="B124">
        <f t="shared" ca="1" si="7"/>
        <v>2.9439999999999937</v>
      </c>
      <c r="C124">
        <f ca="1">IF($E$4, 20*LOG10((1/(2*PI()*Sheet1!$C$13*0.000000001*A124)) / ((Sheet1!$C$12*1000)^2+(1/(2*PI()*Sheet1!$C$13*0.000000001*A124))^2)^0.5),NA())</f>
        <v>-11.170548636802382</v>
      </c>
      <c r="D124">
        <f t="shared" ca="1" si="6"/>
        <v>-0.3637207129821512</v>
      </c>
      <c r="E124">
        <f t="shared" ca="1" si="8"/>
        <v>-11.534269349784532</v>
      </c>
      <c r="F124" s="3">
        <f t="shared" ca="1" si="9"/>
        <v>-11.534269349784532</v>
      </c>
    </row>
    <row r="125" spans="1:6" x14ac:dyDescent="0.2">
      <c r="A125">
        <f t="shared" ca="1" si="5"/>
        <v>2969.5999999999935</v>
      </c>
      <c r="B125">
        <f t="shared" ca="1" si="7"/>
        <v>2.9695999999999936</v>
      </c>
      <c r="C125">
        <f ca="1">IF($E$4, 20*LOG10((1/(2*PI()*Sheet1!$C$13*0.000000001*A125)) / ((Sheet1!$C$12*1000)^2+(1/(2*PI()*Sheet1!$C$13*0.000000001*A125))^2)^0.5),NA())</f>
        <v>-11.240053773478451</v>
      </c>
      <c r="D125">
        <f t="shared" ca="1" si="6"/>
        <v>-0.37009194061311734</v>
      </c>
      <c r="E125">
        <f t="shared" ca="1" si="8"/>
        <v>-11.610145714091567</v>
      </c>
      <c r="F125" s="3">
        <f t="shared" ca="1" si="9"/>
        <v>-11.610145714091567</v>
      </c>
    </row>
    <row r="126" spans="1:6" x14ac:dyDescent="0.2">
      <c r="A126">
        <f t="shared" ca="1" si="5"/>
        <v>2995.1999999999935</v>
      </c>
      <c r="B126">
        <f t="shared" ca="1" si="7"/>
        <v>2.9951999999999934</v>
      </c>
      <c r="C126">
        <f ca="1">IF($E$4, 20*LOG10((1/(2*PI()*Sheet1!$C$13*0.000000001*A126)) / ((Sheet1!$C$12*1000)^2+(1/(2*PI()*Sheet1!$C$13*0.000000001*A126))^2)^0.5),NA())</f>
        <v>-11.309051655431565</v>
      </c>
      <c r="D126">
        <f t="shared" ca="1" si="6"/>
        <v>-0.37651896507668181</v>
      </c>
      <c r="E126">
        <f t="shared" ca="1" si="8"/>
        <v>-11.685570620508248</v>
      </c>
      <c r="F126" s="3">
        <f t="shared" ca="1" si="9"/>
        <v>-11.685570620508248</v>
      </c>
    </row>
    <row r="127" spans="1:6" x14ac:dyDescent="0.2">
      <c r="A127">
        <f t="shared" ca="1" si="5"/>
        <v>3020.7999999999934</v>
      </c>
      <c r="B127">
        <f t="shared" ca="1" si="7"/>
        <v>3.0207999999999933</v>
      </c>
      <c r="C127">
        <f ca="1">IF($E$4, 20*LOG10((1/(2*PI()*Sheet1!$C$13*0.000000001*A127)) / ((Sheet1!$C$12*1000)^2+(1/(2*PI()*Sheet1!$C$13*0.000000001*A127))^2)^0.5),NA())</f>
        <v>-11.37754888571637</v>
      </c>
      <c r="D127">
        <f t="shared" ca="1" si="6"/>
        <v>-0.38300180296995334</v>
      </c>
      <c r="E127">
        <f t="shared" ca="1" si="8"/>
        <v>-11.760550688686324</v>
      </c>
      <c r="F127" s="3">
        <f t="shared" ca="1" si="9"/>
        <v>-11.760550688686324</v>
      </c>
    </row>
    <row r="128" spans="1:6" x14ac:dyDescent="0.2">
      <c r="A128">
        <f t="shared" ca="1" si="5"/>
        <v>3046.3999999999933</v>
      </c>
      <c r="B128">
        <f t="shared" ca="1" si="7"/>
        <v>3.0463999999999931</v>
      </c>
      <c r="C128">
        <f ca="1">IF($E$4, 20*LOG10((1/(2*PI()*Sheet1!$C$13*0.000000001*A128)) / ((Sheet1!$C$12*1000)^2+(1/(2*PI()*Sheet1!$C$13*0.000000001*A128))^2)^0.5),NA())</f>
        <v>-11.44555195960335</v>
      </c>
      <c r="D128">
        <f t="shared" ca="1" si="6"/>
        <v>-0.38954047104040868</v>
      </c>
      <c r="E128">
        <f t="shared" ca="1" si="8"/>
        <v>-11.835092430643758</v>
      </c>
      <c r="F128" s="3">
        <f t="shared" ca="1" si="9"/>
        <v>-11.835092430643758</v>
      </c>
    </row>
    <row r="129" spans="1:6" x14ac:dyDescent="0.2">
      <c r="A129">
        <f t="shared" ca="1" si="5"/>
        <v>3071.9999999999932</v>
      </c>
      <c r="B129">
        <f t="shared" ca="1" si="7"/>
        <v>3.071999999999993</v>
      </c>
      <c r="C129">
        <f ca="1">IF($E$4, 20*LOG10((1/(2*PI()*Sheet1!$C$13*0.000000001*A129)) / ((Sheet1!$C$12*1000)^2+(1/(2*PI()*Sheet1!$C$13*0.000000001*A129))^2)^0.5),NA())</f>
        <v>-11.513067266099126</v>
      </c>
      <c r="D129">
        <f t="shared" ca="1" si="6"/>
        <v>-0.39613498618614518</v>
      </c>
      <c r="E129">
        <f t="shared" ca="1" si="8"/>
        <v>-11.909202252285272</v>
      </c>
      <c r="F129" s="3">
        <f t="shared" ca="1" si="9"/>
        <v>-11.909202252285272</v>
      </c>
    </row>
    <row r="130" spans="1:6" x14ac:dyDescent="0.2">
      <c r="A130">
        <f t="shared" ca="1" si="5"/>
        <v>3097.5999999999931</v>
      </c>
      <c r="B130">
        <f t="shared" ca="1" si="7"/>
        <v>3.0975999999999932</v>
      </c>
      <c r="C130">
        <f ca="1">IF($E$4, 20*LOG10((1/(2*PI()*Sheet1!$C$13*0.000000001*A130)) / ((Sheet1!$C$12*1000)^2+(1/(2*PI()*Sheet1!$C$13*0.000000001*A130))^2)^0.5),NA())</f>
        <v>-11.580101089487918</v>
      </c>
      <c r="D130">
        <f t="shared" ca="1" si="6"/>
        <v>-0.40278536545606047</v>
      </c>
      <c r="E130">
        <f t="shared" ca="1" si="8"/>
        <v>-11.982886454943978</v>
      </c>
      <c r="F130" s="3">
        <f t="shared" ca="1" si="9"/>
        <v>-11.982886454943978</v>
      </c>
    </row>
    <row r="131" spans="1:6" x14ac:dyDescent="0.2">
      <c r="A131">
        <f t="shared" ca="1" si="5"/>
        <v>3123.199999999993</v>
      </c>
      <c r="B131">
        <f t="shared" ca="1" si="7"/>
        <v>3.1231999999999931</v>
      </c>
      <c r="C131">
        <f ca="1">IF($E$4, 20*LOG10((1/(2*PI()*Sheet1!$C$13*0.000000001*A131)) / ((Sheet1!$C$12*1000)^2+(1/(2*PI()*Sheet1!$C$13*0.000000001*A131))^2)^0.5),NA())</f>
        <v>-11.646659610889458</v>
      </c>
      <c r="D131">
        <f t="shared" ca="1" si="6"/>
        <v>-0.4094916260500831</v>
      </c>
      <c r="E131">
        <f t="shared" ca="1" si="8"/>
        <v>-12.056151236939542</v>
      </c>
      <c r="F131" s="3">
        <f t="shared" ca="1" si="9"/>
        <v>-12.056151236939542</v>
      </c>
    </row>
    <row r="132" spans="1:6" x14ac:dyDescent="0.2">
      <c r="A132">
        <f t="shared" ca="1" si="5"/>
        <v>3148.7999999999929</v>
      </c>
      <c r="B132">
        <f t="shared" ca="1" si="7"/>
        <v>3.1487999999999929</v>
      </c>
      <c r="C132">
        <f ca="1">IF($E$4, 20*LOG10((1/(2*PI()*Sheet1!$C$13*0.000000001*A132)) / ((Sheet1!$C$12*1000)^2+(1/(2*PI()*Sheet1!$C$13*0.000000001*A132))^2)^0.5),NA())</f>
        <v>-11.712748909828923</v>
      </c>
      <c r="D132">
        <f t="shared" ca="1" si="6"/>
        <v>-0.41625378531937451</v>
      </c>
      <c r="E132">
        <f t="shared" ca="1" si="8"/>
        <v>-12.129002695148298</v>
      </c>
      <c r="F132" s="3">
        <f t="shared" ca="1" si="9"/>
        <v>-12.129002695148298</v>
      </c>
    </row>
    <row r="133" spans="1:6" x14ac:dyDescent="0.2">
      <c r="A133">
        <f t="shared" ca="1" si="5"/>
        <v>3174.3999999999928</v>
      </c>
      <c r="B133">
        <f t="shared" ca="1" si="7"/>
        <v>3.1743999999999928</v>
      </c>
      <c r="C133">
        <f ca="1">IF($E$4, 20*LOG10((1/(2*PI()*Sheet1!$C$13*0.000000001*A133)) / ((Sheet1!$C$12*1000)^2+(1/(2*PI()*Sheet1!$C$13*0.000000001*A133))^2)^0.5),NA())</f>
        <v>-11.778374965814978</v>
      </c>
      <c r="D133">
        <f t="shared" ca="1" si="6"/>
        <v>-0.42307186076653858</v>
      </c>
      <c r="E133">
        <f t="shared" ca="1" si="8"/>
        <v>-12.201446826581517</v>
      </c>
      <c r="F133" s="3">
        <f t="shared" ca="1" si="9"/>
        <v>-12.201446826581517</v>
      </c>
    </row>
    <row r="134" spans="1:6" x14ac:dyDescent="0.2">
      <c r="A134">
        <f t="shared" ca="1" si="5"/>
        <v>3199.9999999999927</v>
      </c>
      <c r="B134">
        <f t="shared" ca="1" si="7"/>
        <v>3.1999999999999926</v>
      </c>
      <c r="C134">
        <f ca="1">IF($E$4, 20*LOG10((1/(2*PI()*Sheet1!$C$13*0.000000001*A134)) / ((Sheet1!$C$12*1000)^2+(1/(2*PI()*Sheet1!$C$13*0.000000001*A134))^2)^0.5),NA())</f>
        <v>-11.843543659922339</v>
      </c>
      <c r="D134">
        <f t="shared" ca="1" si="6"/>
        <v>-0.42994587004585949</v>
      </c>
      <c r="E134">
        <f t="shared" ca="1" si="8"/>
        <v>-12.273489529968199</v>
      </c>
      <c r="F134" s="3">
        <f t="shared" ca="1" si="9"/>
        <v>-12.273489529968199</v>
      </c>
    </row>
    <row r="135" spans="1:6" x14ac:dyDescent="0.2">
      <c r="A135">
        <f t="shared" ca="1" si="5"/>
        <v>3225.5999999999926</v>
      </c>
      <c r="B135">
        <f t="shared" ca="1" si="7"/>
        <v>3.2255999999999925</v>
      </c>
      <c r="C135">
        <f ca="1">IF($E$4, 20*LOG10((1/(2*PI()*Sheet1!$C$13*0.000000001*A135)) / ((Sheet1!$C$12*1000)^2+(1/(2*PI()*Sheet1!$C$13*0.000000001*A135))^2)^0.5),NA())</f>
        <v>-11.908260776375663</v>
      </c>
      <c r="D135">
        <f t="shared" ca="1" si="6"/>
        <v>-0.43687583096352056</v>
      </c>
      <c r="E135">
        <f t="shared" ca="1" si="8"/>
        <v>-12.345136607339183</v>
      </c>
      <c r="F135" s="3">
        <f t="shared" ca="1" si="9"/>
        <v>-12.345136607339183</v>
      </c>
    </row>
    <row r="136" spans="1:6" x14ac:dyDescent="0.2">
      <c r="A136">
        <f t="shared" ca="1" si="5"/>
        <v>3251.1999999999925</v>
      </c>
      <c r="B136">
        <f t="shared" ca="1" si="7"/>
        <v>3.2511999999999928</v>
      </c>
      <c r="C136">
        <f ca="1">IF($E$4, 20*LOG10((1/(2*PI()*Sheet1!$C$13*0.000000001*A136)) / ((Sheet1!$C$12*1000)^2+(1/(2*PI()*Sheet1!$C$13*0.000000001*A136))^2)^0.5),NA())</f>
        <v>-11.972532004131844</v>
      </c>
      <c r="D136">
        <f t="shared" ca="1" si="6"/>
        <v>-0.44386176147780743</v>
      </c>
      <c r="E136">
        <f t="shared" ca="1" si="8"/>
        <v>-12.416393765609651</v>
      </c>
      <c r="F136" s="3">
        <f t="shared" ca="1" si="9"/>
        <v>-12.416393765609651</v>
      </c>
    </row>
    <row r="137" spans="1:6" x14ac:dyDescent="0.2">
      <c r="A137">
        <f t="shared" ca="1" si="5"/>
        <v>3276.7999999999925</v>
      </c>
      <c r="B137">
        <f t="shared" ca="1" si="7"/>
        <v>3.2767999999999926</v>
      </c>
      <c r="C137">
        <f ca="1">IF($E$4, 20*LOG10((1/(2*PI()*Sheet1!$C$13*0.000000001*A137)) / ((Sheet1!$C$12*1000)^2+(1/(2*PI()*Sheet1!$C$13*0.000000001*A137))^2)^0.5),NA())</f>
        <v>-12.036362938458156</v>
      </c>
      <c r="D137">
        <f t="shared" ca="1" si="6"/>
        <v>-0.45090367969934875</v>
      </c>
      <c r="E137">
        <f t="shared" ca="1" si="8"/>
        <v>-12.487266618157506</v>
      </c>
      <c r="F137" s="3">
        <f t="shared" ca="1" si="9"/>
        <v>-12.487266618157506</v>
      </c>
    </row>
    <row r="138" spans="1:6" x14ac:dyDescent="0.2">
      <c r="A138">
        <f t="shared" ref="A138:A201" ca="1" si="10">OFFSET(A138,-1,0)+f_stop/5</f>
        <v>3302.3999999999924</v>
      </c>
      <c r="B138">
        <f t="shared" ca="1" si="7"/>
        <v>3.3023999999999925</v>
      </c>
      <c r="C138">
        <f ca="1">IF($E$4, 20*LOG10((1/(2*PI()*Sheet1!$C$13*0.000000001*A138)) / ((Sheet1!$C$12*1000)^2+(1/(2*PI()*Sheet1!$C$13*0.000000001*A138))^2)^0.5),NA())</f>
        <v>-12.099759082503876</v>
      </c>
      <c r="D138">
        <f t="shared" ref="D138:D201" ca="1" si="11">20*LOG(ABS(((1/ROUNDDOWN(N_dec,0)*SIN(ROUNDDOWN(N_dec,0)*PI()*A138/(Fmod*1000))/SIN(PI()*A138/(Fmod*1000)))^(f_order-1))*(1/n_fixed*SIN(n_fixed*PI()*A138/(Fmod*1000))/SIN(PI()*A138/(Fmod*1000)))))</f>
        <v>-0.45800160389132993</v>
      </c>
      <c r="E138">
        <f t="shared" ca="1" si="8"/>
        <v>-12.557760686395206</v>
      </c>
      <c r="F138" s="3">
        <f t="shared" ca="1" si="9"/>
        <v>-12.557760686395206</v>
      </c>
    </row>
    <row r="139" spans="1:6" x14ac:dyDescent="0.2">
      <c r="A139">
        <f t="shared" ca="1" si="10"/>
        <v>3327.9999999999923</v>
      </c>
      <c r="B139">
        <f t="shared" ref="B139:B202" ca="1" si="12">A139/1000</f>
        <v>3.3279999999999923</v>
      </c>
      <c r="C139">
        <f ca="1">IF($E$4, 20*LOG10((1/(2*PI()*Sheet1!$C$13*0.000000001*A139)) / ((Sheet1!$C$12*1000)^2+(1/(2*PI()*Sheet1!$C$13*0.000000001*A139))^2)^0.5),NA())</f>
        <v>-12.162725848863287</v>
      </c>
      <c r="D139">
        <f t="shared" ca="1" si="11"/>
        <v>-0.465155552469734</v>
      </c>
      <c r="E139">
        <f t="shared" ref="E139:E202" ca="1" si="13">C139+D139</f>
        <v>-12.627881401333021</v>
      </c>
      <c r="F139" s="3">
        <f t="shared" ref="F139:F202" ca="1" si="14">IF($E$4,E139,D139)</f>
        <v>-12.627881401333021</v>
      </c>
    </row>
    <row r="140" spans="1:6" x14ac:dyDescent="0.2">
      <c r="A140">
        <f t="shared" ca="1" si="10"/>
        <v>3353.5999999999922</v>
      </c>
      <c r="B140">
        <f t="shared" ca="1" si="12"/>
        <v>3.3535999999999921</v>
      </c>
      <c r="C140">
        <f ca="1">IF($E$4, 20*LOG10((1/(2*PI()*Sheet1!$C$13*0.000000001*A140)) / ((Sheet1!$C$12*1000)^2+(1/(2*PI()*Sheet1!$C$13*0.000000001*A140))^2)^0.5),NA())</f>
        <v>-12.225268561128281</v>
      </c>
      <c r="D140">
        <f t="shared" ca="1" si="11"/>
        <v>-0.47236554400358283</v>
      </c>
      <c r="E140">
        <f t="shared" ca="1" si="13"/>
        <v>-12.697634105131865</v>
      </c>
      <c r="F140" s="3">
        <f t="shared" ca="1" si="14"/>
        <v>-12.697634105131865</v>
      </c>
    </row>
    <row r="141" spans="1:6" x14ac:dyDescent="0.2">
      <c r="A141">
        <f t="shared" ca="1" si="10"/>
        <v>3379.1999999999921</v>
      </c>
      <c r="B141">
        <f t="shared" ca="1" si="12"/>
        <v>3.379199999999992</v>
      </c>
      <c r="C141">
        <f ca="1">IF($E$4, 20*LOG10((1/(2*PI()*Sheet1!$C$13*0.000000001*A141)) / ((Sheet1!$C$12*1000)^2+(1/(2*PI()*Sheet1!$C$13*0.000000001*A141))^2)^0.5),NA())</f>
        <v>-12.287392455428794</v>
      </c>
      <c r="D141">
        <f t="shared" ca="1" si="11"/>
        <v>-0.47963159721513826</v>
      </c>
      <c r="E141">
        <f t="shared" ca="1" si="13"/>
        <v>-12.767024052643933</v>
      </c>
      <c r="F141" s="3">
        <f t="shared" ca="1" si="14"/>
        <v>-12.767024052643933</v>
      </c>
    </row>
    <row r="142" spans="1:6" x14ac:dyDescent="0.2">
      <c r="A142">
        <f t="shared" ca="1" si="10"/>
        <v>3404.799999999992</v>
      </c>
      <c r="B142">
        <f t="shared" ca="1" si="12"/>
        <v>3.4047999999999918</v>
      </c>
      <c r="C142">
        <f ca="1">IF($E$4, 20*LOG10((1/(2*PI()*Sheet1!$C$13*0.000000001*A142)) / ((Sheet1!$C$12*1000)^2+(1/(2*PI()*Sheet1!$C$13*0.000000001*A142))^2)^0.5),NA())</f>
        <v>-12.349102681959659</v>
      </c>
      <c r="D142">
        <f t="shared" ca="1" si="11"/>
        <v>-0.48695373098015243</v>
      </c>
      <c r="E142">
        <f t="shared" ca="1" si="13"/>
        <v>-12.836056412939811</v>
      </c>
      <c r="F142" s="3">
        <f t="shared" ca="1" si="14"/>
        <v>-12.836056412939811</v>
      </c>
    </row>
    <row r="143" spans="1:6" x14ac:dyDescent="0.2">
      <c r="A143">
        <f t="shared" ca="1" si="10"/>
        <v>3430.3999999999919</v>
      </c>
      <c r="B143">
        <f t="shared" ca="1" si="12"/>
        <v>3.4303999999999921</v>
      </c>
      <c r="C143">
        <f ca="1">IF($E$4, 20*LOG10((1/(2*PI()*Sheet1!$C$13*0.000000001*A143)) / ((Sheet1!$C$12*1000)^2+(1/(2*PI()*Sheet1!$C$13*0.000000001*A143))^2)^0.5),NA())</f>
        <v>-12.410404306492646</v>
      </c>
      <c r="D143">
        <f t="shared" ca="1" si="11"/>
        <v>-0.49433196432811488</v>
      </c>
      <c r="E143">
        <f t="shared" ca="1" si="13"/>
        <v>-12.904736270820761</v>
      </c>
      <c r="F143" s="3">
        <f t="shared" ca="1" si="14"/>
        <v>-12.904736270820761</v>
      </c>
    </row>
    <row r="144" spans="1:6" x14ac:dyDescent="0.2">
      <c r="A144">
        <f t="shared" ca="1" si="10"/>
        <v>3455.9999999999918</v>
      </c>
      <c r="B144">
        <f t="shared" ca="1" si="12"/>
        <v>3.455999999999992</v>
      </c>
      <c r="C144">
        <f ca="1">IF($E$4, 20*LOG10((1/(2*PI()*Sheet1!$C$13*0.000000001*A144)) / ((Sheet1!$C$12*1000)^2+(1/(2*PI()*Sheet1!$C$13*0.000000001*A144))^2)^0.5),NA())</f>
        <v>-12.471302311872389</v>
      </c>
      <c r="D144">
        <f t="shared" ca="1" si="11"/>
        <v>-0.50176631644247471</v>
      </c>
      <c r="E144">
        <f t="shared" ca="1" si="13"/>
        <v>-12.973068628314863</v>
      </c>
      <c r="F144" s="3">
        <f t="shared" ca="1" si="14"/>
        <v>-12.973068628314863</v>
      </c>
    </row>
    <row r="145" spans="1:6" x14ac:dyDescent="0.2">
      <c r="A145">
        <f t="shared" ca="1" si="10"/>
        <v>3481.5999999999917</v>
      </c>
      <c r="B145">
        <f t="shared" ca="1" si="12"/>
        <v>3.4815999999999918</v>
      </c>
      <c r="C145">
        <f ca="1">IF($E$4, 20*LOG10((1/(2*PI()*Sheet1!$C$13*0.000000001*A145)) / ((Sheet1!$C$12*1000)^2+(1/(2*PI()*Sheet1!$C$13*0.000000001*A145))^2)^0.5),NA())</f>
        <v>-12.531801599495374</v>
      </c>
      <c r="D145">
        <f t="shared" ca="1" si="11"/>
        <v>-0.50925680666089335</v>
      </c>
      <c r="E145">
        <f t="shared" ca="1" si="13"/>
        <v>-13.041058406156267</v>
      </c>
      <c r="F145" s="3">
        <f t="shared" ca="1" si="14"/>
        <v>-13.041058406156267</v>
      </c>
    </row>
    <row r="146" spans="1:6" x14ac:dyDescent="0.2">
      <c r="A146">
        <f t="shared" ca="1" si="10"/>
        <v>3507.1999999999916</v>
      </c>
      <c r="B146">
        <f t="shared" ca="1" si="12"/>
        <v>3.5071999999999917</v>
      </c>
      <c r="C146">
        <f ca="1">IF($E$4, 20*LOG10((1/(2*PI()*Sheet1!$C$13*0.000000001*A146)) / ((Sheet1!$C$12*1000)^2+(1/(2*PI()*Sheet1!$C$13*0.000000001*A146))^2)^0.5),NA())</f>
        <v>-12.591906990770983</v>
      </c>
      <c r="D146">
        <f t="shared" ca="1" si="11"/>
        <v>-0.51680345447547982</v>
      </c>
      <c r="E146">
        <f t="shared" ca="1" si="13"/>
        <v>-13.108710445246462</v>
      </c>
      <c r="F146" s="3">
        <f t="shared" ca="1" si="14"/>
        <v>-13.108710445246462</v>
      </c>
    </row>
    <row r="147" spans="1:6" x14ac:dyDescent="0.2">
      <c r="A147">
        <f t="shared" ca="1" si="10"/>
        <v>3532.7999999999915</v>
      </c>
      <c r="B147">
        <f t="shared" ca="1" si="12"/>
        <v>3.5327999999999915</v>
      </c>
      <c r="C147">
        <f ca="1">IF($E$4, 20*LOG10((1/(2*PI()*Sheet1!$C$13*0.000000001*A147)) / ((Sheet1!$C$12*1000)^2+(1/(2*PI()*Sheet1!$C$13*0.000000001*A147))^2)^0.5),NA())</f>
        <v>-12.651623228563945</v>
      </c>
      <c r="D147">
        <f t="shared" ca="1" si="11"/>
        <v>-0.52440627953304608</v>
      </c>
      <c r="E147">
        <f t="shared" ca="1" si="13"/>
        <v>-13.176029508096992</v>
      </c>
      <c r="F147" s="3">
        <f t="shared" ca="1" si="14"/>
        <v>-13.176029508096992</v>
      </c>
    </row>
    <row r="148" spans="1:6" x14ac:dyDescent="0.2">
      <c r="A148">
        <f t="shared" ca="1" si="10"/>
        <v>3558.3999999999915</v>
      </c>
      <c r="B148">
        <f t="shared" ca="1" si="12"/>
        <v>3.5583999999999913</v>
      </c>
      <c r="C148">
        <f ca="1">IF($E$4, 20*LOG10((1/(2*PI()*Sheet1!$C$13*0.000000001*A148)) / ((Sheet1!$C$12*1000)^2+(1/(2*PI()*Sheet1!$C$13*0.000000001*A148))^2)^0.5),NA())</f>
        <v>-12.710954978617488</v>
      </c>
      <c r="D148">
        <f t="shared" ca="1" si="11"/>
        <v>-0.5320653016353406</v>
      </c>
      <c r="E148">
        <f t="shared" ca="1" si="13"/>
        <v>-13.243020280252829</v>
      </c>
      <c r="F148" s="3">
        <f t="shared" ca="1" si="14"/>
        <v>-13.243020280252829</v>
      </c>
    </row>
    <row r="149" spans="1:6" x14ac:dyDescent="0.2">
      <c r="A149">
        <f t="shared" ca="1" si="10"/>
        <v>3583.9999999999914</v>
      </c>
      <c r="B149">
        <f t="shared" ca="1" si="12"/>
        <v>3.5839999999999912</v>
      </c>
      <c r="C149">
        <f ca="1">IF($E$4, 20*LOG10((1/(2*PI()*Sheet1!$C$13*0.000000001*A149)) / ((Sheet1!$C$12*1000)^2+(1/(2*PI()*Sheet1!$C$13*0.000000001*A149))^2)^0.5),NA())</f>
        <v>-12.769906830956703</v>
      </c>
      <c r="D149">
        <f t="shared" ca="1" si="11"/>
        <v>-0.53978054073930481</v>
      </c>
      <c r="E149">
        <f t="shared" ca="1" si="13"/>
        <v>-13.309687371696008</v>
      </c>
      <c r="F149" s="3">
        <f t="shared" ca="1" si="14"/>
        <v>-13.309687371696008</v>
      </c>
    </row>
    <row r="150" spans="1:6" x14ac:dyDescent="0.2">
      <c r="A150">
        <f t="shared" ca="1" si="10"/>
        <v>3609.5999999999913</v>
      </c>
      <c r="B150">
        <f t="shared" ca="1" si="12"/>
        <v>3.6095999999999915</v>
      </c>
      <c r="C150">
        <f ca="1">IF($E$4, 20*LOG10((1/(2*PI()*Sheet1!$C$13*0.000000001*A150)) / ((Sheet1!$C$12*1000)^2+(1/(2*PI()*Sheet1!$C$13*0.000000001*A150))^2)^0.5),NA())</f>
        <v>-12.828483301271598</v>
      </c>
      <c r="D150">
        <f t="shared" ca="1" si="11"/>
        <v>-0.54755201695732036</v>
      </c>
      <c r="E150">
        <f t="shared" ca="1" si="13"/>
        <v>-13.376035318228919</v>
      </c>
      <c r="F150" s="3">
        <f t="shared" ca="1" si="14"/>
        <v>-13.376035318228919</v>
      </c>
    </row>
    <row r="151" spans="1:6" x14ac:dyDescent="0.2">
      <c r="A151">
        <f t="shared" ca="1" si="10"/>
        <v>3635.1999999999912</v>
      </c>
      <c r="B151">
        <f t="shared" ca="1" si="12"/>
        <v>3.6351999999999913</v>
      </c>
      <c r="C151">
        <f ca="1">IF($E$4, 20*LOG10((1/(2*PI()*Sheet1!$C$13*0.000000001*A151)) / ((Sheet1!$C$12*1000)^2+(1/(2*PI()*Sheet1!$C$13*0.000000001*A151))^2)^0.5),NA())</f>
        <v>-12.88668883227956</v>
      </c>
      <c r="D151">
        <f t="shared" ca="1" si="11"/>
        <v>-0.55537975055748134</v>
      </c>
      <c r="E151">
        <f t="shared" ca="1" si="13"/>
        <v>-13.442068582837042</v>
      </c>
      <c r="F151" s="3">
        <f t="shared" ca="1" si="14"/>
        <v>-13.442068582837042</v>
      </c>
    </row>
    <row r="152" spans="1:6" x14ac:dyDescent="0.2">
      <c r="A152">
        <f t="shared" ca="1" si="10"/>
        <v>3660.7999999999911</v>
      </c>
      <c r="B152">
        <f t="shared" ca="1" si="12"/>
        <v>3.6607999999999912</v>
      </c>
      <c r="C152">
        <f ca="1">IF($E$4, 20*LOG10((1/(2*PI()*Sheet1!$C$13*0.000000001*A152)) / ((Sheet1!$C$12*1000)^2+(1/(2*PI()*Sheet1!$C$13*0.000000001*A152))^2)^0.5),NA())</f>
        <v>-12.944527795066868</v>
      </c>
      <c r="D152">
        <f t="shared" ca="1" si="11"/>
        <v>-0.56326376196381678</v>
      </c>
      <c r="E152">
        <f t="shared" ca="1" si="13"/>
        <v>-13.507791557030686</v>
      </c>
      <c r="F152" s="3">
        <f t="shared" ca="1" si="14"/>
        <v>-13.507791557030686</v>
      </c>
    </row>
    <row r="153" spans="1:6" x14ac:dyDescent="0.2">
      <c r="A153">
        <f t="shared" ca="1" si="10"/>
        <v>3686.399999999991</v>
      </c>
      <c r="B153">
        <f t="shared" ca="1" si="12"/>
        <v>3.686399999999991</v>
      </c>
      <c r="C153">
        <f ca="1">IF($E$4, 20*LOG10((1/(2*PI()*Sheet1!$C$13*0.000000001*A153)) / ((Sheet1!$C$12*1000)^2+(1/(2*PI()*Sheet1!$C$13*0.000000001*A153))^2)^0.5),NA())</f>
        <v>-13.002004490409041</v>
      </c>
      <c r="D153">
        <f t="shared" ca="1" si="11"/>
        <v>-0.57120407175658627</v>
      </c>
      <c r="E153">
        <f t="shared" ca="1" si="13"/>
        <v>-13.573208562165627</v>
      </c>
      <c r="F153" s="3">
        <f t="shared" ca="1" si="14"/>
        <v>-13.573208562165627</v>
      </c>
    </row>
    <row r="154" spans="1:6" x14ac:dyDescent="0.2">
      <c r="A154">
        <f t="shared" ca="1" si="10"/>
        <v>3711.9999999999909</v>
      </c>
      <c r="B154">
        <f t="shared" ca="1" si="12"/>
        <v>3.7119999999999909</v>
      </c>
      <c r="C154">
        <f ca="1">IF($E$4, 20*LOG10((1/(2*PI()*Sheet1!$C$13*0.000000001*A154)) / ((Sheet1!$C$12*1000)^2+(1/(2*PI()*Sheet1!$C$13*0.000000001*A154))^2)^0.5),NA())</f>
        <v>-13.059123150069851</v>
      </c>
      <c r="D154">
        <f t="shared" ca="1" si="11"/>
        <v>-0.57920070067249751</v>
      </c>
      <c r="E154">
        <f t="shared" ca="1" si="13"/>
        <v>-13.638323850742349</v>
      </c>
      <c r="F154" s="3">
        <f t="shared" ca="1" si="14"/>
        <v>-13.638323850742349</v>
      </c>
    </row>
    <row r="155" spans="1:6" x14ac:dyDescent="0.2">
      <c r="A155">
        <f t="shared" ca="1" si="10"/>
        <v>3737.5999999999908</v>
      </c>
      <c r="B155">
        <f t="shared" ca="1" si="12"/>
        <v>3.7375999999999907</v>
      </c>
      <c r="C155">
        <f ca="1">IF($E$4, 20*LOG10((1/(2*PI()*Sheet1!$C$13*0.000000001*A155)) / ((Sheet1!$C$12*1000)^2+(1/(2*PI()*Sheet1!$C$13*0.000000001*A155))^2)^0.5),NA())</f>
        <v>-13.115887938078924</v>
      </c>
      <c r="D155">
        <f t="shared" ca="1" si="11"/>
        <v>-0.58725366960501946</v>
      </c>
      <c r="E155">
        <f t="shared" ca="1" si="13"/>
        <v>-13.703141607683943</v>
      </c>
      <c r="F155" s="3">
        <f t="shared" ca="1" si="14"/>
        <v>-13.703141607683943</v>
      </c>
    </row>
    <row r="156" spans="1:6" x14ac:dyDescent="0.2">
      <c r="A156">
        <f t="shared" ca="1" si="10"/>
        <v>3763.1999999999907</v>
      </c>
      <c r="B156">
        <f t="shared" ca="1" si="12"/>
        <v>3.7631999999999906</v>
      </c>
      <c r="C156">
        <f ca="1">IF($E$4, 20*LOG10((1/(2*PI()*Sheet1!$C$13*0.000000001*A156)) / ((Sheet1!$C$12*1000)^2+(1/(2*PI()*Sheet1!$C$13*0.000000001*A156))^2)^0.5),NA())</f>
        <v>-13.172302951987811</v>
      </c>
      <c r="D156">
        <f t="shared" ca="1" si="11"/>
        <v>-0.59536299960459305</v>
      </c>
      <c r="E156">
        <f t="shared" ca="1" si="13"/>
        <v>-13.767665951592404</v>
      </c>
      <c r="F156" s="3">
        <f t="shared" ca="1" si="14"/>
        <v>-13.767665951592404</v>
      </c>
    </row>
    <row r="157" spans="1:6" x14ac:dyDescent="0.2">
      <c r="A157">
        <f t="shared" ca="1" si="10"/>
        <v>3788.7999999999906</v>
      </c>
      <c r="B157">
        <f t="shared" ca="1" si="12"/>
        <v>3.7887999999999908</v>
      </c>
      <c r="C157">
        <f ca="1">IF($E$4, 20*LOG10((1/(2*PI()*Sheet1!$C$13*0.000000001*A157)) / ((Sheet1!$C$12*1000)^2+(1/(2*PI()*Sheet1!$C$13*0.000000001*A157))^2)^0.5),NA())</f>
        <v>-13.228372224104534</v>
      </c>
      <c r="D157">
        <f t="shared" ca="1" si="11"/>
        <v>-0.60352871187894097</v>
      </c>
      <c r="E157">
        <f t="shared" ca="1" si="13"/>
        <v>-13.831900935983475</v>
      </c>
      <c r="F157" s="3">
        <f t="shared" ca="1" si="14"/>
        <v>-13.831900935983475</v>
      </c>
    </row>
    <row r="158" spans="1:6" x14ac:dyDescent="0.2">
      <c r="A158">
        <f t="shared" ca="1" si="10"/>
        <v>3814.3999999999905</v>
      </c>
      <c r="B158">
        <f t="shared" ca="1" si="12"/>
        <v>3.8143999999999907</v>
      </c>
      <c r="C158">
        <f ca="1">IF($E$4, 20*LOG10((1/(2*PI()*Sheet1!$C$13*0.000000001*A158)) / ((Sheet1!$C$12*1000)^2+(1/(2*PI()*Sheet1!$C$13*0.000000001*A158))^2)^0.5),NA())</f>
        <v>-13.284099722706674</v>
      </c>
      <c r="D158">
        <f t="shared" ca="1" si="11"/>
        <v>-0.6117508277933057</v>
      </c>
      <c r="E158">
        <f t="shared" ca="1" si="13"/>
        <v>-13.895850550499979</v>
      </c>
      <c r="F158" s="3">
        <f t="shared" ca="1" si="14"/>
        <v>-13.895850550499979</v>
      </c>
    </row>
    <row r="159" spans="1:6" x14ac:dyDescent="0.2">
      <c r="A159">
        <f t="shared" ca="1" si="10"/>
        <v>3839.9999999999905</v>
      </c>
      <c r="B159">
        <f t="shared" ca="1" si="12"/>
        <v>3.8399999999999905</v>
      </c>
      <c r="C159">
        <f ca="1">IF($E$4, 20*LOG10((1/(2*PI()*Sheet1!$C$13*0.000000001*A159)) / ((Sheet1!$C$12*1000)^2+(1/(2*PI()*Sheet1!$C$13*0.000000001*A159))^2)^0.5),NA())</f>
        <v>-13.339489353232983</v>
      </c>
      <c r="D159">
        <f t="shared" ca="1" si="11"/>
        <v>-0.62002936887075244</v>
      </c>
      <c r="E159">
        <f t="shared" ca="1" si="13"/>
        <v>-13.959518722103736</v>
      </c>
      <c r="F159" s="3">
        <f t="shared" ca="1" si="14"/>
        <v>-13.959518722103736</v>
      </c>
    </row>
    <row r="160" spans="1:6" x14ac:dyDescent="0.2">
      <c r="A160">
        <f t="shared" ca="1" si="10"/>
        <v>3865.5999999999904</v>
      </c>
      <c r="B160">
        <f t="shared" ca="1" si="12"/>
        <v>3.8655999999999904</v>
      </c>
      <c r="C160">
        <f ca="1">IF($E$4, 20*LOG10((1/(2*PI()*Sheet1!$C$13*0.000000001*A160)) / ((Sheet1!$C$12*1000)^2+(1/(2*PI()*Sheet1!$C$13*0.000000001*A160))^2)^0.5),NA())</f>
        <v>-13.394544959453661</v>
      </c>
      <c r="D160">
        <f t="shared" ca="1" si="11"/>
        <v>-0.62836435679240465</v>
      </c>
      <c r="E160">
        <f t="shared" ca="1" si="13"/>
        <v>-14.022909316246066</v>
      </c>
      <c r="F160" s="3">
        <f t="shared" ca="1" si="14"/>
        <v>-14.022909316246066</v>
      </c>
    </row>
    <row r="161" spans="1:6" x14ac:dyDescent="0.2">
      <c r="A161">
        <f t="shared" ca="1" si="10"/>
        <v>3891.1999999999903</v>
      </c>
      <c r="B161">
        <f t="shared" ca="1" si="12"/>
        <v>3.8911999999999902</v>
      </c>
      <c r="C161">
        <f ca="1">IF($E$4, 20*LOG10((1/(2*PI()*Sheet1!$C$13*0.000000001*A161)) / ((Sheet1!$C$12*1000)^2+(1/(2*PI()*Sheet1!$C$13*0.000000001*A161))^2)^0.5),NA())</f>
        <v>-13.449270324619413</v>
      </c>
      <c r="D161">
        <f t="shared" ca="1" si="11"/>
        <v>-0.63675581339774756</v>
      </c>
      <c r="E161">
        <f t="shared" ca="1" si="13"/>
        <v>-14.086026138017161</v>
      </c>
      <c r="F161" s="3">
        <f t="shared" ca="1" si="14"/>
        <v>-14.086026138017161</v>
      </c>
    </row>
    <row r="162" spans="1:6" x14ac:dyDescent="0.2">
      <c r="A162">
        <f t="shared" ca="1" si="10"/>
        <v>3916.7999999999902</v>
      </c>
      <c r="B162">
        <f t="shared" ca="1" si="12"/>
        <v>3.9167999999999901</v>
      </c>
      <c r="C162">
        <f ca="1">IF($E$4, 20*LOG10((1/(2*PI()*Sheet1!$C$13*0.000000001*A162)) / ((Sheet1!$C$12*1000)^2+(1/(2*PI()*Sheet1!$C$13*0.000000001*A162))^2)^0.5),NA())</f>
        <v>-13.503669172589444</v>
      </c>
      <c r="D162">
        <f t="shared" ca="1" si="11"/>
        <v>-0.64520376068489016</v>
      </c>
      <c r="E162">
        <f t="shared" ca="1" si="13"/>
        <v>-14.148872933274333</v>
      </c>
      <c r="F162" s="3">
        <f t="shared" ca="1" si="14"/>
        <v>-14.148872933274333</v>
      </c>
    </row>
    <row r="163" spans="1:6" x14ac:dyDescent="0.2">
      <c r="A163">
        <f t="shared" ca="1" si="10"/>
        <v>3942.3999999999901</v>
      </c>
      <c r="B163">
        <f t="shared" ca="1" si="12"/>
        <v>3.9423999999999899</v>
      </c>
      <c r="C163">
        <f ca="1">IF($E$4, 20*LOG10((1/(2*PI()*Sheet1!$C$13*0.000000001*A163)) / ((Sheet1!$C$12*1000)^2+(1/(2*PI()*Sheet1!$C$13*0.000000001*A163))^2)^0.5),NA())</f>
        <v>-13.557745168938514</v>
      </c>
      <c r="D163">
        <f t="shared" ca="1" si="11"/>
        <v>-0.65370822081086999</v>
      </c>
      <c r="E163">
        <f t="shared" ca="1" si="13"/>
        <v>-14.211453389749384</v>
      </c>
      <c r="F163" s="3">
        <f t="shared" ca="1" si="14"/>
        <v>-14.211453389749384</v>
      </c>
    </row>
    <row r="164" spans="1:6" x14ac:dyDescent="0.2">
      <c r="A164">
        <f t="shared" ca="1" si="10"/>
        <v>3967.99999999999</v>
      </c>
      <c r="B164">
        <f t="shared" ca="1" si="12"/>
        <v>3.9679999999999902</v>
      </c>
      <c r="C164">
        <f ca="1">IF($E$4, 20*LOG10((1/(2*PI()*Sheet1!$C$13*0.000000001*A164)) / ((Sheet1!$C$12*1000)^2+(1/(2*PI()*Sheet1!$C$13*0.000000001*A164))^2)^0.5),NA())</f>
        <v>-13.611501922043324</v>
      </c>
      <c r="D164">
        <f t="shared" ca="1" si="11"/>
        <v>-0.66226921609188583</v>
      </c>
      <c r="E164">
        <f t="shared" ca="1" si="13"/>
        <v>-14.27377113813521</v>
      </c>
      <c r="F164" s="3">
        <f t="shared" ca="1" si="14"/>
        <v>-14.27377113813521</v>
      </c>
    </row>
    <row r="165" spans="1:6" x14ac:dyDescent="0.2">
      <c r="A165">
        <f t="shared" ca="1" si="10"/>
        <v>3993.5999999999899</v>
      </c>
      <c r="B165">
        <f t="shared" ca="1" si="12"/>
        <v>3.99359999999999</v>
      </c>
      <c r="C165">
        <f ca="1">IF($E$4, 20*LOG10((1/(2*PI()*Sheet1!$C$13*0.000000001*A165)) / ((Sheet1!$C$12*1000)^2+(1/(2*PI()*Sheet1!$C$13*0.000000001*A165))^2)^0.5),NA())</f>
        <v>-13.66494298414837</v>
      </c>
      <c r="D165">
        <f t="shared" ca="1" si="11"/>
        <v>-0.67088676900364075</v>
      </c>
      <c r="E165">
        <f t="shared" ca="1" si="13"/>
        <v>-14.33582975315201</v>
      </c>
      <c r="F165" s="3">
        <f t="shared" ca="1" si="14"/>
        <v>-14.33582975315201</v>
      </c>
    </row>
    <row r="166" spans="1:6" x14ac:dyDescent="0.2">
      <c r="A166">
        <f t="shared" ca="1" si="10"/>
        <v>4019.1999999999898</v>
      </c>
      <c r="B166">
        <f t="shared" ca="1" si="12"/>
        <v>4.0191999999999899</v>
      </c>
      <c r="C166">
        <f ca="1">IF($E$4, 20*LOG10((1/(2*PI()*Sheet1!$C$13*0.000000001*A166)) / ((Sheet1!$C$12*1000)^2+(1/(2*PI()*Sheet1!$C$13*0.000000001*A166))^2)^0.5),NA())</f>
        <v>-13.718071852411525</v>
      </c>
      <c r="D166">
        <f t="shared" ca="1" si="11"/>
        <v>-0.6795609021815745</v>
      </c>
      <c r="E166">
        <f t="shared" ca="1" si="13"/>
        <v>-14.397632754593099</v>
      </c>
      <c r="F166" s="3">
        <f t="shared" ca="1" si="14"/>
        <v>-14.397632754593099</v>
      </c>
    </row>
    <row r="167" spans="1:6" x14ac:dyDescent="0.2">
      <c r="A167">
        <f t="shared" ca="1" si="10"/>
        <v>4044.7999999999897</v>
      </c>
      <c r="B167">
        <f t="shared" ca="1" si="12"/>
        <v>4.0447999999999897</v>
      </c>
      <c r="C167">
        <f ca="1">IF($E$4, 20*LOG10((1/(2*PI()*Sheet1!$C$13*0.000000001*A167)) / ((Sheet1!$C$12*1000)^2+(1/(2*PI()*Sheet1!$C$13*0.000000001*A167))^2)^0.5),NA())</f>
        <v>-13.770891969929604</v>
      </c>
      <c r="D167">
        <f t="shared" ca="1" si="11"/>
        <v>-0.68829163842120522</v>
      </c>
      <c r="E167">
        <f t="shared" ca="1" si="13"/>
        <v>-14.459183608350809</v>
      </c>
      <c r="F167" s="3">
        <f t="shared" ca="1" si="14"/>
        <v>-14.459183608350809</v>
      </c>
    </row>
    <row r="168" spans="1:6" x14ac:dyDescent="0.2">
      <c r="A168">
        <f t="shared" ca="1" si="10"/>
        <v>4070.3999999999896</v>
      </c>
      <c r="B168">
        <f t="shared" ca="1" si="12"/>
        <v>4.0703999999999896</v>
      </c>
      <c r="C168">
        <f ca="1">IF($E$4, 20*LOG10((1/(2*PI()*Sheet1!$C$13*0.000000001*A168)) / ((Sheet1!$C$12*1000)^2+(1/(2*PI()*Sheet1!$C$13*0.000000001*A168))^2)^0.5),NA())</f>
        <v>-13.823406726744118</v>
      </c>
      <c r="D168">
        <f t="shared" ca="1" si="11"/>
        <v>-0.69707900067837159</v>
      </c>
      <c r="E168">
        <f t="shared" ca="1" si="13"/>
        <v>-14.520485727422489</v>
      </c>
      <c r="F168" s="3">
        <f t="shared" ca="1" si="14"/>
        <v>-14.520485727422489</v>
      </c>
    </row>
    <row r="169" spans="1:6" x14ac:dyDescent="0.2">
      <c r="A169">
        <f t="shared" ca="1" si="10"/>
        <v>4095.9999999999895</v>
      </c>
      <c r="B169">
        <f t="shared" ca="1" si="12"/>
        <v>4.0959999999999894</v>
      </c>
      <c r="C169">
        <f ca="1">IF($E$4, 20*LOG10((1/(2*PI()*Sheet1!$C$13*0.000000001*A169)) / ((Sheet1!$C$12*1000)^2+(1/(2*PI()*Sheet1!$C$13*0.000000001*A169))^2)^0.5),NA())</f>
        <v>-13.875619460827542</v>
      </c>
      <c r="D169">
        <f t="shared" ca="1" si="11"/>
        <v>-0.70592301206955721</v>
      </c>
      <c r="E169">
        <f t="shared" ca="1" si="13"/>
        <v>-14.581542472897098</v>
      </c>
      <c r="F169" s="3">
        <f t="shared" ca="1" si="14"/>
        <v>-14.581542472897098</v>
      </c>
    </row>
    <row r="170" spans="1:6" x14ac:dyDescent="0.2">
      <c r="A170">
        <f t="shared" ca="1" si="10"/>
        <v>4121.5999999999894</v>
      </c>
      <c r="B170">
        <f t="shared" ca="1" si="12"/>
        <v>4.1215999999999893</v>
      </c>
      <c r="C170">
        <f ca="1">IF($E$4, 20*LOG10((1/(2*PI()*Sheet1!$C$13*0.000000001*A170)) / ((Sheet1!$C$12*1000)^2+(1/(2*PI()*Sheet1!$C$13*0.000000001*A170))^2)^0.5),NA())</f>
        <v>-13.927533459050291</v>
      </c>
      <c r="D170">
        <f t="shared" ca="1" si="11"/>
        <v>-0.71482369587217476</v>
      </c>
      <c r="E170">
        <f t="shared" ca="1" si="13"/>
        <v>-14.642357154922466</v>
      </c>
      <c r="F170" s="3">
        <f t="shared" ca="1" si="14"/>
        <v>-14.642357154922466</v>
      </c>
    </row>
    <row r="171" spans="1:6" x14ac:dyDescent="0.2">
      <c r="A171">
        <f t="shared" ca="1" si="10"/>
        <v>4147.1999999999898</v>
      </c>
      <c r="B171">
        <f t="shared" ca="1" si="12"/>
        <v>4.14719999999999</v>
      </c>
      <c r="C171">
        <f ca="1">IF($E$4, 20*LOG10((1/(2*PI()*Sheet1!$C$13*0.000000001*A171)) / ((Sheet1!$C$12*1000)^2+(1/(2*PI()*Sheet1!$C$13*0.000000001*A171))^2)^0.5),NA())</f>
        <v>-13.979151958128774</v>
      </c>
      <c r="D171">
        <f t="shared" ca="1" si="11"/>
        <v>-0.72378107552485438</v>
      </c>
      <c r="E171">
        <f t="shared" ca="1" si="13"/>
        <v>-14.702933033653629</v>
      </c>
      <c r="F171" s="3">
        <f t="shared" ca="1" si="14"/>
        <v>-14.702933033653629</v>
      </c>
    </row>
    <row r="172" spans="1:6" x14ac:dyDescent="0.2">
      <c r="A172">
        <f t="shared" ca="1" si="10"/>
        <v>4172.7999999999902</v>
      </c>
      <c r="B172">
        <f t="shared" ca="1" si="12"/>
        <v>4.1727999999999899</v>
      </c>
      <c r="C172">
        <f ca="1">IF($E$4, 20*LOG10((1/(2*PI()*Sheet1!$C$13*0.000000001*A172)) / ((Sheet1!$C$12*1000)^2+(1/(2*PI()*Sheet1!$C$13*0.000000001*A172))^2)^0.5),NA())</f>
        <v>-14.030478145554738</v>
      </c>
      <c r="D172">
        <f t="shared" ca="1" si="11"/>
        <v>-0.73279517462777988</v>
      </c>
      <c r="E172">
        <f t="shared" ca="1" si="13"/>
        <v>-14.763273320182519</v>
      </c>
      <c r="F172" s="3">
        <f t="shared" ca="1" si="14"/>
        <v>-14.763273320182519</v>
      </c>
    </row>
    <row r="173" spans="1:6" x14ac:dyDescent="0.2">
      <c r="A173">
        <f t="shared" ca="1" si="10"/>
        <v>4198.3999999999905</v>
      </c>
      <c r="B173">
        <f t="shared" ca="1" si="12"/>
        <v>4.1983999999999906</v>
      </c>
      <c r="C173">
        <f ca="1">IF($E$4, 20*LOG10((1/(2*PI()*Sheet1!$C$13*0.000000001*A173)) / ((Sheet1!$C$12*1000)^2+(1/(2*PI()*Sheet1!$C$13*0.000000001*A173))^2)^0.5),NA())</f>
        <v>-14.081515160506218</v>
      </c>
      <c r="D173">
        <f t="shared" ca="1" si="11"/>
        <v>-0.74186601694294307</v>
      </c>
      <c r="E173">
        <f t="shared" ca="1" si="13"/>
        <v>-14.823381177449161</v>
      </c>
      <c r="F173" s="3">
        <f t="shared" ca="1" si="14"/>
        <v>-14.823381177449161</v>
      </c>
    </row>
    <row r="174" spans="1:6" x14ac:dyDescent="0.2">
      <c r="A174">
        <f t="shared" ca="1" si="10"/>
        <v>4223.9999999999909</v>
      </c>
      <c r="B174">
        <f t="shared" ca="1" si="12"/>
        <v>4.2239999999999913</v>
      </c>
      <c r="C174">
        <f ca="1">IF($E$4, 20*LOG10((1/(2*PI()*Sheet1!$C$13*0.000000001*A174)) / ((Sheet1!$C$12*1000)^2+(1/(2*PI()*Sheet1!$C$13*0.000000001*A174))^2)^0.5),NA())</f>
        <v>-14.132266094740407</v>
      </c>
      <c r="D174">
        <f t="shared" ca="1" si="11"/>
        <v>-0.75099362639447698</v>
      </c>
      <c r="E174">
        <f t="shared" ca="1" si="13"/>
        <v>-14.883259721134884</v>
      </c>
      <c r="F174" s="3">
        <f t="shared" ca="1" si="14"/>
        <v>-14.883259721134884</v>
      </c>
    </row>
    <row r="175" spans="1:6" x14ac:dyDescent="0.2">
      <c r="A175">
        <f t="shared" ca="1" si="10"/>
        <v>4249.5999999999913</v>
      </c>
      <c r="B175">
        <f t="shared" ca="1" si="12"/>
        <v>4.2495999999999912</v>
      </c>
      <c r="C175">
        <f ca="1">IF($E$4, 20*LOG10((1/(2*PI()*Sheet1!$C$13*0.000000001*A175)) / ((Sheet1!$C$12*1000)^2+(1/(2*PI()*Sheet1!$C$13*0.000000001*A175))^2)^0.5),NA())</f>
        <v>-14.182733993468727</v>
      </c>
      <c r="D175">
        <f t="shared" ca="1" si="11"/>
        <v>-0.76017802706896132</v>
      </c>
      <c r="E175">
        <f t="shared" ca="1" si="13"/>
        <v>-14.942912020537689</v>
      </c>
      <c r="F175" s="3">
        <f t="shared" ca="1" si="14"/>
        <v>-14.942912020537689</v>
      </c>
    </row>
    <row r="176" spans="1:6" x14ac:dyDescent="0.2">
      <c r="A176">
        <f t="shared" ca="1" si="10"/>
        <v>4275.1999999999916</v>
      </c>
      <c r="B176">
        <f t="shared" ca="1" si="12"/>
        <v>4.2751999999999919</v>
      </c>
      <c r="C176">
        <f ca="1">IF($E$4, 20*LOG10((1/(2*PI()*Sheet1!$C$13*0.000000001*A176)) / ((Sheet1!$C$12*1000)^2+(1/(2*PI()*Sheet1!$C$13*0.000000001*A176))^2)^0.5),NA())</f>
        <v>-14.232921856214386</v>
      </c>
      <c r="D176">
        <f t="shared" ca="1" si="11"/>
        <v>-0.76941924321572863</v>
      </c>
      <c r="E176">
        <f t="shared" ca="1" si="13"/>
        <v>-15.002341099430115</v>
      </c>
      <c r="F176" s="3">
        <f t="shared" ca="1" si="14"/>
        <v>-15.002341099430115</v>
      </c>
    </row>
    <row r="177" spans="1:6" x14ac:dyDescent="0.2">
      <c r="A177">
        <f t="shared" ca="1" si="10"/>
        <v>4300.799999999992</v>
      </c>
      <c r="B177">
        <f t="shared" ca="1" si="12"/>
        <v>4.3007999999999917</v>
      </c>
      <c r="C177">
        <f ca="1">IF($E$4, 20*LOG10((1/(2*PI()*Sheet1!$C$13*0.000000001*A177)) / ((Sheet1!$C$12*1000)^2+(1/(2*PI()*Sheet1!$C$13*0.000000001*A177))^2)^0.5),NA())</f>
        <v>-14.282832637652763</v>
      </c>
      <c r="D177">
        <f t="shared" ca="1" si="11"/>
        <v>-0.77871729924716415</v>
      </c>
      <c r="E177">
        <f t="shared" ca="1" si="13"/>
        <v>-15.061549936899928</v>
      </c>
      <c r="F177" s="3">
        <f t="shared" ca="1" si="14"/>
        <v>-15.061549936899928</v>
      </c>
    </row>
    <row r="178" spans="1:6" x14ac:dyDescent="0.2">
      <c r="A178">
        <f t="shared" ca="1" si="10"/>
        <v>4326.3999999999924</v>
      </c>
      <c r="B178">
        <f t="shared" ca="1" si="12"/>
        <v>4.3263999999999925</v>
      </c>
      <c r="C178">
        <f ca="1">IF($E$4, 20*LOG10((1/(2*PI()*Sheet1!$C$13*0.000000001*A178)) / ((Sheet1!$C$12*1000)^2+(1/(2*PI()*Sheet1!$C$13*0.000000001*A178))^2)^0.5),NA())</f>
        <v>-14.332469248434878</v>
      </c>
      <c r="D178">
        <f t="shared" ca="1" si="11"/>
        <v>-0.78807221973904618</v>
      </c>
      <c r="E178">
        <f t="shared" ca="1" si="13"/>
        <v>-15.120541468173924</v>
      </c>
      <c r="F178" s="3">
        <f t="shared" ca="1" si="14"/>
        <v>-15.120541468173924</v>
      </c>
    </row>
    <row r="179" spans="1:6" x14ac:dyDescent="0.2">
      <c r="A179">
        <f t="shared" ca="1" si="10"/>
        <v>4351.9999999999927</v>
      </c>
      <c r="B179">
        <f t="shared" ca="1" si="12"/>
        <v>4.3519999999999923</v>
      </c>
      <c r="C179">
        <f ca="1">IF($E$4, 20*LOG10((1/(2*PI()*Sheet1!$C$13*0.000000001*A179)) / ((Sheet1!$C$12*1000)^2+(1/(2*PI()*Sheet1!$C$13*0.000000001*A179))^2)^0.5),NA())</f>
        <v>-14.381834555994306</v>
      </c>
      <c r="D179">
        <f t="shared" ca="1" si="11"/>
        <v>-0.79748402943083052</v>
      </c>
      <c r="E179">
        <f t="shared" ca="1" si="13"/>
        <v>-15.179318585425136</v>
      </c>
      <c r="F179" s="3">
        <f t="shared" ca="1" si="14"/>
        <v>-15.179318585425136</v>
      </c>
    </row>
    <row r="180" spans="1:6" x14ac:dyDescent="0.2">
      <c r="A180">
        <f t="shared" ca="1" si="10"/>
        <v>4377.5999999999931</v>
      </c>
      <c r="B180">
        <f t="shared" ca="1" si="12"/>
        <v>4.3775999999999931</v>
      </c>
      <c r="C180">
        <f ca="1">IF($E$4, 20*LOG10((1/(2*PI()*Sheet1!$C$13*0.000000001*A180)) / ((Sheet1!$C$12*1000)^2+(1/(2*PI()*Sheet1!$C$13*0.000000001*A180))^2)^0.5),NA())</f>
        <v>-14.430931385337761</v>
      </c>
      <c r="D180">
        <f t="shared" ca="1" si="11"/>
        <v>-0.80695275322600346</v>
      </c>
      <c r="E180">
        <f t="shared" ca="1" si="13"/>
        <v>-15.237884138563764</v>
      </c>
      <c r="F180" s="3">
        <f t="shared" ca="1" si="14"/>
        <v>-15.237884138563764</v>
      </c>
    </row>
    <row r="181" spans="1:6" x14ac:dyDescent="0.2">
      <c r="A181">
        <f t="shared" ca="1" si="10"/>
        <v>4403.1999999999935</v>
      </c>
      <c r="B181">
        <f t="shared" ca="1" si="12"/>
        <v>4.4031999999999938</v>
      </c>
      <c r="C181">
        <f ca="1">IF($E$4, 20*LOG10((1/(2*PI()*Sheet1!$C$13*0.000000001*A181)) / ((Sheet1!$C$12*1000)^2+(1/(2*PI()*Sheet1!$C$13*0.000000001*A181))^2)^0.5),NA())</f>
        <v>-14.479762519819744</v>
      </c>
      <c r="D181">
        <f t="shared" ca="1" si="11"/>
        <v>-0.81647841619236761</v>
      </c>
      <c r="E181">
        <f t="shared" ca="1" si="13"/>
        <v>-15.296240936012111</v>
      </c>
      <c r="F181" s="3">
        <f t="shared" ca="1" si="14"/>
        <v>-15.296240936012111</v>
      </c>
    </row>
    <row r="182" spans="1:6" x14ac:dyDescent="0.2">
      <c r="A182">
        <f t="shared" ca="1" si="10"/>
        <v>4428.7999999999938</v>
      </c>
      <c r="B182">
        <f t="shared" ca="1" si="12"/>
        <v>4.4287999999999936</v>
      </c>
      <c r="C182">
        <f ca="1">IF($E$4, 20*LOG10((1/(2*PI()*Sheet1!$C$13*0.000000001*A182)) / ((Sheet1!$C$12*1000)^2+(1/(2*PI()*Sheet1!$C$13*0.000000001*A182))^2)^0.5),NA())</f>
        <v>-14.528330701901469</v>
      </c>
      <c r="D182">
        <f t="shared" ca="1" si="11"/>
        <v>-0.82606104356239107</v>
      </c>
      <c r="E182">
        <f t="shared" ca="1" si="13"/>
        <v>-15.354391745463859</v>
      </c>
      <c r="F182" s="3">
        <f t="shared" ca="1" si="14"/>
        <v>-15.354391745463859</v>
      </c>
    </row>
    <row r="183" spans="1:6" x14ac:dyDescent="0.2">
      <c r="A183">
        <f t="shared" ca="1" si="10"/>
        <v>4454.3999999999942</v>
      </c>
      <c r="B183">
        <f t="shared" ca="1" si="12"/>
        <v>4.4543999999999944</v>
      </c>
      <c r="C183">
        <f ca="1">IF($E$4, 20*LOG10((1/(2*PI()*Sheet1!$C$13*0.000000001*A183)) / ((Sheet1!$C$12*1000)^2+(1/(2*PI()*Sheet1!$C$13*0.000000001*A183))^2)^0.5),NA())</f>
        <v>-14.576638633894438</v>
      </c>
      <c r="D183">
        <f t="shared" ca="1" si="11"/>
        <v>-0.83570066073353089</v>
      </c>
      <c r="E183">
        <f t="shared" ca="1" si="13"/>
        <v>-15.412339294627969</v>
      </c>
      <c r="F183" s="3">
        <f t="shared" ca="1" si="14"/>
        <v>-15.412339294627969</v>
      </c>
    </row>
    <row r="184" spans="1:6" x14ac:dyDescent="0.2">
      <c r="A184">
        <f t="shared" ca="1" si="10"/>
        <v>4479.9999999999945</v>
      </c>
      <c r="B184">
        <f t="shared" ca="1" si="12"/>
        <v>4.4799999999999942</v>
      </c>
      <c r="C184">
        <f ca="1">IF($E$4, 20*LOG10((1/(2*PI()*Sheet1!$C$13*0.000000001*A184)) / ((Sheet1!$C$12*1000)^2+(1/(2*PI()*Sheet1!$C$13*0.000000001*A184))^2)^0.5),NA())</f>
        <v>-14.624688978688898</v>
      </c>
      <c r="D184">
        <f t="shared" ca="1" si="11"/>
        <v>-0.84539729326853663</v>
      </c>
      <c r="E184">
        <f t="shared" ca="1" si="13"/>
        <v>-15.470086271957435</v>
      </c>
      <c r="F184" s="3">
        <f t="shared" ca="1" si="14"/>
        <v>-15.470086271957435</v>
      </c>
    </row>
    <row r="185" spans="1:6" x14ac:dyDescent="0.2">
      <c r="A185">
        <f t="shared" ca="1" si="10"/>
        <v>4505.5999999999949</v>
      </c>
      <c r="B185">
        <f t="shared" ca="1" si="12"/>
        <v>4.5055999999999949</v>
      </c>
      <c r="C185">
        <f ca="1">IF($E$4, 20*LOG10((1/(2*PI()*Sheet1!$C$13*0.000000001*A185)) / ((Sheet1!$C$12*1000)^2+(1/(2*PI()*Sheet1!$C$13*0.000000001*A185))^2)^0.5),NA())</f>
        <v>-14.672484360467529</v>
      </c>
      <c r="D185">
        <f t="shared" ca="1" si="11"/>
        <v>-0.85515096689582737</v>
      </c>
      <c r="E185">
        <f t="shared" ca="1" si="13"/>
        <v>-15.527635327363356</v>
      </c>
      <c r="F185" s="3">
        <f t="shared" ca="1" si="14"/>
        <v>-15.527635327363356</v>
      </c>
    </row>
    <row r="186" spans="1:6" x14ac:dyDescent="0.2">
      <c r="A186">
        <f t="shared" ca="1" si="10"/>
        <v>4531.1999999999953</v>
      </c>
      <c r="B186">
        <f t="shared" ca="1" si="12"/>
        <v>4.5311999999999957</v>
      </c>
      <c r="C186">
        <f ca="1">IF($E$4, 20*LOG10((1/(2*PI()*Sheet1!$C$13*0.000000001*A186)) / ((Sheet1!$C$12*1000)^2+(1/(2*PI()*Sheet1!$C$13*0.000000001*A186))^2)^0.5),NA())</f>
        <v>-14.720027365404606</v>
      </c>
      <c r="D186">
        <f t="shared" ca="1" si="11"/>
        <v>-0.8649617075097733</v>
      </c>
      <c r="E186">
        <f t="shared" ca="1" si="13"/>
        <v>-15.584989072914379</v>
      </c>
      <c r="F186" s="3">
        <f t="shared" ca="1" si="14"/>
        <v>-15.584989072914379</v>
      </c>
    </row>
    <row r="187" spans="1:6" x14ac:dyDescent="0.2">
      <c r="A187">
        <f t="shared" ca="1" si="10"/>
        <v>4556.7999999999956</v>
      </c>
      <c r="B187">
        <f t="shared" ca="1" si="12"/>
        <v>4.5567999999999955</v>
      </c>
      <c r="C187">
        <f ca="1">IF($E$4, 20*LOG10((1/(2*PI()*Sheet1!$C$13*0.000000001*A187)) / ((Sheet1!$C$12*1000)^2+(1/(2*PI()*Sheet1!$C$13*0.000000001*A187))^2)^0.5),NA())</f>
        <v>-14.767320542350982</v>
      </c>
      <c r="D187">
        <f t="shared" ca="1" si="11"/>
        <v>-0.8748295411710596</v>
      </c>
      <c r="E187">
        <f t="shared" ca="1" si="13"/>
        <v>-15.642150083522042</v>
      </c>
      <c r="F187" s="3">
        <f t="shared" ca="1" si="14"/>
        <v>-15.642150083522042</v>
      </c>
    </row>
    <row r="188" spans="1:6" x14ac:dyDescent="0.2">
      <c r="A188">
        <f t="shared" ca="1" si="10"/>
        <v>4582.399999999996</v>
      </c>
      <c r="B188">
        <f t="shared" ca="1" si="12"/>
        <v>4.5823999999999963</v>
      </c>
      <c r="C188">
        <f ca="1">IF($E$4, 20*LOG10((1/(2*PI()*Sheet1!$C$13*0.000000001*A188)) / ((Sheet1!$C$12*1000)^2+(1/(2*PI()*Sheet1!$C$13*0.000000001*A188))^2)^0.5),NA())</f>
        <v>-14.814366403505089</v>
      </c>
      <c r="D188">
        <f t="shared" ca="1" si="11"/>
        <v>-0.88475449410703111</v>
      </c>
      <c r="E188">
        <f t="shared" ca="1" si="13"/>
        <v>-15.69912089761212</v>
      </c>
      <c r="F188" s="3">
        <f t="shared" ca="1" si="14"/>
        <v>-15.69912089761212</v>
      </c>
    </row>
    <row r="189" spans="1:6" x14ac:dyDescent="0.2">
      <c r="A189">
        <f t="shared" ca="1" si="10"/>
        <v>4607.9999999999964</v>
      </c>
      <c r="B189">
        <f t="shared" ca="1" si="12"/>
        <v>4.6079999999999961</v>
      </c>
      <c r="C189">
        <f ca="1">IF($E$4, 20*LOG10((1/(2*PI()*Sheet1!$C$13*0.000000001*A189)) / ((Sheet1!$C$12*1000)^2+(1/(2*PI()*Sheet1!$C$13*0.000000001*A189))^2)^0.5),NA())</f>
        <v>-14.861167425070347</v>
      </c>
      <c r="D189">
        <f t="shared" ca="1" si="11"/>
        <v>-0.89473659271201778</v>
      </c>
      <c r="E189">
        <f t="shared" ca="1" si="13"/>
        <v>-15.755904017782365</v>
      </c>
      <c r="F189" s="3">
        <f t="shared" ca="1" si="14"/>
        <v>-15.755904017782365</v>
      </c>
    </row>
    <row r="190" spans="1:6" x14ac:dyDescent="0.2">
      <c r="A190">
        <f t="shared" ca="1" si="10"/>
        <v>4633.5999999999967</v>
      </c>
      <c r="B190">
        <f t="shared" ca="1" si="12"/>
        <v>4.6335999999999968</v>
      </c>
      <c r="C190">
        <f ca="1">IF($E$4, 20*LOG10((1/(2*PI()*Sheet1!$C$13*0.000000001*A190)) / ((Sheet1!$C$12*1000)^2+(1/(2*PI()*Sheet1!$C$13*0.000000001*A190))^2)^0.5),NA())</f>
        <v>-14.907726047899173</v>
      </c>
      <c r="D190">
        <f t="shared" ca="1" si="11"/>
        <v>-0.90477586354767103</v>
      </c>
      <c r="E190">
        <f t="shared" ca="1" si="13"/>
        <v>-15.812501911446844</v>
      </c>
      <c r="F190" s="3">
        <f t="shared" ca="1" si="14"/>
        <v>-15.812501911446844</v>
      </c>
    </row>
    <row r="191" spans="1:6" x14ac:dyDescent="0.2">
      <c r="A191">
        <f t="shared" ca="1" si="10"/>
        <v>4659.1999999999971</v>
      </c>
      <c r="B191">
        <f t="shared" ca="1" si="12"/>
        <v>4.6591999999999967</v>
      </c>
      <c r="C191">
        <f ca="1">IF($E$4, 20*LOG10((1/(2*PI()*Sheet1!$C$13*0.000000001*A191)) / ((Sheet1!$C$12*1000)^2+(1/(2*PI()*Sheet1!$C$13*0.000000001*A191))^2)^0.5),NA())</f>
        <v>-14.954044678123878</v>
      </c>
      <c r="D191">
        <f t="shared" ca="1" si="11"/>
        <v>-0.91487233334333307</v>
      </c>
      <c r="E191">
        <f t="shared" ca="1" si="13"/>
        <v>-15.868917011467211</v>
      </c>
      <c r="F191" s="3">
        <f t="shared" ca="1" si="14"/>
        <v>-15.868917011467211</v>
      </c>
    </row>
    <row r="192" spans="1:6" x14ac:dyDescent="0.2">
      <c r="A192">
        <f t="shared" ca="1" si="10"/>
        <v>4684.7999999999975</v>
      </c>
      <c r="B192">
        <f t="shared" ca="1" si="12"/>
        <v>4.6847999999999974</v>
      </c>
      <c r="C192">
        <f ca="1">IF($E$4, 20*LOG10((1/(2*PI()*Sheet1!$C$13*0.000000001*A192)) / ((Sheet1!$C$12*1000)^2+(1/(2*PI()*Sheet1!$C$13*0.000000001*A192))^2)^0.5),NA())</f>
        <v>-15.000125687774776</v>
      </c>
      <c r="D192">
        <f t="shared" ca="1" si="11"/>
        <v>-0.92502602899636432</v>
      </c>
      <c r="E192">
        <f t="shared" ca="1" si="13"/>
        <v>-15.92515171677114</v>
      </c>
      <c r="F192" s="3">
        <f t="shared" ca="1" si="14"/>
        <v>-15.92515171677114</v>
      </c>
    </row>
    <row r="193" spans="1:6" x14ac:dyDescent="0.2">
      <c r="A193">
        <f t="shared" ca="1" si="10"/>
        <v>4710.3999999999978</v>
      </c>
      <c r="B193">
        <f t="shared" ca="1" si="12"/>
        <v>4.7103999999999981</v>
      </c>
      <c r="C193">
        <f ca="1">IF($E$4, 20*LOG10((1/(2*PI()*Sheet1!$C$13*0.000000001*A193)) / ((Sheet1!$C$12*1000)^2+(1/(2*PI()*Sheet1!$C$13*0.000000001*A193))^2)^0.5),NA())</f>
        <v>-15.045971415385708</v>
      </c>
      <c r="D193">
        <f t="shared" ca="1" si="11"/>
        <v>-0.93523697757250224</v>
      </c>
      <c r="E193">
        <f t="shared" ca="1" si="13"/>
        <v>-15.98120839295821</v>
      </c>
      <c r="F193" s="3">
        <f t="shared" ca="1" si="14"/>
        <v>-15.98120839295821</v>
      </c>
    </row>
    <row r="194" spans="1:6" x14ac:dyDescent="0.2">
      <c r="A194">
        <f t="shared" ca="1" si="10"/>
        <v>4735.9999999999982</v>
      </c>
      <c r="B194">
        <f t="shared" ca="1" si="12"/>
        <v>4.735999999999998</v>
      </c>
      <c r="C194">
        <f ca="1">IF($E$4, 20*LOG10((1/(2*PI()*Sheet1!$C$13*0.000000001*A194)) / ((Sheet1!$C$12*1000)^2+(1/(2*PI()*Sheet1!$C$13*0.000000001*A194))^2)^0.5),NA())</f>
        <v>-15.091584166587261</v>
      </c>
      <c r="D194">
        <f t="shared" ca="1" si="11"/>
        <v>-0.94550520630621526</v>
      </c>
      <c r="E194">
        <f t="shared" ca="1" si="13"/>
        <v>-16.037089372893476</v>
      </c>
      <c r="F194" s="3">
        <f t="shared" ca="1" si="14"/>
        <v>-16.037089372893476</v>
      </c>
    </row>
    <row r="195" spans="1:6" x14ac:dyDescent="0.2">
      <c r="A195">
        <f t="shared" ca="1" si="10"/>
        <v>4761.5999999999985</v>
      </c>
      <c r="B195">
        <f t="shared" ca="1" si="12"/>
        <v>4.7615999999999987</v>
      </c>
      <c r="C195">
        <f ca="1">IF($E$4, 20*LOG10((1/(2*PI()*Sheet1!$C$13*0.000000001*A195)) / ((Sheet1!$C$12*1000)^2+(1/(2*PI()*Sheet1!$C$13*0.000000001*A195))^2)^0.5),NA())</f>
        <v>-15.136966214687956</v>
      </c>
      <c r="D195">
        <f t="shared" ca="1" si="11"/>
        <v>-0.95583074260104606</v>
      </c>
      <c r="E195">
        <f t="shared" ca="1" si="13"/>
        <v>-16.092796957289</v>
      </c>
      <c r="F195" s="3">
        <f t="shared" ca="1" si="14"/>
        <v>-16.092796957289</v>
      </c>
    </row>
    <row r="196" spans="1:6" x14ac:dyDescent="0.2">
      <c r="A196">
        <f t="shared" ca="1" si="10"/>
        <v>4787.1999999999989</v>
      </c>
      <c r="B196">
        <f t="shared" ca="1" si="12"/>
        <v>4.7871999999999986</v>
      </c>
      <c r="C196">
        <f ca="1">IF($E$4, 20*LOG10((1/(2*PI()*Sheet1!$C$13*0.000000001*A196)) / ((Sheet1!$C$12*1000)^2+(1/(2*PI()*Sheet1!$C$13*0.000000001*A196))^2)^0.5),NA())</f>
        <v>-15.182119801243664</v>
      </c>
      <c r="D196">
        <f t="shared" ca="1" si="11"/>
        <v>-0.96621361402999106</v>
      </c>
      <c r="E196">
        <f t="shared" ca="1" si="13"/>
        <v>-16.148333415273655</v>
      </c>
      <c r="F196" s="3">
        <f t="shared" ca="1" si="14"/>
        <v>-16.148333415273655</v>
      </c>
    </row>
    <row r="197" spans="1:6" x14ac:dyDescent="0.2">
      <c r="A197">
        <f t="shared" ca="1" si="10"/>
        <v>4812.7999999999993</v>
      </c>
      <c r="B197">
        <f t="shared" ca="1" si="12"/>
        <v>4.8127999999999993</v>
      </c>
      <c r="C197">
        <f ca="1">IF($E$4, 20*LOG10((1/(2*PI()*Sheet1!$C$13*0.000000001*A197)) / ((Sheet1!$C$12*1000)^2+(1/(2*PI()*Sheet1!$C$13*0.000000001*A197))^2)^0.5),NA())</f>
        <v>-15.227047136615436</v>
      </c>
      <c r="D197">
        <f t="shared" ca="1" si="11"/>
        <v>-0.97665384833584024</v>
      </c>
      <c r="E197">
        <f t="shared" ca="1" si="13"/>
        <v>-16.203700984951276</v>
      </c>
      <c r="F197" s="3">
        <f t="shared" ca="1" si="14"/>
        <v>-16.203700984951276</v>
      </c>
    </row>
    <row r="198" spans="1:6" x14ac:dyDescent="0.2">
      <c r="A198">
        <f t="shared" ca="1" si="10"/>
        <v>4838.3999999999996</v>
      </c>
      <c r="B198">
        <f t="shared" ca="1" si="12"/>
        <v>4.8384</v>
      </c>
      <c r="C198">
        <f ca="1">IF($E$4, 20*LOG10((1/(2*PI()*Sheet1!$C$13*0.000000001*A198)) / ((Sheet1!$C$12*1000)^2+(1/(2*PI()*Sheet1!$C$13*0.000000001*A198))^2)^0.5),NA())</f>
        <v>-15.271750400516087</v>
      </c>
      <c r="D198">
        <f t="shared" ca="1" si="11"/>
        <v>-0.98715147343155274</v>
      </c>
      <c r="E198">
        <f t="shared" ca="1" si="13"/>
        <v>-16.258901873947639</v>
      </c>
      <c r="F198" s="3">
        <f t="shared" ca="1" si="14"/>
        <v>-16.258901873947639</v>
      </c>
    </row>
    <row r="199" spans="1:6" x14ac:dyDescent="0.2">
      <c r="A199">
        <f t="shared" ca="1" si="10"/>
        <v>4864</v>
      </c>
      <c r="B199">
        <f t="shared" ca="1" si="12"/>
        <v>4.8639999999999999</v>
      </c>
      <c r="C199">
        <f ca="1">IF($E$4, 20*LOG10((1/(2*PI()*Sheet1!$C$13*0.000000001*A199)) / ((Sheet1!$C$12*1000)^2+(1/(2*PI()*Sheet1!$C$13*0.000000001*A199))^2)^0.5),NA())</f>
        <v>-15.31623174254568</v>
      </c>
      <c r="D199">
        <f t="shared" ca="1" si="11"/>
        <v>-0.99770651740061478</v>
      </c>
      <c r="E199">
        <f t="shared" ca="1" si="13"/>
        <v>-16.313938259946294</v>
      </c>
      <c r="F199" s="3">
        <f t="shared" ca="1" si="14"/>
        <v>-16.313938259946294</v>
      </c>
    </row>
    <row r="200" spans="1:6" x14ac:dyDescent="0.2">
      <c r="A200">
        <f t="shared" ca="1" si="10"/>
        <v>4889.6000000000004</v>
      </c>
      <c r="B200">
        <f t="shared" ca="1" si="12"/>
        <v>4.8896000000000006</v>
      </c>
      <c r="C200">
        <f ca="1">IF($E$4, 20*LOG10((1/(2*PI()*Sheet1!$C$13*0.000000001*A200)) / ((Sheet1!$C$12*1000)^2+(1/(2*PI()*Sheet1!$C$13*0.000000001*A200))^2)^0.5),NA())</f>
        <v>-15.360493282716238</v>
      </c>
      <c r="D200">
        <f t="shared" ca="1" si="11"/>
        <v>-1.0083190084974185</v>
      </c>
      <c r="E200">
        <f t="shared" ca="1" si="13"/>
        <v>-16.368812291213658</v>
      </c>
      <c r="F200" s="3">
        <f t="shared" ca="1" si="14"/>
        <v>-16.368812291213658</v>
      </c>
    </row>
    <row r="201" spans="1:6" x14ac:dyDescent="0.2">
      <c r="A201">
        <f t="shared" ca="1" si="10"/>
        <v>4915.2000000000007</v>
      </c>
      <c r="B201">
        <f t="shared" ca="1" si="12"/>
        <v>4.9152000000000005</v>
      </c>
      <c r="C201">
        <f ca="1">IF($E$4, 20*LOG10((1/(2*PI()*Sheet1!$C$13*0.000000001*A201)) / ((Sheet1!$C$12*1000)^2+(1/(2*PI()*Sheet1!$C$13*0.000000001*A201))^2)^0.5),NA())</f>
        <v>-15.404537111965816</v>
      </c>
      <c r="D201">
        <f t="shared" ca="1" si="11"/>
        <v>-1.0189889751476122</v>
      </c>
      <c r="E201">
        <f t="shared" ca="1" si="13"/>
        <v>-16.423526087113427</v>
      </c>
      <c r="F201" s="3">
        <f t="shared" ca="1" si="14"/>
        <v>-16.423526087113427</v>
      </c>
    </row>
    <row r="202" spans="1:6" x14ac:dyDescent="0.2">
      <c r="A202">
        <f t="shared" ref="A202:A265" ca="1" si="15">OFFSET(A202,-1,0)+f_stop/5</f>
        <v>4940.8000000000011</v>
      </c>
      <c r="B202">
        <f t="shared" ca="1" si="12"/>
        <v>4.9408000000000012</v>
      </c>
      <c r="C202">
        <f ca="1">IF($E$4, 20*LOG10((1/(2*PI()*Sheet1!$C$13*0.000000001*A202)) / ((Sheet1!$C$12*1000)^2+(1/(2*PI()*Sheet1!$C$13*0.000000001*A202))^2)^0.5),NA())</f>
        <v>-15.448365292662247</v>
      </c>
      <c r="D202">
        <f t="shared" ref="D202:D265" ca="1" si="16">20*LOG(ABS(((1/ROUNDDOWN(N_dec,0)*SIN(ROUNDDOWN(N_dec,0)*PI()*A202/(Fmod*1000))/SIN(PI()*A202/(Fmod*1000)))^(f_order-1))*(1/n_fixed*SIN(n_fixed*PI()*A202/(Fmod*1000))/SIN(PI()*A202/(Fmod*1000)))))</f>
        <v>-1.0297164459485049</v>
      </c>
      <c r="E202">
        <f t="shared" ca="1" si="13"/>
        <v>-16.478081738610751</v>
      </c>
      <c r="F202" s="3">
        <f t="shared" ca="1" si="14"/>
        <v>-16.478081738610751</v>
      </c>
    </row>
    <row r="203" spans="1:6" x14ac:dyDescent="0.2">
      <c r="A203">
        <f t="shared" ca="1" si="15"/>
        <v>4966.4000000000015</v>
      </c>
      <c r="B203">
        <f t="shared" ref="B203:B266" ca="1" si="17">A203/1000</f>
        <v>4.966400000000001</v>
      </c>
      <c r="C203">
        <f ca="1">IF($E$4, 20*LOG10((1/(2*PI()*Sheet1!$C$13*0.000000001*A203)) / ((Sheet1!$C$12*1000)^2+(1/(2*PI()*Sheet1!$C$13*0.000000001*A203))^2)^0.5),NA())</f>
        <v>-15.491979859096743</v>
      </c>
      <c r="D203">
        <f t="shared" ca="1" si="16"/>
        <v>-1.0405014496694023</v>
      </c>
      <c r="E203">
        <f t="shared" ref="E203:E266" ca="1" si="18">C203+D203</f>
        <v>-16.532481308766144</v>
      </c>
      <c r="F203" s="3">
        <f t="shared" ref="F203:F266" ca="1" si="19">IF($E$4,E203,D203)</f>
        <v>-16.532481308766144</v>
      </c>
    </row>
    <row r="204" spans="1:6" x14ac:dyDescent="0.2">
      <c r="A204">
        <f t="shared" ca="1" si="15"/>
        <v>4992.0000000000018</v>
      </c>
      <c r="B204">
        <f t="shared" ca="1" si="17"/>
        <v>4.9920000000000018</v>
      </c>
      <c r="C204">
        <f ca="1">IF($E$4, 20*LOG10((1/(2*PI()*Sheet1!$C$13*0.000000001*A204)) / ((Sheet1!$C$12*1000)^2+(1/(2*PI()*Sheet1!$C$13*0.000000001*A204))^2)^0.5),NA())</f>
        <v>-15.535382817967564</v>
      </c>
      <c r="D204">
        <f t="shared" ca="1" si="16"/>
        <v>-1.051344015252025</v>
      </c>
      <c r="E204">
        <f t="shared" ca="1" si="18"/>
        <v>-16.58672683321959</v>
      </c>
      <c r="F204" s="3">
        <f t="shared" ca="1" si="19"/>
        <v>-16.58672683321959</v>
      </c>
    </row>
    <row r="205" spans="1:6" x14ac:dyDescent="0.2">
      <c r="A205">
        <f t="shared" ca="1" si="15"/>
        <v>5017.6000000000022</v>
      </c>
      <c r="B205">
        <f t="shared" ca="1" si="17"/>
        <v>5.0176000000000025</v>
      </c>
      <c r="C205">
        <f ca="1">IF($E$4, 20*LOG10((1/(2*PI()*Sheet1!$C$13*0.000000001*A205)) / ((Sheet1!$C$12*1000)^2+(1/(2*PI()*Sheet1!$C$13*0.000000001*A205))^2)^0.5),NA())</f>
        <v>-15.57857614885398</v>
      </c>
      <c r="D205">
        <f t="shared" ca="1" si="16"/>
        <v>-1.0622441718108599</v>
      </c>
      <c r="E205">
        <f t="shared" ca="1" si="18"/>
        <v>-16.64082032066484</v>
      </c>
      <c r="F205" s="3">
        <f t="shared" ca="1" si="19"/>
        <v>-16.64082032066484</v>
      </c>
    </row>
    <row r="206" spans="1:6" x14ac:dyDescent="0.2">
      <c r="A206">
        <f t="shared" ca="1" si="15"/>
        <v>5043.2000000000025</v>
      </c>
      <c r="B206">
        <f t="shared" ca="1" si="17"/>
        <v>5.0432000000000023</v>
      </c>
      <c r="C206">
        <f ca="1">IF($E$4, 20*LOG10((1/(2*PI()*Sheet1!$C$13*0.000000001*A206)) / ((Sheet1!$C$12*1000)^2+(1/(2*PI()*Sheet1!$C$13*0.000000001*A206))^2)^0.5),NA())</f>
        <v>-15.62156180468075</v>
      </c>
      <c r="D206">
        <f t="shared" ca="1" si="16"/>
        <v>-1.0732019486335578</v>
      </c>
      <c r="E206">
        <f t="shared" ca="1" si="18"/>
        <v>-16.694763753314309</v>
      </c>
      <c r="F206" s="3">
        <f t="shared" ca="1" si="19"/>
        <v>-16.694763753314309</v>
      </c>
    </row>
    <row r="207" spans="1:6" x14ac:dyDescent="0.2">
      <c r="A207">
        <f t="shared" ca="1" si="15"/>
        <v>5068.8000000000029</v>
      </c>
      <c r="B207">
        <f t="shared" ca="1" si="17"/>
        <v>5.0688000000000031</v>
      </c>
      <c r="C207">
        <f ca="1">IF($E$4, 20*LOG10((1/(2*PI()*Sheet1!$C$13*0.000000001*A207)) / ((Sheet1!$C$12*1000)^2+(1/(2*PI()*Sheet1!$C$13*0.000000001*A207))^2)^0.5),NA())</f>
        <v>-15.664341712173295</v>
      </c>
      <c r="D207">
        <f t="shared" ca="1" si="16"/>
        <v>-1.0842173751813209</v>
      </c>
      <c r="E207">
        <f t="shared" ca="1" si="18"/>
        <v>-16.748559087354614</v>
      </c>
      <c r="F207" s="3">
        <f t="shared" ca="1" si="19"/>
        <v>-16.748559087354614</v>
      </c>
    </row>
    <row r="208" spans="1:6" x14ac:dyDescent="0.2">
      <c r="A208">
        <f t="shared" ca="1" si="15"/>
        <v>5094.4000000000033</v>
      </c>
      <c r="B208">
        <f t="shared" ca="1" si="17"/>
        <v>5.0944000000000029</v>
      </c>
      <c r="C208">
        <f ca="1">IF($E$4, 20*LOG10((1/(2*PI()*Sheet1!$C$13*0.000000001*A208)) / ((Sheet1!$C$12*1000)^2+(1/(2*PI()*Sheet1!$C$13*0.000000001*A208))^2)^0.5),NA())</f>
        <v>-15.706917772303782</v>
      </c>
      <c r="D208">
        <f t="shared" ca="1" si="16"/>
        <v>-1.0952904810892881</v>
      </c>
      <c r="E208">
        <f t="shared" ca="1" si="18"/>
        <v>-16.802208253393072</v>
      </c>
      <c r="F208" s="3">
        <f t="shared" ca="1" si="19"/>
        <v>-16.802208253393072</v>
      </c>
    </row>
    <row r="209" spans="1:6" x14ac:dyDescent="0.2">
      <c r="A209">
        <f t="shared" ca="1" si="15"/>
        <v>5120.0000000000036</v>
      </c>
      <c r="B209">
        <f t="shared" ca="1" si="17"/>
        <v>5.1200000000000037</v>
      </c>
      <c r="C209">
        <f ca="1">IF($E$4, 20*LOG10((1/(2*PI()*Sheet1!$C$13*0.000000001*A209)) / ((Sheet1!$C$12*1000)^2+(1/(2*PI()*Sheet1!$C$13*0.000000001*A209))^2)^0.5),NA())</f>
        <v>-15.749291860728329</v>
      </c>
      <c r="D209">
        <f t="shared" ca="1" si="16"/>
        <v>-1.1064212961669215</v>
      </c>
      <c r="E209">
        <f t="shared" ca="1" si="18"/>
        <v>-16.855713156895252</v>
      </c>
      <c r="F209" s="3">
        <f t="shared" ca="1" si="19"/>
        <v>-16.855713156895252</v>
      </c>
    </row>
    <row r="210" spans="1:6" x14ac:dyDescent="0.2">
      <c r="A210">
        <f t="shared" ca="1" si="15"/>
        <v>5145.600000000004</v>
      </c>
      <c r="B210">
        <f t="shared" ca="1" si="17"/>
        <v>5.1456000000000044</v>
      </c>
      <c r="C210">
        <f ca="1">IF($E$4, 20*LOG10((1/(2*PI()*Sheet1!$C$13*0.000000001*A210)) / ((Sheet1!$C$12*1000)^2+(1/(2*PI()*Sheet1!$C$13*0.000000001*A210))^2)^0.5),NA())</f>
        <v>-15.791465828215461</v>
      </c>
      <c r="D210">
        <f t="shared" ca="1" si="16"/>
        <v>-1.1176098503984075</v>
      </c>
      <c r="E210">
        <f t="shared" ca="1" si="18"/>
        <v>-16.909075678613867</v>
      </c>
      <c r="F210" s="3">
        <f t="shared" ca="1" si="19"/>
        <v>-16.909075678613867</v>
      </c>
    </row>
    <row r="211" spans="1:6" x14ac:dyDescent="0.2">
      <c r="A211">
        <f t="shared" ca="1" si="15"/>
        <v>5171.2000000000044</v>
      </c>
      <c r="B211">
        <f t="shared" ca="1" si="17"/>
        <v>5.1712000000000042</v>
      </c>
      <c r="C211">
        <f ca="1">IF($E$4, 20*LOG10((1/(2*PI()*Sheet1!$C$13*0.000000001*A211)) / ((Sheet1!$C$12*1000)^2+(1/(2*PI()*Sheet1!$C$13*0.000000001*A211))^2)^0.5),NA())</f>
        <v>-15.833441501066137</v>
      </c>
      <c r="D211">
        <f t="shared" ca="1" si="16"/>
        <v>-1.1288561739430578</v>
      </c>
      <c r="E211">
        <f t="shared" ca="1" si="18"/>
        <v>-16.962297675009193</v>
      </c>
      <c r="F211" s="3">
        <f t="shared" ca="1" si="19"/>
        <v>-16.962297675009193</v>
      </c>
    </row>
    <row r="212" spans="1:6" x14ac:dyDescent="0.2">
      <c r="A212">
        <f t="shared" ca="1" si="15"/>
        <v>5196.8000000000047</v>
      </c>
      <c r="B212">
        <f t="shared" ca="1" si="17"/>
        <v>5.196800000000005</v>
      </c>
      <c r="C212">
        <f ca="1">IF($E$4, 20*LOG10((1/(2*PI()*Sheet1!$C$13*0.000000001*A212)) / ((Sheet1!$C$12*1000)^2+(1/(2*PI()*Sheet1!$C$13*0.000000001*A212))^2)^0.5),NA())</f>
        <v>-15.875220681525352</v>
      </c>
      <c r="D212">
        <f t="shared" ca="1" si="16"/>
        <v>-1.1401602971356972</v>
      </c>
      <c r="E212">
        <f t="shared" ca="1" si="18"/>
        <v>-17.015380978661049</v>
      </c>
      <c r="F212" s="3">
        <f t="shared" ca="1" si="19"/>
        <v>-17.015380978661049</v>
      </c>
    </row>
    <row r="213" spans="1:6" x14ac:dyDescent="0.2">
      <c r="A213">
        <f t="shared" ca="1" si="15"/>
        <v>5222.4000000000051</v>
      </c>
      <c r="B213">
        <f t="shared" ca="1" si="17"/>
        <v>5.2224000000000048</v>
      </c>
      <c r="C213">
        <f ca="1">IF($E$4, 20*LOG10((1/(2*PI()*Sheet1!$C$13*0.000000001*A213)) / ((Sheet1!$C$12*1000)^2+(1/(2*PI()*Sheet1!$C$13*0.000000001*A213))^2)^0.5),NA())</f>
        <v>-15.916805148185675</v>
      </c>
      <c r="D213">
        <f t="shared" ca="1" si="16"/>
        <v>-1.1515222504870732</v>
      </c>
      <c r="E213">
        <f t="shared" ca="1" si="18"/>
        <v>-17.06832739867275</v>
      </c>
      <c r="F213" s="3">
        <f t="shared" ca="1" si="19"/>
        <v>-17.06832739867275</v>
      </c>
    </row>
    <row r="214" spans="1:6" x14ac:dyDescent="0.2">
      <c r="A214">
        <f t="shared" ca="1" si="15"/>
        <v>5248.0000000000055</v>
      </c>
      <c r="B214">
        <f t="shared" ca="1" si="17"/>
        <v>5.2480000000000055</v>
      </c>
      <c r="C214">
        <f ca="1">IF($E$4, 20*LOG10((1/(2*PI()*Sheet1!$C$13*0.000000001*A214)) / ((Sheet1!$C$12*1000)^2+(1/(2*PI()*Sheet1!$C$13*0.000000001*A214))^2)^0.5),NA())</f>
        <v>-15.958196656382764</v>
      </c>
      <c r="D214">
        <f t="shared" ca="1" si="16"/>
        <v>-1.162942064684259</v>
      </c>
      <c r="E214">
        <f t="shared" ca="1" si="18"/>
        <v>-17.121138721067023</v>
      </c>
      <c r="F214" s="3">
        <f t="shared" ca="1" si="19"/>
        <v>-17.121138721067023</v>
      </c>
    </row>
    <row r="215" spans="1:6" x14ac:dyDescent="0.2">
      <c r="A215">
        <f t="shared" ca="1" si="15"/>
        <v>5273.6000000000058</v>
      </c>
      <c r="B215">
        <f t="shared" ca="1" si="17"/>
        <v>5.2736000000000054</v>
      </c>
      <c r="C215">
        <f ca="1">IF($E$4, 20*LOG10((1/(2*PI()*Sheet1!$C$13*0.000000001*A215)) / ((Sheet1!$C$12*1000)^2+(1/(2*PI()*Sheet1!$C$13*0.000000001*A215))^2)^0.5),NA())</f>
        <v>-15.999396938583097</v>
      </c>
      <c r="D215">
        <f t="shared" ca="1" si="16"/>
        <v>-1.1744197705910659</v>
      </c>
      <c r="E215">
        <f t="shared" ca="1" si="18"/>
        <v>-17.173816709174162</v>
      </c>
      <c r="F215" s="3">
        <f t="shared" ca="1" si="19"/>
        <v>-17.173816709174162</v>
      </c>
    </row>
    <row r="216" spans="1:6" x14ac:dyDescent="0.2">
      <c r="A216">
        <f t="shared" ca="1" si="15"/>
        <v>5299.2000000000062</v>
      </c>
      <c r="B216">
        <f t="shared" ca="1" si="17"/>
        <v>5.2992000000000061</v>
      </c>
      <c r="C216">
        <f ca="1">IF($E$4, 20*LOG10((1/(2*PI()*Sheet1!$C$13*0.000000001*A216)) / ((Sheet1!$C$12*1000)^2+(1/(2*PI()*Sheet1!$C$13*0.000000001*A216))^2)^0.5),NA())</f>
        <v>-16.040407704764096</v>
      </c>
      <c r="D216">
        <f t="shared" ca="1" si="16"/>
        <v>-1.1859553992484591</v>
      </c>
      <c r="E216">
        <f t="shared" ca="1" si="18"/>
        <v>-17.226363104012556</v>
      </c>
      <c r="F216" s="3">
        <f t="shared" ca="1" si="19"/>
        <v>-17.226363104012556</v>
      </c>
    </row>
    <row r="217" spans="1:6" x14ac:dyDescent="0.2">
      <c r="A217">
        <f t="shared" ca="1" si="15"/>
        <v>5324.8000000000065</v>
      </c>
      <c r="B217">
        <f t="shared" ca="1" si="17"/>
        <v>5.3248000000000069</v>
      </c>
      <c r="C217">
        <f ca="1">IF($E$4, 20*LOG10((1/(2*PI()*Sheet1!$C$13*0.000000001*A217)) / ((Sheet1!$C$12*1000)^2+(1/(2*PI()*Sheet1!$C$13*0.000000001*A217))^2)^0.5),NA())</f>
        <v>-16.081230642786768</v>
      </c>
      <c r="D217">
        <f t="shared" ca="1" si="16"/>
        <v>-1.197548981874945</v>
      </c>
      <c r="E217">
        <f t="shared" ca="1" si="18"/>
        <v>-17.278779624661713</v>
      </c>
      <c r="F217" s="3">
        <f t="shared" ca="1" si="19"/>
        <v>-17.278779624661713</v>
      </c>
    </row>
    <row r="218" spans="1:6" x14ac:dyDescent="0.2">
      <c r="A218">
        <f t="shared" ca="1" si="15"/>
        <v>5350.4000000000069</v>
      </c>
      <c r="B218">
        <f t="shared" ca="1" si="17"/>
        <v>5.3504000000000067</v>
      </c>
      <c r="C218">
        <f ca="1">IF($E$4, 20*LOG10((1/(2*PI()*Sheet1!$C$13*0.000000001*A218)) / ((Sheet1!$C$12*1000)^2+(1/(2*PI()*Sheet1!$C$13*0.000000001*A218))^2)^0.5),NA())</f>
        <v>-16.121867418761042</v>
      </c>
      <c r="D218">
        <f t="shared" ca="1" si="16"/>
        <v>-1.2092005498670075</v>
      </c>
      <c r="E218">
        <f t="shared" ca="1" si="18"/>
        <v>-17.331067968628048</v>
      </c>
      <c r="F218" s="3">
        <f t="shared" ca="1" si="19"/>
        <v>-17.331067968628048</v>
      </c>
    </row>
    <row r="219" spans="1:6" x14ac:dyDescent="0.2">
      <c r="A219">
        <f t="shared" ca="1" si="15"/>
        <v>5376.0000000000073</v>
      </c>
      <c r="B219">
        <f t="shared" ca="1" si="17"/>
        <v>5.3760000000000074</v>
      </c>
      <c r="C219">
        <f ca="1">IF($E$4, 20*LOG10((1/(2*PI()*Sheet1!$C$13*0.000000001*A219)) / ((Sheet1!$C$12*1000)^2+(1/(2*PI()*Sheet1!$C$13*0.000000001*A219))^2)^0.5),NA())</f>
        <v>-16.162319677403982</v>
      </c>
      <c r="D219">
        <f t="shared" ca="1" si="16"/>
        <v>-1.2209101347995492</v>
      </c>
      <c r="E219">
        <f t="shared" ca="1" si="18"/>
        <v>-17.383229812203531</v>
      </c>
      <c r="F219" s="3">
        <f t="shared" ca="1" si="19"/>
        <v>-17.383229812203531</v>
      </c>
    </row>
    <row r="220" spans="1:6" x14ac:dyDescent="0.2">
      <c r="A220">
        <f t="shared" ca="1" si="15"/>
        <v>5401.6000000000076</v>
      </c>
      <c r="B220">
        <f t="shared" ca="1" si="17"/>
        <v>5.4016000000000073</v>
      </c>
      <c r="C220">
        <f ca="1">IF($E$4, 20*LOG10((1/(2*PI()*Sheet1!$C$13*0.000000001*A220)) / ((Sheet1!$C$12*1000)^2+(1/(2*PI()*Sheet1!$C$13*0.000000001*A220))^2)^0.5),NA())</f>
        <v>-16.202589042391015</v>
      </c>
      <c r="D220">
        <f t="shared" ca="1" si="16"/>
        <v>-1.2326777684262635</v>
      </c>
      <c r="E220">
        <f t="shared" ca="1" si="18"/>
        <v>-17.435266810817279</v>
      </c>
      <c r="F220" s="3">
        <f t="shared" ca="1" si="19"/>
        <v>-17.435266810817279</v>
      </c>
    </row>
    <row r="221" spans="1:6" x14ac:dyDescent="0.2">
      <c r="A221">
        <f t="shared" ca="1" si="15"/>
        <v>5427.200000000008</v>
      </c>
      <c r="B221">
        <f t="shared" ca="1" si="17"/>
        <v>5.427200000000008</v>
      </c>
      <c r="C221">
        <f ca="1">IF($E$4, 20*LOG10((1/(2*PI()*Sheet1!$C$13*0.000000001*A221)) / ((Sheet1!$C$12*1000)^2+(1/(2*PI()*Sheet1!$C$13*0.000000001*A221))^2)^0.5),NA())</f>
        <v>-16.242677116700285</v>
      </c>
      <c r="D221">
        <f t="shared" ca="1" si="16"/>
        <v>-1.2445034826800729</v>
      </c>
      <c r="E221">
        <f t="shared" ca="1" si="18"/>
        <v>-17.487180599380359</v>
      </c>
      <c r="F221" s="3">
        <f t="shared" ca="1" si="19"/>
        <v>-17.487180599380359</v>
      </c>
    </row>
    <row r="222" spans="1:6" x14ac:dyDescent="0.2">
      <c r="A222">
        <f t="shared" ca="1" si="15"/>
        <v>5452.8000000000084</v>
      </c>
      <c r="B222">
        <f t="shared" ca="1" si="17"/>
        <v>5.4528000000000088</v>
      </c>
      <c r="C222">
        <f ca="1">IF($E$4, 20*LOG10((1/(2*PI()*Sheet1!$C$13*0.000000001*A222)) / ((Sheet1!$C$12*1000)^2+(1/(2*PI()*Sheet1!$C$13*0.000000001*A222))^2)^0.5),NA())</f>
        <v>-16.282585482950392</v>
      </c>
      <c r="D222">
        <f t="shared" ca="1" si="16"/>
        <v>-1.2563873096736176</v>
      </c>
      <c r="E222">
        <f t="shared" ca="1" si="18"/>
        <v>-17.538972792624008</v>
      </c>
      <c r="F222" s="3">
        <f t="shared" ca="1" si="19"/>
        <v>-17.538972792624008</v>
      </c>
    </row>
    <row r="223" spans="1:6" x14ac:dyDescent="0.2">
      <c r="A223">
        <f t="shared" ca="1" si="15"/>
        <v>5478.4000000000087</v>
      </c>
      <c r="B223">
        <f t="shared" ca="1" si="17"/>
        <v>5.4784000000000086</v>
      </c>
      <c r="C223">
        <f ca="1">IF($E$4, 20*LOG10((1/(2*PI()*Sheet1!$C$13*0.000000001*A223)) / ((Sheet1!$C$12*1000)^2+(1/(2*PI()*Sheet1!$C$13*0.000000001*A223))^2)^0.5),NA())</f>
        <v>-16.322315703731508</v>
      </c>
      <c r="D223">
        <f t="shared" ca="1" si="16"/>
        <v>-1.2683292816995868</v>
      </c>
      <c r="E223">
        <f t="shared" ca="1" si="18"/>
        <v>-17.590644985431094</v>
      </c>
      <c r="F223" s="3">
        <f t="shared" ca="1" si="19"/>
        <v>-17.590644985431094</v>
      </c>
    </row>
    <row r="224" spans="1:6" x14ac:dyDescent="0.2">
      <c r="A224">
        <f t="shared" ca="1" si="15"/>
        <v>5504.0000000000091</v>
      </c>
      <c r="B224">
        <f t="shared" ca="1" si="17"/>
        <v>5.5040000000000093</v>
      </c>
      <c r="C224">
        <f ca="1">IF($E$4, 20*LOG10((1/(2*PI()*Sheet1!$C$13*0.000000001*A224)) / ((Sheet1!$C$12*1000)^2+(1/(2*PI()*Sheet1!$C$13*0.000000001*A224))^2)^0.5),NA())</f>
        <v>-16.361869321930161</v>
      </c>
      <c r="D224">
        <f t="shared" ca="1" si="16"/>
        <v>-1.2803294312312108</v>
      </c>
      <c r="E224">
        <f t="shared" ca="1" si="18"/>
        <v>-17.642198753161374</v>
      </c>
      <c r="F224" s="3">
        <f t="shared" ca="1" si="19"/>
        <v>-17.642198753161374</v>
      </c>
    </row>
    <row r="225" spans="1:6" x14ac:dyDescent="0.2">
      <c r="A225">
        <f t="shared" ca="1" si="15"/>
        <v>5529.6000000000095</v>
      </c>
      <c r="B225">
        <f t="shared" ca="1" si="17"/>
        <v>5.5296000000000092</v>
      </c>
      <c r="C225">
        <f ca="1">IF($E$4, 20*LOG10((1/(2*PI()*Sheet1!$C$13*0.000000001*A225)) / ((Sheet1!$C$12*1000)^2+(1/(2*PI()*Sheet1!$C$13*0.000000001*A225))^2)^0.5),NA())</f>
        <v>-16.401247861047715</v>
      </c>
      <c r="D225">
        <f t="shared" ca="1" si="16"/>
        <v>-1.2923877909227146</v>
      </c>
      <c r="E225">
        <f t="shared" ca="1" si="18"/>
        <v>-17.693635651970428</v>
      </c>
      <c r="F225" s="3">
        <f t="shared" ca="1" si="19"/>
        <v>-17.693635651970428</v>
      </c>
    </row>
    <row r="226" spans="1:6" x14ac:dyDescent="0.2">
      <c r="A226">
        <f t="shared" ca="1" si="15"/>
        <v>5555.2000000000098</v>
      </c>
      <c r="B226">
        <f t="shared" ca="1" si="17"/>
        <v>5.5552000000000099</v>
      </c>
      <c r="C226">
        <f ca="1">IF($E$4, 20*LOG10((1/(2*PI()*Sheet1!$C$13*0.000000001*A226)) / ((Sheet1!$C$12*1000)^2+(1/(2*PI()*Sheet1!$C$13*0.000000001*A226))^2)^0.5),NA())</f>
        <v>-16.440452825512725</v>
      </c>
      <c r="D226">
        <f t="shared" ca="1" si="16"/>
        <v>-1.3045043936096989</v>
      </c>
      <c r="E226">
        <f t="shared" ca="1" si="18"/>
        <v>-17.744957219122423</v>
      </c>
      <c r="F226" s="3">
        <f t="shared" ca="1" si="19"/>
        <v>-17.744957219122423</v>
      </c>
    </row>
    <row r="227" spans="1:6" x14ac:dyDescent="0.2">
      <c r="A227">
        <f t="shared" ca="1" si="15"/>
        <v>5580.8000000000102</v>
      </c>
      <c r="B227">
        <f t="shared" ca="1" si="17"/>
        <v>5.5808000000000098</v>
      </c>
      <c r="C227">
        <f ca="1">IF($E$4, 20*LOG10((1/(2*PI()*Sheet1!$C$13*0.000000001*A227)) / ((Sheet1!$C$12*1000)^2+(1/(2*PI()*Sheet1!$C$13*0.000000001*A227))^2)^0.5),NA())</f>
        <v>-16.47948570098734</v>
      </c>
      <c r="D227">
        <f t="shared" ca="1" si="16"/>
        <v>-1.3166792723096283</v>
      </c>
      <c r="E227">
        <f t="shared" ca="1" si="18"/>
        <v>-17.796164973296968</v>
      </c>
      <c r="F227" s="3">
        <f t="shared" ca="1" si="19"/>
        <v>-17.796164973296968</v>
      </c>
    </row>
    <row r="228" spans="1:6" x14ac:dyDescent="0.2">
      <c r="A228">
        <f t="shared" ca="1" si="15"/>
        <v>5606.4000000000106</v>
      </c>
      <c r="B228">
        <f t="shared" ca="1" si="17"/>
        <v>5.6064000000000105</v>
      </c>
      <c r="C228">
        <f ca="1">IF($E$4, 20*LOG10((1/(2*PI()*Sheet1!$C$13*0.000000001*A228)) / ((Sheet1!$C$12*1000)^2+(1/(2*PI()*Sheet1!$C$13*0.000000001*A228))^2)^0.5),NA())</f>
        <v>-16.518347954667775</v>
      </c>
      <c r="D228">
        <f t="shared" ca="1" si="16"/>
        <v>-1.3289124602222491</v>
      </c>
      <c r="E228">
        <f t="shared" ca="1" si="18"/>
        <v>-17.847260414890023</v>
      </c>
      <c r="F228" s="3">
        <f t="shared" ca="1" si="19"/>
        <v>-17.847260414890023</v>
      </c>
    </row>
    <row r="229" spans="1:6" x14ac:dyDescent="0.2">
      <c r="A229">
        <f t="shared" ca="1" si="15"/>
        <v>5632.0000000000109</v>
      </c>
      <c r="B229">
        <f t="shared" ca="1" si="17"/>
        <v>5.6320000000000112</v>
      </c>
      <c r="C229">
        <f ca="1">IF($E$4, 20*LOG10((1/(2*PI()*Sheet1!$C$13*0.000000001*A229)) / ((Sheet1!$C$12*1000)^2+(1/(2*PI()*Sheet1!$C$13*0.000000001*A229))^2)^0.5),NA())</f>
        <v>-16.5570410355791</v>
      </c>
      <c r="D229">
        <f t="shared" ca="1" si="16"/>
        <v>-1.3412039907300617</v>
      </c>
      <c r="E229">
        <f t="shared" ca="1" si="18"/>
        <v>-17.898245026309162</v>
      </c>
      <c r="F229" s="3">
        <f t="shared" ca="1" si="19"/>
        <v>-17.898245026309162</v>
      </c>
    </row>
    <row r="230" spans="1:6" x14ac:dyDescent="0.2">
      <c r="A230">
        <f t="shared" ca="1" si="15"/>
        <v>5657.6000000000113</v>
      </c>
      <c r="B230">
        <f t="shared" ca="1" si="17"/>
        <v>5.6576000000000111</v>
      </c>
      <c r="C230">
        <f ca="1">IF($E$4, 20*LOG10((1/(2*PI()*Sheet1!$C$13*0.000000001*A230)) / ((Sheet1!$C$12*1000)^2+(1/(2*PI()*Sheet1!$C$13*0.000000001*A230))^2)^0.5),NA())</f>
        <v>-16.595566374864397</v>
      </c>
      <c r="D230">
        <f t="shared" ca="1" si="16"/>
        <v>-1.3535538973987458</v>
      </c>
      <c r="E230">
        <f t="shared" ca="1" si="18"/>
        <v>-17.949120272263144</v>
      </c>
      <c r="F230" s="3">
        <f t="shared" ca="1" si="19"/>
        <v>-17.949120272263144</v>
      </c>
    </row>
    <row r="231" spans="1:6" x14ac:dyDescent="0.2">
      <c r="A231">
        <f t="shared" ca="1" si="15"/>
        <v>5683.2000000000116</v>
      </c>
      <c r="B231">
        <f t="shared" ca="1" si="17"/>
        <v>5.6832000000000118</v>
      </c>
      <c r="C231">
        <f ca="1">IF($E$4, 20*LOG10((1/(2*PI()*Sheet1!$C$13*0.000000001*A231)) / ((Sheet1!$C$12*1000)^2+(1/(2*PI()*Sheet1!$C$13*0.000000001*A231))^2)^0.5),NA())</f>
        <v>-16.633925386068388</v>
      </c>
      <c r="D231">
        <f t="shared" ca="1" si="16"/>
        <v>-1.3659622139776286</v>
      </c>
      <c r="E231">
        <f t="shared" ca="1" si="18"/>
        <v>-17.999887600046016</v>
      </c>
      <c r="F231" s="3">
        <f t="shared" ca="1" si="19"/>
        <v>-17.999887600046016</v>
      </c>
    </row>
    <row r="232" spans="1:6" x14ac:dyDescent="0.2">
      <c r="A232">
        <f t="shared" ca="1" si="15"/>
        <v>5708.800000000012</v>
      </c>
      <c r="B232">
        <f t="shared" ca="1" si="17"/>
        <v>5.7088000000000116</v>
      </c>
      <c r="C232">
        <f ca="1">IF($E$4, 20*LOG10((1/(2*PI()*Sheet1!$C$13*0.000000001*A232)) / ((Sheet1!$C$12*1000)^2+(1/(2*PI()*Sheet1!$C$13*0.000000001*A232))^2)^0.5),NA())</f>
        <v>-16.672119465415754</v>
      </c>
      <c r="D232">
        <f t="shared" ca="1" si="16"/>
        <v>-1.378428974400139</v>
      </c>
      <c r="E232">
        <f t="shared" ca="1" si="18"/>
        <v>-18.050548439815895</v>
      </c>
      <c r="F232" s="3">
        <f t="shared" ca="1" si="19"/>
        <v>-18.050548439815895</v>
      </c>
    </row>
    <row r="233" spans="1:6" x14ac:dyDescent="0.2">
      <c r="A233">
        <f t="shared" ca="1" si="15"/>
        <v>5734.4000000000124</v>
      </c>
      <c r="B233">
        <f t="shared" ca="1" si="17"/>
        <v>5.7344000000000124</v>
      </c>
      <c r="C233">
        <f ca="1">IF($E$4, 20*LOG10((1/(2*PI()*Sheet1!$C$13*0.000000001*A233)) / ((Sheet1!$C$12*1000)^2+(1/(2*PI()*Sheet1!$C$13*0.000000001*A233))^2)^0.5),NA())</f>
        <v>-16.710149992084116</v>
      </c>
      <c r="D233">
        <f t="shared" ca="1" si="16"/>
        <v>-1.3909542127842567</v>
      </c>
      <c r="E233">
        <f t="shared" ca="1" si="18"/>
        <v>-18.101104204868371</v>
      </c>
      <c r="F233" s="3">
        <f t="shared" ca="1" si="19"/>
        <v>-18.101104204868371</v>
      </c>
    </row>
    <row r="234" spans="1:6" x14ac:dyDescent="0.2">
      <c r="A234">
        <f t="shared" ca="1" si="15"/>
        <v>5760.0000000000127</v>
      </c>
      <c r="B234">
        <f t="shared" ca="1" si="17"/>
        <v>5.7600000000000131</v>
      </c>
      <c r="C234">
        <f ca="1">IF($E$4, 20*LOG10((1/(2*PI()*Sheet1!$C$13*0.000000001*A234)) / ((Sheet1!$C$12*1000)^2+(1/(2*PI()*Sheet1!$C$13*0.000000001*A234))^2)^0.5),NA())</f>
        <v>-16.748018328471932</v>
      </c>
      <c r="D234">
        <f t="shared" ca="1" si="16"/>
        <v>-1.4035379634330116</v>
      </c>
      <c r="E234">
        <f t="shared" ca="1" si="18"/>
        <v>-18.151556291904946</v>
      </c>
      <c r="F234" s="3">
        <f t="shared" ca="1" si="19"/>
        <v>-18.151556291904946</v>
      </c>
    </row>
    <row r="235" spans="1:6" x14ac:dyDescent="0.2">
      <c r="A235">
        <f t="shared" ca="1" si="15"/>
        <v>5785.6000000000131</v>
      </c>
      <c r="B235">
        <f t="shared" ca="1" si="17"/>
        <v>5.785600000000013</v>
      </c>
      <c r="C235">
        <f ca="1">IF($E$4, 20*LOG10((1/(2*PI()*Sheet1!$C$13*0.000000001*A235)) / ((Sheet1!$C$12*1000)^2+(1/(2*PI()*Sheet1!$C$13*0.000000001*A235))^2)^0.5),NA())</f>
        <v>-16.785725820461316</v>
      </c>
      <c r="D235">
        <f t="shared" ca="1" si="16"/>
        <v>-1.4161802608348841</v>
      </c>
      <c r="E235">
        <f t="shared" ca="1" si="18"/>
        <v>-18.201906081296201</v>
      </c>
      <c r="F235" s="3">
        <f t="shared" ca="1" si="19"/>
        <v>-18.201906081296201</v>
      </c>
    </row>
    <row r="236" spans="1:6" x14ac:dyDescent="0.2">
      <c r="A236">
        <f t="shared" ca="1" si="15"/>
        <v>5811.2000000000135</v>
      </c>
      <c r="B236">
        <f t="shared" ca="1" si="17"/>
        <v>5.8112000000000137</v>
      </c>
      <c r="C236">
        <f ca="1">IF($E$4, 20*LOG10((1/(2*PI()*Sheet1!$C$13*0.000000001*A236)) / ((Sheet1!$C$12*1000)^2+(1/(2*PI()*Sheet1!$C$13*0.000000001*A236))^2)^0.5),NA())</f>
        <v>-16.823273797675927</v>
      </c>
      <c r="D236">
        <f t="shared" ca="1" si="16"/>
        <v>-1.4288811396643299</v>
      </c>
      <c r="E236">
        <f t="shared" ca="1" si="18"/>
        <v>-18.252154937340258</v>
      </c>
      <c r="F236" s="3">
        <f t="shared" ca="1" si="19"/>
        <v>-18.252154937340258</v>
      </c>
    </row>
    <row r="237" spans="1:6" x14ac:dyDescent="0.2">
      <c r="A237">
        <f t="shared" ca="1" si="15"/>
        <v>5836.8000000000138</v>
      </c>
      <c r="B237">
        <f t="shared" ca="1" si="17"/>
        <v>5.8368000000000135</v>
      </c>
      <c r="C237">
        <f ca="1">IF($E$4, 20*LOG10((1/(2*PI()*Sheet1!$C$13*0.000000001*A237)) / ((Sheet1!$C$12*1000)^2+(1/(2*PI()*Sheet1!$C$13*0.000000001*A237))^2)^0.5),NA())</f>
        <v>-16.860663573734055</v>
      </c>
      <c r="D237">
        <f t="shared" ca="1" si="16"/>
        <v>-1.4416406347822421</v>
      </c>
      <c r="E237">
        <f t="shared" ca="1" si="18"/>
        <v>-18.302304208516297</v>
      </c>
      <c r="F237" s="3">
        <f t="shared" ca="1" si="19"/>
        <v>-18.302304208516297</v>
      </c>
    </row>
    <row r="238" spans="1:6" x14ac:dyDescent="0.2">
      <c r="A238">
        <f t="shared" ca="1" si="15"/>
        <v>5862.4000000000142</v>
      </c>
      <c r="B238">
        <f t="shared" ca="1" si="17"/>
        <v>5.8624000000000143</v>
      </c>
      <c r="C238">
        <f ca="1">IF($E$4, 20*LOG10((1/(2*PI()*Sheet1!$C$13*0.000000001*A238)) / ((Sheet1!$C$12*1000)^2+(1/(2*PI()*Sheet1!$C$13*0.000000001*A238))^2)^0.5),NA())</f>
        <v>-16.897896446496961</v>
      </c>
      <c r="D238">
        <f t="shared" ca="1" si="16"/>
        <v>-1.4544587812363965</v>
      </c>
      <c r="E238">
        <f t="shared" ca="1" si="18"/>
        <v>-18.352355227733359</v>
      </c>
      <c r="F238" s="3">
        <f t="shared" ca="1" si="19"/>
        <v>-18.352355227733359</v>
      </c>
    </row>
    <row r="239" spans="1:6" x14ac:dyDescent="0.2">
      <c r="A239">
        <f t="shared" ca="1" si="15"/>
        <v>5888.0000000000146</v>
      </c>
      <c r="B239">
        <f t="shared" ca="1" si="17"/>
        <v>5.8880000000000141</v>
      </c>
      <c r="C239">
        <f ca="1">IF($E$4, 20*LOG10((1/(2*PI()*Sheet1!$C$13*0.000000001*A239)) / ((Sheet1!$C$12*1000)^2+(1/(2*PI()*Sheet1!$C$13*0.000000001*A239))^2)^0.5),NA())</f>
        <v>-16.9349736983126</v>
      </c>
      <c r="D239">
        <f t="shared" ca="1" si="16"/>
        <v>-1.4673356142619545</v>
      </c>
      <c r="E239">
        <f t="shared" ca="1" si="18"/>
        <v>-18.402309312574555</v>
      </c>
      <c r="F239" s="3">
        <f t="shared" ca="1" si="19"/>
        <v>-18.402309312574555</v>
      </c>
    </row>
    <row r="240" spans="1:6" x14ac:dyDescent="0.2">
      <c r="A240">
        <f t="shared" ca="1" si="15"/>
        <v>5913.6000000000149</v>
      </c>
      <c r="B240">
        <f t="shared" ca="1" si="17"/>
        <v>5.9136000000000148</v>
      </c>
      <c r="C240">
        <f ca="1">IF($E$4, 20*LOG10((1/(2*PI()*Sheet1!$C$13*0.000000001*A240)) / ((Sheet1!$C$12*1000)^2+(1/(2*PI()*Sheet1!$C$13*0.000000001*A240))^2)^0.5),NA())</f>
        <v>-16.971896596254812</v>
      </c>
      <c r="D240">
        <f t="shared" ca="1" si="16"/>
        <v>-1.4802711692819424</v>
      </c>
      <c r="E240">
        <f t="shared" ca="1" si="18"/>
        <v>-18.452167765536753</v>
      </c>
      <c r="F240" s="3">
        <f t="shared" ca="1" si="19"/>
        <v>-18.452167765536753</v>
      </c>
    </row>
    <row r="241" spans="1:6" x14ac:dyDescent="0.2">
      <c r="A241">
        <f t="shared" ca="1" si="15"/>
        <v>5939.2000000000153</v>
      </c>
      <c r="B241">
        <f t="shared" ca="1" si="17"/>
        <v>5.9392000000000156</v>
      </c>
      <c r="C241">
        <f ca="1">IF($E$4, 20*LOG10((1/(2*PI()*Sheet1!$C$13*0.000000001*A241)) / ((Sheet1!$C$12*1000)^2+(1/(2*PI()*Sheet1!$C$13*0.000000001*A241))^2)^0.5),NA())</f>
        <v>-17.008666392358094</v>
      </c>
      <c r="D241">
        <f t="shared" ca="1" si="16"/>
        <v>-1.4932654819077296</v>
      </c>
      <c r="E241">
        <f t="shared" ca="1" si="18"/>
        <v>-18.501931874265825</v>
      </c>
      <c r="F241" s="3">
        <f t="shared" ca="1" si="19"/>
        <v>-18.501931874265825</v>
      </c>
    </row>
    <row r="242" spans="1:6" x14ac:dyDescent="0.2">
      <c r="A242">
        <f t="shared" ca="1" si="15"/>
        <v>5964.8000000000156</v>
      </c>
      <c r="B242">
        <f t="shared" ca="1" si="17"/>
        <v>5.9648000000000154</v>
      </c>
      <c r="C242">
        <f ca="1">IF($E$4, 20*LOG10((1/(2*PI()*Sheet1!$C$13*0.000000001*A242)) / ((Sheet1!$C$12*1000)^2+(1/(2*PI()*Sheet1!$C$13*0.000000001*A242))^2)^0.5),NA())</f>
        <v>-17.04528432384803</v>
      </c>
      <c r="D242">
        <f t="shared" ca="1" si="16"/>
        <v>-1.5063185879395147</v>
      </c>
      <c r="E242">
        <f t="shared" ca="1" si="18"/>
        <v>-18.551602911787544</v>
      </c>
      <c r="F242" s="3">
        <f t="shared" ca="1" si="19"/>
        <v>-18.551602911787544</v>
      </c>
    </row>
    <row r="243" spans="1:6" x14ac:dyDescent="0.2">
      <c r="A243">
        <f t="shared" ca="1" si="15"/>
        <v>5990.400000000016</v>
      </c>
      <c r="B243">
        <f t="shared" ca="1" si="17"/>
        <v>5.9904000000000162</v>
      </c>
      <c r="C243">
        <f ca="1">IF($E$4, 20*LOG10((1/(2*PI()*Sheet1!$C$13*0.000000001*A243)) / ((Sheet1!$C$12*1000)^2+(1/(2*PI()*Sheet1!$C$13*0.000000001*A243))^2)^0.5),NA())</f>
        <v>-17.081751613367469</v>
      </c>
      <c r="D243">
        <f t="shared" ca="1" si="16"/>
        <v>-1.5194305233668208</v>
      </c>
      <c r="E243">
        <f t="shared" ca="1" si="18"/>
        <v>-18.601182136734291</v>
      </c>
      <c r="F243" s="3">
        <f t="shared" ca="1" si="19"/>
        <v>-18.601182136734291</v>
      </c>
    </row>
    <row r="244" spans="1:6" x14ac:dyDescent="0.2">
      <c r="A244">
        <f t="shared" ca="1" si="15"/>
        <v>6016.0000000000164</v>
      </c>
      <c r="B244">
        <f t="shared" ca="1" si="17"/>
        <v>6.016000000000016</v>
      </c>
      <c r="C244">
        <f ca="1">IF($E$4, 20*LOG10((1/(2*PI()*Sheet1!$C$13*0.000000001*A244)) / ((Sheet1!$C$12*1000)^2+(1/(2*PI()*Sheet1!$C$13*0.000000001*A244))^2)^0.5),NA())</f>
        <v>-17.118069469198566</v>
      </c>
      <c r="D244">
        <f t="shared" ca="1" si="16"/>
        <v>-1.5326013243689687</v>
      </c>
      <c r="E244">
        <f t="shared" ca="1" si="18"/>
        <v>-18.650670793567535</v>
      </c>
      <c r="F244" s="3">
        <f t="shared" ca="1" si="19"/>
        <v>-18.650670793567535</v>
      </c>
    </row>
    <row r="245" spans="1:6" x14ac:dyDescent="0.2">
      <c r="A245">
        <f t="shared" ca="1" si="15"/>
        <v>6041.6000000000167</v>
      </c>
      <c r="B245">
        <f t="shared" ca="1" si="17"/>
        <v>6.0416000000000167</v>
      </c>
      <c r="C245">
        <f ca="1">IF($E$4, 20*LOG10((1/(2*PI()*Sheet1!$C$13*0.000000001*A245)) / ((Sheet1!$C$12*1000)^2+(1/(2*PI()*Sheet1!$C$13*0.000000001*A245))^2)^0.5),NA())</f>
        <v>-17.154239085480715</v>
      </c>
      <c r="D245">
        <f t="shared" ca="1" si="16"/>
        <v>-1.5458310273156068</v>
      </c>
      <c r="E245">
        <f t="shared" ca="1" si="18"/>
        <v>-18.700070112796322</v>
      </c>
      <c r="F245" s="3">
        <f t="shared" ca="1" si="19"/>
        <v>-18.700070112796322</v>
      </c>
    </row>
    <row r="246" spans="1:6" x14ac:dyDescent="0.2">
      <c r="A246">
        <f t="shared" ca="1" si="15"/>
        <v>6067.2000000000171</v>
      </c>
      <c r="B246">
        <f t="shared" ca="1" si="17"/>
        <v>6.0672000000000175</v>
      </c>
      <c r="C246">
        <f ca="1">IF($E$4, 20*LOG10((1/(2*PI()*Sheet1!$C$13*0.000000001*A246)) / ((Sheet1!$C$12*1000)^2+(1/(2*PI()*Sheet1!$C$13*0.000000001*A246))^2)^0.5),NA())</f>
        <v>-17.190261642424556</v>
      </c>
      <c r="D246">
        <f t="shared" ca="1" si="16"/>
        <v>-1.5591196687671938</v>
      </c>
      <c r="E246">
        <f t="shared" ca="1" si="18"/>
        <v>-18.749381311191751</v>
      </c>
      <c r="F246" s="3">
        <f t="shared" ca="1" si="19"/>
        <v>-18.749381311191751</v>
      </c>
    </row>
    <row r="247" spans="1:6" x14ac:dyDescent="0.2">
      <c r="A247">
        <f t="shared" ca="1" si="15"/>
        <v>6092.8000000000175</v>
      </c>
      <c r="B247">
        <f t="shared" ca="1" si="17"/>
        <v>6.0928000000000173</v>
      </c>
      <c r="C247">
        <f ca="1">IF($E$4, 20*LOG10((1/(2*PI()*Sheet1!$C$13*0.000000001*A247)) / ((Sheet1!$C$12*1000)^2+(1/(2*PI()*Sheet1!$C$13*0.000000001*A247))^2)^0.5),NA())</f>
        <v>-17.226138306522024</v>
      </c>
      <c r="D247">
        <f t="shared" ca="1" si="16"/>
        <v>-1.5724672854754917</v>
      </c>
      <c r="E247">
        <f t="shared" ca="1" si="18"/>
        <v>-18.798605591997514</v>
      </c>
      <c r="F247" s="3">
        <f t="shared" ca="1" si="19"/>
        <v>-18.798605591997514</v>
      </c>
    </row>
    <row r="248" spans="1:6" x14ac:dyDescent="0.2">
      <c r="A248">
        <f t="shared" ca="1" si="15"/>
        <v>6118.4000000000178</v>
      </c>
      <c r="B248">
        <f t="shared" ca="1" si="17"/>
        <v>6.118400000000018</v>
      </c>
      <c r="C248">
        <f ca="1">IF($E$4, 20*LOG10((1/(2*PI()*Sheet1!$C$13*0.000000001*A248)) / ((Sheet1!$C$12*1000)^2+(1/(2*PI()*Sheet1!$C$13*0.000000001*A248))^2)^0.5),NA())</f>
        <v>-17.261870230752624</v>
      </c>
      <c r="D248">
        <f t="shared" ca="1" si="16"/>
        <v>-1.5858739143840834</v>
      </c>
      <c r="E248">
        <f t="shared" ca="1" si="18"/>
        <v>-18.847744145136708</v>
      </c>
      <c r="F248" s="3">
        <f t="shared" ca="1" si="19"/>
        <v>-18.847744145136708</v>
      </c>
    </row>
    <row r="249" spans="1:6" x14ac:dyDescent="0.2">
      <c r="A249">
        <f t="shared" ca="1" si="15"/>
        <v>6144.0000000000182</v>
      </c>
      <c r="B249">
        <f t="shared" ca="1" si="17"/>
        <v>6.1440000000000179</v>
      </c>
      <c r="C249">
        <f ca="1">IF($E$4, 20*LOG10((1/(2*PI()*Sheet1!$C$13*0.000000001*A249)) / ((Sheet1!$C$12*1000)^2+(1/(2*PI()*Sheet1!$C$13*0.000000001*A249))^2)^0.5),NA())</f>
        <v>-17.297458554785926</v>
      </c>
      <c r="D249">
        <f t="shared" ca="1" si="16"/>
        <v>-1.5993395926288703</v>
      </c>
      <c r="E249">
        <f t="shared" ca="1" si="18"/>
        <v>-18.896798147414795</v>
      </c>
      <c r="F249" s="3">
        <f t="shared" ca="1" si="19"/>
        <v>-18.896798147414795</v>
      </c>
    </row>
    <row r="250" spans="1:6" x14ac:dyDescent="0.2">
      <c r="A250">
        <f t="shared" ca="1" si="15"/>
        <v>6169.6000000000186</v>
      </c>
      <c r="B250">
        <f t="shared" ca="1" si="17"/>
        <v>6.1696000000000186</v>
      </c>
      <c r="C250">
        <f ca="1">IF($E$4, 20*LOG10((1/(2*PI()*Sheet1!$C$13*0.000000001*A250)) / ((Sheet1!$C$12*1000)^2+(1/(2*PI()*Sheet1!$C$13*0.000000001*A250))^2)^0.5),NA())</f>
        <v>-17.332904405180447</v>
      </c>
      <c r="D250">
        <f t="shared" ca="1" si="16"/>
        <v>-1.612864357538617</v>
      </c>
      <c r="E250">
        <f t="shared" ca="1" si="18"/>
        <v>-18.945768762719062</v>
      </c>
      <c r="F250" s="3">
        <f t="shared" ca="1" si="19"/>
        <v>-18.945768762719062</v>
      </c>
    </row>
    <row r="251" spans="1:6" x14ac:dyDescent="0.2">
      <c r="A251">
        <f t="shared" ca="1" si="15"/>
        <v>6195.2000000000189</v>
      </c>
      <c r="B251">
        <f t="shared" ca="1" si="17"/>
        <v>6.1952000000000194</v>
      </c>
      <c r="C251">
        <f ca="1">IF($E$4, 20*LOG10((1/(2*PI()*Sheet1!$C$13*0.000000001*A251)) / ((Sheet1!$C$12*1000)^2+(1/(2*PI()*Sheet1!$C$13*0.000000001*A251))^2)^0.5),NA())</f>
        <v>-17.368208895578896</v>
      </c>
      <c r="D251">
        <f t="shared" ca="1" si="16"/>
        <v>-1.6264482466354164</v>
      </c>
      <c r="E251">
        <f t="shared" ca="1" si="18"/>
        <v>-18.994657142214312</v>
      </c>
      <c r="F251" s="3">
        <f t="shared" ca="1" si="19"/>
        <v>-18.994657142214312</v>
      </c>
    </row>
    <row r="252" spans="1:6" x14ac:dyDescent="0.2">
      <c r="A252">
        <f t="shared" ca="1" si="15"/>
        <v>6220.8000000000193</v>
      </c>
      <c r="B252">
        <f t="shared" ca="1" si="17"/>
        <v>6.2208000000000192</v>
      </c>
      <c r="C252">
        <f ca="1">IF($E$4, 20*LOG10((1/(2*PI()*Sheet1!$C$13*0.000000001*A252)) / ((Sheet1!$C$12*1000)^2+(1/(2*PI()*Sheet1!$C$13*0.000000001*A252))^2)^0.5),NA())</f>
        <v>-17.403373126899954</v>
      </c>
      <c r="D252">
        <f t="shared" ca="1" si="16"/>
        <v>-1.6400912976352442</v>
      </c>
      <c r="E252">
        <f t="shared" ca="1" si="18"/>
        <v>-19.043464424535198</v>
      </c>
      <c r="F252" s="3">
        <f t="shared" ca="1" si="19"/>
        <v>-19.043464424535198</v>
      </c>
    </row>
    <row r="253" spans="1:6" x14ac:dyDescent="0.2">
      <c r="A253">
        <f t="shared" ca="1" si="15"/>
        <v>6246.4000000000196</v>
      </c>
      <c r="B253">
        <f t="shared" ca="1" si="17"/>
        <v>6.2464000000000199</v>
      </c>
      <c r="C253">
        <f ca="1">IF($E$4, 20*LOG10((1/(2*PI()*Sheet1!$C$13*0.000000001*A253)) / ((Sheet1!$C$12*1000)^2+(1/(2*PI()*Sheet1!$C$13*0.000000001*A253))^2)^0.5),NA())</f>
        <v>-17.43839818752657</v>
      </c>
      <c r="D253">
        <f t="shared" ca="1" si="16"/>
        <v>-1.6537935484484878</v>
      </c>
      <c r="E253">
        <f t="shared" ca="1" si="18"/>
        <v>-19.092191735975057</v>
      </c>
      <c r="F253" s="3">
        <f t="shared" ca="1" si="19"/>
        <v>-19.092191735975057</v>
      </c>
    </row>
    <row r="254" spans="1:6" x14ac:dyDescent="0.2">
      <c r="A254">
        <f t="shared" ca="1" si="15"/>
        <v>6272.00000000002</v>
      </c>
      <c r="B254">
        <f t="shared" ca="1" si="17"/>
        <v>6.2720000000000198</v>
      </c>
      <c r="C254">
        <f ca="1">IF($E$4, 20*LOG10((1/(2*PI()*Sheet1!$C$13*0.000000001*A254)) / ((Sheet1!$C$12*1000)^2+(1/(2*PI()*Sheet1!$C$13*0.000000001*A254))^2)^0.5),NA())</f>
        <v>-17.473285153490931</v>
      </c>
      <c r="D254">
        <f t="shared" ca="1" si="16"/>
        <v>-1.6675550371804195</v>
      </c>
      <c r="E254">
        <f t="shared" ca="1" si="18"/>
        <v>-19.140840190671351</v>
      </c>
      <c r="F254" s="3">
        <f t="shared" ca="1" si="19"/>
        <v>-19.140840190671351</v>
      </c>
    </row>
    <row r="255" spans="1:6" x14ac:dyDescent="0.2">
      <c r="A255">
        <f t="shared" ca="1" si="15"/>
        <v>6297.6000000000204</v>
      </c>
      <c r="B255">
        <f t="shared" ca="1" si="17"/>
        <v>6.2976000000000205</v>
      </c>
      <c r="C255">
        <f ca="1">IF($E$4, 20*LOG10((1/(2*PI()*Sheet1!$C$13*0.000000001*A255)) / ((Sheet1!$C$12*1000)^2+(1/(2*PI()*Sheet1!$C$13*0.000000001*A255))^2)^0.5),NA())</f>
        <v>-17.508035088656101</v>
      </c>
      <c r="D255">
        <f t="shared" ca="1" si="16"/>
        <v>-1.6813758021317984</v>
      </c>
      <c r="E255">
        <f t="shared" ca="1" si="18"/>
        <v>-19.189410890787897</v>
      </c>
      <c r="F255" s="3">
        <f t="shared" ca="1" si="19"/>
        <v>-19.189410890787897</v>
      </c>
    </row>
    <row r="256" spans="1:6" x14ac:dyDescent="0.2">
      <c r="A256">
        <f t="shared" ca="1" si="15"/>
        <v>6323.2000000000207</v>
      </c>
      <c r="B256">
        <f t="shared" ca="1" si="17"/>
        <v>6.3232000000000204</v>
      </c>
      <c r="C256">
        <f ca="1">IF($E$4, 20*LOG10((1/(2*PI()*Sheet1!$C$13*0.000000001*A256)) / ((Sheet1!$C$12*1000)^2+(1/(2*PI()*Sheet1!$C$13*0.000000001*A256))^2)^0.5),NA())</f>
        <v>-17.542649044894471</v>
      </c>
      <c r="D256">
        <f t="shared" ca="1" si="16"/>
        <v>-1.6952558817993384</v>
      </c>
      <c r="E256">
        <f t="shared" ca="1" si="18"/>
        <v>-19.237904926693808</v>
      </c>
      <c r="F256" s="3">
        <f t="shared" ca="1" si="19"/>
        <v>-19.237904926693808</v>
      </c>
    </row>
    <row r="257" spans="1:6" x14ac:dyDescent="0.2">
      <c r="A257">
        <f t="shared" ca="1" si="15"/>
        <v>6348.8000000000211</v>
      </c>
      <c r="B257">
        <f t="shared" ca="1" si="17"/>
        <v>6.3488000000000211</v>
      </c>
      <c r="C257">
        <f ca="1">IF($E$4, 20*LOG10((1/(2*PI()*Sheet1!$C$13*0.000000001*A257)) / ((Sheet1!$C$12*1000)^2+(1/(2*PI()*Sheet1!$C$13*0.000000001*A257))^2)^0.5),NA())</f>
        <v>-17.577128062262972</v>
      </c>
      <c r="D257">
        <f t="shared" ca="1" si="16"/>
        <v>-1.7091953148762906</v>
      </c>
      <c r="E257">
        <f t="shared" ca="1" si="18"/>
        <v>-19.286323377139261</v>
      </c>
      <c r="F257" s="3">
        <f t="shared" ca="1" si="19"/>
        <v>-19.286323377139261</v>
      </c>
    </row>
    <row r="258" spans="1:6" x14ac:dyDescent="0.2">
      <c r="A258">
        <f t="shared" ca="1" si="15"/>
        <v>6374.4000000000215</v>
      </c>
      <c r="B258">
        <f t="shared" ca="1" si="17"/>
        <v>6.3744000000000218</v>
      </c>
      <c r="C258">
        <f ca="1">IF($E$4, 20*LOG10((1/(2*PI()*Sheet1!$C$13*0.000000001*A258)) / ((Sheet1!$C$12*1000)^2+(1/(2*PI()*Sheet1!$C$13*0.000000001*A258))^2)^0.5),NA())</f>
        <v>-17.611473169175259</v>
      </c>
      <c r="D258">
        <f t="shared" ca="1" si="16"/>
        <v>-1.723194140252942</v>
      </c>
      <c r="E258">
        <f t="shared" ca="1" si="18"/>
        <v>-19.334667309428202</v>
      </c>
      <c r="F258" s="3">
        <f t="shared" ca="1" si="19"/>
        <v>-19.334667309428202</v>
      </c>
    </row>
    <row r="259" spans="1:6" x14ac:dyDescent="0.2">
      <c r="A259">
        <f t="shared" ca="1" si="15"/>
        <v>6400.0000000000218</v>
      </c>
      <c r="B259">
        <f t="shared" ca="1" si="17"/>
        <v>6.4000000000000217</v>
      </c>
      <c r="C259">
        <f ca="1">IF($E$4, 20*LOG10((1/(2*PI()*Sheet1!$C$13*0.000000001*A259)) / ((Sheet1!$C$12*1000)^2+(1/(2*PI()*Sheet1!$C$13*0.000000001*A259))^2)^0.5),NA())</f>
        <v>-17.645685382570843</v>
      </c>
      <c r="D259">
        <f t="shared" ca="1" si="16"/>
        <v>-1.7372523970171954</v>
      </c>
      <c r="E259">
        <f t="shared" ca="1" si="18"/>
        <v>-19.382937779588037</v>
      </c>
      <c r="F259" s="3">
        <f t="shared" ca="1" si="19"/>
        <v>-19.382937779588037</v>
      </c>
    </row>
    <row r="260" spans="1:6" x14ac:dyDescent="0.2">
      <c r="A260">
        <f t="shared" ca="1" si="15"/>
        <v>6425.6000000000222</v>
      </c>
      <c r="B260">
        <f t="shared" ca="1" si="17"/>
        <v>6.4256000000000224</v>
      </c>
      <c r="C260">
        <f ca="1">IF($E$4, 20*LOG10((1/(2*PI()*Sheet1!$C$13*0.000000001*A260)) / ((Sheet1!$C$12*1000)^2+(1/(2*PI()*Sheet1!$C$13*0.000000001*A260))^2)^0.5),NA())</f>
        <v>-17.679765708081202</v>
      </c>
      <c r="D260">
        <f t="shared" ca="1" si="16"/>
        <v>-1.7513701244550848</v>
      </c>
      <c r="E260">
        <f t="shared" ca="1" si="18"/>
        <v>-19.431135832536288</v>
      </c>
      <c r="F260" s="3">
        <f t="shared" ca="1" si="19"/>
        <v>-19.431135832536288</v>
      </c>
    </row>
    <row r="261" spans="1:6" x14ac:dyDescent="0.2">
      <c r="A261">
        <f t="shared" ca="1" si="15"/>
        <v>6451.2000000000226</v>
      </c>
      <c r="B261">
        <f t="shared" ca="1" si="17"/>
        <v>6.4512000000000222</v>
      </c>
      <c r="C261">
        <f ca="1">IF($E$4, 20*LOG10((1/(2*PI()*Sheet1!$C$13*0.000000001*A261)) / ((Sheet1!$C$12*1000)^2+(1/(2*PI()*Sheet1!$C$13*0.000000001*A261))^2)^0.5),NA())</f>
        <v>-17.713715140193045</v>
      </c>
      <c r="D261">
        <f t="shared" ca="1" si="16"/>
        <v>-1.7655473620513393</v>
      </c>
      <c r="E261">
        <f t="shared" ca="1" si="18"/>
        <v>-19.479262502244385</v>
      </c>
      <c r="F261" s="3">
        <f t="shared" ca="1" si="19"/>
        <v>-19.479262502244385</v>
      </c>
    </row>
    <row r="262" spans="1:6" x14ac:dyDescent="0.2">
      <c r="A262">
        <f t="shared" ca="1" si="15"/>
        <v>6476.8000000000229</v>
      </c>
      <c r="B262">
        <f t="shared" ca="1" si="17"/>
        <v>6.476800000000023</v>
      </c>
      <c r="C262">
        <f ca="1">IF($E$4, 20*LOG10((1/(2*PI()*Sheet1!$C$13*0.000000001*A262)) / ((Sheet1!$C$12*1000)^2+(1/(2*PI()*Sheet1!$C$13*0.000000001*A262))^2)^0.5),NA())</f>
        <v>-17.747534662408665</v>
      </c>
      <c r="D262">
        <f t="shared" ca="1" si="16"/>
        <v>-1.7797841494899389</v>
      </c>
      <c r="E262">
        <f t="shared" ca="1" si="18"/>
        <v>-19.527318811898603</v>
      </c>
      <c r="F262" s="3">
        <f t="shared" ca="1" si="19"/>
        <v>-19.527318811898603</v>
      </c>
    </row>
    <row r="263" spans="1:6" x14ac:dyDescent="0.2">
      <c r="A263">
        <f t="shared" ca="1" si="15"/>
        <v>6502.4000000000233</v>
      </c>
      <c r="B263">
        <f t="shared" ca="1" si="17"/>
        <v>6.5024000000000237</v>
      </c>
      <c r="C263">
        <f ca="1">IF($E$4, 20*LOG10((1/(2*PI()*Sheet1!$C$13*0.000000001*A263)) / ((Sheet1!$C$12*1000)^2+(1/(2*PI()*Sheet1!$C$13*0.000000001*A263))^2)^0.5),NA())</f>
        <v>-17.78122524740353</v>
      </c>
      <c r="D263">
        <f t="shared" ca="1" si="16"/>
        <v>-1.7940805266546449</v>
      </c>
      <c r="E263">
        <f t="shared" ca="1" si="18"/>
        <v>-19.575305774058176</v>
      </c>
      <c r="F263" s="3">
        <f t="shared" ca="1" si="19"/>
        <v>-19.575305774058176</v>
      </c>
    </row>
    <row r="264" spans="1:6" x14ac:dyDescent="0.2">
      <c r="A264">
        <f t="shared" ca="1" si="15"/>
        <v>6528.0000000000236</v>
      </c>
      <c r="B264">
        <f t="shared" ca="1" si="17"/>
        <v>6.5280000000000236</v>
      </c>
      <c r="C264">
        <f ca="1">IF($E$4, 20*LOG10((1/(2*PI()*Sheet1!$C$13*0.000000001*A264)) / ((Sheet1!$C$12*1000)^2+(1/(2*PI()*Sheet1!$C$13*0.000000001*A264))^2)^0.5),NA())</f>
        <v>-17.814787857181102</v>
      </c>
      <c r="D264">
        <f t="shared" ca="1" si="16"/>
        <v>-1.8084365336296024</v>
      </c>
      <c r="E264">
        <f t="shared" ca="1" si="18"/>
        <v>-19.623224390810705</v>
      </c>
      <c r="F264" s="3">
        <f t="shared" ca="1" si="19"/>
        <v>-19.623224390810705</v>
      </c>
    </row>
    <row r="265" spans="1:6" x14ac:dyDescent="0.2">
      <c r="A265">
        <f t="shared" ca="1" si="15"/>
        <v>6553.600000000024</v>
      </c>
      <c r="B265">
        <f t="shared" ca="1" si="17"/>
        <v>6.5536000000000243</v>
      </c>
      <c r="C265">
        <f ca="1">IF($E$4, 20*LOG10((1/(2*PI()*Sheet1!$C$13*0.000000001*A265)) / ((Sheet1!$C$12*1000)^2+(1/(2*PI()*Sheet1!$C$13*0.000000001*A265))^2)^0.5),NA())</f>
        <v>-17.848223443225017</v>
      </c>
      <c r="D265">
        <f t="shared" ca="1" si="16"/>
        <v>-1.8228522106998668</v>
      </c>
      <c r="E265">
        <f t="shared" ca="1" si="18"/>
        <v>-19.671075653924884</v>
      </c>
      <c r="F265" s="3">
        <f t="shared" ca="1" si="19"/>
        <v>-19.671075653924884</v>
      </c>
    </row>
    <row r="266" spans="1:6" x14ac:dyDescent="0.2">
      <c r="A266">
        <f t="shared" ref="A266:A329" ca="1" si="20">OFFSET(A266,-1,0)+f_stop/5</f>
        <v>6579.2000000000244</v>
      </c>
      <c r="B266">
        <f t="shared" ca="1" si="17"/>
        <v>6.5792000000000241</v>
      </c>
      <c r="C266">
        <f ca="1">IF($E$4, 20*LOG10((1/(2*PI()*Sheet1!$C$13*0.000000001*A266)) / ((Sheet1!$C$12*1000)^2+(1/(2*PI()*Sheet1!$C$13*0.000000001*A266))^2)^0.5),NA())</f>
        <v>-17.881532946648566</v>
      </c>
      <c r="D266">
        <f t="shared" ref="D266:D329" ca="1" si="21">20*LOG(ABS(((1/ROUNDDOWN(N_dec,0)*SIN(ROUNDDOWN(N_dec,0)*PI()*A266/(Fmod*1000))/SIN(PI()*A266/(Fmod*1000)))^(f_order-1))*(1/n_fixed*SIN(n_fixed*PI()*A266/(Fmod*1000))/SIN(PI()*A266/(Fmod*1000)))))</f>
        <v>-1.8373275983519768</v>
      </c>
      <c r="E266">
        <f t="shared" ca="1" si="18"/>
        <v>-19.718860545000542</v>
      </c>
      <c r="F266" s="3">
        <f t="shared" ca="1" si="19"/>
        <v>-19.718860545000542</v>
      </c>
    </row>
    <row r="267" spans="1:6" x14ac:dyDescent="0.2">
      <c r="A267">
        <f t="shared" ca="1" si="20"/>
        <v>6604.8000000000247</v>
      </c>
      <c r="B267">
        <f t="shared" ref="B267:B330" ca="1" si="22">A267/1000</f>
        <v>6.6048000000000249</v>
      </c>
      <c r="C267">
        <f ca="1">IF($E$4, 20*LOG10((1/(2*PI()*Sheet1!$C$13*0.000000001*A267)) / ((Sheet1!$C$12*1000)^2+(1/(2*PI()*Sheet1!$C$13*0.000000001*A267))^2)^0.5),NA())</f>
        <v>-17.91471729834166</v>
      </c>
      <c r="D267">
        <f t="shared" ca="1" si="21"/>
        <v>-1.8518627372745371</v>
      </c>
      <c r="E267">
        <f t="shared" ref="E267:E330" ca="1" si="23">C267+D267</f>
        <v>-19.766580035616197</v>
      </c>
      <c r="F267" s="3">
        <f t="shared" ref="F267:F330" ca="1" si="24">IF($E$4,E267,D267)</f>
        <v>-19.766580035616197</v>
      </c>
    </row>
    <row r="268" spans="1:6" x14ac:dyDescent="0.2">
      <c r="A268">
        <f t="shared" ca="1" si="20"/>
        <v>6630.4000000000251</v>
      </c>
      <c r="B268">
        <f t="shared" ca="1" si="22"/>
        <v>6.6304000000000247</v>
      </c>
      <c r="C268">
        <f ca="1">IF($E$4, 20*LOG10((1/(2*PI()*Sheet1!$C$13*0.000000001*A268)) / ((Sheet1!$C$12*1000)^2+(1/(2*PI()*Sheet1!$C$13*0.000000001*A268))^2)^0.5),NA())</f>
        <v>-17.947777419115233</v>
      </c>
      <c r="D268">
        <f t="shared" ca="1" si="21"/>
        <v>-1.8664576683587857</v>
      </c>
      <c r="E268">
        <f t="shared" ca="1" si="23"/>
        <v>-19.814235087474017</v>
      </c>
      <c r="F268" s="3">
        <f t="shared" ca="1" si="24"/>
        <v>-19.814235087474017</v>
      </c>
    </row>
    <row r="269" spans="1:6" x14ac:dyDescent="0.2">
      <c r="A269">
        <f t="shared" ca="1" si="20"/>
        <v>6656.0000000000255</v>
      </c>
      <c r="B269">
        <f t="shared" ca="1" si="22"/>
        <v>6.6560000000000255</v>
      </c>
      <c r="C269">
        <f ca="1">IF($E$4, 20*LOG10((1/(2*PI()*Sheet1!$C$13*0.000000001*A269)) / ((Sheet1!$C$12*1000)^2+(1/(2*PI()*Sheet1!$C$13*0.000000001*A269))^2)^0.5),NA())</f>
        <v>-17.980714219843154</v>
      </c>
      <c r="D269">
        <f t="shared" ca="1" si="21"/>
        <v>-1.8811124326991635</v>
      </c>
      <c r="E269">
        <f t="shared" ca="1" si="23"/>
        <v>-19.861826652542319</v>
      </c>
      <c r="F269" s="3">
        <f t="shared" ca="1" si="24"/>
        <v>-19.861826652542319</v>
      </c>
    </row>
    <row r="270" spans="1:6" x14ac:dyDescent="0.2">
      <c r="A270">
        <f t="shared" ca="1" si="20"/>
        <v>6681.6000000000258</v>
      </c>
      <c r="B270">
        <f t="shared" ca="1" si="22"/>
        <v>6.6816000000000262</v>
      </c>
      <c r="C270">
        <f ca="1">IF($E$4, 20*LOG10((1/(2*PI()*Sheet1!$C$13*0.000000001*A270)) / ((Sheet1!$C$12*1000)^2+(1/(2*PI()*Sheet1!$C$13*0.000000001*A270))^2)^0.5),NA())</f>
        <v>-18.013528601601777</v>
      </c>
      <c r="D270">
        <f t="shared" ca="1" si="21"/>
        <v>-1.8958270715938945</v>
      </c>
      <c r="E270">
        <f t="shared" ca="1" si="23"/>
        <v>-19.909355673195673</v>
      </c>
      <c r="F270" s="3">
        <f t="shared" ca="1" si="24"/>
        <v>-19.909355673195673</v>
      </c>
    </row>
    <row r="271" spans="1:6" x14ac:dyDescent="0.2">
      <c r="A271">
        <f t="shared" ca="1" si="20"/>
        <v>6707.2000000000262</v>
      </c>
      <c r="B271">
        <f t="shared" ca="1" si="22"/>
        <v>6.707200000000026</v>
      </c>
      <c r="C271">
        <f ca="1">IF($E$4, 20*LOG10((1/(2*PI()*Sheet1!$C$13*0.000000001*A271)) / ((Sheet1!$C$12*1000)^2+(1/(2*PI()*Sheet1!$C$13*0.000000001*A271))^2)^0.5),NA())</f>
        <v>-18.046221455807011</v>
      </c>
      <c r="D271">
        <f t="shared" ca="1" si="21"/>
        <v>-1.9106016265455996</v>
      </c>
      <c r="E271">
        <f t="shared" ca="1" si="23"/>
        <v>-19.95682308235261</v>
      </c>
      <c r="F271" s="3">
        <f t="shared" ca="1" si="24"/>
        <v>-19.95682308235261</v>
      </c>
    </row>
    <row r="272" spans="1:6" x14ac:dyDescent="0.2">
      <c r="A272">
        <f t="shared" ca="1" si="20"/>
        <v>6732.8000000000266</v>
      </c>
      <c r="B272">
        <f t="shared" ca="1" si="22"/>
        <v>6.7328000000000268</v>
      </c>
      <c r="C272">
        <f ca="1">IF($E$4, 20*LOG10((1/(2*PI()*Sheet1!$C$13*0.000000001*A272)) / ((Sheet1!$C$12*1000)^2+(1/(2*PI()*Sheet1!$C$13*0.000000001*A272))^2)^0.5),NA())</f>
        <v>-18.078793664349153</v>
      </c>
      <c r="D272">
        <f t="shared" ca="1" si="21"/>
        <v>-1.9254361392618353</v>
      </c>
      <c r="E272">
        <f t="shared" ca="1" si="23"/>
        <v>-20.00422980361099</v>
      </c>
      <c r="F272" s="3">
        <f t="shared" ca="1" si="24"/>
        <v>-20.00422980361099</v>
      </c>
    </row>
    <row r="273" spans="1:6" x14ac:dyDescent="0.2">
      <c r="A273">
        <f t="shared" ca="1" si="20"/>
        <v>6758.4000000000269</v>
      </c>
      <c r="B273">
        <f t="shared" ca="1" si="22"/>
        <v>6.7584000000000266</v>
      </c>
      <c r="C273">
        <f ca="1">IF($E$4, 20*LOG10((1/(2*PI()*Sheet1!$C$13*0.000000001*A273)) / ((Sheet1!$C$12*1000)^2+(1/(2*PI()*Sheet1!$C$13*0.000000001*A273))^2)^0.5),NA())</f>
        <v>-18.11124609972536</v>
      </c>
      <c r="D273">
        <f t="shared" ca="1" si="21"/>
        <v>-1.9403306516557115</v>
      </c>
      <c r="E273">
        <f t="shared" ca="1" si="23"/>
        <v>-20.05157675138107</v>
      </c>
      <c r="F273" s="3">
        <f t="shared" ca="1" si="24"/>
        <v>-20.05157675138107</v>
      </c>
    </row>
    <row r="274" spans="1:6" x14ac:dyDescent="0.2">
      <c r="A274">
        <f t="shared" ca="1" si="20"/>
        <v>6784.0000000000273</v>
      </c>
      <c r="B274">
        <f t="shared" ca="1" si="22"/>
        <v>6.7840000000000273</v>
      </c>
      <c r="C274">
        <f ca="1">IF($E$4, 20*LOG10((1/(2*PI()*Sheet1!$C$13*0.000000001*A274)) / ((Sheet1!$C$12*1000)^2+(1/(2*PI()*Sheet1!$C$13*0.000000001*A274))^2)^0.5),NA())</f>
        <v>-18.143579625169941</v>
      </c>
      <c r="D274">
        <f t="shared" ca="1" si="21"/>
        <v>-1.9552852058465056</v>
      </c>
      <c r="E274">
        <f t="shared" ca="1" si="23"/>
        <v>-20.098864831016446</v>
      </c>
      <c r="F274" s="3">
        <f t="shared" ca="1" si="24"/>
        <v>-20.098864831016446</v>
      </c>
    </row>
    <row r="275" spans="1:6" x14ac:dyDescent="0.2">
      <c r="A275">
        <f t="shared" ca="1" si="20"/>
        <v>6809.6000000000276</v>
      </c>
      <c r="B275">
        <f t="shared" ca="1" si="22"/>
        <v>6.8096000000000281</v>
      </c>
      <c r="C275">
        <f ca="1">IF($E$4, 20*LOG10((1/(2*PI()*Sheet1!$C$13*0.000000001*A275)) / ((Sheet1!$C$12*1000)^2+(1/(2*PI()*Sheet1!$C$13*0.000000001*A275))^2)^0.5),NA())</f>
        <v>-18.175795094782391</v>
      </c>
      <c r="D275">
        <f t="shared" ca="1" si="21"/>
        <v>-1.9702998441602309</v>
      </c>
      <c r="E275">
        <f t="shared" ca="1" si="23"/>
        <v>-20.146094938942621</v>
      </c>
      <c r="F275" s="3">
        <f t="shared" ca="1" si="24"/>
        <v>-20.146094938942621</v>
      </c>
    </row>
    <row r="276" spans="1:6" x14ac:dyDescent="0.2">
      <c r="A276">
        <f t="shared" ca="1" si="20"/>
        <v>6835.200000000028</v>
      </c>
      <c r="B276">
        <f t="shared" ca="1" si="22"/>
        <v>6.8352000000000279</v>
      </c>
      <c r="C276">
        <f ca="1">IF($E$4, 20*LOG10((1/(2*PI()*Sheet1!$C$13*0.000000001*A276)) / ((Sheet1!$C$12*1000)^2+(1/(2*PI()*Sheet1!$C$13*0.000000001*A276))^2)^0.5),NA())</f>
        <v>-18.207893353653329</v>
      </c>
      <c r="D276">
        <f t="shared" ca="1" si="21"/>
        <v>-1.9853746091302367</v>
      </c>
      <c r="E276">
        <f t="shared" ca="1" si="23"/>
        <v>-20.193267962783565</v>
      </c>
      <c r="F276" s="3">
        <f t="shared" ca="1" si="24"/>
        <v>-20.193267962783565</v>
      </c>
    </row>
    <row r="277" spans="1:6" x14ac:dyDescent="0.2">
      <c r="A277">
        <f t="shared" ca="1" si="20"/>
        <v>6860.8000000000284</v>
      </c>
      <c r="B277">
        <f t="shared" ca="1" si="22"/>
        <v>6.8608000000000287</v>
      </c>
      <c r="C277">
        <f ca="1">IF($E$4, 20*LOG10((1/(2*PI()*Sheet1!$C$13*0.000000001*A277)) / ((Sheet1!$C$12*1000)^2+(1/(2*PI()*Sheet1!$C$13*0.000000001*A277))^2)^0.5),NA())</f>
        <v>-18.239875237988265</v>
      </c>
      <c r="D277">
        <f t="shared" ca="1" si="21"/>
        <v>-2.0005095434978366</v>
      </c>
      <c r="E277">
        <f t="shared" ca="1" si="23"/>
        <v>-20.240384781486103</v>
      </c>
      <c r="F277" s="3">
        <f t="shared" ca="1" si="24"/>
        <v>-20.240384781486103</v>
      </c>
    </row>
    <row r="278" spans="1:6" x14ac:dyDescent="0.2">
      <c r="A278">
        <f t="shared" ca="1" si="20"/>
        <v>6886.4000000000287</v>
      </c>
      <c r="B278">
        <f t="shared" ca="1" si="22"/>
        <v>6.8864000000000285</v>
      </c>
      <c r="C278">
        <f ca="1">IF($E$4, 20*LOG10((1/(2*PI()*Sheet1!$C$13*0.000000001*A278)) / ((Sheet1!$C$12*1000)^2+(1/(2*PI()*Sheet1!$C$13*0.000000001*A278))^2)^0.5),NA())</f>
        <v>-18.271741575229353</v>
      </c>
      <c r="D278">
        <f t="shared" ca="1" si="21"/>
        <v>-2.0157046902129143</v>
      </c>
      <c r="E278">
        <f t="shared" ca="1" si="23"/>
        <v>-20.287446265442266</v>
      </c>
      <c r="F278" s="3">
        <f t="shared" ca="1" si="24"/>
        <v>-20.287446265442266</v>
      </c>
    </row>
    <row r="279" spans="1:6" x14ac:dyDescent="0.2">
      <c r="A279">
        <f t="shared" ca="1" si="20"/>
        <v>6912.0000000000291</v>
      </c>
      <c r="B279">
        <f t="shared" ca="1" si="22"/>
        <v>6.9120000000000292</v>
      </c>
      <c r="C279">
        <f ca="1">IF($E$4, 20*LOG10((1/(2*PI()*Sheet1!$C$13*0.000000001*A279)) / ((Sheet1!$C$12*1000)^2+(1/(2*PI()*Sheet1!$C$13*0.000000001*A279))^2)^0.5),NA())</f>
        <v>-18.303493184175064</v>
      </c>
      <c r="D279">
        <f t="shared" ca="1" si="21"/>
        <v>-2.0309600924345226</v>
      </c>
      <c r="E279">
        <f t="shared" ca="1" si="23"/>
        <v>-20.334453276609587</v>
      </c>
      <c r="F279" s="3">
        <f t="shared" ca="1" si="24"/>
        <v>-20.334453276609587</v>
      </c>
    </row>
    <row r="280" spans="1:6" x14ac:dyDescent="0.2">
      <c r="A280">
        <f t="shared" ca="1" si="20"/>
        <v>6937.6000000000295</v>
      </c>
      <c r="B280">
        <f t="shared" ca="1" si="22"/>
        <v>6.9376000000000291</v>
      </c>
      <c r="C280">
        <f ca="1">IF($E$4, 20*LOG10((1/(2*PI()*Sheet1!$C$13*0.000000001*A280)) / ((Sheet1!$C$12*1000)^2+(1/(2*PI()*Sheet1!$C$13*0.000000001*A280))^2)^0.5),NA())</f>
        <v>-18.335130875097899</v>
      </c>
      <c r="D280">
        <f t="shared" ca="1" si="21"/>
        <v>-2.0462757935315126</v>
      </c>
      <c r="E280">
        <f t="shared" ca="1" si="23"/>
        <v>-20.381406668629413</v>
      </c>
      <c r="F280" s="3">
        <f t="shared" ca="1" si="24"/>
        <v>-20.381406668629413</v>
      </c>
    </row>
    <row r="281" spans="1:6" x14ac:dyDescent="0.2">
      <c r="A281">
        <f t="shared" ca="1" si="20"/>
        <v>6963.2000000000298</v>
      </c>
      <c r="B281">
        <f t="shared" ca="1" si="22"/>
        <v>6.9632000000000298</v>
      </c>
      <c r="C281">
        <f ca="1">IF($E$4, 20*LOG10((1/(2*PI()*Sheet1!$C$13*0.000000001*A281)) / ((Sheet1!$C$12*1000)^2+(1/(2*PI()*Sheet1!$C$13*0.000000001*A281))^2)^0.5),NA())</f>
        <v>-18.366655449860144</v>
      </c>
      <c r="D281">
        <f t="shared" ca="1" si="21"/>
        <v>-2.0616518370831467</v>
      </c>
      <c r="E281">
        <f t="shared" ca="1" si="23"/>
        <v>-20.428307286943291</v>
      </c>
      <c r="F281" s="3">
        <f t="shared" ca="1" si="24"/>
        <v>-20.428307286943291</v>
      </c>
    </row>
    <row r="282" spans="1:6" x14ac:dyDescent="0.2">
      <c r="A282">
        <f t="shared" ca="1" si="20"/>
        <v>6988.8000000000302</v>
      </c>
      <c r="B282">
        <f t="shared" ca="1" si="22"/>
        <v>6.9888000000000305</v>
      </c>
      <c r="C282">
        <f ca="1">IF($E$4, 20*LOG10((1/(2*PI()*Sheet1!$C$13*0.000000001*A282)) / ((Sheet1!$C$12*1000)^2+(1/(2*PI()*Sheet1!$C$13*0.000000001*A282))^2)^0.5),NA())</f>
        <v>-18.398067702027681</v>
      </c>
      <c r="D282">
        <f t="shared" ca="1" si="21"/>
        <v>-2.0770882668797372</v>
      </c>
      <c r="E282">
        <f t="shared" ca="1" si="23"/>
        <v>-20.475155968907419</v>
      </c>
      <c r="F282" s="3">
        <f t="shared" ca="1" si="24"/>
        <v>-20.475155968907419</v>
      </c>
    </row>
    <row r="283" spans="1:6" x14ac:dyDescent="0.2">
      <c r="A283">
        <f t="shared" ca="1" si="20"/>
        <v>7014.4000000000306</v>
      </c>
      <c r="B283">
        <f t="shared" ca="1" si="22"/>
        <v>7.0144000000000304</v>
      </c>
      <c r="C283">
        <f ca="1">IF($E$4, 20*LOG10((1/(2*PI()*Sheet1!$C$13*0.000000001*A283)) / ((Sheet1!$C$12*1000)^2+(1/(2*PI()*Sheet1!$C$13*0.000000001*A283))^2)^0.5),NA())</f>
        <v>-18.429368416981969</v>
      </c>
      <c r="D283">
        <f t="shared" ca="1" si="21"/>
        <v>-2.0925851269232592</v>
      </c>
      <c r="E283">
        <f t="shared" ca="1" si="23"/>
        <v>-20.521953543905227</v>
      </c>
      <c r="F283" s="3">
        <f t="shared" ca="1" si="24"/>
        <v>-20.521953543905227</v>
      </c>
    </row>
    <row r="284" spans="1:6" x14ac:dyDescent="0.2">
      <c r="A284">
        <f t="shared" ca="1" si="20"/>
        <v>7040.0000000000309</v>
      </c>
      <c r="B284">
        <f t="shared" ca="1" si="22"/>
        <v>7.0400000000000311</v>
      </c>
      <c r="C284">
        <f ca="1">IF($E$4, 20*LOG10((1/(2*PI()*Sheet1!$C$13*0.000000001*A284)) / ((Sheet1!$C$12*1000)^2+(1/(2*PI()*Sheet1!$C$13*0.000000001*A284))^2)^0.5),NA())</f>
        <v>-18.46055837203015</v>
      </c>
      <c r="D284">
        <f t="shared" ca="1" si="21"/>
        <v>-2.1081424614279975</v>
      </c>
      <c r="E284">
        <f t="shared" ca="1" si="23"/>
        <v>-20.568700833458148</v>
      </c>
      <c r="F284" s="3">
        <f t="shared" ca="1" si="24"/>
        <v>-20.568700833458148</v>
      </c>
    </row>
    <row r="285" spans="1:6" x14ac:dyDescent="0.2">
      <c r="A285">
        <f t="shared" ca="1" si="20"/>
        <v>7065.6000000000313</v>
      </c>
      <c r="B285">
        <f t="shared" ca="1" si="22"/>
        <v>7.065600000000031</v>
      </c>
      <c r="C285">
        <f ca="1">IF($E$4, 20*LOG10((1/(2*PI()*Sheet1!$C$13*0.000000001*A285)) / ((Sheet1!$C$12*1000)^2+(1/(2*PI()*Sheet1!$C$13*0.000000001*A285))^2)^0.5),NA())</f>
        <v>-18.491638336513351</v>
      </c>
      <c r="D285">
        <f t="shared" ca="1" si="21"/>
        <v>-2.123760314821173</v>
      </c>
      <c r="E285">
        <f t="shared" ca="1" si="23"/>
        <v>-20.615398651334523</v>
      </c>
      <c r="F285" s="3">
        <f t="shared" ca="1" si="24"/>
        <v>-20.615398651334523</v>
      </c>
    </row>
    <row r="286" spans="1:6" x14ac:dyDescent="0.2">
      <c r="A286">
        <f t="shared" ca="1" si="20"/>
        <v>7091.2000000000317</v>
      </c>
      <c r="B286">
        <f t="shared" ca="1" si="22"/>
        <v>7.0912000000000317</v>
      </c>
      <c r="C286">
        <f ca="1">IF($E$4, 20*LOG10((1/(2*PI()*Sheet1!$C$13*0.000000001*A286)) / ((Sheet1!$C$12*1000)^2+(1/(2*PI()*Sheet1!$C$13*0.000000001*A286))^2)^0.5),NA())</f>
        <v>-18.522609071913202</v>
      </c>
      <c r="D286">
        <f t="shared" ca="1" si="21"/>
        <v>-2.1394387317435775</v>
      </c>
      <c r="E286">
        <f t="shared" ca="1" si="23"/>
        <v>-20.66204780365678</v>
      </c>
      <c r="F286" s="3">
        <f t="shared" ca="1" si="24"/>
        <v>-20.66204780365678</v>
      </c>
    </row>
    <row r="287" spans="1:6" x14ac:dyDescent="0.2">
      <c r="A287">
        <f t="shared" ca="1" si="20"/>
        <v>7116.800000000032</v>
      </c>
      <c r="B287">
        <f t="shared" ca="1" si="22"/>
        <v>7.1168000000000324</v>
      </c>
      <c r="C287">
        <f ca="1">IF($E$4, 20*LOG10((1/(2*PI()*Sheet1!$C$13*0.000000001*A287)) / ((Sheet1!$C$12*1000)^2+(1/(2*PI()*Sheet1!$C$13*0.000000001*A287))^2)^0.5),NA())</f>
        <v>-18.553471331956679</v>
      </c>
      <c r="D287">
        <f t="shared" ca="1" si="21"/>
        <v>-2.1551777570502355</v>
      </c>
      <c r="E287">
        <f t="shared" ca="1" si="23"/>
        <v>-20.708649089006915</v>
      </c>
      <c r="F287" s="3">
        <f t="shared" ca="1" si="24"/>
        <v>-20.708649089006915</v>
      </c>
    </row>
    <row r="288" spans="1:6" x14ac:dyDescent="0.2">
      <c r="A288">
        <f t="shared" ca="1" si="20"/>
        <v>7142.4000000000324</v>
      </c>
      <c r="B288">
        <f t="shared" ca="1" si="22"/>
        <v>7.1424000000000323</v>
      </c>
      <c r="C288">
        <f ca="1">IF($E$4, 20*LOG10((1/(2*PI()*Sheet1!$C$13*0.000000001*A288)) / ((Sheet1!$C$12*1000)^2+(1/(2*PI()*Sheet1!$C$13*0.000000001*A288))^2)^0.5),NA())</f>
        <v>-18.584225862719141</v>
      </c>
      <c r="D288">
        <f t="shared" ca="1" si="21"/>
        <v>-2.1709774358110563</v>
      </c>
      <c r="E288">
        <f t="shared" ca="1" si="23"/>
        <v>-20.755203298530198</v>
      </c>
      <c r="F288" s="3">
        <f t="shared" ca="1" si="24"/>
        <v>-20.755203298530198</v>
      </c>
    </row>
    <row r="289" spans="1:6" x14ac:dyDescent="0.2">
      <c r="A289">
        <f t="shared" ca="1" si="20"/>
        <v>7168.0000000000327</v>
      </c>
      <c r="B289">
        <f t="shared" ca="1" si="22"/>
        <v>7.168000000000033</v>
      </c>
      <c r="C289">
        <f ca="1">IF($E$4, 20*LOG10((1/(2*PI()*Sheet1!$C$13*0.000000001*A289)) / ((Sheet1!$C$12*1000)^2+(1/(2*PI()*Sheet1!$C$13*0.000000001*A289))^2)^0.5),NA())</f>
        <v>-18.614873402725785</v>
      </c>
      <c r="D289">
        <f t="shared" ca="1" si="21"/>
        <v>-2.1868378133114472</v>
      </c>
      <c r="E289">
        <f t="shared" ca="1" si="23"/>
        <v>-20.801711216037233</v>
      </c>
      <c r="F289" s="3">
        <f t="shared" ca="1" si="24"/>
        <v>-20.801711216037233</v>
      </c>
    </row>
    <row r="290" spans="1:6" x14ac:dyDescent="0.2">
      <c r="A290">
        <f t="shared" ca="1" si="20"/>
        <v>7193.6000000000331</v>
      </c>
      <c r="B290">
        <f t="shared" ca="1" si="22"/>
        <v>7.1936000000000329</v>
      </c>
      <c r="C290">
        <f ca="1">IF($E$4, 20*LOG10((1/(2*PI()*Sheet1!$C$13*0.000000001*A290)) / ((Sheet1!$C$12*1000)^2+(1/(2*PI()*Sheet1!$C$13*0.000000001*A290))^2)^0.5),NA())</f>
        <v>-18.645414683051396</v>
      </c>
      <c r="D290">
        <f t="shared" ca="1" si="21"/>
        <v>-2.2027589350530201</v>
      </c>
      <c r="E290">
        <f t="shared" ca="1" si="23"/>
        <v>-20.848173618104415</v>
      </c>
      <c r="F290" s="3">
        <f t="shared" ca="1" si="24"/>
        <v>-20.848173618104415</v>
      </c>
    </row>
    <row r="291" spans="1:6" x14ac:dyDescent="0.2">
      <c r="A291">
        <f t="shared" ca="1" si="20"/>
        <v>7219.2000000000335</v>
      </c>
      <c r="B291">
        <f t="shared" ca="1" si="22"/>
        <v>7.2192000000000336</v>
      </c>
      <c r="C291">
        <f ca="1">IF($E$4, 20*LOG10((1/(2*PI()*Sheet1!$C$13*0.000000001*A291)) / ((Sheet1!$C$12*1000)^2+(1/(2*PI()*Sheet1!$C$13*0.000000001*A291))^2)^0.5),NA())</f>
        <v>-18.675850427418531</v>
      </c>
      <c r="D291">
        <f t="shared" ca="1" si="21"/>
        <v>-2.2187408467542165</v>
      </c>
      <c r="E291">
        <f t="shared" ca="1" si="23"/>
        <v>-20.894591274172747</v>
      </c>
      <c r="F291" s="3">
        <f t="shared" ca="1" si="24"/>
        <v>-20.894591274172747</v>
      </c>
    </row>
    <row r="292" spans="1:6" x14ac:dyDescent="0.2">
      <c r="A292">
        <f t="shared" ca="1" si="20"/>
        <v>7244.8000000000338</v>
      </c>
      <c r="B292">
        <f t="shared" ca="1" si="22"/>
        <v>7.2448000000000334</v>
      </c>
      <c r="C292">
        <f ca="1">IF($E$4, 20*LOG10((1/(2*PI()*Sheet1!$C$13*0.000000001*A292)) / ((Sheet1!$C$12*1000)^2+(1/(2*PI()*Sheet1!$C$13*0.000000001*A292))^2)^0.5),NA())</f>
        <v>-18.706181352294099</v>
      </c>
      <c r="D292">
        <f t="shared" ca="1" si="21"/>
        <v>-2.2347835943509824</v>
      </c>
      <c r="E292">
        <f t="shared" ca="1" si="23"/>
        <v>-20.940964946645082</v>
      </c>
      <c r="F292" s="3">
        <f t="shared" ca="1" si="24"/>
        <v>-20.940964946645082</v>
      </c>
    </row>
    <row r="293" spans="1:6" x14ac:dyDescent="0.2">
      <c r="A293">
        <f t="shared" ca="1" si="20"/>
        <v>7270.4000000000342</v>
      </c>
      <c r="B293">
        <f t="shared" ca="1" si="22"/>
        <v>7.2704000000000342</v>
      </c>
      <c r="C293">
        <f ca="1">IF($E$4, 20*LOG10((1/(2*PI()*Sheet1!$C$13*0.000000001*A293)) / ((Sheet1!$C$12*1000)^2+(1/(2*PI()*Sheet1!$C$13*0.000000001*A293))^2)^0.5),NA())</f>
        <v>-18.736408166984386</v>
      </c>
      <c r="D293">
        <f t="shared" ca="1" si="21"/>
        <v>-2.2508872239974433</v>
      </c>
      <c r="E293">
        <f t="shared" ca="1" si="23"/>
        <v>-20.987295390981828</v>
      </c>
      <c r="F293" s="3">
        <f t="shared" ca="1" si="24"/>
        <v>-20.987295390981828</v>
      </c>
    </row>
    <row r="294" spans="1:6" x14ac:dyDescent="0.2">
      <c r="A294">
        <f t="shared" ca="1" si="20"/>
        <v>7296.0000000000346</v>
      </c>
      <c r="B294">
        <f t="shared" ca="1" si="22"/>
        <v>7.2960000000000349</v>
      </c>
      <c r="C294">
        <f ca="1">IF($E$4, 20*LOG10((1/(2*PI()*Sheet1!$C$13*0.000000001*A294)) / ((Sheet1!$C$12*1000)^2+(1/(2*PI()*Sheet1!$C$13*0.000000001*A294))^2)^0.5),NA())</f>
        <v>-18.766531573728585</v>
      </c>
      <c r="D294">
        <f t="shared" ca="1" si="21"/>
        <v>-2.2670517820665776</v>
      </c>
      <c r="E294">
        <f t="shared" ca="1" si="23"/>
        <v>-21.033583355795162</v>
      </c>
      <c r="F294" s="3">
        <f t="shared" ca="1" si="24"/>
        <v>-21.033583355795162</v>
      </c>
    </row>
    <row r="295" spans="1:6" x14ac:dyDescent="0.2">
      <c r="A295">
        <f t="shared" ca="1" si="20"/>
        <v>7321.6000000000349</v>
      </c>
      <c r="B295">
        <f t="shared" ca="1" si="22"/>
        <v>7.3216000000000347</v>
      </c>
      <c r="C295">
        <f ca="1">IF($E$4, 20*LOG10((1/(2*PI()*Sheet1!$C$13*0.000000001*A295)) / ((Sheet1!$C$12*1000)^2+(1/(2*PI()*Sheet1!$C$13*0.000000001*A295))^2)^0.5),NA())</f>
        <v>-18.796552267790805</v>
      </c>
      <c r="D295">
        <f t="shared" ca="1" si="21"/>
        <v>-2.2832773151508703</v>
      </c>
      <c r="E295">
        <f t="shared" ca="1" si="23"/>
        <v>-21.079829582941674</v>
      </c>
      <c r="F295" s="3">
        <f t="shared" ca="1" si="24"/>
        <v>-21.079829582941674</v>
      </c>
    </row>
    <row r="296" spans="1:6" x14ac:dyDescent="0.2">
      <c r="A296">
        <f t="shared" ca="1" si="20"/>
        <v>7347.2000000000353</v>
      </c>
      <c r="B296">
        <f t="shared" ca="1" si="22"/>
        <v>7.3472000000000355</v>
      </c>
      <c r="C296">
        <f ca="1">IF($E$4, 20*LOG10((1/(2*PI()*Sheet1!$C$13*0.000000001*A296)) / ((Sheet1!$C$12*1000)^2+(1/(2*PI()*Sheet1!$C$13*0.000000001*A296))^2)^0.5),NA())</f>
        <v>-18.826470937550631</v>
      </c>
      <c r="D296">
        <f t="shared" ca="1" si="21"/>
        <v>-2.2995638700630208</v>
      </c>
      <c r="E296">
        <f t="shared" ca="1" si="23"/>
        <v>-21.126034807613653</v>
      </c>
      <c r="F296" s="3">
        <f t="shared" ca="1" si="24"/>
        <v>-21.126034807613653</v>
      </c>
    </row>
    <row r="297" spans="1:6" x14ac:dyDescent="0.2">
      <c r="A297">
        <f t="shared" ca="1" si="20"/>
        <v>7372.8000000000357</v>
      </c>
      <c r="B297">
        <f t="shared" ca="1" si="22"/>
        <v>7.3728000000000353</v>
      </c>
      <c r="C297">
        <f ca="1">IF($E$4, 20*LOG10((1/(2*PI()*Sheet1!$C$13*0.000000001*A297)) / ((Sheet1!$C$12*1000)^2+(1/(2*PI()*Sheet1!$C$13*0.000000001*A297))^2)^0.5),NA())</f>
        <v>-18.856288264592255</v>
      </c>
      <c r="D297">
        <f t="shared" ca="1" si="21"/>
        <v>-2.3159114938366216</v>
      </c>
      <c r="E297">
        <f t="shared" ca="1" si="23"/>
        <v>-21.172199758428878</v>
      </c>
      <c r="F297" s="3">
        <f t="shared" ca="1" si="24"/>
        <v>-21.172199758428878</v>
      </c>
    </row>
    <row r="298" spans="1:6" x14ac:dyDescent="0.2">
      <c r="A298">
        <f t="shared" ca="1" si="20"/>
        <v>7398.400000000036</v>
      </c>
      <c r="B298">
        <f t="shared" ca="1" si="22"/>
        <v>7.3984000000000361</v>
      </c>
      <c r="C298">
        <f ca="1">IF($E$4, 20*LOG10((1/(2*PI()*Sheet1!$C$13*0.000000001*A298)) / ((Sheet1!$C$12*1000)^2+(1/(2*PI()*Sheet1!$C$13*0.000000001*A298))^2)^0.5),NA())</f>
        <v>-18.886004923792161</v>
      </c>
      <c r="D298">
        <f t="shared" ca="1" si="21"/>
        <v>-2.3323202337268349</v>
      </c>
      <c r="E298">
        <f t="shared" ca="1" si="23"/>
        <v>-21.218325157518997</v>
      </c>
      <c r="F298" s="3">
        <f t="shared" ca="1" si="24"/>
        <v>-21.218325157518997</v>
      </c>
    </row>
    <row r="299" spans="1:6" x14ac:dyDescent="0.2">
      <c r="A299">
        <f t="shared" ca="1" si="20"/>
        <v>7424.0000000000364</v>
      </c>
      <c r="B299">
        <f t="shared" ca="1" si="22"/>
        <v>7.4240000000000368</v>
      </c>
      <c r="C299">
        <f ca="1">IF($E$4, 20*LOG10((1/(2*PI()*Sheet1!$C$13*0.000000001*A299)) / ((Sheet1!$C$12*1000)^2+(1/(2*PI()*Sheet1!$C$13*0.000000001*A299))^2)^0.5),NA())</f>
        <v>-18.915621583405468</v>
      </c>
      <c r="D299">
        <f t="shared" ca="1" si="21"/>
        <v>-2.3487901372110858</v>
      </c>
      <c r="E299">
        <f t="shared" ca="1" si="23"/>
        <v>-21.264411720616554</v>
      </c>
      <c r="F299" s="3">
        <f t="shared" ca="1" si="24"/>
        <v>-21.264411720616554</v>
      </c>
    </row>
    <row r="300" spans="1:6" x14ac:dyDescent="0.2">
      <c r="A300">
        <f t="shared" ca="1" si="20"/>
        <v>7449.6000000000367</v>
      </c>
      <c r="B300">
        <f t="shared" ca="1" si="22"/>
        <v>7.4496000000000366</v>
      </c>
      <c r="C300">
        <f ca="1">IF($E$4, 20*LOG10((1/(2*PI()*Sheet1!$C$13*0.000000001*A300)) / ((Sheet1!$C$12*1000)^2+(1/(2*PI()*Sheet1!$C$13*0.000000001*A300))^2)^0.5),NA())</f>
        <v>-18.945138905150877</v>
      </c>
      <c r="D300">
        <f t="shared" ca="1" si="21"/>
        <v>-2.3653212519897959</v>
      </c>
      <c r="E300">
        <f t="shared" ca="1" si="23"/>
        <v>-21.310460157140675</v>
      </c>
      <c r="F300" s="3">
        <f t="shared" ca="1" si="24"/>
        <v>-21.310460157140675</v>
      </c>
    </row>
    <row r="301" spans="1:6" x14ac:dyDescent="0.2">
      <c r="A301">
        <f t="shared" ca="1" si="20"/>
        <v>7475.2000000000371</v>
      </c>
      <c r="B301">
        <f t="shared" ca="1" si="22"/>
        <v>7.4752000000000374</v>
      </c>
      <c r="C301">
        <f ca="1">IF($E$4, 20*LOG10((1/(2*PI()*Sheet1!$C$13*0.000000001*A301)) / ((Sheet1!$C$12*1000)^2+(1/(2*PI()*Sheet1!$C$13*0.000000001*A301))^2)^0.5),NA())</f>
        <v>-18.974557544294328</v>
      </c>
      <c r="D301">
        <f t="shared" ca="1" si="21"/>
        <v>-2.3819136259870293</v>
      </c>
      <c r="E301">
        <f t="shared" ca="1" si="23"/>
        <v>-21.356471170281356</v>
      </c>
      <c r="F301" s="3">
        <f t="shared" ca="1" si="24"/>
        <v>-21.356471170281356</v>
      </c>
    </row>
    <row r="302" spans="1:6" x14ac:dyDescent="0.2">
      <c r="A302">
        <f t="shared" ca="1" si="20"/>
        <v>7500.8000000000375</v>
      </c>
      <c r="B302">
        <f t="shared" ca="1" si="22"/>
        <v>7.5008000000000372</v>
      </c>
      <c r="C302">
        <f ca="1">IF($E$4, 20*LOG10((1/(2*PI()*Sheet1!$C$13*0.000000001*A302)) / ((Sheet1!$C$12*1000)^2+(1/(2*PI()*Sheet1!$C$13*0.000000001*A302))^2)^0.5),NA())</f>
        <v>-19.003878149731285</v>
      </c>
      <c r="D302">
        <f t="shared" ca="1" si="21"/>
        <v>-2.3985673073512386</v>
      </c>
      <c r="E302">
        <f t="shared" ca="1" si="23"/>
        <v>-21.402445457082525</v>
      </c>
      <c r="F302" s="3">
        <f t="shared" ca="1" si="24"/>
        <v>-21.402445457082525</v>
      </c>
    </row>
    <row r="303" spans="1:6" x14ac:dyDescent="0.2">
      <c r="A303">
        <f t="shared" ca="1" si="20"/>
        <v>7526.4000000000378</v>
      </c>
      <c r="B303">
        <f t="shared" ca="1" si="22"/>
        <v>7.5264000000000379</v>
      </c>
      <c r="C303">
        <f ca="1">IF($E$4, 20*LOG10((1/(2*PI()*Sheet1!$C$13*0.000000001*A303)) / ((Sheet1!$C$12*1000)^2+(1/(2*PI()*Sheet1!$C$13*0.000000001*A303))^2)^0.5),NA())</f>
        <v>-19.033101364067807</v>
      </c>
      <c r="D303">
        <f t="shared" ca="1" si="21"/>
        <v>-2.415282344455965</v>
      </c>
      <c r="E303">
        <f t="shared" ca="1" si="23"/>
        <v>-21.448383708523771</v>
      </c>
      <c r="F303" s="3">
        <f t="shared" ca="1" si="24"/>
        <v>-21.448383708523771</v>
      </c>
    </row>
    <row r="304" spans="1:6" x14ac:dyDescent="0.2">
      <c r="A304">
        <f t="shared" ca="1" si="20"/>
        <v>7552.0000000000382</v>
      </c>
      <c r="B304">
        <f t="shared" ca="1" si="22"/>
        <v>7.5520000000000378</v>
      </c>
      <c r="C304">
        <f ca="1">IF($E$4, 20*LOG10((1/(2*PI()*Sheet1!$C$13*0.000000001*A304)) / ((Sheet1!$C$12*1000)^2+(1/(2*PI()*Sheet1!$C$13*0.000000001*A304))^2)^0.5),NA())</f>
        <v>-19.06222782370029</v>
      </c>
      <c r="D304">
        <f t="shared" ca="1" si="21"/>
        <v>-2.4320587859005376</v>
      </c>
      <c r="E304">
        <f t="shared" ca="1" si="23"/>
        <v>-21.494286609600827</v>
      </c>
      <c r="F304" s="3">
        <f t="shared" ca="1" si="24"/>
        <v>-21.494286609600827</v>
      </c>
    </row>
    <row r="305" spans="1:6" x14ac:dyDescent="0.2">
      <c r="A305">
        <f t="shared" ca="1" si="20"/>
        <v>7577.6000000000386</v>
      </c>
      <c r="B305">
        <f t="shared" ca="1" si="22"/>
        <v>7.5776000000000385</v>
      </c>
      <c r="C305">
        <f ca="1">IF($E$4, 20*LOG10((1/(2*PI()*Sheet1!$C$13*0.000000001*A305)) / ((Sheet1!$C$12*1000)^2+(1/(2*PI()*Sheet1!$C$13*0.000000001*A305))^2)^0.5),NA())</f>
        <v>-19.091258158894021</v>
      </c>
      <c r="D305">
        <f t="shared" ca="1" si="21"/>
        <v>-2.4488966805108139</v>
      </c>
      <c r="E305">
        <f t="shared" ca="1" si="23"/>
        <v>-21.540154839404835</v>
      </c>
      <c r="F305" s="3">
        <f t="shared" ca="1" si="24"/>
        <v>-21.540154839404835</v>
      </c>
    </row>
    <row r="306" spans="1:6" x14ac:dyDescent="0.2">
      <c r="A306">
        <f t="shared" ca="1" si="20"/>
        <v>7603.2000000000389</v>
      </c>
      <c r="B306">
        <f t="shared" ca="1" si="22"/>
        <v>7.6032000000000393</v>
      </c>
      <c r="C306">
        <f ca="1">IF($E$4, 20*LOG10((1/(2*PI()*Sheet1!$C$13*0.000000001*A306)) / ((Sheet1!$C$12*1000)^2+(1/(2*PI()*Sheet1!$C$13*0.000000001*A306))^2)^0.5),NA())</f>
        <v>-19.120192993860492</v>
      </c>
      <c r="D306">
        <f t="shared" ca="1" si="21"/>
        <v>-2.4657960773399044</v>
      </c>
      <c r="E306">
        <f t="shared" ca="1" si="23"/>
        <v>-21.585989071200395</v>
      </c>
      <c r="F306" s="3">
        <f t="shared" ca="1" si="24"/>
        <v>-21.585989071200395</v>
      </c>
    </row>
    <row r="307" spans="1:6" x14ac:dyDescent="0.2">
      <c r="A307">
        <f t="shared" ca="1" si="20"/>
        <v>7628.8000000000393</v>
      </c>
      <c r="B307">
        <f t="shared" ca="1" si="22"/>
        <v>7.6288000000000391</v>
      </c>
      <c r="C307">
        <f ca="1">IF($E$4, 20*LOG10((1/(2*PI()*Sheet1!$C$13*0.000000001*A307)) / ((Sheet1!$C$12*1000)^2+(1/(2*PI()*Sheet1!$C$13*0.000000001*A307))^2)^0.5),NA())</f>
        <v>-19.149032946833518</v>
      </c>
      <c r="D307">
        <f t="shared" ca="1" si="21"/>
        <v>-2.4827570256688767</v>
      </c>
      <c r="E307">
        <f t="shared" ca="1" si="23"/>
        <v>-21.631789972502396</v>
      </c>
      <c r="F307" s="3">
        <f t="shared" ca="1" si="24"/>
        <v>-21.631789972502396</v>
      </c>
    </row>
    <row r="308" spans="1:6" x14ac:dyDescent="0.2">
      <c r="A308">
        <f t="shared" ca="1" si="20"/>
        <v>7654.4000000000397</v>
      </c>
      <c r="B308">
        <f t="shared" ca="1" si="22"/>
        <v>7.6544000000000398</v>
      </c>
      <c r="C308">
        <f ca="1">IF($E$4, 20*LOG10((1/(2*PI()*Sheet1!$C$13*0.000000001*A308)) / ((Sheet1!$C$12*1000)^2+(1/(2*PI()*Sheet1!$C$13*0.000000001*A308))^2)^0.5),NA())</f>
        <v>-19.177778630144189</v>
      </c>
      <c r="D308">
        <f t="shared" ca="1" si="21"/>
        <v>-2.499779575007504</v>
      </c>
      <c r="E308">
        <f t="shared" ca="1" si="23"/>
        <v>-21.677558205151694</v>
      </c>
      <c r="F308" s="3">
        <f t="shared" ca="1" si="24"/>
        <v>-21.677558205151694</v>
      </c>
    </row>
    <row r="309" spans="1:6" x14ac:dyDescent="0.2">
      <c r="A309">
        <f t="shared" ca="1" si="20"/>
        <v>7680.00000000004</v>
      </c>
      <c r="B309">
        <f t="shared" ca="1" si="22"/>
        <v>7.6800000000000397</v>
      </c>
      <c r="C309">
        <f ca="1">IF($E$4, 20*LOG10((1/(2*PI()*Sheet1!$C$13*0.000000001*A309)) / ((Sheet1!$C$12*1000)^2+(1/(2*PI()*Sheet1!$C$13*0.000000001*A309))^2)^0.5),NA())</f>
        <v>-19.206430650294678</v>
      </c>
      <c r="D309">
        <f t="shared" ca="1" si="21"/>
        <v>-2.5168637750949969</v>
      </c>
      <c r="E309">
        <f t="shared" ca="1" si="23"/>
        <v>-21.723294425389675</v>
      </c>
      <c r="F309" s="3">
        <f t="shared" ca="1" si="24"/>
        <v>-21.723294425389675</v>
      </c>
    </row>
    <row r="310" spans="1:6" x14ac:dyDescent="0.2">
      <c r="A310">
        <f t="shared" ca="1" si="20"/>
        <v>7705.6000000000404</v>
      </c>
      <c r="B310">
        <f t="shared" ca="1" si="22"/>
        <v>7.7056000000000404</v>
      </c>
      <c r="C310">
        <f ca="1">IF($E$4, 20*LOG10((1/(2*PI()*Sheet1!$C$13*0.000000001*A310)) / ((Sheet1!$C$12*1000)^2+(1/(2*PI()*Sheet1!$C$13*0.000000001*A310))^2)^0.5),NA())</f>
        <v>-19.23498960803089</v>
      </c>
      <c r="D310">
        <f t="shared" ca="1" si="21"/>
        <v>-2.5340096759007471</v>
      </c>
      <c r="E310">
        <f t="shared" ca="1" si="23"/>
        <v>-21.768999283931638</v>
      </c>
      <c r="F310" s="3">
        <f t="shared" ca="1" si="24"/>
        <v>-21.768999283931638</v>
      </c>
    </row>
    <row r="311" spans="1:6" x14ac:dyDescent="0.2">
      <c r="A311">
        <f t="shared" ca="1" si="20"/>
        <v>7731.2000000000407</v>
      </c>
      <c r="B311">
        <f t="shared" ca="1" si="22"/>
        <v>7.7312000000000412</v>
      </c>
      <c r="C311">
        <f ca="1">IF($E$4, 20*LOG10((1/(2*PI()*Sheet1!$C$13*0.000000001*A311)) / ((Sheet1!$C$12*1000)^2+(1/(2*PI()*Sheet1!$C$13*0.000000001*A311))^2)^0.5),NA())</f>
        <v>-19.263456098414046</v>
      </c>
      <c r="D311">
        <f t="shared" ca="1" si="21"/>
        <v>-2.5512173276250847</v>
      </c>
      <c r="E311">
        <f t="shared" ca="1" si="23"/>
        <v>-21.814673426039132</v>
      </c>
      <c r="F311" s="3">
        <f t="shared" ca="1" si="24"/>
        <v>-21.814673426039132</v>
      </c>
    </row>
    <row r="312" spans="1:6" x14ac:dyDescent="0.2">
      <c r="A312">
        <f t="shared" ca="1" si="20"/>
        <v>7756.8000000000411</v>
      </c>
      <c r="B312">
        <f t="shared" ca="1" si="22"/>
        <v>7.756800000000041</v>
      </c>
      <c r="C312">
        <f ca="1">IF($E$4, 20*LOG10((1/(2*PI()*Sheet1!$C$13*0.000000001*A312)) / ((Sheet1!$C$12*1000)^2+(1/(2*PI()*Sheet1!$C$13*0.000000001*A312))^2)^0.5),NA())</f>
        <v>-19.291830710891126</v>
      </c>
      <c r="D312">
        <f t="shared" ca="1" si="21"/>
        <v>-2.5684867806999923</v>
      </c>
      <c r="E312">
        <f t="shared" ca="1" si="23"/>
        <v>-21.860317491591118</v>
      </c>
      <c r="F312" s="3">
        <f t="shared" ca="1" si="24"/>
        <v>-21.860317491591118</v>
      </c>
    </row>
    <row r="313" spans="1:6" x14ac:dyDescent="0.2">
      <c r="A313">
        <f t="shared" ca="1" si="20"/>
        <v>7782.4000000000415</v>
      </c>
      <c r="B313">
        <f t="shared" ca="1" si="22"/>
        <v>7.7824000000000417</v>
      </c>
      <c r="C313">
        <f ca="1">IF($E$4, 20*LOG10((1/(2*PI()*Sheet1!$C$13*0.000000001*A313)) / ((Sheet1!$C$12*1000)^2+(1/(2*PI()*Sheet1!$C$13*0.000000001*A313))^2)^0.5),NA())</f>
        <v>-19.320114029364287</v>
      </c>
      <c r="D313">
        <f t="shared" ca="1" si="21"/>
        <v>-2.5858180857899034</v>
      </c>
      <c r="E313">
        <f t="shared" ca="1" si="23"/>
        <v>-21.90593211515419</v>
      </c>
      <c r="F313" s="3">
        <f t="shared" ca="1" si="24"/>
        <v>-21.90593211515419</v>
      </c>
    </row>
    <row r="314" spans="1:6" x14ac:dyDescent="0.2">
      <c r="A314">
        <f t="shared" ca="1" si="20"/>
        <v>7808.0000000000418</v>
      </c>
      <c r="B314">
        <f t="shared" ca="1" si="22"/>
        <v>7.8080000000000416</v>
      </c>
      <c r="C314">
        <f ca="1">IF($E$4, 20*LOG10((1/(2*PI()*Sheet1!$C$13*0.000000001*A314)) / ((Sheet1!$C$12*1000)^2+(1/(2*PI()*Sheet1!$C$13*0.000000001*A314))^2)^0.5),NA())</f>
        <v>-19.348306632259185</v>
      </c>
      <c r="D314">
        <f t="shared" ca="1" si="21"/>
        <v>-2.6032112937924268</v>
      </c>
      <c r="E314">
        <f t="shared" ca="1" si="23"/>
        <v>-21.951517926051611</v>
      </c>
      <c r="F314" s="3">
        <f t="shared" ca="1" si="24"/>
        <v>-21.951517926051611</v>
      </c>
    </row>
    <row r="315" spans="1:6" x14ac:dyDescent="0.2">
      <c r="A315">
        <f t="shared" ca="1" si="20"/>
        <v>7833.6000000000422</v>
      </c>
      <c r="B315">
        <f t="shared" ca="1" si="22"/>
        <v>7.8336000000000423</v>
      </c>
      <c r="C315">
        <f ca="1">IF($E$4, 20*LOG10((1/(2*PI()*Sheet1!$C$13*0.000000001*A315)) / ((Sheet1!$C$12*1000)^2+(1/(2*PI()*Sheet1!$C$13*0.000000001*A315))^2)^0.5),NA())</f>
        <v>-19.376409092592304</v>
      </c>
      <c r="D315">
        <f t="shared" ca="1" si="21"/>
        <v>-2.6206664558391264</v>
      </c>
      <c r="E315">
        <f t="shared" ca="1" si="23"/>
        <v>-21.997075548431432</v>
      </c>
      <c r="F315" s="3">
        <f t="shared" ca="1" si="24"/>
        <v>-21.997075548431432</v>
      </c>
    </row>
    <row r="316" spans="1:6" x14ac:dyDescent="0.2">
      <c r="A316">
        <f t="shared" ca="1" si="20"/>
        <v>7859.2000000000426</v>
      </c>
      <c r="B316">
        <f t="shared" ca="1" si="22"/>
        <v>7.8592000000000422</v>
      </c>
      <c r="C316">
        <f ca="1">IF($E$4, 20*LOG10((1/(2*PI()*Sheet1!$C$13*0.000000001*A316)) / ((Sheet1!$C$12*1000)^2+(1/(2*PI()*Sheet1!$C$13*0.000000001*A316))^2)^0.5),NA())</f>
        <v>-19.404421978037256</v>
      </c>
      <c r="D316">
        <f t="shared" ca="1" si="21"/>
        <v>-2.6381836232962974</v>
      </c>
      <c r="E316">
        <f t="shared" ca="1" si="23"/>
        <v>-22.042605601333552</v>
      </c>
      <c r="F316" s="3">
        <f t="shared" ca="1" si="24"/>
        <v>-22.042605601333552</v>
      </c>
    </row>
    <row r="317" spans="1:6" x14ac:dyDescent="0.2">
      <c r="A317">
        <f t="shared" ca="1" si="20"/>
        <v>7884.8000000000429</v>
      </c>
      <c r="B317">
        <f t="shared" ca="1" si="22"/>
        <v>7.8848000000000429</v>
      </c>
      <c r="C317">
        <f ca="1">IF($E$4, 20*LOG10((1/(2*PI()*Sheet1!$C$13*0.000000001*A317)) / ((Sheet1!$C$12*1000)^2+(1/(2*PI()*Sheet1!$C$13*0.000000001*A317))^2)^0.5),NA())</f>
        <v>-19.432345850990057</v>
      </c>
      <c r="D317">
        <f t="shared" ca="1" si="21"/>
        <v>-2.6557628477657174</v>
      </c>
      <c r="E317">
        <f t="shared" ca="1" si="23"/>
        <v>-22.088108698755775</v>
      </c>
      <c r="F317" s="3">
        <f t="shared" ca="1" si="24"/>
        <v>-22.088108698755775</v>
      </c>
    </row>
    <row r="318" spans="1:6" x14ac:dyDescent="0.2">
      <c r="A318">
        <f t="shared" ca="1" si="20"/>
        <v>7910.4000000000433</v>
      </c>
      <c r="B318">
        <f t="shared" ca="1" si="22"/>
        <v>7.9104000000000436</v>
      </c>
      <c r="C318">
        <f ca="1">IF($E$4, 20*LOG10((1/(2*PI()*Sheet1!$C$13*0.000000001*A318)) / ((Sheet1!$C$12*1000)^2+(1/(2*PI()*Sheet1!$C$13*0.000000001*A318))^2)^0.5),NA())</f>
        <v>-19.460181268633473</v>
      </c>
      <c r="D318">
        <f t="shared" ca="1" si="21"/>
        <v>-2.6734041810854459</v>
      </c>
      <c r="E318">
        <f t="shared" ca="1" si="23"/>
        <v>-22.133585449718918</v>
      </c>
      <c r="F318" s="3">
        <f t="shared" ca="1" si="24"/>
        <v>-22.133585449718918</v>
      </c>
    </row>
    <row r="319" spans="1:6" x14ac:dyDescent="0.2">
      <c r="A319">
        <f t="shared" ca="1" si="20"/>
        <v>7936.0000000000437</v>
      </c>
      <c r="B319">
        <f t="shared" ca="1" si="22"/>
        <v>7.9360000000000435</v>
      </c>
      <c r="C319">
        <f ca="1">IF($E$4, 20*LOG10((1/(2*PI()*Sheet1!$C$13*0.000000001*A319)) / ((Sheet1!$C$12*1000)^2+(1/(2*PI()*Sheet1!$C$13*0.000000001*A319))^2)^0.5),NA())</f>
        <v>-19.487928783000367</v>
      </c>
      <c r="D319">
        <f t="shared" ca="1" si="21"/>
        <v>-2.691107675330584</v>
      </c>
      <c r="E319">
        <f t="shared" ca="1" si="23"/>
        <v>-22.179036458330952</v>
      </c>
      <c r="F319" s="3">
        <f t="shared" ca="1" si="24"/>
        <v>-22.179036458330952</v>
      </c>
    </row>
    <row r="320" spans="1:6" x14ac:dyDescent="0.2">
      <c r="A320">
        <f t="shared" ca="1" si="20"/>
        <v>7961.600000000044</v>
      </c>
      <c r="B320">
        <f t="shared" ca="1" si="22"/>
        <v>7.9616000000000442</v>
      </c>
      <c r="C320">
        <f ca="1">IF($E$4, 20*LOG10((1/(2*PI()*Sheet1!$C$13*0.000000001*A320)) / ((Sheet1!$C$12*1000)^2+(1/(2*PI()*Sheet1!$C$13*0.000000001*A320))^2)^0.5),NA())</f>
        <v>-19.515588941036107</v>
      </c>
      <c r="D320">
        <f t="shared" ca="1" si="21"/>
        <v>-2.7088733828140783</v>
      </c>
      <c r="E320">
        <f t="shared" ca="1" si="23"/>
        <v>-22.224462323850187</v>
      </c>
      <c r="F320" s="3">
        <f t="shared" ca="1" si="24"/>
        <v>-22.224462323850187</v>
      </c>
    </row>
    <row r="321" spans="1:6" x14ac:dyDescent="0.2">
      <c r="A321">
        <f t="shared" ca="1" si="20"/>
        <v>7987.2000000000444</v>
      </c>
      <c r="B321">
        <f t="shared" ca="1" si="22"/>
        <v>7.987200000000044</v>
      </c>
      <c r="C321">
        <f ca="1">IF($E$4, 20*LOG10((1/(2*PI()*Sheet1!$C$13*0.000000001*A321)) / ((Sheet1!$C$12*1000)^2+(1/(2*PI()*Sheet1!$C$13*0.000000001*A321))^2)^0.5),NA())</f>
        <v>-19.543162284660067</v>
      </c>
      <c r="D321">
        <f t="shared" ca="1" si="21"/>
        <v>-2.726701356087518</v>
      </c>
      <c r="E321">
        <f t="shared" ca="1" si="23"/>
        <v>-22.269863640747584</v>
      </c>
      <c r="F321" s="3">
        <f t="shared" ca="1" si="24"/>
        <v>-22.269863640747584</v>
      </c>
    </row>
    <row r="322" spans="1:6" x14ac:dyDescent="0.2">
      <c r="A322">
        <f t="shared" ca="1" si="20"/>
        <v>8012.8000000000447</v>
      </c>
      <c r="B322">
        <f t="shared" ca="1" si="22"/>
        <v>8.0128000000000448</v>
      </c>
      <c r="C322">
        <f ca="1">IF($E$4, 20*LOG10((1/(2*PI()*Sheet1!$C$13*0.000000001*A322)) / ((Sheet1!$C$12*1000)^2+(1/(2*PI()*Sheet1!$C$13*0.000000001*A322))^2)^0.5),NA())</f>
        <v>-19.570649350826187</v>
      </c>
      <c r="D322">
        <f t="shared" ca="1" si="21"/>
        <v>-2.7445916479419123</v>
      </c>
      <c r="E322">
        <f t="shared" ca="1" si="23"/>
        <v>-22.3152409987681</v>
      </c>
      <c r="F322" s="3">
        <f t="shared" ca="1" si="24"/>
        <v>-22.3152409987681</v>
      </c>
    </row>
    <row r="323" spans="1:6" x14ac:dyDescent="0.2">
      <c r="A323">
        <f t="shared" ca="1" si="20"/>
        <v>8038.4000000000451</v>
      </c>
      <c r="B323">
        <f t="shared" ca="1" si="22"/>
        <v>8.0384000000000455</v>
      </c>
      <c r="C323">
        <f ca="1">IF($E$4, 20*LOG10((1/(2*PI()*Sheet1!$C$13*0.000000001*A323)) / ((Sheet1!$C$12*1000)^2+(1/(2*PI()*Sheet1!$C$13*0.000000001*A323))^2)^0.5),NA())</f>
        <v>-19.598050671582655</v>
      </c>
      <c r="D323">
        <f t="shared" ca="1" si="21"/>
        <v>-2.7625443114084995</v>
      </c>
      <c r="E323">
        <f t="shared" ca="1" si="23"/>
        <v>-22.360594982991156</v>
      </c>
      <c r="F323" s="3">
        <f t="shared" ca="1" si="24"/>
        <v>-22.360594982991156</v>
      </c>
    </row>
    <row r="324" spans="1:6" x14ac:dyDescent="0.2">
      <c r="A324">
        <f t="shared" ca="1" si="20"/>
        <v>8064.0000000000455</v>
      </c>
      <c r="B324">
        <f t="shared" ca="1" si="22"/>
        <v>8.0640000000000462</v>
      </c>
      <c r="C324">
        <f ca="1">IF($E$4, 20*LOG10((1/(2*PI()*Sheet1!$C$13*0.000000001*A324)) / ((Sheet1!$C$12*1000)^2+(1/(2*PI()*Sheet1!$C$13*0.000000001*A324))^2)^0.5),NA())</f>
        <v>-19.625366774130697</v>
      </c>
      <c r="D324">
        <f t="shared" ca="1" si="21"/>
        <v>-2.7805593997595635</v>
      </c>
      <c r="E324">
        <f t="shared" ca="1" si="23"/>
        <v>-22.405926173890261</v>
      </c>
      <c r="F324" s="3">
        <f t="shared" ca="1" si="24"/>
        <v>-22.405926173890261</v>
      </c>
    </row>
    <row r="325" spans="1:6" x14ac:dyDescent="0.2">
      <c r="A325">
        <f t="shared" ca="1" si="20"/>
        <v>8089.6000000000458</v>
      </c>
      <c r="B325">
        <f t="shared" ca="1" si="22"/>
        <v>8.0896000000000452</v>
      </c>
      <c r="C325">
        <f ca="1">IF($E$4, 20*LOG10((1/(2*PI()*Sheet1!$C$13*0.000000001*A325)) / ((Sheet1!$C$12*1000)^2+(1/(2*PI()*Sheet1!$C$13*0.000000001*A325))^2)^0.5),NA())</f>
        <v>-19.652598180882521</v>
      </c>
      <c r="D325">
        <f t="shared" ca="1" si="21"/>
        <v>-2.798636966509231</v>
      </c>
      <c r="E325">
        <f t="shared" ca="1" si="23"/>
        <v>-22.451235147391753</v>
      </c>
      <c r="F325" s="3">
        <f t="shared" ca="1" si="24"/>
        <v>-22.451235147391753</v>
      </c>
    </row>
    <row r="326" spans="1:6" x14ac:dyDescent="0.2">
      <c r="A326">
        <f t="shared" ca="1" si="20"/>
        <v>8115.2000000000462</v>
      </c>
      <c r="B326">
        <f t="shared" ca="1" si="22"/>
        <v>8.1152000000000459</v>
      </c>
      <c r="C326">
        <f ca="1">IF($E$4, 20*LOG10((1/(2*PI()*Sheet1!$C$13*0.000000001*A326)) / ((Sheet1!$C$12*1000)^2+(1/(2*PI()*Sheet1!$C$13*0.000000001*A326))^2)^0.5),NA())</f>
        <v>-19.679745409518379</v>
      </c>
      <c r="D326">
        <f t="shared" ca="1" si="21"/>
        <v>-2.8167770654142874</v>
      </c>
      <c r="E326">
        <f t="shared" ca="1" si="23"/>
        <v>-22.496522474932668</v>
      </c>
      <c r="F326" s="3">
        <f t="shared" ca="1" si="24"/>
        <v>-22.496522474932668</v>
      </c>
    </row>
    <row r="327" spans="1:6" x14ac:dyDescent="0.2">
      <c r="A327">
        <f t="shared" ca="1" si="20"/>
        <v>8140.8000000000466</v>
      </c>
      <c r="B327">
        <f t="shared" ca="1" si="22"/>
        <v>8.1408000000000467</v>
      </c>
      <c r="C327">
        <f ca="1">IF($E$4, 20*LOG10((1/(2*PI()*Sheet1!$C$13*0.000000001*A327)) / ((Sheet1!$C$12*1000)^2+(1/(2*PI()*Sheet1!$C$13*0.000000001*A327))^2)^0.5),NA())</f>
        <v>-19.706808973042818</v>
      </c>
      <c r="D327">
        <f t="shared" ca="1" si="21"/>
        <v>-2.8349797504750245</v>
      </c>
      <c r="E327">
        <f t="shared" ca="1" si="23"/>
        <v>-22.541788723517843</v>
      </c>
      <c r="F327" s="3">
        <f t="shared" ca="1" si="24"/>
        <v>-22.541788723517843</v>
      </c>
    </row>
    <row r="328" spans="1:6" x14ac:dyDescent="0.2">
      <c r="A328">
        <f t="shared" ca="1" si="20"/>
        <v>8166.4000000000469</v>
      </c>
      <c r="B328">
        <f t="shared" ca="1" si="22"/>
        <v>8.1664000000000474</v>
      </c>
      <c r="C328">
        <f ca="1">IF($E$4, 20*LOG10((1/(2*PI()*Sheet1!$C$13*0.000000001*A328)) / ((Sheet1!$C$12*1000)^2+(1/(2*PI()*Sheet1!$C$13*0.000000001*A328))^2)^0.5),NA())</f>
        <v>-19.733789379840118</v>
      </c>
      <c r="D328">
        <f t="shared" ca="1" si="21"/>
        <v>-2.8532450759360142</v>
      </c>
      <c r="E328">
        <f t="shared" ca="1" si="23"/>
        <v>-22.587034455776134</v>
      </c>
      <c r="F328" s="3">
        <f t="shared" ca="1" si="24"/>
        <v>-22.587034455776134</v>
      </c>
    </row>
    <row r="329" spans="1:6" x14ac:dyDescent="0.2">
      <c r="A329">
        <f t="shared" ca="1" si="20"/>
        <v>8192.0000000000473</v>
      </c>
      <c r="B329">
        <f t="shared" ca="1" si="22"/>
        <v>8.1920000000000481</v>
      </c>
      <c r="C329">
        <f ca="1">IF($E$4, 20*LOG10((1/(2*PI()*Sheet1!$C$13*0.000000001*A329)) / ((Sheet1!$C$12*1000)^2+(1/(2*PI()*Sheet1!$C$13*0.000000001*A329))^2)^0.5),NA())</f>
        <v>-19.760687133728879</v>
      </c>
      <c r="D329">
        <f t="shared" ca="1" si="21"/>
        <v>-2.8715730962870007</v>
      </c>
      <c r="E329">
        <f t="shared" ca="1" si="23"/>
        <v>-22.632260230015881</v>
      </c>
      <c r="F329" s="3">
        <f t="shared" ca="1" si="24"/>
        <v>-22.632260230015881</v>
      </c>
    </row>
    <row r="330" spans="1:6" x14ac:dyDescent="0.2">
      <c r="A330">
        <f t="shared" ref="A330:A393" ca="1" si="25">OFFSET(A330,-1,0)+f_stop/5</f>
        <v>8217.6000000000477</v>
      </c>
      <c r="B330">
        <f t="shared" ca="1" si="22"/>
        <v>8.2176000000000471</v>
      </c>
      <c r="C330">
        <f ca="1">IF($E$4, 20*LOG10((1/(2*PI()*Sheet1!$C$13*0.000000001*A330)) / ((Sheet1!$C$12*1000)^2+(1/(2*PI()*Sheet1!$C$13*0.000000001*A330))^2)^0.5),NA())</f>
        <v>-19.78750273401587</v>
      </c>
      <c r="D330">
        <f t="shared" ref="D330:D393" ca="1" si="26">20*LOG(ABS(((1/ROUNDDOWN(N_dec,0)*SIN(ROUNDDOWN(N_dec,0)*PI()*A330/(Fmod*1000))/SIN(PI()*A330/(Fmod*1000)))^(f_order-1))*(1/n_fixed*SIN(n_fixed*PI()*A330/(Fmod*1000))/SIN(PI()*A330/(Fmod*1000)))))</f>
        <v>-2.8899638662636891</v>
      </c>
      <c r="E330">
        <f t="shared" ca="1" si="23"/>
        <v>-22.677466600279558</v>
      </c>
      <c r="F330" s="3">
        <f t="shared" ca="1" si="24"/>
        <v>-22.677466600279558</v>
      </c>
    </row>
    <row r="331" spans="1:6" x14ac:dyDescent="0.2">
      <c r="A331">
        <f t="shared" ca="1" si="25"/>
        <v>8243.200000000048</v>
      </c>
      <c r="B331">
        <f t="shared" ref="B331:B394" ca="1" si="27">A331/1000</f>
        <v>8.2432000000000478</v>
      </c>
      <c r="C331">
        <f ca="1">IF($E$4, 20*LOG10((1/(2*PI()*Sheet1!$C$13*0.000000001*A331)) / ((Sheet1!$C$12*1000)^2+(1/(2*PI()*Sheet1!$C$13*0.000000001*A331))^2)^0.5),NA())</f>
        <v>-19.814236675549054</v>
      </c>
      <c r="D331">
        <f t="shared" ca="1" si="26"/>
        <v>-2.9084174408485994</v>
      </c>
      <c r="E331">
        <f t="shared" ref="E331:E394" ca="1" si="28">C331+D331</f>
        <v>-22.722654116397653</v>
      </c>
      <c r="F331" s="3">
        <f t="shared" ref="F331:F394" ca="1" si="29">IF($E$4,E331,D331)</f>
        <v>-22.722654116397653</v>
      </c>
    </row>
    <row r="332" spans="1:6" x14ac:dyDescent="0.2">
      <c r="A332">
        <f t="shared" ca="1" si="25"/>
        <v>8268.8000000000484</v>
      </c>
      <c r="B332">
        <f t="shared" ca="1" si="27"/>
        <v>8.2688000000000486</v>
      </c>
      <c r="C332">
        <f ca="1">IF($E$4, 20*LOG10((1/(2*PI()*Sheet1!$C$13*0.000000001*A332)) / ((Sheet1!$C$12*1000)^2+(1/(2*PI()*Sheet1!$C$13*0.000000001*A332))^2)^0.5),NA())</f>
        <v>-19.840889448769868</v>
      </c>
      <c r="D332">
        <f t="shared" ca="1" si="26"/>
        <v>-2.9269338752719372</v>
      </c>
      <c r="E332">
        <f t="shared" ca="1" si="28"/>
        <v>-22.767823324041807</v>
      </c>
      <c r="F332" s="3">
        <f t="shared" ca="1" si="29"/>
        <v>-22.767823324041807</v>
      </c>
    </row>
    <row r="333" spans="1:6" x14ac:dyDescent="0.2">
      <c r="A333">
        <f t="shared" ca="1" si="25"/>
        <v>8294.4000000000487</v>
      </c>
      <c r="B333">
        <f t="shared" ca="1" si="27"/>
        <v>8.2944000000000493</v>
      </c>
      <c r="C333">
        <f ca="1">IF($E$4, 20*LOG10((1/(2*PI()*Sheet1!$C$13*0.000000001*A333)) / ((Sheet1!$C$12*1000)^2+(1/(2*PI()*Sheet1!$C$13*0.000000001*A333))^2)^0.5),NA())</f>
        <v>-19.867461539764758</v>
      </c>
      <c r="D333">
        <f t="shared" ca="1" si="26"/>
        <v>-2.9455132250123994</v>
      </c>
      <c r="E333">
        <f t="shared" ca="1" si="28"/>
        <v>-22.812974764777156</v>
      </c>
      <c r="F333" s="3">
        <f t="shared" ca="1" si="29"/>
        <v>-22.812974764777156</v>
      </c>
    </row>
    <row r="334" spans="1:6" x14ac:dyDescent="0.2">
      <c r="A334">
        <f t="shared" ca="1" si="25"/>
        <v>8320.0000000000491</v>
      </c>
      <c r="B334">
        <f t="shared" ca="1" si="27"/>
        <v>8.3200000000000482</v>
      </c>
      <c r="C334">
        <f ca="1">IF($E$4, 20*LOG10((1/(2*PI()*Sheet1!$C$13*0.000000001*A334)) / ((Sheet1!$C$12*1000)^2+(1/(2*PI()*Sheet1!$C$13*0.000000001*A334))^2)^0.5),NA())</f>
        <v>-19.893953430315939</v>
      </c>
      <c r="D334">
        <f t="shared" ca="1" si="26"/>
        <v>-2.9641555457980799</v>
      </c>
      <c r="E334">
        <f t="shared" ca="1" si="28"/>
        <v>-22.858108976114018</v>
      </c>
      <c r="F334" s="3">
        <f t="shared" ca="1" si="29"/>
        <v>-22.858108976114018</v>
      </c>
    </row>
    <row r="335" spans="1:6" x14ac:dyDescent="0.2">
      <c r="A335">
        <f t="shared" ca="1" si="25"/>
        <v>8345.6000000000495</v>
      </c>
      <c r="B335">
        <f t="shared" ca="1" si="27"/>
        <v>8.345600000000049</v>
      </c>
      <c r="C335">
        <f ca="1">IF($E$4, 20*LOG10((1/(2*PI()*Sheet1!$C$13*0.000000001*A335)) / ((Sheet1!$C$12*1000)^2+(1/(2*PI()*Sheet1!$C$13*0.000000001*A335))^2)^0.5),NA())</f>
        <v>-19.920365597951463</v>
      </c>
      <c r="D335">
        <f t="shared" ca="1" si="26"/>
        <v>-2.9828608936072873</v>
      </c>
      <c r="E335">
        <f t="shared" ca="1" si="28"/>
        <v>-22.903226491558751</v>
      </c>
      <c r="F335" s="3">
        <f t="shared" ca="1" si="29"/>
        <v>-22.903226491558751</v>
      </c>
    </row>
    <row r="336" spans="1:6" x14ac:dyDescent="0.2">
      <c r="A336">
        <f t="shared" ca="1" si="25"/>
        <v>8371.2000000000498</v>
      </c>
      <c r="B336">
        <f t="shared" ca="1" si="27"/>
        <v>8.3712000000000497</v>
      </c>
      <c r="C336">
        <f ca="1">IF($E$4, 20*LOG10((1/(2*PI()*Sheet1!$C$13*0.000000001*A336)) / ((Sheet1!$C$12*1000)^2+(1/(2*PI()*Sheet1!$C$13*0.000000001*A336))^2)^0.5),NA())</f>
        <v>-19.946698515994559</v>
      </c>
      <c r="D336">
        <f t="shared" ca="1" si="26"/>
        <v>-3.0016293246694454</v>
      </c>
      <c r="E336">
        <f t="shared" ca="1" si="28"/>
        <v>-22.948327840664003</v>
      </c>
      <c r="F336" s="3">
        <f t="shared" ca="1" si="29"/>
        <v>-22.948327840664003</v>
      </c>
    </row>
    <row r="337" spans="1:6" x14ac:dyDescent="0.2">
      <c r="A337">
        <f t="shared" ca="1" si="25"/>
        <v>8396.8000000000502</v>
      </c>
      <c r="B337">
        <f t="shared" ca="1" si="27"/>
        <v>8.3968000000000504</v>
      </c>
      <c r="C337">
        <f ca="1">IF($E$4, 20*LOG10((1/(2*PI()*Sheet1!$C$13*0.000000001*A337)) / ((Sheet1!$C$12*1000)^2+(1/(2*PI()*Sheet1!$C$13*0.000000001*A337))^2)^0.5),NA())</f>
        <v>-19.972952653612253</v>
      </c>
      <c r="D337">
        <f t="shared" ca="1" si="26"/>
        <v>-3.0204608954659378</v>
      </c>
      <c r="E337">
        <f t="shared" ca="1" si="28"/>
        <v>-22.993413549078191</v>
      </c>
      <c r="F337" s="3">
        <f t="shared" ca="1" si="29"/>
        <v>-22.993413549078191</v>
      </c>
    </row>
    <row r="338" spans="1:6" x14ac:dyDescent="0.2">
      <c r="A338">
        <f t="shared" ca="1" si="25"/>
        <v>8422.4000000000506</v>
      </c>
      <c r="B338">
        <f t="shared" ca="1" si="27"/>
        <v>8.4224000000000512</v>
      </c>
      <c r="C338">
        <f ca="1">IF($E$4, 20*LOG10((1/(2*PI()*Sheet1!$C$13*0.000000001*A338)) / ((Sheet1!$C$12*1000)^2+(1/(2*PI()*Sheet1!$C$13*0.000000001*A338))^2)^0.5),NA())</f>
        <v>-19.999128475863323</v>
      </c>
      <c r="D338">
        <f t="shared" ca="1" si="26"/>
        <v>-3.0393556627310052</v>
      </c>
      <c r="E338">
        <f t="shared" ca="1" si="28"/>
        <v>-23.038484138594328</v>
      </c>
      <c r="F338" s="3">
        <f t="shared" ca="1" si="29"/>
        <v>-23.038484138594328</v>
      </c>
    </row>
    <row r="339" spans="1:6" x14ac:dyDescent="0.2">
      <c r="A339">
        <f t="shared" ca="1" si="25"/>
        <v>8448.0000000000509</v>
      </c>
      <c r="B339">
        <f t="shared" ca="1" si="27"/>
        <v>8.4480000000000501</v>
      </c>
      <c r="C339">
        <f ca="1">IF($E$4, 20*LOG10((1/(2*PI()*Sheet1!$C$13*0.000000001*A339)) / ((Sheet1!$C$12*1000)^2+(1/(2*PI()*Sheet1!$C$13*0.000000001*A339))^2)^0.5),NA())</f>
        <v>-20.025226443745563</v>
      </c>
      <c r="D339">
        <f t="shared" ca="1" si="26"/>
        <v>-3.0583136834526274</v>
      </c>
      <c r="E339">
        <f t="shared" ca="1" si="28"/>
        <v>-23.083540127198191</v>
      </c>
      <c r="F339" s="3">
        <f t="shared" ca="1" si="29"/>
        <v>-23.083540127198191</v>
      </c>
    </row>
    <row r="340" spans="1:6" x14ac:dyDescent="0.2">
      <c r="A340">
        <f t="shared" ca="1" si="25"/>
        <v>8473.6000000000513</v>
      </c>
      <c r="B340">
        <f t="shared" ca="1" si="27"/>
        <v>8.4736000000000509</v>
      </c>
      <c r="C340">
        <f ca="1">IF($E$4, 20*LOG10((1/(2*PI()*Sheet1!$C$13*0.000000001*A340)) / ((Sheet1!$C$12*1000)^2+(1/(2*PI()*Sheet1!$C$13*0.000000001*A340))^2)^0.5),NA())</f>
        <v>-20.051247014242357</v>
      </c>
      <c r="D340">
        <f t="shared" ca="1" si="26"/>
        <v>-3.0773350148733858</v>
      </c>
      <c r="E340">
        <f t="shared" ca="1" si="28"/>
        <v>-23.128582029115741</v>
      </c>
      <c r="F340" s="3">
        <f t="shared" ca="1" si="29"/>
        <v>-23.128582029115741</v>
      </c>
    </row>
    <row r="341" spans="1:6" x14ac:dyDescent="0.2">
      <c r="A341">
        <f t="shared" ca="1" si="25"/>
        <v>8499.2000000000517</v>
      </c>
      <c r="B341">
        <f t="shared" ca="1" si="27"/>
        <v>8.4992000000000516</v>
      </c>
      <c r="C341">
        <f ca="1">IF($E$4, 20*LOG10((1/(2*PI()*Sheet1!$C$13*0.000000001*A341)) / ((Sheet1!$C$12*1000)^2+(1/(2*PI()*Sheet1!$C$13*0.000000001*A341))^2)^0.5),NA())</f>
        <v>-20.077190640368634</v>
      </c>
      <c r="D341">
        <f t="shared" ca="1" si="26"/>
        <v>-3.096419714491399</v>
      </c>
      <c r="E341">
        <f t="shared" ca="1" si="28"/>
        <v>-23.173610354860035</v>
      </c>
      <c r="F341" s="3">
        <f t="shared" ca="1" si="29"/>
        <v>-23.173610354860035</v>
      </c>
    </row>
    <row r="342" spans="1:6" x14ac:dyDescent="0.2">
      <c r="A342">
        <f t="shared" ca="1" si="25"/>
        <v>8524.800000000052</v>
      </c>
      <c r="B342">
        <f t="shared" ca="1" si="27"/>
        <v>8.5248000000000523</v>
      </c>
      <c r="C342">
        <f ca="1">IF($E$4, 20*LOG10((1/(2*PI()*Sheet1!$C$13*0.000000001*A342)) / ((Sheet1!$C$12*1000)^2+(1/(2*PI()*Sheet1!$C$13*0.000000001*A342))^2)^0.5),NA())</f>
        <v>-20.103057771216161</v>
      </c>
      <c r="D342">
        <f t="shared" ca="1" si="26"/>
        <v>-3.1155678400611775</v>
      </c>
      <c r="E342">
        <f t="shared" ca="1" si="28"/>
        <v>-23.218625611277339</v>
      </c>
      <c r="F342" s="3">
        <f t="shared" ca="1" si="29"/>
        <v>-23.218625611277339</v>
      </c>
    </row>
    <row r="343" spans="1:6" x14ac:dyDescent="0.2">
      <c r="A343">
        <f t="shared" ca="1" si="25"/>
        <v>8550.4000000000524</v>
      </c>
      <c r="B343">
        <f t="shared" ca="1" si="27"/>
        <v>8.5504000000000531</v>
      </c>
      <c r="C343">
        <f ca="1">IF($E$4, 20*LOG10((1/(2*PI()*Sheet1!$C$13*0.000000001*A343)) / ((Sheet1!$C$12*1000)^2+(1/(2*PI()*Sheet1!$C$13*0.000000001*A343))^2)^0.5),NA())</f>
        <v>-20.128848851998164</v>
      </c>
      <c r="D343">
        <f t="shared" ca="1" si="26"/>
        <v>-3.134779449594554</v>
      </c>
      <c r="E343">
        <f t="shared" ca="1" si="28"/>
        <v>-23.263628301592718</v>
      </c>
      <c r="F343" s="3">
        <f t="shared" ca="1" si="29"/>
        <v>-23.263628301592718</v>
      </c>
    </row>
    <row r="344" spans="1:6" x14ac:dyDescent="0.2">
      <c r="A344">
        <f t="shared" ca="1" si="25"/>
        <v>8576.0000000000528</v>
      </c>
      <c r="B344">
        <f t="shared" ca="1" si="27"/>
        <v>8.576000000000052</v>
      </c>
      <c r="C344">
        <f ca="1">IF($E$4, 20*LOG10((1/(2*PI()*Sheet1!$C$13*0.000000001*A344)) / ((Sheet1!$C$12*1000)^2+(1/(2*PI()*Sheet1!$C$13*0.000000001*A344))^2)^0.5),NA())</f>
        <v>-20.154564324093375</v>
      </c>
      <c r="D344">
        <f t="shared" ca="1" si="26"/>
        <v>-3.1540546013616</v>
      </c>
      <c r="E344">
        <f t="shared" ca="1" si="28"/>
        <v>-23.308618925454976</v>
      </c>
      <c r="F344" s="3">
        <f t="shared" ca="1" si="29"/>
        <v>-23.308618925454976</v>
      </c>
    </row>
    <row r="345" spans="1:6" x14ac:dyDescent="0.2">
      <c r="A345">
        <f t="shared" ca="1" si="25"/>
        <v>8601.6000000000531</v>
      </c>
      <c r="B345">
        <f t="shared" ca="1" si="27"/>
        <v>8.6016000000000528</v>
      </c>
      <c r="C345">
        <f ca="1">IF($E$4, 20*LOG10((1/(2*PI()*Sheet1!$C$13*0.000000001*A345)) / ((Sheet1!$C$12*1000)^2+(1/(2*PI()*Sheet1!$C$13*0.000000001*A345))^2)^0.5),NA())</f>
        <v>-20.180204625089463</v>
      </c>
      <c r="D345">
        <f t="shared" ca="1" si="26"/>
        <v>-3.1733933538915111</v>
      </c>
      <c r="E345">
        <f t="shared" ca="1" si="28"/>
        <v>-23.353597978980975</v>
      </c>
      <c r="F345" s="3">
        <f t="shared" ca="1" si="29"/>
        <v>-23.353597978980975</v>
      </c>
    </row>
    <row r="346" spans="1:6" x14ac:dyDescent="0.2">
      <c r="A346">
        <f t="shared" ca="1" si="25"/>
        <v>8627.2000000000535</v>
      </c>
      <c r="B346">
        <f t="shared" ca="1" si="27"/>
        <v>8.6272000000000535</v>
      </c>
      <c r="C346">
        <f ca="1">IF($E$4, 20*LOG10((1/(2*PI()*Sheet1!$C$13*0.000000001*A346)) / ((Sheet1!$C$12*1000)^2+(1/(2*PI()*Sheet1!$C$13*0.000000001*A346))^2)^0.5),NA())</f>
        <v>-20.205770188825799</v>
      </c>
      <c r="D346">
        <f t="shared" ca="1" si="26"/>
        <v>-3.1927957659735484</v>
      </c>
      <c r="E346">
        <f t="shared" ca="1" si="28"/>
        <v>-23.398565954799349</v>
      </c>
      <c r="F346" s="3">
        <f t="shared" ca="1" si="29"/>
        <v>-23.398565954799349</v>
      </c>
    </row>
    <row r="347" spans="1:6" x14ac:dyDescent="0.2">
      <c r="A347">
        <f t="shared" ca="1" si="25"/>
        <v>8652.8000000000538</v>
      </c>
      <c r="B347">
        <f t="shared" ca="1" si="27"/>
        <v>8.6528000000000542</v>
      </c>
      <c r="C347">
        <f ca="1">IF($E$4, 20*LOG10((1/(2*PI()*Sheet1!$C$13*0.000000001*A347)) / ((Sheet1!$C$12*1000)^2+(1/(2*PI()*Sheet1!$C$13*0.000000001*A347))^2)^0.5),NA())</f>
        <v>-20.231261445435699</v>
      </c>
      <c r="D347">
        <f t="shared" ca="1" si="26"/>
        <v>-3.2122618966579584</v>
      </c>
      <c r="E347">
        <f t="shared" ca="1" si="28"/>
        <v>-23.443523342093656</v>
      </c>
      <c r="F347" s="3">
        <f t="shared" ca="1" si="29"/>
        <v>-23.443523342093656</v>
      </c>
    </row>
    <row r="348" spans="1:6" x14ac:dyDescent="0.2">
      <c r="A348">
        <f t="shared" ca="1" si="25"/>
        <v>8678.4000000000542</v>
      </c>
      <c r="B348">
        <f t="shared" ca="1" si="27"/>
        <v>8.678400000000055</v>
      </c>
      <c r="C348">
        <f ca="1">IF($E$4, 20*LOG10((1/(2*PI()*Sheet1!$C$13*0.000000001*A348)) / ((Sheet1!$C$12*1000)^2+(1/(2*PI()*Sheet1!$C$13*0.000000001*A348))^2)^0.5),NA())</f>
        <v>-20.256678821388043</v>
      </c>
      <c r="D348">
        <f t="shared" ca="1" si="26"/>
        <v>-3.2317918052569161</v>
      </c>
      <c r="E348">
        <f t="shared" ca="1" si="28"/>
        <v>-23.488470626644958</v>
      </c>
      <c r="F348" s="3">
        <f t="shared" ca="1" si="29"/>
        <v>-23.488470626644958</v>
      </c>
    </row>
    <row r="349" spans="1:6" x14ac:dyDescent="0.2">
      <c r="A349">
        <f t="shared" ca="1" si="25"/>
        <v>8704.0000000000546</v>
      </c>
      <c r="B349">
        <f t="shared" ca="1" si="27"/>
        <v>8.7040000000000539</v>
      </c>
      <c r="C349">
        <f ca="1">IF($E$4, 20*LOG10((1/(2*PI()*Sheet1!$C$13*0.000000001*A349)) / ((Sheet1!$C$12*1000)^2+(1/(2*PI()*Sheet1!$C$13*0.000000001*A349))^2)^0.5),NA())</f>
        <v>-20.282022739528308</v>
      </c>
      <c r="D349">
        <f t="shared" ca="1" si="26"/>
        <v>-3.2513855513454413</v>
      </c>
      <c r="E349">
        <f t="shared" ca="1" si="28"/>
        <v>-23.533408290873751</v>
      </c>
      <c r="F349" s="3">
        <f t="shared" ca="1" si="29"/>
        <v>-23.533408290873751</v>
      </c>
    </row>
    <row r="350" spans="1:6" x14ac:dyDescent="0.2">
      <c r="A350">
        <f t="shared" ca="1" si="25"/>
        <v>8729.6000000000549</v>
      </c>
      <c r="B350">
        <f t="shared" ca="1" si="27"/>
        <v>8.7296000000000546</v>
      </c>
      <c r="C350">
        <f ca="1">IF($E$4, 20*LOG10((1/(2*PI()*Sheet1!$C$13*0.000000001*A350)) / ((Sheet1!$C$12*1000)^2+(1/(2*PI()*Sheet1!$C$13*0.000000001*A350))^2)^0.5),NA())</f>
        <v>-20.307293619119086</v>
      </c>
      <c r="D350">
        <f t="shared" ca="1" si="26"/>
        <v>-3.271043194762365</v>
      </c>
      <c r="E350">
        <f t="shared" ca="1" si="28"/>
        <v>-23.57833681388145</v>
      </c>
      <c r="F350" s="3">
        <f t="shared" ca="1" si="29"/>
        <v>-23.57833681388145</v>
      </c>
    </row>
    <row r="351" spans="1:6" x14ac:dyDescent="0.2">
      <c r="A351">
        <f t="shared" ca="1" si="25"/>
        <v>8755.2000000000553</v>
      </c>
      <c r="B351">
        <f t="shared" ca="1" si="27"/>
        <v>8.7552000000000554</v>
      </c>
      <c r="C351">
        <f ca="1">IF($E$4, 20*LOG10((1/(2*PI()*Sheet1!$C$13*0.000000001*A351)) / ((Sheet1!$C$12*1000)^2+(1/(2*PI()*Sheet1!$C$13*0.000000001*A351))^2)^0.5),NA())</f>
        <v>-20.332491875879974</v>
      </c>
      <c r="D351">
        <f t="shared" ca="1" si="26"/>
        <v>-3.2907647956112509</v>
      </c>
      <c r="E351">
        <f t="shared" ca="1" si="28"/>
        <v>-23.623256671491227</v>
      </c>
      <c r="F351" s="3">
        <f t="shared" ca="1" si="29"/>
        <v>-23.623256671491227</v>
      </c>
    </row>
    <row r="352" spans="1:6" x14ac:dyDescent="0.2">
      <c r="A352">
        <f t="shared" ca="1" si="25"/>
        <v>8780.8000000000557</v>
      </c>
      <c r="B352">
        <f t="shared" ca="1" si="27"/>
        <v>8.7808000000000561</v>
      </c>
      <c r="C352">
        <f ca="1">IF($E$4, 20*LOG10((1/(2*PI()*Sheet1!$C$13*0.000000001*A352)) / ((Sheet1!$C$12*1000)^2+(1/(2*PI()*Sheet1!$C$13*0.000000001*A352))^2)^0.5),NA())</f>
        <v>-20.357617922026975</v>
      </c>
      <c r="D352">
        <f t="shared" ca="1" si="26"/>
        <v>-3.3105504142613822</v>
      </c>
      <c r="E352">
        <f t="shared" ca="1" si="28"/>
        <v>-23.668168336288357</v>
      </c>
      <c r="F352" s="3">
        <f t="shared" ca="1" si="29"/>
        <v>-23.668168336288357</v>
      </c>
    </row>
    <row r="353" spans="1:6" x14ac:dyDescent="0.2">
      <c r="A353">
        <f t="shared" ca="1" si="25"/>
        <v>8806.400000000056</v>
      </c>
      <c r="B353">
        <f t="shared" ca="1" si="27"/>
        <v>8.8064000000000568</v>
      </c>
      <c r="C353">
        <f ca="1">IF($E$4, 20*LOG10((1/(2*PI()*Sheet1!$C$13*0.000000001*A353)) / ((Sheet1!$C$12*1000)^2+(1/(2*PI()*Sheet1!$C$13*0.000000001*A353))^2)^0.5),NA())</f>
        <v>-20.382672166311337</v>
      </c>
      <c r="D353">
        <f t="shared" ca="1" si="26"/>
        <v>-3.3304001113486836</v>
      </c>
      <c r="E353">
        <f t="shared" ca="1" si="28"/>
        <v>-23.713072277660022</v>
      </c>
      <c r="F353" s="3">
        <f t="shared" ca="1" si="29"/>
        <v>-23.713072277660022</v>
      </c>
    </row>
    <row r="354" spans="1:6" x14ac:dyDescent="0.2">
      <c r="A354">
        <f t="shared" ca="1" si="25"/>
        <v>8832.0000000000564</v>
      </c>
      <c r="B354">
        <f t="shared" ca="1" si="27"/>
        <v>8.8320000000000558</v>
      </c>
      <c r="C354">
        <f ca="1">IF($E$4, 20*LOG10((1/(2*PI()*Sheet1!$C$13*0.000000001*A354)) / ((Sheet1!$C$12*1000)^2+(1/(2*PI()*Sheet1!$C$13*0.000000001*A354))^2)^0.5),NA())</f>
        <v>-20.407655014057852</v>
      </c>
      <c r="D354">
        <f t="shared" ca="1" si="26"/>
        <v>-3.3503139477767316</v>
      </c>
      <c r="E354">
        <f t="shared" ca="1" si="28"/>
        <v>-23.757968961834585</v>
      </c>
      <c r="F354" s="3">
        <f t="shared" ca="1" si="29"/>
        <v>-23.757968961834585</v>
      </c>
    </row>
    <row r="355" spans="1:6" x14ac:dyDescent="0.2">
      <c r="A355">
        <f t="shared" ca="1" si="25"/>
        <v>8857.6000000000568</v>
      </c>
      <c r="B355">
        <f t="shared" ca="1" si="27"/>
        <v>8.8576000000000565</v>
      </c>
      <c r="C355">
        <f ca="1">IF($E$4, 20*LOG10((1/(2*PI()*Sheet1!$C$13*0.000000001*A355)) / ((Sheet1!$C$12*1000)^2+(1/(2*PI()*Sheet1!$C$13*0.000000001*A355))^2)^0.5),NA())</f>
        <v>-20.432566867202652</v>
      </c>
      <c r="D355">
        <f t="shared" ca="1" si="26"/>
        <v>-3.3702919847176895</v>
      </c>
      <c r="E355">
        <f t="shared" ca="1" si="28"/>
        <v>-23.802858851920341</v>
      </c>
      <c r="F355" s="3">
        <f t="shared" ca="1" si="29"/>
        <v>-23.802858851920341</v>
      </c>
    </row>
    <row r="356" spans="1:6" x14ac:dyDescent="0.2">
      <c r="A356">
        <f t="shared" ca="1" si="25"/>
        <v>8883.2000000000571</v>
      </c>
      <c r="B356">
        <f t="shared" ca="1" si="27"/>
        <v>8.8832000000000573</v>
      </c>
      <c r="C356">
        <f ca="1">IF($E$4, 20*LOG10((1/(2*PI()*Sheet1!$C$13*0.000000001*A356)) / ((Sheet1!$C$12*1000)^2+(1/(2*PI()*Sheet1!$C$13*0.000000001*A356))^2)^0.5),NA())</f>
        <v>-20.457408124330474</v>
      </c>
      <c r="D356">
        <f t="shared" ca="1" si="26"/>
        <v>-3.3903342836132988</v>
      </c>
      <c r="E356">
        <f t="shared" ca="1" si="28"/>
        <v>-23.847742407943773</v>
      </c>
      <c r="F356" s="3">
        <f t="shared" ca="1" si="29"/>
        <v>-23.847742407943773</v>
      </c>
    </row>
    <row r="357" spans="1:6" x14ac:dyDescent="0.2">
      <c r="A357">
        <f t="shared" ca="1" si="25"/>
        <v>8908.8000000000575</v>
      </c>
      <c r="B357">
        <f t="shared" ca="1" si="27"/>
        <v>8.908800000000058</v>
      </c>
      <c r="C357">
        <f ca="1">IF($E$4, 20*LOG10((1/(2*PI()*Sheet1!$C$13*0.000000001*A357)) / ((Sheet1!$C$12*1000)^2+(1/(2*PI()*Sheet1!$C$13*0.000000001*A357))^2)^0.5),NA())</f>
        <v>-20.482179180711437</v>
      </c>
      <c r="D357">
        <f t="shared" ca="1" si="26"/>
        <v>-3.4104409061758663</v>
      </c>
      <c r="E357">
        <f t="shared" ca="1" si="28"/>
        <v>-23.892620086887305</v>
      </c>
      <c r="F357" s="3">
        <f t="shared" ca="1" si="29"/>
        <v>-23.892620086887305</v>
      </c>
    </row>
    <row r="358" spans="1:6" x14ac:dyDescent="0.2">
      <c r="A358">
        <f t="shared" ca="1" si="25"/>
        <v>8934.4000000000578</v>
      </c>
      <c r="B358">
        <f t="shared" ca="1" si="27"/>
        <v>8.934400000000057</v>
      </c>
      <c r="C358">
        <f ca="1">IF($E$4, 20*LOG10((1/(2*PI()*Sheet1!$C$13*0.000000001*A358)) / ((Sheet1!$C$12*1000)^2+(1/(2*PI()*Sheet1!$C$13*0.000000001*A358))^2)^0.5),NA())</f>
        <v>-20.506880428337318</v>
      </c>
      <c r="D358">
        <f t="shared" ca="1" si="26"/>
        <v>-3.4306119143892557</v>
      </c>
      <c r="E358">
        <f t="shared" ca="1" si="28"/>
        <v>-23.937492342726575</v>
      </c>
      <c r="F358" s="3">
        <f t="shared" ca="1" si="29"/>
        <v>-23.937492342726575</v>
      </c>
    </row>
    <row r="359" spans="1:6" x14ac:dyDescent="0.2">
      <c r="A359">
        <f t="shared" ca="1" si="25"/>
        <v>8960.0000000000582</v>
      </c>
      <c r="B359">
        <f t="shared" ca="1" si="27"/>
        <v>8.9600000000000577</v>
      </c>
      <c r="C359">
        <f ca="1">IF($E$4, 20*LOG10((1/(2*PI()*Sheet1!$C$13*0.000000001*A359)) / ((Sheet1!$C$12*1000)^2+(1/(2*PI()*Sheet1!$C$13*0.000000001*A359))^2)^0.5),NA())</f>
        <v>-20.531512255957306</v>
      </c>
      <c r="D359">
        <f t="shared" ca="1" si="26"/>
        <v>-3.4508473705098606</v>
      </c>
      <c r="E359">
        <f t="shared" ca="1" si="28"/>
        <v>-23.982359626467165</v>
      </c>
      <c r="F359" s="3">
        <f t="shared" ca="1" si="29"/>
        <v>-23.982359626467165</v>
      </c>
    </row>
    <row r="360" spans="1:6" x14ac:dyDescent="0.2">
      <c r="A360">
        <f t="shared" ca="1" si="25"/>
        <v>8985.6000000000586</v>
      </c>
      <c r="B360">
        <f t="shared" ca="1" si="27"/>
        <v>8.9856000000000584</v>
      </c>
      <c r="C360">
        <f ca="1">IF($E$4, 20*LOG10((1/(2*PI()*Sheet1!$C$13*0.000000001*A360)) / ((Sheet1!$C$12*1000)^2+(1/(2*PI()*Sheet1!$C$13*0.000000001*A360))^2)^0.5),NA())</f>
        <v>-20.556075049113353</v>
      </c>
      <c r="D360">
        <f t="shared" ca="1" si="26"/>
        <v>-3.4711473370676478</v>
      </c>
      <c r="E360">
        <f t="shared" ca="1" si="28"/>
        <v>-24.027222386181002</v>
      </c>
      <c r="F360" s="3">
        <f t="shared" ca="1" si="29"/>
        <v>-24.027222386181002</v>
      </c>
    </row>
    <row r="361" spans="1:6" x14ac:dyDescent="0.2">
      <c r="A361">
        <f t="shared" ca="1" si="25"/>
        <v>9011.2000000000589</v>
      </c>
      <c r="B361">
        <f t="shared" ca="1" si="27"/>
        <v>9.0112000000000592</v>
      </c>
      <c r="C361">
        <f ca="1">IF($E$4, 20*LOG10((1/(2*PI()*Sheet1!$C$13*0.000000001*A361)) / ((Sheet1!$C$12*1000)^2+(1/(2*PI()*Sheet1!$C$13*0.000000001*A361))^2)^0.5),NA())</f>
        <v>-20.580569190174934</v>
      </c>
      <c r="D361">
        <f t="shared" ca="1" si="26"/>
        <v>-3.4915118768671149</v>
      </c>
      <c r="E361">
        <f t="shared" ca="1" si="28"/>
        <v>-24.072081067042049</v>
      </c>
      <c r="F361" s="3">
        <f t="shared" ca="1" si="29"/>
        <v>-24.072081067042049</v>
      </c>
    </row>
    <row r="362" spans="1:6" x14ac:dyDescent="0.2">
      <c r="A362">
        <f t="shared" ca="1" si="25"/>
        <v>9036.8000000000593</v>
      </c>
      <c r="B362">
        <f t="shared" ca="1" si="27"/>
        <v>9.0368000000000599</v>
      </c>
      <c r="C362">
        <f ca="1">IF($E$4, 20*LOG10((1/(2*PI()*Sheet1!$C$13*0.000000001*A362)) / ((Sheet1!$C$12*1000)^2+(1/(2*PI()*Sheet1!$C$13*0.000000001*A362))^2)^0.5),NA())</f>
        <v>-20.604995058373468</v>
      </c>
      <c r="D362">
        <f t="shared" ca="1" si="26"/>
        <v>-3.5119410529883521</v>
      </c>
      <c r="E362">
        <f t="shared" ca="1" si="28"/>
        <v>-24.11693611136182</v>
      </c>
      <c r="F362" s="3">
        <f t="shared" ca="1" si="29"/>
        <v>-24.11693611136182</v>
      </c>
    </row>
    <row r="363" spans="1:6" x14ac:dyDescent="0.2">
      <c r="A363">
        <f t="shared" ca="1" si="25"/>
        <v>9062.4000000000597</v>
      </c>
      <c r="B363">
        <f t="shared" ca="1" si="27"/>
        <v>9.0624000000000589</v>
      </c>
      <c r="C363">
        <f ca="1">IF($E$4, 20*LOG10((1/(2*PI()*Sheet1!$C$13*0.000000001*A363)) / ((Sheet1!$C$12*1000)^2+(1/(2*PI()*Sheet1!$C$13*0.000000001*A363))^2)^0.5),NA())</f>
        <v>-20.629353029836189</v>
      </c>
      <c r="D363">
        <f t="shared" ca="1" si="26"/>
        <v>-3.5324349287880263</v>
      </c>
      <c r="E363">
        <f t="shared" ca="1" si="28"/>
        <v>-24.161787958624217</v>
      </c>
      <c r="F363" s="3">
        <f t="shared" ca="1" si="29"/>
        <v>-24.161787958624217</v>
      </c>
    </row>
    <row r="364" spans="1:6" x14ac:dyDescent="0.2">
      <c r="A364">
        <f t="shared" ca="1" si="25"/>
        <v>9088.00000000006</v>
      </c>
      <c r="B364">
        <f t="shared" ca="1" si="27"/>
        <v>9.0880000000000596</v>
      </c>
      <c r="C364">
        <f ca="1">IF($E$4, 20*LOG10((1/(2*PI()*Sheet1!$C$13*0.000000001*A364)) / ((Sheet1!$C$12*1000)^2+(1/(2*PI()*Sheet1!$C$13*0.000000001*A364))^2)^0.5),NA())</f>
        <v>-20.65364347761961</v>
      </c>
      <c r="D364">
        <f t="shared" ca="1" si="26"/>
        <v>-3.5529935679004252</v>
      </c>
      <c r="E364">
        <f t="shared" ca="1" si="28"/>
        <v>-24.206637045520036</v>
      </c>
      <c r="F364" s="3">
        <f t="shared" ca="1" si="29"/>
        <v>-24.206637045520036</v>
      </c>
    </row>
    <row r="365" spans="1:6" x14ac:dyDescent="0.2">
      <c r="A365">
        <f t="shared" ca="1" si="25"/>
        <v>9113.6000000000604</v>
      </c>
      <c r="B365">
        <f t="shared" ca="1" si="27"/>
        <v>9.1136000000000603</v>
      </c>
      <c r="C365">
        <f ca="1">IF($E$4, 20*LOG10((1/(2*PI()*Sheet1!$C$13*0.000000001*A365)) / ((Sheet1!$C$12*1000)^2+(1/(2*PI()*Sheet1!$C$13*0.000000001*A365))^2)^0.5),NA())</f>
        <v>-20.677866771742508</v>
      </c>
      <c r="D365">
        <f t="shared" ca="1" si="26"/>
        <v>-3.5736170342384863</v>
      </c>
      <c r="E365">
        <f t="shared" ca="1" si="28"/>
        <v>-24.251483805980996</v>
      </c>
      <c r="F365" s="3">
        <f t="shared" ca="1" si="29"/>
        <v>-24.251483805980996</v>
      </c>
    </row>
    <row r="366" spans="1:6" x14ac:dyDescent="0.2">
      <c r="A366">
        <f t="shared" ca="1" si="25"/>
        <v>9139.2000000000608</v>
      </c>
      <c r="B366">
        <f t="shared" ca="1" si="27"/>
        <v>9.1392000000000611</v>
      </c>
      <c r="C366">
        <f ca="1">IF($E$4, 20*LOG10((1/(2*PI()*Sheet1!$C$13*0.000000001*A366)) / ((Sheet1!$C$12*1000)^2+(1/(2*PI()*Sheet1!$C$13*0.000000001*A366))^2)^0.5),NA())</f>
        <v>-20.702023279218515</v>
      </c>
      <c r="D366">
        <f t="shared" ca="1" si="26"/>
        <v>-3.5943053919948342</v>
      </c>
      <c r="E366">
        <f t="shared" ca="1" si="28"/>
        <v>-24.296328671213349</v>
      </c>
      <c r="F366" s="3">
        <f t="shared" ca="1" si="29"/>
        <v>-24.296328671213349</v>
      </c>
    </row>
    <row r="367" spans="1:6" x14ac:dyDescent="0.2">
      <c r="A367">
        <f t="shared" ca="1" si="25"/>
        <v>9164.8000000000611</v>
      </c>
      <c r="B367">
        <f t="shared" ca="1" si="27"/>
        <v>9.1648000000000618</v>
      </c>
      <c r="C367">
        <f ca="1">IF($E$4, 20*LOG10((1/(2*PI()*Sheet1!$C$13*0.000000001*A367)) / ((Sheet1!$C$12*1000)^2+(1/(2*PI()*Sheet1!$C$13*0.000000001*A367))^2)^0.5),NA())</f>
        <v>-20.726113364088242</v>
      </c>
      <c r="D367">
        <f t="shared" ca="1" si="26"/>
        <v>-3.6150587056428289</v>
      </c>
      <c r="E367">
        <f t="shared" ca="1" si="28"/>
        <v>-24.341172069731073</v>
      </c>
      <c r="F367" s="3">
        <f t="shared" ca="1" si="29"/>
        <v>-24.341172069731073</v>
      </c>
    </row>
    <row r="368" spans="1:6" x14ac:dyDescent="0.2">
      <c r="A368">
        <f t="shared" ca="1" si="25"/>
        <v>9190.4000000000615</v>
      </c>
      <c r="B368">
        <f t="shared" ca="1" si="27"/>
        <v>9.1904000000000607</v>
      </c>
      <c r="C368">
        <f ca="1">IF($E$4, 20*LOG10((1/(2*PI()*Sheet1!$C$13*0.000000001*A368)) / ((Sheet1!$C$12*1000)^2+(1/(2*PI()*Sheet1!$C$13*0.000000001*A368))^2)^0.5),NA())</f>
        <v>-20.750137387450998</v>
      </c>
      <c r="D368">
        <f t="shared" ca="1" si="26"/>
        <v>-3.6358770399376028</v>
      </c>
      <c r="E368">
        <f t="shared" ca="1" si="28"/>
        <v>-24.386014427388602</v>
      </c>
      <c r="F368" s="3">
        <f t="shared" ca="1" si="29"/>
        <v>-24.386014427388602</v>
      </c>
    </row>
    <row r="369" spans="1:6" x14ac:dyDescent="0.2">
      <c r="A369">
        <f t="shared" ca="1" si="25"/>
        <v>9216.0000000000618</v>
      </c>
      <c r="B369">
        <f t="shared" ca="1" si="27"/>
        <v>9.2160000000000615</v>
      </c>
      <c r="C369">
        <f ca="1">IF($E$4, 20*LOG10((1/(2*PI()*Sheet1!$C$13*0.000000001*A369)) / ((Sheet1!$C$12*1000)^2+(1/(2*PI()*Sheet1!$C$13*0.000000001*A369))^2)^0.5),NA())</f>
        <v>-20.77409570749608</v>
      </c>
      <c r="D369">
        <f t="shared" ca="1" si="26"/>
        <v>-3.6567604599171495</v>
      </c>
      <c r="E369">
        <f t="shared" ca="1" si="28"/>
        <v>-24.430856167413229</v>
      </c>
      <c r="F369" s="3">
        <f t="shared" ca="1" si="29"/>
        <v>-24.430856167413229</v>
      </c>
    </row>
    <row r="370" spans="1:6" x14ac:dyDescent="0.2">
      <c r="A370">
        <f t="shared" ca="1" si="25"/>
        <v>9241.6000000000622</v>
      </c>
      <c r="B370">
        <f t="shared" ca="1" si="27"/>
        <v>9.2416000000000622</v>
      </c>
      <c r="C370">
        <f ca="1">IF($E$4, 20*LOG10((1/(2*PI()*Sheet1!$C$13*0.000000001*A370)) / ((Sheet1!$C$12*1000)^2+(1/(2*PI()*Sheet1!$C$13*0.000000001*A370))^2)^0.5),NA())</f>
        <v>-20.797988679533667</v>
      </c>
      <c r="D370">
        <f t="shared" ca="1" si="26"/>
        <v>-3.6777090309033538</v>
      </c>
      <c r="E370">
        <f t="shared" ca="1" si="28"/>
        <v>-24.475697710437021</v>
      </c>
      <c r="F370" s="3">
        <f t="shared" ca="1" si="29"/>
        <v>-24.475697710437021</v>
      </c>
    </row>
    <row r="371" spans="1:6" x14ac:dyDescent="0.2">
      <c r="A371">
        <f t="shared" ca="1" si="25"/>
        <v>9267.2000000000626</v>
      </c>
      <c r="B371">
        <f t="shared" ca="1" si="27"/>
        <v>9.2672000000000629</v>
      </c>
      <c r="C371">
        <f ca="1">IF($E$4, 20*LOG10((1/(2*PI()*Sheet1!$C$13*0.000000001*A371)) / ((Sheet1!$C$12*1000)^2+(1/(2*PI()*Sheet1!$C$13*0.000000001*A371))^2)^0.5),NA())</f>
        <v>-20.821816656025295</v>
      </c>
      <c r="D371">
        <f t="shared" ca="1" si="26"/>
        <v>-3.6987228185030756</v>
      </c>
      <c r="E371">
        <f t="shared" ca="1" si="28"/>
        <v>-24.52053947452837</v>
      </c>
      <c r="F371" s="3">
        <f t="shared" ca="1" si="29"/>
        <v>-24.52053947452837</v>
      </c>
    </row>
    <row r="372" spans="1:6" x14ac:dyDescent="0.2">
      <c r="A372">
        <f t="shared" ca="1" si="25"/>
        <v>9292.8000000000629</v>
      </c>
      <c r="B372">
        <f t="shared" ca="1" si="27"/>
        <v>9.2928000000000637</v>
      </c>
      <c r="C372">
        <f ca="1">IF($E$4, 20*LOG10((1/(2*PI()*Sheet1!$C$13*0.000000001*A372)) / ((Sheet1!$C$12*1000)^2+(1/(2*PI()*Sheet1!$C$13*0.000000001*A372))^2)^0.5),NA())</f>
        <v>-20.845579986613938</v>
      </c>
      <c r="D372">
        <f t="shared" ca="1" si="26"/>
        <v>-3.719801888609239</v>
      </c>
      <c r="E372">
        <f t="shared" ca="1" si="28"/>
        <v>-24.565381875223178</v>
      </c>
      <c r="F372" s="3">
        <f t="shared" ca="1" si="29"/>
        <v>-24.565381875223178</v>
      </c>
    </row>
    <row r="373" spans="1:6" x14ac:dyDescent="0.2">
      <c r="A373">
        <f t="shared" ca="1" si="25"/>
        <v>9318.4000000000633</v>
      </c>
      <c r="B373">
        <f t="shared" ca="1" si="27"/>
        <v>9.3184000000000626</v>
      </c>
      <c r="C373">
        <f ca="1">IF($E$4, 20*LOG10((1/(2*PI()*Sheet1!$C$13*0.000000001*A373)) / ((Sheet1!$C$12*1000)^2+(1/(2*PI()*Sheet1!$C$13*0.000000001*A373))^2)^0.5),NA())</f>
        <v>-20.869279018153705</v>
      </c>
      <c r="D373">
        <f t="shared" ca="1" si="26"/>
        <v>-3.7409463074019018</v>
      </c>
      <c r="E373">
        <f t="shared" ca="1" si="28"/>
        <v>-24.610225325555607</v>
      </c>
      <c r="F373" s="3">
        <f t="shared" ca="1" si="29"/>
        <v>-24.610225325555607</v>
      </c>
    </row>
    <row r="374" spans="1:6" x14ac:dyDescent="0.2">
      <c r="A374">
        <f t="shared" ca="1" si="25"/>
        <v>9344.0000000000637</v>
      </c>
      <c r="B374">
        <f t="shared" ca="1" si="27"/>
        <v>9.3440000000000634</v>
      </c>
      <c r="C374">
        <f ca="1">IF($E$4, 20*LOG10((1/(2*PI()*Sheet1!$C$13*0.000000001*A374)) / ((Sheet1!$C$12*1000)^2+(1/(2*PI()*Sheet1!$C$13*0.000000001*A374))^2)^0.5),NA())</f>
        <v>-20.892914094739147</v>
      </c>
      <c r="D374">
        <f t="shared" ca="1" si="26"/>
        <v>-3.7621561413493421</v>
      </c>
      <c r="E374">
        <f t="shared" ca="1" si="28"/>
        <v>-24.655070236088491</v>
      </c>
      <c r="F374" s="3">
        <f t="shared" ca="1" si="29"/>
        <v>-24.655070236088491</v>
      </c>
    </row>
    <row r="375" spans="1:6" x14ac:dyDescent="0.2">
      <c r="A375">
        <f t="shared" ca="1" si="25"/>
        <v>9369.600000000064</v>
      </c>
      <c r="B375">
        <f t="shared" ca="1" si="27"/>
        <v>9.3696000000000641</v>
      </c>
      <c r="C375">
        <f ca="1">IF($E$4, 20*LOG10((1/(2*PI()*Sheet1!$C$13*0.000000001*A375)) / ((Sheet1!$C$12*1000)^2+(1/(2*PI()*Sheet1!$C$13*0.000000001*A375))^2)^0.5),NA())</f>
        <v>-20.916485557734156</v>
      </c>
      <c r="D375">
        <f t="shared" ca="1" si="26"/>
        <v>-3.783431457209177</v>
      </c>
      <c r="E375">
        <f t="shared" ca="1" si="28"/>
        <v>-24.699917014943331</v>
      </c>
      <c r="F375" s="3">
        <f t="shared" ca="1" si="29"/>
        <v>-24.699917014943331</v>
      </c>
    </row>
    <row r="376" spans="1:6" x14ac:dyDescent="0.2">
      <c r="A376">
        <f t="shared" ca="1" si="25"/>
        <v>9395.2000000000644</v>
      </c>
      <c r="B376">
        <f t="shared" ca="1" si="27"/>
        <v>9.3952000000000648</v>
      </c>
      <c r="C376">
        <f ca="1">IF($E$4, 20*LOG10((1/(2*PI()*Sheet1!$C$13*0.000000001*A376)) / ((Sheet1!$C$12*1000)^2+(1/(2*PI()*Sheet1!$C$13*0.000000001*A376))^2)^0.5),NA())</f>
        <v>-20.939993745800557</v>
      </c>
      <c r="D376">
        <f t="shared" ca="1" si="26"/>
        <v>-3.8047723220294358</v>
      </c>
      <c r="E376">
        <f t="shared" ca="1" si="28"/>
        <v>-24.744766067829993</v>
      </c>
      <c r="F376" s="3">
        <f t="shared" ca="1" si="29"/>
        <v>-24.744766067829993</v>
      </c>
    </row>
    <row r="377" spans="1:6" x14ac:dyDescent="0.2">
      <c r="A377">
        <f t="shared" ca="1" si="25"/>
        <v>9420.8000000000648</v>
      </c>
      <c r="B377">
        <f t="shared" ca="1" si="27"/>
        <v>9.4208000000000656</v>
      </c>
      <c r="C377">
        <f ca="1">IF($E$4, 20*LOG10((1/(2*PI()*Sheet1!$C$13*0.000000001*A377)) / ((Sheet1!$C$12*1000)^2+(1/(2*PI()*Sheet1!$C$13*0.000000001*A377))^2)^0.5),NA())</f>
        <v>-20.96343899492625</v>
      </c>
      <c r="D377">
        <f t="shared" ca="1" si="26"/>
        <v>-3.8261788031496979</v>
      </c>
      <c r="E377">
        <f t="shared" ca="1" si="28"/>
        <v>-24.789617798075948</v>
      </c>
      <c r="F377" s="3">
        <f t="shared" ca="1" si="29"/>
        <v>-24.789617798075948</v>
      </c>
    </row>
    <row r="378" spans="1:6" x14ac:dyDescent="0.2">
      <c r="A378">
        <f t="shared" ca="1" si="25"/>
        <v>9446.4000000000651</v>
      </c>
      <c r="B378">
        <f t="shared" ca="1" si="27"/>
        <v>9.4464000000000645</v>
      </c>
      <c r="C378">
        <f ca="1">IF($E$4, 20*LOG10((1/(2*PI()*Sheet1!$C$13*0.000000001*A378)) / ((Sheet1!$C$12*1000)^2+(1/(2*PI()*Sheet1!$C$13*0.000000001*A378))^2)^0.5),NA())</f>
        <v>-20.986821638453069</v>
      </c>
      <c r="D378">
        <f t="shared" ca="1" si="26"/>
        <v>-3.847650968202196</v>
      </c>
      <c r="E378">
        <f t="shared" ca="1" si="28"/>
        <v>-24.834472606655265</v>
      </c>
      <c r="F378" s="3">
        <f t="shared" ca="1" si="29"/>
        <v>-24.834472606655265</v>
      </c>
    </row>
    <row r="379" spans="1:6" x14ac:dyDescent="0.2">
      <c r="A379">
        <f t="shared" ca="1" si="25"/>
        <v>9472.0000000000655</v>
      </c>
      <c r="B379">
        <f t="shared" ca="1" si="27"/>
        <v>9.4720000000000653</v>
      </c>
      <c r="C379">
        <f ca="1">IF($E$4, 20*LOG10((1/(2*PI()*Sheet1!$C$13*0.000000001*A379)) / ((Sheet1!$C$12*1000)^2+(1/(2*PI()*Sheet1!$C$13*0.000000001*A379))^2)^0.5),NA())</f>
        <v>-21.0101420071042</v>
      </c>
      <c r="D379">
        <f t="shared" ca="1" si="26"/>
        <v>-3.8691888851129406</v>
      </c>
      <c r="E379">
        <f t="shared" ca="1" si="28"/>
        <v>-24.879330892217141</v>
      </c>
      <c r="F379" s="3">
        <f t="shared" ca="1" si="29"/>
        <v>-24.879330892217141</v>
      </c>
    </row>
    <row r="380" spans="1:6" x14ac:dyDescent="0.2">
      <c r="A380">
        <f t="shared" ca="1" si="25"/>
        <v>9497.6000000000658</v>
      </c>
      <c r="B380">
        <f t="shared" ca="1" si="27"/>
        <v>9.497600000000066</v>
      </c>
      <c r="C380">
        <f ca="1">IF($E$4, 20*LOG10((1/(2*PI()*Sheet1!$C$13*0.000000001*A380)) / ((Sheet1!$C$12*1000)^2+(1/(2*PI()*Sheet1!$C$13*0.000000001*A380))^2)^0.5),NA())</f>
        <v>-21.03340042901133</v>
      </c>
      <c r="D380">
        <f t="shared" ca="1" si="26"/>
        <v>-3.8907926221028473</v>
      </c>
      <c r="E380">
        <f t="shared" ca="1" si="28"/>
        <v>-24.924193051114177</v>
      </c>
      <c r="F380" s="3">
        <f t="shared" ca="1" si="29"/>
        <v>-24.924193051114177</v>
      </c>
    </row>
    <row r="381" spans="1:6" x14ac:dyDescent="0.2">
      <c r="A381">
        <f t="shared" ca="1" si="25"/>
        <v>9523.2000000000662</v>
      </c>
      <c r="B381">
        <f t="shared" ca="1" si="27"/>
        <v>9.5232000000000667</v>
      </c>
      <c r="C381">
        <f ca="1">IF($E$4, 20*LOG10((1/(2*PI()*Sheet1!$C$13*0.000000001*A381)) / ((Sheet1!$C$12*1000)^2+(1/(2*PI()*Sheet1!$C$13*0.000000001*A381))^2)^0.5),NA())</f>
        <v>-21.056597229741378</v>
      </c>
      <c r="D381">
        <f t="shared" ca="1" si="26"/>
        <v>-3.9124622476888931</v>
      </c>
      <c r="E381">
        <f t="shared" ca="1" si="28"/>
        <v>-24.969059477430271</v>
      </c>
      <c r="F381" s="3">
        <f t="shared" ca="1" si="29"/>
        <v>-24.969059477430271</v>
      </c>
    </row>
    <row r="382" spans="1:6" x14ac:dyDescent="0.2">
      <c r="A382">
        <f t="shared" ca="1" si="25"/>
        <v>9548.8000000000666</v>
      </c>
      <c r="B382">
        <f t="shared" ca="1" si="27"/>
        <v>9.5488000000000675</v>
      </c>
      <c r="C382">
        <f ca="1">IF($E$4, 20*LOG10((1/(2*PI()*Sheet1!$C$13*0.000000001*A382)) / ((Sheet1!$C$12*1000)^2+(1/(2*PI()*Sheet1!$C$13*0.000000001*A382))^2)^0.5),NA())</f>
        <v>-21.079732732322945</v>
      </c>
      <c r="D382">
        <f t="shared" ca="1" si="26"/>
        <v>-3.9341978306852394</v>
      </c>
      <c r="E382">
        <f t="shared" ca="1" si="28"/>
        <v>-25.013930563008184</v>
      </c>
      <c r="F382" s="3">
        <f t="shared" ca="1" si="29"/>
        <v>-25.013930563008184</v>
      </c>
    </row>
    <row r="383" spans="1:6" x14ac:dyDescent="0.2">
      <c r="A383">
        <f t="shared" ca="1" si="25"/>
        <v>9574.4000000000669</v>
      </c>
      <c r="B383">
        <f t="shared" ca="1" si="27"/>
        <v>9.5744000000000664</v>
      </c>
      <c r="C383">
        <f ca="1">IF($E$4, 20*LOG10((1/(2*PI()*Sheet1!$C$13*0.000000001*A383)) / ((Sheet1!$C$12*1000)^2+(1/(2*PI()*Sheet1!$C$13*0.000000001*A383))^2)^0.5),NA())</f>
        <v>-21.102807257272378</v>
      </c>
      <c r="D383">
        <f t="shared" ca="1" si="26"/>
        <v>-3.9559994402043901</v>
      </c>
      <c r="E383">
        <f t="shared" ca="1" si="28"/>
        <v>-25.058806697476768</v>
      </c>
      <c r="F383" s="3">
        <f t="shared" ca="1" si="29"/>
        <v>-25.058806697476768</v>
      </c>
    </row>
    <row r="384" spans="1:6" x14ac:dyDescent="0.2">
      <c r="A384">
        <f t="shared" ca="1" si="25"/>
        <v>9600.0000000000673</v>
      </c>
      <c r="B384">
        <f t="shared" ca="1" si="27"/>
        <v>9.6000000000000671</v>
      </c>
      <c r="C384">
        <f ca="1">IF($E$4, 20*LOG10((1/(2*PI()*Sheet1!$C$13*0.000000001*A384)) / ((Sheet1!$C$12*1000)^2+(1/(2*PI()*Sheet1!$C$13*0.000000001*A384))^2)^0.5),NA())</f>
        <v>-21.125821122619541</v>
      </c>
      <c r="D384">
        <f t="shared" ca="1" si="26"/>
        <v>-3.977867145658351</v>
      </c>
      <c r="E384">
        <f t="shared" ca="1" si="28"/>
        <v>-25.103688268277892</v>
      </c>
      <c r="F384" s="3">
        <f t="shared" ca="1" si="29"/>
        <v>-25.103688268277892</v>
      </c>
    </row>
    <row r="385" spans="1:6" x14ac:dyDescent="0.2">
      <c r="A385">
        <f t="shared" ca="1" si="25"/>
        <v>9625.6000000000677</v>
      </c>
      <c r="B385">
        <f t="shared" ca="1" si="27"/>
        <v>9.6256000000000679</v>
      </c>
      <c r="C385">
        <f ca="1">IF($E$4, 20*LOG10((1/(2*PI()*Sheet1!$C$13*0.000000001*A385)) / ((Sheet1!$C$12*1000)^2+(1/(2*PI()*Sheet1!$C$13*0.000000001*A385))^2)^0.5),NA())</f>
        <v>-21.148774643933237</v>
      </c>
      <c r="D385">
        <f t="shared" ca="1" si="26"/>
        <v>-3.9998010167598097</v>
      </c>
      <c r="E385">
        <f t="shared" ca="1" si="28"/>
        <v>-25.148575660693048</v>
      </c>
      <c r="F385" s="3">
        <f t="shared" ca="1" si="29"/>
        <v>-25.148575660693048</v>
      </c>
    </row>
    <row r="386" spans="1:6" x14ac:dyDescent="0.2">
      <c r="A386">
        <f t="shared" ca="1" si="25"/>
        <v>9651.200000000068</v>
      </c>
      <c r="B386">
        <f t="shared" ca="1" si="27"/>
        <v>9.6512000000000686</v>
      </c>
      <c r="C386">
        <f ca="1">IF($E$4, 20*LOG10((1/(2*PI()*Sheet1!$C$13*0.000000001*A386)) / ((Sheet1!$C$12*1000)^2+(1/(2*PI()*Sheet1!$C$13*0.000000001*A386))^2)^0.5),NA())</f>
        <v>-21.171668134346309</v>
      </c>
      <c r="D386">
        <f t="shared" ca="1" si="26"/>
        <v>-4.021801123523284</v>
      </c>
      <c r="E386">
        <f t="shared" ca="1" si="28"/>
        <v>-25.193469257869594</v>
      </c>
      <c r="F386" s="3">
        <f t="shared" ca="1" si="29"/>
        <v>-25.193469257869594</v>
      </c>
    </row>
    <row r="387" spans="1:6" x14ac:dyDescent="0.2">
      <c r="A387">
        <f t="shared" ca="1" si="25"/>
        <v>9676.8000000000684</v>
      </c>
      <c r="B387">
        <f t="shared" ca="1" si="27"/>
        <v>9.6768000000000676</v>
      </c>
      <c r="C387">
        <f ca="1">IF($E$4, 20*LOG10((1/(2*PI()*Sheet1!$C$13*0.000000001*A387)) / ((Sheet1!$C$12*1000)^2+(1/(2*PI()*Sheet1!$C$13*0.000000001*A387))^2)^0.5),NA())</f>
        <v>-21.194501904580449</v>
      </c>
      <c r="D387">
        <f t="shared" ca="1" si="26"/>
        <v>-4.0438675362663146</v>
      </c>
      <c r="E387">
        <f t="shared" ca="1" si="28"/>
        <v>-25.238369440846764</v>
      </c>
      <c r="F387" s="3">
        <f t="shared" ca="1" si="29"/>
        <v>-25.238369440846764</v>
      </c>
    </row>
    <row r="388" spans="1:6" x14ac:dyDescent="0.2">
      <c r="A388">
        <f t="shared" ca="1" si="25"/>
        <v>9702.4000000000688</v>
      </c>
      <c r="B388">
        <f t="shared" ca="1" si="27"/>
        <v>9.7024000000000683</v>
      </c>
      <c r="C388">
        <f ca="1">IF($E$4, 20*LOG10((1/(2*PI()*Sheet1!$C$13*0.000000001*A388)) / ((Sheet1!$C$12*1000)^2+(1/(2*PI()*Sheet1!$C$13*0.000000001*A388))^2)^0.5),NA())</f>
        <v>-21.217276262970657</v>
      </c>
      <c r="D388">
        <f t="shared" ca="1" si="26"/>
        <v>-4.0660003256106538</v>
      </c>
      <c r="E388">
        <f t="shared" ca="1" si="28"/>
        <v>-25.283276588581309</v>
      </c>
      <c r="F388" s="3">
        <f t="shared" ca="1" si="29"/>
        <v>-25.283276588581309</v>
      </c>
    </row>
    <row r="389" spans="1:6" x14ac:dyDescent="0.2">
      <c r="A389">
        <f t="shared" ca="1" si="25"/>
        <v>9728.0000000000691</v>
      </c>
      <c r="B389">
        <f t="shared" ca="1" si="27"/>
        <v>9.728000000000069</v>
      </c>
      <c r="C389">
        <f ca="1">IF($E$4, 20*LOG10((1/(2*PI()*Sheet1!$C$13*0.000000001*A389)) / ((Sheet1!$C$12*1000)^2+(1/(2*PI()*Sheet1!$C$13*0.000000001*A389))^2)^0.5),NA())</f>
        <v>-21.239991515489429</v>
      </c>
      <c r="D389">
        <f t="shared" ca="1" si="26"/>
        <v>-4.0881995624834495</v>
      </c>
      <c r="E389">
        <f t="shared" ca="1" si="28"/>
        <v>-25.328191077972878</v>
      </c>
      <c r="F389" s="3">
        <f t="shared" ca="1" si="29"/>
        <v>-25.328191077972878</v>
      </c>
    </row>
    <row r="390" spans="1:6" x14ac:dyDescent="0.2">
      <c r="A390">
        <f t="shared" ca="1" si="25"/>
        <v>9753.6000000000695</v>
      </c>
      <c r="B390">
        <f t="shared" ca="1" si="27"/>
        <v>9.7536000000000698</v>
      </c>
      <c r="C390">
        <f ca="1">IF($E$4, 20*LOG10((1/(2*PI()*Sheet1!$C$13*0.000000001*A390)) / ((Sheet1!$C$12*1000)^2+(1/(2*PI()*Sheet1!$C$13*0.000000001*A390))^2)^0.5),NA())</f>
        <v>-21.262647965770608</v>
      </c>
      <c r="D390">
        <f t="shared" ca="1" si="26"/>
        <v>-4.1104653181184707</v>
      </c>
      <c r="E390">
        <f t="shared" ca="1" si="28"/>
        <v>-25.373113283889079</v>
      </c>
      <c r="F390" s="3">
        <f t="shared" ca="1" si="29"/>
        <v>-25.373113283889079</v>
      </c>
    </row>
    <row r="391" spans="1:6" x14ac:dyDescent="0.2">
      <c r="A391">
        <f t="shared" ca="1" si="25"/>
        <v>9779.2000000000698</v>
      </c>
      <c r="B391">
        <f t="shared" ca="1" si="27"/>
        <v>9.7792000000000705</v>
      </c>
      <c r="C391">
        <f ca="1">IF($E$4, 20*LOG10((1/(2*PI()*Sheet1!$C$13*0.000000001*A391)) / ((Sheet1!$C$12*1000)^2+(1/(2*PI()*Sheet1!$C$13*0.000000001*A391))^2)^0.5),NA())</f>
        <v>-21.285245915132979</v>
      </c>
      <c r="D391">
        <f t="shared" ca="1" si="26"/>
        <v>-4.1327976640572919</v>
      </c>
      <c r="E391">
        <f t="shared" ca="1" si="28"/>
        <v>-25.418043579190272</v>
      </c>
      <c r="F391" s="3">
        <f t="shared" ca="1" si="29"/>
        <v>-25.418043579190272</v>
      </c>
    </row>
    <row r="392" spans="1:6" x14ac:dyDescent="0.2">
      <c r="A392">
        <f t="shared" ca="1" si="25"/>
        <v>9804.8000000000702</v>
      </c>
      <c r="B392">
        <f t="shared" ca="1" si="27"/>
        <v>9.8048000000000695</v>
      </c>
      <c r="C392">
        <f ca="1">IF($E$4, 20*LOG10((1/(2*PI()*Sheet1!$C$13*0.000000001*A392)) / ((Sheet1!$C$12*1000)^2+(1/(2*PI()*Sheet1!$C$13*0.000000001*A392))^2)^0.5),NA())</f>
        <v>-21.30778566260355</v>
      </c>
      <c r="D392">
        <f t="shared" ca="1" si="26"/>
        <v>-4.1551966721505185</v>
      </c>
      <c r="E392">
        <f t="shared" ca="1" si="28"/>
        <v>-25.462982334754066</v>
      </c>
      <c r="F392" s="3">
        <f t="shared" ca="1" si="29"/>
        <v>-25.462982334754066</v>
      </c>
    </row>
    <row r="393" spans="1:6" x14ac:dyDescent="0.2">
      <c r="A393">
        <f t="shared" ca="1" si="25"/>
        <v>9830.4000000000706</v>
      </c>
      <c r="B393">
        <f t="shared" ca="1" si="27"/>
        <v>9.8304000000000702</v>
      </c>
      <c r="C393">
        <f ca="1">IF($E$4, 20*LOG10((1/(2*PI()*Sheet1!$C$13*0.000000001*A393)) / ((Sheet1!$C$12*1000)^2+(1/(2*PI()*Sheet1!$C$13*0.000000001*A393))^2)^0.5),NA())</f>
        <v>-21.330267504940508</v>
      </c>
      <c r="D393">
        <f t="shared" ca="1" si="26"/>
        <v>-4.1776624145590135</v>
      </c>
      <c r="E393">
        <f t="shared" ca="1" si="28"/>
        <v>-25.507929919499521</v>
      </c>
      <c r="F393" s="3">
        <f t="shared" ca="1" si="29"/>
        <v>-25.507929919499521</v>
      </c>
    </row>
    <row r="394" spans="1:6" x14ac:dyDescent="0.2">
      <c r="A394">
        <f t="shared" ref="A394:A457" ca="1" si="30">OFFSET(A394,-1,0)+f_stop/5</f>
        <v>9856.0000000000709</v>
      </c>
      <c r="B394">
        <f t="shared" ca="1" si="27"/>
        <v>9.8560000000000709</v>
      </c>
      <c r="C394">
        <f ca="1">IF($E$4, 20*LOG10((1/(2*PI()*Sheet1!$C$13*0.000000001*A394)) / ((Sheet1!$C$12*1000)^2+(1/(2*PI()*Sheet1!$C$13*0.000000001*A394))^2)^0.5),NA())</f>
        <v>-21.352691736655949</v>
      </c>
      <c r="D394">
        <f t="shared" ref="D394:D457" ca="1" si="31">20*LOG(ABS(((1/ROUNDDOWN(N_dec,0)*SIN(ROUNDDOWN(N_dec,0)*PI()*A394/(Fmod*1000))/SIN(PI()*A394/(Fmod*1000)))^(f_order-1))*(1/n_fixed*SIN(n_fixed*PI()*A394/(Fmod*1000))/SIN(PI()*A394/(Fmod*1000)))))</f>
        <v>-4.2001949637551244</v>
      </c>
      <c r="E394">
        <f t="shared" ca="1" si="28"/>
        <v>-25.552886700411072</v>
      </c>
      <c r="F394" s="3">
        <f t="shared" ca="1" si="29"/>
        <v>-25.552886700411072</v>
      </c>
    </row>
    <row r="395" spans="1:6" x14ac:dyDescent="0.2">
      <c r="A395">
        <f t="shared" ca="1" si="30"/>
        <v>9881.6000000000713</v>
      </c>
      <c r="B395">
        <f t="shared" ref="B395:B458" ca="1" si="32">A395/1000</f>
        <v>9.8816000000000717</v>
      </c>
      <c r="C395">
        <f ca="1">IF($E$4, 20*LOG10((1/(2*PI()*Sheet1!$C$13*0.000000001*A395)) / ((Sheet1!$C$12*1000)^2+(1/(2*PI()*Sheet1!$C$13*0.000000001*A395))^2)^0.5),NA())</f>
        <v>-21.375058650038298</v>
      </c>
      <c r="D395">
        <f t="shared" ca="1" si="31"/>
        <v>-4.2227943925239328</v>
      </c>
      <c r="E395">
        <f t="shared" ref="E395:E458" ca="1" si="33">C395+D395</f>
        <v>-25.597853042562232</v>
      </c>
      <c r="F395" s="3">
        <f t="shared" ref="F395:F458" ca="1" si="34">IF($E$4,E395,D395)</f>
        <v>-25.597853042562232</v>
      </c>
    </row>
    <row r="396" spans="1:6" x14ac:dyDescent="0.2">
      <c r="A396">
        <f t="shared" ca="1" si="30"/>
        <v>9907.2000000000717</v>
      </c>
      <c r="B396">
        <f t="shared" ca="1" si="32"/>
        <v>9.9072000000000724</v>
      </c>
      <c r="C396">
        <f ca="1">IF($E$4, 20*LOG10((1/(2*PI()*Sheet1!$C$13*0.000000001*A396)) / ((Sheet1!$C$12*1000)^2+(1/(2*PI()*Sheet1!$C$13*0.000000001*A396))^2)^0.5),NA())</f>
        <v>-21.397368535174461</v>
      </c>
      <c r="D396">
        <f t="shared" ca="1" si="31"/>
        <v>-4.2454607739644894</v>
      </c>
      <c r="E396">
        <f t="shared" ca="1" si="33"/>
        <v>-25.64282930913895</v>
      </c>
      <c r="F396" s="3">
        <f t="shared" ca="1" si="34"/>
        <v>-25.64282930913895</v>
      </c>
    </row>
    <row r="397" spans="1:6" x14ac:dyDescent="0.2">
      <c r="A397">
        <f t="shared" ca="1" si="30"/>
        <v>9932.800000000072</v>
      </c>
      <c r="B397">
        <f t="shared" ca="1" si="32"/>
        <v>9.9328000000000713</v>
      </c>
      <c r="C397">
        <f ca="1">IF($E$4, 20*LOG10((1/(2*PI()*Sheet1!$C$13*0.000000001*A397)) / ((Sheet1!$C$12*1000)^2+(1/(2*PI()*Sheet1!$C$13*0.000000001*A397))^2)^0.5),NA())</f>
        <v>-21.419621679971684</v>
      </c>
      <c r="D397">
        <f t="shared" ca="1" si="31"/>
        <v>-4.2681941814910633</v>
      </c>
      <c r="E397">
        <f t="shared" ca="1" si="33"/>
        <v>-25.687815861462745</v>
      </c>
      <c r="F397" s="3">
        <f t="shared" ca="1" si="34"/>
        <v>-25.687815861462745</v>
      </c>
    </row>
    <row r="398" spans="1:6" x14ac:dyDescent="0.2">
      <c r="A398">
        <f t="shared" ca="1" si="30"/>
        <v>9958.4000000000724</v>
      </c>
      <c r="B398">
        <f t="shared" ca="1" si="32"/>
        <v>9.9584000000000721</v>
      </c>
      <c r="C398">
        <f ca="1">IF($E$4, 20*LOG10((1/(2*PI()*Sheet1!$C$13*0.000000001*A398)) / ((Sheet1!$C$12*1000)^2+(1/(2*PI()*Sheet1!$C$13*0.000000001*A398))^2)^0.5),NA())</f>
        <v>-21.44181837017917</v>
      </c>
      <c r="D398">
        <f t="shared" ca="1" si="31"/>
        <v>-4.2909946888344397</v>
      </c>
      <c r="E398">
        <f t="shared" ca="1" si="33"/>
        <v>-25.732813059013608</v>
      </c>
      <c r="F398" s="3">
        <f t="shared" ca="1" si="34"/>
        <v>-25.732813059013608</v>
      </c>
    </row>
    <row r="399" spans="1:6" x14ac:dyDescent="0.2">
      <c r="A399">
        <f t="shared" ca="1" si="30"/>
        <v>9984.0000000000728</v>
      </c>
      <c r="B399">
        <f t="shared" ca="1" si="32"/>
        <v>9.9840000000000728</v>
      </c>
      <c r="C399">
        <f ca="1">IF($E$4, 20*LOG10((1/(2*PI()*Sheet1!$C$13*0.000000001*A399)) / ((Sheet1!$C$12*1000)^2+(1/(2*PI()*Sheet1!$C$13*0.000000001*A399))^2)^0.5),NA())</f>
        <v>-21.463958889409408</v>
      </c>
      <c r="D399">
        <f t="shared" ca="1" si="31"/>
        <v>-4.3138623700431307</v>
      </c>
      <c r="E399">
        <f t="shared" ca="1" si="33"/>
        <v>-25.777821259452537</v>
      </c>
      <c r="F399" s="3">
        <f t="shared" ca="1" si="34"/>
        <v>-25.777821259452537</v>
      </c>
    </row>
    <row r="400" spans="1:6" x14ac:dyDescent="0.2">
      <c r="A400">
        <f t="shared" ca="1" si="30"/>
        <v>10009.600000000073</v>
      </c>
      <c r="B400">
        <f t="shared" ca="1" si="32"/>
        <v>10.009600000000074</v>
      </c>
      <c r="C400">
        <f ca="1">IF($E$4, 20*LOG10((1/(2*PI()*Sheet1!$C$13*0.000000001*A400)) / ((Sheet1!$C$12*1000)^2+(1/(2*PI()*Sheet1!$C$13*0.000000001*A400))^2)^0.5),NA())</f>
        <v>-21.486043519159285</v>
      </c>
      <c r="D400">
        <f t="shared" ca="1" si="31"/>
        <v>-4.3367972994847168</v>
      </c>
      <c r="E400">
        <f t="shared" ca="1" si="33"/>
        <v>-25.822840818644003</v>
      </c>
      <c r="F400" s="3">
        <f t="shared" ca="1" si="34"/>
        <v>-25.822840818644003</v>
      </c>
    </row>
    <row r="401" spans="1:6" x14ac:dyDescent="0.2">
      <c r="A401">
        <f t="shared" ca="1" si="30"/>
        <v>10035.200000000073</v>
      </c>
      <c r="B401">
        <f t="shared" ca="1" si="32"/>
        <v>10.035200000000074</v>
      </c>
      <c r="C401">
        <f ca="1">IF($E$4, 20*LOG10((1/(2*PI()*Sheet1!$C$13*0.000000001*A401)) / ((Sheet1!$C$12*1000)^2+(1/(2*PI()*Sheet1!$C$13*0.000000001*A401))^2)^0.5),NA())</f>
        <v>-21.508072538830856</v>
      </c>
      <c r="D401">
        <f t="shared" ca="1" si="31"/>
        <v>-4.3597995518470807</v>
      </c>
      <c r="E401">
        <f t="shared" ca="1" si="33"/>
        <v>-25.867872090677935</v>
      </c>
      <c r="F401" s="3">
        <f t="shared" ca="1" si="34"/>
        <v>-25.867872090677935</v>
      </c>
    </row>
    <row r="402" spans="1:6" x14ac:dyDescent="0.2">
      <c r="A402">
        <f t="shared" ca="1" si="30"/>
        <v>10060.800000000074</v>
      </c>
      <c r="B402">
        <f t="shared" ca="1" si="32"/>
        <v>10.060800000000073</v>
      </c>
      <c r="C402">
        <f ca="1">IF($E$4, 20*LOG10((1/(2*PI()*Sheet1!$C$13*0.000000001*A402)) / ((Sheet1!$C$12*1000)^2+(1/(2*PI()*Sheet1!$C$13*0.000000001*A402))^2)^0.5),NA())</f>
        <v>-21.53004622575196</v>
      </c>
      <c r="D402">
        <f t="shared" ca="1" si="31"/>
        <v>-4.3828692021397426</v>
      </c>
      <c r="E402">
        <f t="shared" ca="1" si="33"/>
        <v>-25.912915427891704</v>
      </c>
      <c r="F402" s="3">
        <f t="shared" ca="1" si="34"/>
        <v>-25.912915427891704</v>
      </c>
    </row>
    <row r="403" spans="1:6" x14ac:dyDescent="0.2">
      <c r="A403">
        <f t="shared" ca="1" si="30"/>
        <v>10086.400000000074</v>
      </c>
      <c r="B403">
        <f t="shared" ca="1" si="32"/>
        <v>10.086400000000074</v>
      </c>
      <c r="C403">
        <f ca="1">IF($E$4, 20*LOG10((1/(2*PI()*Sheet1!$C$13*0.000000001*A403)) / ((Sheet1!$C$12*1000)^2+(1/(2*PI()*Sheet1!$C$13*0.000000001*A403))^2)^0.5),NA())</f>
        <v>-21.551964855196527</v>
      </c>
      <c r="D403">
        <f t="shared" ca="1" si="31"/>
        <v>-4.4060063256951212</v>
      </c>
      <c r="E403">
        <f t="shared" ca="1" si="33"/>
        <v>-25.957971180891647</v>
      </c>
      <c r="F403" s="3">
        <f t="shared" ca="1" si="34"/>
        <v>-25.957971180891647</v>
      </c>
    </row>
    <row r="404" spans="1:6" x14ac:dyDescent="0.2">
      <c r="A404">
        <f t="shared" ca="1" si="30"/>
        <v>10112.000000000075</v>
      </c>
      <c r="B404">
        <f t="shared" ca="1" si="32"/>
        <v>10.112000000000075</v>
      </c>
      <c r="C404">
        <f ca="1">IF($E$4, 20*LOG10((1/(2*PI()*Sheet1!$C$13*0.000000001*A404)) / ((Sheet1!$C$12*1000)^2+(1/(2*PI()*Sheet1!$C$13*0.000000001*A404))^2)^0.5),NA())</f>
        <v>-21.573828700404626</v>
      </c>
      <c r="D404">
        <f t="shared" ca="1" si="31"/>
        <v>-4.4292109981698742</v>
      </c>
      <c r="E404">
        <f t="shared" ca="1" si="33"/>
        <v>-26.003039698574501</v>
      </c>
      <c r="F404" s="3">
        <f t="shared" ca="1" si="34"/>
        <v>-26.003039698574501</v>
      </c>
    </row>
    <row r="405" spans="1:6" x14ac:dyDescent="0.2">
      <c r="A405">
        <f t="shared" ca="1" si="30"/>
        <v>10137.600000000075</v>
      </c>
      <c r="B405">
        <f t="shared" ca="1" si="32"/>
        <v>10.137600000000075</v>
      </c>
      <c r="C405">
        <f ca="1">IF($E$4, 20*LOG10((1/(2*PI()*Sheet1!$C$13*0.000000001*A405)) / ((Sheet1!$C$12*1000)^2+(1/(2*PI()*Sheet1!$C$13*0.000000001*A405))^2)^0.5),NA())</f>
        <v>-21.595638032602338</v>
      </c>
      <c r="D405">
        <f t="shared" ca="1" si="31"/>
        <v>-4.4524832955462115</v>
      </c>
      <c r="E405">
        <f t="shared" ca="1" si="33"/>
        <v>-26.04812132814855</v>
      </c>
      <c r="F405" s="3">
        <f t="shared" ca="1" si="34"/>
        <v>-26.04812132814855</v>
      </c>
    </row>
    <row r="406" spans="1:6" x14ac:dyDescent="0.2">
      <c r="A406">
        <f t="shared" ca="1" si="30"/>
        <v>10163.200000000075</v>
      </c>
      <c r="B406">
        <f t="shared" ca="1" si="32"/>
        <v>10.163200000000076</v>
      </c>
      <c r="C406">
        <f ca="1">IF($E$4, 20*LOG10((1/(2*PI()*Sheet1!$C$13*0.000000001*A406)) / ((Sheet1!$C$12*1000)^2+(1/(2*PI()*Sheet1!$C$13*0.000000001*A406))^2)^0.5),NA())</f>
        <v>-21.617393121021315</v>
      </c>
      <c r="D406">
        <f t="shared" ca="1" si="31"/>
        <v>-4.4758232941332148</v>
      </c>
      <c r="E406">
        <f t="shared" ca="1" si="33"/>
        <v>-26.093216415154529</v>
      </c>
      <c r="F406" s="3">
        <f t="shared" ca="1" si="34"/>
        <v>-26.093216415154529</v>
      </c>
    </row>
    <row r="407" spans="1:6" x14ac:dyDescent="0.2">
      <c r="A407">
        <f t="shared" ca="1" si="30"/>
        <v>10188.800000000076</v>
      </c>
      <c r="B407">
        <f t="shared" ca="1" si="32"/>
        <v>10.188800000000075</v>
      </c>
      <c r="C407">
        <f ca="1">IF($E$4, 20*LOG10((1/(2*PI()*Sheet1!$C$13*0.000000001*A407)) / ((Sheet1!$C$12*1000)^2+(1/(2*PI()*Sheet1!$C$13*0.000000001*A407))^2)^0.5),NA())</f>
        <v>-21.639094232918158</v>
      </c>
      <c r="D407">
        <f t="shared" ca="1" si="31"/>
        <v>-4.4992310705681611</v>
      </c>
      <c r="E407">
        <f t="shared" ca="1" si="33"/>
        <v>-26.138325303486319</v>
      </c>
      <c r="F407" s="3">
        <f t="shared" ca="1" si="34"/>
        <v>-26.138325303486319</v>
      </c>
    </row>
    <row r="408" spans="1:6" x14ac:dyDescent="0.2">
      <c r="A408">
        <f t="shared" ca="1" si="30"/>
        <v>10214.400000000076</v>
      </c>
      <c r="B408">
        <f t="shared" ca="1" si="32"/>
        <v>10.214400000000076</v>
      </c>
      <c r="C408">
        <f ca="1">IF($E$4, 20*LOG10((1/(2*PI()*Sheet1!$C$13*0.000000001*A408)) / ((Sheet1!$C$12*1000)^2+(1/(2*PI()*Sheet1!$C$13*0.000000001*A408))^2)^0.5),NA())</f>
        <v>-21.660741633593513</v>
      </c>
      <c r="D408">
        <f t="shared" ca="1" si="31"/>
        <v>-4.5227067018178921</v>
      </c>
      <c r="E408">
        <f t="shared" ca="1" si="33"/>
        <v>-26.183448335411406</v>
      </c>
      <c r="F408" s="3">
        <f t="shared" ca="1" si="34"/>
        <v>-26.183448335411406</v>
      </c>
    </row>
    <row r="409" spans="1:6" x14ac:dyDescent="0.2">
      <c r="A409">
        <f t="shared" ca="1" si="30"/>
        <v>10240.000000000076</v>
      </c>
      <c r="B409">
        <f t="shared" ca="1" si="32"/>
        <v>10.240000000000077</v>
      </c>
      <c r="C409">
        <f ca="1">IF($E$4, 20*LOG10((1/(2*PI()*Sheet1!$C$13*0.000000001*A409)) / ((Sheet1!$C$12*1000)^2+(1/(2*PI()*Sheet1!$C$13*0.000000001*A409))^2)^0.5),NA())</f>
        <v>-21.682335586411007</v>
      </c>
      <c r="D409">
        <f t="shared" ca="1" si="31"/>
        <v>-4.5462502651801371</v>
      </c>
      <c r="E409">
        <f t="shared" ca="1" si="33"/>
        <v>-26.228585851591145</v>
      </c>
      <c r="F409" s="3">
        <f t="shared" ca="1" si="34"/>
        <v>-26.228585851591145</v>
      </c>
    </row>
    <row r="410" spans="1:6" x14ac:dyDescent="0.2">
      <c r="A410">
        <f t="shared" ca="1" si="30"/>
        <v>10265.600000000077</v>
      </c>
      <c r="B410">
        <f t="shared" ca="1" si="32"/>
        <v>10.265600000000077</v>
      </c>
      <c r="C410">
        <f ca="1">IF($E$4, 20*LOG10((1/(2*PI()*Sheet1!$C$13*0.000000001*A410)) / ((Sheet1!$C$12*1000)^2+(1/(2*PI()*Sheet1!$C$13*0.000000001*A410))^2)^0.5),NA())</f>
        <v>-21.703876352815872</v>
      </c>
      <c r="D410">
        <f t="shared" ca="1" si="31"/>
        <v>-4.5698618382849041</v>
      </c>
      <c r="E410">
        <f t="shared" ca="1" si="33"/>
        <v>-26.273738191100776</v>
      </c>
      <c r="F410" s="3">
        <f t="shared" ca="1" si="34"/>
        <v>-26.273738191100776</v>
      </c>
    </row>
    <row r="411" spans="1:6" x14ac:dyDescent="0.2">
      <c r="A411">
        <f t="shared" ca="1" si="30"/>
        <v>10291.200000000077</v>
      </c>
      <c r="B411">
        <f t="shared" ca="1" si="32"/>
        <v>10.291200000000076</v>
      </c>
      <c r="C411">
        <f ca="1">IF($E$4, 20*LOG10((1/(2*PI()*Sheet1!$C$13*0.000000001*A411)) / ((Sheet1!$C$12*1000)^2+(1/(2*PI()*Sheet1!$C$13*0.000000001*A411))^2)^0.5),NA())</f>
        <v>-21.725364192353425</v>
      </c>
      <c r="D411">
        <f t="shared" ca="1" si="31"/>
        <v>-4.5935414990957977</v>
      </c>
      <c r="E411">
        <f t="shared" ca="1" si="33"/>
        <v>-26.318905691449224</v>
      </c>
      <c r="F411" s="3">
        <f t="shared" ca="1" si="34"/>
        <v>-26.318905691449224</v>
      </c>
    </row>
    <row r="412" spans="1:6" x14ac:dyDescent="0.2">
      <c r="A412">
        <f t="shared" ca="1" si="30"/>
        <v>10316.800000000077</v>
      </c>
      <c r="B412">
        <f t="shared" ca="1" si="32"/>
        <v>10.316800000000077</v>
      </c>
      <c r="C412">
        <f ca="1">IF($E$4, 20*LOG10((1/(2*PI()*Sheet1!$C$13*0.000000001*A412)) / ((Sheet1!$C$12*1000)^2+(1/(2*PI()*Sheet1!$C$13*0.000000001*A412))^2)^0.5),NA())</f>
        <v>-21.74679936268728</v>
      </c>
      <c r="D412">
        <f t="shared" ca="1" si="31"/>
        <v>-4.6172893259114423</v>
      </c>
      <c r="E412">
        <f t="shared" ca="1" si="33"/>
        <v>-26.364088688598724</v>
      </c>
      <c r="F412" s="3">
        <f t="shared" ca="1" si="34"/>
        <v>-26.364088688598724</v>
      </c>
    </row>
    <row r="413" spans="1:6" x14ac:dyDescent="0.2">
      <c r="A413">
        <f t="shared" ca="1" si="30"/>
        <v>10342.400000000078</v>
      </c>
      <c r="B413">
        <f t="shared" ca="1" si="32"/>
        <v>10.342400000000078</v>
      </c>
      <c r="C413">
        <f ca="1">IF($E$4, 20*LOG10((1/(2*PI()*Sheet1!$C$13*0.000000001*A413)) / ((Sheet1!$C$12*1000)^2+(1/(2*PI()*Sheet1!$C$13*0.000000001*A413))^2)^0.5),NA())</f>
        <v>-21.768182119617364</v>
      </c>
      <c r="D413">
        <f t="shared" ca="1" si="31"/>
        <v>-4.6411053973668643</v>
      </c>
      <c r="E413">
        <f t="shared" ca="1" si="33"/>
        <v>-26.409287516984229</v>
      </c>
      <c r="F413" s="3">
        <f t="shared" ca="1" si="34"/>
        <v>-26.409287516984229</v>
      </c>
    </row>
    <row r="414" spans="1:6" x14ac:dyDescent="0.2">
      <c r="A414">
        <f t="shared" ca="1" si="30"/>
        <v>10368.000000000078</v>
      </c>
      <c r="B414">
        <f t="shared" ca="1" si="32"/>
        <v>10.368000000000078</v>
      </c>
      <c r="C414">
        <f ca="1">IF($E$4, 20*LOG10((1/(2*PI()*Sheet1!$C$13*0.000000001*A414)) / ((Sheet1!$C$12*1000)^2+(1/(2*PI()*Sheet1!$C$13*0.000000001*A414))^2)^0.5),NA())</f>
        <v>-21.789512717097704</v>
      </c>
      <c r="D414">
        <f t="shared" ca="1" si="31"/>
        <v>-4.6649897924348487</v>
      </c>
      <c r="E414">
        <f t="shared" ca="1" si="33"/>
        <v>-26.454502509532553</v>
      </c>
      <c r="F414" s="3">
        <f t="shared" ca="1" si="34"/>
        <v>-26.454502509532553</v>
      </c>
    </row>
    <row r="415" spans="1:6" x14ac:dyDescent="0.2">
      <c r="A415">
        <f t="shared" ca="1" si="30"/>
        <v>10393.600000000079</v>
      </c>
      <c r="B415">
        <f t="shared" ca="1" si="32"/>
        <v>10.393600000000079</v>
      </c>
      <c r="C415">
        <f ca="1">IF($E$4, 20*LOG10((1/(2*PI()*Sheet1!$C$13*0.000000001*A415)) / ((Sheet1!$C$12*1000)^2+(1/(2*PI()*Sheet1!$C$13*0.000000001*A415))^2)^0.5),NA())</f>
        <v>-21.810791407254033</v>
      </c>
      <c r="D415">
        <f t="shared" ca="1" si="31"/>
        <v>-4.6889425904273745</v>
      </c>
      <c r="E415">
        <f t="shared" ca="1" si="33"/>
        <v>-26.499733997681407</v>
      </c>
      <c r="F415" s="3">
        <f t="shared" ca="1" si="34"/>
        <v>-26.499733997681407</v>
      </c>
    </row>
    <row r="416" spans="1:6" x14ac:dyDescent="0.2">
      <c r="A416">
        <f t="shared" ca="1" si="30"/>
        <v>10419.200000000079</v>
      </c>
      <c r="B416">
        <f t="shared" ca="1" si="32"/>
        <v>10.419200000000078</v>
      </c>
      <c r="C416">
        <f ca="1">IF($E$4, 20*LOG10((1/(2*PI()*Sheet1!$C$13*0.000000001*A416)) / ((Sheet1!$C$12*1000)^2+(1/(2*PI()*Sheet1!$C$13*0.000000001*A416))^2)^0.5),NA())</f>
        <v>-21.83201844040115</v>
      </c>
      <c r="D416">
        <f t="shared" ca="1" si="31"/>
        <v>-4.7129638709970099</v>
      </c>
      <c r="E416">
        <f t="shared" ca="1" si="33"/>
        <v>-26.544982311398158</v>
      </c>
      <c r="F416" s="3">
        <f t="shared" ca="1" si="34"/>
        <v>-26.544982311398158</v>
      </c>
    </row>
    <row r="417" spans="1:6" x14ac:dyDescent="0.2">
      <c r="A417">
        <f t="shared" ca="1" si="30"/>
        <v>10444.800000000079</v>
      </c>
      <c r="B417">
        <f t="shared" ca="1" si="32"/>
        <v>10.444800000000079</v>
      </c>
      <c r="C417">
        <f ca="1">IF($E$4, 20*LOG10((1/(2*PI()*Sheet1!$C$13*0.000000001*A417)) / ((Sheet1!$C$12*1000)^2+(1/(2*PI()*Sheet1!$C$13*0.000000001*A417))^2)^0.5),NA())</f>
        <v>-21.853194065060112</v>
      </c>
      <c r="D417">
        <f t="shared" ca="1" si="31"/>
        <v>-4.7370537141383355</v>
      </c>
      <c r="E417">
        <f t="shared" ca="1" si="33"/>
        <v>-26.59024777919845</v>
      </c>
      <c r="F417" s="3">
        <f t="shared" ca="1" si="34"/>
        <v>-26.59024777919845</v>
      </c>
    </row>
    <row r="418" spans="1:6" x14ac:dyDescent="0.2">
      <c r="A418">
        <f t="shared" ca="1" si="30"/>
        <v>10470.40000000008</v>
      </c>
      <c r="B418">
        <f t="shared" ca="1" si="32"/>
        <v>10.47040000000008</v>
      </c>
      <c r="C418">
        <f ca="1">IF($E$4, 20*LOG10((1/(2*PI()*Sheet1!$C$13*0.000000001*A418)) / ((Sheet1!$C$12*1000)^2+(1/(2*PI()*Sheet1!$C$13*0.000000001*A418))^2)^0.5),NA())</f>
        <v>-21.874318527975191</v>
      </c>
      <c r="D418">
        <f t="shared" ca="1" si="31"/>
        <v>-4.761212200189382</v>
      </c>
      <c r="E418">
        <f t="shared" ca="1" si="33"/>
        <v>-26.635530728164575</v>
      </c>
      <c r="F418" s="3">
        <f t="shared" ca="1" si="34"/>
        <v>-26.635530728164575</v>
      </c>
    </row>
    <row r="419" spans="1:6" x14ac:dyDescent="0.2">
      <c r="A419">
        <f t="shared" ca="1" si="30"/>
        <v>10496.00000000008</v>
      </c>
      <c r="B419">
        <f t="shared" ca="1" si="32"/>
        <v>10.49600000000008</v>
      </c>
      <c r="C419">
        <f ca="1">IF($E$4, 20*LOG10((1/(2*PI()*Sheet1!$C$13*0.000000001*A419)) / ((Sheet1!$C$12*1000)^2+(1/(2*PI()*Sheet1!$C$13*0.000000001*A419))^2)^0.5),NA())</f>
        <v>-21.895392074130665</v>
      </c>
      <c r="D419">
        <f t="shared" ca="1" si="31"/>
        <v>-4.7854394098330406</v>
      </c>
      <c r="E419">
        <f t="shared" ca="1" si="33"/>
        <v>-26.680831483963708</v>
      </c>
      <c r="F419" s="3">
        <f t="shared" ca="1" si="34"/>
        <v>-26.680831483963708</v>
      </c>
    </row>
    <row r="420" spans="1:6" x14ac:dyDescent="0.2">
      <c r="A420">
        <f t="shared" ca="1" si="30"/>
        <v>10521.60000000008</v>
      </c>
      <c r="B420">
        <f t="shared" ca="1" si="32"/>
        <v>10.521600000000081</v>
      </c>
      <c r="C420">
        <f ca="1">IF($E$4, 20*LOG10((1/(2*PI()*Sheet1!$C$13*0.000000001*A420)) / ((Sheet1!$C$12*1000)^2+(1/(2*PI()*Sheet1!$C$13*0.000000001*A420))^2)^0.5),NA())</f>
        <v>-21.916414946767397</v>
      </c>
      <c r="D420">
        <f t="shared" ca="1" si="31"/>
        <v>-4.8097354240985517</v>
      </c>
      <c r="E420">
        <f t="shared" ca="1" si="33"/>
        <v>-26.726150370865948</v>
      </c>
      <c r="F420" s="3">
        <f t="shared" ca="1" si="34"/>
        <v>-26.726150370865948</v>
      </c>
    </row>
    <row r="421" spans="1:6" x14ac:dyDescent="0.2">
      <c r="A421">
        <f t="shared" ca="1" si="30"/>
        <v>10547.200000000081</v>
      </c>
      <c r="B421">
        <f t="shared" ca="1" si="32"/>
        <v>10.54720000000008</v>
      </c>
      <c r="C421">
        <f ca="1">IF($E$4, 20*LOG10((1/(2*PI()*Sheet1!$C$13*0.000000001*A421)) / ((Sheet1!$C$12*1000)^2+(1/(2*PI()*Sheet1!$C$13*0.000000001*A421))^2)^0.5),NA())</f>
        <v>-21.937387387399202</v>
      </c>
      <c r="D421">
        <f t="shared" ca="1" si="31"/>
        <v>-4.8341003243629066</v>
      </c>
      <c r="E421">
        <f t="shared" ca="1" si="33"/>
        <v>-26.771487711762109</v>
      </c>
      <c r="F421" s="3">
        <f t="shared" ca="1" si="34"/>
        <v>-26.771487711762109</v>
      </c>
    </row>
    <row r="422" spans="1:6" x14ac:dyDescent="0.2">
      <c r="A422">
        <f t="shared" ca="1" si="30"/>
        <v>10572.800000000081</v>
      </c>
      <c r="B422">
        <f t="shared" ca="1" si="32"/>
        <v>10.572800000000081</v>
      </c>
      <c r="C422">
        <f ca="1">IF($E$4, 20*LOG10((1/(2*PI()*Sheet1!$C$13*0.000000001*A422)) / ((Sheet1!$C$12*1000)^2+(1/(2*PI()*Sheet1!$C$13*0.000000001*A422))^2)^0.5),NA())</f>
        <v>-21.958309635829046</v>
      </c>
      <c r="D422">
        <f t="shared" ca="1" si="31"/>
        <v>-4.8585341923523613</v>
      </c>
      <c r="E422">
        <f t="shared" ca="1" si="33"/>
        <v>-26.816843828181408</v>
      </c>
      <c r="F422" s="3">
        <f t="shared" ca="1" si="34"/>
        <v>-26.816843828181408</v>
      </c>
    </row>
    <row r="423" spans="1:6" x14ac:dyDescent="0.2">
      <c r="A423">
        <f t="shared" ca="1" si="30"/>
        <v>10598.400000000081</v>
      </c>
      <c r="B423">
        <f t="shared" ca="1" si="32"/>
        <v>10.598400000000082</v>
      </c>
      <c r="C423">
        <f ca="1">IF($E$4, 20*LOG10((1/(2*PI()*Sheet1!$C$13*0.000000001*A423)) / ((Sheet1!$C$12*1000)^2+(1/(2*PI()*Sheet1!$C$13*0.000000001*A423))^2)^0.5),NA())</f>
        <v>-21.97918193016509</v>
      </c>
      <c r="D423">
        <f t="shared" ca="1" si="31"/>
        <v>-4.8830371101438885</v>
      </c>
      <c r="E423">
        <f t="shared" ca="1" si="33"/>
        <v>-26.862219040308979</v>
      </c>
      <c r="F423" s="3">
        <f t="shared" ca="1" si="34"/>
        <v>-26.862219040308979</v>
      </c>
    </row>
    <row r="424" spans="1:6" x14ac:dyDescent="0.2">
      <c r="A424">
        <f t="shared" ca="1" si="30"/>
        <v>10624.000000000082</v>
      </c>
      <c r="B424">
        <f t="shared" ca="1" si="32"/>
        <v>10.624000000000082</v>
      </c>
      <c r="C424">
        <f ca="1">IF($E$4, 20*LOG10((1/(2*PI()*Sheet1!$C$13*0.000000001*A424)) / ((Sheet1!$C$12*1000)^2+(1/(2*PI()*Sheet1!$C$13*0.000000001*A424))^2)^0.5),NA())</f>
        <v>-22.000004506836461</v>
      </c>
      <c r="D424">
        <f t="shared" ca="1" si="31"/>
        <v>-4.9076091601666514</v>
      </c>
      <c r="E424">
        <f t="shared" ca="1" si="33"/>
        <v>-26.907613667003112</v>
      </c>
      <c r="F424" s="3">
        <f t="shared" ca="1" si="34"/>
        <v>-26.907613667003112</v>
      </c>
    </row>
    <row r="425" spans="1:6" x14ac:dyDescent="0.2">
      <c r="A425">
        <f t="shared" ca="1" si="30"/>
        <v>10649.600000000082</v>
      </c>
      <c r="B425">
        <f t="shared" ca="1" si="32"/>
        <v>10.649600000000083</v>
      </c>
      <c r="C425">
        <f ca="1">IF($E$4, 20*LOG10((1/(2*PI()*Sheet1!$C$13*0.000000001*A425)) / ((Sheet1!$C$12*1000)^2+(1/(2*PI()*Sheet1!$C$13*0.000000001*A425))^2)^0.5),NA())</f>
        <v>-22.02077760060892</v>
      </c>
      <c r="D425">
        <f t="shared" ca="1" si="31"/>
        <v>-4.9322504252035024</v>
      </c>
      <c r="E425">
        <f t="shared" ca="1" si="33"/>
        <v>-26.953028025812422</v>
      </c>
      <c r="F425" s="3">
        <f t="shared" ca="1" si="34"/>
        <v>-26.953028025812422</v>
      </c>
    </row>
    <row r="426" spans="1:6" x14ac:dyDescent="0.2">
      <c r="A426">
        <f t="shared" ca="1" si="30"/>
        <v>10675.200000000083</v>
      </c>
      <c r="B426">
        <f t="shared" ca="1" si="32"/>
        <v>10.675200000000082</v>
      </c>
      <c r="C426">
        <f ca="1">IF($E$4, 20*LOG10((1/(2*PI()*Sheet1!$C$13*0.000000001*A426)) / ((Sheet1!$C$12*1000)^2+(1/(2*PI()*Sheet1!$C$13*0.000000001*A426))^2)^0.5),NA())</f>
        <v>-22.041501444600318</v>
      </c>
      <c r="D426">
        <f t="shared" ca="1" si="31"/>
        <v>-4.9569609883924919</v>
      </c>
      <c r="E426">
        <f t="shared" ca="1" si="33"/>
        <v>-26.99846243299281</v>
      </c>
      <c r="F426" s="3">
        <f t="shared" ca="1" si="34"/>
        <v>-26.99846243299281</v>
      </c>
    </row>
    <row r="427" spans="1:6" x14ac:dyDescent="0.2">
      <c r="A427">
        <f t="shared" ca="1" si="30"/>
        <v>10700.800000000083</v>
      </c>
      <c r="B427">
        <f t="shared" ca="1" si="32"/>
        <v>10.700800000000083</v>
      </c>
      <c r="C427">
        <f ca="1">IF($E$4, 20*LOG10((1/(2*PI()*Sheet1!$C$13*0.000000001*A427)) / ((Sheet1!$C$12*1000)^2+(1/(2*PI()*Sheet1!$C$13*0.000000001*A427))^2)^0.5),NA())</f>
        <v>-22.062176270295858</v>
      </c>
      <c r="D427">
        <f t="shared" ca="1" si="31"/>
        <v>-4.98174093322839</v>
      </c>
      <c r="E427">
        <f t="shared" ca="1" si="33"/>
        <v>-27.043917203524249</v>
      </c>
      <c r="F427" s="3">
        <f t="shared" ca="1" si="34"/>
        <v>-27.043917203524249</v>
      </c>
    </row>
    <row r="428" spans="1:6" x14ac:dyDescent="0.2">
      <c r="A428">
        <f t="shared" ca="1" si="30"/>
        <v>10726.400000000083</v>
      </c>
      <c r="B428">
        <f t="shared" ca="1" si="32"/>
        <v>10.726400000000083</v>
      </c>
      <c r="C428">
        <f ca="1">IF($E$4, 20*LOG10((1/(2*PI()*Sheet1!$C$13*0.000000001*A428)) / ((Sheet1!$C$12*1000)^2+(1/(2*PI()*Sheet1!$C$13*0.000000001*A428))^2)^0.5),NA())</f>
        <v>-22.082802307563234</v>
      </c>
      <c r="D428">
        <f t="shared" ca="1" si="31"/>
        <v>-5.0065903435641621</v>
      </c>
      <c r="E428">
        <f t="shared" ca="1" si="33"/>
        <v>-27.089392651127397</v>
      </c>
      <c r="F428" s="3">
        <f t="shared" ca="1" si="34"/>
        <v>-27.089392651127397</v>
      </c>
    </row>
    <row r="429" spans="1:6" x14ac:dyDescent="0.2">
      <c r="A429">
        <f t="shared" ca="1" si="30"/>
        <v>10752.000000000084</v>
      </c>
      <c r="B429">
        <f t="shared" ca="1" si="32"/>
        <v>10.752000000000084</v>
      </c>
      <c r="C429">
        <f ca="1">IF($E$4, 20*LOG10((1/(2*PI()*Sheet1!$C$13*0.000000001*A429)) / ((Sheet1!$C$12*1000)^2+(1/(2*PI()*Sheet1!$C$13*0.000000001*A429))^2)^0.5),NA())</f>
        <v>-22.103379784667535</v>
      </c>
      <c r="D429">
        <f t="shared" ca="1" si="31"/>
        <v>-5.0315093036125482</v>
      </c>
      <c r="E429">
        <f t="shared" ca="1" si="33"/>
        <v>-27.134889088280083</v>
      </c>
      <c r="F429" s="3">
        <f t="shared" ca="1" si="34"/>
        <v>-27.134889088280083</v>
      </c>
    </row>
    <row r="430" spans="1:6" x14ac:dyDescent="0.2">
      <c r="A430">
        <f t="shared" ca="1" si="30"/>
        <v>10777.600000000084</v>
      </c>
      <c r="B430">
        <f t="shared" ca="1" si="32"/>
        <v>10.777600000000085</v>
      </c>
      <c r="C430">
        <f ca="1">IF($E$4, 20*LOG10((1/(2*PI()*Sheet1!$C$13*0.000000001*A430)) / ((Sheet1!$C$12*1000)^2+(1/(2*PI()*Sheet1!$C$13*0.000000001*A430))^2)^0.5),NA())</f>
        <v>-22.123908928286014</v>
      </c>
      <c r="D430">
        <f t="shared" ca="1" si="31"/>
        <v>-5.0564978979475672</v>
      </c>
      <c r="E430">
        <f t="shared" ca="1" si="33"/>
        <v>-27.180406826233579</v>
      </c>
      <c r="F430" s="3">
        <f t="shared" ca="1" si="34"/>
        <v>-27.180406826233579</v>
      </c>
    </row>
    <row r="431" spans="1:6" x14ac:dyDescent="0.2">
      <c r="A431">
        <f t="shared" ca="1" si="30"/>
        <v>10803.200000000084</v>
      </c>
      <c r="B431">
        <f t="shared" ca="1" si="32"/>
        <v>10.803200000000084</v>
      </c>
      <c r="C431">
        <f ca="1">IF($E$4, 20*LOG10((1/(2*PI()*Sheet1!$C$13*0.000000001*A431)) / ((Sheet1!$C$12*1000)^2+(1/(2*PI()*Sheet1!$C$13*0.000000001*A431))^2)^0.5),NA())</f>
        <v>-22.144389963522691</v>
      </c>
      <c r="D431">
        <f t="shared" ca="1" si="31"/>
        <v>-5.0815562115061024</v>
      </c>
      <c r="E431">
        <f t="shared" ca="1" si="33"/>
        <v>-27.225946175028795</v>
      </c>
      <c r="F431" s="3">
        <f t="shared" ca="1" si="34"/>
        <v>-27.225946175028795</v>
      </c>
    </row>
    <row r="432" spans="1:6" x14ac:dyDescent="0.2">
      <c r="A432">
        <f t="shared" ca="1" si="30"/>
        <v>10828.800000000085</v>
      </c>
      <c r="B432">
        <f t="shared" ca="1" si="32"/>
        <v>10.828800000000085</v>
      </c>
      <c r="C432">
        <f ca="1">IF($E$4, 20*LOG10((1/(2*PI()*Sheet1!$C$13*0.000000001*A432)) / ((Sheet1!$C$12*1000)^2+(1/(2*PI()*Sheet1!$C$13*0.000000001*A432))^2)^0.5),NA())</f>
        <v>-22.164823113922768</v>
      </c>
      <c r="D432">
        <f t="shared" ca="1" si="31"/>
        <v>-5.1066843295894113</v>
      </c>
      <c r="E432">
        <f t="shared" ca="1" si="33"/>
        <v>-27.271507443512178</v>
      </c>
      <c r="F432" s="3">
        <f t="shared" ca="1" si="34"/>
        <v>-27.271507443512178</v>
      </c>
    </row>
    <row r="433" spans="1:6" x14ac:dyDescent="0.2">
      <c r="A433">
        <f t="shared" ca="1" si="30"/>
        <v>10854.400000000085</v>
      </c>
      <c r="B433">
        <f t="shared" ca="1" si="32"/>
        <v>10.854400000000085</v>
      </c>
      <c r="C433">
        <f ca="1">IF($E$4, 20*LOG10((1/(2*PI()*Sheet1!$C$13*0.000000001*A433)) / ((Sheet1!$C$12*1000)^2+(1/(2*PI()*Sheet1!$C$13*0.000000001*A433))^2)^0.5),NA())</f>
        <v>-22.185208601486899</v>
      </c>
      <c r="D433">
        <f t="shared" ca="1" si="31"/>
        <v>-5.1318823378647336</v>
      </c>
      <c r="E433">
        <f t="shared" ca="1" si="33"/>
        <v>-27.317090939351633</v>
      </c>
      <c r="F433" s="3">
        <f t="shared" ca="1" si="34"/>
        <v>-27.317090939351633</v>
      </c>
    </row>
    <row r="434" spans="1:6" x14ac:dyDescent="0.2">
      <c r="A434">
        <f t="shared" ca="1" si="30"/>
        <v>10880.000000000085</v>
      </c>
      <c r="B434">
        <f t="shared" ca="1" si="32"/>
        <v>10.880000000000086</v>
      </c>
      <c r="C434">
        <f ca="1">IF($E$4, 20*LOG10((1/(2*PI()*Sheet1!$C$13*0.000000001*A434)) / ((Sheet1!$C$12*1000)^2+(1/(2*PI()*Sheet1!$C$13*0.000000001*A434))^2)^0.5),NA())</f>
        <v>-22.205546646685285</v>
      </c>
      <c r="D434">
        <f t="shared" ca="1" si="31"/>
        <v>-5.1571503223668627</v>
      </c>
      <c r="E434">
        <f t="shared" ca="1" si="33"/>
        <v>-27.362696969052148</v>
      </c>
      <c r="F434" s="3">
        <f t="shared" ca="1" si="34"/>
        <v>-27.362696969052148</v>
      </c>
    </row>
    <row r="435" spans="1:6" x14ac:dyDescent="0.2">
      <c r="A435">
        <f t="shared" ca="1" si="30"/>
        <v>10905.600000000086</v>
      </c>
      <c r="B435">
        <f t="shared" ca="1" si="32"/>
        <v>10.905600000000085</v>
      </c>
      <c r="C435">
        <f ca="1">IF($E$4, 20*LOG10((1/(2*PI()*Sheet1!$C$13*0.000000001*A435)) / ((Sheet1!$C$12*1000)^2+(1/(2*PI()*Sheet1!$C$13*0.000000001*A435))^2)^0.5),NA())</f>
        <v>-22.225837468471632</v>
      </c>
      <c r="D435">
        <f t="shared" ca="1" si="31"/>
        <v>-5.1824883694997137</v>
      </c>
      <c r="E435">
        <f t="shared" ca="1" si="33"/>
        <v>-27.408325837971347</v>
      </c>
      <c r="F435" s="3">
        <f t="shared" ca="1" si="34"/>
        <v>-27.408325837971347</v>
      </c>
    </row>
    <row r="436" spans="1:6" x14ac:dyDescent="0.2">
      <c r="A436">
        <f t="shared" ca="1" si="30"/>
        <v>10931.200000000086</v>
      </c>
      <c r="B436">
        <f t="shared" ca="1" si="32"/>
        <v>10.931200000000086</v>
      </c>
      <c r="C436">
        <f ca="1">IF($E$4, 20*LOG10((1/(2*PI()*Sheet1!$C$13*0.000000001*A436)) / ((Sheet1!$C$12*1000)^2+(1/(2*PI()*Sheet1!$C$13*0.000000001*A436))^2)^0.5),NA())</f>
        <v>-22.246081284296906</v>
      </c>
      <c r="D436">
        <f t="shared" ca="1" si="31"/>
        <v>-5.2078965660379595</v>
      </c>
      <c r="E436">
        <f t="shared" ca="1" si="33"/>
        <v>-27.453977850334866</v>
      </c>
      <c r="F436" s="3">
        <f t="shared" ca="1" si="34"/>
        <v>-27.453977850334866</v>
      </c>
    </row>
    <row r="437" spans="1:6" x14ac:dyDescent="0.2">
      <c r="A437">
        <f t="shared" ca="1" si="30"/>
        <v>10956.800000000087</v>
      </c>
      <c r="B437">
        <f t="shared" ca="1" si="32"/>
        <v>10.956800000000086</v>
      </c>
      <c r="C437">
        <f ca="1">IF($E$4, 20*LOG10((1/(2*PI()*Sheet1!$C$13*0.000000001*A437)) / ((Sheet1!$C$12*1000)^2+(1/(2*PI()*Sheet1!$C$13*0.000000001*A437))^2)^0.5),NA())</f>
        <v>-22.266278310123017</v>
      </c>
      <c r="D437">
        <f t="shared" ca="1" si="31"/>
        <v>-5.2333749991285847</v>
      </c>
      <c r="E437">
        <f t="shared" ca="1" si="33"/>
        <v>-27.499653309251602</v>
      </c>
      <c r="F437" s="3">
        <f t="shared" ca="1" si="34"/>
        <v>-27.499653309251602</v>
      </c>
    </row>
    <row r="438" spans="1:6" x14ac:dyDescent="0.2">
      <c r="A438">
        <f t="shared" ca="1" si="30"/>
        <v>10982.400000000087</v>
      </c>
      <c r="B438">
        <f t="shared" ca="1" si="32"/>
        <v>10.982400000000087</v>
      </c>
      <c r="C438">
        <f ca="1">IF($E$4, 20*LOG10((1/(2*PI()*Sheet1!$C$13*0.000000001*A438)) / ((Sheet1!$C$12*1000)^2+(1/(2*PI()*Sheet1!$C$13*0.000000001*A438))^2)^0.5),NA())</f>
        <v>-22.286428760436227</v>
      </c>
      <c r="D438">
        <f t="shared" ca="1" si="31"/>
        <v>-5.2589237562925639</v>
      </c>
      <c r="E438">
        <f t="shared" ca="1" si="33"/>
        <v>-27.545352516728791</v>
      </c>
      <c r="F438" s="3">
        <f t="shared" ca="1" si="34"/>
        <v>-27.545352516728791</v>
      </c>
    </row>
    <row r="439" spans="1:6" x14ac:dyDescent="0.2">
      <c r="A439">
        <f t="shared" ca="1" si="30"/>
        <v>11008.000000000087</v>
      </c>
      <c r="B439">
        <f t="shared" ca="1" si="32"/>
        <v>11.008000000000088</v>
      </c>
      <c r="C439">
        <f ca="1">IF($E$4, 20*LOG10((1/(2*PI()*Sheet1!$C$13*0.000000001*A439)) / ((Sheet1!$C$12*1000)^2+(1/(2*PI()*Sheet1!$C$13*0.000000001*A439))^2)^0.5),NA())</f>
        <v>-22.306532848260524</v>
      </c>
      <c r="D439">
        <f t="shared" ca="1" si="31"/>
        <v>-5.2845429254264618</v>
      </c>
      <c r="E439">
        <f t="shared" ca="1" si="33"/>
        <v>-27.591075773686985</v>
      </c>
      <c r="F439" s="3">
        <f t="shared" ca="1" si="34"/>
        <v>-27.591075773686985</v>
      </c>
    </row>
    <row r="440" spans="1:6" x14ac:dyDescent="0.2">
      <c r="A440">
        <f t="shared" ca="1" si="30"/>
        <v>11033.600000000088</v>
      </c>
      <c r="B440">
        <f t="shared" ca="1" si="32"/>
        <v>11.033600000000087</v>
      </c>
      <c r="C440">
        <f ca="1">IF($E$4, 20*LOG10((1/(2*PI()*Sheet1!$C$13*0.000000001*A440)) / ((Sheet1!$C$12*1000)^2+(1/(2*PI()*Sheet1!$C$13*0.000000001*A440))^2)^0.5),NA())</f>
        <v>-22.326590785170779</v>
      </c>
      <c r="D440">
        <f t="shared" ca="1" si="31"/>
        <v>-5.3102325948040585</v>
      </c>
      <c r="E440">
        <f t="shared" ca="1" si="33"/>
        <v>-27.636823379974839</v>
      </c>
      <c r="F440" s="3">
        <f t="shared" ca="1" si="34"/>
        <v>-27.636823379974839</v>
      </c>
    </row>
    <row r="441" spans="1:6" x14ac:dyDescent="0.2">
      <c r="A441">
        <f t="shared" ca="1" si="30"/>
        <v>11059.200000000088</v>
      </c>
      <c r="B441">
        <f t="shared" ca="1" si="32"/>
        <v>11.059200000000088</v>
      </c>
      <c r="C441">
        <f ca="1">IF($E$4, 20*LOG10((1/(2*PI()*Sheet1!$C$13*0.000000001*A441)) / ((Sheet1!$C$12*1000)^2+(1/(2*PI()*Sheet1!$C$13*0.000000001*A441))^2)^0.5),NA())</f>
        <v>-22.346602781305798</v>
      </c>
      <c r="D441">
        <f t="shared" ca="1" si="31"/>
        <v>-5.3359928530780198</v>
      </c>
      <c r="E441">
        <f t="shared" ca="1" si="33"/>
        <v>-27.682595634383816</v>
      </c>
      <c r="F441" s="3">
        <f t="shared" ca="1" si="34"/>
        <v>-27.682595634383816</v>
      </c>
    </row>
    <row r="442" spans="1:6" x14ac:dyDescent="0.2">
      <c r="A442">
        <f t="shared" ca="1" si="30"/>
        <v>11084.800000000088</v>
      </c>
      <c r="B442">
        <f t="shared" ca="1" si="32"/>
        <v>11.084800000000088</v>
      </c>
      <c r="C442">
        <f ca="1">IF($E$4, 20*LOG10((1/(2*PI()*Sheet1!$C$13*0.000000001*A442)) / ((Sheet1!$C$12*1000)^2+(1/(2*PI()*Sheet1!$C$13*0.000000001*A442))^2)^0.5),NA())</f>
        <v>-22.366569045381162</v>
      </c>
      <c r="D442">
        <f t="shared" ca="1" si="31"/>
        <v>-5.3618237892815568</v>
      </c>
      <c r="E442">
        <f t="shared" ca="1" si="33"/>
        <v>-27.728392834662721</v>
      </c>
      <c r="F442" s="3">
        <f t="shared" ca="1" si="34"/>
        <v>-27.728392834662721</v>
      </c>
    </row>
    <row r="443" spans="1:6" x14ac:dyDescent="0.2">
      <c r="A443">
        <f t="shared" ca="1" si="30"/>
        <v>11110.400000000089</v>
      </c>
      <c r="B443">
        <f t="shared" ca="1" si="32"/>
        <v>11.110400000000089</v>
      </c>
      <c r="C443">
        <f ca="1">IF($E$4, 20*LOG10((1/(2*PI()*Sheet1!$C$13*0.000000001*A443)) / ((Sheet1!$C$12*1000)^2+(1/(2*PI()*Sheet1!$C$13*0.000000001*A443))^2)^0.5),NA())</f>
        <v>-22.386489784702022</v>
      </c>
      <c r="D443">
        <f t="shared" ca="1" si="31"/>
        <v>-5.3877254928300982</v>
      </c>
      <c r="E443">
        <f t="shared" ca="1" si="33"/>
        <v>-27.774215277532122</v>
      </c>
      <c r="F443" s="3">
        <f t="shared" ca="1" si="34"/>
        <v>-27.774215277532122</v>
      </c>
    </row>
    <row r="444" spans="1:6" x14ac:dyDescent="0.2">
      <c r="A444">
        <f t="shared" ca="1" si="30"/>
        <v>11136.000000000089</v>
      </c>
      <c r="B444">
        <f t="shared" ca="1" si="32"/>
        <v>11.13600000000009</v>
      </c>
      <c r="C444">
        <f ca="1">IF($E$4, 20*LOG10((1/(2*PI()*Sheet1!$C$13*0.000000001*A444)) / ((Sheet1!$C$12*1000)^2+(1/(2*PI()*Sheet1!$C$13*0.000000001*A444))^2)^0.5),NA())</f>
        <v>-22.40636520517565</v>
      </c>
      <c r="D444">
        <f t="shared" ca="1" si="31"/>
        <v>-5.4136980535229533</v>
      </c>
      <c r="E444">
        <f t="shared" ca="1" si="33"/>
        <v>-27.820063258698603</v>
      </c>
      <c r="F444" s="3">
        <f t="shared" ca="1" si="34"/>
        <v>-27.820063258698603</v>
      </c>
    </row>
    <row r="445" spans="1:6" x14ac:dyDescent="0.2">
      <c r="A445">
        <f t="shared" ca="1" si="30"/>
        <v>11161.600000000089</v>
      </c>
      <c r="B445">
        <f t="shared" ca="1" si="32"/>
        <v>11.161600000000089</v>
      </c>
      <c r="C445">
        <f ca="1">IF($E$4, 20*LOG10((1/(2*PI()*Sheet1!$C$13*0.000000001*A445)) / ((Sheet1!$C$12*1000)^2+(1/(2*PI()*Sheet1!$C$13*0.000000001*A445))^2)^0.5),NA())</f>
        <v>-22.426195511323943</v>
      </c>
      <c r="D445">
        <f t="shared" ca="1" si="31"/>
        <v>-5.4397415615450138</v>
      </c>
      <c r="E445">
        <f t="shared" ca="1" si="33"/>
        <v>-27.865937072868956</v>
      </c>
      <c r="F445" s="3">
        <f t="shared" ca="1" si="34"/>
        <v>-27.865937072868956</v>
      </c>
    </row>
    <row r="446" spans="1:6" x14ac:dyDescent="0.2">
      <c r="A446">
        <f t="shared" ca="1" si="30"/>
        <v>11187.20000000009</v>
      </c>
      <c r="B446">
        <f t="shared" ca="1" si="32"/>
        <v>11.18720000000009</v>
      </c>
      <c r="C446">
        <f ca="1">IF($E$4, 20*LOG10((1/(2*PI()*Sheet1!$C$13*0.000000001*A446)) / ((Sheet1!$C$12*1000)^2+(1/(2*PI()*Sheet1!$C$13*0.000000001*A446))^2)^0.5),NA())</f>
        <v>-22.445980906295709</v>
      </c>
      <c r="D446">
        <f t="shared" ca="1" si="31"/>
        <v>-5.4658561074684906</v>
      </c>
      <c r="E446">
        <f t="shared" ca="1" si="33"/>
        <v>-27.911837013764199</v>
      </c>
      <c r="F446" s="3">
        <f t="shared" ca="1" si="34"/>
        <v>-27.911837013764199</v>
      </c>
    </row>
    <row r="447" spans="1:6" x14ac:dyDescent="0.2">
      <c r="A447">
        <f t="shared" ca="1" si="30"/>
        <v>11212.80000000009</v>
      </c>
      <c r="B447">
        <f t="shared" ca="1" si="32"/>
        <v>11.21280000000009</v>
      </c>
      <c r="C447">
        <f ca="1">IF($E$4, 20*LOG10((1/(2*PI()*Sheet1!$C$13*0.000000001*A447)) / ((Sheet1!$C$12*1000)^2+(1/(2*PI()*Sheet1!$C$13*0.000000001*A447))^2)^0.5),NA())</f>
        <v>-22.465721591878875</v>
      </c>
      <c r="D447">
        <f t="shared" ca="1" si="31"/>
        <v>-5.4920417822545655</v>
      </c>
      <c r="E447">
        <f t="shared" ca="1" si="33"/>
        <v>-27.957763374133442</v>
      </c>
      <c r="F447" s="3">
        <f t="shared" ca="1" si="34"/>
        <v>-27.957763374133442</v>
      </c>
    </row>
    <row r="448" spans="1:6" x14ac:dyDescent="0.2">
      <c r="A448">
        <f t="shared" ca="1" si="30"/>
        <v>11238.400000000091</v>
      </c>
      <c r="B448">
        <f t="shared" ca="1" si="32"/>
        <v>11.238400000000091</v>
      </c>
      <c r="C448">
        <f ca="1">IF($E$4, 20*LOG10((1/(2*PI()*Sheet1!$C$13*0.000000001*A448)) / ((Sheet1!$C$12*1000)^2+(1/(2*PI()*Sheet1!$C$13*0.000000001*A448))^2)^0.5),NA())</f>
        <v>-22.485417768512541</v>
      </c>
      <c r="D448">
        <f t="shared" ca="1" si="31"/>
        <v>-5.5182986772551503</v>
      </c>
      <c r="E448">
        <f t="shared" ca="1" si="33"/>
        <v>-28.00371644576769</v>
      </c>
      <c r="F448" s="3">
        <f t="shared" ca="1" si="34"/>
        <v>-28.00371644576769</v>
      </c>
    </row>
    <row r="449" spans="1:6" x14ac:dyDescent="0.2">
      <c r="A449">
        <f t="shared" ca="1" si="30"/>
        <v>11264.000000000091</v>
      </c>
      <c r="B449">
        <f t="shared" ca="1" si="32"/>
        <v>11.264000000000092</v>
      </c>
      <c r="C449">
        <f ca="1">IF($E$4, 20*LOG10((1/(2*PI()*Sheet1!$C$13*0.000000001*A449)) / ((Sheet1!$C$12*1000)^2+(1/(2*PI()*Sheet1!$C$13*0.000000001*A449))^2)^0.5),NA())</f>
        <v>-22.505069635298881</v>
      </c>
      <c r="D449">
        <f t="shared" ca="1" si="31"/>
        <v>-5.5446268842146305</v>
      </c>
      <c r="E449">
        <f t="shared" ca="1" si="33"/>
        <v>-28.04969651951351</v>
      </c>
      <c r="F449" s="3">
        <f t="shared" ca="1" si="34"/>
        <v>-28.04969651951351</v>
      </c>
    </row>
    <row r="450" spans="1:6" x14ac:dyDescent="0.2">
      <c r="A450">
        <f t="shared" ca="1" si="30"/>
        <v>11289.600000000091</v>
      </c>
      <c r="B450">
        <f t="shared" ca="1" si="32"/>
        <v>11.289600000000091</v>
      </c>
      <c r="C450">
        <f ca="1">IF($E$4, 20*LOG10((1/(2*PI()*Sheet1!$C$13*0.000000001*A450)) / ((Sheet1!$C$12*1000)^2+(1/(2*PI()*Sheet1!$C$13*0.000000001*A450))^2)^0.5),NA())</f>
        <v>-22.524677390014961</v>
      </c>
      <c r="D450">
        <f t="shared" ca="1" si="31"/>
        <v>-5.5710264952715853</v>
      </c>
      <c r="E450">
        <f t="shared" ca="1" si="33"/>
        <v>-28.095703885286547</v>
      </c>
      <c r="F450" s="3">
        <f t="shared" ca="1" si="34"/>
        <v>-28.095703885286547</v>
      </c>
    </row>
    <row r="451" spans="1:6" x14ac:dyDescent="0.2">
      <c r="A451">
        <f t="shared" ca="1" si="30"/>
        <v>11315.200000000092</v>
      </c>
      <c r="B451">
        <f t="shared" ca="1" si="32"/>
        <v>11.315200000000091</v>
      </c>
      <c r="C451">
        <f ca="1">IF($E$4, 20*LOG10((1/(2*PI()*Sheet1!$C$13*0.000000001*A451)) / ((Sheet1!$C$12*1000)^2+(1/(2*PI()*Sheet1!$C$13*0.000000001*A451))^2)^0.5),NA())</f>
        <v>-22.544241229124381</v>
      </c>
      <c r="D451">
        <f t="shared" ca="1" si="31"/>
        <v>-5.5974976029605941</v>
      </c>
      <c r="E451">
        <f t="shared" ca="1" si="33"/>
        <v>-28.141738832084975</v>
      </c>
      <c r="F451" s="3">
        <f t="shared" ca="1" si="34"/>
        <v>-28.141738832084975</v>
      </c>
    </row>
    <row r="452" spans="1:6" x14ac:dyDescent="0.2">
      <c r="A452">
        <f t="shared" ca="1" si="30"/>
        <v>11340.800000000092</v>
      </c>
      <c r="B452">
        <f t="shared" ca="1" si="32"/>
        <v>11.340800000000092</v>
      </c>
      <c r="C452">
        <f ca="1">IF($E$4, 20*LOG10((1/(2*PI()*Sheet1!$C$13*0.000000001*A452)) / ((Sheet1!$C$12*1000)^2+(1/(2*PI()*Sheet1!$C$13*0.000000001*A452))^2)^0.5),NA())</f>
        <v>-22.563761347788809</v>
      </c>
      <c r="D452">
        <f t="shared" ca="1" si="31"/>
        <v>-5.6240403002139283</v>
      </c>
      <c r="E452">
        <f t="shared" ca="1" si="33"/>
        <v>-28.187801648002736</v>
      </c>
      <c r="F452" s="3">
        <f t="shared" ca="1" si="34"/>
        <v>-28.187801648002736</v>
      </c>
    </row>
    <row r="453" spans="1:6" x14ac:dyDescent="0.2">
      <c r="A453">
        <f t="shared" ca="1" si="30"/>
        <v>11366.400000000092</v>
      </c>
      <c r="B453">
        <f t="shared" ca="1" si="32"/>
        <v>11.366400000000093</v>
      </c>
      <c r="C453">
        <f ca="1">IF($E$4, 20*LOG10((1/(2*PI()*Sheet1!$C$13*0.000000001*A453)) / ((Sheet1!$C$12*1000)^2+(1/(2*PI()*Sheet1!$C$13*0.000000001*A453))^2)^0.5),NA())</f>
        <v>-22.583237939879403</v>
      </c>
      <c r="D453">
        <f t="shared" ca="1" si="31"/>
        <v>-5.6506546803634166</v>
      </c>
      <c r="E453">
        <f t="shared" ca="1" si="33"/>
        <v>-28.23389262024282</v>
      </c>
      <c r="F453" s="3">
        <f t="shared" ca="1" si="34"/>
        <v>-28.23389262024282</v>
      </c>
    </row>
    <row r="454" spans="1:6" x14ac:dyDescent="0.2">
      <c r="A454">
        <f t="shared" ca="1" si="30"/>
        <v>11392.000000000093</v>
      </c>
      <c r="B454">
        <f t="shared" ca="1" si="32"/>
        <v>11.392000000000094</v>
      </c>
      <c r="C454">
        <f ca="1">IF($E$4, 20*LOG10((1/(2*PI()*Sheet1!$C$13*0.000000001*A454)) / ((Sheet1!$C$12*1000)^2+(1/(2*PI()*Sheet1!$C$13*0.000000001*A454))^2)^0.5),NA())</f>
        <v>-22.602671197988084</v>
      </c>
      <c r="D454">
        <f t="shared" ca="1" si="31"/>
        <v>-5.6773408371421743</v>
      </c>
      <c r="E454">
        <f t="shared" ca="1" si="33"/>
        <v>-28.280012035130259</v>
      </c>
      <c r="F454" s="3">
        <f t="shared" ca="1" si="34"/>
        <v>-28.280012035130259</v>
      </c>
    </row>
    <row r="455" spans="1:6" x14ac:dyDescent="0.2">
      <c r="A455">
        <f t="shared" ca="1" si="30"/>
        <v>11417.600000000093</v>
      </c>
      <c r="B455">
        <f t="shared" ca="1" si="32"/>
        <v>11.417600000000093</v>
      </c>
      <c r="C455">
        <f ca="1">IF($E$4, 20*LOG10((1/(2*PI()*Sheet1!$C$13*0.000000001*A455)) / ((Sheet1!$C$12*1000)^2+(1/(2*PI()*Sheet1!$C$13*0.000000001*A455))^2)^0.5),NA())</f>
        <v>-22.622061313438696</v>
      </c>
      <c r="D455">
        <f t="shared" ca="1" si="31"/>
        <v>-5.704098864686423</v>
      </c>
      <c r="E455">
        <f t="shared" ca="1" si="33"/>
        <v>-28.326160178125118</v>
      </c>
      <c r="F455" s="3">
        <f t="shared" ca="1" si="34"/>
        <v>-28.326160178125118</v>
      </c>
    </row>
    <row r="456" spans="1:6" x14ac:dyDescent="0.2">
      <c r="A456">
        <f t="shared" ca="1" si="30"/>
        <v>11443.200000000093</v>
      </c>
      <c r="B456">
        <f t="shared" ca="1" si="32"/>
        <v>11.443200000000093</v>
      </c>
      <c r="C456">
        <f ca="1">IF($E$4, 20*LOG10((1/(2*PI()*Sheet1!$C$13*0.000000001*A456)) / ((Sheet1!$C$12*1000)^2+(1/(2*PI()*Sheet1!$C$13*0.000000001*A456))^2)^0.5),NA())</f>
        <v>-22.641408476298071</v>
      </c>
      <c r="D456">
        <f t="shared" ca="1" si="31"/>
        <v>-5.7309288575373385</v>
      </c>
      <c r="E456">
        <f t="shared" ca="1" si="33"/>
        <v>-28.372337333835411</v>
      </c>
      <c r="F456" s="3">
        <f t="shared" ca="1" si="34"/>
        <v>-28.372337333835411</v>
      </c>
    </row>
    <row r="457" spans="1:6" x14ac:dyDescent="0.2">
      <c r="A457">
        <f t="shared" ca="1" si="30"/>
        <v>11468.800000000094</v>
      </c>
      <c r="B457">
        <f t="shared" ca="1" si="32"/>
        <v>11.468800000000094</v>
      </c>
      <c r="C457">
        <f ca="1">IF($E$4, 20*LOG10((1/(2*PI()*Sheet1!$C$13*0.000000001*A457)) / ((Sheet1!$C$12*1000)^2+(1/(2*PI()*Sheet1!$C$13*0.000000001*A457))^2)^0.5),NA())</f>
        <v>-22.660712875386913</v>
      </c>
      <c r="D457">
        <f t="shared" ca="1" si="31"/>
        <v>-5.7578309106428307</v>
      </c>
      <c r="E457">
        <f t="shared" ca="1" si="33"/>
        <v>-28.418543786029744</v>
      </c>
      <c r="F457" s="3">
        <f t="shared" ca="1" si="34"/>
        <v>-28.418543786029744</v>
      </c>
    </row>
    <row r="458" spans="1:6" x14ac:dyDescent="0.2">
      <c r="A458">
        <f t="shared" ref="A458:A521" ca="1" si="35">OFFSET(A458,-1,0)+f_stop/5</f>
        <v>11494.400000000094</v>
      </c>
      <c r="B458">
        <f t="shared" ca="1" si="32"/>
        <v>11.494400000000095</v>
      </c>
      <c r="C458">
        <f ca="1">IF($E$4, 20*LOG10((1/(2*PI()*Sheet1!$C$13*0.000000001*A458)) / ((Sheet1!$C$12*1000)^2+(1/(2*PI()*Sheet1!$C$13*0.000000001*A458))^2)^0.5),NA())</f>
        <v>-22.679974698290636</v>
      </c>
      <c r="D458">
        <f t="shared" ref="D458:D521" ca="1" si="36">20*LOG(ABS(((1/ROUNDDOWN(N_dec,0)*SIN(ROUNDDOWN(N_dec,0)*PI()*A458/(Fmod*1000))/SIN(PI()*A458/(Fmod*1000)))^(f_order-1))*(1/n_fixed*SIN(n_fixed*PI()*A458/(Fmod*1000))/SIN(PI()*A458/(Fmod*1000)))))</f>
        <v>-5.7848051193593975</v>
      </c>
      <c r="E458">
        <f t="shared" ca="1" si="33"/>
        <v>-28.464779817650033</v>
      </c>
      <c r="F458" s="3">
        <f t="shared" ca="1" si="34"/>
        <v>-28.464779817650033</v>
      </c>
    </row>
    <row r="459" spans="1:6" x14ac:dyDescent="0.2">
      <c r="A459">
        <f t="shared" ca="1" si="35"/>
        <v>11520.000000000095</v>
      </c>
      <c r="B459">
        <f t="shared" ref="B459:B522" ca="1" si="37">A459/1000</f>
        <v>11.520000000000094</v>
      </c>
      <c r="C459">
        <f ca="1">IF($E$4, 20*LOG10((1/(2*PI()*Sheet1!$C$13*0.000000001*A459)) / ((Sheet1!$C$12*1000)^2+(1/(2*PI()*Sheet1!$C$13*0.000000001*A459))^2)^0.5),NA())</f>
        <v>-22.699194131370042</v>
      </c>
      <c r="D459">
        <f t="shared" ca="1" si="36"/>
        <v>-5.8118515794540047</v>
      </c>
      <c r="E459">
        <f t="shared" ref="E459:E522" ca="1" si="38">C459+D459</f>
        <v>-28.511045710824046</v>
      </c>
      <c r="F459" s="3">
        <f t="shared" ref="F459:F522" ca="1" si="39">IF($E$4,E459,D459)</f>
        <v>-28.511045710824046</v>
      </c>
    </row>
    <row r="460" spans="1:6" x14ac:dyDescent="0.2">
      <c r="A460">
        <f t="shared" ca="1" si="35"/>
        <v>11545.600000000095</v>
      </c>
      <c r="B460">
        <f t="shared" ca="1" si="37"/>
        <v>11.545600000000094</v>
      </c>
      <c r="C460">
        <f ca="1">IF($E$4, 20*LOG10((1/(2*PI()*Sheet1!$C$13*0.000000001*A460)) / ((Sheet1!$C$12*1000)^2+(1/(2*PI()*Sheet1!$C$13*0.000000001*A460))^2)^0.5),NA())</f>
        <v>-22.718371359771897</v>
      </c>
      <c r="D460">
        <f t="shared" ca="1" si="36"/>
        <v>-5.8389703871058973</v>
      </c>
      <c r="E460">
        <f t="shared" ca="1" si="38"/>
        <v>-28.557341746877796</v>
      </c>
      <c r="F460" s="3">
        <f t="shared" ca="1" si="39"/>
        <v>-28.557341746877796</v>
      </c>
    </row>
    <row r="461" spans="1:6" x14ac:dyDescent="0.2">
      <c r="A461">
        <f t="shared" ca="1" si="35"/>
        <v>11571.200000000095</v>
      </c>
      <c r="B461">
        <f t="shared" ca="1" si="37"/>
        <v>11.571200000000095</v>
      </c>
      <c r="C461">
        <f ca="1">IF($E$4, 20*LOG10((1/(2*PI()*Sheet1!$C$13*0.000000001*A461)) / ((Sheet1!$C$12*1000)^2+(1/(2*PI()*Sheet1!$C$13*0.000000001*A461))^2)^0.5),NA())</f>
        <v>-22.737506567439372</v>
      </c>
      <c r="D461">
        <f t="shared" ca="1" si="36"/>
        <v>-5.8661616389085225</v>
      </c>
      <c r="E461">
        <f t="shared" ca="1" si="38"/>
        <v>-28.603668206347894</v>
      </c>
      <c r="F461" s="3">
        <f t="shared" ca="1" si="39"/>
        <v>-28.603668206347894</v>
      </c>
    </row>
    <row r="462" spans="1:6" x14ac:dyDescent="0.2">
      <c r="A462">
        <f t="shared" ca="1" si="35"/>
        <v>11596.800000000096</v>
      </c>
      <c r="B462">
        <f t="shared" ca="1" si="37"/>
        <v>11.596800000000096</v>
      </c>
      <c r="C462">
        <f ca="1">IF($E$4, 20*LOG10((1/(2*PI()*Sheet1!$C$13*0.000000001*A462)) / ((Sheet1!$C$12*1000)^2+(1/(2*PI()*Sheet1!$C$13*0.000000001*A462))^2)^0.5),NA())</f>
        <v>-22.756599937122427</v>
      </c>
      <c r="D462">
        <f t="shared" ca="1" si="36"/>
        <v>-5.8934254318713766</v>
      </c>
      <c r="E462">
        <f t="shared" ca="1" si="38"/>
        <v>-28.650025368993802</v>
      </c>
      <c r="F462" s="3">
        <f t="shared" ca="1" si="39"/>
        <v>-28.650025368993802</v>
      </c>
    </row>
    <row r="463" spans="1:6" x14ac:dyDescent="0.2">
      <c r="A463">
        <f t="shared" ca="1" si="35"/>
        <v>11622.400000000096</v>
      </c>
      <c r="B463">
        <f t="shared" ca="1" si="37"/>
        <v>11.622400000000097</v>
      </c>
      <c r="C463">
        <f ca="1">IF($E$4, 20*LOG10((1/(2*PI()*Sheet1!$C$13*0.000000001*A463)) / ((Sheet1!$C$12*1000)^2+(1/(2*PI()*Sheet1!$C$13*0.000000001*A463))^2)^0.5),NA())</f>
        <v>-22.775651650388028</v>
      </c>
      <c r="D463">
        <f t="shared" ca="1" si="36"/>
        <v>-5.9207618634219381</v>
      </c>
      <c r="E463">
        <f t="shared" ca="1" si="38"/>
        <v>-28.696413513809965</v>
      </c>
      <c r="F463" s="3">
        <f t="shared" ca="1" si="39"/>
        <v>-28.696413513809965</v>
      </c>
    </row>
    <row r="464" spans="1:6" x14ac:dyDescent="0.2">
      <c r="A464">
        <f t="shared" ca="1" si="35"/>
        <v>11648.000000000096</v>
      </c>
      <c r="B464">
        <f t="shared" ca="1" si="37"/>
        <v>11.648000000000096</v>
      </c>
      <c r="C464">
        <f ca="1">IF($E$4, 20*LOG10((1/(2*PI()*Sheet1!$C$13*0.000000001*A464)) / ((Sheet1!$C$12*1000)^2+(1/(2*PI()*Sheet1!$C$13*0.000000001*A464))^2)^0.5),NA())</f>
        <v>-22.794661887630273</v>
      </c>
      <c r="D464">
        <f t="shared" ca="1" si="36"/>
        <v>-5.9481710314075436</v>
      </c>
      <c r="E464">
        <f t="shared" ca="1" si="38"/>
        <v>-28.742832919037816</v>
      </c>
      <c r="F464" s="3">
        <f t="shared" ca="1" si="39"/>
        <v>-28.742832919037816</v>
      </c>
    </row>
    <row r="465" spans="1:6" x14ac:dyDescent="0.2">
      <c r="A465">
        <f t="shared" ca="1" si="35"/>
        <v>11673.600000000097</v>
      </c>
      <c r="B465">
        <f t="shared" ca="1" si="37"/>
        <v>11.673600000000096</v>
      </c>
      <c r="C465">
        <f ca="1">IF($E$4, 20*LOG10((1/(2*PI()*Sheet1!$C$13*0.000000001*A465)) / ((Sheet1!$C$12*1000)^2+(1/(2*PI()*Sheet1!$C$13*0.000000001*A465))^2)^0.5),NA())</f>
        <v>-22.813630828080434</v>
      </c>
      <c r="D465">
        <f t="shared" ca="1" si="36"/>
        <v>-5.9756530340973306</v>
      </c>
      <c r="E465">
        <f t="shared" ca="1" si="38"/>
        <v>-28.789283862177765</v>
      </c>
      <c r="F465" s="3">
        <f t="shared" ca="1" si="39"/>
        <v>-28.789283862177765</v>
      </c>
    </row>
    <row r="466" spans="1:6" x14ac:dyDescent="0.2">
      <c r="A466">
        <f t="shared" ca="1" si="35"/>
        <v>11699.200000000097</v>
      </c>
      <c r="B466">
        <f t="shared" ca="1" si="37"/>
        <v>11.699200000000097</v>
      </c>
      <c r="C466">
        <f ca="1">IF($E$4, 20*LOG10((1/(2*PI()*Sheet1!$C$13*0.000000001*A466)) / ((Sheet1!$C$12*1000)^2+(1/(2*PI()*Sheet1!$C$13*0.000000001*A466))^2)^0.5),NA())</f>
        <v>-22.832558649816853</v>
      </c>
      <c r="D466">
        <f t="shared" ca="1" si="36"/>
        <v>-6.0032079701841852</v>
      </c>
      <c r="E466">
        <f t="shared" ca="1" si="38"/>
        <v>-28.835766620001039</v>
      </c>
      <c r="F466" s="3">
        <f t="shared" ca="1" si="39"/>
        <v>-28.835766620001039</v>
      </c>
    </row>
    <row r="467" spans="1:6" x14ac:dyDescent="0.2">
      <c r="A467">
        <f t="shared" ca="1" si="35"/>
        <v>11724.800000000097</v>
      </c>
      <c r="B467">
        <f t="shared" ca="1" si="37"/>
        <v>11.724800000000098</v>
      </c>
      <c r="C467">
        <f ca="1">IF($E$4, 20*LOG10((1/(2*PI()*Sheet1!$C$13*0.000000001*A467)) / ((Sheet1!$C$12*1000)^2+(1/(2*PI()*Sheet1!$C$13*0.000000001*A467))^2)^0.5),NA())</f>
        <v>-22.851445529774772</v>
      </c>
      <c r="D467">
        <f t="shared" ca="1" si="36"/>
        <v>-6.0308359387866712</v>
      </c>
      <c r="E467">
        <f t="shared" ca="1" si="38"/>
        <v>-28.882281468561445</v>
      </c>
      <c r="F467" s="3">
        <f t="shared" ca="1" si="39"/>
        <v>-28.882281468561445</v>
      </c>
    </row>
    <row r="468" spans="1:6" x14ac:dyDescent="0.2">
      <c r="A468">
        <f t="shared" ca="1" si="35"/>
        <v>11750.400000000098</v>
      </c>
      <c r="B468">
        <f t="shared" ca="1" si="37"/>
        <v>11.750400000000099</v>
      </c>
      <c r="C468">
        <f ca="1">IF($E$4, 20*LOG10((1/(2*PI()*Sheet1!$C$13*0.000000001*A468)) / ((Sheet1!$C$12*1000)^2+(1/(2*PI()*Sheet1!$C$13*0.000000001*A468))^2)^0.5),NA())</f>
        <v>-22.870291643756012</v>
      </c>
      <c r="D468">
        <f t="shared" ca="1" si="36"/>
        <v>-6.0585370394510027</v>
      </c>
      <c r="E468">
        <f t="shared" ca="1" si="38"/>
        <v>-28.928828683207016</v>
      </c>
      <c r="F468" s="3">
        <f t="shared" ca="1" si="39"/>
        <v>-28.928828683207016</v>
      </c>
    </row>
    <row r="469" spans="1:6" x14ac:dyDescent="0.2">
      <c r="A469">
        <f t="shared" ca="1" si="35"/>
        <v>11776.000000000098</v>
      </c>
      <c r="B469">
        <f t="shared" ca="1" si="37"/>
        <v>11.776000000000098</v>
      </c>
      <c r="C469">
        <f ca="1">IF($E$4, 20*LOG10((1/(2*PI()*Sheet1!$C$13*0.000000001*A469)) / ((Sheet1!$C$12*1000)^2+(1/(2*PI()*Sheet1!$C$13*0.000000001*A469))^2)^0.5),NA())</f>
        <v>-22.88909716643861</v>
      </c>
      <c r="D469">
        <f t="shared" ca="1" si="36"/>
        <v>-6.0863113721529807</v>
      </c>
      <c r="E469">
        <f t="shared" ca="1" si="38"/>
        <v>-28.975408538591591</v>
      </c>
      <c r="F469" s="3">
        <f t="shared" ca="1" si="39"/>
        <v>-28.975408538591591</v>
      </c>
    </row>
    <row r="470" spans="1:6" x14ac:dyDescent="0.2">
      <c r="A470">
        <f t="shared" ca="1" si="35"/>
        <v>11801.600000000099</v>
      </c>
      <c r="B470">
        <f t="shared" ca="1" si="37"/>
        <v>11.801600000000098</v>
      </c>
      <c r="C470">
        <f ca="1">IF($E$4, 20*LOG10((1/(2*PI()*Sheet1!$C$13*0.000000001*A470)) / ((Sheet1!$C$12*1000)^2+(1/(2*PI()*Sheet1!$C$13*0.000000001*A470))^2)^0.5),NA())</f>
        <v>-22.907862271386321</v>
      </c>
      <c r="D470">
        <f t="shared" ca="1" si="36"/>
        <v>-6.1141590373000465</v>
      </c>
      <c r="E470">
        <f t="shared" ca="1" si="38"/>
        <v>-29.022021308686369</v>
      </c>
      <c r="F470" s="3">
        <f t="shared" ca="1" si="39"/>
        <v>-29.022021308686369</v>
      </c>
    </row>
    <row r="471" spans="1:6" x14ac:dyDescent="0.2">
      <c r="A471">
        <f t="shared" ca="1" si="35"/>
        <v>11827.200000000099</v>
      </c>
      <c r="B471">
        <f t="shared" ca="1" si="37"/>
        <v>11.827200000000099</v>
      </c>
      <c r="C471">
        <f ca="1">IF($E$4, 20*LOG10((1/(2*PI()*Sheet1!$C$13*0.000000001*A471)) / ((Sheet1!$C$12*1000)^2+(1/(2*PI()*Sheet1!$C$13*0.000000001*A471))^2)^0.5),NA())</f>
        <v>-22.926587131057993</v>
      </c>
      <c r="D471">
        <f t="shared" ca="1" si="36"/>
        <v>-6.1420801357332353</v>
      </c>
      <c r="E471">
        <f t="shared" ca="1" si="38"/>
        <v>-29.068667266791227</v>
      </c>
      <c r="F471" s="3">
        <f t="shared" ca="1" si="39"/>
        <v>-29.068667266791227</v>
      </c>
    </row>
    <row r="472" spans="1:6" x14ac:dyDescent="0.2">
      <c r="A472">
        <f t="shared" ca="1" si="35"/>
        <v>11852.800000000099</v>
      </c>
      <c r="B472">
        <f t="shared" ca="1" si="37"/>
        <v>11.8528000000001</v>
      </c>
      <c r="C472">
        <f ca="1">IF($E$4, 20*LOG10((1/(2*PI()*Sheet1!$C$13*0.000000001*A472)) / ((Sheet1!$C$12*1000)^2+(1/(2*PI()*Sheet1!$C$13*0.000000001*A472))^2)^0.5),NA())</f>
        <v>-22.9452719168169</v>
      </c>
      <c r="D472">
        <f t="shared" ca="1" si="36"/>
        <v>-6.1700747687291955</v>
      </c>
      <c r="E472">
        <f t="shared" ca="1" si="38"/>
        <v>-29.115346685546093</v>
      </c>
      <c r="F472" s="3">
        <f t="shared" ca="1" si="39"/>
        <v>-29.115346685546093</v>
      </c>
    </row>
    <row r="473" spans="1:6" x14ac:dyDescent="0.2">
      <c r="A473">
        <f t="shared" ca="1" si="35"/>
        <v>11878.4000000001</v>
      </c>
      <c r="B473">
        <f t="shared" ca="1" si="37"/>
        <v>11.8784000000001</v>
      </c>
      <c r="C473">
        <f ca="1">IF($E$4, 20*LOG10((1/(2*PI()*Sheet1!$C$13*0.000000001*A473)) / ((Sheet1!$C$12*1000)^2+(1/(2*PI()*Sheet1!$C$13*0.000000001*A473))^2)^0.5),NA())</f>
        <v>-22.963916798939955</v>
      </c>
      <c r="D473">
        <f t="shared" ca="1" si="36"/>
        <v>-6.1981430380022164</v>
      </c>
      <c r="E473">
        <f t="shared" ca="1" si="38"/>
        <v>-29.16205983694217</v>
      </c>
      <c r="F473" s="3">
        <f t="shared" ca="1" si="39"/>
        <v>-29.16205983694217</v>
      </c>
    </row>
    <row r="474" spans="1:6" x14ac:dyDescent="0.2">
      <c r="A474">
        <f t="shared" ca="1" si="35"/>
        <v>11904.0000000001</v>
      </c>
      <c r="B474">
        <f t="shared" ca="1" si="37"/>
        <v>11.904000000000099</v>
      </c>
      <c r="C474">
        <f ca="1">IF($E$4, 20*LOG10((1/(2*PI()*Sheet1!$C$13*0.000000001*A474)) / ((Sheet1!$C$12*1000)^2+(1/(2*PI()*Sheet1!$C$13*0.000000001*A474))^2)^0.5),NA())</f>
        <v>-22.982521946626804</v>
      </c>
      <c r="D474">
        <f t="shared" ca="1" si="36"/>
        <v>-6.2262850457062759</v>
      </c>
      <c r="E474">
        <f t="shared" ca="1" si="38"/>
        <v>-29.208806992333081</v>
      </c>
      <c r="F474" s="3">
        <f t="shared" ca="1" si="39"/>
        <v>-29.208806992333081</v>
      </c>
    </row>
    <row r="475" spans="1:6" x14ac:dyDescent="0.2">
      <c r="A475">
        <f t="shared" ca="1" si="35"/>
        <v>11929.6000000001</v>
      </c>
      <c r="B475">
        <f t="shared" ca="1" si="37"/>
        <v>11.9296000000001</v>
      </c>
      <c r="C475">
        <f ca="1">IF($E$4, 20*LOG10((1/(2*PI()*Sheet1!$C$13*0.000000001*A475)) / ((Sheet1!$C$12*1000)^2+(1/(2*PI()*Sheet1!$C$13*0.000000001*A475))^2)^0.5),NA())</f>
        <v>-23.001087528008849</v>
      </c>
      <c r="D475">
        <f t="shared" ca="1" si="36"/>
        <v>-6.2545008944370775</v>
      </c>
      <c r="E475">
        <f t="shared" ca="1" si="38"/>
        <v>-29.255588422445925</v>
      </c>
      <c r="F475" s="3">
        <f t="shared" ca="1" si="39"/>
        <v>-29.255588422445925</v>
      </c>
    </row>
    <row r="476" spans="1:6" x14ac:dyDescent="0.2">
      <c r="A476">
        <f t="shared" ca="1" si="35"/>
        <v>11955.200000000101</v>
      </c>
      <c r="B476">
        <f t="shared" ca="1" si="37"/>
        <v>11.955200000000101</v>
      </c>
      <c r="C476">
        <f ca="1">IF($E$4, 20*LOG10((1/(2*PI()*Sheet1!$C$13*0.000000001*A476)) / ((Sheet1!$C$12*1000)^2+(1/(2*PI()*Sheet1!$C$13*0.000000001*A476))^2)^0.5),NA())</f>
        <v>-23.01961371015819</v>
      </c>
      <c r="D476">
        <f t="shared" ca="1" si="36"/>
        <v>-6.2827906872341206</v>
      </c>
      <c r="E476">
        <f t="shared" ca="1" si="38"/>
        <v>-29.302404397392309</v>
      </c>
      <c r="F476" s="3">
        <f t="shared" ca="1" si="39"/>
        <v>-29.302404397392309</v>
      </c>
    </row>
    <row r="477" spans="1:6" x14ac:dyDescent="0.2">
      <c r="A477">
        <f t="shared" ca="1" si="35"/>
        <v>11980.800000000101</v>
      </c>
      <c r="B477">
        <f t="shared" ca="1" si="37"/>
        <v>11.980800000000102</v>
      </c>
      <c r="C477">
        <f ca="1">IF($E$4, 20*LOG10((1/(2*PI()*Sheet1!$C$13*0.000000001*A477)) / ((Sheet1!$C$12*1000)^2+(1/(2*PI()*Sheet1!$C$13*0.000000001*A477))^2)^0.5),NA())</f>
        <v>-23.038100659096429</v>
      </c>
      <c r="D477">
        <f t="shared" ca="1" si="36"/>
        <v>-6.3111545275827972</v>
      </c>
      <c r="E477">
        <f t="shared" ca="1" si="38"/>
        <v>-29.349255186679226</v>
      </c>
      <c r="F477" s="3">
        <f t="shared" ca="1" si="39"/>
        <v>-29.349255186679226</v>
      </c>
    </row>
    <row r="478" spans="1:6" x14ac:dyDescent="0.2">
      <c r="A478">
        <f t="shared" ca="1" si="35"/>
        <v>12006.400000000101</v>
      </c>
      <c r="B478">
        <f t="shared" ca="1" si="37"/>
        <v>12.006400000000102</v>
      </c>
      <c r="C478">
        <f ca="1">IF($E$4, 20*LOG10((1/(2*PI()*Sheet1!$C$13*0.000000001*A478)) / ((Sheet1!$C$12*1000)^2+(1/(2*PI()*Sheet1!$C$13*0.000000001*A478))^2)^0.5),NA())</f>
        <v>-23.056548539803448</v>
      </c>
      <c r="D478">
        <f t="shared" ca="1" si="36"/>
        <v>-6.3395925194164615</v>
      </c>
      <c r="E478">
        <f t="shared" ca="1" si="38"/>
        <v>-29.396141059219907</v>
      </c>
      <c r="F478" s="3">
        <f t="shared" ca="1" si="39"/>
        <v>-29.396141059219907</v>
      </c>
    </row>
    <row r="479" spans="1:6" x14ac:dyDescent="0.2">
      <c r="A479">
        <f t="shared" ca="1" si="35"/>
        <v>12032.000000000102</v>
      </c>
      <c r="B479">
        <f t="shared" ca="1" si="37"/>
        <v>12.032000000000101</v>
      </c>
      <c r="C479">
        <f ca="1">IF($E$4, 20*LOG10((1/(2*PI()*Sheet1!$C$13*0.000000001*A479)) / ((Sheet1!$C$12*1000)^2+(1/(2*PI()*Sheet1!$C$13*0.000000001*A479))^2)^0.5),NA())</f>
        <v>-23.074957516226014</v>
      </c>
      <c r="D479">
        <f t="shared" ca="1" si="36"/>
        <v>-6.368104767118556</v>
      </c>
      <c r="E479">
        <f t="shared" ca="1" si="38"/>
        <v>-29.44306228334457</v>
      </c>
      <c r="F479" s="3">
        <f t="shared" ca="1" si="39"/>
        <v>-29.44306228334457</v>
      </c>
    </row>
    <row r="480" spans="1:6" x14ac:dyDescent="0.2">
      <c r="A480">
        <f t="shared" ca="1" si="35"/>
        <v>12057.600000000102</v>
      </c>
      <c r="B480">
        <f t="shared" ca="1" si="37"/>
        <v>12.057600000000102</v>
      </c>
      <c r="C480">
        <f ca="1">IF($E$4, 20*LOG10((1/(2*PI()*Sheet1!$C$13*0.000000001*A480)) / ((Sheet1!$C$12*1000)^2+(1/(2*PI()*Sheet1!$C$13*0.000000001*A480))^2)^0.5),NA())</f>
        <v>-23.093327751286381</v>
      </c>
      <c r="D480">
        <f t="shared" ca="1" si="36"/>
        <v>-6.3966913755247017</v>
      </c>
      <c r="E480">
        <f t="shared" ca="1" si="38"/>
        <v>-29.490019126811085</v>
      </c>
      <c r="F480" s="3">
        <f t="shared" ca="1" si="39"/>
        <v>-29.490019126811085</v>
      </c>
    </row>
    <row r="481" spans="1:6" x14ac:dyDescent="0.2">
      <c r="A481">
        <f t="shared" ca="1" si="35"/>
        <v>12083.200000000103</v>
      </c>
      <c r="B481">
        <f t="shared" ca="1" si="37"/>
        <v>12.083200000000103</v>
      </c>
      <c r="C481">
        <f ca="1">IF($E$4, 20*LOG10((1/(2*PI()*Sheet1!$C$13*0.000000001*A481)) / ((Sheet1!$C$12*1000)^2+(1/(2*PI()*Sheet1!$C$13*0.000000001*A481))^2)^0.5),NA())</f>
        <v>-23.111659406890741</v>
      </c>
      <c r="D481">
        <f t="shared" ca="1" si="36"/>
        <v>-6.4253524499248655</v>
      </c>
      <c r="E481">
        <f t="shared" ca="1" si="38"/>
        <v>-29.537011856815607</v>
      </c>
      <c r="F481" s="3">
        <f t="shared" ca="1" si="39"/>
        <v>-29.537011856815607</v>
      </c>
    </row>
    <row r="482" spans="1:6" x14ac:dyDescent="0.2">
      <c r="A482">
        <f t="shared" ca="1" si="35"/>
        <v>12108.800000000103</v>
      </c>
      <c r="B482">
        <f t="shared" ca="1" si="37"/>
        <v>12.108800000000103</v>
      </c>
      <c r="C482">
        <f ca="1">IF($E$4, 20*LOG10((1/(2*PI()*Sheet1!$C$13*0.000000001*A482)) / ((Sheet1!$C$12*1000)^2+(1/(2*PI()*Sheet1!$C$13*0.000000001*A482))^2)^0.5),NA())</f>
        <v>-23.129952643937628</v>
      </c>
      <c r="D482">
        <f t="shared" ca="1" si="36"/>
        <v>-6.4540880960655009</v>
      </c>
      <c r="E482">
        <f t="shared" ca="1" si="38"/>
        <v>-29.584040740003129</v>
      </c>
      <c r="F482" s="3">
        <f t="shared" ca="1" si="39"/>
        <v>-29.584040740003129</v>
      </c>
    </row>
    <row r="483" spans="1:6" x14ac:dyDescent="0.2">
      <c r="A483">
        <f t="shared" ca="1" si="35"/>
        <v>12134.400000000103</v>
      </c>
      <c r="B483">
        <f t="shared" ca="1" si="37"/>
        <v>12.134400000000102</v>
      </c>
      <c r="C483">
        <f ca="1">IF($E$4, 20*LOG10((1/(2*PI()*Sheet1!$C$13*0.000000001*A483)) / ((Sheet1!$C$12*1000)^2+(1/(2*PI()*Sheet1!$C$13*0.000000001*A483))^2)^0.5),NA())</f>
        <v>-23.148207622326197</v>
      </c>
      <c r="D483">
        <f t="shared" ca="1" si="36"/>
        <v>-6.4828984201516917</v>
      </c>
      <c r="E483">
        <f t="shared" ca="1" si="38"/>
        <v>-29.631106042477889</v>
      </c>
      <c r="F483" s="3">
        <f t="shared" ca="1" si="39"/>
        <v>-29.631106042477889</v>
      </c>
    </row>
    <row r="484" spans="1:6" x14ac:dyDescent="0.2">
      <c r="A484">
        <f t="shared" ca="1" si="35"/>
        <v>12160.000000000104</v>
      </c>
      <c r="B484">
        <f t="shared" ca="1" si="37"/>
        <v>12.160000000000103</v>
      </c>
      <c r="C484">
        <f ca="1">IF($E$4, 20*LOG10((1/(2*PI()*Sheet1!$C$13*0.000000001*A484)) / ((Sheet1!$C$12*1000)^2+(1/(2*PI()*Sheet1!$C$13*0.000000001*A484))^2)^0.5),NA())</f>
        <v>-23.166424500964453</v>
      </c>
      <c r="D484">
        <f t="shared" ca="1" si="36"/>
        <v>-6.5117835288493575</v>
      </c>
      <c r="E484">
        <f t="shared" ca="1" si="38"/>
        <v>-29.67820802981381</v>
      </c>
      <c r="F484" s="3">
        <f t="shared" ca="1" si="39"/>
        <v>-29.67820802981381</v>
      </c>
    </row>
    <row r="485" spans="1:6" x14ac:dyDescent="0.2">
      <c r="A485">
        <f t="shared" ca="1" si="35"/>
        <v>12185.600000000104</v>
      </c>
      <c r="B485">
        <f t="shared" ca="1" si="37"/>
        <v>12.185600000000104</v>
      </c>
      <c r="C485">
        <f ca="1">IF($E$4, 20*LOG10((1/(2*PI()*Sheet1!$C$13*0.000000001*A485)) / ((Sheet1!$C$12*1000)^2+(1/(2*PI()*Sheet1!$C$13*0.000000001*A485))^2)^0.5),NA())</f>
        <v>-23.184603437777387</v>
      </c>
      <c r="D485">
        <f t="shared" ca="1" si="36"/>
        <v>-6.5407435292874139</v>
      </c>
      <c r="E485">
        <f t="shared" ca="1" si="38"/>
        <v>-29.725346967064802</v>
      </c>
      <c r="F485" s="3">
        <f t="shared" ca="1" si="39"/>
        <v>-29.725346967064802</v>
      </c>
    </row>
    <row r="486" spans="1:6" x14ac:dyDescent="0.2">
      <c r="A486">
        <f t="shared" ca="1" si="35"/>
        <v>12211.200000000104</v>
      </c>
      <c r="B486">
        <f t="shared" ca="1" si="37"/>
        <v>12.211200000000105</v>
      </c>
      <c r="C486">
        <f ca="1">IF($E$4, 20*LOG10((1/(2*PI()*Sheet1!$C$13*0.000000001*A486)) / ((Sheet1!$C$12*1000)^2+(1/(2*PI()*Sheet1!$C$13*0.000000001*A486))^2)^0.5),NA())</f>
        <v>-23.202744589715007</v>
      </c>
      <c r="D486">
        <f t="shared" ca="1" si="36"/>
        <v>-6.5697785290600175</v>
      </c>
      <c r="E486">
        <f t="shared" ca="1" si="38"/>
        <v>-29.772523118775023</v>
      </c>
      <c r="F486" s="3">
        <f t="shared" ca="1" si="39"/>
        <v>-29.772523118775023</v>
      </c>
    </row>
    <row r="487" spans="1:6" x14ac:dyDescent="0.2">
      <c r="A487">
        <f t="shared" ca="1" si="35"/>
        <v>12236.800000000105</v>
      </c>
      <c r="B487">
        <f t="shared" ca="1" si="37"/>
        <v>12.236800000000105</v>
      </c>
      <c r="C487">
        <f ca="1">IF($E$4, 20*LOG10((1/(2*PI()*Sheet1!$C$13*0.000000001*A487)) / ((Sheet1!$C$12*1000)^2+(1/(2*PI()*Sheet1!$C$13*0.000000001*A487))^2)^0.5),NA())</f>
        <v>-23.220848112760347</v>
      </c>
      <c r="D487">
        <f t="shared" ca="1" si="36"/>
        <v>-6.5988886362287396</v>
      </c>
      <c r="E487">
        <f t="shared" ca="1" si="38"/>
        <v>-29.819736748989087</v>
      </c>
      <c r="F487" s="3">
        <f t="shared" ca="1" si="39"/>
        <v>-29.819736748989087</v>
      </c>
    </row>
    <row r="488" spans="1:6" x14ac:dyDescent="0.2">
      <c r="A488">
        <f t="shared" ca="1" si="35"/>
        <v>12262.400000000105</v>
      </c>
      <c r="B488">
        <f t="shared" ca="1" si="37"/>
        <v>12.262400000000104</v>
      </c>
      <c r="C488">
        <f ca="1">IF($E$4, 20*LOG10((1/(2*PI()*Sheet1!$C$13*0.000000001*A488)) / ((Sheet1!$C$12*1000)^2+(1/(2*PI()*Sheet1!$C$13*0.000000001*A488))^2)^0.5),NA())</f>
        <v>-23.238914161937288</v>
      </c>
      <c r="D488">
        <f t="shared" ca="1" si="36"/>
        <v>-6.6280739593248317</v>
      </c>
      <c r="E488">
        <f t="shared" ca="1" si="38"/>
        <v>-29.866988121262118</v>
      </c>
      <c r="F488" s="3">
        <f t="shared" ca="1" si="39"/>
        <v>-29.866988121262118</v>
      </c>
    </row>
    <row r="489" spans="1:6" x14ac:dyDescent="0.2">
      <c r="A489">
        <f t="shared" ca="1" si="35"/>
        <v>12288.000000000106</v>
      </c>
      <c r="B489">
        <f t="shared" ca="1" si="37"/>
        <v>12.288000000000105</v>
      </c>
      <c r="C489">
        <f ca="1">IF($E$4, 20*LOG10((1/(2*PI()*Sheet1!$C$13*0.000000001*A489)) / ((Sheet1!$C$12*1000)^2+(1/(2*PI()*Sheet1!$C$13*0.000000001*A489))^2)^0.5),NA())</f>
        <v>-23.256942891318431</v>
      </c>
      <c r="D489">
        <f t="shared" ca="1" si="36"/>
        <v>-6.6573346073514799</v>
      </c>
      <c r="E489">
        <f t="shared" ca="1" si="38"/>
        <v>-29.914277498669911</v>
      </c>
      <c r="F489" s="3">
        <f t="shared" ca="1" si="39"/>
        <v>-29.914277498669911</v>
      </c>
    </row>
    <row r="490" spans="1:6" x14ac:dyDescent="0.2">
      <c r="A490">
        <f t="shared" ca="1" si="35"/>
        <v>12313.600000000106</v>
      </c>
      <c r="B490">
        <f t="shared" ca="1" si="37"/>
        <v>12.313600000000106</v>
      </c>
      <c r="C490">
        <f ca="1">IF($E$4, 20*LOG10((1/(2*PI()*Sheet1!$C$13*0.000000001*A490)) / ((Sheet1!$C$12*1000)^2+(1/(2*PI()*Sheet1!$C$13*0.000000001*A490))^2)^0.5),NA())</f>
        <v>-23.274934454032788</v>
      </c>
      <c r="D490">
        <f t="shared" ca="1" si="36"/>
        <v>-6.6866706897860535</v>
      </c>
      <c r="E490">
        <f t="shared" ca="1" si="38"/>
        <v>-29.961605143818844</v>
      </c>
      <c r="F490" s="3">
        <f t="shared" ca="1" si="39"/>
        <v>-29.961605143818844</v>
      </c>
    </row>
    <row r="491" spans="1:6" x14ac:dyDescent="0.2">
      <c r="A491">
        <f t="shared" ca="1" si="35"/>
        <v>12339.200000000106</v>
      </c>
      <c r="B491">
        <f t="shared" ca="1" si="37"/>
        <v>12.339200000000107</v>
      </c>
      <c r="C491">
        <f ca="1">IF($E$4, 20*LOG10((1/(2*PI()*Sheet1!$C$13*0.000000001*A491)) / ((Sheet1!$C$12*1000)^2+(1/(2*PI()*Sheet1!$C$13*0.000000001*A491))^2)^0.5),NA())</f>
        <v>-23.29288900227343</v>
      </c>
      <c r="D491">
        <f t="shared" ca="1" si="36"/>
        <v>-6.7160823165823844</v>
      </c>
      <c r="E491">
        <f t="shared" ca="1" si="38"/>
        <v>-30.008971318855814</v>
      </c>
      <c r="F491" s="3">
        <f t="shared" ca="1" si="39"/>
        <v>-30.008971318855814</v>
      </c>
    </row>
    <row r="492" spans="1:6" x14ac:dyDescent="0.2">
      <c r="A492">
        <f t="shared" ca="1" si="35"/>
        <v>12364.800000000107</v>
      </c>
      <c r="B492">
        <f t="shared" ca="1" si="37"/>
        <v>12.364800000000107</v>
      </c>
      <c r="C492">
        <f ca="1">IF($E$4, 20*LOG10((1/(2*PI()*Sheet1!$C$13*0.000000001*A492)) / ((Sheet1!$C$12*1000)^2+(1/(2*PI()*Sheet1!$C$13*0.000000001*A492))^2)^0.5),NA())</f>
        <v>-23.310806687305092</v>
      </c>
      <c r="D492">
        <f t="shared" ca="1" si="36"/>
        <v>-6.7455695981730743</v>
      </c>
      <c r="E492">
        <f t="shared" ca="1" si="38"/>
        <v>-30.056376285478166</v>
      </c>
      <c r="F492" s="3">
        <f t="shared" ca="1" si="39"/>
        <v>-30.056376285478166</v>
      </c>
    </row>
    <row r="493" spans="1:6" x14ac:dyDescent="0.2">
      <c r="A493">
        <f t="shared" ca="1" si="35"/>
        <v>12390.400000000107</v>
      </c>
      <c r="B493">
        <f t="shared" ca="1" si="37"/>
        <v>12.390400000000106</v>
      </c>
      <c r="C493">
        <f ca="1">IF($E$4, 20*LOG10((1/(2*PI()*Sheet1!$C$13*0.000000001*A493)) / ((Sheet1!$C$12*1000)^2+(1/(2*PI()*Sheet1!$C$13*0.000000001*A493))^2)^0.5),NA())</f>
        <v>-23.328687659471633</v>
      </c>
      <c r="D493">
        <f t="shared" ca="1" si="36"/>
        <v>-6.7751326454717979</v>
      </c>
      <c r="E493">
        <f t="shared" ca="1" si="38"/>
        <v>-30.103820304943433</v>
      </c>
      <c r="F493" s="3">
        <f t="shared" ca="1" si="39"/>
        <v>-30.103820304943433</v>
      </c>
    </row>
    <row r="494" spans="1:6" x14ac:dyDescent="0.2">
      <c r="A494">
        <f t="shared" ca="1" si="35"/>
        <v>12416.000000000107</v>
      </c>
      <c r="B494">
        <f t="shared" ca="1" si="37"/>
        <v>12.416000000000107</v>
      </c>
      <c r="C494">
        <f ca="1">IF($E$4, 20*LOG10((1/(2*PI()*Sheet1!$C$13*0.000000001*A494)) / ((Sheet1!$C$12*1000)^2+(1/(2*PI()*Sheet1!$C$13*0.000000001*A494))^2)^0.5),NA())</f>
        <v>-23.346532068203487</v>
      </c>
      <c r="D494">
        <f t="shared" ca="1" si="36"/>
        <v>-6.8047715698756246</v>
      </c>
      <c r="E494">
        <f t="shared" ca="1" si="38"/>
        <v>-30.151303638079114</v>
      </c>
      <c r="F494" s="3">
        <f t="shared" ca="1" si="39"/>
        <v>-30.151303638079114</v>
      </c>
    </row>
    <row r="495" spans="1:6" x14ac:dyDescent="0.2">
      <c r="A495">
        <f t="shared" ca="1" si="35"/>
        <v>12441.600000000108</v>
      </c>
      <c r="B495">
        <f t="shared" ca="1" si="37"/>
        <v>12.441600000000108</v>
      </c>
      <c r="C495">
        <f ca="1">IF($E$4, 20*LOG10((1/(2*PI()*Sheet1!$C$13*0.000000001*A495)) / ((Sheet1!$C$12*1000)^2+(1/(2*PI()*Sheet1!$C$13*0.000000001*A495))^2)^0.5),NA())</f>
        <v>-23.364340062024986</v>
      </c>
      <c r="D495">
        <f t="shared" ca="1" si="36"/>
        <v>-6.8344864832673746</v>
      </c>
      <c r="E495">
        <f t="shared" ca="1" si="38"/>
        <v>-30.198826545292363</v>
      </c>
      <c r="F495" s="3">
        <f t="shared" ca="1" si="39"/>
        <v>-30.198826545292363</v>
      </c>
    </row>
    <row r="496" spans="1:6" x14ac:dyDescent="0.2">
      <c r="A496">
        <f t="shared" ca="1" si="35"/>
        <v>12467.200000000108</v>
      </c>
      <c r="B496">
        <f t="shared" ca="1" si="37"/>
        <v>12.467200000000108</v>
      </c>
      <c r="C496">
        <f ca="1">IF($E$4, 20*LOG10((1/(2*PI()*Sheet1!$C$13*0.000000001*A496)) / ((Sheet1!$C$12*1000)^2+(1/(2*PI()*Sheet1!$C$13*0.000000001*A496))^2)^0.5),NA())</f>
        <v>-23.382111788561659</v>
      </c>
      <c r="D496">
        <f t="shared" ca="1" si="36"/>
        <v>-6.8642774980179668</v>
      </c>
      <c r="E496">
        <f t="shared" ca="1" si="38"/>
        <v>-30.246389286579625</v>
      </c>
      <c r="F496" s="3">
        <f t="shared" ca="1" si="39"/>
        <v>-30.246389286579625</v>
      </c>
    </row>
    <row r="497" spans="1:6" x14ac:dyDescent="0.2">
      <c r="A497">
        <f t="shared" ca="1" si="35"/>
        <v>12492.800000000108</v>
      </c>
      <c r="B497">
        <f t="shared" ca="1" si="37"/>
        <v>12.492800000000109</v>
      </c>
      <c r="C497">
        <f ca="1">IF($E$4, 20*LOG10((1/(2*PI()*Sheet1!$C$13*0.000000001*A497)) / ((Sheet1!$C$12*1000)^2+(1/(2*PI()*Sheet1!$C$13*0.000000001*A497))^2)^0.5),NA())</f>
        <v>-23.399847394547407</v>
      </c>
      <c r="D497">
        <f t="shared" ca="1" si="36"/>
        <v>-6.8941447269887686</v>
      </c>
      <c r="E497">
        <f t="shared" ca="1" si="38"/>
        <v>-30.293992121536178</v>
      </c>
      <c r="F497" s="3">
        <f t="shared" ca="1" si="39"/>
        <v>-30.293992121536178</v>
      </c>
    </row>
    <row r="498" spans="1:6" x14ac:dyDescent="0.2">
      <c r="A498">
        <f t="shared" ca="1" si="35"/>
        <v>12518.400000000109</v>
      </c>
      <c r="B498">
        <f t="shared" ca="1" si="37"/>
        <v>12.518400000000108</v>
      </c>
      <c r="C498">
        <f ca="1">IF($E$4, 20*LOG10((1/(2*PI()*Sheet1!$C$13*0.000000001*A498)) / ((Sheet1!$C$12*1000)^2+(1/(2*PI()*Sheet1!$C$13*0.000000001*A498))^2)^0.5),NA())</f>
        <v>-23.41754702583167</v>
      </c>
      <c r="D498">
        <f t="shared" ca="1" si="36"/>
        <v>-6.9240882835340356</v>
      </c>
      <c r="E498">
        <f t="shared" ca="1" si="38"/>
        <v>-30.341635309365707</v>
      </c>
      <c r="F498" s="3">
        <f t="shared" ca="1" si="39"/>
        <v>-30.341635309365707</v>
      </c>
    </row>
    <row r="499" spans="1:6" x14ac:dyDescent="0.2">
      <c r="A499">
        <f t="shared" ca="1" si="35"/>
        <v>12544.000000000109</v>
      </c>
      <c r="B499">
        <f t="shared" ca="1" si="37"/>
        <v>12.544000000000109</v>
      </c>
      <c r="C499">
        <f ca="1">IF($E$4, 20*LOG10((1/(2*PI()*Sheet1!$C$13*0.000000001*A499)) / ((Sheet1!$C$12*1000)^2+(1/(2*PI()*Sheet1!$C$13*0.000000001*A499))^2)^0.5),NA())</f>
        <v>-23.435210827386449</v>
      </c>
      <c r="D499">
        <f t="shared" ca="1" si="36"/>
        <v>-6.9541082815032853</v>
      </c>
      <c r="E499">
        <f t="shared" ca="1" si="38"/>
        <v>-30.389319108889733</v>
      </c>
      <c r="F499" s="3">
        <f t="shared" ca="1" si="39"/>
        <v>-30.389319108889733</v>
      </c>
    </row>
    <row r="500" spans="1:6" x14ac:dyDescent="0.2">
      <c r="A500">
        <f t="shared" ca="1" si="35"/>
        <v>12569.60000000011</v>
      </c>
      <c r="B500">
        <f t="shared" ca="1" si="37"/>
        <v>12.56960000000011</v>
      </c>
      <c r="C500">
        <f ca="1">IF($E$4, 20*LOG10((1/(2*PI()*Sheet1!$C$13*0.000000001*A500)) / ((Sheet1!$C$12*1000)^2+(1/(2*PI()*Sheet1!$C$13*0.000000001*A500))^2)^0.5),NA())</f>
        <v>-23.452838943313314</v>
      </c>
      <c r="D500">
        <f t="shared" ca="1" si="36"/>
        <v>-6.9842048352436938</v>
      </c>
      <c r="E500">
        <f t="shared" ca="1" si="38"/>
        <v>-30.437043778557008</v>
      </c>
      <c r="F500" s="3">
        <f t="shared" ca="1" si="39"/>
        <v>-30.437043778557008</v>
      </c>
    </row>
    <row r="501" spans="1:6" x14ac:dyDescent="0.2">
      <c r="A501">
        <f t="shared" ca="1" si="35"/>
        <v>12595.20000000011</v>
      </c>
      <c r="B501">
        <f t="shared" ca="1" si="37"/>
        <v>12.59520000000011</v>
      </c>
      <c r="C501">
        <f ca="1">IF($E$4, 20*LOG10((1/(2*PI()*Sheet1!$C$13*0.000000001*A501)) / ((Sheet1!$C$12*1000)^2+(1/(2*PI()*Sheet1!$C$13*0.000000001*A501))^2)^0.5),NA())</f>
        <v>-23.470431516850326</v>
      </c>
      <c r="D501">
        <f t="shared" ca="1" si="36"/>
        <v>-7.0143780596025938</v>
      </c>
      <c r="E501">
        <f t="shared" ca="1" si="38"/>
        <v>-30.484809576452918</v>
      </c>
      <c r="F501" s="3">
        <f t="shared" ca="1" si="39"/>
        <v>-30.484809576452918</v>
      </c>
    </row>
    <row r="502" spans="1:6" x14ac:dyDescent="0.2">
      <c r="A502">
        <f t="shared" ca="1" si="35"/>
        <v>12620.80000000011</v>
      </c>
      <c r="B502">
        <f t="shared" ca="1" si="37"/>
        <v>12.620800000000111</v>
      </c>
      <c r="C502">
        <f ca="1">IF($E$4, 20*LOG10((1/(2*PI()*Sheet1!$C$13*0.000000001*A502)) / ((Sheet1!$C$12*1000)^2+(1/(2*PI()*Sheet1!$C$13*0.000000001*A502))^2)^0.5),NA())</f>
        <v>-23.487988690378895</v>
      </c>
      <c r="D502">
        <f t="shared" ca="1" si="36"/>
        <v>-7.044628069929864</v>
      </c>
      <c r="E502">
        <f t="shared" ca="1" si="38"/>
        <v>-30.532616760308759</v>
      </c>
      <c r="F502" s="3">
        <f t="shared" ca="1" si="39"/>
        <v>-30.532616760308759</v>
      </c>
    </row>
    <row r="503" spans="1:6" x14ac:dyDescent="0.2">
      <c r="A503">
        <f t="shared" ca="1" si="35"/>
        <v>12646.400000000111</v>
      </c>
      <c r="B503">
        <f t="shared" ca="1" si="37"/>
        <v>12.64640000000011</v>
      </c>
      <c r="C503">
        <f ca="1">IF($E$4, 20*LOG10((1/(2*PI()*Sheet1!$C$13*0.000000001*A503)) / ((Sheet1!$C$12*1000)^2+(1/(2*PI()*Sheet1!$C$13*0.000000001*A503))^2)^0.5),NA())</f>
        <v>-23.505510605430537</v>
      </c>
      <c r="D503">
        <f t="shared" ca="1" si="36"/>
        <v>-7.0749549820804569</v>
      </c>
      <c r="E503">
        <f t="shared" ca="1" si="38"/>
        <v>-30.580465587510993</v>
      </c>
      <c r="F503" s="3">
        <f t="shared" ca="1" si="39"/>
        <v>-30.580465587510993</v>
      </c>
    </row>
    <row r="504" spans="1:6" x14ac:dyDescent="0.2">
      <c r="A504">
        <f t="shared" ca="1" si="35"/>
        <v>12672.000000000111</v>
      </c>
      <c r="B504">
        <f t="shared" ca="1" si="37"/>
        <v>12.672000000000111</v>
      </c>
      <c r="C504">
        <f ca="1">IF($E$4, 20*LOG10((1/(2*PI()*Sheet1!$C$13*0.000000001*A504)) / ((Sheet1!$C$12*1000)^2+(1/(2*PI()*Sheet1!$C$13*0.000000001*A504))^2)^0.5),NA())</f>
        <v>-23.522997402693619</v>
      </c>
      <c r="D504">
        <f t="shared" ca="1" si="36"/>
        <v>-7.1053589124168344</v>
      </c>
      <c r="E504">
        <f t="shared" ca="1" si="38"/>
        <v>-30.628356315110452</v>
      </c>
      <c r="F504" s="3">
        <f t="shared" ca="1" si="39"/>
        <v>-30.628356315110452</v>
      </c>
    </row>
    <row r="505" spans="1:6" x14ac:dyDescent="0.2">
      <c r="A505">
        <f t="shared" ca="1" si="35"/>
        <v>12697.600000000111</v>
      </c>
      <c r="B505">
        <f t="shared" ca="1" si="37"/>
        <v>12.697600000000111</v>
      </c>
      <c r="C505">
        <f ca="1">IF($E$4, 20*LOG10((1/(2*PI()*Sheet1!$C$13*0.000000001*A505)) / ((Sheet1!$C$12*1000)^2+(1/(2*PI()*Sheet1!$C$13*0.000000001*A505))^2)^0.5),NA())</f>
        <v>-23.540449222020015</v>
      </c>
      <c r="D505">
        <f t="shared" ca="1" si="36"/>
        <v>-7.1358399778115054</v>
      </c>
      <c r="E505">
        <f t="shared" ca="1" si="38"/>
        <v>-30.676289199831523</v>
      </c>
      <c r="F505" s="3">
        <f t="shared" ca="1" si="39"/>
        <v>-30.676289199831523</v>
      </c>
    </row>
    <row r="506" spans="1:6" x14ac:dyDescent="0.2">
      <c r="A506">
        <f t="shared" ca="1" si="35"/>
        <v>12723.200000000112</v>
      </c>
      <c r="B506">
        <f t="shared" ca="1" si="37"/>
        <v>12.723200000000112</v>
      </c>
      <c r="C506">
        <f ca="1">IF($E$4, 20*LOG10((1/(2*PI()*Sheet1!$C$13*0.000000001*A506)) / ((Sheet1!$C$12*1000)^2+(1/(2*PI()*Sheet1!$C$13*0.000000001*A506))^2)^0.5),NA())</f>
        <v>-23.557866202431658</v>
      </c>
      <c r="D506">
        <f t="shared" ca="1" si="36"/>
        <v>-7.166398295649536</v>
      </c>
      <c r="E506">
        <f t="shared" ca="1" si="38"/>
        <v>-30.724264498081194</v>
      </c>
      <c r="F506" s="3">
        <f t="shared" ca="1" si="39"/>
        <v>-30.724264498081194</v>
      </c>
    </row>
    <row r="507" spans="1:6" x14ac:dyDescent="0.2">
      <c r="A507">
        <f t="shared" ca="1" si="35"/>
        <v>12748.800000000112</v>
      </c>
      <c r="B507">
        <f t="shared" ca="1" si="37"/>
        <v>12.748800000000113</v>
      </c>
      <c r="C507">
        <f ca="1">IF($E$4, 20*LOG10((1/(2*PI()*Sheet1!$C$13*0.000000001*A507)) / ((Sheet1!$C$12*1000)^2+(1/(2*PI()*Sheet1!$C$13*0.000000001*A507))^2)^0.5),NA())</f>
        <v>-23.575248482127115</v>
      </c>
      <c r="D507">
        <f t="shared" ca="1" si="36"/>
        <v>-7.1970339838310853</v>
      </c>
      <c r="E507">
        <f t="shared" ca="1" si="38"/>
        <v>-30.772282465958199</v>
      </c>
      <c r="F507" s="3">
        <f t="shared" ca="1" si="39"/>
        <v>-30.772282465958199</v>
      </c>
    </row>
    <row r="508" spans="1:6" x14ac:dyDescent="0.2">
      <c r="A508">
        <f t="shared" ca="1" si="35"/>
        <v>12774.400000000112</v>
      </c>
      <c r="B508">
        <f t="shared" ca="1" si="37"/>
        <v>12.774400000000112</v>
      </c>
      <c r="C508">
        <f ca="1">IF($E$4, 20*LOG10((1/(2*PI()*Sheet1!$C$13*0.000000001*A508)) / ((Sheet1!$C$12*1000)^2+(1/(2*PI()*Sheet1!$C$13*0.000000001*A508))^2)^0.5),NA())</f>
        <v>-23.592596198487982</v>
      </c>
      <c r="D508">
        <f t="shared" ca="1" si="36"/>
        <v>-7.2277471607739532</v>
      </c>
      <c r="E508">
        <f t="shared" ca="1" si="38"/>
        <v>-30.820343359261933</v>
      </c>
      <c r="F508" s="3">
        <f t="shared" ca="1" si="39"/>
        <v>-30.820343359261933</v>
      </c>
    </row>
    <row r="509" spans="1:6" x14ac:dyDescent="0.2">
      <c r="A509">
        <f t="shared" ca="1" si="35"/>
        <v>12800.000000000113</v>
      </c>
      <c r="B509">
        <f t="shared" ca="1" si="37"/>
        <v>12.800000000000113</v>
      </c>
      <c r="C509">
        <f ca="1">IF($E$4, 20*LOG10((1/(2*PI()*Sheet1!$C$13*0.000000001*A509)) / ((Sheet1!$C$12*1000)^2+(1/(2*PI()*Sheet1!$C$13*0.000000001*A509))^2)^0.5),NA())</f>
        <v>-23.609909488085346</v>
      </c>
      <c r="D509">
        <f t="shared" ca="1" si="36"/>
        <v>-7.2585379454161689</v>
      </c>
      <c r="E509">
        <f t="shared" ca="1" si="38"/>
        <v>-30.868447433501515</v>
      </c>
      <c r="F509" s="3">
        <f t="shared" ca="1" si="39"/>
        <v>-30.868447433501515</v>
      </c>
    </row>
    <row r="510" spans="1:6" x14ac:dyDescent="0.2">
      <c r="A510">
        <f t="shared" ca="1" si="35"/>
        <v>12825.600000000113</v>
      </c>
      <c r="B510">
        <f t="shared" ca="1" si="37"/>
        <v>12.825600000000113</v>
      </c>
      <c r="C510">
        <f ca="1">IF($E$4, 20*LOG10((1/(2*PI()*Sheet1!$C$13*0.000000001*A510)) / ((Sheet1!$C$12*1000)^2+(1/(2*PI()*Sheet1!$C$13*0.000000001*A510))^2)^0.5),NA())</f>
        <v>-23.62718848668607</v>
      </c>
      <c r="D510">
        <f t="shared" ca="1" si="36"/>
        <v>-7.2894064572185782</v>
      </c>
      <c r="E510">
        <f t="shared" ca="1" si="38"/>
        <v>-30.916594943904649</v>
      </c>
      <c r="F510" s="3">
        <f t="shared" ca="1" si="39"/>
        <v>-30.916594943904649</v>
      </c>
    </row>
    <row r="511" spans="1:6" x14ac:dyDescent="0.2">
      <c r="A511">
        <f t="shared" ca="1" si="35"/>
        <v>12851.200000000114</v>
      </c>
      <c r="B511">
        <f t="shared" ca="1" si="37"/>
        <v>12.851200000000114</v>
      </c>
      <c r="C511">
        <f ca="1">IF($E$4, 20*LOG10((1/(2*PI()*Sheet1!$C$13*0.000000001*A511)) / ((Sheet1!$C$12*1000)^2+(1/(2*PI()*Sheet1!$C$13*0.000000001*A511))^2)^0.5),NA())</f>
        <v>-23.64443332925909</v>
      </c>
      <c r="D511">
        <f t="shared" ca="1" si="36"/>
        <v>-7.3203528161674294</v>
      </c>
      <c r="E511">
        <f t="shared" ca="1" si="38"/>
        <v>-30.964786145426519</v>
      </c>
      <c r="F511" s="3">
        <f t="shared" ca="1" si="39"/>
        <v>-30.964786145426519</v>
      </c>
    </row>
    <row r="512" spans="1:6" x14ac:dyDescent="0.2">
      <c r="A512">
        <f t="shared" ca="1" si="35"/>
        <v>12876.800000000114</v>
      </c>
      <c r="B512">
        <f t="shared" ca="1" si="37"/>
        <v>12.876800000000113</v>
      </c>
      <c r="C512">
        <f ca="1">IF($E$4, 20*LOG10((1/(2*PI()*Sheet1!$C$13*0.000000001*A512)) / ((Sheet1!$C$12*1000)^2+(1/(2*PI()*Sheet1!$C$13*0.000000001*A512))^2)^0.5),NA())</f>
        <v>-23.661644149981626</v>
      </c>
      <c r="D512">
        <f t="shared" ca="1" si="36"/>
        <v>-7.3513771427770047</v>
      </c>
      <c r="E512">
        <f t="shared" ca="1" si="38"/>
        <v>-31.01302129275863</v>
      </c>
      <c r="F512" s="3">
        <f t="shared" ca="1" si="39"/>
        <v>-31.01302129275863</v>
      </c>
    </row>
    <row r="513" spans="1:6" x14ac:dyDescent="0.2">
      <c r="A513">
        <f t="shared" ca="1" si="35"/>
        <v>12902.400000000114</v>
      </c>
      <c r="B513">
        <f t="shared" ca="1" si="37"/>
        <v>12.902400000000114</v>
      </c>
      <c r="C513">
        <f ca="1">IF($E$4, 20*LOG10((1/(2*PI()*Sheet1!$C$13*0.000000001*A513)) / ((Sheet1!$C$12*1000)^2+(1/(2*PI()*Sheet1!$C$13*0.000000001*A513))^2)^0.5),NA())</f>
        <v>-23.678821082245307</v>
      </c>
      <c r="D513">
        <f t="shared" ca="1" si="36"/>
        <v>-7.3824795580922951</v>
      </c>
      <c r="E513">
        <f t="shared" ca="1" si="38"/>
        <v>-31.061300640337603</v>
      </c>
      <c r="F513" s="3">
        <f t="shared" ca="1" si="39"/>
        <v>-31.061300640337603</v>
      </c>
    </row>
    <row r="514" spans="1:6" x14ac:dyDescent="0.2">
      <c r="A514">
        <f t="shared" ca="1" si="35"/>
        <v>12928.000000000115</v>
      </c>
      <c r="B514">
        <f t="shared" ca="1" si="37"/>
        <v>12.928000000000115</v>
      </c>
      <c r="C514">
        <f ca="1">IF($E$4, 20*LOG10((1/(2*PI()*Sheet1!$C$13*0.000000001*A514)) / ((Sheet1!$C$12*1000)^2+(1/(2*PI()*Sheet1!$C$13*0.000000001*A514))^2)^0.5),NA())</f>
        <v>-23.695964258662311</v>
      </c>
      <c r="D514">
        <f t="shared" ca="1" si="36"/>
        <v>-7.4136601836916229</v>
      </c>
      <c r="E514">
        <f t="shared" ca="1" si="38"/>
        <v>-31.109624442353933</v>
      </c>
      <c r="F514" s="3">
        <f t="shared" ca="1" si="39"/>
        <v>-31.109624442353933</v>
      </c>
    </row>
    <row r="515" spans="1:6" x14ac:dyDescent="0.2">
      <c r="A515">
        <f t="shared" ca="1" si="35"/>
        <v>12953.600000000115</v>
      </c>
      <c r="B515">
        <f t="shared" ca="1" si="37"/>
        <v>12.953600000000115</v>
      </c>
      <c r="C515">
        <f ca="1">IF($E$4, 20*LOG10((1/(2*PI()*Sheet1!$C$13*0.000000001*A515)) / ((Sheet1!$C$12*1000)^2+(1/(2*PI()*Sheet1!$C$13*0.000000001*A515))^2)^0.5),NA())</f>
        <v>-23.71307381107135</v>
      </c>
      <c r="D515">
        <f t="shared" ca="1" si="36"/>
        <v>-7.4449191416893354</v>
      </c>
      <c r="E515">
        <f t="shared" ca="1" si="38"/>
        <v>-31.157992952760686</v>
      </c>
      <c r="F515" s="3">
        <f t="shared" ca="1" si="39"/>
        <v>-31.157992952760686</v>
      </c>
    </row>
    <row r="516" spans="1:6" x14ac:dyDescent="0.2">
      <c r="A516">
        <f t="shared" ca="1" si="35"/>
        <v>12979.200000000115</v>
      </c>
      <c r="B516">
        <f t="shared" ca="1" si="37"/>
        <v>12.979200000000116</v>
      </c>
      <c r="C516">
        <f ca="1">IF($E$4, 20*LOG10((1/(2*PI()*Sheet1!$C$13*0.000000001*A516)) / ((Sheet1!$C$12*1000)^2+(1/(2*PI()*Sheet1!$C$13*0.000000001*A516))^2)^0.5),NA())</f>
        <v>-23.730149870543684</v>
      </c>
      <c r="D516">
        <f t="shared" ca="1" si="36"/>
        <v>-7.4762565547384954</v>
      </c>
      <c r="E516">
        <f t="shared" ca="1" si="38"/>
        <v>-31.206406425282179</v>
      </c>
      <c r="F516" s="3">
        <f t="shared" ca="1" si="39"/>
        <v>-31.206406425282179</v>
      </c>
    </row>
    <row r="517" spans="1:6" x14ac:dyDescent="0.2">
      <c r="A517">
        <f t="shared" ca="1" si="35"/>
        <v>13004.800000000116</v>
      </c>
      <c r="B517">
        <f t="shared" ca="1" si="37"/>
        <v>13.004800000000115</v>
      </c>
      <c r="C517">
        <f ca="1">IF($E$4, 20*LOG10((1/(2*PI()*Sheet1!$C$13*0.000000001*A517)) / ((Sheet1!$C$12*1000)^2+(1/(2*PI()*Sheet1!$C$13*0.000000001*A517))^2)^0.5),NA())</f>
        <v>-23.747192567389021</v>
      </c>
      <c r="D517">
        <f t="shared" ca="1" si="36"/>
        <v>-7.5076725460336142</v>
      </c>
      <c r="E517">
        <f t="shared" ca="1" si="38"/>
        <v>-31.254865113422635</v>
      </c>
      <c r="F517" s="3">
        <f t="shared" ca="1" si="39"/>
        <v>-31.254865113422635</v>
      </c>
    </row>
    <row r="518" spans="1:6" x14ac:dyDescent="0.2">
      <c r="A518">
        <f t="shared" ca="1" si="35"/>
        <v>13030.400000000116</v>
      </c>
      <c r="B518">
        <f t="shared" ca="1" si="37"/>
        <v>13.030400000000116</v>
      </c>
      <c r="C518">
        <f ca="1">IF($E$4, 20*LOG10((1/(2*PI()*Sheet1!$C$13*0.000000001*A518)) / ((Sheet1!$C$12*1000)^2+(1/(2*PI()*Sheet1!$C$13*0.000000001*A518))^2)^0.5),NA())</f>
        <v>-23.764202031161361</v>
      </c>
      <c r="D518">
        <f t="shared" ca="1" si="36"/>
        <v>-7.5391672393133682</v>
      </c>
      <c r="E518">
        <f t="shared" ca="1" si="38"/>
        <v>-31.303369270474729</v>
      </c>
      <c r="F518" s="3">
        <f t="shared" ca="1" si="39"/>
        <v>-31.303369270474729</v>
      </c>
    </row>
    <row r="519" spans="1:6" x14ac:dyDescent="0.2">
      <c r="A519">
        <f t="shared" ca="1" si="35"/>
        <v>13056.000000000116</v>
      </c>
      <c r="B519">
        <f t="shared" ca="1" si="37"/>
        <v>13.056000000000116</v>
      </c>
      <c r="C519">
        <f ca="1">IF($E$4, 20*LOG10((1/(2*PI()*Sheet1!$C$13*0.000000001*A519)) / ((Sheet1!$C$12*1000)^2+(1/(2*PI()*Sheet1!$C$13*0.000000001*A519))^2)^0.5),NA())</f>
        <v>-23.781178390664838</v>
      </c>
      <c r="D519">
        <f t="shared" ca="1" si="36"/>
        <v>-7.57074075886334</v>
      </c>
      <c r="E519">
        <f t="shared" ca="1" si="38"/>
        <v>-31.351919149528179</v>
      </c>
      <c r="F519" s="3">
        <f t="shared" ca="1" si="39"/>
        <v>-31.351919149528179</v>
      </c>
    </row>
    <row r="520" spans="1:6" x14ac:dyDescent="0.2">
      <c r="A520">
        <f t="shared" ca="1" si="35"/>
        <v>13081.600000000117</v>
      </c>
      <c r="B520">
        <f t="shared" ca="1" si="37"/>
        <v>13.081600000000117</v>
      </c>
      <c r="C520">
        <f ca="1">IF($E$4, 20*LOG10((1/(2*PI()*Sheet1!$C$13*0.000000001*A520)) / ((Sheet1!$C$12*1000)^2+(1/(2*PI()*Sheet1!$C$13*0.000000001*A520))^2)^0.5),NA())</f>
        <v>-23.798121773959465</v>
      </c>
      <c r="D520">
        <f t="shared" ca="1" si="36"/>
        <v>-7.6023932295188343</v>
      </c>
      <c r="E520">
        <f t="shared" ca="1" si="38"/>
        <v>-31.400515003478301</v>
      </c>
      <c r="F520" s="3">
        <f t="shared" ca="1" si="39"/>
        <v>-31.400515003478301</v>
      </c>
    </row>
    <row r="521" spans="1:6" x14ac:dyDescent="0.2">
      <c r="A521">
        <f t="shared" ca="1" si="35"/>
        <v>13107.200000000117</v>
      </c>
      <c r="B521">
        <f t="shared" ca="1" si="37"/>
        <v>13.107200000000118</v>
      </c>
      <c r="C521">
        <f ca="1">IF($E$4, 20*LOG10((1/(2*PI()*Sheet1!$C$13*0.000000001*A521)) / ((Sheet1!$C$12*1000)^2+(1/(2*PI()*Sheet1!$C$13*0.000000001*A521))^2)^0.5),NA())</f>
        <v>-23.815032308366796</v>
      </c>
      <c r="D521">
        <f t="shared" ca="1" si="36"/>
        <v>-7.6341247766676323</v>
      </c>
      <c r="E521">
        <f t="shared" ca="1" si="38"/>
        <v>-31.449157085034429</v>
      </c>
      <c r="F521" s="3">
        <f t="shared" ca="1" si="39"/>
        <v>-31.449157085034429</v>
      </c>
    </row>
    <row r="522" spans="1:6" x14ac:dyDescent="0.2">
      <c r="A522">
        <f t="shared" ref="A522:A585" ca="1" si="40">OFFSET(A522,-1,0)+f_stop/5</f>
        <v>13132.800000000118</v>
      </c>
      <c r="B522">
        <f t="shared" ca="1" si="37"/>
        <v>13.132800000000117</v>
      </c>
      <c r="C522">
        <f ca="1">IF($E$4, 20*LOG10((1/(2*PI()*Sheet1!$C$13*0.000000001*A522)) / ((Sheet1!$C$12*1000)^2+(1/(2*PI()*Sheet1!$C$13*0.000000001*A522))^2)^0.5),NA())</f>
        <v>-23.831910120475598</v>
      </c>
      <c r="D522">
        <f t="shared" ref="D522:D585" ca="1" si="41">20*LOG(ABS(((1/ROUNDDOWN(N_dec,0)*SIN(ROUNDDOWN(N_dec,0)*PI()*A522/(Fmod*1000))/SIN(PI()*A522/(Fmod*1000)))^(f_order-1))*(1/n_fixed*SIN(n_fixed*PI()*A522/(Fmod*1000))/SIN(PI()*A522/(Fmod*1000)))))</f>
        <v>-7.6659355262527917</v>
      </c>
      <c r="E522">
        <f t="shared" ca="1" si="38"/>
        <v>-31.49784564672839</v>
      </c>
      <c r="F522" s="3">
        <f t="shared" ca="1" si="39"/>
        <v>-31.49784564672839</v>
      </c>
    </row>
    <row r="523" spans="1:6" x14ac:dyDescent="0.2">
      <c r="A523">
        <f t="shared" ca="1" si="40"/>
        <v>13158.400000000118</v>
      </c>
      <c r="B523">
        <f t="shared" ref="B523:B586" ca="1" si="42">A523/1000</f>
        <v>13.158400000000118</v>
      </c>
      <c r="C523">
        <f ca="1">IF($E$4, 20*LOG10((1/(2*PI()*Sheet1!$C$13*0.000000001*A523)) / ((Sheet1!$C$12*1000)^2+(1/(2*PI()*Sheet1!$C$13*0.000000001*A523))^2)^0.5),NA())</f>
        <v>-23.848755336147434</v>
      </c>
      <c r="D523">
        <f t="shared" ca="1" si="41"/>
        <v>-7.6978256047755309</v>
      </c>
      <c r="E523">
        <f t="shared" ref="E523:E586" ca="1" si="43">C523+D523</f>
        <v>-31.546580940922965</v>
      </c>
      <c r="F523" s="3">
        <f t="shared" ref="F523:F586" ca="1" si="44">IF($E$4,E523,D523)</f>
        <v>-31.546580940922965</v>
      </c>
    </row>
    <row r="524" spans="1:6" x14ac:dyDescent="0.2">
      <c r="A524">
        <f t="shared" ca="1" si="40"/>
        <v>13184.000000000118</v>
      </c>
      <c r="B524">
        <f t="shared" ca="1" si="42"/>
        <v>13.184000000000118</v>
      </c>
      <c r="C524">
        <f ca="1">IF($E$4, 20*LOG10((1/(2*PI()*Sheet1!$C$13*0.000000001*A524)) / ((Sheet1!$C$12*1000)^2+(1/(2*PI()*Sheet1!$C$13*0.000000001*A524))^2)^0.5),NA())</f>
        <v>-23.865568080522191</v>
      </c>
      <c r="D524">
        <f t="shared" ca="1" si="41"/>
        <v>-7.7297951392980124</v>
      </c>
      <c r="E524">
        <f t="shared" ca="1" si="43"/>
        <v>-31.595363219820204</v>
      </c>
      <c r="F524" s="3">
        <f t="shared" ca="1" si="44"/>
        <v>-31.595363219820204</v>
      </c>
    </row>
    <row r="525" spans="1:6" x14ac:dyDescent="0.2">
      <c r="A525">
        <f t="shared" ca="1" si="40"/>
        <v>13209.600000000119</v>
      </c>
      <c r="B525">
        <f t="shared" ca="1" si="42"/>
        <v>13.209600000000119</v>
      </c>
      <c r="C525">
        <f ca="1">IF($E$4, 20*LOG10((1/(2*PI()*Sheet1!$C$13*0.000000001*A525)) / ((Sheet1!$C$12*1000)^2+(1/(2*PI()*Sheet1!$C$13*0.000000001*A525))^2)^0.5),NA())</f>
        <v>-23.882348478023566</v>
      </c>
      <c r="D525">
        <f t="shared" ca="1" si="41"/>
        <v>-7.7618442574462589</v>
      </c>
      <c r="E525">
        <f t="shared" ca="1" si="43"/>
        <v>-31.644192735469826</v>
      </c>
      <c r="F525" s="3">
        <f t="shared" ca="1" si="44"/>
        <v>-31.644192735469826</v>
      </c>
    </row>
    <row r="526" spans="1:6" x14ac:dyDescent="0.2">
      <c r="A526">
        <f t="shared" ca="1" si="40"/>
        <v>13235.200000000119</v>
      </c>
      <c r="B526">
        <f t="shared" ca="1" si="42"/>
        <v>13.23520000000012</v>
      </c>
      <c r="C526">
        <f ca="1">IF($E$4, 20*LOG10((1/(2*PI()*Sheet1!$C$13*0.000000001*A526)) / ((Sheet1!$C$12*1000)^2+(1/(2*PI()*Sheet1!$C$13*0.000000001*A526))^2)^0.5),NA())</f>
        <v>-23.899096652364499</v>
      </c>
      <c r="D526">
        <f t="shared" ca="1" si="41"/>
        <v>-7.7939730874130149</v>
      </c>
      <c r="E526">
        <f t="shared" ca="1" si="43"/>
        <v>-31.693069739777513</v>
      </c>
      <c r="F526" s="3">
        <f t="shared" ca="1" si="44"/>
        <v>-31.693069739777513</v>
      </c>
    </row>
    <row r="527" spans="1:6" x14ac:dyDescent="0.2">
      <c r="A527">
        <f t="shared" ca="1" si="40"/>
        <v>13260.800000000119</v>
      </c>
      <c r="B527">
        <f t="shared" ca="1" si="42"/>
        <v>13.260800000000119</v>
      </c>
      <c r="C527">
        <f ca="1">IF($E$4, 20*LOG10((1/(2*PI()*Sheet1!$C$13*0.000000001*A527)) / ((Sheet1!$C$12*1000)^2+(1/(2*PI()*Sheet1!$C$13*0.000000001*A527))^2)^0.5),NA())</f>
        <v>-23.915812726552545</v>
      </c>
      <c r="D527">
        <f t="shared" ca="1" si="41"/>
        <v>-7.8261817579606552</v>
      </c>
      <c r="E527">
        <f t="shared" ca="1" si="43"/>
        <v>-31.741994484513199</v>
      </c>
      <c r="F527" s="3">
        <f t="shared" ca="1" si="44"/>
        <v>-31.741994484513199</v>
      </c>
    </row>
    <row r="528" spans="1:6" x14ac:dyDescent="0.2">
      <c r="A528">
        <f t="shared" ca="1" si="40"/>
        <v>13286.40000000012</v>
      </c>
      <c r="B528">
        <f t="shared" ca="1" si="42"/>
        <v>13.286400000000119</v>
      </c>
      <c r="C528">
        <f ca="1">IF($E$4, 20*LOG10((1/(2*PI()*Sheet1!$C$13*0.000000001*A528)) / ((Sheet1!$C$12*1000)^2+(1/(2*PI()*Sheet1!$C$13*0.000000001*A528))^2)^0.5),NA())</f>
        <v>-23.932496822895221</v>
      </c>
      <c r="D528">
        <f t="shared" ca="1" si="41"/>
        <v>-7.8584703984241528</v>
      </c>
      <c r="E528">
        <f t="shared" ca="1" si="43"/>
        <v>-31.790967221319374</v>
      </c>
      <c r="F528" s="3">
        <f t="shared" ca="1" si="44"/>
        <v>-31.790967221319374</v>
      </c>
    </row>
    <row r="529" spans="1:6" x14ac:dyDescent="0.2">
      <c r="A529">
        <f t="shared" ca="1" si="40"/>
        <v>13312.00000000012</v>
      </c>
      <c r="B529">
        <f t="shared" ca="1" si="42"/>
        <v>13.31200000000012</v>
      </c>
      <c r="C529">
        <f ca="1">IF($E$4, 20*LOG10((1/(2*PI()*Sheet1!$C$13*0.000000001*A529)) / ((Sheet1!$C$12*1000)^2+(1/(2*PI()*Sheet1!$C$13*0.000000001*A529))^2)^0.5),NA())</f>
        <v>-23.949149063005262</v>
      </c>
      <c r="D529">
        <f t="shared" ca="1" si="41"/>
        <v>-7.8908391387139751</v>
      </c>
      <c r="E529">
        <f t="shared" ca="1" si="43"/>
        <v>-31.839988201719237</v>
      </c>
      <c r="F529" s="3">
        <f t="shared" ca="1" si="44"/>
        <v>-31.839988201719237</v>
      </c>
    </row>
    <row r="530" spans="1:6" x14ac:dyDescent="0.2">
      <c r="A530">
        <f t="shared" ca="1" si="40"/>
        <v>13337.60000000012</v>
      </c>
      <c r="B530">
        <f t="shared" ca="1" si="42"/>
        <v>13.337600000000121</v>
      </c>
      <c r="C530">
        <f ca="1">IF($E$4, 20*LOG10((1/(2*PI()*Sheet1!$C$13*0.000000001*A530)) / ((Sheet1!$C$12*1000)^2+(1/(2*PI()*Sheet1!$C$13*0.000000001*A530))^2)^0.5),NA())</f>
        <v>-23.965769567805864</v>
      </c>
      <c r="D530">
        <f t="shared" ca="1" si="41"/>
        <v>-7.9232881093190795</v>
      </c>
      <c r="E530">
        <f t="shared" ca="1" si="43"/>
        <v>-31.889057677124946</v>
      </c>
      <c r="F530" s="3">
        <f t="shared" ca="1" si="44"/>
        <v>-31.889057677124946</v>
      </c>
    </row>
    <row r="531" spans="1:6" x14ac:dyDescent="0.2">
      <c r="A531">
        <f t="shared" ca="1" si="40"/>
        <v>13363.200000000121</v>
      </c>
      <c r="B531">
        <f t="shared" ca="1" si="42"/>
        <v>13.363200000000122</v>
      </c>
      <c r="C531">
        <f ca="1">IF($E$4, 20*LOG10((1/(2*PI()*Sheet1!$C$13*0.000000001*A531)) / ((Sheet1!$C$12*1000)^2+(1/(2*PI()*Sheet1!$C$13*0.000000001*A531))^2)^0.5),NA())</f>
        <v>-23.982358457535863</v>
      </c>
      <c r="D531">
        <f t="shared" ca="1" si="41"/>
        <v>-7.9558174413099074</v>
      </c>
      <c r="E531">
        <f t="shared" ca="1" si="43"/>
        <v>-31.93817589884577</v>
      </c>
      <c r="F531" s="3">
        <f t="shared" ca="1" si="44"/>
        <v>-31.93817589884577</v>
      </c>
    </row>
    <row r="532" spans="1:6" x14ac:dyDescent="0.2">
      <c r="A532">
        <f t="shared" ca="1" si="40"/>
        <v>13388.800000000121</v>
      </c>
      <c r="B532">
        <f t="shared" ca="1" si="42"/>
        <v>13.388800000000121</v>
      </c>
      <c r="C532">
        <f ca="1">IF($E$4, 20*LOG10((1/(2*PI()*Sheet1!$C$13*0.000000001*A532)) / ((Sheet1!$C$12*1000)^2+(1/(2*PI()*Sheet1!$C$13*0.000000001*A532))^2)^0.5),NA())</f>
        <v>-23.99891585175488</v>
      </c>
      <c r="D532">
        <f t="shared" ca="1" si="41"/>
        <v>-7.9884272663413718</v>
      </c>
      <c r="E532">
        <f t="shared" ca="1" si="43"/>
        <v>-31.987343118096252</v>
      </c>
      <c r="F532" s="3">
        <f t="shared" ca="1" si="44"/>
        <v>-31.987343118096252</v>
      </c>
    </row>
    <row r="533" spans="1:6" x14ac:dyDescent="0.2">
      <c r="A533">
        <f t="shared" ca="1" si="40"/>
        <v>13414.400000000122</v>
      </c>
      <c r="B533">
        <f t="shared" ca="1" si="42"/>
        <v>13.414400000000121</v>
      </c>
      <c r="C533">
        <f ca="1">IF($E$4, 20*LOG10((1/(2*PI()*Sheet1!$C$13*0.000000001*A533)) / ((Sheet1!$C$12*1000)^2+(1/(2*PI()*Sheet1!$C$13*0.000000001*A533))^2)^0.5),NA())</f>
        <v>-24.015441869348368</v>
      </c>
      <c r="D533">
        <f t="shared" ca="1" si="41"/>
        <v>-8.0211177166559242</v>
      </c>
      <c r="E533">
        <f t="shared" ca="1" si="43"/>
        <v>-32.036559586004294</v>
      </c>
      <c r="F533" s="3">
        <f t="shared" ca="1" si="44"/>
        <v>-32.036559586004294</v>
      </c>
    </row>
    <row r="534" spans="1:6" x14ac:dyDescent="0.2">
      <c r="A534">
        <f t="shared" ca="1" si="40"/>
        <v>13440.000000000122</v>
      </c>
      <c r="B534">
        <f t="shared" ca="1" si="42"/>
        <v>13.440000000000122</v>
      </c>
      <c r="C534">
        <f ca="1">IF($E$4, 20*LOG10((1/(2*PI()*Sheet1!$C$13*0.000000001*A534)) / ((Sheet1!$C$12*1000)^2+(1/(2*PI()*Sheet1!$C$13*0.000000001*A534))^2)^0.5),NA())</f>
        <v>-24.031936628532691</v>
      </c>
      <c r="D534">
        <f t="shared" ca="1" si="41"/>
        <v>-8.0538889250865822</v>
      </c>
      <c r="E534">
        <f t="shared" ca="1" si="43"/>
        <v>-32.085825553619273</v>
      </c>
      <c r="F534" s="3">
        <f t="shared" ca="1" si="44"/>
        <v>-32.085825553619273</v>
      </c>
    </row>
    <row r="535" spans="1:6" x14ac:dyDescent="0.2">
      <c r="A535">
        <f t="shared" ca="1" si="40"/>
        <v>13465.600000000122</v>
      </c>
      <c r="B535">
        <f t="shared" ca="1" si="42"/>
        <v>13.465600000000123</v>
      </c>
      <c r="C535">
        <f ca="1">IF($E$4, 20*LOG10((1/(2*PI()*Sheet1!$C$13*0.000000001*A535)) / ((Sheet1!$C$12*1000)^2+(1/(2*PI()*Sheet1!$C$13*0.000000001*A535))^2)^0.5),NA())</f>
        <v>-24.048400246860094</v>
      </c>
      <c r="D535">
        <f t="shared" ca="1" si="41"/>
        <v>-8.0867410250599985</v>
      </c>
      <c r="E535">
        <f t="shared" ca="1" si="43"/>
        <v>-32.135141271920091</v>
      </c>
      <c r="F535" s="3">
        <f t="shared" ca="1" si="44"/>
        <v>-32.135141271920091</v>
      </c>
    </row>
    <row r="536" spans="1:6" x14ac:dyDescent="0.2">
      <c r="A536">
        <f t="shared" ca="1" si="40"/>
        <v>13491.200000000123</v>
      </c>
      <c r="B536">
        <f t="shared" ca="1" si="42"/>
        <v>13.491200000000122</v>
      </c>
      <c r="C536">
        <f ca="1">IF($E$4, 20*LOG10((1/(2*PI()*Sheet1!$C$13*0.000000001*A536)) / ((Sheet1!$C$12*1000)^2+(1/(2*PI()*Sheet1!$C$13*0.000000001*A536))^2)^0.5),NA())</f>
        <v>-24.064832841223655</v>
      </c>
      <c r="D536">
        <f t="shared" ca="1" si="41"/>
        <v>-8.1196741505995824</v>
      </c>
      <c r="E536">
        <f t="shared" ca="1" si="43"/>
        <v>-32.184506991823241</v>
      </c>
      <c r="F536" s="3">
        <f t="shared" ca="1" si="44"/>
        <v>-32.184506991823241</v>
      </c>
    </row>
    <row r="537" spans="1:6" x14ac:dyDescent="0.2">
      <c r="A537">
        <f t="shared" ca="1" si="40"/>
        <v>13516.800000000123</v>
      </c>
      <c r="B537">
        <f t="shared" ca="1" si="42"/>
        <v>13.516800000000122</v>
      </c>
      <c r="C537">
        <f ca="1">IF($E$4, 20*LOG10((1/(2*PI()*Sheet1!$C$13*0.000000001*A537)) / ((Sheet1!$C$12*1000)^2+(1/(2*PI()*Sheet1!$C$13*0.000000001*A537))^2)^0.5),NA())</f>
        <v>-24.081234527862172</v>
      </c>
      <c r="D537">
        <f t="shared" ca="1" si="41"/>
        <v>-8.1526884363286083</v>
      </c>
      <c r="E537">
        <f t="shared" ca="1" si="43"/>
        <v>-32.233922964190782</v>
      </c>
      <c r="F537" s="3">
        <f t="shared" ca="1" si="44"/>
        <v>-32.233922964190782</v>
      </c>
    </row>
    <row r="538" spans="1:6" x14ac:dyDescent="0.2">
      <c r="A538">
        <f t="shared" ca="1" si="40"/>
        <v>13542.400000000123</v>
      </c>
      <c r="B538">
        <f t="shared" ca="1" si="42"/>
        <v>13.542400000000123</v>
      </c>
      <c r="C538">
        <f ca="1">IF($E$4, 20*LOG10((1/(2*PI()*Sheet1!$C$13*0.000000001*A538)) / ((Sheet1!$C$12*1000)^2+(1/(2*PI()*Sheet1!$C$13*0.000000001*A538))^2)^0.5),NA())</f>
        <v>-24.097605422365028</v>
      </c>
      <c r="D538">
        <f t="shared" ca="1" si="41"/>
        <v>-8.1857840174733258</v>
      </c>
      <c r="E538">
        <f t="shared" ca="1" si="43"/>
        <v>-32.283389439838352</v>
      </c>
      <c r="F538" s="3">
        <f t="shared" ca="1" si="44"/>
        <v>-32.283389439838352</v>
      </c>
    </row>
    <row r="539" spans="1:6" x14ac:dyDescent="0.2">
      <c r="A539">
        <f t="shared" ca="1" si="40"/>
        <v>13568.000000000124</v>
      </c>
      <c r="B539">
        <f t="shared" ca="1" si="42"/>
        <v>13.568000000000124</v>
      </c>
      <c r="C539">
        <f ca="1">IF($E$4, 20*LOG10((1/(2*PI()*Sheet1!$C$13*0.000000001*A539)) / ((Sheet1!$C$12*1000)^2+(1/(2*PI()*Sheet1!$C$13*0.000000001*A539))^2)^0.5),NA())</f>
        <v>-24.113945639677002</v>
      </c>
      <c r="D539">
        <f t="shared" ca="1" si="41"/>
        <v>-8.2189610298661808</v>
      </c>
      <c r="E539">
        <f t="shared" ca="1" si="43"/>
        <v>-32.332906669543185</v>
      </c>
      <c r="F539" s="3">
        <f t="shared" ca="1" si="44"/>
        <v>-32.332906669543185</v>
      </c>
    </row>
    <row r="540" spans="1:6" x14ac:dyDescent="0.2">
      <c r="A540">
        <f t="shared" ca="1" si="40"/>
        <v>13593.600000000124</v>
      </c>
      <c r="B540">
        <f t="shared" ca="1" si="42"/>
        <v>13.593600000000125</v>
      </c>
      <c r="C540">
        <f ca="1">IF($E$4, 20*LOG10((1/(2*PI()*Sheet1!$C$13*0.000000001*A540)) / ((Sheet1!$C$12*1000)^2+(1/(2*PI()*Sheet1!$C$13*0.000000001*A540))^2)^0.5),NA())</f>
        <v>-24.130255294103016</v>
      </c>
      <c r="D540">
        <f t="shared" ca="1" si="41"/>
        <v>-8.2522196099489182</v>
      </c>
      <c r="E540">
        <f t="shared" ca="1" si="43"/>
        <v>-32.382474904051932</v>
      </c>
      <c r="F540" s="3">
        <f t="shared" ca="1" si="44"/>
        <v>-32.382474904051932</v>
      </c>
    </row>
    <row r="541" spans="1:6" x14ac:dyDescent="0.2">
      <c r="A541">
        <f t="shared" ca="1" si="40"/>
        <v>13619.200000000124</v>
      </c>
      <c r="B541">
        <f t="shared" ca="1" si="42"/>
        <v>13.619200000000124</v>
      </c>
      <c r="C541">
        <f ca="1">IF($E$4, 20*LOG10((1/(2*PI()*Sheet1!$C$13*0.000000001*A541)) / ((Sheet1!$C$12*1000)^2+(1/(2*PI()*Sheet1!$C$13*0.000000001*A541))^2)^0.5),NA())</f>
        <v>-24.146534499312871</v>
      </c>
      <c r="D541">
        <f t="shared" ca="1" si="41"/>
        <v>-8.2855598947758864</v>
      </c>
      <c r="E541">
        <f t="shared" ca="1" si="43"/>
        <v>-32.432094394088757</v>
      </c>
      <c r="F541" s="3">
        <f t="shared" ca="1" si="44"/>
        <v>-32.432094394088757</v>
      </c>
    </row>
    <row r="542" spans="1:6" x14ac:dyDescent="0.2">
      <c r="A542">
        <f t="shared" ca="1" si="40"/>
        <v>13644.800000000125</v>
      </c>
      <c r="B542">
        <f t="shared" ca="1" si="42"/>
        <v>13.644800000000124</v>
      </c>
      <c r="C542">
        <f ca="1">IF($E$4, 20*LOG10((1/(2*PI()*Sheet1!$C$13*0.000000001*A542)) / ((Sheet1!$C$12*1000)^2+(1/(2*PI()*Sheet1!$C$13*0.000000001*A542))^2)^0.5),NA())</f>
        <v>-24.162783368345934</v>
      </c>
      <c r="D542">
        <f t="shared" ca="1" si="41"/>
        <v>-8.3189820220171775</v>
      </c>
      <c r="E542">
        <f t="shared" ca="1" si="43"/>
        <v>-32.481765390363108</v>
      </c>
      <c r="F542" s="3">
        <f t="shared" ca="1" si="44"/>
        <v>-32.481765390363108</v>
      </c>
    </row>
    <row r="543" spans="1:6" x14ac:dyDescent="0.2">
      <c r="A543">
        <f t="shared" ca="1" si="40"/>
        <v>13670.400000000125</v>
      </c>
      <c r="B543">
        <f t="shared" ca="1" si="42"/>
        <v>13.670400000000125</v>
      </c>
      <c r="C543">
        <f ca="1">IF($E$4, 20*LOG10((1/(2*PI()*Sheet1!$C$13*0.000000001*A543)) / ((Sheet1!$C$12*1000)^2+(1/(2*PI()*Sheet1!$C$13*0.000000001*A543))^2)^0.5),NA())</f>
        <v>-24.179002013615737</v>
      </c>
      <c r="D543">
        <f t="shared" ca="1" si="41"/>
        <v>-8.3524861299619353</v>
      </c>
      <c r="E543">
        <f t="shared" ca="1" si="43"/>
        <v>-32.531488143577675</v>
      </c>
      <c r="F543" s="3">
        <f t="shared" ca="1" si="44"/>
        <v>-32.531488143577675</v>
      </c>
    </row>
    <row r="544" spans="1:6" x14ac:dyDescent="0.2">
      <c r="A544">
        <f t="shared" ca="1" si="40"/>
        <v>13696.000000000126</v>
      </c>
      <c r="B544">
        <f t="shared" ca="1" si="42"/>
        <v>13.696000000000126</v>
      </c>
      <c r="C544">
        <f ca="1">IF($E$4, 20*LOG10((1/(2*PI()*Sheet1!$C$13*0.000000001*A544)) / ((Sheet1!$C$12*1000)^2+(1/(2*PI()*Sheet1!$C$13*0.000000001*A544))^2)^0.5),NA())</f>
        <v>-24.195190546914603</v>
      </c>
      <c r="D544">
        <f t="shared" ca="1" si="41"/>
        <v>-8.3860723575215896</v>
      </c>
      <c r="E544">
        <f t="shared" ca="1" si="43"/>
        <v>-32.581262904436194</v>
      </c>
      <c r="F544" s="3">
        <f t="shared" ca="1" si="44"/>
        <v>-32.581262904436194</v>
      </c>
    </row>
    <row r="545" spans="1:6" x14ac:dyDescent="0.2">
      <c r="A545">
        <f t="shared" ca="1" si="40"/>
        <v>13721.600000000126</v>
      </c>
      <c r="B545">
        <f t="shared" ca="1" si="42"/>
        <v>13.721600000000127</v>
      </c>
      <c r="C545">
        <f ca="1">IF($E$4, 20*LOG10((1/(2*PI()*Sheet1!$C$13*0.000000001*A545)) / ((Sheet1!$C$12*1000)^2+(1/(2*PI()*Sheet1!$C$13*0.000000001*A545))^2)^0.5),NA())</f>
        <v>-24.211349079418195</v>
      </c>
      <c r="D545">
        <f t="shared" ca="1" si="41"/>
        <v>-8.4197408442331945</v>
      </c>
      <c r="E545">
        <f t="shared" ca="1" si="43"/>
        <v>-32.631089923651388</v>
      </c>
      <c r="F545" s="3">
        <f t="shared" ca="1" si="44"/>
        <v>-32.631089923651388</v>
      </c>
    </row>
    <row r="546" spans="1:6" x14ac:dyDescent="0.2">
      <c r="A546">
        <f t="shared" ca="1" si="40"/>
        <v>13747.200000000126</v>
      </c>
      <c r="B546">
        <f t="shared" ca="1" si="42"/>
        <v>13.747200000000126</v>
      </c>
      <c r="C546">
        <f ca="1">IF($E$4, 20*LOG10((1/(2*PI()*Sheet1!$C$13*0.000000001*A546)) / ((Sheet1!$C$12*1000)^2+(1/(2*PI()*Sheet1!$C$13*0.000000001*A546))^2)^0.5),NA())</f>
        <v>-24.227477721689993</v>
      </c>
      <c r="D546">
        <f t="shared" ca="1" si="41"/>
        <v>-8.4534917302627086</v>
      </c>
      <c r="E546">
        <f t="shared" ca="1" si="43"/>
        <v>-32.680969451952706</v>
      </c>
      <c r="F546" s="3">
        <f t="shared" ca="1" si="44"/>
        <v>-32.680969451952706</v>
      </c>
    </row>
    <row r="547" spans="1:6" x14ac:dyDescent="0.2">
      <c r="A547">
        <f t="shared" ca="1" si="40"/>
        <v>13772.800000000127</v>
      </c>
      <c r="B547">
        <f t="shared" ca="1" si="42"/>
        <v>13.772800000000126</v>
      </c>
      <c r="C547">
        <f ca="1">IF($E$4, 20*LOG10((1/(2*PI()*Sheet1!$C$13*0.000000001*A547)) / ((Sheet1!$C$12*1000)^2+(1/(2*PI()*Sheet1!$C$13*0.000000001*A547))^2)^0.5),NA())</f>
        <v>-24.243576583685797</v>
      </c>
      <c r="D547">
        <f t="shared" ca="1" si="41"/>
        <v>-8.4873251564083869</v>
      </c>
      <c r="E547">
        <f t="shared" ca="1" si="43"/>
        <v>-32.730901740094183</v>
      </c>
      <c r="F547" s="3">
        <f t="shared" ca="1" si="44"/>
        <v>-32.730901740094183</v>
      </c>
    </row>
    <row r="548" spans="1:6" x14ac:dyDescent="0.2">
      <c r="A548">
        <f t="shared" ca="1" si="40"/>
        <v>13798.400000000127</v>
      </c>
      <c r="B548">
        <f t="shared" ca="1" si="42"/>
        <v>13.798400000000127</v>
      </c>
      <c r="C548">
        <f ca="1">IF($E$4, 20*LOG10((1/(2*PI()*Sheet1!$C$13*0.000000001*A548)) / ((Sheet1!$C$12*1000)^2+(1/(2*PI()*Sheet1!$C$13*0.000000001*A548))^2)^0.5),NA())</f>
        <v>-24.259645774758141</v>
      </c>
      <c r="D548">
        <f t="shared" ca="1" si="41"/>
        <v>-8.5212412641041002</v>
      </c>
      <c r="E548">
        <f t="shared" ca="1" si="43"/>
        <v>-32.78088703886224</v>
      </c>
      <c r="F548" s="3">
        <f t="shared" ca="1" si="44"/>
        <v>-32.78088703886224</v>
      </c>
    </row>
    <row r="549" spans="1:6" x14ac:dyDescent="0.2">
      <c r="A549">
        <f t="shared" ca="1" si="40"/>
        <v>13824.000000000127</v>
      </c>
      <c r="B549">
        <f t="shared" ca="1" si="42"/>
        <v>13.824000000000128</v>
      </c>
      <c r="C549">
        <f ca="1">IF($E$4, 20*LOG10((1/(2*PI()*Sheet1!$C$13*0.000000001*A549)) / ((Sheet1!$C$12*1000)^2+(1/(2*PI()*Sheet1!$C$13*0.000000001*A549))^2)^0.5),NA())</f>
        <v>-24.275685403660681</v>
      </c>
      <c r="D549">
        <f t="shared" ca="1" si="41"/>
        <v>-8.5552401954227513</v>
      </c>
      <c r="E549">
        <f t="shared" ca="1" si="43"/>
        <v>-32.830925599083429</v>
      </c>
      <c r="F549" s="3">
        <f t="shared" ca="1" si="44"/>
        <v>-32.830925599083429</v>
      </c>
    </row>
    <row r="550" spans="1:6" x14ac:dyDescent="0.2">
      <c r="A550">
        <f t="shared" ca="1" si="40"/>
        <v>13849.600000000128</v>
      </c>
      <c r="B550">
        <f t="shared" ca="1" si="42"/>
        <v>13.849600000000128</v>
      </c>
      <c r="C550">
        <f ca="1">IF($E$4, 20*LOG10((1/(2*PI()*Sheet1!$C$13*0.000000001*A550)) / ((Sheet1!$C$12*1000)^2+(1/(2*PI()*Sheet1!$C$13*0.000000001*A550))^2)^0.5),NA())</f>
        <v>-24.291695578552549</v>
      </c>
      <c r="D550">
        <f t="shared" ca="1" si="41"/>
        <v>-8.5893220930797121</v>
      </c>
      <c r="E550">
        <f t="shared" ca="1" si="43"/>
        <v>-32.881017671632264</v>
      </c>
      <c r="F550" s="3">
        <f t="shared" ca="1" si="44"/>
        <v>-32.881017671632264</v>
      </c>
    </row>
    <row r="551" spans="1:6" x14ac:dyDescent="0.2">
      <c r="A551">
        <f t="shared" ca="1" si="40"/>
        <v>13875.200000000128</v>
      </c>
      <c r="B551">
        <f t="shared" ca="1" si="42"/>
        <v>13.875200000000127</v>
      </c>
      <c r="C551">
        <f ca="1">IF($E$4, 20*LOG10((1/(2*PI()*Sheet1!$C$13*0.000000001*A551)) / ((Sheet1!$C$12*1000)^2+(1/(2*PI()*Sheet1!$C$13*0.000000001*A551))^2)^0.5),NA())</f>
        <v>-24.307676407002639</v>
      </c>
      <c r="D551">
        <f t="shared" ca="1" si="41"/>
        <v>-8.6234871004362095</v>
      </c>
      <c r="E551">
        <f t="shared" ca="1" si="43"/>
        <v>-32.931163507438846</v>
      </c>
      <c r="F551" s="3">
        <f t="shared" ca="1" si="44"/>
        <v>-32.931163507438846</v>
      </c>
    </row>
    <row r="552" spans="1:6" x14ac:dyDescent="0.2">
      <c r="A552">
        <f t="shared" ca="1" si="40"/>
        <v>13900.800000000128</v>
      </c>
      <c r="B552">
        <f t="shared" ca="1" si="42"/>
        <v>13.900800000000128</v>
      </c>
      <c r="C552">
        <f ca="1">IF($E$4, 20*LOG10((1/(2*PI()*Sheet1!$C$13*0.000000001*A552)) / ((Sheet1!$C$12*1000)^2+(1/(2*PI()*Sheet1!$C$13*0.000000001*A552))^2)^0.5),NA())</f>
        <v>-24.323627995993895</v>
      </c>
      <c r="D552">
        <f t="shared" ca="1" si="41"/>
        <v>-8.6577353615028478</v>
      </c>
      <c r="E552">
        <f t="shared" ca="1" si="43"/>
        <v>-32.981363357496747</v>
      </c>
      <c r="F552" s="3">
        <f t="shared" ca="1" si="44"/>
        <v>-32.981363357496747</v>
      </c>
    </row>
    <row r="553" spans="1:6" x14ac:dyDescent="0.2">
      <c r="A553">
        <f t="shared" ca="1" si="40"/>
        <v>13926.400000000129</v>
      </c>
      <c r="B553">
        <f t="shared" ca="1" si="42"/>
        <v>13.926400000000129</v>
      </c>
      <c r="C553">
        <f ca="1">IF($E$4, 20*LOG10((1/(2*PI()*Sheet1!$C$13*0.000000001*A553)) / ((Sheet1!$C$12*1000)^2+(1/(2*PI()*Sheet1!$C$13*0.000000001*A553))^2)^0.5),NA())</f>
        <v>-24.339550451927568</v>
      </c>
      <c r="D553">
        <f t="shared" ca="1" si="41"/>
        <v>-8.6920670209430781</v>
      </c>
      <c r="E553">
        <f t="shared" ca="1" si="43"/>
        <v>-33.03161747287065</v>
      </c>
      <c r="F553" s="3">
        <f t="shared" ca="1" si="44"/>
        <v>-33.03161747287065</v>
      </c>
    </row>
    <row r="554" spans="1:6" x14ac:dyDescent="0.2">
      <c r="A554">
        <f t="shared" ca="1" si="40"/>
        <v>13952.000000000129</v>
      </c>
      <c r="B554">
        <f t="shared" ca="1" si="42"/>
        <v>13.95200000000013</v>
      </c>
      <c r="C554">
        <f ca="1">IF($E$4, 20*LOG10((1/(2*PI()*Sheet1!$C$13*0.000000001*A554)) / ((Sheet1!$C$12*1000)^2+(1/(2*PI()*Sheet1!$C$13*0.000000001*A554))^2)^0.5),NA())</f>
        <v>-24.355443880627348</v>
      </c>
      <c r="D554">
        <f t="shared" ca="1" si="41"/>
        <v>-8.7264822240766868</v>
      </c>
      <c r="E554">
        <f t="shared" ca="1" si="43"/>
        <v>-33.081926104704038</v>
      </c>
      <c r="F554" s="3">
        <f t="shared" ca="1" si="44"/>
        <v>-33.081926104704038</v>
      </c>
    </row>
    <row r="555" spans="1:6" x14ac:dyDescent="0.2">
      <c r="A555">
        <f t="shared" ca="1" si="40"/>
        <v>13977.60000000013</v>
      </c>
      <c r="B555">
        <f t="shared" ca="1" si="42"/>
        <v>13.97760000000013</v>
      </c>
      <c r="C555">
        <f ca="1">IF($E$4, 20*LOG10((1/(2*PI()*Sheet1!$C$13*0.000000001*A555)) / ((Sheet1!$C$12*1000)^2+(1/(2*PI()*Sheet1!$C$13*0.000000001*A555))^2)^0.5),NA())</f>
        <v>-24.371308387343575</v>
      </c>
      <c r="D555">
        <f t="shared" ca="1" si="41"/>
        <v>-8.7609811168833769</v>
      </c>
      <c r="E555">
        <f t="shared" ca="1" si="43"/>
        <v>-33.132289504226954</v>
      </c>
      <c r="F555" s="3">
        <f t="shared" ca="1" si="44"/>
        <v>-33.132289504226954</v>
      </c>
    </row>
    <row r="556" spans="1:6" x14ac:dyDescent="0.2">
      <c r="A556">
        <f t="shared" ca="1" si="40"/>
        <v>14003.20000000013</v>
      </c>
      <c r="B556">
        <f t="shared" ca="1" si="42"/>
        <v>14.003200000000129</v>
      </c>
      <c r="C556">
        <f ca="1">IF($E$4, 20*LOG10((1/(2*PI()*Sheet1!$C$13*0.000000001*A556)) / ((Sheet1!$C$12*1000)^2+(1/(2*PI()*Sheet1!$C$13*0.000000001*A556))^2)^0.5),NA())</f>
        <v>-24.387144076757323</v>
      </c>
      <c r="D556">
        <f t="shared" ca="1" si="41"/>
        <v>-8.795563846006317</v>
      </c>
      <c r="E556">
        <f t="shared" ca="1" si="43"/>
        <v>-33.18270792276364</v>
      </c>
      <c r="F556" s="3">
        <f t="shared" ca="1" si="44"/>
        <v>-33.18270792276364</v>
      </c>
    </row>
    <row r="557" spans="1:6" x14ac:dyDescent="0.2">
      <c r="A557">
        <f t="shared" ca="1" si="40"/>
        <v>14028.80000000013</v>
      </c>
      <c r="B557">
        <f t="shared" ca="1" si="42"/>
        <v>14.02880000000013</v>
      </c>
      <c r="C557">
        <f ca="1">IF($E$4, 20*LOG10((1/(2*PI()*Sheet1!$C$13*0.000000001*A557)) / ((Sheet1!$C$12*1000)^2+(1/(2*PI()*Sheet1!$C$13*0.000000001*A557))^2)^0.5),NA())</f>
        <v>-24.402951052984506</v>
      </c>
      <c r="D557">
        <f t="shared" ca="1" si="41"/>
        <v>-8.8302305587557264</v>
      </c>
      <c r="E557">
        <f t="shared" ca="1" si="43"/>
        <v>-33.233181611740235</v>
      </c>
      <c r="F557" s="3">
        <f t="shared" ca="1" si="44"/>
        <v>-33.233181611740235</v>
      </c>
    </row>
    <row r="558" spans="1:6" x14ac:dyDescent="0.2">
      <c r="A558">
        <f t="shared" ca="1" si="40"/>
        <v>14054.400000000131</v>
      </c>
      <c r="B558">
        <f t="shared" ca="1" si="42"/>
        <v>14.054400000000131</v>
      </c>
      <c r="C558">
        <f ca="1">IF($E$4, 20*LOG10((1/(2*PI()*Sheet1!$C$13*0.000000001*A558)) / ((Sheet1!$C$12*1000)^2+(1/(2*PI()*Sheet1!$C$13*0.000000001*A558))^2)^0.5),NA())</f>
        <v>-24.418729419579911</v>
      </c>
      <c r="D558">
        <f t="shared" ca="1" si="41"/>
        <v>-8.8649814031125054</v>
      </c>
      <c r="E558">
        <f t="shared" ca="1" si="43"/>
        <v>-33.283710822692413</v>
      </c>
      <c r="F558" s="3">
        <f t="shared" ca="1" si="44"/>
        <v>-33.283710822692413</v>
      </c>
    </row>
    <row r="559" spans="1:6" x14ac:dyDescent="0.2">
      <c r="A559">
        <f t="shared" ca="1" si="40"/>
        <v>14080.000000000131</v>
      </c>
      <c r="B559">
        <f t="shared" ca="1" si="42"/>
        <v>14.080000000000132</v>
      </c>
      <c r="C559">
        <f ca="1">IF($E$4, 20*LOG10((1/(2*PI()*Sheet1!$C$13*0.000000001*A559)) / ((Sheet1!$C$12*1000)^2+(1/(2*PI()*Sheet1!$C$13*0.000000001*A559))^2)^0.5),NA())</f>
        <v>-24.434479279541208</v>
      </c>
      <c r="D559">
        <f t="shared" ca="1" si="41"/>
        <v>-8.8998165277318524</v>
      </c>
      <c r="E559">
        <f t="shared" ca="1" si="43"/>
        <v>-33.334295807273058</v>
      </c>
      <c r="F559" s="3">
        <f t="shared" ca="1" si="44"/>
        <v>-33.334295807273058</v>
      </c>
    </row>
    <row r="560" spans="1:6" x14ac:dyDescent="0.2">
      <c r="A560">
        <f t="shared" ca="1" si="40"/>
        <v>14105.600000000131</v>
      </c>
      <c r="B560">
        <f t="shared" ca="1" si="42"/>
        <v>14.10560000000013</v>
      </c>
      <c r="C560">
        <f ca="1">IF($E$4, 20*LOG10((1/(2*PI()*Sheet1!$C$13*0.000000001*A560)) / ((Sheet1!$C$12*1000)^2+(1/(2*PI()*Sheet1!$C$13*0.000000001*A560))^2)^0.5),NA())</f>
        <v>-24.450200735312922</v>
      </c>
      <c r="D560">
        <f t="shared" ca="1" si="41"/>
        <v>-8.9347360819469888</v>
      </c>
      <c r="E560">
        <f t="shared" ca="1" si="43"/>
        <v>-33.384936817259913</v>
      </c>
      <c r="F560" s="3">
        <f t="shared" ca="1" si="44"/>
        <v>-33.384936817259913</v>
      </c>
    </row>
    <row r="561" spans="1:6" x14ac:dyDescent="0.2">
      <c r="A561">
        <f t="shared" ca="1" si="40"/>
        <v>14131.200000000132</v>
      </c>
      <c r="B561">
        <f t="shared" ca="1" si="42"/>
        <v>14.131200000000131</v>
      </c>
      <c r="C561">
        <f ca="1">IF($E$4, 20*LOG10((1/(2*PI()*Sheet1!$C$13*0.000000001*A561)) / ((Sheet1!$C$12*1000)^2+(1/(2*PI()*Sheet1!$C$13*0.000000001*A561))^2)^0.5),NA())</f>
        <v>-24.465893888790376</v>
      </c>
      <c r="D561">
        <f t="shared" ca="1" si="41"/>
        <v>-8.9697402157727844</v>
      </c>
      <c r="E561">
        <f t="shared" ca="1" si="43"/>
        <v>-33.435634104563164</v>
      </c>
      <c r="F561" s="3">
        <f t="shared" ca="1" si="44"/>
        <v>-33.435634104563164</v>
      </c>
    </row>
    <row r="562" spans="1:6" x14ac:dyDescent="0.2">
      <c r="A562">
        <f t="shared" ca="1" si="40"/>
        <v>14156.800000000132</v>
      </c>
      <c r="B562">
        <f t="shared" ca="1" si="42"/>
        <v>14.156800000000132</v>
      </c>
      <c r="C562">
        <f ca="1">IF($E$4, 20*LOG10((1/(2*PI()*Sheet1!$C$13*0.000000001*A562)) / ((Sheet1!$C$12*1000)^2+(1/(2*PI()*Sheet1!$C$13*0.000000001*A562))^2)^0.5),NA())</f>
        <v>-24.481558841323601</v>
      </c>
      <c r="D562">
        <f t="shared" ca="1" si="41"/>
        <v>-9.0048290799095323</v>
      </c>
      <c r="E562">
        <f t="shared" ca="1" si="43"/>
        <v>-33.486387921233131</v>
      </c>
      <c r="F562" s="3">
        <f t="shared" ca="1" si="44"/>
        <v>-33.486387921233131</v>
      </c>
    </row>
    <row r="563" spans="1:6" x14ac:dyDescent="0.2">
      <c r="A563">
        <f t="shared" ca="1" si="40"/>
        <v>14182.400000000132</v>
      </c>
      <c r="B563">
        <f t="shared" ca="1" si="42"/>
        <v>14.182400000000133</v>
      </c>
      <c r="C563">
        <f ca="1">IF($E$4, 20*LOG10((1/(2*PI()*Sheet1!$C$13*0.000000001*A563)) / ((Sheet1!$C$12*1000)^2+(1/(2*PI()*Sheet1!$C$13*0.000000001*A563))^2)^0.5),NA())</f>
        <v>-24.497195693721192</v>
      </c>
      <c r="D563">
        <f t="shared" ca="1" si="41"/>
        <v>-9.0400028257466829</v>
      </c>
      <c r="E563">
        <f t="shared" ca="1" si="43"/>
        <v>-33.537198519467879</v>
      </c>
      <c r="F563" s="3">
        <f t="shared" ca="1" si="44"/>
        <v>-33.537198519467879</v>
      </c>
    </row>
    <row r="564" spans="1:6" x14ac:dyDescent="0.2">
      <c r="A564">
        <f t="shared" ca="1" si="40"/>
        <v>14208.000000000133</v>
      </c>
      <c r="B564">
        <f t="shared" ca="1" si="42"/>
        <v>14.208000000000133</v>
      </c>
      <c r="C564">
        <f ca="1">IF($E$4, 20*LOG10((1/(2*PI()*Sheet1!$C$13*0.000000001*A564)) / ((Sheet1!$C$12*1000)^2+(1/(2*PI()*Sheet1!$C$13*0.000000001*A564))^2)^0.5),NA())</f>
        <v>-24.512804546254152</v>
      </c>
      <c r="D564">
        <f t="shared" ca="1" si="41"/>
        <v>-9.0752616053666006</v>
      </c>
      <c r="E564">
        <f t="shared" ca="1" si="43"/>
        <v>-33.588066151620751</v>
      </c>
      <c r="F564" s="3">
        <f t="shared" ca="1" si="44"/>
        <v>-33.588066151620751</v>
      </c>
    </row>
    <row r="565" spans="1:6" x14ac:dyDescent="0.2">
      <c r="A565">
        <f t="shared" ca="1" si="40"/>
        <v>14233.600000000133</v>
      </c>
      <c r="B565">
        <f t="shared" ca="1" si="42"/>
        <v>14.233600000000132</v>
      </c>
      <c r="C565">
        <f ca="1">IF($E$4, 20*LOG10((1/(2*PI()*Sheet1!$C$13*0.000000001*A565)) / ((Sheet1!$C$12*1000)^2+(1/(2*PI()*Sheet1!$C$13*0.000000001*A565))^2)^0.5),NA())</f>
        <v>-24.528385498659695</v>
      </c>
      <c r="D565">
        <f t="shared" ca="1" si="41"/>
        <v>-9.1106055715484189</v>
      </c>
      <c r="E565">
        <f t="shared" ca="1" si="43"/>
        <v>-33.638991070208114</v>
      </c>
      <c r="F565" s="3">
        <f t="shared" ca="1" si="44"/>
        <v>-33.638991070208114</v>
      </c>
    </row>
    <row r="566" spans="1:6" x14ac:dyDescent="0.2">
      <c r="A566">
        <f t="shared" ca="1" si="40"/>
        <v>14259.200000000134</v>
      </c>
      <c r="B566">
        <f t="shared" ca="1" si="42"/>
        <v>14.259200000000133</v>
      </c>
      <c r="C566">
        <f ca="1">IF($E$4, 20*LOG10((1/(2*PI()*Sheet1!$C$13*0.000000001*A566)) / ((Sheet1!$C$12*1000)^2+(1/(2*PI()*Sheet1!$C$13*0.000000001*A566))^2)^0.5),NA())</f>
        <v>-24.543938650145002</v>
      </c>
      <c r="D566">
        <f t="shared" ca="1" si="41"/>
        <v>-9.1460348777718128</v>
      </c>
      <c r="E566">
        <f t="shared" ca="1" si="43"/>
        <v>-33.689973527916813</v>
      </c>
      <c r="F566" s="3">
        <f t="shared" ca="1" si="44"/>
        <v>-33.689973527916813</v>
      </c>
    </row>
    <row r="567" spans="1:6" x14ac:dyDescent="0.2">
      <c r="A567">
        <f t="shared" ca="1" si="40"/>
        <v>14284.800000000134</v>
      </c>
      <c r="B567">
        <f t="shared" ca="1" si="42"/>
        <v>14.284800000000134</v>
      </c>
      <c r="C567">
        <f ca="1">IF($E$4, 20*LOG10((1/(2*PI()*Sheet1!$C$13*0.000000001*A567)) / ((Sheet1!$C$12*1000)^2+(1/(2*PI()*Sheet1!$C$13*0.000000001*A567))^2)^0.5),NA())</f>
        <v>-24.559464099390965</v>
      </c>
      <c r="D567">
        <f t="shared" ca="1" si="41"/>
        <v>-9.1815496782209038</v>
      </c>
      <c r="E567">
        <f t="shared" ca="1" si="43"/>
        <v>-33.741013777611869</v>
      </c>
      <c r="F567" s="3">
        <f t="shared" ca="1" si="44"/>
        <v>-33.741013777611869</v>
      </c>
    </row>
    <row r="568" spans="1:6" x14ac:dyDescent="0.2">
      <c r="A568">
        <f t="shared" ca="1" si="40"/>
        <v>14310.400000000134</v>
      </c>
      <c r="B568">
        <f t="shared" ca="1" si="42"/>
        <v>14.310400000000135</v>
      </c>
      <c r="C568">
        <f ca="1">IF($E$4, 20*LOG10((1/(2*PI()*Sheet1!$C$13*0.000000001*A568)) / ((Sheet1!$C$12*1000)^2+(1/(2*PI()*Sheet1!$C$13*0.000000001*A568))^2)^0.5),NA())</f>
        <v>-24.574961944555898</v>
      </c>
      <c r="D568">
        <f t="shared" ca="1" si="41"/>
        <v>-9.2171501277881323</v>
      </c>
      <c r="E568">
        <f t="shared" ca="1" si="43"/>
        <v>-33.792112072344032</v>
      </c>
      <c r="F568" s="3">
        <f t="shared" ca="1" si="44"/>
        <v>-33.792112072344032</v>
      </c>
    </row>
    <row r="569" spans="1:6" x14ac:dyDescent="0.2">
      <c r="A569">
        <f t="shared" ca="1" si="40"/>
        <v>14336.000000000135</v>
      </c>
      <c r="B569">
        <f t="shared" ca="1" si="42"/>
        <v>14.336000000000135</v>
      </c>
      <c r="C569">
        <f ca="1">IF($E$4, 20*LOG10((1/(2*PI()*Sheet1!$C$13*0.000000001*A569)) / ((Sheet1!$C$12*1000)^2+(1/(2*PI()*Sheet1!$C$13*0.000000001*A569))^2)^0.5),NA())</f>
        <v>-24.590432283279185</v>
      </c>
      <c r="D569">
        <f t="shared" ca="1" si="41"/>
        <v>-9.2528363820781507</v>
      </c>
      <c r="E569">
        <f t="shared" ca="1" si="43"/>
        <v>-33.843268665357336</v>
      </c>
      <c r="F569" s="3">
        <f t="shared" ca="1" si="44"/>
        <v>-33.843268665357336</v>
      </c>
    </row>
    <row r="570" spans="1:6" x14ac:dyDescent="0.2">
      <c r="A570">
        <f t="shared" ca="1" si="40"/>
        <v>14361.600000000135</v>
      </c>
      <c r="B570">
        <f t="shared" ca="1" si="42"/>
        <v>14.361600000000134</v>
      </c>
      <c r="C570">
        <f ca="1">IF($E$4, 20*LOG10((1/(2*PI()*Sheet1!$C$13*0.000000001*A570)) / ((Sheet1!$C$12*1000)^2+(1/(2*PI()*Sheet1!$C$13*0.000000001*A570))^2)^0.5),NA())</f>
        <v>-24.605875212684943</v>
      </c>
      <c r="D570">
        <f t="shared" ca="1" si="41"/>
        <v>-9.2886085974118267</v>
      </c>
      <c r="E570">
        <f t="shared" ca="1" si="43"/>
        <v>-33.894483810096773</v>
      </c>
      <c r="F570" s="3">
        <f t="shared" ca="1" si="44"/>
        <v>-33.894483810096773</v>
      </c>
    </row>
    <row r="571" spans="1:6" x14ac:dyDescent="0.2">
      <c r="A571">
        <f t="shared" ca="1" si="40"/>
        <v>14387.200000000135</v>
      </c>
      <c r="B571">
        <f t="shared" ca="1" si="42"/>
        <v>14.387200000000135</v>
      </c>
      <c r="C571">
        <f ca="1">IF($E$4, 20*LOG10((1/(2*PI()*Sheet1!$C$13*0.000000001*A571)) / ((Sheet1!$C$12*1000)^2+(1/(2*PI()*Sheet1!$C$13*0.000000001*A571))^2)^0.5),NA())</f>
        <v>-24.621290829385604</v>
      </c>
      <c r="D571">
        <f t="shared" ca="1" si="41"/>
        <v>-9.3244669308301411</v>
      </c>
      <c r="E571">
        <f t="shared" ca="1" si="43"/>
        <v>-33.945757760215741</v>
      </c>
      <c r="F571" s="3">
        <f t="shared" ca="1" si="44"/>
        <v>-33.945757760215741</v>
      </c>
    </row>
    <row r="572" spans="1:6" x14ac:dyDescent="0.2">
      <c r="A572">
        <f t="shared" ca="1" si="40"/>
        <v>14412.800000000136</v>
      </c>
      <c r="B572">
        <f t="shared" ca="1" si="42"/>
        <v>14.412800000000136</v>
      </c>
      <c r="C572">
        <f ca="1">IF($E$4, 20*LOG10((1/(2*PI()*Sheet1!$C$13*0.000000001*A572)) / ((Sheet1!$C$12*1000)^2+(1/(2*PI()*Sheet1!$C$13*0.000000001*A572))^2)^0.5),NA())</f>
        <v>-24.636679229485516</v>
      </c>
      <c r="D572">
        <f t="shared" ca="1" si="41"/>
        <v>-9.3604115400982728</v>
      </c>
      <c r="E572">
        <f t="shared" ca="1" si="43"/>
        <v>-33.997090769583792</v>
      </c>
      <c r="F572" s="3">
        <f t="shared" ca="1" si="44"/>
        <v>-33.997090769583792</v>
      </c>
    </row>
    <row r="573" spans="1:6" x14ac:dyDescent="0.2">
      <c r="A573">
        <f t="shared" ca="1" si="40"/>
        <v>14438.400000000136</v>
      </c>
      <c r="B573">
        <f t="shared" ca="1" si="42"/>
        <v>14.438400000000136</v>
      </c>
      <c r="C573">
        <f ca="1">IF($E$4, 20*LOG10((1/(2*PI()*Sheet1!$C$13*0.000000001*A573)) / ((Sheet1!$C$12*1000)^2+(1/(2*PI()*Sheet1!$C$13*0.000000001*A573))^2)^0.5),NA())</f>
        <v>-24.652040508584445</v>
      </c>
      <c r="D573">
        <f t="shared" ca="1" si="41"/>
        <v>-9.3964425837095593</v>
      </c>
      <c r="E573">
        <f t="shared" ca="1" si="43"/>
        <v>-34.048483092294006</v>
      </c>
      <c r="F573" s="3">
        <f t="shared" ca="1" si="44"/>
        <v>-34.048483092294006</v>
      </c>
    </row>
    <row r="574" spans="1:6" x14ac:dyDescent="0.2">
      <c r="A574">
        <f t="shared" ca="1" si="40"/>
        <v>14464.000000000136</v>
      </c>
      <c r="B574">
        <f t="shared" ca="1" si="42"/>
        <v>14.464000000000137</v>
      </c>
      <c r="C574">
        <f ca="1">IF($E$4, 20*LOG10((1/(2*PI()*Sheet1!$C$13*0.000000001*A574)) / ((Sheet1!$C$12*1000)^2+(1/(2*PI()*Sheet1!$C$13*0.000000001*A574))^2)^0.5),NA())</f>
        <v>-24.667374761781144</v>
      </c>
      <c r="D574">
        <f t="shared" ca="1" si="41"/>
        <v>-9.4325602208896129</v>
      </c>
      <c r="E574">
        <f t="shared" ca="1" si="43"/>
        <v>-34.09993498267076</v>
      </c>
      <c r="F574" s="3">
        <f t="shared" ca="1" si="44"/>
        <v>-34.09993498267076</v>
      </c>
    </row>
    <row r="575" spans="1:6" x14ac:dyDescent="0.2">
      <c r="A575">
        <f t="shared" ca="1" si="40"/>
        <v>14489.600000000137</v>
      </c>
      <c r="B575">
        <f t="shared" ca="1" si="42"/>
        <v>14.489600000000136</v>
      </c>
      <c r="C575">
        <f ca="1">IF($E$4, 20*LOG10((1/(2*PI()*Sheet1!$C$13*0.000000001*A575)) / ((Sheet1!$C$12*1000)^2+(1/(2*PI()*Sheet1!$C$13*0.000000001*A575))^2)^0.5),NA())</f>
        <v>-24.682682083676795</v>
      </c>
      <c r="D575">
        <f t="shared" ca="1" si="41"/>
        <v>-9.4687646116003776</v>
      </c>
      <c r="E575">
        <f t="shared" ca="1" si="43"/>
        <v>-34.151446695277173</v>
      </c>
      <c r="F575" s="3">
        <f t="shared" ca="1" si="44"/>
        <v>-34.151446695277173</v>
      </c>
    </row>
    <row r="576" spans="1:6" x14ac:dyDescent="0.2">
      <c r="A576">
        <f t="shared" ca="1" si="40"/>
        <v>14515.200000000137</v>
      </c>
      <c r="B576">
        <f t="shared" ca="1" si="42"/>
        <v>14.515200000000137</v>
      </c>
      <c r="C576">
        <f ca="1">IF($E$4, 20*LOG10((1/(2*PI()*Sheet1!$C$13*0.000000001*A576)) / ((Sheet1!$C$12*1000)^2+(1/(2*PI()*Sheet1!$C$13*0.000000001*A576))^2)^0.5),NA())</f>
        <v>-24.697962568378472</v>
      </c>
      <c r="D576">
        <f t="shared" ca="1" si="41"/>
        <v>-9.5050559165442507</v>
      </c>
      <c r="E576">
        <f t="shared" ca="1" si="43"/>
        <v>-34.203018484922723</v>
      </c>
      <c r="F576" s="3">
        <f t="shared" ca="1" si="44"/>
        <v>-34.203018484922723</v>
      </c>
    </row>
    <row r="577" spans="1:6" x14ac:dyDescent="0.2">
      <c r="A577">
        <f t="shared" ca="1" si="40"/>
        <v>14540.800000000138</v>
      </c>
      <c r="B577">
        <f t="shared" ca="1" si="42"/>
        <v>14.540800000000138</v>
      </c>
      <c r="C577">
        <f ca="1">IF($E$4, 20*LOG10((1/(2*PI()*Sheet1!$C$13*0.000000001*A577)) / ((Sheet1!$C$12*1000)^2+(1/(2*PI()*Sheet1!$C$13*0.000000001*A577))^2)^0.5),NA())</f>
        <v>-24.713216309502556</v>
      </c>
      <c r="D577">
        <f t="shared" ca="1" si="41"/>
        <v>-9.5414342971682906</v>
      </c>
      <c r="E577">
        <f t="shared" ca="1" si="43"/>
        <v>-34.25465060667085</v>
      </c>
      <c r="F577" s="3">
        <f t="shared" ca="1" si="44"/>
        <v>-34.25465060667085</v>
      </c>
    </row>
    <row r="578" spans="1:6" x14ac:dyDescent="0.2">
      <c r="A578">
        <f t="shared" ca="1" si="40"/>
        <v>14566.400000000138</v>
      </c>
      <c r="B578">
        <f t="shared" ca="1" si="42"/>
        <v>14.566400000000138</v>
      </c>
      <c r="C578">
        <f ca="1">IF($E$4, 20*LOG10((1/(2*PI()*Sheet1!$C$13*0.000000001*A578)) / ((Sheet1!$C$12*1000)^2+(1/(2*PI()*Sheet1!$C$13*0.000000001*A578))^2)^0.5),NA())</f>
        <v>-24.728443400178154</v>
      </c>
      <c r="D578">
        <f t="shared" ca="1" si="41"/>
        <v>-9.5778999156682989</v>
      </c>
      <c r="E578">
        <f t="shared" ca="1" si="43"/>
        <v>-34.306343315846455</v>
      </c>
      <c r="F578" s="3">
        <f t="shared" ca="1" si="44"/>
        <v>-34.306343315846455</v>
      </c>
    </row>
    <row r="579" spans="1:6" x14ac:dyDescent="0.2">
      <c r="A579">
        <f t="shared" ca="1" si="40"/>
        <v>14592.000000000138</v>
      </c>
      <c r="B579">
        <f t="shared" ca="1" si="42"/>
        <v>14.592000000000139</v>
      </c>
      <c r="C579">
        <f ca="1">IF($E$4, 20*LOG10((1/(2*PI()*Sheet1!$C$13*0.000000001*A579)) / ((Sheet1!$C$12*1000)^2+(1/(2*PI()*Sheet1!$C$13*0.000000001*A579))^2)^0.5),NA())</f>
        <v>-24.743643933050446</v>
      </c>
      <c r="D579">
        <f t="shared" ca="1" si="41"/>
        <v>-9.614452934993162</v>
      </c>
      <c r="E579">
        <f t="shared" ca="1" si="43"/>
        <v>-34.35809686804361</v>
      </c>
      <c r="F579" s="3">
        <f t="shared" ca="1" si="44"/>
        <v>-34.35809686804361</v>
      </c>
    </row>
    <row r="580" spans="1:6" x14ac:dyDescent="0.2">
      <c r="A580">
        <f t="shared" ca="1" si="40"/>
        <v>14617.600000000139</v>
      </c>
      <c r="B580">
        <f t="shared" ca="1" si="42"/>
        <v>14.617600000000138</v>
      </c>
      <c r="C580">
        <f ca="1">IF($E$4, 20*LOG10((1/(2*PI()*Sheet1!$C$13*0.000000001*A580)) / ((Sheet1!$C$12*1000)^2+(1/(2*PI()*Sheet1!$C$13*0.000000001*A580))^2)^0.5),NA())</f>
        <v>-24.758818000284002</v>
      </c>
      <c r="D580">
        <f t="shared" ca="1" si="41"/>
        <v>-9.6510935188489739</v>
      </c>
      <c r="E580">
        <f t="shared" ca="1" si="43"/>
        <v>-34.409911519132976</v>
      </c>
      <c r="F580" s="3">
        <f t="shared" ca="1" si="44"/>
        <v>-34.409911519132976</v>
      </c>
    </row>
    <row r="581" spans="1:6" x14ac:dyDescent="0.2">
      <c r="A581">
        <f t="shared" ca="1" si="40"/>
        <v>14643.200000000139</v>
      </c>
      <c r="B581">
        <f t="shared" ca="1" si="42"/>
        <v>14.643200000000139</v>
      </c>
      <c r="C581">
        <f ca="1">IF($E$4, 20*LOG10((1/(2*PI()*Sheet1!$C$13*0.000000001*A581)) / ((Sheet1!$C$12*1000)^2+(1/(2*PI()*Sheet1!$C$13*0.000000001*A581))^2)^0.5),NA())</f>
        <v>-24.773965693566122</v>
      </c>
      <c r="D581">
        <f t="shared" ca="1" si="41"/>
        <v>-9.6878218317033866</v>
      </c>
      <c r="E581">
        <f t="shared" ca="1" si="43"/>
        <v>-34.461787525269507</v>
      </c>
      <c r="F581" s="3">
        <f t="shared" ca="1" si="44"/>
        <v>-34.461787525269507</v>
      </c>
    </row>
    <row r="582" spans="1:6" x14ac:dyDescent="0.2">
      <c r="A582">
        <f t="shared" ca="1" si="40"/>
        <v>14668.800000000139</v>
      </c>
      <c r="B582">
        <f t="shared" ca="1" si="42"/>
        <v>14.66880000000014</v>
      </c>
      <c r="C582">
        <f ca="1">IF($E$4, 20*LOG10((1/(2*PI()*Sheet1!$C$13*0.000000001*A582)) / ((Sheet1!$C$12*1000)^2+(1/(2*PI()*Sheet1!$C$13*0.000000001*A582))^2)^0.5),NA())</f>
        <v>-24.789087104110095</v>
      </c>
      <c r="D582">
        <f t="shared" ca="1" si="41"/>
        <v>-9.7246380387899283</v>
      </c>
      <c r="E582">
        <f t="shared" ca="1" si="43"/>
        <v>-34.513725142900022</v>
      </c>
      <c r="F582" s="3">
        <f t="shared" ca="1" si="44"/>
        <v>-34.513725142900022</v>
      </c>
    </row>
    <row r="583" spans="1:6" x14ac:dyDescent="0.2">
      <c r="A583">
        <f t="shared" ca="1" si="40"/>
        <v>14694.40000000014</v>
      </c>
      <c r="B583">
        <f t="shared" ca="1" si="42"/>
        <v>14.69440000000014</v>
      </c>
      <c r="C583">
        <f ca="1">IF($E$4, 20*LOG10((1/(2*PI()*Sheet1!$C$13*0.000000001*A583)) / ((Sheet1!$C$12*1000)^2+(1/(2*PI()*Sheet1!$C$13*0.000000001*A583))^2)^0.5),NA())</f>
        <v>-24.804182322658459</v>
      </c>
      <c r="D583">
        <f t="shared" ca="1" si="41"/>
        <v>-9.7615423061122577</v>
      </c>
      <c r="E583">
        <f t="shared" ca="1" si="43"/>
        <v>-34.565724628770717</v>
      </c>
      <c r="F583" s="3">
        <f t="shared" ca="1" si="44"/>
        <v>-34.565724628770717</v>
      </c>
    </row>
    <row r="584" spans="1:6" x14ac:dyDescent="0.2">
      <c r="A584">
        <f t="shared" ca="1" si="40"/>
        <v>14720.00000000014</v>
      </c>
      <c r="B584">
        <f t="shared" ca="1" si="42"/>
        <v>14.720000000000139</v>
      </c>
      <c r="C584">
        <f ca="1">IF($E$4, 20*LOG10((1/(2*PI()*Sheet1!$C$13*0.000000001*A584)) / ((Sheet1!$C$12*1000)^2+(1/(2*PI()*Sheet1!$C$13*0.000000001*A584))^2)^0.5),NA())</f>
        <v>-24.819251439486209</v>
      </c>
      <c r="D584">
        <f t="shared" ca="1" si="41"/>
        <v>-9.7985348004486585</v>
      </c>
      <c r="E584">
        <f t="shared" ca="1" si="43"/>
        <v>-34.617786239934865</v>
      </c>
      <c r="F584" s="3">
        <f t="shared" ca="1" si="44"/>
        <v>-34.617786239934865</v>
      </c>
    </row>
    <row r="585" spans="1:6" x14ac:dyDescent="0.2">
      <c r="A585">
        <f t="shared" ca="1" si="40"/>
        <v>14745.60000000014</v>
      </c>
      <c r="B585">
        <f t="shared" ca="1" si="42"/>
        <v>14.74560000000014</v>
      </c>
      <c r="C585">
        <f ca="1">IF($E$4, 20*LOG10((1/(2*PI()*Sheet1!$C$13*0.000000001*A585)) / ((Sheet1!$C$12*1000)^2+(1/(2*PI()*Sheet1!$C$13*0.000000001*A585))^2)^0.5),NA())</f>
        <v>-24.834294544404006</v>
      </c>
      <c r="D585">
        <f t="shared" ca="1" si="41"/>
        <v>-9.8356156893563416</v>
      </c>
      <c r="E585">
        <f t="shared" ca="1" si="43"/>
        <v>-34.669910233760348</v>
      </c>
      <c r="F585" s="3">
        <f t="shared" ca="1" si="44"/>
        <v>-34.669910233760348</v>
      </c>
    </row>
    <row r="586" spans="1:6" x14ac:dyDescent="0.2">
      <c r="A586">
        <f t="shared" ref="A586:A649" ca="1" si="45">OFFSET(A586,-1,0)+f_stop/5</f>
        <v>14771.200000000141</v>
      </c>
      <c r="B586">
        <f t="shared" ca="1" si="42"/>
        <v>14.771200000000141</v>
      </c>
      <c r="C586">
        <f ca="1">IF($E$4, 20*LOG10((1/(2*PI()*Sheet1!$C$13*0.000000001*A586)) / ((Sheet1!$C$12*1000)^2+(1/(2*PI()*Sheet1!$C$13*0.000000001*A586))^2)^0.5),NA())</f>
        <v>-24.849311726761339</v>
      </c>
      <c r="D586">
        <f t="shared" ref="D586:D649" ca="1" si="46">20*LOG(ABS(((1/ROUNDDOWN(N_dec,0)*SIN(ROUNDDOWN(N_dec,0)*PI()*A586/(Fmod*1000))/SIN(PI()*A586/(Fmod*1000)))^(f_order-1))*(1/n_fixed*SIN(n_fixed*PI()*A586/(Fmod*1000))/SIN(PI()*A586/(Fmod*1000)))))</f>
        <v>-9.8727851411759406</v>
      </c>
      <c r="E586">
        <f t="shared" ca="1" si="43"/>
        <v>-34.722096867937282</v>
      </c>
      <c r="F586" s="3">
        <f t="shared" ca="1" si="44"/>
        <v>-34.722096867937282</v>
      </c>
    </row>
    <row r="587" spans="1:6" x14ac:dyDescent="0.2">
      <c r="A587">
        <f t="shared" ca="1" si="45"/>
        <v>14796.800000000141</v>
      </c>
      <c r="B587">
        <f t="shared" ref="B587:B650" ca="1" si="47">A587/1000</f>
        <v>14.796800000000141</v>
      </c>
      <c r="C587">
        <f ca="1">IF($E$4, 20*LOG10((1/(2*PI()*Sheet1!$C$13*0.000000001*A587)) / ((Sheet1!$C$12*1000)^2+(1/(2*PI()*Sheet1!$C$13*0.000000001*A587))^2)^0.5),NA())</f>
        <v>-24.864303075449676</v>
      </c>
      <c r="D587">
        <f t="shared" ca="1" si="46"/>
        <v>-9.9100433250359785</v>
      </c>
      <c r="E587">
        <f t="shared" ref="E587:E650" ca="1" si="48">C587+D587</f>
        <v>-34.774346400485655</v>
      </c>
      <c r="F587" s="3">
        <f t="shared" ref="F587:F650" ca="1" si="49">IF($E$4,E587,D587)</f>
        <v>-34.774346400485655</v>
      </c>
    </row>
    <row r="588" spans="1:6" x14ac:dyDescent="0.2">
      <c r="A588">
        <f t="shared" ca="1" si="45"/>
        <v>14822.400000000142</v>
      </c>
      <c r="B588">
        <f t="shared" ca="1" si="47"/>
        <v>14.822400000000142</v>
      </c>
      <c r="C588">
        <f ca="1">IF($E$4, 20*LOG10((1/(2*PI()*Sheet1!$C$13*0.000000001*A588)) / ((Sheet1!$C$12*1000)^2+(1/(2*PI()*Sheet1!$C$13*0.000000001*A588))^2)^0.5),NA())</f>
        <v>-24.879268678905557</v>
      </c>
      <c r="D588">
        <f t="shared" ca="1" si="46"/>
        <v>-9.947390410857345</v>
      </c>
      <c r="E588">
        <f t="shared" ca="1" si="48"/>
        <v>-34.826659089762899</v>
      </c>
      <c r="F588" s="3">
        <f t="shared" ca="1" si="49"/>
        <v>-34.826659089762899</v>
      </c>
    </row>
    <row r="589" spans="1:6" x14ac:dyDescent="0.2">
      <c r="A589">
        <f t="shared" ca="1" si="45"/>
        <v>14848.000000000142</v>
      </c>
      <c r="B589">
        <f t="shared" ca="1" si="47"/>
        <v>14.848000000000141</v>
      </c>
      <c r="C589">
        <f ca="1">IF($E$4, 20*LOG10((1/(2*PI()*Sheet1!$C$13*0.000000001*A589)) / ((Sheet1!$C$12*1000)^2+(1/(2*PI()*Sheet1!$C$13*0.000000001*A589))^2)^0.5),NA())</f>
        <v>-24.894208625113702</v>
      </c>
      <c r="D589">
        <f t="shared" ca="1" si="46"/>
        <v>-9.9848265693578622</v>
      </c>
      <c r="E589">
        <f t="shared" ca="1" si="48"/>
        <v>-34.879035194471562</v>
      </c>
      <c r="F589" s="3">
        <f t="shared" ca="1" si="49"/>
        <v>-34.879035194471562</v>
      </c>
    </row>
    <row r="590" spans="1:6" x14ac:dyDescent="0.2">
      <c r="A590">
        <f t="shared" ca="1" si="45"/>
        <v>14873.600000000142</v>
      </c>
      <c r="B590">
        <f t="shared" ca="1" si="47"/>
        <v>14.873600000000142</v>
      </c>
      <c r="C590">
        <f ca="1">IF($E$4, 20*LOG10((1/(2*PI()*Sheet1!$C$13*0.000000001*A590)) / ((Sheet1!$C$12*1000)^2+(1/(2*PI()*Sheet1!$C$13*0.000000001*A590))^2)^0.5),NA())</f>
        <v>-24.909123001610073</v>
      </c>
      <c r="D590">
        <f t="shared" ca="1" si="46"/>
        <v>-10.022351972056862</v>
      </c>
      <c r="E590">
        <f t="shared" ca="1" si="48"/>
        <v>-34.931474973666937</v>
      </c>
      <c r="F590" s="3">
        <f t="shared" ca="1" si="49"/>
        <v>-34.931474973666937</v>
      </c>
    </row>
    <row r="591" spans="1:6" x14ac:dyDescent="0.2">
      <c r="A591">
        <f t="shared" ca="1" si="45"/>
        <v>14899.200000000143</v>
      </c>
      <c r="B591">
        <f t="shared" ca="1" si="47"/>
        <v>14.899200000000143</v>
      </c>
      <c r="C591">
        <f ca="1">IF($E$4, 20*LOG10((1/(2*PI()*Sheet1!$C$13*0.000000001*A591)) / ((Sheet1!$C$12*1000)^2+(1/(2*PI()*Sheet1!$C$13*0.000000001*A591))^2)^0.5),NA())</f>
        <v>-24.924011895484895</v>
      </c>
      <c r="D591">
        <f t="shared" ca="1" si="46"/>
        <v>-10.059966791279768</v>
      </c>
      <c r="E591">
        <f t="shared" ca="1" si="48"/>
        <v>-34.983978686764665</v>
      </c>
      <c r="F591" s="3">
        <f t="shared" ca="1" si="49"/>
        <v>-34.983978686764665</v>
      </c>
    </row>
    <row r="592" spans="1:6" x14ac:dyDescent="0.2">
      <c r="A592">
        <f t="shared" ca="1" si="45"/>
        <v>14924.800000000143</v>
      </c>
      <c r="B592">
        <f t="shared" ca="1" si="47"/>
        <v>14.924800000000143</v>
      </c>
      <c r="C592">
        <f ca="1">IF($E$4, 20*LOG10((1/(2*PI()*Sheet1!$C$13*0.000000001*A592)) / ((Sheet1!$C$12*1000)^2+(1/(2*PI()*Sheet1!$C$13*0.000000001*A592))^2)^0.5),NA())</f>
        <v>-24.938875393385675</v>
      </c>
      <c r="D592">
        <f t="shared" ca="1" si="46"/>
        <v>-10.097671200162761</v>
      </c>
      <c r="E592">
        <f t="shared" ca="1" si="48"/>
        <v>-35.036546593548437</v>
      </c>
      <c r="F592" s="3">
        <f t="shared" ca="1" si="49"/>
        <v>-35.036546593548437</v>
      </c>
    </row>
    <row r="593" spans="1:6" x14ac:dyDescent="0.2">
      <c r="A593">
        <f t="shared" ca="1" si="45"/>
        <v>14950.400000000143</v>
      </c>
      <c r="B593">
        <f t="shared" ca="1" si="47"/>
        <v>14.950400000000144</v>
      </c>
      <c r="C593">
        <f ca="1">IF($E$4, 20*LOG10((1/(2*PI()*Sheet1!$C$13*0.000000001*A593)) / ((Sheet1!$C$12*1000)^2+(1/(2*PI()*Sheet1!$C$13*0.000000001*A593))^2)^0.5),NA())</f>
        <v>-24.953713581520198</v>
      </c>
      <c r="D593">
        <f t="shared" ca="1" si="46"/>
        <v>-10.135465372657436</v>
      </c>
      <c r="E593">
        <f t="shared" ca="1" si="48"/>
        <v>-35.089178954177633</v>
      </c>
      <c r="F593" s="3">
        <f t="shared" ca="1" si="49"/>
        <v>-35.089178954177633</v>
      </c>
    </row>
    <row r="594" spans="1:6" x14ac:dyDescent="0.2">
      <c r="A594">
        <f t="shared" ca="1" si="45"/>
        <v>14976.000000000144</v>
      </c>
      <c r="B594">
        <f t="shared" ca="1" si="47"/>
        <v>14.976000000000143</v>
      </c>
      <c r="C594">
        <f ca="1">IF($E$4, 20*LOG10((1/(2*PI()*Sheet1!$C$13*0.000000001*A594)) / ((Sheet1!$C$12*1000)^2+(1/(2*PI()*Sheet1!$C$13*0.000000001*A594))^2)^0.5),NA())</f>
        <v>-24.968526545659465</v>
      </c>
      <c r="D594">
        <f t="shared" ca="1" si="46"/>
        <v>-10.173349483535553</v>
      </c>
      <c r="E594">
        <f t="shared" ca="1" si="48"/>
        <v>-35.141876029195018</v>
      </c>
      <c r="F594" s="3">
        <f t="shared" ca="1" si="49"/>
        <v>-35.141876029195018</v>
      </c>
    </row>
    <row r="595" spans="1:6" x14ac:dyDescent="0.2">
      <c r="A595">
        <f t="shared" ca="1" si="45"/>
        <v>15001.600000000144</v>
      </c>
      <c r="B595">
        <f t="shared" ca="1" si="47"/>
        <v>15.001600000000144</v>
      </c>
      <c r="C595">
        <f ca="1">IF($E$4, 20*LOG10((1/(2*PI()*Sheet1!$C$13*0.000000001*A595)) / ((Sheet1!$C$12*1000)^2+(1/(2*PI()*Sheet1!$C$13*0.000000001*A595))^2)^0.5),NA())</f>
        <v>-24.983314371140658</v>
      </c>
      <c r="D595">
        <f t="shared" ca="1" si="46"/>
        <v>-10.211323708393733</v>
      </c>
      <c r="E595">
        <f t="shared" ca="1" si="48"/>
        <v>-35.194638079534393</v>
      </c>
      <c r="F595" s="3">
        <f t="shared" ca="1" si="49"/>
        <v>-35.194638079534393</v>
      </c>
    </row>
    <row r="596" spans="1:6" x14ac:dyDescent="0.2">
      <c r="A596">
        <f t="shared" ca="1" si="45"/>
        <v>15027.200000000144</v>
      </c>
      <c r="B596">
        <f t="shared" ca="1" si="47"/>
        <v>15.027200000000144</v>
      </c>
      <c r="C596">
        <f ca="1">IF($E$4, 20*LOG10((1/(2*PI()*Sheet1!$C$13*0.000000001*A596)) / ((Sheet1!$C$12*1000)^2+(1/(2*PI()*Sheet1!$C$13*0.000000001*A596))^2)^0.5),NA())</f>
        <v>-24.998077142870017</v>
      </c>
      <c r="D596">
        <f t="shared" ca="1" si="46"/>
        <v>-10.249388223658285</v>
      </c>
      <c r="E596">
        <f t="shared" ca="1" si="48"/>
        <v>-35.247465366528303</v>
      </c>
      <c r="F596" s="3">
        <f t="shared" ca="1" si="49"/>
        <v>-35.247465366528303</v>
      </c>
    </row>
    <row r="597" spans="1:6" x14ac:dyDescent="0.2">
      <c r="A597">
        <f t="shared" ca="1" si="45"/>
        <v>15052.800000000145</v>
      </c>
      <c r="B597">
        <f t="shared" ca="1" si="47"/>
        <v>15.052800000000145</v>
      </c>
      <c r="C597">
        <f ca="1">IF($E$4, 20*LOG10((1/(2*PI()*Sheet1!$C$13*0.000000001*A597)) / ((Sheet1!$C$12*1000)^2+(1/(2*PI()*Sheet1!$C$13*0.000000001*A597))^2)^0.5),NA())</f>
        <v>-25.012814945325754</v>
      </c>
      <c r="D597">
        <f t="shared" ca="1" si="46"/>
        <v>-10.287543206590016</v>
      </c>
      <c r="E597">
        <f t="shared" ca="1" si="48"/>
        <v>-35.300358151915773</v>
      </c>
      <c r="F597" s="3">
        <f t="shared" ca="1" si="49"/>
        <v>-35.300358151915773</v>
      </c>
    </row>
    <row r="598" spans="1:6" x14ac:dyDescent="0.2">
      <c r="A598">
        <f t="shared" ca="1" si="45"/>
        <v>15078.400000000145</v>
      </c>
      <c r="B598">
        <f t="shared" ca="1" si="47"/>
        <v>15.078400000000146</v>
      </c>
      <c r="C598">
        <f ca="1">IF($E$4, 20*LOG10((1/(2*PI()*Sheet1!$C$13*0.000000001*A598)) / ((Sheet1!$C$12*1000)^2+(1/(2*PI()*Sheet1!$C$13*0.000000001*A598))^2)^0.5),NA())</f>
        <v>-25.027527862560905</v>
      </c>
      <c r="D598">
        <f t="shared" ca="1" si="46"/>
        <v>-10.325788835289069</v>
      </c>
      <c r="E598">
        <f t="shared" ca="1" si="48"/>
        <v>-35.353316697849976</v>
      </c>
      <c r="F598" s="3">
        <f t="shared" ca="1" si="49"/>
        <v>-35.353316697849976</v>
      </c>
    </row>
    <row r="599" spans="1:6" x14ac:dyDescent="0.2">
      <c r="A599">
        <f t="shared" ca="1" si="45"/>
        <v>15104.000000000146</v>
      </c>
      <c r="B599">
        <f t="shared" ca="1" si="47"/>
        <v>15.104000000000145</v>
      </c>
      <c r="C599">
        <f ca="1">IF($E$4, 20*LOG10((1/(2*PI()*Sheet1!$C$13*0.000000001*A599)) / ((Sheet1!$C$12*1000)^2+(1/(2*PI()*Sheet1!$C$13*0.000000001*A599))^2)^0.5),NA())</f>
        <v>-25.042215978206176</v>
      </c>
      <c r="D599">
        <f t="shared" ca="1" si="46"/>
        <v>-10.364125288699846</v>
      </c>
      <c r="E599">
        <f t="shared" ca="1" si="48"/>
        <v>-35.406341266906026</v>
      </c>
      <c r="F599" s="3">
        <f t="shared" ca="1" si="49"/>
        <v>-35.406341266906026</v>
      </c>
    </row>
    <row r="600" spans="1:6" x14ac:dyDescent="0.2">
      <c r="A600">
        <f t="shared" ca="1" si="45"/>
        <v>15129.600000000146</v>
      </c>
      <c r="B600">
        <f t="shared" ca="1" si="47"/>
        <v>15.129600000000146</v>
      </c>
      <c r="C600">
        <f ca="1">IF($E$4, 20*LOG10((1/(2*PI()*Sheet1!$C$13*0.000000001*A600)) / ((Sheet1!$C$12*1000)^2+(1/(2*PI()*Sheet1!$C$13*0.000000001*A600))^2)^0.5),NA())</f>
        <v>-25.056879375472747</v>
      </c>
      <c r="D600">
        <f t="shared" ca="1" si="46"/>
        <v>-10.402552746615925</v>
      </c>
      <c r="E600">
        <f t="shared" ca="1" si="48"/>
        <v>-35.459432122088671</v>
      </c>
      <c r="F600" s="3">
        <f t="shared" ca="1" si="49"/>
        <v>-35.459432122088671</v>
      </c>
    </row>
    <row r="601" spans="1:6" x14ac:dyDescent="0.2">
      <c r="A601">
        <f t="shared" ca="1" si="45"/>
        <v>15155.200000000146</v>
      </c>
      <c r="B601">
        <f t="shared" ca="1" si="47"/>
        <v>15.155200000000146</v>
      </c>
      <c r="C601">
        <f ca="1">IF($E$4, 20*LOG10((1/(2*PI()*Sheet1!$C$13*0.000000001*A601)) / ((Sheet1!$C$12*1000)^2+(1/(2*PI()*Sheet1!$C$13*0.000000001*A601))^2)^0.5),NA())</f>
        <v>-25.071518137155056</v>
      </c>
      <c r="D601">
        <f t="shared" ca="1" si="46"/>
        <v>-10.441071389685035</v>
      </c>
      <c r="E601">
        <f t="shared" ca="1" si="48"/>
        <v>-35.512589526840088</v>
      </c>
      <c r="F601" s="3">
        <f t="shared" ca="1" si="49"/>
        <v>-35.512589526840088</v>
      </c>
    </row>
    <row r="602" spans="1:6" x14ac:dyDescent="0.2">
      <c r="A602">
        <f t="shared" ca="1" si="45"/>
        <v>15180.800000000147</v>
      </c>
      <c r="B602">
        <f t="shared" ca="1" si="47"/>
        <v>15.180800000000147</v>
      </c>
      <c r="C602">
        <f ca="1">IF($E$4, 20*LOG10((1/(2*PI()*Sheet1!$C$13*0.000000001*A602)) / ((Sheet1!$C$12*1000)^2+(1/(2*PI()*Sheet1!$C$13*0.000000001*A602))^2)^0.5),NA())</f>
        <v>-25.086132345633612</v>
      </c>
      <c r="D602">
        <f t="shared" ca="1" si="46"/>
        <v>-10.479681399414053</v>
      </c>
      <c r="E602">
        <f t="shared" ca="1" si="48"/>
        <v>-35.565813745047663</v>
      </c>
      <c r="F602" s="3">
        <f t="shared" ca="1" si="49"/>
        <v>-35.565813745047663</v>
      </c>
    </row>
    <row r="603" spans="1:6" x14ac:dyDescent="0.2">
      <c r="A603">
        <f t="shared" ca="1" si="45"/>
        <v>15206.400000000147</v>
      </c>
      <c r="B603">
        <f t="shared" ca="1" si="47"/>
        <v>15.206400000000148</v>
      </c>
      <c r="C603">
        <f ca="1">IF($E$4, 20*LOG10((1/(2*PI()*Sheet1!$C$13*0.000000001*A603)) / ((Sheet1!$C$12*1000)^2+(1/(2*PI()*Sheet1!$C$13*0.000000001*A603))^2)^0.5),NA())</f>
        <v>-25.100722082877688</v>
      </c>
      <c r="D603">
        <f t="shared" ca="1" si="46"/>
        <v>-10.518382958174048</v>
      </c>
      <c r="E603">
        <f t="shared" ca="1" si="48"/>
        <v>-35.619105041051739</v>
      </c>
      <c r="F603" s="3">
        <f t="shared" ca="1" si="49"/>
        <v>-35.619105041051739</v>
      </c>
    </row>
    <row r="604" spans="1:6" x14ac:dyDescent="0.2">
      <c r="A604">
        <f t="shared" ca="1" si="45"/>
        <v>15232.000000000147</v>
      </c>
      <c r="B604">
        <f t="shared" ca="1" si="47"/>
        <v>15.232000000000147</v>
      </c>
      <c r="C604">
        <f ca="1">IF($E$4, 20*LOG10((1/(2*PI()*Sheet1!$C$13*0.000000001*A604)) / ((Sheet1!$C$12*1000)^2+(1/(2*PI()*Sheet1!$C$13*0.000000001*A604))^2)^0.5),NA())</f>
        <v>-25.115287430448078</v>
      </c>
      <c r="D604">
        <f t="shared" ca="1" si="46"/>
        <v>-10.557176249205412</v>
      </c>
      <c r="E604">
        <f t="shared" ca="1" si="48"/>
        <v>-35.67246367965349</v>
      </c>
      <c r="F604" s="3">
        <f t="shared" ca="1" si="49"/>
        <v>-35.67246367965349</v>
      </c>
    </row>
    <row r="605" spans="1:6" x14ac:dyDescent="0.2">
      <c r="A605">
        <f t="shared" ca="1" si="45"/>
        <v>15257.600000000148</v>
      </c>
      <c r="B605">
        <f t="shared" ca="1" si="47"/>
        <v>15.257600000000147</v>
      </c>
      <c r="C605">
        <f ca="1">IF($E$4, 20*LOG10((1/(2*PI()*Sheet1!$C$13*0.000000001*A605)) / ((Sheet1!$C$12*1000)^2+(1/(2*PI()*Sheet1!$C$13*0.000000001*A605))^2)^0.5),NA())</f>
        <v>-25.129828469499774</v>
      </c>
      <c r="D605">
        <f t="shared" ca="1" si="46"/>
        <v>-10.596061456622907</v>
      </c>
      <c r="E605">
        <f t="shared" ca="1" si="48"/>
        <v>-35.725889926122683</v>
      </c>
      <c r="F605" s="3">
        <f t="shared" ca="1" si="49"/>
        <v>-35.725889926122683</v>
      </c>
    </row>
    <row r="606" spans="1:6" x14ac:dyDescent="0.2">
      <c r="A606">
        <f t="shared" ca="1" si="45"/>
        <v>15283.200000000148</v>
      </c>
      <c r="B606">
        <f t="shared" ca="1" si="47"/>
        <v>15.283200000000148</v>
      </c>
      <c r="C606">
        <f ca="1">IF($E$4, 20*LOG10((1/(2*PI()*Sheet1!$C$13*0.000000001*A606)) / ((Sheet1!$C$12*1000)^2+(1/(2*PI()*Sheet1!$C$13*0.000000001*A606))^2)^0.5),NA())</f>
        <v>-25.144345280784677</v>
      </c>
      <c r="D606">
        <f t="shared" ca="1" si="46"/>
        <v>-10.635038765420878</v>
      </c>
      <c r="E606">
        <f t="shared" ca="1" si="48"/>
        <v>-35.779384046205557</v>
      </c>
      <c r="F606" s="3">
        <f t="shared" ca="1" si="49"/>
        <v>-35.779384046205557</v>
      </c>
    </row>
    <row r="607" spans="1:6" x14ac:dyDescent="0.2">
      <c r="A607">
        <f t="shared" ca="1" si="45"/>
        <v>15308.800000000148</v>
      </c>
      <c r="B607">
        <f t="shared" ca="1" si="47"/>
        <v>15.308800000000149</v>
      </c>
      <c r="C607">
        <f ca="1">IF($E$4, 20*LOG10((1/(2*PI()*Sheet1!$C$13*0.000000001*A607)) / ((Sheet1!$C$12*1000)^2+(1/(2*PI()*Sheet1!$C$13*0.000000001*A607))^2)^0.5),NA())</f>
        <v>-25.158837944654223</v>
      </c>
      <c r="D607">
        <f t="shared" ca="1" si="46"/>
        <v>-10.674108361478469</v>
      </c>
      <c r="E607">
        <f t="shared" ca="1" si="48"/>
        <v>-35.83294630613269</v>
      </c>
      <c r="F607" s="3">
        <f t="shared" ca="1" si="49"/>
        <v>-35.83294630613269</v>
      </c>
    </row>
    <row r="608" spans="1:6" x14ac:dyDescent="0.2">
      <c r="A608">
        <f t="shared" ca="1" si="45"/>
        <v>15334.400000000149</v>
      </c>
      <c r="B608">
        <f t="shared" ca="1" si="47"/>
        <v>15.334400000000148</v>
      </c>
      <c r="C608">
        <f ca="1">IF($E$4, 20*LOG10((1/(2*PI()*Sheet1!$C$13*0.000000001*A608)) / ((Sheet1!$C$12*1000)^2+(1/(2*PI()*Sheet1!$C$13*0.000000001*A608))^2)^0.5),NA())</f>
        <v>-25.173306541062029</v>
      </c>
      <c r="D608">
        <f t="shared" ca="1" si="46"/>
        <v>-10.713270431564801</v>
      </c>
      <c r="E608">
        <f t="shared" ca="1" si="48"/>
        <v>-35.886576972626827</v>
      </c>
      <c r="F608" s="3">
        <f t="shared" ca="1" si="49"/>
        <v>-35.886576972626827</v>
      </c>
    </row>
    <row r="609" spans="1:6" x14ac:dyDescent="0.2">
      <c r="A609">
        <f t="shared" ca="1" si="45"/>
        <v>15360.000000000149</v>
      </c>
      <c r="B609">
        <f t="shared" ca="1" si="47"/>
        <v>15.360000000000149</v>
      </c>
      <c r="C609">
        <f ca="1">IF($E$4, 20*LOG10((1/(2*PI()*Sheet1!$C$13*0.000000001*A609)) / ((Sheet1!$C$12*1000)^2+(1/(2*PI()*Sheet1!$C$13*0.000000001*A609))^2)^0.5),NA())</f>
        <v>-25.187751149566516</v>
      </c>
      <c r="D609">
        <f t="shared" ca="1" si="46"/>
        <v>-10.752525163344327</v>
      </c>
      <c r="E609">
        <f t="shared" ca="1" si="48"/>
        <v>-35.940276312910839</v>
      </c>
      <c r="F609" s="3">
        <f t="shared" ca="1" si="49"/>
        <v>-35.940276312910839</v>
      </c>
    </row>
    <row r="610" spans="1:6" x14ac:dyDescent="0.2">
      <c r="A610">
        <f t="shared" ca="1" si="45"/>
        <v>15385.60000000015</v>
      </c>
      <c r="B610">
        <f t="shared" ca="1" si="47"/>
        <v>15.385600000000149</v>
      </c>
      <c r="C610">
        <f ca="1">IF($E$4, 20*LOG10((1/(2*PI()*Sheet1!$C$13*0.000000001*A610)) / ((Sheet1!$C$12*1000)^2+(1/(2*PI()*Sheet1!$C$13*0.000000001*A610))^2)^0.5),NA())</f>
        <v>-25.202171849333478</v>
      </c>
      <c r="D610">
        <f t="shared" ca="1" si="46"/>
        <v>-10.791872745382117</v>
      </c>
      <c r="E610">
        <f t="shared" ca="1" si="48"/>
        <v>-35.994044594715596</v>
      </c>
      <c r="F610" s="3">
        <f t="shared" ca="1" si="49"/>
        <v>-35.994044594715596</v>
      </c>
    </row>
    <row r="611" spans="1:6" x14ac:dyDescent="0.2">
      <c r="A611">
        <f t="shared" ca="1" si="45"/>
        <v>15411.20000000015</v>
      </c>
      <c r="B611">
        <f t="shared" ca="1" si="47"/>
        <v>15.41120000000015</v>
      </c>
      <c r="C611">
        <f ca="1">IF($E$4, 20*LOG10((1/(2*PI()*Sheet1!$C$13*0.000000001*A611)) / ((Sheet1!$C$12*1000)^2+(1/(2*PI()*Sheet1!$C$13*0.000000001*A611))^2)^0.5),NA())</f>
        <v>-25.216568719138689</v>
      </c>
      <c r="D611">
        <f t="shared" ca="1" si="46"/>
        <v>-10.831313367149226</v>
      </c>
      <c r="E611">
        <f t="shared" ca="1" si="48"/>
        <v>-36.047882086287913</v>
      </c>
      <c r="F611" s="3">
        <f t="shared" ca="1" si="49"/>
        <v>-36.047882086287913</v>
      </c>
    </row>
    <row r="612" spans="1:6" x14ac:dyDescent="0.2">
      <c r="A612">
        <f t="shared" ca="1" si="45"/>
        <v>15436.80000000015</v>
      </c>
      <c r="B612">
        <f t="shared" ca="1" si="47"/>
        <v>15.436800000000151</v>
      </c>
      <c r="C612">
        <f ca="1">IF($E$4, 20*LOG10((1/(2*PI()*Sheet1!$C$13*0.000000001*A612)) / ((Sheet1!$C$12*1000)^2+(1/(2*PI()*Sheet1!$C$13*0.000000001*A612))^2)^0.5),NA())</f>
        <v>-25.230941837370406</v>
      </c>
      <c r="D612">
        <f t="shared" ca="1" si="46"/>
        <v>-10.87084721902812</v>
      </c>
      <c r="E612">
        <f t="shared" ca="1" si="48"/>
        <v>-36.101789056398523</v>
      </c>
      <c r="F612" s="3">
        <f t="shared" ca="1" si="49"/>
        <v>-36.101789056398523</v>
      </c>
    </row>
    <row r="613" spans="1:6" x14ac:dyDescent="0.2">
      <c r="A613">
        <f t="shared" ca="1" si="45"/>
        <v>15462.400000000151</v>
      </c>
      <c r="B613">
        <f t="shared" ca="1" si="47"/>
        <v>15.46240000000015</v>
      </c>
      <c r="C613">
        <f ca="1">IF($E$4, 20*LOG10((1/(2*PI()*Sheet1!$C$13*0.000000001*A613)) / ((Sheet1!$C$12*1000)^2+(1/(2*PI()*Sheet1!$C$13*0.000000001*A613))^2)^0.5),NA())</f>
        <v>-25.245291282031943</v>
      </c>
      <c r="D613">
        <f t="shared" ca="1" si="46"/>
        <v>-10.910474492318089</v>
      </c>
      <c r="E613">
        <f t="shared" ca="1" si="48"/>
        <v>-36.15576577435003</v>
      </c>
      <c r="F613" s="3">
        <f t="shared" ca="1" si="49"/>
        <v>-36.15576577435003</v>
      </c>
    </row>
    <row r="614" spans="1:6" x14ac:dyDescent="0.2">
      <c r="A614">
        <f t="shared" ca="1" si="45"/>
        <v>15488.000000000151</v>
      </c>
      <c r="B614">
        <f t="shared" ca="1" si="47"/>
        <v>15.488000000000151</v>
      </c>
      <c r="C614">
        <f ca="1">IF($E$4, 20*LOG10((1/(2*PI()*Sheet1!$C$13*0.000000001*A614)) / ((Sheet1!$C$12*1000)^2+(1/(2*PI()*Sheet1!$C$13*0.000000001*A614))^2)^0.5),NA())</f>
        <v>-25.259617130744154</v>
      </c>
      <c r="D614">
        <f t="shared" ca="1" si="46"/>
        <v>-10.950195379240792</v>
      </c>
      <c r="E614">
        <f t="shared" ca="1" si="48"/>
        <v>-36.209812509984943</v>
      </c>
      <c r="F614" s="3">
        <f t="shared" ca="1" si="49"/>
        <v>-36.209812509984943</v>
      </c>
    </row>
    <row r="615" spans="1:6" x14ac:dyDescent="0.2">
      <c r="A615">
        <f t="shared" ca="1" si="45"/>
        <v>15513.600000000151</v>
      </c>
      <c r="B615">
        <f t="shared" ca="1" si="47"/>
        <v>15.513600000000151</v>
      </c>
      <c r="C615">
        <f ca="1">IF($E$4, 20*LOG10((1/(2*PI()*Sheet1!$C$13*0.000000001*A615)) / ((Sheet1!$C$12*1000)^2+(1/(2*PI()*Sheet1!$C$13*0.000000001*A615))^2)^0.5),NA())</f>
        <v>-25.273919460747919</v>
      </c>
      <c r="D615">
        <f t="shared" ca="1" si="46"/>
        <v>-10.990010072945733</v>
      </c>
      <c r="E615">
        <f t="shared" ca="1" si="48"/>
        <v>-36.263929533693656</v>
      </c>
      <c r="F615" s="3">
        <f t="shared" ca="1" si="49"/>
        <v>-36.263929533693656</v>
      </c>
    </row>
    <row r="616" spans="1:6" x14ac:dyDescent="0.2">
      <c r="A616">
        <f t="shared" ca="1" si="45"/>
        <v>15539.200000000152</v>
      </c>
      <c r="B616">
        <f t="shared" ca="1" si="47"/>
        <v>15.539200000000152</v>
      </c>
      <c r="C616">
        <f ca="1">IF($E$4, 20*LOG10((1/(2*PI()*Sheet1!$C$13*0.000000001*A616)) / ((Sheet1!$C$12*1000)^2+(1/(2*PI()*Sheet1!$C$13*0.000000001*A616))^2)^0.5),NA())</f>
        <v>-25.28819834890664</v>
      </c>
      <c r="D616">
        <f t="shared" ca="1" si="46"/>
        <v>-11.029918767515891</v>
      </c>
      <c r="E616">
        <f t="shared" ca="1" si="48"/>
        <v>-36.318117116422528</v>
      </c>
      <c r="F616" s="3">
        <f t="shared" ca="1" si="49"/>
        <v>-36.318117116422528</v>
      </c>
    </row>
    <row r="617" spans="1:6" x14ac:dyDescent="0.2">
      <c r="A617">
        <f t="shared" ca="1" si="45"/>
        <v>15564.800000000152</v>
      </c>
      <c r="B617">
        <f t="shared" ca="1" si="47"/>
        <v>15.564800000000153</v>
      </c>
      <c r="C617">
        <f ca="1">IF($E$4, 20*LOG10((1/(2*PI()*Sheet1!$C$13*0.000000001*A617)) / ((Sheet1!$C$12*1000)^2+(1/(2*PI()*Sheet1!$C$13*0.000000001*A617))^2)^0.5),NA())</f>
        <v>-25.30245387170865</v>
      </c>
      <c r="D617">
        <f t="shared" ca="1" si="46"/>
        <v>-11.069921657973282</v>
      </c>
      <c r="E617">
        <f t="shared" ca="1" si="48"/>
        <v>-36.372375529681932</v>
      </c>
      <c r="F617" s="3">
        <f t="shared" ca="1" si="49"/>
        <v>-36.372375529681932</v>
      </c>
    </row>
    <row r="618" spans="1:6" x14ac:dyDescent="0.2">
      <c r="A618">
        <f t="shared" ca="1" si="45"/>
        <v>15590.400000000152</v>
      </c>
      <c r="B618">
        <f t="shared" ca="1" si="47"/>
        <v>15.590400000000152</v>
      </c>
      <c r="C618">
        <f ca="1">IF($E$4, 20*LOG10((1/(2*PI()*Sheet1!$C$13*0.000000001*A618)) / ((Sheet1!$C$12*1000)^2+(1/(2*PI()*Sheet1!$C$13*0.000000001*A618))^2)^0.5),NA())</f>
        <v>-25.316686105269678</v>
      </c>
      <c r="D618">
        <f t="shared" ca="1" si="46"/>
        <v>-11.110018940284698</v>
      </c>
      <c r="E618">
        <f t="shared" ca="1" si="48"/>
        <v>-36.426705045554378</v>
      </c>
      <c r="F618" s="3">
        <f t="shared" ca="1" si="49"/>
        <v>-36.426705045554378</v>
      </c>
    </row>
    <row r="619" spans="1:6" x14ac:dyDescent="0.2">
      <c r="A619">
        <f t="shared" ca="1" si="45"/>
        <v>15616.000000000153</v>
      </c>
      <c r="B619">
        <f t="shared" ca="1" si="47"/>
        <v>15.616000000000152</v>
      </c>
      <c r="C619">
        <f ca="1">IF($E$4, 20*LOG10((1/(2*PI()*Sheet1!$C$13*0.000000001*A619)) / ((Sheet1!$C$12*1000)^2+(1/(2*PI()*Sheet1!$C$13*0.000000001*A619))^2)^0.5),NA())</f>
        <v>-25.330895125335232</v>
      </c>
      <c r="D619">
        <f t="shared" ca="1" si="46"/>
        <v>-11.150210811367348</v>
      </c>
      <c r="E619">
        <f t="shared" ca="1" si="48"/>
        <v>-36.481105936702576</v>
      </c>
      <c r="F619" s="3">
        <f t="shared" ca="1" si="49"/>
        <v>-36.481105936702576</v>
      </c>
    </row>
    <row r="620" spans="1:6" x14ac:dyDescent="0.2">
      <c r="A620">
        <f t="shared" ca="1" si="45"/>
        <v>15641.600000000153</v>
      </c>
      <c r="B620">
        <f t="shared" ca="1" si="47"/>
        <v>15.641600000000153</v>
      </c>
      <c r="C620">
        <f ca="1">IF($E$4, 20*LOG10((1/(2*PI()*Sheet1!$C$13*0.000000001*A620)) / ((Sheet1!$C$12*1000)^2+(1/(2*PI()*Sheet1!$C$13*0.000000001*A620))^2)^0.5),NA())</f>
        <v>-25.345081007282996</v>
      </c>
      <c r="D620">
        <f t="shared" ca="1" si="46"/>
        <v>-11.190497469094637</v>
      </c>
      <c r="E620">
        <f t="shared" ca="1" si="48"/>
        <v>-36.535578476377637</v>
      </c>
      <c r="F620" s="3">
        <f t="shared" ca="1" si="49"/>
        <v>-36.535578476377637</v>
      </c>
    </row>
    <row r="621" spans="1:6" x14ac:dyDescent="0.2">
      <c r="A621">
        <f t="shared" ca="1" si="45"/>
        <v>15667.200000000154</v>
      </c>
      <c r="B621">
        <f t="shared" ca="1" si="47"/>
        <v>15.667200000000154</v>
      </c>
      <c r="C621">
        <f ca="1">IF($E$4, 20*LOG10((1/(2*PI()*Sheet1!$C$13*0.000000001*A621)) / ((Sheet1!$C$12*1000)^2+(1/(2*PI()*Sheet1!$C$13*0.000000001*A621))^2)^0.5),NA())</f>
        <v>-25.359243826125212</v>
      </c>
      <c r="D621">
        <f t="shared" ca="1" si="46"/>
        <v>-11.230879112302002</v>
      </c>
      <c r="E621">
        <f t="shared" ca="1" si="48"/>
        <v>-36.590122938427214</v>
      </c>
      <c r="F621" s="3">
        <f t="shared" ca="1" si="49"/>
        <v>-36.590122938427214</v>
      </c>
    </row>
    <row r="622" spans="1:6" x14ac:dyDescent="0.2">
      <c r="A622">
        <f t="shared" ca="1" si="45"/>
        <v>15692.800000000154</v>
      </c>
      <c r="B622">
        <f t="shared" ca="1" si="47"/>
        <v>15.692800000000155</v>
      </c>
      <c r="C622">
        <f ca="1">IF($E$4, 20*LOG10((1/(2*PI()*Sheet1!$C$13*0.000000001*A622)) / ((Sheet1!$C$12*1000)^2+(1/(2*PI()*Sheet1!$C$13*0.000000001*A622))^2)^0.5),NA())</f>
        <v>-25.373383656511024</v>
      </c>
      <c r="D622">
        <f t="shared" ca="1" si="46"/>
        <v>-11.271355940792677</v>
      </c>
      <c r="E622">
        <f t="shared" ca="1" si="48"/>
        <v>-36.644739597303698</v>
      </c>
      <c r="F622" s="3">
        <f t="shared" ca="1" si="49"/>
        <v>-36.644739597303698</v>
      </c>
    </row>
    <row r="623" spans="1:6" x14ac:dyDescent="0.2">
      <c r="A623">
        <f t="shared" ca="1" si="45"/>
        <v>15718.400000000154</v>
      </c>
      <c r="B623">
        <f t="shared" ca="1" si="47"/>
        <v>15.718400000000154</v>
      </c>
      <c r="C623">
        <f ca="1">IF($E$4, 20*LOG10((1/(2*PI()*Sheet1!$C$13*0.000000001*A623)) / ((Sheet1!$C$12*1000)^2+(1/(2*PI()*Sheet1!$C$13*0.000000001*A623))^2)^0.5),NA())</f>
        <v>-25.387500572728786</v>
      </c>
      <c r="D623">
        <f t="shared" ca="1" si="46"/>
        <v>-11.311928155343677</v>
      </c>
      <c r="E623">
        <f t="shared" ca="1" si="48"/>
        <v>-36.699428728072462</v>
      </c>
      <c r="F623" s="3">
        <f t="shared" ca="1" si="49"/>
        <v>-36.699428728072462</v>
      </c>
    </row>
    <row r="624" spans="1:6" x14ac:dyDescent="0.2">
      <c r="A624">
        <f t="shared" ca="1" si="45"/>
        <v>15744.000000000155</v>
      </c>
      <c r="B624">
        <f t="shared" ca="1" si="47"/>
        <v>15.744000000000154</v>
      </c>
      <c r="C624">
        <f ca="1">IF($E$4, 20*LOG10((1/(2*PI()*Sheet1!$C$13*0.000000001*A624)) / ((Sheet1!$C$12*1000)^2+(1/(2*PI()*Sheet1!$C$13*0.000000001*A624))^2)^0.5),NA())</f>
        <v>-25.401594648708432</v>
      </c>
      <c r="D624">
        <f t="shared" ca="1" si="46"/>
        <v>-11.352595957711662</v>
      </c>
      <c r="E624">
        <f t="shared" ca="1" si="48"/>
        <v>-36.754190606420096</v>
      </c>
      <c r="F624" s="3">
        <f t="shared" ca="1" si="49"/>
        <v>-36.754190606420096</v>
      </c>
    </row>
    <row r="625" spans="1:6" x14ac:dyDescent="0.2">
      <c r="A625">
        <f t="shared" ca="1" si="45"/>
        <v>15769.600000000155</v>
      </c>
      <c r="B625">
        <f t="shared" ca="1" si="47"/>
        <v>15.769600000000155</v>
      </c>
      <c r="C625">
        <f ca="1">IF($E$4, 20*LOG10((1/(2*PI()*Sheet1!$C$13*0.000000001*A625)) / ((Sheet1!$C$12*1000)^2+(1/(2*PI()*Sheet1!$C$13*0.000000001*A625))^2)^0.5),NA())</f>
        <v>-25.415665958023716</v>
      </c>
      <c r="D625">
        <f t="shared" ca="1" si="46"/>
        <v>-11.393359550638944</v>
      </c>
      <c r="E625">
        <f t="shared" ca="1" si="48"/>
        <v>-36.809025508662657</v>
      </c>
      <c r="F625" s="3">
        <f t="shared" ca="1" si="49"/>
        <v>-36.809025508662657</v>
      </c>
    </row>
    <row r="626" spans="1:6" x14ac:dyDescent="0.2">
      <c r="A626">
        <f t="shared" ca="1" si="45"/>
        <v>15795.200000000155</v>
      </c>
      <c r="B626">
        <f t="shared" ca="1" si="47"/>
        <v>15.795200000000156</v>
      </c>
      <c r="C626">
        <f ca="1">IF($E$4, 20*LOG10((1/(2*PI()*Sheet1!$C$13*0.000000001*A626)) / ((Sheet1!$C$12*1000)^2+(1/(2*PI()*Sheet1!$C$13*0.000000001*A626))^2)^0.5),NA())</f>
        <v>-25.429714573894508</v>
      </c>
      <c r="D626">
        <f t="shared" ca="1" si="46"/>
        <v>-11.434219137859547</v>
      </c>
      <c r="E626">
        <f t="shared" ca="1" si="48"/>
        <v>-36.863933711754058</v>
      </c>
      <c r="F626" s="3">
        <f t="shared" ca="1" si="49"/>
        <v>-36.863933711754058</v>
      </c>
    </row>
    <row r="627" spans="1:6" x14ac:dyDescent="0.2">
      <c r="A627">
        <f t="shared" ca="1" si="45"/>
        <v>15820.800000000156</v>
      </c>
      <c r="B627">
        <f t="shared" ca="1" si="47"/>
        <v>15.820800000000157</v>
      </c>
      <c r="C627">
        <f ca="1">IF($E$4, 20*LOG10((1/(2*PI()*Sheet1!$C$13*0.000000001*A627)) / ((Sheet1!$C$12*1000)^2+(1/(2*PI()*Sheet1!$C$13*0.000000001*A627))^2)^0.5),NA())</f>
        <v>-25.443740569189078</v>
      </c>
      <c r="D627">
        <f t="shared" ca="1" si="46"/>
        <v>-11.475174924105243</v>
      </c>
      <c r="E627">
        <f t="shared" ca="1" si="48"/>
        <v>-36.918915493294321</v>
      </c>
      <c r="F627" s="3">
        <f t="shared" ca="1" si="49"/>
        <v>-36.918915493294321</v>
      </c>
    </row>
    <row r="628" spans="1:6" x14ac:dyDescent="0.2">
      <c r="A628">
        <f t="shared" ca="1" si="45"/>
        <v>15846.400000000156</v>
      </c>
      <c r="B628">
        <f t="shared" ca="1" si="47"/>
        <v>15.846400000000155</v>
      </c>
      <c r="C628">
        <f ca="1">IF($E$4, 20*LOG10((1/(2*PI()*Sheet1!$C$13*0.000000001*A628)) / ((Sheet1!$C$12*1000)^2+(1/(2*PI()*Sheet1!$C$13*0.000000001*A628))^2)^0.5),NA())</f>
        <v>-25.45774401642629</v>
      </c>
      <c r="D628">
        <f t="shared" ca="1" si="46"/>
        <v>-11.516227115111716</v>
      </c>
      <c r="E628">
        <f t="shared" ca="1" si="48"/>
        <v>-36.973971131538008</v>
      </c>
      <c r="F628" s="3">
        <f t="shared" ca="1" si="49"/>
        <v>-36.973971131538008</v>
      </c>
    </row>
    <row r="629" spans="1:6" x14ac:dyDescent="0.2">
      <c r="A629">
        <f t="shared" ca="1" si="45"/>
        <v>15872.000000000156</v>
      </c>
      <c r="B629">
        <f t="shared" ca="1" si="47"/>
        <v>15.872000000000156</v>
      </c>
      <c r="C629">
        <f ca="1">IF($E$4, 20*LOG10((1/(2*PI()*Sheet1!$C$13*0.000000001*A629)) / ((Sheet1!$C$12*1000)^2+(1/(2*PI()*Sheet1!$C$13*0.000000001*A629))^2)^0.5),NA())</f>
        <v>-25.471724987777876</v>
      </c>
      <c r="D629">
        <f t="shared" ca="1" si="46"/>
        <v>-11.55737591762472</v>
      </c>
      <c r="E629">
        <f t="shared" ca="1" si="48"/>
        <v>-37.029100905402593</v>
      </c>
      <c r="F629" s="3">
        <f t="shared" ca="1" si="49"/>
        <v>-37.029100905402593</v>
      </c>
    </row>
    <row r="630" spans="1:6" x14ac:dyDescent="0.2">
      <c r="A630">
        <f t="shared" ca="1" si="45"/>
        <v>15897.600000000157</v>
      </c>
      <c r="B630">
        <f t="shared" ca="1" si="47"/>
        <v>15.897600000000157</v>
      </c>
      <c r="C630">
        <f ca="1">IF($E$4, 20*LOG10((1/(2*PI()*Sheet1!$C$13*0.000000001*A630)) / ((Sheet1!$C$12*1000)^2+(1/(2*PI()*Sheet1!$C$13*0.000000001*A630))^2)^0.5),NA())</f>
        <v>-25.485683555070597</v>
      </c>
      <c r="D630">
        <f t="shared" ca="1" si="46"/>
        <v>-11.598621539406292</v>
      </c>
      <c r="E630">
        <f t="shared" ca="1" si="48"/>
        <v>-37.084305094476889</v>
      </c>
      <c r="F630" s="3">
        <f t="shared" ca="1" si="49"/>
        <v>-37.084305094476889</v>
      </c>
    </row>
    <row r="631" spans="1:6" x14ac:dyDescent="0.2">
      <c r="A631">
        <f t="shared" ca="1" si="45"/>
        <v>15923.200000000157</v>
      </c>
      <c r="B631">
        <f t="shared" ca="1" si="47"/>
        <v>15.923200000000158</v>
      </c>
      <c r="C631">
        <f ca="1">IF($E$4, 20*LOG10((1/(2*PI()*Sheet1!$C$13*0.000000001*A631)) / ((Sheet1!$C$12*1000)^2+(1/(2*PI()*Sheet1!$C$13*0.000000001*A631))^2)^0.5),NA())</f>
        <v>-25.499619789788458</v>
      </c>
      <c r="D631">
        <f t="shared" ca="1" si="46"/>
        <v>-11.639964189241073</v>
      </c>
      <c r="E631">
        <f t="shared" ca="1" si="48"/>
        <v>-37.139583979029531</v>
      </c>
      <c r="F631" s="3">
        <f t="shared" ca="1" si="49"/>
        <v>-37.139583979029531</v>
      </c>
    </row>
    <row r="632" spans="1:6" x14ac:dyDescent="0.2">
      <c r="A632">
        <f t="shared" ca="1" si="45"/>
        <v>15948.800000000158</v>
      </c>
      <c r="B632">
        <f t="shared" ca="1" si="47"/>
        <v>15.948800000000158</v>
      </c>
      <c r="C632">
        <f ca="1">IF($E$4, 20*LOG10((1/(2*PI()*Sheet1!$C$13*0.000000001*A632)) / ((Sheet1!$C$12*1000)^2+(1/(2*PI()*Sheet1!$C$13*0.000000001*A632))^2)^0.5),NA())</f>
        <v>-25.513533763074875</v>
      </c>
      <c r="D632">
        <f t="shared" ca="1" si="46"/>
        <v>-11.681404076942588</v>
      </c>
      <c r="E632">
        <f t="shared" ca="1" si="48"/>
        <v>-37.19493784001746</v>
      </c>
      <c r="F632" s="3">
        <f t="shared" ca="1" si="49"/>
        <v>-37.19493784001746</v>
      </c>
    </row>
    <row r="633" spans="1:6" x14ac:dyDescent="0.2">
      <c r="A633">
        <f t="shared" ca="1" si="45"/>
        <v>15974.400000000158</v>
      </c>
      <c r="B633">
        <f t="shared" ca="1" si="47"/>
        <v>15.974400000000157</v>
      </c>
      <c r="C633">
        <f ca="1">IF($E$4, 20*LOG10((1/(2*PI()*Sheet1!$C$13*0.000000001*A633)) / ((Sheet1!$C$12*1000)^2+(1/(2*PI()*Sheet1!$C$13*0.000000001*A633))^2)^0.5),NA())</f>
        <v>-25.527425545734815</v>
      </c>
      <c r="D633">
        <f t="shared" ca="1" si="46"/>
        <v>-11.722941413359651</v>
      </c>
      <c r="E633">
        <f t="shared" ca="1" si="48"/>
        <v>-37.250366959094464</v>
      </c>
      <c r="F633" s="3">
        <f t="shared" ca="1" si="49"/>
        <v>-37.250366959094464</v>
      </c>
    </row>
    <row r="634" spans="1:6" x14ac:dyDescent="0.2">
      <c r="A634">
        <f t="shared" ca="1" si="45"/>
        <v>16000.000000000158</v>
      </c>
      <c r="B634">
        <f t="shared" ca="1" si="47"/>
        <v>16.00000000000016</v>
      </c>
      <c r="C634">
        <f ca="1">IF($E$4, 20*LOG10((1/(2*PI()*Sheet1!$C$13*0.000000001*A634)) / ((Sheet1!$C$12*1000)^2+(1/(2*PI()*Sheet1!$C$13*0.000000001*A634))^2)^0.5),NA())</f>
        <v>-25.541295208236967</v>
      </c>
      <c r="D634">
        <f t="shared" ca="1" si="46"/>
        <v>-11.764576410382762</v>
      </c>
      <c r="E634">
        <f t="shared" ca="1" si="48"/>
        <v>-37.305871618619733</v>
      </c>
      <c r="F634" s="3">
        <f t="shared" ca="1" si="49"/>
        <v>-37.305871618619733</v>
      </c>
    </row>
    <row r="635" spans="1:6" x14ac:dyDescent="0.2">
      <c r="A635">
        <f t="shared" ca="1" si="45"/>
        <v>16025.600000000159</v>
      </c>
      <c r="B635">
        <f t="shared" ca="1" si="47"/>
        <v>16.025600000000157</v>
      </c>
      <c r="C635">
        <f ca="1">IF($E$4, 20*LOG10((1/(2*PI()*Sheet1!$C$13*0.000000001*A635)) / ((Sheet1!$C$12*1000)^2+(1/(2*PI()*Sheet1!$C$13*0.000000001*A635))^2)^0.5),NA())</f>
        <v>-25.555142820715812</v>
      </c>
      <c r="D635">
        <f t="shared" ca="1" si="46"/>
        <v>-11.806309280950629</v>
      </c>
      <c r="E635">
        <f t="shared" ca="1" si="48"/>
        <v>-37.361452101666444</v>
      </c>
      <c r="F635" s="3">
        <f t="shared" ca="1" si="49"/>
        <v>-37.361452101666444</v>
      </c>
    </row>
    <row r="636" spans="1:6" x14ac:dyDescent="0.2">
      <c r="A636">
        <f t="shared" ca="1" si="45"/>
        <v>16051.200000000159</v>
      </c>
      <c r="B636">
        <f t="shared" ca="1" si="47"/>
        <v>16.051200000000158</v>
      </c>
      <c r="C636">
        <f ca="1">IF($E$4, 20*LOG10((1/(2*PI()*Sheet1!$C$13*0.000000001*A636)) / ((Sheet1!$C$12*1000)^2+(1/(2*PI()*Sheet1!$C$13*0.000000001*A636))^2)^0.5),NA())</f>
        <v>-25.56896845297377</v>
      </c>
      <c r="D636">
        <f t="shared" ca="1" si="46"/>
        <v>-11.848140239056672</v>
      </c>
      <c r="E636">
        <f t="shared" ca="1" si="48"/>
        <v>-37.417108692030439</v>
      </c>
      <c r="F636" s="3">
        <f t="shared" ca="1" si="49"/>
        <v>-37.417108692030439</v>
      </c>
    </row>
    <row r="637" spans="1:6" x14ac:dyDescent="0.2">
      <c r="A637">
        <f t="shared" ca="1" si="45"/>
        <v>16076.800000000159</v>
      </c>
      <c r="B637">
        <f t="shared" ca="1" si="47"/>
        <v>16.076800000000159</v>
      </c>
      <c r="C637">
        <f ca="1">IF($E$4, 20*LOG10((1/(2*PI()*Sheet1!$C$13*0.000000001*A637)) / ((Sheet1!$C$12*1000)^2+(1/(2*PI()*Sheet1!$C$13*0.000000001*A637))^2)^0.5),NA())</f>
        <v>-25.582772174483267</v>
      </c>
      <c r="D637">
        <f t="shared" ca="1" si="46"/>
        <v>-11.890069499755603</v>
      </c>
      <c r="E637">
        <f t="shared" ca="1" si="48"/>
        <v>-37.472841674238872</v>
      </c>
      <c r="F637" s="3">
        <f t="shared" ca="1" si="49"/>
        <v>-37.472841674238872</v>
      </c>
    </row>
    <row r="638" spans="1:6" x14ac:dyDescent="0.2">
      <c r="A638">
        <f t="shared" ca="1" si="45"/>
        <v>16102.40000000016</v>
      </c>
      <c r="B638">
        <f t="shared" ca="1" si="47"/>
        <v>16.102400000000159</v>
      </c>
      <c r="C638">
        <f ca="1">IF($E$4, 20*LOG10((1/(2*PI()*Sheet1!$C$13*0.000000001*A638)) / ((Sheet1!$C$12*1000)^2+(1/(2*PI()*Sheet1!$C$13*0.000000001*A638))^2)^0.5),NA())</f>
        <v>-25.596554054388804</v>
      </c>
      <c r="D638">
        <f t="shared" ca="1" si="46"/>
        <v>-11.932097279170078</v>
      </c>
      <c r="E638">
        <f t="shared" ca="1" si="48"/>
        <v>-37.528651333558884</v>
      </c>
      <c r="F638" s="3">
        <f t="shared" ca="1" si="49"/>
        <v>-37.528651333558884</v>
      </c>
    </row>
    <row r="639" spans="1:6" x14ac:dyDescent="0.2">
      <c r="A639">
        <f t="shared" ca="1" si="45"/>
        <v>16128.00000000016</v>
      </c>
      <c r="B639">
        <f t="shared" ca="1" si="47"/>
        <v>16.12800000000016</v>
      </c>
      <c r="C639">
        <f ca="1">IF($E$4, 20*LOG10((1/(2*PI()*Sheet1!$C$13*0.000000001*A639)) / ((Sheet1!$C$12*1000)^2+(1/(2*PI()*Sheet1!$C$13*0.000000001*A639))^2)^0.5),NA())</f>
        <v>-25.610314161509034</v>
      </c>
      <c r="D639">
        <f t="shared" ca="1" si="46"/>
        <v>-11.974223794497389</v>
      </c>
      <c r="E639">
        <f t="shared" ca="1" si="48"/>
        <v>-37.584537956006422</v>
      </c>
      <c r="F639" s="3">
        <f t="shared" ca="1" si="49"/>
        <v>-37.584537956006422</v>
      </c>
    </row>
    <row r="640" spans="1:6" x14ac:dyDescent="0.2">
      <c r="A640">
        <f t="shared" ca="1" si="45"/>
        <v>16153.60000000016</v>
      </c>
      <c r="B640">
        <f t="shared" ca="1" si="47"/>
        <v>16.153600000000161</v>
      </c>
      <c r="C640">
        <f ca="1">IF($E$4, 20*LOG10((1/(2*PI()*Sheet1!$C$13*0.000000001*A640)) / ((Sheet1!$C$12*1000)^2+(1/(2*PI()*Sheet1!$C$13*0.000000001*A640))^2)^0.5),NA())</f>
        <v>-25.624052564338761</v>
      </c>
      <c r="D640">
        <f t="shared" ca="1" si="46"/>
        <v>-12.016449264016181</v>
      </c>
      <c r="E640">
        <f t="shared" ca="1" si="48"/>
        <v>-37.640501828354942</v>
      </c>
      <c r="F640" s="3">
        <f t="shared" ca="1" si="49"/>
        <v>-37.640501828354942</v>
      </c>
    </row>
    <row r="641" spans="1:6" x14ac:dyDescent="0.2">
      <c r="A641">
        <f t="shared" ca="1" si="45"/>
        <v>16179.200000000161</v>
      </c>
      <c r="B641">
        <f t="shared" ca="1" si="47"/>
        <v>16.179200000000161</v>
      </c>
      <c r="C641">
        <f ca="1">IF($E$4, 20*LOG10((1/(2*PI()*Sheet1!$C$13*0.000000001*A641)) / ((Sheet1!$C$12*1000)^2+(1/(2*PI()*Sheet1!$C$13*0.000000001*A641))^2)^0.5),NA())</f>
        <v>-25.637769331051</v>
      </c>
      <c r="D641">
        <f t="shared" ca="1" si="46"/>
        <v>-12.058773907093304</v>
      </c>
      <c r="E641">
        <f t="shared" ca="1" si="48"/>
        <v>-37.696543238144301</v>
      </c>
      <c r="F641" s="3">
        <f t="shared" ca="1" si="49"/>
        <v>-37.696543238144301</v>
      </c>
    </row>
    <row r="642" spans="1:6" x14ac:dyDescent="0.2">
      <c r="A642">
        <f t="shared" ca="1" si="45"/>
        <v>16204.800000000161</v>
      </c>
      <c r="B642">
        <f t="shared" ca="1" si="47"/>
        <v>16.204800000000162</v>
      </c>
      <c r="C642">
        <f ca="1">IF($E$4, 20*LOG10((1/(2*PI()*Sheet1!$C$13*0.000000001*A642)) / ((Sheet1!$C$12*1000)^2+(1/(2*PI()*Sheet1!$C$13*0.000000001*A642))^2)^0.5),NA())</f>
        <v>-25.651464529498966</v>
      </c>
      <c r="D642">
        <f t="shared" ca="1" si="46"/>
        <v>-12.101197944190606</v>
      </c>
      <c r="E642">
        <f t="shared" ca="1" si="48"/>
        <v>-37.752662473689568</v>
      </c>
      <c r="F642" s="3">
        <f t="shared" ca="1" si="49"/>
        <v>-37.752662473689568</v>
      </c>
    </row>
    <row r="643" spans="1:6" x14ac:dyDescent="0.2">
      <c r="A643">
        <f t="shared" ca="1" si="45"/>
        <v>16230.400000000162</v>
      </c>
      <c r="B643">
        <f t="shared" ca="1" si="47"/>
        <v>16.230400000000163</v>
      </c>
      <c r="C643">
        <f ca="1">IF($E$4, 20*LOG10((1/(2*PI()*Sheet1!$C$13*0.000000001*A643)) / ((Sheet1!$C$12*1000)^2+(1/(2*PI()*Sheet1!$C$13*0.000000001*A643))^2)^0.5),NA())</f>
        <v>-25.665138227218073</v>
      </c>
      <c r="D643">
        <f t="shared" ca="1" si="46"/>
        <v>-12.143721596871906</v>
      </c>
      <c r="E643">
        <f t="shared" ca="1" si="48"/>
        <v>-37.808859824089978</v>
      </c>
      <c r="F643" s="3">
        <f t="shared" ca="1" si="49"/>
        <v>-37.808859824089978</v>
      </c>
    </row>
    <row r="644" spans="1:6" x14ac:dyDescent="0.2">
      <c r="A644">
        <f t="shared" ca="1" si="45"/>
        <v>16256.000000000162</v>
      </c>
      <c r="B644">
        <f t="shared" ca="1" si="47"/>
        <v>16.256000000000164</v>
      </c>
      <c r="C644">
        <f ca="1">IF($E$4, 20*LOG10((1/(2*PI()*Sheet1!$C$13*0.000000001*A644)) / ((Sheet1!$C$12*1000)^2+(1/(2*PI()*Sheet1!$C$13*0.000000001*A644))^2)^0.5),NA())</f>
        <v>-25.678790491427893</v>
      </c>
      <c r="D644">
        <f t="shared" ca="1" si="46"/>
        <v>-12.186345087809897</v>
      </c>
      <c r="E644">
        <f t="shared" ca="1" si="48"/>
        <v>-37.865135579237787</v>
      </c>
      <c r="F644" s="3">
        <f t="shared" ca="1" si="49"/>
        <v>-37.865135579237787</v>
      </c>
    </row>
    <row r="645" spans="1:6" x14ac:dyDescent="0.2">
      <c r="A645">
        <f t="shared" ca="1" si="45"/>
        <v>16281.600000000162</v>
      </c>
      <c r="B645">
        <f t="shared" ca="1" si="47"/>
        <v>16.281600000000161</v>
      </c>
      <c r="C645">
        <f ca="1">IF($E$4, 20*LOG10((1/(2*PI()*Sheet1!$C$13*0.000000001*A645)) / ((Sheet1!$C$12*1000)^2+(1/(2*PI()*Sheet1!$C$13*0.000000001*A645))^2)^0.5),NA())</f>
        <v>-25.692421389034152</v>
      </c>
      <c r="D645">
        <f t="shared" ca="1" si="46"/>
        <v>-12.229068640793223</v>
      </c>
      <c r="E645">
        <f t="shared" ca="1" si="48"/>
        <v>-37.921490029827375</v>
      </c>
      <c r="F645" s="3">
        <f t="shared" ca="1" si="49"/>
        <v>-37.921490029827375</v>
      </c>
    </row>
    <row r="646" spans="1:6" x14ac:dyDescent="0.2">
      <c r="A646">
        <f t="shared" ca="1" si="45"/>
        <v>16307.200000000163</v>
      </c>
      <c r="B646">
        <f t="shared" ca="1" si="47"/>
        <v>16.307200000000162</v>
      </c>
      <c r="C646">
        <f ca="1">IF($E$4, 20*LOG10((1/(2*PI()*Sheet1!$C$13*0.000000001*A646)) / ((Sheet1!$C$12*1000)^2+(1/(2*PI()*Sheet1!$C$13*0.000000001*A646))^2)^0.5),NA())</f>
        <v>-25.706030986630616</v>
      </c>
      <c r="D646">
        <f t="shared" ca="1" si="46"/>
        <v>-12.271892480733539</v>
      </c>
      <c r="E646">
        <f t="shared" ca="1" si="48"/>
        <v>-37.977923467364157</v>
      </c>
      <c r="F646" s="3">
        <f t="shared" ca="1" si="49"/>
        <v>-37.977923467364157</v>
      </c>
    </row>
    <row r="647" spans="1:6" x14ac:dyDescent="0.2">
      <c r="A647">
        <f t="shared" ca="1" si="45"/>
        <v>16332.800000000163</v>
      </c>
      <c r="B647">
        <f t="shared" ca="1" si="47"/>
        <v>16.332800000000162</v>
      </c>
      <c r="C647">
        <f ca="1">IF($E$4, 20*LOG10((1/(2*PI()*Sheet1!$C$13*0.000000001*A647)) / ((Sheet1!$C$12*1000)^2+(1/(2*PI()*Sheet1!$C$13*0.000000001*A647))^2)^0.5),NA())</f>
        <v>-25.719619350501105</v>
      </c>
      <c r="D647">
        <f t="shared" ca="1" si="46"/>
        <v>-12.314816833672635</v>
      </c>
      <c r="E647">
        <f t="shared" ca="1" si="48"/>
        <v>-38.034436184173742</v>
      </c>
      <c r="F647" s="3">
        <f t="shared" ca="1" si="49"/>
        <v>-38.034436184173742</v>
      </c>
    </row>
    <row r="648" spans="1:6" x14ac:dyDescent="0.2">
      <c r="A648">
        <f t="shared" ca="1" si="45"/>
        <v>16358.400000000163</v>
      </c>
      <c r="B648">
        <f t="shared" ca="1" si="47"/>
        <v>16.358400000000163</v>
      </c>
      <c r="C648">
        <f ca="1">IF($E$4, 20*LOG10((1/(2*PI()*Sheet1!$C$13*0.000000001*A648)) / ((Sheet1!$C$12*1000)^2+(1/(2*PI()*Sheet1!$C$13*0.000000001*A648))^2)^0.5),NA())</f>
        <v>-25.733186546621326</v>
      </c>
      <c r="D648">
        <f t="shared" ca="1" si="46"/>
        <v>-12.357841926789664</v>
      </c>
      <c r="E648">
        <f t="shared" ca="1" si="48"/>
        <v>-38.091028473410987</v>
      </c>
      <c r="F648" s="3">
        <f t="shared" ca="1" si="49"/>
        <v>-38.091028473410987</v>
      </c>
    </row>
    <row r="649" spans="1:6" x14ac:dyDescent="0.2">
      <c r="A649">
        <f t="shared" ca="1" si="45"/>
        <v>16384.000000000164</v>
      </c>
      <c r="B649">
        <f t="shared" ca="1" si="47"/>
        <v>16.384000000000164</v>
      </c>
      <c r="C649">
        <f ca="1">IF($E$4, 20*LOG10((1/(2*PI()*Sheet1!$C$13*0.000000001*A649)) / ((Sheet1!$C$12*1000)^2+(1/(2*PI()*Sheet1!$C$13*0.000000001*A649))^2)^0.5),NA())</f>
        <v>-25.746732640660831</v>
      </c>
      <c r="D649">
        <f t="shared" ca="1" si="46"/>
        <v>-12.400967988408373</v>
      </c>
      <c r="E649">
        <f t="shared" ca="1" si="48"/>
        <v>-38.147700629069206</v>
      </c>
      <c r="F649" s="3">
        <f t="shared" ca="1" si="49"/>
        <v>-38.147700629069206</v>
      </c>
    </row>
    <row r="650" spans="1:6" x14ac:dyDescent="0.2">
      <c r="A650">
        <f t="shared" ref="A650:A713" ca="1" si="50">OFFSET(A650,-1,0)+f_stop/5</f>
        <v>16409.600000000162</v>
      </c>
      <c r="B650">
        <f t="shared" ca="1" si="47"/>
        <v>16.409600000000161</v>
      </c>
      <c r="C650">
        <f ca="1">IF($E$4, 20*LOG10((1/(2*PI()*Sheet1!$C$13*0.000000001*A650)) / ((Sheet1!$C$12*1000)^2+(1/(2*PI()*Sheet1!$C$13*0.000000001*A650))^2)^0.5),NA())</f>
        <v>-25.760257697984862</v>
      </c>
      <c r="D650">
        <f t="shared" ref="D650:D713" ca="1" si="51">20*LOG(ABS(((1/ROUNDDOWN(N_dec,0)*SIN(ROUNDDOWN(N_dec,0)*PI()*A650/(Fmod*1000))/SIN(PI()*A650/(Fmod*1000)))^(f_order-1))*(1/n_fixed*SIN(n_fixed*PI()*A650/(Fmod*1000))/SIN(PI()*A650/(Fmod*1000)))))</f>
        <v>-12.444195248004439</v>
      </c>
      <c r="E650">
        <f t="shared" ca="1" si="48"/>
        <v>-38.204452945989303</v>
      </c>
      <c r="F650" s="3">
        <f t="shared" ca="1" si="49"/>
        <v>-38.204452945989303</v>
      </c>
    </row>
    <row r="651" spans="1:6" x14ac:dyDescent="0.2">
      <c r="A651">
        <f t="shared" ca="1" si="50"/>
        <v>16435.200000000161</v>
      </c>
      <c r="B651">
        <f t="shared" ref="B651:B714" ca="1" si="52">A651/1000</f>
        <v>16.435200000000162</v>
      </c>
      <c r="C651">
        <f ca="1">IF($E$4, 20*LOG10((1/(2*PI()*Sheet1!$C$13*0.000000001*A651)) / ((Sheet1!$C$12*1000)^2+(1/(2*PI()*Sheet1!$C$13*0.000000001*A651))^2)^0.5),NA())</f>
        <v>-25.773761783656269</v>
      </c>
      <c r="D651">
        <f t="shared" ca="1" si="51"/>
        <v>-12.487523936212837</v>
      </c>
      <c r="E651">
        <f t="shared" ref="E651:E714" ca="1" si="53">C651+D651</f>
        <v>-38.261285719869107</v>
      </c>
      <c r="F651" s="3">
        <f t="shared" ref="F651:F714" ca="1" si="54">IF($E$4,E651,D651)</f>
        <v>-38.261285719869107</v>
      </c>
    </row>
    <row r="652" spans="1:6" x14ac:dyDescent="0.2">
      <c r="A652">
        <f t="shared" ca="1" si="50"/>
        <v>16460.800000000159</v>
      </c>
      <c r="B652">
        <f t="shared" ca="1" si="52"/>
        <v>16.460800000000159</v>
      </c>
      <c r="C652">
        <f ca="1">IF($E$4, 20*LOG10((1/(2*PI()*Sheet1!$C$13*0.000000001*A652)) / ((Sheet1!$C$12*1000)^2+(1/(2*PI()*Sheet1!$C$13*0.000000001*A652))^2)^0.5),NA())</f>
        <v>-25.787244962437317</v>
      </c>
      <c r="D652">
        <f t="shared" ca="1" si="51"/>
        <v>-12.530954284835262</v>
      </c>
      <c r="E652">
        <f t="shared" ca="1" si="53"/>
        <v>-38.318199247272581</v>
      </c>
      <c r="F652" s="3">
        <f t="shared" ca="1" si="54"/>
        <v>-38.318199247272581</v>
      </c>
    </row>
    <row r="653" spans="1:6" x14ac:dyDescent="0.2">
      <c r="A653">
        <f t="shared" ca="1" si="50"/>
        <v>16486.400000000158</v>
      </c>
      <c r="B653">
        <f t="shared" ca="1" si="52"/>
        <v>16.48640000000016</v>
      </c>
      <c r="C653">
        <f ca="1">IF($E$4, 20*LOG10((1/(2*PI()*Sheet1!$C$13*0.000000001*A653)) / ((Sheet1!$C$12*1000)^2+(1/(2*PI()*Sheet1!$C$13*0.000000001*A653))^2)^0.5),NA())</f>
        <v>-25.800707298791576</v>
      </c>
      <c r="D653">
        <f t="shared" ca="1" si="51"/>
        <v>-12.57448652684767</v>
      </c>
      <c r="E653">
        <f t="shared" ca="1" si="53"/>
        <v>-38.375193825639244</v>
      </c>
      <c r="F653" s="3">
        <f t="shared" ca="1" si="54"/>
        <v>-38.375193825639244</v>
      </c>
    </row>
    <row r="654" spans="1:6" x14ac:dyDescent="0.2">
      <c r="A654">
        <f t="shared" ca="1" si="50"/>
        <v>16512.000000000156</v>
      </c>
      <c r="B654">
        <f t="shared" ca="1" si="52"/>
        <v>16.512000000000157</v>
      </c>
      <c r="C654">
        <f ca="1">IF($E$4, 20*LOG10((1/(2*PI()*Sheet1!$C$13*0.000000001*A654)) / ((Sheet1!$C$12*1000)^2+(1/(2*PI()*Sheet1!$C$13*0.000000001*A654))^2)^0.5),NA())</f>
        <v>-25.814148856885719</v>
      </c>
      <c r="D654">
        <f t="shared" ca="1" si="51"/>
        <v>-12.618120896407785</v>
      </c>
      <c r="E654">
        <f t="shared" ca="1" si="53"/>
        <v>-38.432269753293504</v>
      </c>
      <c r="F654" s="3">
        <f t="shared" ca="1" si="54"/>
        <v>-38.432269753293504</v>
      </c>
    </row>
    <row r="655" spans="1:6" x14ac:dyDescent="0.2">
      <c r="A655">
        <f t="shared" ca="1" si="50"/>
        <v>16537.600000000155</v>
      </c>
      <c r="B655">
        <f t="shared" ca="1" si="52"/>
        <v>16.537600000000154</v>
      </c>
      <c r="C655">
        <f ca="1">IF($E$4, 20*LOG10((1/(2*PI()*Sheet1!$C$13*0.000000001*A655)) / ((Sheet1!$C$12*1000)^2+(1/(2*PI()*Sheet1!$C$13*0.000000001*A655))^2)^0.5),NA())</f>
        <v>-25.827569700591336</v>
      </c>
      <c r="D655">
        <f t="shared" ca="1" si="51"/>
        <v>-12.661857628862755</v>
      </c>
      <c r="E655">
        <f t="shared" ca="1" si="53"/>
        <v>-38.489427329454088</v>
      </c>
      <c r="F655" s="3">
        <f t="shared" ca="1" si="54"/>
        <v>-38.489427329454088</v>
      </c>
    </row>
    <row r="656" spans="1:6" x14ac:dyDescent="0.2">
      <c r="A656">
        <f t="shared" ca="1" si="50"/>
        <v>16563.200000000154</v>
      </c>
      <c r="B656">
        <f t="shared" ca="1" si="52"/>
        <v>16.563200000000155</v>
      </c>
      <c r="C656">
        <f ca="1">IF($E$4, 20*LOG10((1/(2*PI()*Sheet1!$C$13*0.000000001*A656)) / ((Sheet1!$C$12*1000)^2+(1/(2*PI()*Sheet1!$C$13*0.000000001*A656))^2)^0.5),NA())</f>
        <v>-25.840969893486765</v>
      </c>
      <c r="D656">
        <f t="shared" ca="1" si="51"/>
        <v>-12.705696960756836</v>
      </c>
      <c r="E656">
        <f t="shared" ca="1" si="53"/>
        <v>-38.546666854243597</v>
      </c>
      <c r="F656" s="3">
        <f t="shared" ca="1" si="54"/>
        <v>-38.546666854243597</v>
      </c>
    </row>
    <row r="657" spans="1:6" x14ac:dyDescent="0.2">
      <c r="A657">
        <f t="shared" ca="1" si="50"/>
        <v>16588.800000000152</v>
      </c>
      <c r="B657">
        <f t="shared" ca="1" si="52"/>
        <v>16.588800000000152</v>
      </c>
      <c r="C657">
        <f ca="1">IF($E$4, 20*LOG10((1/(2*PI()*Sheet1!$C$13*0.000000001*A657)) / ((Sheet1!$C$12*1000)^2+(1/(2*PI()*Sheet1!$C$13*0.000000001*A657))^2)^0.5),NA())</f>
        <v>-25.854349498858852</v>
      </c>
      <c r="D657">
        <f t="shared" ca="1" si="51"/>
        <v>-12.749639129839156</v>
      </c>
      <c r="E657">
        <f t="shared" ca="1" si="53"/>
        <v>-38.603988628698005</v>
      </c>
      <c r="F657" s="3">
        <f t="shared" ca="1" si="54"/>
        <v>-38.603988628698005</v>
      </c>
    </row>
    <row r="658" spans="1:6" x14ac:dyDescent="0.2">
      <c r="A658">
        <f t="shared" ca="1" si="50"/>
        <v>16614.400000000151</v>
      </c>
      <c r="B658">
        <f t="shared" ca="1" si="52"/>
        <v>16.614400000000149</v>
      </c>
      <c r="C658">
        <f ca="1">IF($E$4, 20*LOG10((1/(2*PI()*Sheet1!$C$13*0.000000001*A658)) / ((Sheet1!$C$12*1000)^2+(1/(2*PI()*Sheet1!$C$13*0.000000001*A658))^2)^0.5),NA())</f>
        <v>-25.867708579704733</v>
      </c>
      <c r="D658">
        <f t="shared" ca="1" si="51"/>
        <v>-12.793684375071487</v>
      </c>
      <c r="E658">
        <f t="shared" ca="1" si="53"/>
        <v>-38.661392954776218</v>
      </c>
      <c r="F658" s="3">
        <f t="shared" ca="1" si="54"/>
        <v>-38.661392954776218</v>
      </c>
    </row>
    <row r="659" spans="1:6" x14ac:dyDescent="0.2">
      <c r="A659">
        <f t="shared" ca="1" si="50"/>
        <v>16640.000000000149</v>
      </c>
      <c r="B659">
        <f t="shared" ca="1" si="52"/>
        <v>16.64000000000015</v>
      </c>
      <c r="C659">
        <f ca="1">IF($E$4, 20*LOG10((1/(2*PI()*Sheet1!$C$13*0.000000001*A659)) / ((Sheet1!$C$12*1000)^2+(1/(2*PI()*Sheet1!$C$13*0.000000001*A659))^2)^0.5),NA())</f>
        <v>-25.881047198733597</v>
      </c>
      <c r="D659">
        <f t="shared" ca="1" si="51"/>
        <v>-12.837832936636172</v>
      </c>
      <c r="E659">
        <f t="shared" ca="1" si="53"/>
        <v>-38.718880135369773</v>
      </c>
      <c r="F659" s="3">
        <f t="shared" ca="1" si="54"/>
        <v>-38.718880135369773</v>
      </c>
    </row>
    <row r="660" spans="1:6" x14ac:dyDescent="0.2">
      <c r="A660">
        <f t="shared" ca="1" si="50"/>
        <v>16665.600000000148</v>
      </c>
      <c r="B660">
        <f t="shared" ca="1" si="52"/>
        <v>16.665600000000147</v>
      </c>
      <c r="C660">
        <f ca="1">IF($E$4, 20*LOG10((1/(2*PI()*Sheet1!$C$13*0.000000001*A660)) / ((Sheet1!$C$12*1000)^2+(1/(2*PI()*Sheet1!$C$13*0.000000001*A660))^2)^0.5),NA())</f>
        <v>-25.894365418368434</v>
      </c>
      <c r="D660">
        <f t="shared" ca="1" si="51"/>
        <v>-12.882085055944039</v>
      </c>
      <c r="E660">
        <f t="shared" ca="1" si="53"/>
        <v>-38.776450474312469</v>
      </c>
      <c r="F660" s="3">
        <f t="shared" ca="1" si="54"/>
        <v>-38.776450474312469</v>
      </c>
    </row>
    <row r="661" spans="1:6" x14ac:dyDescent="0.2">
      <c r="A661">
        <f t="shared" ca="1" si="50"/>
        <v>16691.200000000146</v>
      </c>
      <c r="B661">
        <f t="shared" ca="1" si="52"/>
        <v>16.691200000000148</v>
      </c>
      <c r="C661">
        <f ca="1">IF($E$4, 20*LOG10((1/(2*PI()*Sheet1!$C$13*0.000000001*A661)) / ((Sheet1!$C$12*1000)^2+(1/(2*PI()*Sheet1!$C$13*0.000000001*A661))^2)^0.5),NA())</f>
        <v>-25.907663300747771</v>
      </c>
      <c r="D661">
        <f t="shared" ca="1" si="51"/>
        <v>-12.926440975642443</v>
      </c>
      <c r="E661">
        <f t="shared" ca="1" si="53"/>
        <v>-38.834104276390214</v>
      </c>
      <c r="F661" s="3">
        <f t="shared" ca="1" si="54"/>
        <v>-38.834104276390214</v>
      </c>
    </row>
    <row r="662" spans="1:6" x14ac:dyDescent="0.2">
      <c r="A662">
        <f t="shared" ca="1" si="50"/>
        <v>16716.800000000145</v>
      </c>
      <c r="B662">
        <f t="shared" ca="1" si="52"/>
        <v>16.716800000000145</v>
      </c>
      <c r="C662">
        <f ca="1">IF($E$4, 20*LOG10((1/(2*PI()*Sheet1!$C$13*0.000000001*A662)) / ((Sheet1!$C$12*1000)^2+(1/(2*PI()*Sheet1!$C$13*0.000000001*A662))^2)^0.5),NA())</f>
        <v>-25.920940907727385</v>
      </c>
      <c r="D662">
        <f t="shared" ca="1" si="51"/>
        <v>-12.97090093962332</v>
      </c>
      <c r="E662">
        <f t="shared" ca="1" si="53"/>
        <v>-38.891841847350705</v>
      </c>
      <c r="F662" s="3">
        <f t="shared" ca="1" si="54"/>
        <v>-38.891841847350705</v>
      </c>
    </row>
    <row r="663" spans="1:6" x14ac:dyDescent="0.2">
      <c r="A663">
        <f t="shared" ca="1" si="50"/>
        <v>16742.400000000143</v>
      </c>
      <c r="B663">
        <f t="shared" ca="1" si="52"/>
        <v>16.742400000000142</v>
      </c>
      <c r="C663">
        <f ca="1">IF($E$4, 20*LOG10((1/(2*PI()*Sheet1!$C$13*0.000000001*A663)) / ((Sheet1!$C$12*1000)^2+(1/(2*PI()*Sheet1!$C$13*0.000000001*A663))^2)^0.5),NA())</f>
        <v>-25.934198300882024</v>
      </c>
      <c r="D663">
        <f t="shared" ca="1" si="51"/>
        <v>-13.01546519303135</v>
      </c>
      <c r="E663">
        <f t="shared" ca="1" si="53"/>
        <v>-38.949663493913377</v>
      </c>
      <c r="F663" s="3">
        <f t="shared" ca="1" si="54"/>
        <v>-38.949663493913377</v>
      </c>
    </row>
    <row r="664" spans="1:6" x14ac:dyDescent="0.2">
      <c r="A664">
        <f t="shared" ca="1" si="50"/>
        <v>16768.000000000142</v>
      </c>
      <c r="B664">
        <f t="shared" ca="1" si="52"/>
        <v>16.768000000000143</v>
      </c>
      <c r="C664">
        <f ca="1">IF($E$4, 20*LOG10((1/(2*PI()*Sheet1!$C$13*0.000000001*A664)) / ((Sheet1!$C$12*1000)^2+(1/(2*PI()*Sheet1!$C$13*0.000000001*A664))^2)^0.5),NA())</f>
        <v>-25.947435541507083</v>
      </c>
      <c r="D664">
        <f t="shared" ca="1" si="51"/>
        <v>-13.060133982272156</v>
      </c>
      <c r="E664">
        <f t="shared" ca="1" si="53"/>
        <v>-39.007569523779239</v>
      </c>
      <c r="F664" s="3">
        <f t="shared" ca="1" si="54"/>
        <v>-39.007569523779239</v>
      </c>
    </row>
    <row r="665" spans="1:6" x14ac:dyDescent="0.2">
      <c r="A665">
        <f t="shared" ca="1" si="50"/>
        <v>16793.60000000014</v>
      </c>
      <c r="B665">
        <f t="shared" ca="1" si="52"/>
        <v>16.79360000000014</v>
      </c>
      <c r="C665">
        <f ca="1">IF($E$4, 20*LOG10((1/(2*PI()*Sheet1!$C$13*0.000000001*A665)) / ((Sheet1!$C$12*1000)^2+(1/(2*PI()*Sheet1!$C$13*0.000000001*A665))^2)^0.5),NA())</f>
        <v>-25.960652690620304</v>
      </c>
      <c r="D665">
        <f t="shared" ca="1" si="51"/>
        <v>-13.104907555020626</v>
      </c>
      <c r="E665">
        <f t="shared" ca="1" si="53"/>
        <v>-39.065560245640931</v>
      </c>
      <c r="F665" s="3">
        <f t="shared" ca="1" si="54"/>
        <v>-39.065560245640931</v>
      </c>
    </row>
    <row r="666" spans="1:6" x14ac:dyDescent="0.2">
      <c r="A666">
        <f t="shared" ca="1" si="50"/>
        <v>16819.200000000139</v>
      </c>
      <c r="B666">
        <f t="shared" ca="1" si="52"/>
        <v>16.819200000000141</v>
      </c>
      <c r="C666">
        <f ca="1">IF($E$4, 20*LOG10((1/(2*PI()*Sheet1!$C$13*0.000000001*A666)) / ((Sheet1!$C$12*1000)^2+(1/(2*PI()*Sheet1!$C$13*0.000000001*A666))^2)^0.5),NA())</f>
        <v>-25.97384980896345</v>
      </c>
      <c r="D666">
        <f t="shared" ca="1" si="51"/>
        <v>-13.149786160229223</v>
      </c>
      <c r="E666">
        <f t="shared" ca="1" si="53"/>
        <v>-39.123635969192676</v>
      </c>
      <c r="F666" s="3">
        <f t="shared" ca="1" si="54"/>
        <v>-39.123635969192676</v>
      </c>
    </row>
    <row r="667" spans="1:6" x14ac:dyDescent="0.2">
      <c r="A667">
        <f t="shared" ca="1" si="50"/>
        <v>16844.800000000138</v>
      </c>
      <c r="B667">
        <f t="shared" ca="1" si="52"/>
        <v>16.844800000000138</v>
      </c>
      <c r="C667">
        <f ca="1">IF($E$4, 20*LOG10((1/(2*PI()*Sheet1!$C$13*0.000000001*A667)) / ((Sheet1!$C$12*1000)^2+(1/(2*PI()*Sheet1!$C$13*0.000000001*A667))^2)^0.5),NA())</f>
        <v>-25.987026957003934</v>
      </c>
      <c r="D667">
        <f t="shared" ca="1" si="51"/>
        <v>-13.194770048136439</v>
      </c>
      <c r="E667">
        <f t="shared" ca="1" si="53"/>
        <v>-39.181797005140375</v>
      </c>
      <c r="F667" s="3">
        <f t="shared" ca="1" si="54"/>
        <v>-39.181797005140375</v>
      </c>
    </row>
    <row r="668" spans="1:6" x14ac:dyDescent="0.2">
      <c r="A668">
        <f t="shared" ca="1" si="50"/>
        <v>16870.400000000136</v>
      </c>
      <c r="B668">
        <f t="shared" ca="1" si="52"/>
        <v>16.870400000000135</v>
      </c>
      <c r="C668">
        <f ca="1">IF($E$4, 20*LOG10((1/(2*PI()*Sheet1!$C$13*0.000000001*A668)) / ((Sheet1!$C$12*1000)^2+(1/(2*PI()*Sheet1!$C$13*0.000000001*A668))^2)^0.5),NA())</f>
        <v>-26.000184194936505</v>
      </c>
      <c r="D668">
        <f t="shared" ca="1" si="51"/>
        <v>-13.239859470275304</v>
      </c>
      <c r="E668">
        <f t="shared" ca="1" si="53"/>
        <v>-39.240043665211807</v>
      </c>
      <c r="F668" s="3">
        <f t="shared" ca="1" si="54"/>
        <v>-39.240043665211807</v>
      </c>
    </row>
    <row r="669" spans="1:6" x14ac:dyDescent="0.2">
      <c r="A669">
        <f t="shared" ca="1" si="50"/>
        <v>16896.000000000135</v>
      </c>
      <c r="B669">
        <f t="shared" ca="1" si="52"/>
        <v>16.896000000000136</v>
      </c>
      <c r="C669">
        <f ca="1">IF($E$4, 20*LOG10((1/(2*PI()*Sheet1!$C$13*0.000000001*A669)) / ((Sheet1!$C$12*1000)^2+(1/(2*PI()*Sheet1!$C$13*0.000000001*A669))^2)^0.5),NA())</f>
        <v>-26.013321582684839</v>
      </c>
      <c r="D669">
        <f t="shared" ca="1" si="51"/>
        <v>-13.285054679481911</v>
      </c>
      <c r="E669">
        <f t="shared" ca="1" si="53"/>
        <v>-39.298376262166748</v>
      </c>
      <c r="F669" s="3">
        <f t="shared" ca="1" si="54"/>
        <v>-39.298376262166748</v>
      </c>
    </row>
    <row r="670" spans="1:6" x14ac:dyDescent="0.2">
      <c r="A670">
        <f t="shared" ca="1" si="50"/>
        <v>16921.600000000133</v>
      </c>
      <c r="B670">
        <f t="shared" ca="1" si="52"/>
        <v>16.921600000000133</v>
      </c>
      <c r="C670">
        <f ca="1">IF($E$4, 20*LOG10((1/(2*PI()*Sheet1!$C$13*0.000000001*A670)) / ((Sheet1!$C$12*1000)^2+(1/(2*PI()*Sheet1!$C$13*0.000000001*A670))^2)^0.5),NA())</f>
        <v>-26.026439179903193</v>
      </c>
      <c r="D670">
        <f t="shared" ca="1" si="51"/>
        <v>-13.33035592990411</v>
      </c>
      <c r="E670">
        <f t="shared" ca="1" si="53"/>
        <v>-39.356795109807301</v>
      </c>
      <c r="F670" s="3">
        <f t="shared" ca="1" si="54"/>
        <v>-39.356795109807301</v>
      </c>
    </row>
    <row r="671" spans="1:6" x14ac:dyDescent="0.2">
      <c r="A671">
        <f t="shared" ca="1" si="50"/>
        <v>16947.200000000132</v>
      </c>
      <c r="B671">
        <f t="shared" ca="1" si="52"/>
        <v>16.94720000000013</v>
      </c>
      <c r="C671">
        <f ca="1">IF($E$4, 20*LOG10((1/(2*PI()*Sheet1!$C$13*0.000000001*A671)) / ((Sheet1!$C$12*1000)^2+(1/(2*PI()*Sheet1!$C$13*0.000000001*A671))^2)^0.5),NA())</f>
        <v>-26.039537045977994</v>
      </c>
      <c r="D671">
        <f t="shared" ca="1" si="51"/>
        <v>-13.375763477010182</v>
      </c>
      <c r="E671">
        <f t="shared" ca="1" si="53"/>
        <v>-39.415300522988176</v>
      </c>
      <c r="F671" s="3">
        <f t="shared" ca="1" si="54"/>
        <v>-39.415300522988176</v>
      </c>
    </row>
    <row r="672" spans="1:6" x14ac:dyDescent="0.2">
      <c r="A672">
        <f t="shared" ca="1" si="50"/>
        <v>16972.80000000013</v>
      </c>
      <c r="B672">
        <f t="shared" ca="1" si="52"/>
        <v>16.972800000000131</v>
      </c>
      <c r="C672">
        <f ca="1">IF($E$4, 20*LOG10((1/(2*PI()*Sheet1!$C$13*0.000000001*A672)) / ((Sheet1!$C$12*1000)^2+(1/(2*PI()*Sheet1!$C$13*0.000000001*A672))^2)^0.5),NA())</f>
        <v>-26.05261524002945</v>
      </c>
      <c r="D672">
        <f t="shared" ca="1" si="51"/>
        <v>-13.421277577597666</v>
      </c>
      <c r="E672">
        <f t="shared" ca="1" si="53"/>
        <v>-39.473892817627117</v>
      </c>
      <c r="F672" s="3">
        <f t="shared" ca="1" si="54"/>
        <v>-39.473892817627117</v>
      </c>
    </row>
    <row r="673" spans="1:6" x14ac:dyDescent="0.2">
      <c r="A673">
        <f t="shared" ca="1" si="50"/>
        <v>16998.400000000129</v>
      </c>
      <c r="B673">
        <f t="shared" ca="1" si="52"/>
        <v>16.998400000000128</v>
      </c>
      <c r="C673">
        <f ca="1">IF($E$4, 20*LOG10((1/(2*PI()*Sheet1!$C$13*0.000000001*A673)) / ((Sheet1!$C$12*1000)^2+(1/(2*PI()*Sheet1!$C$13*0.000000001*A673))^2)^0.5),NA())</f>
        <v>-26.065673820913119</v>
      </c>
      <c r="D673">
        <f t="shared" ca="1" si="51"/>
        <v>-13.46689848980218</v>
      </c>
      <c r="E673">
        <f t="shared" ca="1" si="53"/>
        <v>-39.532572310715295</v>
      </c>
      <c r="F673" s="3">
        <f t="shared" ca="1" si="54"/>
        <v>-39.532572310715295</v>
      </c>
    </row>
    <row r="674" spans="1:6" x14ac:dyDescent="0.2">
      <c r="A674">
        <f t="shared" ca="1" si="50"/>
        <v>17024.000000000127</v>
      </c>
      <c r="B674">
        <f t="shared" ca="1" si="52"/>
        <v>17.024000000000129</v>
      </c>
      <c r="C674">
        <f ca="1">IF($E$4, 20*LOG10((1/(2*PI()*Sheet1!$C$13*0.000000001*A674)) / ((Sheet1!$C$12*1000)^2+(1/(2*PI()*Sheet1!$C$13*0.000000001*A674))^2)^0.5),NA())</f>
        <v>-26.078712847221496</v>
      </c>
      <c r="D674">
        <f t="shared" ca="1" si="51"/>
        <v>-13.512626473106426</v>
      </c>
      <c r="E674">
        <f t="shared" ca="1" si="53"/>
        <v>-39.591339320327918</v>
      </c>
      <c r="F674" s="3">
        <f t="shared" ca="1" si="54"/>
        <v>-39.591339320327918</v>
      </c>
    </row>
    <row r="675" spans="1:6" x14ac:dyDescent="0.2">
      <c r="A675">
        <f t="shared" ca="1" si="50"/>
        <v>17049.600000000126</v>
      </c>
      <c r="B675">
        <f t="shared" ca="1" si="52"/>
        <v>17.049600000000126</v>
      </c>
      <c r="C675">
        <f ca="1">IF($E$4, 20*LOG10((1/(2*PI()*Sheet1!$C$13*0.000000001*A675)) / ((Sheet1!$C$12*1000)^2+(1/(2*PI()*Sheet1!$C$13*0.000000001*A675))^2)^0.5),NA())</f>
        <v>-26.091732377285556</v>
      </c>
      <c r="D675">
        <f t="shared" ca="1" si="51"/>
        <v>-13.558461788349124</v>
      </c>
      <c r="E675">
        <f t="shared" ca="1" si="53"/>
        <v>-39.65019416563468</v>
      </c>
      <c r="F675" s="3">
        <f t="shared" ca="1" si="54"/>
        <v>-39.65019416563468</v>
      </c>
    </row>
    <row r="676" spans="1:6" x14ac:dyDescent="0.2">
      <c r="A676">
        <f t="shared" ca="1" si="50"/>
        <v>17075.200000000124</v>
      </c>
      <c r="B676">
        <f t="shared" ca="1" si="52"/>
        <v>17.075200000000123</v>
      </c>
      <c r="C676">
        <f ca="1">IF($E$4, 20*LOG10((1/(2*PI()*Sheet1!$C$13*0.000000001*A676)) / ((Sheet1!$C$12*1000)^2+(1/(2*PI()*Sheet1!$C$13*0.000000001*A676))^2)^0.5),NA())</f>
        <v>-26.104732469176341</v>
      </c>
      <c r="D676">
        <f t="shared" ca="1" si="51"/>
        <v>-13.604404697734187</v>
      </c>
      <c r="E676">
        <f t="shared" ca="1" si="53"/>
        <v>-39.70913716691053</v>
      </c>
      <c r="F676" s="3">
        <f t="shared" ca="1" si="54"/>
        <v>-39.70913716691053</v>
      </c>
    </row>
    <row r="677" spans="1:6" x14ac:dyDescent="0.2">
      <c r="A677">
        <f t="shared" ca="1" si="50"/>
        <v>17100.800000000123</v>
      </c>
      <c r="B677">
        <f t="shared" ca="1" si="52"/>
        <v>17.100800000000124</v>
      </c>
      <c r="C677">
        <f ca="1">IF($E$4, 20*LOG10((1/(2*PI()*Sheet1!$C$13*0.000000001*A677)) / ((Sheet1!$C$12*1000)^2+(1/(2*PI()*Sheet1!$C$13*0.000000001*A677))^2)^0.5),NA())</f>
        <v>-26.117713180706446</v>
      </c>
      <c r="D677">
        <f t="shared" ca="1" si="51"/>
        <v>-13.650455464839837</v>
      </c>
      <c r="E677">
        <f t="shared" ca="1" si="53"/>
        <v>-39.768168645546282</v>
      </c>
      <c r="F677" s="3">
        <f t="shared" ca="1" si="54"/>
        <v>-39.768168645546282</v>
      </c>
    </row>
    <row r="678" spans="1:6" x14ac:dyDescent="0.2">
      <c r="A678">
        <f t="shared" ca="1" si="50"/>
        <v>17126.400000000122</v>
      </c>
      <c r="B678">
        <f t="shared" ca="1" si="52"/>
        <v>17.126400000000121</v>
      </c>
      <c r="C678">
        <f ca="1">IF($E$4, 20*LOG10((1/(2*PI()*Sheet1!$C$13*0.000000001*A678)) / ((Sheet1!$C$12*1000)^2+(1/(2*PI()*Sheet1!$C$13*0.000000001*A678))^2)^0.5),NA())</f>
        <v>-26.130674569431594</v>
      </c>
      <c r="D678">
        <f t="shared" ca="1" si="51"/>
        <v>-13.696614354627908</v>
      </c>
      <c r="E678">
        <f t="shared" ca="1" si="53"/>
        <v>-39.827288924059502</v>
      </c>
      <c r="F678" s="3">
        <f t="shared" ca="1" si="54"/>
        <v>-39.827288924059502</v>
      </c>
    </row>
    <row r="679" spans="1:6" x14ac:dyDescent="0.2">
      <c r="A679">
        <f t="shared" ca="1" si="50"/>
        <v>17152.00000000012</v>
      </c>
      <c r="B679">
        <f t="shared" ca="1" si="52"/>
        <v>17.152000000000122</v>
      </c>
      <c r="C679">
        <f ca="1">IF($E$4, 20*LOG10((1/(2*PI()*Sheet1!$C$13*0.000000001*A679)) / ((Sheet1!$C$12*1000)^2+(1/(2*PI()*Sheet1!$C$13*0.000000001*A679))^2)^0.5),NA())</f>
        <v>-26.143616692652124</v>
      </c>
      <c r="D679">
        <f t="shared" ca="1" si="51"/>
        <v>-13.742881633453131</v>
      </c>
      <c r="E679">
        <f t="shared" ca="1" si="53"/>
        <v>-39.886498326105254</v>
      </c>
      <c r="F679" s="3">
        <f t="shared" ca="1" si="54"/>
        <v>-39.886498326105254</v>
      </c>
    </row>
    <row r="680" spans="1:6" x14ac:dyDescent="0.2">
      <c r="A680">
        <f t="shared" ca="1" si="50"/>
        <v>17177.600000000119</v>
      </c>
      <c r="B680">
        <f t="shared" ca="1" si="52"/>
        <v>17.177600000000119</v>
      </c>
      <c r="C680">
        <f ca="1">IF($E$4, 20*LOG10((1/(2*PI()*Sheet1!$C$13*0.000000001*A680)) / ((Sheet1!$C$12*1000)^2+(1/(2*PI()*Sheet1!$C$13*0.000000001*A680))^2)^0.5),NA())</f>
        <v>-26.156539607414501</v>
      </c>
      <c r="D680">
        <f t="shared" ca="1" si="51"/>
        <v>-13.789257569072554</v>
      </c>
      <c r="E680">
        <f t="shared" ca="1" si="53"/>
        <v>-39.945797176487055</v>
      </c>
      <c r="F680" s="3">
        <f t="shared" ca="1" si="54"/>
        <v>-39.945797176487055</v>
      </c>
    </row>
    <row r="681" spans="1:6" x14ac:dyDescent="0.2">
      <c r="A681">
        <f t="shared" ca="1" si="50"/>
        <v>17203.200000000117</v>
      </c>
      <c r="B681">
        <f t="shared" ca="1" si="52"/>
        <v>17.203200000000116</v>
      </c>
      <c r="C681">
        <f ca="1">IF($E$4, 20*LOG10((1/(2*PI()*Sheet1!$C$13*0.000000001*A681)) / ((Sheet1!$C$12*1000)^2+(1/(2*PI()*Sheet1!$C$13*0.000000001*A681))^2)^0.5),NA())</f>
        <v>-26.169443370512827</v>
      </c>
      <c r="D681">
        <f t="shared" ca="1" si="51"/>
        <v>-13.835742430655081</v>
      </c>
      <c r="E681">
        <f t="shared" ca="1" si="53"/>
        <v>-40.005185801167912</v>
      </c>
      <c r="F681" s="3">
        <f t="shared" ca="1" si="54"/>
        <v>-40.005185801167912</v>
      </c>
    </row>
    <row r="682" spans="1:6" x14ac:dyDescent="0.2">
      <c r="A682">
        <f t="shared" ca="1" si="50"/>
        <v>17228.800000000116</v>
      </c>
      <c r="B682">
        <f t="shared" ca="1" si="52"/>
        <v>17.228800000000117</v>
      </c>
      <c r="C682">
        <f ca="1">IF($E$4, 20*LOG10((1/(2*PI()*Sheet1!$C$13*0.000000001*A682)) / ((Sheet1!$C$12*1000)^2+(1/(2*PI()*Sheet1!$C$13*0.000000001*A682))^2)^0.5),NA())</f>
        <v>-26.182328038490287</v>
      </c>
      <c r="D682">
        <f t="shared" ca="1" si="51"/>
        <v>-13.88233648879098</v>
      </c>
      <c r="E682">
        <f t="shared" ca="1" si="53"/>
        <v>-40.064664527281266</v>
      </c>
      <c r="F682" s="3">
        <f t="shared" ca="1" si="54"/>
        <v>-40.064664527281266</v>
      </c>
    </row>
    <row r="683" spans="1:6" x14ac:dyDescent="0.2">
      <c r="A683">
        <f t="shared" ca="1" si="50"/>
        <v>17254.400000000114</v>
      </c>
      <c r="B683">
        <f t="shared" ca="1" si="52"/>
        <v>17.254400000000114</v>
      </c>
      <c r="C683">
        <f ca="1">IF($E$4, 20*LOG10((1/(2*PI()*Sheet1!$C$13*0.000000001*A683)) / ((Sheet1!$C$12*1000)^2+(1/(2*PI()*Sheet1!$C$13*0.000000001*A683))^2)^0.5),NA())</f>
        <v>-26.195193667640659</v>
      </c>
      <c r="D683">
        <f t="shared" ca="1" si="51"/>
        <v>-13.929040015501606</v>
      </c>
      <c r="E683">
        <f t="shared" ca="1" si="53"/>
        <v>-40.124233683142265</v>
      </c>
      <c r="F683" s="3">
        <f t="shared" ca="1" si="54"/>
        <v>-40.124233683142265</v>
      </c>
    </row>
    <row r="684" spans="1:6" x14ac:dyDescent="0.2">
      <c r="A684">
        <f t="shared" ca="1" si="50"/>
        <v>17280.000000000113</v>
      </c>
      <c r="B684">
        <f t="shared" ca="1" si="52"/>
        <v>17.280000000000111</v>
      </c>
      <c r="C684">
        <f ca="1">IF($E$4, 20*LOG10((1/(2*PI()*Sheet1!$C$13*0.000000001*A684)) / ((Sheet1!$C$12*1000)^2+(1/(2*PI()*Sheet1!$C$13*0.000000001*A684))^2)^0.5),NA())</f>
        <v>-26.208040314009761</v>
      </c>
      <c r="D684">
        <f t="shared" ca="1" si="51"/>
        <v>-13.975853284249107</v>
      </c>
      <c r="E684">
        <f t="shared" ca="1" si="53"/>
        <v>-40.183893598258869</v>
      </c>
      <c r="F684" s="3">
        <f t="shared" ca="1" si="54"/>
        <v>-40.183893598258869</v>
      </c>
    </row>
    <row r="685" spans="1:6" x14ac:dyDescent="0.2">
      <c r="A685">
        <f t="shared" ca="1" si="50"/>
        <v>17305.600000000111</v>
      </c>
      <c r="B685">
        <f t="shared" ca="1" si="52"/>
        <v>17.305600000000112</v>
      </c>
      <c r="C685">
        <f ca="1">IF($E$4, 20*LOG10((1/(2*PI()*Sheet1!$C$13*0.000000001*A685)) / ((Sheet1!$C$12*1000)^2+(1/(2*PI()*Sheet1!$C$13*0.000000001*A685))^2)^0.5),NA())</f>
        <v>-26.22086803339689</v>
      </c>
      <c r="D685">
        <f t="shared" ca="1" si="51"/>
        <v>-14.022776569946258</v>
      </c>
      <c r="E685">
        <f t="shared" ca="1" si="53"/>
        <v>-40.243644603343149</v>
      </c>
      <c r="F685" s="3">
        <f t="shared" ca="1" si="54"/>
        <v>-40.243644603343149</v>
      </c>
    </row>
    <row r="686" spans="1:6" x14ac:dyDescent="0.2">
      <c r="A686">
        <f t="shared" ca="1" si="50"/>
        <v>17331.20000000011</v>
      </c>
      <c r="B686">
        <f t="shared" ca="1" si="52"/>
        <v>17.331200000000109</v>
      </c>
      <c r="C686">
        <f ca="1">IF($E$4, 20*LOG10((1/(2*PI()*Sheet1!$C$13*0.000000001*A686)) / ((Sheet1!$C$12*1000)^2+(1/(2*PI()*Sheet1!$C$13*0.000000001*A686))^2)^0.5),NA())</f>
        <v>-26.233676881356281</v>
      </c>
      <c r="D686">
        <f t="shared" ca="1" si="51"/>
        <v>-14.069810148966376</v>
      </c>
      <c r="E686">
        <f t="shared" ca="1" si="53"/>
        <v>-40.303487030322657</v>
      </c>
      <c r="F686" s="3">
        <f t="shared" ca="1" si="54"/>
        <v>-40.303487030322657</v>
      </c>
    </row>
    <row r="687" spans="1:6" x14ac:dyDescent="0.2">
      <c r="A687">
        <f t="shared" ca="1" si="50"/>
        <v>17356.800000000108</v>
      </c>
      <c r="B687">
        <f t="shared" ca="1" si="52"/>
        <v>17.35680000000011</v>
      </c>
      <c r="C687">
        <f ca="1">IF($E$4, 20*LOG10((1/(2*PI()*Sheet1!$C$13*0.000000001*A687)) / ((Sheet1!$C$12*1000)^2+(1/(2*PI()*Sheet1!$C$13*0.000000001*A687))^2)^0.5),NA())</f>
        <v>-26.246466913198514</v>
      </c>
      <c r="D687">
        <f t="shared" ca="1" si="51"/>
        <v>-14.116954299153335</v>
      </c>
      <c r="E687">
        <f t="shared" ca="1" si="53"/>
        <v>-40.363421212351852</v>
      </c>
      <c r="F687" s="3">
        <f t="shared" ca="1" si="54"/>
        <v>-40.363421212351852</v>
      </c>
    </row>
    <row r="688" spans="1:6" x14ac:dyDescent="0.2">
      <c r="A688">
        <f t="shared" ca="1" si="50"/>
        <v>17382.400000000107</v>
      </c>
      <c r="B688">
        <f t="shared" ca="1" si="52"/>
        <v>17.382400000000107</v>
      </c>
      <c r="C688">
        <f ca="1">IF($E$4, 20*LOG10((1/(2*PI()*Sheet1!$C$13*0.000000001*A688)) / ((Sheet1!$C$12*1000)^2+(1/(2*PI()*Sheet1!$C$13*0.000000001*A688))^2)^0.5),NA())</f>
        <v>-26.259238183991968</v>
      </c>
      <c r="D688">
        <f t="shared" ca="1" si="51"/>
        <v>-14.164209299831636</v>
      </c>
      <c r="E688">
        <f t="shared" ca="1" si="53"/>
        <v>-40.423447483823608</v>
      </c>
      <c r="F688" s="3">
        <f t="shared" ca="1" si="54"/>
        <v>-40.423447483823608</v>
      </c>
    </row>
    <row r="689" spans="1:6" x14ac:dyDescent="0.2">
      <c r="A689">
        <f t="shared" ca="1" si="50"/>
        <v>17408.000000000106</v>
      </c>
      <c r="B689">
        <f t="shared" ca="1" si="52"/>
        <v>17.408000000000104</v>
      </c>
      <c r="C689">
        <f ca="1">IF($E$4, 20*LOG10((1/(2*PI()*Sheet1!$C$13*0.000000001*A689)) / ((Sheet1!$C$12*1000)^2+(1/(2*PI()*Sheet1!$C$13*0.000000001*A689))^2)^0.5),NA())</f>
        <v>-26.271990748564189</v>
      </c>
      <c r="D689">
        <f t="shared" ca="1" si="51"/>
        <v>-14.211575431816598</v>
      </c>
      <c r="E689">
        <f t="shared" ca="1" si="53"/>
        <v>-40.483566180380791</v>
      </c>
      <c r="F689" s="3">
        <f t="shared" ca="1" si="54"/>
        <v>-40.483566180380791</v>
      </c>
    </row>
    <row r="690" spans="1:6" x14ac:dyDescent="0.2">
      <c r="A690">
        <f t="shared" ca="1" si="50"/>
        <v>17433.600000000104</v>
      </c>
      <c r="B690">
        <f t="shared" ca="1" si="52"/>
        <v>17.433600000000105</v>
      </c>
      <c r="C690">
        <f ca="1">IF($E$4, 20*LOG10((1/(2*PI()*Sheet1!$C$13*0.000000001*A690)) / ((Sheet1!$C$12*1000)^2+(1/(2*PI()*Sheet1!$C$13*0.000000001*A690))^2)^0.5),NA())</f>
        <v>-26.284724661503311</v>
      </c>
      <c r="D690">
        <f t="shared" ca="1" si="51"/>
        <v>-14.259052977424616</v>
      </c>
      <c r="E690">
        <f t="shared" ca="1" si="53"/>
        <v>-40.543777638927928</v>
      </c>
      <c r="F690" s="3">
        <f t="shared" ca="1" si="54"/>
        <v>-40.543777638927928</v>
      </c>
    </row>
    <row r="691" spans="1:6" x14ac:dyDescent="0.2">
      <c r="A691">
        <f t="shared" ca="1" si="50"/>
        <v>17459.200000000103</v>
      </c>
      <c r="B691">
        <f t="shared" ca="1" si="52"/>
        <v>17.459200000000102</v>
      </c>
      <c r="C691">
        <f ca="1">IF($E$4, 20*LOG10((1/(2*PI()*Sheet1!$C$13*0.000000001*A691)) / ((Sheet1!$C$12*1000)^2+(1/(2*PI()*Sheet1!$C$13*0.000000001*A691))^2)^0.5),NA())</f>
        <v>-26.297439977159456</v>
      </c>
      <c r="D691">
        <f t="shared" ca="1" si="51"/>
        <v>-14.306642220483511</v>
      </c>
      <c r="E691">
        <f t="shared" ca="1" si="53"/>
        <v>-40.604082197642967</v>
      </c>
      <c r="F691" s="3">
        <f t="shared" ca="1" si="54"/>
        <v>-40.604082197642967</v>
      </c>
    </row>
    <row r="692" spans="1:6" x14ac:dyDescent="0.2">
      <c r="A692">
        <f t="shared" ca="1" si="50"/>
        <v>17484.800000000101</v>
      </c>
      <c r="B692">
        <f t="shared" ca="1" si="52"/>
        <v>17.484800000000099</v>
      </c>
      <c r="C692">
        <f ca="1">IF($E$4, 20*LOG10((1/(2*PI()*Sheet1!$C$13*0.000000001*A692)) / ((Sheet1!$C$12*1000)^2+(1/(2*PI()*Sheet1!$C$13*0.000000001*A692))^2)^0.5),NA())</f>
        <v>-26.310136749646084</v>
      </c>
      <c r="D692">
        <f t="shared" ca="1" si="51"/>
        <v>-14.354343446342988</v>
      </c>
      <c r="E692">
        <f t="shared" ca="1" si="53"/>
        <v>-40.664480195989071</v>
      </c>
      <c r="F692" s="3">
        <f t="shared" ca="1" si="54"/>
        <v>-40.664480195989071</v>
      </c>
    </row>
    <row r="693" spans="1:6" x14ac:dyDescent="0.2">
      <c r="A693">
        <f t="shared" ca="1" si="50"/>
        <v>17510.4000000001</v>
      </c>
      <c r="B693">
        <f t="shared" ca="1" si="52"/>
        <v>17.5104000000001</v>
      </c>
      <c r="C693">
        <f ca="1">IF($E$4, 20*LOG10((1/(2*PI()*Sheet1!$C$13*0.000000001*A693)) / ((Sheet1!$C$12*1000)^2+(1/(2*PI()*Sheet1!$C$13*0.000000001*A693))^2)^0.5),NA())</f>
        <v>-26.322815032841383</v>
      </c>
      <c r="D693">
        <f t="shared" ca="1" si="51"/>
        <v>-14.402156941885211</v>
      </c>
      <c r="E693">
        <f t="shared" ca="1" si="53"/>
        <v>-40.724971974726593</v>
      </c>
      <c r="F693" s="3">
        <f t="shared" ca="1" si="54"/>
        <v>-40.724971974726593</v>
      </c>
    </row>
    <row r="694" spans="1:6" x14ac:dyDescent="0.2">
      <c r="A694">
        <f t="shared" ca="1" si="50"/>
        <v>17536.000000000098</v>
      </c>
      <c r="B694">
        <f t="shared" ca="1" si="52"/>
        <v>17.536000000000097</v>
      </c>
      <c r="C694">
        <f ca="1">IF($E$4, 20*LOG10((1/(2*PI()*Sheet1!$C$13*0.000000001*A694)) / ((Sheet1!$C$12*1000)^2+(1/(2*PI()*Sheet1!$C$13*0.000000001*A694))^2)^0.5),NA())</f>
        <v>-26.335474880389608</v>
      </c>
      <c r="D694">
        <f t="shared" ca="1" si="51"/>
        <v>-14.450082995535336</v>
      </c>
      <c r="E694">
        <f t="shared" ca="1" si="53"/>
        <v>-40.785557875924944</v>
      </c>
      <c r="F694" s="3">
        <f t="shared" ca="1" si="54"/>
        <v>-40.785557875924944</v>
      </c>
    </row>
    <row r="695" spans="1:6" x14ac:dyDescent="0.2">
      <c r="A695">
        <f t="shared" ca="1" si="50"/>
        <v>17561.600000000097</v>
      </c>
      <c r="B695">
        <f t="shared" ca="1" si="52"/>
        <v>17.561600000000098</v>
      </c>
      <c r="C695">
        <f ca="1">IF($E$4, 20*LOG10((1/(2*PI()*Sheet1!$C$13*0.000000001*A695)) / ((Sheet1!$C$12*1000)^2+(1/(2*PI()*Sheet1!$C$13*0.000000001*A695))^2)^0.5),NA())</f>
        <v>-26.348116345702458</v>
      </c>
      <c r="D695">
        <f t="shared" ca="1" si="51"/>
        <v>-14.498121897272359</v>
      </c>
      <c r="E695">
        <f t="shared" ca="1" si="53"/>
        <v>-40.84623824297482</v>
      </c>
      <c r="F695" s="3">
        <f t="shared" ca="1" si="54"/>
        <v>-40.84623824297482</v>
      </c>
    </row>
    <row r="696" spans="1:6" x14ac:dyDescent="0.2">
      <c r="A696">
        <f t="shared" ca="1" si="50"/>
        <v>17587.200000000095</v>
      </c>
      <c r="B696">
        <f t="shared" ca="1" si="52"/>
        <v>17.587200000000095</v>
      </c>
      <c r="C696">
        <f ca="1">IF($E$4, 20*LOG10((1/(2*PI()*Sheet1!$C$13*0.000000001*A696)) / ((Sheet1!$C$12*1000)^2+(1/(2*PI()*Sheet1!$C$13*0.000000001*A696))^2)^0.5),NA())</f>
        <v>-26.36073948196039</v>
      </c>
      <c r="D696">
        <f t="shared" ca="1" si="51"/>
        <v>-14.54627393863986</v>
      </c>
      <c r="E696">
        <f t="shared" ca="1" si="53"/>
        <v>-40.907013420600251</v>
      </c>
      <c r="F696" s="3">
        <f t="shared" ca="1" si="54"/>
        <v>-40.907013420600251</v>
      </c>
    </row>
    <row r="697" spans="1:6" x14ac:dyDescent="0.2">
      <c r="A697">
        <f t="shared" ca="1" si="50"/>
        <v>17612.800000000094</v>
      </c>
      <c r="B697">
        <f t="shared" ca="1" si="52"/>
        <v>17.612800000000092</v>
      </c>
      <c r="C697">
        <f ca="1">IF($E$4, 20*LOG10((1/(2*PI()*Sheet1!$C$13*0.000000001*A697)) / ((Sheet1!$C$12*1000)^2+(1/(2*PI()*Sheet1!$C$13*0.000000001*A697))^2)^0.5),NA())</f>
        <v>-26.373344342113967</v>
      </c>
      <c r="D697">
        <f t="shared" ca="1" si="51"/>
        <v>-14.594539412756953</v>
      </c>
      <c r="E697">
        <f t="shared" ca="1" si="53"/>
        <v>-40.967883754870918</v>
      </c>
      <c r="F697" s="3">
        <f t="shared" ca="1" si="54"/>
        <v>-40.967883754870918</v>
      </c>
    </row>
    <row r="698" spans="1:6" x14ac:dyDescent="0.2">
      <c r="A698">
        <f t="shared" ca="1" si="50"/>
        <v>17638.400000000092</v>
      </c>
      <c r="B698">
        <f t="shared" ca="1" si="52"/>
        <v>17.638400000000093</v>
      </c>
      <c r="C698">
        <f ca="1">IF($E$4, 20*LOG10((1/(2*PI()*Sheet1!$C$13*0.000000001*A698)) / ((Sheet1!$C$12*1000)^2+(1/(2*PI()*Sheet1!$C$13*0.000000001*A698))^2)^0.5),NA())</f>
        <v>-26.385930978885153</v>
      </c>
      <c r="D698">
        <f t="shared" ca="1" si="51"/>
        <v>-14.64291861432929</v>
      </c>
      <c r="E698">
        <f t="shared" ca="1" si="53"/>
        <v>-41.028849593214446</v>
      </c>
      <c r="F698" s="3">
        <f t="shared" ca="1" si="54"/>
        <v>-41.028849593214446</v>
      </c>
    </row>
    <row r="699" spans="1:6" x14ac:dyDescent="0.2">
      <c r="A699">
        <f t="shared" ca="1" si="50"/>
        <v>17664.000000000091</v>
      </c>
      <c r="B699">
        <f t="shared" ca="1" si="52"/>
        <v>17.66400000000009</v>
      </c>
      <c r="C699">
        <f ca="1">IF($E$4, 20*LOG10((1/(2*PI()*Sheet1!$C$13*0.000000001*A699)) / ((Sheet1!$C$12*1000)^2+(1/(2*PI()*Sheet1!$C$13*0.000000001*A699))^2)^0.5),NA())</f>
        <v>-26.398499444768653</v>
      </c>
      <c r="D699">
        <f t="shared" ca="1" si="51"/>
        <v>-14.691411839660201</v>
      </c>
      <c r="E699">
        <f t="shared" ca="1" si="53"/>
        <v>-41.089911284428851</v>
      </c>
      <c r="F699" s="3">
        <f t="shared" ca="1" si="54"/>
        <v>-41.089911284428851</v>
      </c>
    </row>
    <row r="700" spans="1:6" x14ac:dyDescent="0.2">
      <c r="A700">
        <f t="shared" ca="1" si="50"/>
        <v>17689.600000000089</v>
      </c>
      <c r="B700">
        <f t="shared" ca="1" si="52"/>
        <v>17.689600000000091</v>
      </c>
      <c r="C700">
        <f ca="1">IF($E$4, 20*LOG10((1/(2*PI()*Sheet1!$C$13*0.000000001*A700)) / ((Sheet1!$C$12*1000)^2+(1/(2*PI()*Sheet1!$C$13*0.000000001*A700))^2)^0.5),NA())</f>
        <v>-26.411049792033204</v>
      </c>
      <c r="D700">
        <f t="shared" ca="1" si="51"/>
        <v>-14.740019386661871</v>
      </c>
      <c r="E700">
        <f t="shared" ca="1" si="53"/>
        <v>-41.151069178695074</v>
      </c>
      <c r="F700" s="3">
        <f t="shared" ca="1" si="54"/>
        <v>-41.151069178695074</v>
      </c>
    </row>
    <row r="701" spans="1:6" x14ac:dyDescent="0.2">
      <c r="A701">
        <f t="shared" ca="1" si="50"/>
        <v>17715.200000000088</v>
      </c>
      <c r="B701">
        <f t="shared" ca="1" si="52"/>
        <v>17.715200000000088</v>
      </c>
      <c r="C701">
        <f ca="1">IF($E$4, 20*LOG10((1/(2*PI()*Sheet1!$C$13*0.000000001*A701)) / ((Sheet1!$C$12*1000)^2+(1/(2*PI()*Sheet1!$C$13*0.000000001*A701))^2)^0.5),NA())</f>
        <v>-26.423582072722851</v>
      </c>
      <c r="D701">
        <f t="shared" ca="1" si="51"/>
        <v>-14.788741554866682</v>
      </c>
      <c r="E701">
        <f t="shared" ca="1" si="53"/>
        <v>-41.212323627589534</v>
      </c>
      <c r="F701" s="3">
        <f t="shared" ca="1" si="54"/>
        <v>-41.212323627589534</v>
      </c>
    </row>
    <row r="702" spans="1:6" x14ac:dyDescent="0.2">
      <c r="A702">
        <f t="shared" ca="1" si="50"/>
        <v>17740.800000000087</v>
      </c>
      <c r="B702">
        <f t="shared" ca="1" si="52"/>
        <v>17.740800000000085</v>
      </c>
      <c r="C702">
        <f ca="1">IF($E$4, 20*LOG10((1/(2*PI()*Sheet1!$C$13*0.000000001*A702)) / ((Sheet1!$C$12*1000)^2+(1/(2*PI()*Sheet1!$C$13*0.000000001*A702))^2)^0.5),NA())</f>
        <v>-26.436096338658256</v>
      </c>
      <c r="D702">
        <f t="shared" ca="1" si="51"/>
        <v>-14.837578645438626</v>
      </c>
      <c r="E702">
        <f t="shared" ca="1" si="53"/>
        <v>-41.273674984096886</v>
      </c>
      <c r="F702" s="3">
        <f t="shared" ca="1" si="54"/>
        <v>-41.273674984096886</v>
      </c>
    </row>
    <row r="703" spans="1:6" x14ac:dyDescent="0.2">
      <c r="A703">
        <f t="shared" ca="1" si="50"/>
        <v>17766.400000000085</v>
      </c>
      <c r="B703">
        <f t="shared" ca="1" si="52"/>
        <v>17.766400000000086</v>
      </c>
      <c r="C703">
        <f ca="1">IF($E$4, 20*LOG10((1/(2*PI()*Sheet1!$C$13*0.000000001*A703)) / ((Sheet1!$C$12*1000)^2+(1/(2*PI()*Sheet1!$C$13*0.000000001*A703))^2)^0.5),NA())</f>
        <v>-26.448592641437948</v>
      </c>
      <c r="D703">
        <f t="shared" ca="1" si="51"/>
        <v>-14.886530961184805</v>
      </c>
      <c r="E703">
        <f t="shared" ca="1" si="53"/>
        <v>-41.335123602622751</v>
      </c>
      <c r="F703" s="3">
        <f t="shared" ca="1" si="54"/>
        <v>-41.335123602622751</v>
      </c>
    </row>
    <row r="704" spans="1:6" x14ac:dyDescent="0.2">
      <c r="A704">
        <f t="shared" ca="1" si="50"/>
        <v>17792.000000000084</v>
      </c>
      <c r="B704">
        <f t="shared" ca="1" si="52"/>
        <v>17.792000000000083</v>
      </c>
      <c r="C704">
        <f ca="1">IF($E$4, 20*LOG10((1/(2*PI()*Sheet1!$C$13*0.000000001*A704)) / ((Sheet1!$C$12*1000)^2+(1/(2*PI()*Sheet1!$C$13*0.000000001*A704))^2)^0.5),NA())</f>
        <v>-26.461071032439602</v>
      </c>
      <c r="D704">
        <f t="shared" ca="1" si="51"/>
        <v>-14.935598806567087</v>
      </c>
      <c r="E704">
        <f t="shared" ca="1" si="53"/>
        <v>-41.396669839006691</v>
      </c>
      <c r="F704" s="3">
        <f t="shared" ca="1" si="54"/>
        <v>-41.396669839006691</v>
      </c>
    </row>
    <row r="705" spans="1:6" x14ac:dyDescent="0.2">
      <c r="A705">
        <f t="shared" ca="1" si="50"/>
        <v>17817.600000000082</v>
      </c>
      <c r="B705">
        <f t="shared" ca="1" si="52"/>
        <v>17.81760000000008</v>
      </c>
      <c r="C705">
        <f ca="1">IF($E$4, 20*LOG10((1/(2*PI()*Sheet1!$C$13*0.000000001*A705)) / ((Sheet1!$C$12*1000)^2+(1/(2*PI()*Sheet1!$C$13*0.000000001*A705))^2)^0.5),NA())</f>
        <v>-26.4735315628213</v>
      </c>
      <c r="D705">
        <f t="shared" ca="1" si="51"/>
        <v>-14.984782487713815</v>
      </c>
      <c r="E705">
        <f t="shared" ca="1" si="53"/>
        <v>-41.458314050535115</v>
      </c>
      <c r="F705" s="3">
        <f t="shared" ca="1" si="54"/>
        <v>-41.458314050535115</v>
      </c>
    </row>
    <row r="706" spans="1:6" x14ac:dyDescent="0.2">
      <c r="A706">
        <f t="shared" ca="1" si="50"/>
        <v>17843.200000000081</v>
      </c>
      <c r="B706">
        <f t="shared" ca="1" si="52"/>
        <v>17.843200000000081</v>
      </c>
      <c r="C706">
        <f ca="1">IF($E$4, 20*LOG10((1/(2*PI()*Sheet1!$C$13*0.000000001*A706)) / ((Sheet1!$C$12*1000)^2+(1/(2*PI()*Sheet1!$C$13*0.000000001*A706))^2)^0.5),NA())</f>
        <v>-26.485974283522765</v>
      </c>
      <c r="D706">
        <f t="shared" ca="1" si="51"/>
        <v>-15.034082312431629</v>
      </c>
      <c r="E706">
        <f t="shared" ca="1" si="53"/>
        <v>-41.520056595954394</v>
      </c>
      <c r="F706" s="3">
        <f t="shared" ca="1" si="54"/>
        <v>-41.520056595954394</v>
      </c>
    </row>
    <row r="707" spans="1:6" x14ac:dyDescent="0.2">
      <c r="A707">
        <f t="shared" ca="1" si="50"/>
        <v>17868.800000000079</v>
      </c>
      <c r="B707">
        <f t="shared" ca="1" si="52"/>
        <v>17.868800000000078</v>
      </c>
      <c r="C707">
        <f ca="1">IF($E$4, 20*LOG10((1/(2*PI()*Sheet1!$C$13*0.000000001*A707)) / ((Sheet1!$C$12*1000)^2+(1/(2*PI()*Sheet1!$C$13*0.000000001*A707))^2)^0.5),NA())</f>
        <v>-26.49839924526659</v>
      </c>
      <c r="D707">
        <f t="shared" ca="1" si="51"/>
        <v>-15.083498590217431</v>
      </c>
      <c r="E707">
        <f t="shared" ca="1" si="53"/>
        <v>-41.581897835484021</v>
      </c>
      <c r="F707" s="3">
        <f t="shared" ca="1" si="54"/>
        <v>-41.581897835484021</v>
      </c>
    </row>
    <row r="708" spans="1:6" x14ac:dyDescent="0.2">
      <c r="A708">
        <f t="shared" ca="1" si="50"/>
        <v>17894.400000000078</v>
      </c>
      <c r="B708">
        <f t="shared" ca="1" si="52"/>
        <v>17.894400000000079</v>
      </c>
      <c r="C708">
        <f ca="1">IF($E$4, 20*LOG10((1/(2*PI()*Sheet1!$C$13*0.000000001*A708)) / ((Sheet1!$C$12*1000)^2+(1/(2*PI()*Sheet1!$C$13*0.000000001*A708))^2)^0.5),NA())</f>
        <v>-26.510806498559486</v>
      </c>
      <c r="D708">
        <f t="shared" ca="1" si="51"/>
        <v>-15.13303163227042</v>
      </c>
      <c r="E708">
        <f t="shared" ca="1" si="53"/>
        <v>-41.643838130829906</v>
      </c>
      <c r="F708" s="3">
        <f t="shared" ca="1" si="54"/>
        <v>-41.643838130829906</v>
      </c>
    </row>
    <row r="709" spans="1:6" x14ac:dyDescent="0.2">
      <c r="A709">
        <f t="shared" ca="1" si="50"/>
        <v>17920.000000000076</v>
      </c>
      <c r="B709">
        <f t="shared" ca="1" si="52"/>
        <v>17.920000000000076</v>
      </c>
      <c r="C709">
        <f ca="1">IF($E$4, 20*LOG10((1/(2*PI()*Sheet1!$C$13*0.000000001*A709)) / ((Sheet1!$C$12*1000)^2+(1/(2*PI()*Sheet1!$C$13*0.000000001*A709))^2)^0.5),NA())</f>
        <v>-26.523196093693514</v>
      </c>
      <c r="D709">
        <f t="shared" ca="1" si="51"/>
        <v>-15.182681751504258</v>
      </c>
      <c r="E709">
        <f t="shared" ca="1" si="53"/>
        <v>-41.705877845197776</v>
      </c>
      <c r="F709" s="3">
        <f t="shared" ca="1" si="54"/>
        <v>-41.705877845197776</v>
      </c>
    </row>
    <row r="710" spans="1:6" x14ac:dyDescent="0.2">
      <c r="A710">
        <f t="shared" ca="1" si="50"/>
        <v>17945.600000000075</v>
      </c>
      <c r="B710">
        <f t="shared" ca="1" si="52"/>
        <v>17.945600000000073</v>
      </c>
      <c r="C710">
        <f ca="1">IF($E$4, 20*LOG10((1/(2*PI()*Sheet1!$C$13*0.000000001*A710)) / ((Sheet1!$C$12*1000)^2+(1/(2*PI()*Sheet1!$C$13*0.000000001*A710))^2)^0.5),NA())</f>
        <v>-26.535568080747257</v>
      </c>
      <c r="D710">
        <f t="shared" ca="1" si="51"/>
        <v>-15.232449262559323</v>
      </c>
      <c r="E710">
        <f t="shared" ca="1" si="53"/>
        <v>-41.768017343306582</v>
      </c>
      <c r="F710" s="3">
        <f t="shared" ca="1" si="54"/>
        <v>-41.768017343306582</v>
      </c>
    </row>
    <row r="711" spans="1:6" x14ac:dyDescent="0.2">
      <c r="A711">
        <f t="shared" ca="1" si="50"/>
        <v>17971.200000000073</v>
      </c>
      <c r="B711">
        <f t="shared" ca="1" si="52"/>
        <v>17.971200000000074</v>
      </c>
      <c r="C711">
        <f ca="1">IF($E$4, 20*LOG10((1/(2*PI()*Sheet1!$C$13*0.000000001*A711)) / ((Sheet1!$C$12*1000)^2+(1/(2*PI()*Sheet1!$C$13*0.000000001*A711))^2)^0.5),NA())</f>
        <v>-26.547922509587067</v>
      </c>
      <c r="D711">
        <f t="shared" ca="1" si="51"/>
        <v>-15.282334481815118</v>
      </c>
      <c r="E711">
        <f t="shared" ca="1" si="53"/>
        <v>-41.830256991402187</v>
      </c>
      <c r="F711" s="3">
        <f t="shared" ca="1" si="54"/>
        <v>-41.830256991402187</v>
      </c>
    </row>
    <row r="712" spans="1:6" x14ac:dyDescent="0.2">
      <c r="A712">
        <f t="shared" ca="1" si="50"/>
        <v>17996.800000000072</v>
      </c>
      <c r="B712">
        <f t="shared" ca="1" si="52"/>
        <v>17.996800000000071</v>
      </c>
      <c r="C712">
        <f ca="1">IF($E$4, 20*LOG10((1/(2*PI()*Sheet1!$C$13*0.000000001*A712)) / ((Sheet1!$C$12*1000)^2+(1/(2*PI()*Sheet1!$C$13*0.000000001*A712))^2)^0.5),NA())</f>
        <v>-26.560259429868218</v>
      </c>
      <c r="D712">
        <f t="shared" ca="1" si="51"/>
        <v>-15.332337727402756</v>
      </c>
      <c r="E712">
        <f t="shared" ca="1" si="53"/>
        <v>-41.89259715727097</v>
      </c>
      <c r="F712" s="3">
        <f t="shared" ca="1" si="54"/>
        <v>-41.89259715727097</v>
      </c>
    </row>
    <row r="713" spans="1:6" x14ac:dyDescent="0.2">
      <c r="A713">
        <f t="shared" ca="1" si="50"/>
        <v>18022.400000000071</v>
      </c>
      <c r="B713">
        <f t="shared" ca="1" si="52"/>
        <v>18.022400000000072</v>
      </c>
      <c r="C713">
        <f ca="1">IF($E$4, 20*LOG10((1/(2*PI()*Sheet1!$C$13*0.000000001*A713)) / ((Sheet1!$C$12*1000)^2+(1/(2*PI()*Sheet1!$C$13*0.000000001*A713))^2)^0.5),NA())</f>
        <v>-26.572578891036123</v>
      </c>
      <c r="D713">
        <f t="shared" ca="1" si="51"/>
        <v>-15.382459319217523</v>
      </c>
      <c r="E713">
        <f t="shared" ca="1" si="53"/>
        <v>-41.955038210253647</v>
      </c>
      <c r="F713" s="3">
        <f t="shared" ca="1" si="54"/>
        <v>-41.955038210253647</v>
      </c>
    </row>
    <row r="714" spans="1:6" x14ac:dyDescent="0.2">
      <c r="A714">
        <f t="shared" ref="A714:A777" ca="1" si="55">OFFSET(A714,-1,0)+f_stop/5</f>
        <v>18048.000000000069</v>
      </c>
      <c r="B714">
        <f t="shared" ca="1" si="52"/>
        <v>18.048000000000069</v>
      </c>
      <c r="C714">
        <f ca="1">IF($E$4, 20*LOG10((1/(2*PI()*Sheet1!$C$13*0.000000001*A714)) / ((Sheet1!$C$12*1000)^2+(1/(2*PI()*Sheet1!$C$13*0.000000001*A714))^2)^0.5),NA())</f>
        <v>-26.584880942327519</v>
      </c>
      <c r="D714">
        <f t="shared" ref="D714:D777" ca="1" si="56">20*LOG(ABS(((1/ROUNDDOWN(N_dec,0)*SIN(ROUNDDOWN(N_dec,0)*PI()*A714/(Fmod*1000))/SIN(PI()*A714/(Fmod*1000)))^(f_order-1))*(1/n_fixed*SIN(n_fixed*PI()*A714/(Fmod*1000))/SIN(PI()*A714/(Fmod*1000)))))</f>
        <v>-15.432699578931706</v>
      </c>
      <c r="E714">
        <f t="shared" ca="1" si="53"/>
        <v>-42.017580521259227</v>
      </c>
      <c r="F714" s="3">
        <f t="shared" ca="1" si="54"/>
        <v>-42.017580521259227</v>
      </c>
    </row>
    <row r="715" spans="1:6" x14ac:dyDescent="0.2">
      <c r="A715">
        <f t="shared" ca="1" si="55"/>
        <v>18073.600000000068</v>
      </c>
      <c r="B715">
        <f t="shared" ref="B715:B778" ca="1" si="57">A715/1000</f>
        <v>18.073600000000067</v>
      </c>
      <c r="C715">
        <f ca="1">IF($E$4, 20*LOG10((1/(2*PI()*Sheet1!$C$13*0.000000001*A715)) / ((Sheet1!$C$12*1000)^2+(1/(2*PI()*Sheet1!$C$13*0.000000001*A715))^2)^0.5),NA())</f>
        <v>-26.597165632771596</v>
      </c>
      <c r="D715">
        <f t="shared" ca="1" si="56"/>
        <v>-15.483058830007321</v>
      </c>
      <c r="E715">
        <f t="shared" ref="E715:E778" ca="1" si="58">C715+D715</f>
        <v>-42.080224462778915</v>
      </c>
      <c r="F715" s="3">
        <f t="shared" ref="F715:F778" ca="1" si="59">IF($E$4,E715,D715)</f>
        <v>-42.080224462778915</v>
      </c>
    </row>
    <row r="716" spans="1:6" x14ac:dyDescent="0.2">
      <c r="A716">
        <f t="shared" ca="1" si="55"/>
        <v>18099.200000000066</v>
      </c>
      <c r="B716">
        <f t="shared" ca="1" si="57"/>
        <v>18.099200000000067</v>
      </c>
      <c r="C716">
        <f ca="1">IF($E$4, 20*LOG10((1/(2*PI()*Sheet1!$C$13*0.000000001*A716)) / ((Sheet1!$C$12*1000)^2+(1/(2*PI()*Sheet1!$C$13*0.000000001*A716))^2)^0.5),NA())</f>
        <v>-26.609433011191193</v>
      </c>
      <c r="D716">
        <f t="shared" ca="1" si="56"/>
        <v>-15.533537397709143</v>
      </c>
      <c r="E716">
        <f t="shared" ca="1" si="58"/>
        <v>-42.142970408900339</v>
      </c>
      <c r="F716" s="3">
        <f t="shared" ca="1" si="59"/>
        <v>-42.142970408900339</v>
      </c>
    </row>
    <row r="717" spans="1:6" x14ac:dyDescent="0.2">
      <c r="A717">
        <f t="shared" ca="1" si="55"/>
        <v>18124.800000000065</v>
      </c>
      <c r="B717">
        <f t="shared" ca="1" si="57"/>
        <v>18.124800000000064</v>
      </c>
      <c r="C717">
        <f ca="1">IF($E$4, 20*LOG10((1/(2*PI()*Sheet1!$C$13*0.000000001*A717)) / ((Sheet1!$C$12*1000)^2+(1/(2*PI()*Sheet1!$C$13*0.000000001*A717))^2)^0.5),NA())</f>
        <v>-26.621683126203955</v>
      </c>
      <c r="D717">
        <f t="shared" ca="1" si="56"/>
        <v>-15.584135609117759</v>
      </c>
      <c r="E717">
        <f t="shared" ca="1" si="58"/>
        <v>-42.205818735321714</v>
      </c>
      <c r="F717" s="3">
        <f t="shared" ca="1" si="59"/>
        <v>-42.205818735321714</v>
      </c>
    </row>
    <row r="718" spans="1:6" x14ac:dyDescent="0.2">
      <c r="A718">
        <f t="shared" ca="1" si="55"/>
        <v>18150.400000000063</v>
      </c>
      <c r="B718">
        <f t="shared" ca="1" si="57"/>
        <v>18.150400000000062</v>
      </c>
      <c r="C718">
        <f ca="1">IF($E$4, 20*LOG10((1/(2*PI()*Sheet1!$C$13*0.000000001*A718)) / ((Sheet1!$C$12*1000)^2+(1/(2*PI()*Sheet1!$C$13*0.000000001*A718))^2)^0.5),NA())</f>
        <v>-26.63391602622346</v>
      </c>
      <c r="D718">
        <f t="shared" ca="1" si="56"/>
        <v>-15.634853793142787</v>
      </c>
      <c r="E718">
        <f t="shared" ca="1" si="58"/>
        <v>-42.268769819366248</v>
      </c>
      <c r="F718" s="3">
        <f t="shared" ca="1" si="59"/>
        <v>-42.268769819366248</v>
      </c>
    </row>
    <row r="719" spans="1:6" x14ac:dyDescent="0.2">
      <c r="A719">
        <f t="shared" ca="1" si="55"/>
        <v>18176.000000000062</v>
      </c>
      <c r="B719">
        <f t="shared" ca="1" si="57"/>
        <v>18.176000000000062</v>
      </c>
      <c r="C719">
        <f ca="1">IF($E$4, 20*LOG10((1/(2*PI()*Sheet1!$C$13*0.000000001*A719)) / ((Sheet1!$C$12*1000)^2+(1/(2*PI()*Sheet1!$C$13*0.000000001*A719))^2)^0.5),NA())</f>
        <v>-26.646131759460353</v>
      </c>
      <c r="D719">
        <f t="shared" ca="1" si="56"/>
        <v>-15.685692280536163</v>
      </c>
      <c r="E719">
        <f t="shared" ca="1" si="58"/>
        <v>-42.331824039996519</v>
      </c>
      <c r="F719" s="3">
        <f t="shared" ca="1" si="59"/>
        <v>-42.331824039996519</v>
      </c>
    </row>
    <row r="720" spans="1:6" x14ac:dyDescent="0.2">
      <c r="A720">
        <f t="shared" ca="1" si="55"/>
        <v>18201.60000000006</v>
      </c>
      <c r="B720">
        <f t="shared" ca="1" si="57"/>
        <v>18.20160000000006</v>
      </c>
      <c r="C720">
        <f ca="1">IF($E$4, 20*LOG10((1/(2*PI()*Sheet1!$C$13*0.000000001*A720)) / ((Sheet1!$C$12*1000)^2+(1/(2*PI()*Sheet1!$C$13*0.000000001*A720))^2)^0.5),NA())</f>
        <v>-26.658330373923498</v>
      </c>
      <c r="D720">
        <f t="shared" ca="1" si="56"/>
        <v>-15.73665140390564</v>
      </c>
      <c r="E720">
        <f t="shared" ca="1" si="58"/>
        <v>-42.394981777829138</v>
      </c>
      <c r="F720" s="3">
        <f t="shared" ca="1" si="59"/>
        <v>-42.394981777829138</v>
      </c>
    </row>
    <row r="721" spans="1:6" x14ac:dyDescent="0.2">
      <c r="A721">
        <f t="shared" ca="1" si="55"/>
        <v>18227.200000000059</v>
      </c>
      <c r="B721">
        <f t="shared" ca="1" si="57"/>
        <v>18.22720000000006</v>
      </c>
      <c r="C721">
        <f ca="1">IF($E$4, 20*LOG10((1/(2*PI()*Sheet1!$C$13*0.000000001*A721)) / ((Sheet1!$C$12*1000)^2+(1/(2*PI()*Sheet1!$C$13*0.000000001*A721))^2)^0.5),NA())</f>
        <v>-26.670511917421088</v>
      </c>
      <c r="D721">
        <f t="shared" ca="1" si="56"/>
        <v>-15.787731497728295</v>
      </c>
      <c r="E721">
        <f t="shared" ca="1" si="58"/>
        <v>-42.458243415149383</v>
      </c>
      <c r="F721" s="3">
        <f t="shared" ca="1" si="59"/>
        <v>-42.458243415149383</v>
      </c>
    </row>
    <row r="722" spans="1:6" x14ac:dyDescent="0.2">
      <c r="A722">
        <f t="shared" ca="1" si="55"/>
        <v>18252.800000000057</v>
      </c>
      <c r="B722">
        <f t="shared" ca="1" si="57"/>
        <v>18.252800000000057</v>
      </c>
      <c r="C722">
        <f ca="1">IF($E$4, 20*LOG10((1/(2*PI()*Sheet1!$C$13*0.000000001*A722)) / ((Sheet1!$C$12*1000)^2+(1/(2*PI()*Sheet1!$C$13*0.000000001*A722))^2)^0.5),NA())</f>
        <v>-26.68267643756176</v>
      </c>
      <c r="D722">
        <f t="shared" ca="1" si="56"/>
        <v>-15.838932898364277</v>
      </c>
      <c r="E722">
        <f t="shared" ca="1" si="58"/>
        <v>-42.521609335926037</v>
      </c>
      <c r="F722" s="3">
        <f t="shared" ca="1" si="59"/>
        <v>-42.521609335926037</v>
      </c>
    </row>
    <row r="723" spans="1:6" x14ac:dyDescent="0.2">
      <c r="A723">
        <f t="shared" ca="1" si="55"/>
        <v>18278.400000000056</v>
      </c>
      <c r="B723">
        <f t="shared" ca="1" si="57"/>
        <v>18.278400000000055</v>
      </c>
      <c r="C723">
        <f ca="1">IF($E$4, 20*LOG10((1/(2*PI()*Sheet1!$C$13*0.000000001*A723)) / ((Sheet1!$C$12*1000)^2+(1/(2*PI()*Sheet1!$C$13*0.000000001*A723))^2)^0.5),NA())</f>
        <v>-26.694823981755704</v>
      </c>
      <c r="D723">
        <f t="shared" ca="1" si="56"/>
        <v>-15.890255944070608</v>
      </c>
      <c r="E723">
        <f t="shared" ca="1" si="58"/>
        <v>-42.585079925826314</v>
      </c>
      <c r="F723" s="3">
        <f t="shared" ca="1" si="59"/>
        <v>-42.585079925826314</v>
      </c>
    </row>
    <row r="724" spans="1:6" x14ac:dyDescent="0.2">
      <c r="A724">
        <f t="shared" ca="1" si="55"/>
        <v>18304.000000000055</v>
      </c>
      <c r="B724">
        <f t="shared" ca="1" si="57"/>
        <v>18.304000000000055</v>
      </c>
      <c r="C724">
        <f ca="1">IF($E$4, 20*LOG10((1/(2*PI()*Sheet1!$C$13*0.000000001*A724)) / ((Sheet1!$C$12*1000)^2+(1/(2*PI()*Sheet1!$C$13*0.000000001*A724))^2)^0.5),NA())</f>
        <v>-26.706954597215748</v>
      </c>
      <c r="D724">
        <f t="shared" ca="1" si="56"/>
        <v>-15.941700975015134</v>
      </c>
      <c r="E724">
        <f t="shared" ca="1" si="58"/>
        <v>-42.648655572230879</v>
      </c>
      <c r="F724" s="3">
        <f t="shared" ca="1" si="59"/>
        <v>-42.648655572230879</v>
      </c>
    </row>
    <row r="725" spans="1:6" x14ac:dyDescent="0.2">
      <c r="A725">
        <f t="shared" ca="1" si="55"/>
        <v>18329.600000000053</v>
      </c>
      <c r="B725">
        <f t="shared" ca="1" si="57"/>
        <v>18.329600000000053</v>
      </c>
      <c r="C725">
        <f ca="1">IF($E$4, 20*LOG10((1/(2*PI()*Sheet1!$C$13*0.000000001*A725)) / ((Sheet1!$C$12*1000)^2+(1/(2*PI()*Sheet1!$C$13*0.000000001*A725))^2)^0.5),NA())</f>
        <v>-26.719068330958478</v>
      </c>
      <c r="D725">
        <f t="shared" ca="1" si="56"/>
        <v>-15.993268333290638</v>
      </c>
      <c r="E725">
        <f t="shared" ca="1" si="58"/>
        <v>-42.712336664249115</v>
      </c>
      <c r="F725" s="3">
        <f t="shared" ca="1" si="59"/>
        <v>-42.712336664249115</v>
      </c>
    </row>
    <row r="726" spans="1:6" x14ac:dyDescent="0.2">
      <c r="A726">
        <f t="shared" ca="1" si="55"/>
        <v>18355.200000000052</v>
      </c>
      <c r="B726">
        <f t="shared" ca="1" si="57"/>
        <v>18.355200000000053</v>
      </c>
      <c r="C726">
        <f ca="1">IF($E$4, 20*LOG10((1/(2*PI()*Sheet1!$C$13*0.000000001*A726)) / ((Sheet1!$C$12*1000)^2+(1/(2*PI()*Sheet1!$C$13*0.000000001*A726))^2)^0.5),NA())</f>
        <v>-26.731165229805288</v>
      </c>
      <c r="D726">
        <f t="shared" ca="1" si="56"/>
        <v>-16.044958362928995</v>
      </c>
      <c r="E726">
        <f t="shared" ca="1" si="58"/>
        <v>-42.77612359273428</v>
      </c>
      <c r="F726" s="3">
        <f t="shared" ca="1" si="59"/>
        <v>-42.77612359273428</v>
      </c>
    </row>
    <row r="727" spans="1:6" x14ac:dyDescent="0.2">
      <c r="A727">
        <f t="shared" ca="1" si="55"/>
        <v>18380.80000000005</v>
      </c>
      <c r="B727">
        <f t="shared" ca="1" si="57"/>
        <v>18.38080000000005</v>
      </c>
      <c r="C727">
        <f ca="1">IF($E$4, 20*LOG10((1/(2*PI()*Sheet1!$C$13*0.000000001*A727)) / ((Sheet1!$C$12*1000)^2+(1/(2*PI()*Sheet1!$C$13*0.000000001*A727))^2)^0.5),NA())</f>
        <v>-26.743245340383496</v>
      </c>
      <c r="D727">
        <f t="shared" ca="1" si="56"/>
        <v>-16.096771409915608</v>
      </c>
      <c r="E727">
        <f t="shared" ca="1" si="58"/>
        <v>-42.8400167502991</v>
      </c>
      <c r="F727" s="3">
        <f t="shared" ca="1" si="59"/>
        <v>-42.8400167502991</v>
      </c>
    </row>
    <row r="728" spans="1:6" x14ac:dyDescent="0.2">
      <c r="A728">
        <f t="shared" ca="1" si="55"/>
        <v>18406.400000000049</v>
      </c>
      <c r="B728">
        <f t="shared" ca="1" si="57"/>
        <v>18.406400000000048</v>
      </c>
      <c r="C728">
        <f ca="1">IF($E$4, 20*LOG10((1/(2*PI()*Sheet1!$C$13*0.000000001*A728)) / ((Sheet1!$C$12*1000)^2+(1/(2*PI()*Sheet1!$C$13*0.000000001*A728))^2)^0.5),NA())</f>
        <v>-26.755308709127362</v>
      </c>
      <c r="D728">
        <f t="shared" ca="1" si="56"/>
        <v>-16.148707822203804</v>
      </c>
      <c r="E728">
        <f t="shared" ca="1" si="58"/>
        <v>-42.904016531331166</v>
      </c>
      <c r="F728" s="3">
        <f t="shared" ca="1" si="59"/>
        <v>-42.904016531331166</v>
      </c>
    </row>
    <row r="729" spans="1:6" x14ac:dyDescent="0.2">
      <c r="A729">
        <f t="shared" ca="1" si="55"/>
        <v>18432.000000000047</v>
      </c>
      <c r="B729">
        <f t="shared" ca="1" si="57"/>
        <v>18.432000000000048</v>
      </c>
      <c r="C729">
        <f ca="1">IF($E$4, 20*LOG10((1/(2*PI()*Sheet1!$C$13*0.000000001*A729)) / ((Sheet1!$C$12*1000)^2+(1/(2*PI()*Sheet1!$C$13*0.000000001*A729))^2)^0.5),NA())</f>
        <v>-26.767355382279199</v>
      </c>
      <c r="D729">
        <f t="shared" ca="1" si="56"/>
        <v>-16.200767949729521</v>
      </c>
      <c r="E729">
        <f t="shared" ca="1" si="58"/>
        <v>-42.968123332008716</v>
      </c>
      <c r="F729" s="3">
        <f t="shared" ca="1" si="59"/>
        <v>-42.968123332008716</v>
      </c>
    </row>
    <row r="730" spans="1:6" x14ac:dyDescent="0.2">
      <c r="A730">
        <f t="shared" ca="1" si="55"/>
        <v>18457.600000000046</v>
      </c>
      <c r="B730">
        <f t="shared" ca="1" si="57"/>
        <v>18.457600000000046</v>
      </c>
      <c r="C730">
        <f ca="1">IF($E$4, 20*LOG10((1/(2*PI()*Sheet1!$C$13*0.000000001*A730)) / ((Sheet1!$C$12*1000)^2+(1/(2*PI()*Sheet1!$C$13*0.000000001*A730))^2)^0.5),NA())</f>
        <v>-26.779385405890409</v>
      </c>
      <c r="D730">
        <f t="shared" ca="1" si="56"/>
        <v>-16.25295214442604</v>
      </c>
      <c r="E730">
        <f t="shared" ca="1" si="58"/>
        <v>-43.032337550316448</v>
      </c>
      <c r="F730" s="3">
        <f t="shared" ca="1" si="59"/>
        <v>-43.032337550316448</v>
      </c>
    </row>
    <row r="731" spans="1:6" x14ac:dyDescent="0.2">
      <c r="A731">
        <f t="shared" ca="1" si="55"/>
        <v>18483.200000000044</v>
      </c>
      <c r="B731">
        <f t="shared" ca="1" si="57"/>
        <v>18.483200000000043</v>
      </c>
      <c r="C731">
        <f ca="1">IF($E$4, 20*LOG10((1/(2*PI()*Sheet1!$C$13*0.000000001*A731)) / ((Sheet1!$C$12*1000)^2+(1/(2*PI()*Sheet1!$C$13*0.000000001*A731))^2)^0.5),NA())</f>
        <v>-26.791398825822505</v>
      </c>
      <c r="D731">
        <f t="shared" ca="1" si="56"/>
        <v>-16.30526076023887</v>
      </c>
      <c r="E731">
        <f t="shared" ca="1" si="58"/>
        <v>-43.096659586061378</v>
      </c>
      <c r="F731" s="3">
        <f t="shared" ca="1" si="59"/>
        <v>-43.096659586061378</v>
      </c>
    </row>
    <row r="732" spans="1:6" x14ac:dyDescent="0.2">
      <c r="A732">
        <f t="shared" ca="1" si="55"/>
        <v>18508.800000000043</v>
      </c>
      <c r="B732">
        <f t="shared" ca="1" si="57"/>
        <v>18.508800000000043</v>
      </c>
      <c r="C732">
        <f ca="1">IF($E$4, 20*LOG10((1/(2*PI()*Sheet1!$C$13*0.000000001*A732)) / ((Sheet1!$C$12*1000)^2+(1/(2*PI()*Sheet1!$C$13*0.000000001*A732))^2)^0.5),NA())</f>
        <v>-26.803395687748193</v>
      </c>
      <c r="D732">
        <f t="shared" ca="1" si="56"/>
        <v>-16.357694153140837</v>
      </c>
      <c r="E732">
        <f t="shared" ca="1" si="58"/>
        <v>-43.161089840889034</v>
      </c>
      <c r="F732" s="3">
        <f t="shared" ca="1" si="59"/>
        <v>-43.161089840889034</v>
      </c>
    </row>
    <row r="733" spans="1:6" x14ac:dyDescent="0.2">
      <c r="A733">
        <f t="shared" ca="1" si="55"/>
        <v>18534.400000000041</v>
      </c>
      <c r="B733">
        <f t="shared" ca="1" si="57"/>
        <v>18.534400000000041</v>
      </c>
      <c r="C733">
        <f ca="1">IF($E$4, 20*LOG10((1/(2*PI()*Sheet1!$C$13*0.000000001*A733)) / ((Sheet1!$C$12*1000)^2+(1/(2*PI()*Sheet1!$C$13*0.000000001*A733))^2)^0.5),NA())</f>
        <v>-26.815376037152387</v>
      </c>
      <c r="D733">
        <f t="shared" ca="1" si="56"/>
        <v>-16.410252681147188</v>
      </c>
      <c r="E733">
        <f t="shared" ca="1" si="58"/>
        <v>-43.225628718299575</v>
      </c>
      <c r="F733" s="3">
        <f t="shared" ca="1" si="59"/>
        <v>-43.225628718299575</v>
      </c>
    </row>
    <row r="734" spans="1:6" x14ac:dyDescent="0.2">
      <c r="A734">
        <f t="shared" ca="1" si="55"/>
        <v>18560.00000000004</v>
      </c>
      <c r="B734">
        <f t="shared" ca="1" si="57"/>
        <v>18.560000000000041</v>
      </c>
      <c r="C734">
        <f ca="1">IF($E$4, 20*LOG10((1/(2*PI()*Sheet1!$C$13*0.000000001*A734)) / ((Sheet1!$C$12*1000)^2+(1/(2*PI()*Sheet1!$C$13*0.000000001*A734))^2)^0.5),NA())</f>
        <v>-26.827339919333223</v>
      </c>
      <c r="D734">
        <f t="shared" ca="1" si="56"/>
        <v>-16.462936704331007</v>
      </c>
      <c r="E734">
        <f t="shared" ca="1" si="58"/>
        <v>-43.290276623664226</v>
      </c>
      <c r="F734" s="3">
        <f t="shared" ca="1" si="59"/>
        <v>-43.290276623664226</v>
      </c>
    </row>
    <row r="735" spans="1:6" x14ac:dyDescent="0.2">
      <c r="A735">
        <f t="shared" ca="1" si="55"/>
        <v>18585.600000000039</v>
      </c>
      <c r="B735">
        <f t="shared" ca="1" si="57"/>
        <v>18.585600000000039</v>
      </c>
      <c r="C735">
        <f ca="1">IF($E$4, 20*LOG10((1/(2*PI()*Sheet1!$C$13*0.000000001*A735)) / ((Sheet1!$C$12*1000)^2+(1/(2*PI()*Sheet1!$C$13*0.000000001*A735))^2)^0.5),NA())</f>
        <v>-26.8392873794031</v>
      </c>
      <c r="D735">
        <f t="shared" ca="1" si="56"/>
        <v>-16.515746584838634</v>
      </c>
      <c r="E735">
        <f t="shared" ca="1" si="58"/>
        <v>-43.355033964241734</v>
      </c>
      <c r="F735" s="3">
        <f t="shared" ca="1" si="59"/>
        <v>-43.355033964241734</v>
      </c>
    </row>
    <row r="736" spans="1:6" x14ac:dyDescent="0.2">
      <c r="A736">
        <f t="shared" ca="1" si="55"/>
        <v>18611.200000000037</v>
      </c>
      <c r="B736">
        <f t="shared" ca="1" si="57"/>
        <v>18.611200000000036</v>
      </c>
      <c r="C736">
        <f ca="1">IF($E$4, 20*LOG10((1/(2*PI()*Sheet1!$C$13*0.000000001*A736)) / ((Sheet1!$C$12*1000)^2+(1/(2*PI()*Sheet1!$C$13*0.000000001*A736))^2)^0.5),NA())</f>
        <v>-26.851218462289665</v>
      </c>
      <c r="D736">
        <f t="shared" ca="1" si="56"/>
        <v>-16.568682686905298</v>
      </c>
      <c r="E736">
        <f t="shared" ca="1" si="58"/>
        <v>-43.419901149194963</v>
      </c>
      <c r="F736" s="3">
        <f t="shared" ca="1" si="59"/>
        <v>-43.419901149194963</v>
      </c>
    </row>
    <row r="737" spans="1:6" x14ac:dyDescent="0.2">
      <c r="A737">
        <f t="shared" ca="1" si="55"/>
        <v>18636.800000000036</v>
      </c>
      <c r="B737">
        <f t="shared" ca="1" si="57"/>
        <v>18.636800000000036</v>
      </c>
      <c r="C737">
        <f ca="1">IF($E$4, 20*LOG10((1/(2*PI()*Sheet1!$C$13*0.000000001*A737)) / ((Sheet1!$C$12*1000)^2+(1/(2*PI()*Sheet1!$C$13*0.000000001*A737))^2)^0.5),NA())</f>
        <v>-26.863133212736848</v>
      </c>
      <c r="D737">
        <f t="shared" ca="1" si="56"/>
        <v>-16.621745376870891</v>
      </c>
      <c r="E737">
        <f t="shared" ca="1" si="58"/>
        <v>-43.484878589607739</v>
      </c>
      <c r="F737" s="3">
        <f t="shared" ca="1" si="59"/>
        <v>-43.484878589607739</v>
      </c>
    </row>
    <row r="738" spans="1:6" x14ac:dyDescent="0.2">
      <c r="A738">
        <f t="shared" ca="1" si="55"/>
        <v>18662.400000000034</v>
      </c>
      <c r="B738">
        <f t="shared" ca="1" si="57"/>
        <v>18.662400000000034</v>
      </c>
      <c r="C738">
        <f ca="1">IF($E$4, 20*LOG10((1/(2*PI()*Sheet1!$C$13*0.000000001*A738)) / ((Sheet1!$C$12*1000)^2+(1/(2*PI()*Sheet1!$C$13*0.000000001*A738))^2)^0.5),NA())</f>
        <v>-26.875031675305841</v>
      </c>
      <c r="D738">
        <f t="shared" ca="1" si="56"/>
        <v>-16.674935023195882</v>
      </c>
      <c r="E738">
        <f t="shared" ca="1" si="58"/>
        <v>-43.54996669850172</v>
      </c>
      <c r="F738" s="3">
        <f t="shared" ca="1" si="59"/>
        <v>-43.54996669850172</v>
      </c>
    </row>
    <row r="739" spans="1:6" x14ac:dyDescent="0.2">
      <c r="A739">
        <f t="shared" ca="1" si="55"/>
        <v>18688.000000000033</v>
      </c>
      <c r="B739">
        <f t="shared" ca="1" si="57"/>
        <v>18.688000000000034</v>
      </c>
      <c r="C739">
        <f ca="1">IF($E$4, 20*LOG10((1/(2*PI()*Sheet1!$C$13*0.000000001*A739)) / ((Sheet1!$C$12*1000)^2+(1/(2*PI()*Sheet1!$C$13*0.000000001*A739))^2)^0.5),NA())</f>
        <v>-26.886913894376097</v>
      </c>
      <c r="D739">
        <f t="shared" ca="1" si="56"/>
        <v>-16.728251996477404</v>
      </c>
      <c r="E739">
        <f t="shared" ca="1" si="58"/>
        <v>-43.615165890853504</v>
      </c>
      <c r="F739" s="3">
        <f t="shared" ca="1" si="59"/>
        <v>-43.615165890853504</v>
      </c>
    </row>
    <row r="740" spans="1:6" x14ac:dyDescent="0.2">
      <c r="A740">
        <f t="shared" ca="1" si="55"/>
        <v>18713.600000000031</v>
      </c>
      <c r="B740">
        <f t="shared" ca="1" si="57"/>
        <v>18.713600000000032</v>
      </c>
      <c r="C740">
        <f ca="1">IF($E$4, 20*LOG10((1/(2*PI()*Sheet1!$C$13*0.000000001*A740)) / ((Sheet1!$C$12*1000)^2+(1/(2*PI()*Sheet1!$C$13*0.000000001*A740))^2)^0.5),NA())</f>
        <v>-26.898779914146303</v>
      </c>
      <c r="D740">
        <f t="shared" ca="1" si="56"/>
        <v>-16.781696669465486</v>
      </c>
      <c r="E740">
        <f t="shared" ca="1" si="58"/>
        <v>-43.680476583611792</v>
      </c>
      <c r="F740" s="3">
        <f t="shared" ca="1" si="59"/>
        <v>-43.680476583611792</v>
      </c>
    </row>
    <row r="741" spans="1:6" x14ac:dyDescent="0.2">
      <c r="A741">
        <f t="shared" ca="1" si="55"/>
        <v>18739.20000000003</v>
      </c>
      <c r="B741">
        <f t="shared" ca="1" si="57"/>
        <v>18.739200000000029</v>
      </c>
      <c r="C741">
        <f ca="1">IF($E$4, 20*LOG10((1/(2*PI()*Sheet1!$C$13*0.000000001*A741)) / ((Sheet1!$C$12*1000)^2+(1/(2*PI()*Sheet1!$C$13*0.000000001*A741))^2)^0.5),NA())</f>
        <v>-26.910629778635386</v>
      </c>
      <c r="D741">
        <f t="shared" ca="1" si="56"/>
        <v>-16.835269417079413</v>
      </c>
      <c r="E741">
        <f t="shared" ca="1" si="58"/>
        <v>-43.745899195714799</v>
      </c>
      <c r="F741" s="3">
        <f t="shared" ca="1" si="59"/>
        <v>-43.745899195714799</v>
      </c>
    </row>
    <row r="742" spans="1:6" x14ac:dyDescent="0.2">
      <c r="A742">
        <f t="shared" ca="1" si="55"/>
        <v>18764.800000000028</v>
      </c>
      <c r="B742">
        <f t="shared" ca="1" si="57"/>
        <v>18.764800000000029</v>
      </c>
      <c r="C742">
        <f ca="1">IF($E$4, 20*LOG10((1/(2*PI()*Sheet1!$C$13*0.000000001*A742)) / ((Sheet1!$C$12*1000)^2+(1/(2*PI()*Sheet1!$C$13*0.000000001*A742))^2)^0.5),NA())</f>
        <v>-26.922463531683455</v>
      </c>
      <c r="D742">
        <f t="shared" ca="1" si="56"/>
        <v>-16.888970616424309</v>
      </c>
      <c r="E742">
        <f t="shared" ca="1" si="58"/>
        <v>-43.811434148107764</v>
      </c>
      <c r="F742" s="3">
        <f t="shared" ca="1" si="59"/>
        <v>-43.811434148107764</v>
      </c>
    </row>
    <row r="743" spans="1:6" x14ac:dyDescent="0.2">
      <c r="A743">
        <f t="shared" ca="1" si="55"/>
        <v>18790.400000000027</v>
      </c>
      <c r="B743">
        <f t="shared" ca="1" si="57"/>
        <v>18.790400000000027</v>
      </c>
      <c r="C743">
        <f ca="1">IF($E$4, 20*LOG10((1/(2*PI()*Sheet1!$C$13*0.000000001*A743)) / ((Sheet1!$C$12*1000)^2+(1/(2*PI()*Sheet1!$C$13*0.000000001*A743))^2)^0.5),NA())</f>
        <v>-26.934281216952769</v>
      </c>
      <c r="D743">
        <f t="shared" ca="1" si="56"/>
        <v>-16.942800646807818</v>
      </c>
      <c r="E743">
        <f t="shared" ca="1" si="58"/>
        <v>-43.877081863760587</v>
      </c>
      <c r="F743" s="3">
        <f t="shared" ca="1" si="59"/>
        <v>-43.877081863760587</v>
      </c>
    </row>
    <row r="744" spans="1:6" x14ac:dyDescent="0.2">
      <c r="A744">
        <f t="shared" ca="1" si="55"/>
        <v>18816.000000000025</v>
      </c>
      <c r="B744">
        <f t="shared" ca="1" si="57"/>
        <v>18.816000000000024</v>
      </c>
      <c r="C744">
        <f ca="1">IF($E$4, 20*LOG10((1/(2*PI()*Sheet1!$C$13*0.000000001*A744)) / ((Sheet1!$C$12*1000)^2+(1/(2*PI()*Sheet1!$C$13*0.000000001*A744))^2)^0.5),NA())</f>
        <v>-26.946082877928724</v>
      </c>
      <c r="D744">
        <f t="shared" ca="1" si="56"/>
        <v>-16.996759889756962</v>
      </c>
      <c r="E744">
        <f t="shared" ca="1" si="58"/>
        <v>-43.94284276768569</v>
      </c>
      <c r="F744" s="3">
        <f t="shared" ca="1" si="59"/>
        <v>-43.94284276768569</v>
      </c>
    </row>
    <row r="745" spans="1:6" x14ac:dyDescent="0.2">
      <c r="A745">
        <f t="shared" ca="1" si="55"/>
        <v>18841.600000000024</v>
      </c>
      <c r="B745">
        <f t="shared" ca="1" si="57"/>
        <v>18.841600000000025</v>
      </c>
      <c r="C745">
        <f ca="1">IF($E$4, 20*LOG10((1/(2*PI()*Sheet1!$C$13*0.000000001*A745)) / ((Sheet1!$C$12*1000)^2+(1/(2*PI()*Sheet1!$C$13*0.000000001*A745))^2)^0.5),NA())</f>
        <v>-26.957868557920772</v>
      </c>
      <c r="D745">
        <f t="shared" ca="1" si="56"/>
        <v>-17.050848729035206</v>
      </c>
      <c r="E745">
        <f t="shared" ca="1" si="58"/>
        <v>-44.008717286955978</v>
      </c>
      <c r="F745" s="3">
        <f t="shared" ca="1" si="59"/>
        <v>-44.008717286955978</v>
      </c>
    </row>
    <row r="746" spans="1:6" x14ac:dyDescent="0.2">
      <c r="A746">
        <f t="shared" ca="1" si="55"/>
        <v>18867.200000000023</v>
      </c>
      <c r="B746">
        <f t="shared" ca="1" si="57"/>
        <v>18.867200000000022</v>
      </c>
      <c r="C746">
        <f ca="1">IF($E$4, 20*LOG10((1/(2*PI()*Sheet1!$C$13*0.000000001*A746)) / ((Sheet1!$C$12*1000)^2+(1/(2*PI()*Sheet1!$C$13*0.000000001*A746))^2)^0.5),NA())</f>
        <v>-26.969638300063377</v>
      </c>
      <c r="D746">
        <f t="shared" ca="1" si="56"/>
        <v>-17.105067550659612</v>
      </c>
      <c r="E746">
        <f t="shared" ca="1" si="58"/>
        <v>-44.074705850722992</v>
      </c>
      <c r="F746" s="3">
        <f t="shared" ca="1" si="59"/>
        <v>-44.074705850722992</v>
      </c>
    </row>
    <row r="747" spans="1:6" x14ac:dyDescent="0.2">
      <c r="A747">
        <f t="shared" ca="1" si="55"/>
        <v>18892.800000000021</v>
      </c>
      <c r="B747">
        <f t="shared" ca="1" si="57"/>
        <v>18.892800000000022</v>
      </c>
      <c r="C747">
        <f ca="1">IF($E$4, 20*LOG10((1/(2*PI()*Sheet1!$C$13*0.000000001*A747)) / ((Sheet1!$C$12*1000)^2+(1/(2*PI()*Sheet1!$C$13*0.000000001*A747))^2)^0.5),NA())</f>
        <v>-26.981392147316974</v>
      </c>
      <c r="D747">
        <f t="shared" ca="1" si="56"/>
        <v>-17.159416742918253</v>
      </c>
      <c r="E747">
        <f t="shared" ca="1" si="58"/>
        <v>-44.140808890235228</v>
      </c>
      <c r="F747" s="3">
        <f t="shared" ca="1" si="59"/>
        <v>-44.140808890235228</v>
      </c>
    </row>
    <row r="748" spans="1:6" x14ac:dyDescent="0.2">
      <c r="A748">
        <f t="shared" ca="1" si="55"/>
        <v>18918.40000000002</v>
      </c>
      <c r="B748">
        <f t="shared" ca="1" si="57"/>
        <v>18.91840000000002</v>
      </c>
      <c r="C748">
        <f ca="1">IF($E$4, 20*LOG10((1/(2*PI()*Sheet1!$C$13*0.000000001*A748)) / ((Sheet1!$C$12*1000)^2+(1/(2*PI()*Sheet1!$C$13*0.000000001*A748))^2)^0.5),NA())</f>
        <v>-26.993130142468868</v>
      </c>
      <c r="D748">
        <f t="shared" ca="1" si="56"/>
        <v>-17.213896696387685</v>
      </c>
      <c r="E748">
        <f t="shared" ca="1" si="58"/>
        <v>-44.207026838856549</v>
      </c>
      <c r="F748" s="3">
        <f t="shared" ca="1" si="59"/>
        <v>-44.207026838856549</v>
      </c>
    </row>
    <row r="749" spans="1:6" x14ac:dyDescent="0.2">
      <c r="A749">
        <f t="shared" ca="1" si="55"/>
        <v>18944.000000000018</v>
      </c>
      <c r="B749">
        <f t="shared" ca="1" si="57"/>
        <v>18.944000000000017</v>
      </c>
      <c r="C749">
        <f ca="1">IF($E$4, 20*LOG10((1/(2*PI()*Sheet1!$C$13*0.000000001*A749)) / ((Sheet1!$C$12*1000)^2+(1/(2*PI()*Sheet1!$C$13*0.000000001*A749))^2)^0.5),NA())</f>
        <v>-27.004852328134188</v>
      </c>
      <c r="D749">
        <f t="shared" ca="1" si="56"/>
        <v>-17.26850780395073</v>
      </c>
      <c r="E749">
        <f t="shared" ca="1" si="58"/>
        <v>-44.273360132084917</v>
      </c>
      <c r="F749" s="3">
        <f t="shared" ca="1" si="59"/>
        <v>-44.273360132084917</v>
      </c>
    </row>
    <row r="750" spans="1:6" x14ac:dyDescent="0.2">
      <c r="A750">
        <f t="shared" ca="1" si="55"/>
        <v>18969.600000000017</v>
      </c>
      <c r="B750">
        <f t="shared" ca="1" si="57"/>
        <v>18.969600000000018</v>
      </c>
      <c r="C750">
        <f ca="1">IF($E$4, 20*LOG10((1/(2*PI()*Sheet1!$C$13*0.000000001*A750)) / ((Sheet1!$C$12*1000)^2+(1/(2*PI()*Sheet1!$C$13*0.000000001*A750))^2)^0.5),NA())</f>
        <v>-27.0165587467568</v>
      </c>
      <c r="D750">
        <f t="shared" ca="1" si="56"/>
        <v>-17.323250460814251</v>
      </c>
      <c r="E750">
        <f t="shared" ca="1" si="58"/>
        <v>-44.339809207571051</v>
      </c>
      <c r="F750" s="3">
        <f t="shared" ca="1" si="59"/>
        <v>-44.339809207571051</v>
      </c>
    </row>
    <row r="751" spans="1:6" x14ac:dyDescent="0.2">
      <c r="A751">
        <f t="shared" ca="1" si="55"/>
        <v>18995.200000000015</v>
      </c>
      <c r="B751">
        <f t="shared" ca="1" si="57"/>
        <v>18.995200000000015</v>
      </c>
      <c r="C751">
        <f ca="1">IF($E$4, 20*LOG10((1/(2*PI()*Sheet1!$C$13*0.000000001*A751)) / ((Sheet1!$C$12*1000)^2+(1/(2*PI()*Sheet1!$C$13*0.000000001*A751))^2)^0.5),NA())</f>
        <v>-27.028249440610214</v>
      </c>
      <c r="D751">
        <f t="shared" ca="1" si="56"/>
        <v>-17.378125064527342</v>
      </c>
      <c r="E751">
        <f t="shared" ca="1" si="58"/>
        <v>-44.406374505137556</v>
      </c>
      <c r="F751" s="3">
        <f t="shared" ca="1" si="59"/>
        <v>-44.406374505137556</v>
      </c>
    </row>
    <row r="752" spans="1:6" x14ac:dyDescent="0.2">
      <c r="A752">
        <f t="shared" ca="1" si="55"/>
        <v>19020.800000000014</v>
      </c>
      <c r="B752">
        <f t="shared" ca="1" si="57"/>
        <v>19.020800000000015</v>
      </c>
      <c r="C752">
        <f ca="1">IF($E$4, 20*LOG10((1/(2*PI()*Sheet1!$C$13*0.000000001*A752)) / ((Sheet1!$C$12*1000)^2+(1/(2*PI()*Sheet1!$C$13*0.000000001*A752))^2)^0.5),NA())</f>
        <v>-27.039924451798498</v>
      </c>
      <c r="D752">
        <f t="shared" ca="1" si="56"/>
        <v>-17.433132014999451</v>
      </c>
      <c r="E752">
        <f t="shared" ca="1" si="58"/>
        <v>-44.473056466797949</v>
      </c>
      <c r="F752" s="3">
        <f t="shared" ca="1" si="59"/>
        <v>-44.473056466797949</v>
      </c>
    </row>
    <row r="753" spans="1:6" x14ac:dyDescent="0.2">
      <c r="A753">
        <f t="shared" ca="1" si="55"/>
        <v>19046.400000000012</v>
      </c>
      <c r="B753">
        <f t="shared" ca="1" si="57"/>
        <v>19.046400000000013</v>
      </c>
      <c r="C753">
        <f ca="1">IF($E$4, 20*LOG10((1/(2*PI()*Sheet1!$C$13*0.000000001*A753)) / ((Sheet1!$C$12*1000)^2+(1/(2*PI()*Sheet1!$C$13*0.000000001*A753))^2)^0.5),NA())</f>
        <v>-27.051583822257189</v>
      </c>
      <c r="D753">
        <f t="shared" ca="1" si="56"/>
        <v>-17.48827171451881</v>
      </c>
      <c r="E753">
        <f t="shared" ca="1" si="58"/>
        <v>-44.539855536776003</v>
      </c>
      <c r="F753" s="3">
        <f t="shared" ca="1" si="59"/>
        <v>-44.539855536776003</v>
      </c>
    </row>
    <row r="754" spans="1:6" x14ac:dyDescent="0.2">
      <c r="A754">
        <f t="shared" ca="1" si="55"/>
        <v>19072.000000000011</v>
      </c>
      <c r="B754">
        <f t="shared" ca="1" si="57"/>
        <v>19.07200000000001</v>
      </c>
      <c r="C754">
        <f ca="1">IF($E$4, 20*LOG10((1/(2*PI()*Sheet1!$C$13*0.000000001*A754)) / ((Sheet1!$C$12*1000)^2+(1/(2*PI()*Sheet1!$C$13*0.000000001*A754))^2)^0.5),NA())</f>
        <v>-27.063227593754178</v>
      </c>
      <c r="D754">
        <f t="shared" ca="1" si="56"/>
        <v>-17.543544567771086</v>
      </c>
      <c r="E754">
        <f t="shared" ca="1" si="58"/>
        <v>-44.606772161525264</v>
      </c>
      <c r="F754" s="3">
        <f t="shared" ca="1" si="59"/>
        <v>-44.606772161525264</v>
      </c>
    </row>
    <row r="755" spans="1:6" x14ac:dyDescent="0.2">
      <c r="A755">
        <f t="shared" ca="1" si="55"/>
        <v>19097.600000000009</v>
      </c>
      <c r="B755">
        <f t="shared" ca="1" si="57"/>
        <v>19.097600000000011</v>
      </c>
      <c r="C755">
        <f ca="1">IF($E$4, 20*LOG10((1/(2*PI()*Sheet1!$C$13*0.000000001*A755)) / ((Sheet1!$C$12*1000)^2+(1/(2*PI()*Sheet1!$C$13*0.000000001*A755))^2)^0.5),NA())</f>
        <v>-27.074855807890593</v>
      </c>
      <c r="D755">
        <f t="shared" ca="1" si="56"/>
        <v>-17.598950981858113</v>
      </c>
      <c r="E755">
        <f t="shared" ca="1" si="58"/>
        <v>-44.67380678974871</v>
      </c>
      <c r="F755" s="3">
        <f t="shared" ca="1" si="59"/>
        <v>-44.67380678974871</v>
      </c>
    </row>
    <row r="756" spans="1:6" x14ac:dyDescent="0.2">
      <c r="A756">
        <f t="shared" ca="1" si="55"/>
        <v>19123.200000000008</v>
      </c>
      <c r="B756">
        <f t="shared" ca="1" si="57"/>
        <v>19.123200000000008</v>
      </c>
      <c r="C756">
        <f ca="1">IF($E$4, 20*LOG10((1/(2*PI()*Sheet1!$C$13*0.000000001*A756)) / ((Sheet1!$C$12*1000)^2+(1/(2*PI()*Sheet1!$C$13*0.000000001*A756))^2)^0.5),NA())</f>
        <v>-27.086468506101717</v>
      </c>
      <c r="D756">
        <f t="shared" ca="1" si="56"/>
        <v>-17.65449136631689</v>
      </c>
      <c r="E756">
        <f t="shared" ca="1" si="58"/>
        <v>-44.740959872418607</v>
      </c>
      <c r="F756" s="3">
        <f t="shared" ca="1" si="59"/>
        <v>-44.740959872418607</v>
      </c>
    </row>
    <row r="757" spans="1:6" x14ac:dyDescent="0.2">
      <c r="A757">
        <f t="shared" ca="1" si="55"/>
        <v>19148.800000000007</v>
      </c>
      <c r="B757">
        <f t="shared" ca="1" si="57"/>
        <v>19.148800000000005</v>
      </c>
      <c r="C757">
        <f ca="1">IF($E$4, 20*LOG10((1/(2*PI()*Sheet1!$C$13*0.000000001*A757)) / ((Sheet1!$C$12*1000)^2+(1/(2*PI()*Sheet1!$C$13*0.000000001*A757))^2)^0.5),NA())</f>
        <v>-27.098065729657822</v>
      </c>
      <c r="D757">
        <f t="shared" ca="1" si="56"/>
        <v>-17.710166133138681</v>
      </c>
      <c r="E757">
        <f t="shared" ca="1" si="58"/>
        <v>-44.808231862796504</v>
      </c>
      <c r="F757" s="3">
        <f t="shared" ca="1" si="59"/>
        <v>-44.808231862796504</v>
      </c>
    </row>
    <row r="758" spans="1:6" x14ac:dyDescent="0.2">
      <c r="A758">
        <f t="shared" ca="1" si="55"/>
        <v>19174.400000000005</v>
      </c>
      <c r="B758">
        <f t="shared" ca="1" si="57"/>
        <v>19.174400000000006</v>
      </c>
      <c r="C758">
        <f ca="1">IF($E$4, 20*LOG10((1/(2*PI()*Sheet1!$C$13*0.000000001*A758)) / ((Sheet1!$C$12*1000)^2+(1/(2*PI()*Sheet1!$C$13*0.000000001*A758))^2)^0.5),NA())</f>
        <v>-27.109647519665078</v>
      </c>
      <c r="D758">
        <f t="shared" ca="1" si="56"/>
        <v>-17.76597569678842</v>
      </c>
      <c r="E758">
        <f t="shared" ca="1" si="58"/>
        <v>-44.875623216453498</v>
      </c>
      <c r="F758" s="3">
        <f t="shared" ca="1" si="59"/>
        <v>-44.875623216453498</v>
      </c>
    </row>
    <row r="759" spans="1:6" x14ac:dyDescent="0.2">
      <c r="A759">
        <f t="shared" ca="1" si="55"/>
        <v>19200.000000000004</v>
      </c>
      <c r="B759">
        <f t="shared" ca="1" si="57"/>
        <v>19.200000000000003</v>
      </c>
      <c r="C759">
        <f ca="1">IF($E$4, 20*LOG10((1/(2*PI()*Sheet1!$C$13*0.000000001*A759)) / ((Sheet1!$C$12*1000)^2+(1/(2*PI()*Sheet1!$C$13*0.000000001*A759))^2)^0.5),NA())</f>
        <v>-27.121213917066406</v>
      </c>
      <c r="D759">
        <f t="shared" ca="1" si="56"/>
        <v>-17.821920474224221</v>
      </c>
      <c r="E759">
        <f t="shared" ca="1" si="58"/>
        <v>-44.943134391290627</v>
      </c>
      <c r="F759" s="3">
        <f t="shared" ca="1" si="59"/>
        <v>-44.943134391290627</v>
      </c>
    </row>
    <row r="760" spans="1:6" x14ac:dyDescent="0.2">
      <c r="A760">
        <f t="shared" ca="1" si="55"/>
        <v>19225.600000000002</v>
      </c>
      <c r="B760">
        <f t="shared" ca="1" si="57"/>
        <v>19.225600000000004</v>
      </c>
      <c r="C760">
        <f ca="1">IF($E$4, 20*LOG10((1/(2*PI()*Sheet1!$C$13*0.000000001*A760)) / ((Sheet1!$C$12*1000)^2+(1/(2*PI()*Sheet1!$C$13*0.000000001*A760))^2)^0.5),NA())</f>
        <v>-27.132764962642337</v>
      </c>
      <c r="D760">
        <f t="shared" ca="1" si="56"/>
        <v>-17.878000884917121</v>
      </c>
      <c r="E760">
        <f t="shared" ca="1" si="58"/>
        <v>-45.010765847559455</v>
      </c>
      <c r="F760" s="3">
        <f t="shared" ca="1" si="59"/>
        <v>-45.010765847559455</v>
      </c>
    </row>
    <row r="761" spans="1:6" x14ac:dyDescent="0.2">
      <c r="A761">
        <f t="shared" ca="1" si="55"/>
        <v>19251.2</v>
      </c>
      <c r="B761">
        <f t="shared" ca="1" si="57"/>
        <v>19.251200000000001</v>
      </c>
      <c r="C761">
        <f ca="1">IF($E$4, 20*LOG10((1/(2*PI()*Sheet1!$C$13*0.000000001*A761)) / ((Sheet1!$C$12*1000)^2+(1/(2*PI()*Sheet1!$C$13*0.000000001*A761))^2)^0.5),NA())</f>
        <v>-27.144300697011872</v>
      </c>
      <c r="D761">
        <f t="shared" ca="1" si="56"/>
        <v>-17.934217350871005</v>
      </c>
      <c r="E761">
        <f t="shared" ca="1" si="58"/>
        <v>-45.078518047882881</v>
      </c>
      <c r="F761" s="3">
        <f t="shared" ca="1" si="59"/>
        <v>-45.078518047882881</v>
      </c>
    </row>
    <row r="762" spans="1:6" x14ac:dyDescent="0.2">
      <c r="A762">
        <f t="shared" ca="1" si="55"/>
        <v>19276.8</v>
      </c>
      <c r="B762">
        <f t="shared" ca="1" si="57"/>
        <v>19.276799999999998</v>
      </c>
      <c r="C762">
        <f ca="1">IF($E$4, 20*LOG10((1/(2*PI()*Sheet1!$C$13*0.000000001*A762)) / ((Sheet1!$C$12*1000)^2+(1/(2*PI()*Sheet1!$C$13*0.000000001*A762))^2)^0.5),NA())</f>
        <v>-27.155821160633327</v>
      </c>
      <c r="D762">
        <f t="shared" ca="1" si="56"/>
        <v>-17.990570296642755</v>
      </c>
      <c r="E762">
        <f t="shared" ca="1" si="58"/>
        <v>-45.146391457276081</v>
      </c>
      <c r="F762" s="3">
        <f t="shared" ca="1" si="59"/>
        <v>-45.146391457276081</v>
      </c>
    </row>
    <row r="763" spans="1:6" x14ac:dyDescent="0.2">
      <c r="A763">
        <f t="shared" ca="1" si="55"/>
        <v>19302.399999999998</v>
      </c>
      <c r="B763">
        <f t="shared" ca="1" si="57"/>
        <v>19.302399999999999</v>
      </c>
      <c r="C763">
        <f ca="1">IF($E$4, 20*LOG10((1/(2*PI()*Sheet1!$C$13*0.000000001*A763)) / ((Sheet1!$C$12*1000)^2+(1/(2*PI()*Sheet1!$C$13*0.000000001*A763))^2)^0.5),NA())</f>
        <v>-27.167326393805197</v>
      </c>
      <c r="D763">
        <f t="shared" ca="1" si="56"/>
        <v>-18.047060149362558</v>
      </c>
      <c r="E763">
        <f t="shared" ca="1" si="58"/>
        <v>-45.214386543167755</v>
      </c>
      <c r="F763" s="3">
        <f t="shared" ca="1" si="59"/>
        <v>-45.214386543167755</v>
      </c>
    </row>
    <row r="764" spans="1:6" x14ac:dyDescent="0.2">
      <c r="A764">
        <f t="shared" ca="1" si="55"/>
        <v>19327.999999999996</v>
      </c>
      <c r="B764">
        <f t="shared" ca="1" si="57"/>
        <v>19.327999999999996</v>
      </c>
      <c r="C764">
        <f ca="1">IF($E$4, 20*LOG10((1/(2*PI()*Sheet1!$C$13*0.000000001*A764)) / ((Sheet1!$C$12*1000)^2+(1/(2*PI()*Sheet1!$C$13*0.000000001*A764))^2)^0.5),NA())</f>
        <v>-27.178816436666963</v>
      </c>
      <c r="D764">
        <f t="shared" ca="1" si="56"/>
        <v>-18.103687338754476</v>
      </c>
      <c r="E764">
        <f t="shared" ca="1" si="58"/>
        <v>-45.282503775421439</v>
      </c>
      <c r="F764" s="3">
        <f t="shared" ca="1" si="59"/>
        <v>-45.282503775421439</v>
      </c>
    </row>
    <row r="765" spans="1:6" x14ac:dyDescent="0.2">
      <c r="A765">
        <f t="shared" ca="1" si="55"/>
        <v>19353.599999999995</v>
      </c>
      <c r="B765">
        <f t="shared" ca="1" si="57"/>
        <v>19.353599999999997</v>
      </c>
      <c r="C765">
        <f ca="1">IF($E$4, 20*LOG10((1/(2*PI()*Sheet1!$C$13*0.000000001*A765)) / ((Sheet1!$C$12*1000)^2+(1/(2*PI()*Sheet1!$C$13*0.000000001*A765))^2)^0.5),NA())</f>
        <v>-27.190291329199955</v>
      </c>
      <c r="D765">
        <f t="shared" ca="1" si="56"/>
        <v>-18.160452297157182</v>
      </c>
      <c r="E765">
        <f t="shared" ca="1" si="58"/>
        <v>-45.350743626357136</v>
      </c>
      <c r="F765" s="3">
        <f t="shared" ca="1" si="59"/>
        <v>-45.350743626357136</v>
      </c>
    </row>
    <row r="766" spans="1:6" x14ac:dyDescent="0.2">
      <c r="A766">
        <f t="shared" ca="1" si="55"/>
        <v>19379.199999999993</v>
      </c>
      <c r="B766">
        <f t="shared" ca="1" si="57"/>
        <v>19.379199999999994</v>
      </c>
      <c r="C766">
        <f ca="1">IF($E$4, 20*LOG10((1/(2*PI()*Sheet1!$C$13*0.000000001*A766)) / ((Sheet1!$C$12*1000)^2+(1/(2*PI()*Sheet1!$C$13*0.000000001*A766))^2)^0.5),NA())</f>
        <v>-27.201751111228162</v>
      </c>
      <c r="D766">
        <f t="shared" ca="1" si="56"/>
        <v>-18.217355459544894</v>
      </c>
      <c r="E766">
        <f t="shared" ca="1" si="58"/>
        <v>-45.419106570773053</v>
      </c>
      <c r="F766" s="3">
        <f t="shared" ca="1" si="59"/>
        <v>-45.419106570773053</v>
      </c>
    </row>
    <row r="767" spans="1:6" x14ac:dyDescent="0.2">
      <c r="A767">
        <f t="shared" ca="1" si="55"/>
        <v>19404.799999999992</v>
      </c>
      <c r="B767">
        <f t="shared" ca="1" si="57"/>
        <v>19.404799999999991</v>
      </c>
      <c r="C767">
        <f ca="1">IF($E$4, 20*LOG10((1/(2*PI()*Sheet1!$C$13*0.000000001*A767)) / ((Sheet1!$C$12*1000)^2+(1/(2*PI()*Sheet1!$C$13*0.000000001*A767))^2)^0.5),NA())</f>
        <v>-27.21319582241906</v>
      </c>
      <c r="D767">
        <f t="shared" ca="1" si="56"/>
        <v>-18.274397263548607</v>
      </c>
      <c r="E767">
        <f t="shared" ca="1" si="58"/>
        <v>-45.487593085967667</v>
      </c>
      <c r="F767" s="3">
        <f t="shared" ca="1" si="59"/>
        <v>-45.487593085967667</v>
      </c>
    </row>
    <row r="768" spans="1:6" x14ac:dyDescent="0.2">
      <c r="A768">
        <f t="shared" ca="1" si="55"/>
        <v>19430.399999999991</v>
      </c>
      <c r="B768">
        <f t="shared" ca="1" si="57"/>
        <v>19.430399999999992</v>
      </c>
      <c r="C768">
        <f ca="1">IF($E$4, 20*LOG10((1/(2*PI()*Sheet1!$C$13*0.000000001*A768)) / ((Sheet1!$C$12*1000)^2+(1/(2*PI()*Sheet1!$C$13*0.000000001*A768))^2)^0.5),NA())</f>
        <v>-27.224625502284443</v>
      </c>
      <c r="D768">
        <f t="shared" ca="1" si="56"/>
        <v>-18.331578149477416</v>
      </c>
      <c r="E768">
        <f t="shared" ca="1" si="58"/>
        <v>-45.556203651761862</v>
      </c>
      <c r="F768" s="3">
        <f t="shared" ca="1" si="59"/>
        <v>-45.556203651761862</v>
      </c>
    </row>
    <row r="769" spans="1:6" x14ac:dyDescent="0.2">
      <c r="A769">
        <f t="shared" ca="1" si="55"/>
        <v>19455.999999999989</v>
      </c>
      <c r="B769">
        <f t="shared" ca="1" si="57"/>
        <v>19.455999999999989</v>
      </c>
      <c r="C769">
        <f ca="1">IF($E$4, 20*LOG10((1/(2*PI()*Sheet1!$C$13*0.000000001*A769)) / ((Sheet1!$C$12*1000)^2+(1/(2*PI()*Sheet1!$C$13*0.000000001*A769))^2)^0.5),NA())</f>
        <v>-27.236040190181207</v>
      </c>
      <c r="D769">
        <f t="shared" ca="1" si="56"/>
        <v>-18.388898560340152</v>
      </c>
      <c r="E769">
        <f t="shared" ca="1" si="58"/>
        <v>-45.624938750521359</v>
      </c>
      <c r="F769" s="3">
        <f t="shared" ca="1" si="59"/>
        <v>-45.624938750521359</v>
      </c>
    </row>
    <row r="770" spans="1:6" x14ac:dyDescent="0.2">
      <c r="A770">
        <f t="shared" ca="1" si="55"/>
        <v>19481.599999999988</v>
      </c>
      <c r="B770">
        <f t="shared" ca="1" si="57"/>
        <v>19.481599999999986</v>
      </c>
      <c r="C770">
        <f ca="1">IF($E$4, 20*LOG10((1/(2*PI()*Sheet1!$C$13*0.000000001*A770)) / ((Sheet1!$C$12*1000)^2+(1/(2*PI()*Sheet1!$C$13*0.000000001*A770))^2)^0.5),NA())</f>
        <v>-27.247439925312182</v>
      </c>
      <c r="D770">
        <f t="shared" ca="1" si="56"/>
        <v>-18.446358941867206</v>
      </c>
      <c r="E770">
        <f t="shared" ca="1" si="58"/>
        <v>-45.693798867179389</v>
      </c>
      <c r="F770" s="3">
        <f t="shared" ca="1" si="59"/>
        <v>-45.693798867179389</v>
      </c>
    </row>
    <row r="771" spans="1:6" x14ac:dyDescent="0.2">
      <c r="A771">
        <f t="shared" ca="1" si="55"/>
        <v>19507.199999999986</v>
      </c>
      <c r="B771">
        <f t="shared" ca="1" si="57"/>
        <v>19.507199999999987</v>
      </c>
      <c r="C771">
        <f ca="1">IF($E$4, 20*LOG10((1/(2*PI()*Sheet1!$C$13*0.000000001*A771)) / ((Sheet1!$C$12*1000)^2+(1/(2*PI()*Sheet1!$C$13*0.000000001*A771))^2)^0.5),NA())</f>
        <v>-27.258824746726916</v>
      </c>
      <c r="D771">
        <f t="shared" ca="1" si="56"/>
        <v>-18.503959742532569</v>
      </c>
      <c r="E771">
        <f t="shared" ca="1" si="58"/>
        <v>-45.762784489259488</v>
      </c>
      <c r="F771" s="3">
        <f t="shared" ca="1" si="59"/>
        <v>-45.762784489259488</v>
      </c>
    </row>
    <row r="772" spans="1:6" x14ac:dyDescent="0.2">
      <c r="A772">
        <f t="shared" ca="1" si="55"/>
        <v>19532.799999999985</v>
      </c>
      <c r="B772">
        <f t="shared" ca="1" si="57"/>
        <v>19.532799999999984</v>
      </c>
      <c r="C772">
        <f ca="1">IF($E$4, 20*LOG10((1/(2*PI()*Sheet1!$C$13*0.000000001*A772)) / ((Sheet1!$C$12*1000)^2+(1/(2*PI()*Sheet1!$C$13*0.000000001*A772))^2)^0.5),NA())</f>
        <v>-27.270194693322498</v>
      </c>
      <c r="D772">
        <f t="shared" ca="1" si="56"/>
        <v>-18.561701413576127</v>
      </c>
      <c r="E772">
        <f t="shared" ca="1" si="58"/>
        <v>-45.831896106898625</v>
      </c>
      <c r="F772" s="3">
        <f t="shared" ca="1" si="59"/>
        <v>-45.831896106898625</v>
      </c>
    </row>
    <row r="773" spans="1:6" x14ac:dyDescent="0.2">
      <c r="A773">
        <f t="shared" ca="1" si="55"/>
        <v>19558.399999999983</v>
      </c>
      <c r="B773">
        <f t="shared" ca="1" si="57"/>
        <v>19.558399999999985</v>
      </c>
      <c r="C773">
        <f ca="1">IF($E$4, 20*LOG10((1/(2*PI()*Sheet1!$C$13*0.000000001*A773)) / ((Sheet1!$C$12*1000)^2+(1/(2*PI()*Sheet1!$C$13*0.000000001*A773))^2)^0.5),NA())</f>
        <v>-27.28154980384431</v>
      </c>
      <c r="D773">
        <f t="shared" ca="1" si="56"/>
        <v>-18.619584409026125</v>
      </c>
      <c r="E773">
        <f t="shared" ca="1" si="58"/>
        <v>-45.901134212870431</v>
      </c>
      <c r="F773" s="3">
        <f t="shared" ca="1" si="59"/>
        <v>-45.901134212870431</v>
      </c>
    </row>
    <row r="774" spans="1:6" x14ac:dyDescent="0.2">
      <c r="A774">
        <f t="shared" ca="1" si="55"/>
        <v>19583.999999999982</v>
      </c>
      <c r="B774">
        <f t="shared" ca="1" si="57"/>
        <v>19.583999999999982</v>
      </c>
      <c r="C774">
        <f ca="1">IF($E$4, 20*LOG10((1/(2*PI()*Sheet1!$C$13*0.000000001*A774)) / ((Sheet1!$C$12*1000)^2+(1/(2*PI()*Sheet1!$C$13*0.000000001*A774))^2)^0.5),NA())</f>
        <v>-27.292890116886845</v>
      </c>
      <c r="D774">
        <f t="shared" ca="1" si="56"/>
        <v>-18.677609185721941</v>
      </c>
      <c r="E774">
        <f t="shared" ca="1" si="58"/>
        <v>-45.970499302608786</v>
      </c>
      <c r="F774" s="3">
        <f t="shared" ca="1" si="59"/>
        <v>-45.970499302608786</v>
      </c>
    </row>
    <row r="775" spans="1:6" x14ac:dyDescent="0.2">
      <c r="A775">
        <f t="shared" ca="1" si="55"/>
        <v>19609.59999999998</v>
      </c>
      <c r="B775">
        <f t="shared" ca="1" si="57"/>
        <v>19.609599999999979</v>
      </c>
      <c r="C775">
        <f ca="1">IF($E$4, 20*LOG10((1/(2*PI()*Sheet1!$C$13*0.000000001*A775)) / ((Sheet1!$C$12*1000)^2+(1/(2*PI()*Sheet1!$C$13*0.000000001*A775))^2)^0.5),NA())</f>
        <v>-27.304215670894472</v>
      </c>
      <c r="D775">
        <f t="shared" ca="1" si="56"/>
        <v>-18.735776203337043</v>
      </c>
      <c r="E775">
        <f t="shared" ca="1" si="58"/>
        <v>-46.039991874231518</v>
      </c>
      <c r="F775" s="3">
        <f t="shared" ca="1" si="59"/>
        <v>-46.039991874231518</v>
      </c>
    </row>
    <row r="776" spans="1:6" x14ac:dyDescent="0.2">
      <c r="A776">
        <f t="shared" ca="1" si="55"/>
        <v>19635.199999999979</v>
      </c>
      <c r="B776">
        <f t="shared" ca="1" si="57"/>
        <v>19.63519999999998</v>
      </c>
      <c r="C776">
        <f ca="1">IF($E$4, 20*LOG10((1/(2*PI()*Sheet1!$C$13*0.000000001*A776)) / ((Sheet1!$C$12*1000)^2+(1/(2*PI()*Sheet1!$C$13*0.000000001*A776))^2)^0.5),NA())</f>
        <v>-27.315526504162221</v>
      </c>
      <c r="D776">
        <f t="shared" ca="1" si="56"/>
        <v>-18.794085924402175</v>
      </c>
      <c r="E776">
        <f t="shared" ca="1" si="58"/>
        <v>-46.109612428564397</v>
      </c>
      <c r="F776" s="3">
        <f t="shared" ca="1" si="59"/>
        <v>-46.109612428564397</v>
      </c>
    </row>
    <row r="777" spans="1:6" x14ac:dyDescent="0.2">
      <c r="A777">
        <f t="shared" ca="1" si="55"/>
        <v>19660.799999999977</v>
      </c>
      <c r="B777">
        <f t="shared" ca="1" si="57"/>
        <v>19.660799999999977</v>
      </c>
      <c r="C777">
        <f ca="1">IF($E$4, 20*LOG10((1/(2*PI()*Sheet1!$C$13*0.000000001*A777)) / ((Sheet1!$C$12*1000)^2+(1/(2*PI()*Sheet1!$C$13*0.000000001*A777))^2)^0.5),NA())</f>
        <v>-27.326822654836551</v>
      </c>
      <c r="D777">
        <f t="shared" ca="1" si="56"/>
        <v>-18.852538814328852</v>
      </c>
      <c r="E777">
        <f t="shared" ca="1" si="58"/>
        <v>-46.1793614691654</v>
      </c>
      <c r="F777" s="3">
        <f t="shared" ca="1" si="59"/>
        <v>-46.1793614691654</v>
      </c>
    </row>
    <row r="778" spans="1:6" x14ac:dyDescent="0.2">
      <c r="A778">
        <f t="shared" ref="A778:A841" ca="1" si="60">OFFSET(A778,-1,0)+f_stop/5</f>
        <v>19686.399999999976</v>
      </c>
      <c r="B778">
        <f t="shared" ca="1" si="57"/>
        <v>19.686399999999978</v>
      </c>
      <c r="C778">
        <f ca="1">IF($E$4, 20*LOG10((1/(2*PI()*Sheet1!$C$13*0.000000001*A778)) / ((Sheet1!$C$12*1000)^2+(1/(2*PI()*Sheet1!$C$13*0.000000001*A778))^2)^0.5),NA())</f>
        <v>-27.338104160916117</v>
      </c>
      <c r="D778">
        <f t="shared" ref="D778:D841" ca="1" si="61">20*LOG(ABS(((1/ROUNDDOWN(N_dec,0)*SIN(ROUNDDOWN(N_dec,0)*PI()*A778/(Fmod*1000))/SIN(PI()*A778/(Fmod*1000)))^(f_order-1))*(1/n_fixed*SIN(n_fixed*PI()*A778/(Fmod*1000))/SIN(PI()*A778/(Fmod*1000)))))</f>
        <v>-18.91113534143301</v>
      </c>
      <c r="E778">
        <f t="shared" ca="1" si="58"/>
        <v>-46.249239502349127</v>
      </c>
      <c r="F778" s="3">
        <f t="shared" ca="1" si="59"/>
        <v>-46.249239502349127</v>
      </c>
    </row>
    <row r="779" spans="1:6" x14ac:dyDescent="0.2">
      <c r="A779">
        <f t="shared" ca="1" si="60"/>
        <v>19711.999999999975</v>
      </c>
      <c r="B779">
        <f t="shared" ref="B779:B842" ca="1" si="62">A779/1000</f>
        <v>19.711999999999975</v>
      </c>
      <c r="C779">
        <f ca="1">IF($E$4, 20*LOG10((1/(2*PI()*Sheet1!$C$13*0.000000001*A779)) / ((Sheet1!$C$12*1000)^2+(1/(2*PI()*Sheet1!$C$13*0.000000001*A779))^2)^0.5),NA())</f>
        <v>-27.349371060252526</v>
      </c>
      <c r="D779">
        <f t="shared" ca="1" si="61"/>
        <v>-18.969875976958953</v>
      </c>
      <c r="E779">
        <f t="shared" ref="E779:E842" ca="1" si="63">C779+D779</f>
        <v>-46.319247037211483</v>
      </c>
      <c r="F779" s="3">
        <f t="shared" ref="F779:F842" ca="1" si="64">IF($E$4,E779,D779)</f>
        <v>-46.319247037211483</v>
      </c>
    </row>
    <row r="780" spans="1:6" x14ac:dyDescent="0.2">
      <c r="A780">
        <f t="shared" ca="1" si="60"/>
        <v>19737.599999999973</v>
      </c>
      <c r="B780">
        <f t="shared" ca="1" si="62"/>
        <v>19.737599999999972</v>
      </c>
      <c r="C780">
        <f ca="1">IF($E$4, 20*LOG10((1/(2*PI()*Sheet1!$C$13*0.000000001*A780)) / ((Sheet1!$C$12*1000)^2+(1/(2*PI()*Sheet1!$C$13*0.000000001*A780))^2)^0.5),NA())</f>
        <v>-27.360623390551094</v>
      </c>
      <c r="D780">
        <f t="shared" ca="1" si="61"/>
        <v>-19.028761195103534</v>
      </c>
      <c r="E780">
        <f t="shared" ca="1" si="63"/>
        <v>-46.389384585654625</v>
      </c>
      <c r="F780" s="3">
        <f t="shared" ca="1" si="64"/>
        <v>-46.389384585654625</v>
      </c>
    </row>
    <row r="781" spans="1:6" x14ac:dyDescent="0.2">
      <c r="A781">
        <f t="shared" ca="1" si="60"/>
        <v>19763.199999999972</v>
      </c>
      <c r="B781">
        <f t="shared" ca="1" si="62"/>
        <v>19.763199999999973</v>
      </c>
      <c r="C781">
        <f ca="1">IF($E$4, 20*LOG10((1/(2*PI()*Sheet1!$C$13*0.000000001*A781)) / ((Sheet1!$C$12*1000)^2+(1/(2*PI()*Sheet1!$C$13*0.000000001*A781))^2)^0.5),NA())</f>
        <v>-27.371861189371607</v>
      </c>
      <c r="D781">
        <f t="shared" ca="1" si="61"/>
        <v>-19.087791473040632</v>
      </c>
      <c r="E781">
        <f t="shared" ca="1" si="63"/>
        <v>-46.459652662412239</v>
      </c>
      <c r="F781" s="3">
        <f t="shared" ca="1" si="64"/>
        <v>-46.459652662412239</v>
      </c>
    </row>
    <row r="782" spans="1:6" x14ac:dyDescent="0.2">
      <c r="A782">
        <f t="shared" ca="1" si="60"/>
        <v>19788.79999999997</v>
      </c>
      <c r="B782">
        <f t="shared" ca="1" si="62"/>
        <v>19.78879999999997</v>
      </c>
      <c r="C782">
        <f ca="1">IF($E$4, 20*LOG10((1/(2*PI()*Sheet1!$C$13*0.000000001*A782)) / ((Sheet1!$C$12*1000)^2+(1/(2*PI()*Sheet1!$C$13*0.000000001*A782))^2)^0.5),NA())</f>
        <v>-27.383084494129054</v>
      </c>
      <c r="D782">
        <f t="shared" ca="1" si="61"/>
        <v>-19.146967290945796</v>
      </c>
      <c r="E782">
        <f t="shared" ca="1" si="63"/>
        <v>-46.530051785074846</v>
      </c>
      <c r="F782" s="3">
        <f t="shared" ca="1" si="64"/>
        <v>-46.530051785074846</v>
      </c>
    </row>
    <row r="783" spans="1:6" x14ac:dyDescent="0.2">
      <c r="A783">
        <f t="shared" ca="1" si="60"/>
        <v>19814.399999999969</v>
      </c>
      <c r="B783">
        <f t="shared" ca="1" si="62"/>
        <v>19.814399999999967</v>
      </c>
      <c r="C783">
        <f ca="1">IF($E$4, 20*LOG10((1/(2*PI()*Sheet1!$C$13*0.000000001*A783)) / ((Sheet1!$C$12*1000)^2+(1/(2*PI()*Sheet1!$C$13*0.000000001*A783))^2)^0.5),NA())</f>
        <v>-27.394293342094386</v>
      </c>
      <c r="D783">
        <f t="shared" ca="1" si="61"/>
        <v>-19.20628913202124</v>
      </c>
      <c r="E783">
        <f t="shared" ca="1" si="63"/>
        <v>-46.600582474115626</v>
      </c>
      <c r="F783" s="3">
        <f t="shared" ca="1" si="64"/>
        <v>-46.600582474115626</v>
      </c>
    </row>
    <row r="784" spans="1:6" x14ac:dyDescent="0.2">
      <c r="A784">
        <f t="shared" ca="1" si="60"/>
        <v>19839.999999999967</v>
      </c>
      <c r="B784">
        <f t="shared" ca="1" si="62"/>
        <v>19.839999999999968</v>
      </c>
      <c r="C784">
        <f ca="1">IF($E$4, 20*LOG10((1/(2*PI()*Sheet1!$C$13*0.000000001*A784)) / ((Sheet1!$C$12*1000)^2+(1/(2*PI()*Sheet1!$C$13*0.000000001*A784))^2)^0.5),NA())</f>
        <v>-27.405487770395233</v>
      </c>
      <c r="D784">
        <f t="shared" ca="1" si="61"/>
        <v>-19.265757482521032</v>
      </c>
      <c r="E784">
        <f t="shared" ca="1" si="63"/>
        <v>-46.671245252916265</v>
      </c>
      <c r="F784" s="3">
        <f t="shared" ca="1" si="64"/>
        <v>-46.671245252916265</v>
      </c>
    </row>
    <row r="785" spans="1:6" x14ac:dyDescent="0.2">
      <c r="A785">
        <f t="shared" ca="1" si="60"/>
        <v>19865.599999999966</v>
      </c>
      <c r="B785">
        <f t="shared" ca="1" si="62"/>
        <v>19.865599999999965</v>
      </c>
      <c r="C785">
        <f ca="1">IF($E$4, 20*LOG10((1/(2*PI()*Sheet1!$C$13*0.000000001*A785)) / ((Sheet1!$C$12*1000)^2+(1/(2*PI()*Sheet1!$C$13*0.000000001*A785))^2)^0.5),NA())</f>
        <v>-27.416667816016648</v>
      </c>
      <c r="D785">
        <f t="shared" ca="1" si="61"/>
        <v>-19.325372831776594</v>
      </c>
      <c r="E785">
        <f t="shared" ca="1" si="63"/>
        <v>-46.742040647793246</v>
      </c>
      <c r="F785" s="3">
        <f t="shared" ca="1" si="64"/>
        <v>-46.742040647793246</v>
      </c>
    </row>
    <row r="786" spans="1:6" x14ac:dyDescent="0.2">
      <c r="A786">
        <f t="shared" ca="1" si="60"/>
        <v>19891.199999999964</v>
      </c>
      <c r="B786">
        <f t="shared" ca="1" si="62"/>
        <v>19.891199999999966</v>
      </c>
      <c r="C786">
        <f ca="1">IF($E$4, 20*LOG10((1/(2*PI()*Sheet1!$C$13*0.000000001*A786)) / ((Sheet1!$C$12*1000)^2+(1/(2*PI()*Sheet1!$C$13*0.000000001*A786))^2)^0.5),NA())</f>
        <v>-27.427833515801836</v>
      </c>
      <c r="D786">
        <f t="shared" ca="1" si="61"/>
        <v>-19.38513567222245</v>
      </c>
      <c r="E786">
        <f t="shared" ca="1" si="63"/>
        <v>-46.812969188024283</v>
      </c>
      <c r="F786" s="3">
        <f t="shared" ca="1" si="64"/>
        <v>-46.812969188024283</v>
      </c>
    </row>
    <row r="787" spans="1:6" x14ac:dyDescent="0.2">
      <c r="A787">
        <f t="shared" ca="1" si="60"/>
        <v>19916.799999999963</v>
      </c>
      <c r="B787">
        <f t="shared" ca="1" si="62"/>
        <v>19.916799999999963</v>
      </c>
      <c r="C787">
        <f ca="1">IF($E$4, 20*LOG10((1/(2*PI()*Sheet1!$C$13*0.000000001*A787)) / ((Sheet1!$C$12*1000)^2+(1/(2*PI()*Sheet1!$C$13*0.000000001*A787))^2)^0.5),NA())</f>
        <v>-27.43898490645288</v>
      </c>
      <c r="D787">
        <f t="shared" ca="1" si="61"/>
        <v>-19.445046499422233</v>
      </c>
      <c r="E787">
        <f t="shared" ca="1" si="63"/>
        <v>-46.884031405875113</v>
      </c>
      <c r="F787" s="3">
        <f t="shared" ca="1" si="64"/>
        <v>-46.884031405875113</v>
      </c>
    </row>
    <row r="788" spans="1:6" x14ac:dyDescent="0.2">
      <c r="A788">
        <f t="shared" ca="1" si="60"/>
        <v>19942.399999999961</v>
      </c>
      <c r="B788">
        <f t="shared" ca="1" si="62"/>
        <v>19.94239999999996</v>
      </c>
      <c r="C788">
        <f ca="1">IF($E$4, 20*LOG10((1/(2*PI()*Sheet1!$C$13*0.000000001*A788)) / ((Sheet1!$C$12*1000)^2+(1/(2*PI()*Sheet1!$C$13*0.000000001*A788))^2)^0.5),NA())</f>
        <v>-27.450122024531439</v>
      </c>
      <c r="D788">
        <f t="shared" ca="1" si="61"/>
        <v>-19.505105812095028</v>
      </c>
      <c r="E788">
        <f t="shared" ca="1" si="63"/>
        <v>-46.955227836626463</v>
      </c>
      <c r="F788" s="3">
        <f t="shared" ca="1" si="64"/>
        <v>-46.955227836626463</v>
      </c>
    </row>
    <row r="789" spans="1:6" x14ac:dyDescent="0.2">
      <c r="A789">
        <f t="shared" ca="1" si="60"/>
        <v>19967.99999999996</v>
      </c>
      <c r="B789">
        <f t="shared" ca="1" si="62"/>
        <v>19.967999999999961</v>
      </c>
      <c r="C789">
        <f ca="1">IF($E$4, 20*LOG10((1/(2*PI()*Sheet1!$C$13*0.000000001*A789)) / ((Sheet1!$C$12*1000)^2+(1/(2*PI()*Sheet1!$C$13*0.000000001*A789))^2)^0.5),NA())</f>
        <v>-27.461244906459491</v>
      </c>
      <c r="D789">
        <f t="shared" ca="1" si="61"/>
        <v>-19.565314112141909</v>
      </c>
      <c r="E789">
        <f t="shared" ca="1" si="63"/>
        <v>-47.026559018601404</v>
      </c>
      <c r="F789" s="3">
        <f t="shared" ca="1" si="64"/>
        <v>-47.026559018601404</v>
      </c>
    </row>
    <row r="790" spans="1:6" x14ac:dyDescent="0.2">
      <c r="A790">
        <f t="shared" ca="1" si="60"/>
        <v>19993.599999999959</v>
      </c>
      <c r="B790">
        <f t="shared" ca="1" si="62"/>
        <v>19.993599999999958</v>
      </c>
      <c r="C790">
        <f ca="1">IF($E$4, 20*LOG10((1/(2*PI()*Sheet1!$C$13*0.000000001*A790)) / ((Sheet1!$C$12*1000)^2+(1/(2*PI()*Sheet1!$C$13*0.000000001*A790))^2)^0.5),NA())</f>
        <v>-27.472353588520019</v>
      </c>
      <c r="D790">
        <f t="shared" ca="1" si="61"/>
        <v>-19.625671904672817</v>
      </c>
      <c r="E790">
        <f t="shared" ca="1" si="63"/>
        <v>-47.098025493192836</v>
      </c>
      <c r="F790" s="3">
        <f t="shared" ca="1" si="64"/>
        <v>-47.098025493192836</v>
      </c>
    </row>
    <row r="791" spans="1:6" x14ac:dyDescent="0.2">
      <c r="A791">
        <f t="shared" ca="1" si="60"/>
        <v>20019.199999999957</v>
      </c>
      <c r="B791">
        <f t="shared" ca="1" si="62"/>
        <v>20.019199999999959</v>
      </c>
      <c r="C791">
        <f ca="1">IF($E$4, 20*LOG10((1/(2*PI()*Sheet1!$C$13*0.000000001*A791)) / ((Sheet1!$C$12*1000)^2+(1/(2*PI()*Sheet1!$C$13*0.000000001*A791))^2)^0.5),NA())</f>
        <v>-27.483448106857725</v>
      </c>
      <c r="D791">
        <f t="shared" ca="1" si="61"/>
        <v>-19.686179698033694</v>
      </c>
      <c r="E791">
        <f t="shared" ca="1" si="63"/>
        <v>-47.169627804891419</v>
      </c>
      <c r="F791" s="3">
        <f t="shared" ca="1" si="64"/>
        <v>-47.169627804891419</v>
      </c>
    </row>
    <row r="792" spans="1:6" x14ac:dyDescent="0.2">
      <c r="A792">
        <f t="shared" ca="1" si="60"/>
        <v>20044.799999999956</v>
      </c>
      <c r="B792">
        <f t="shared" ca="1" si="62"/>
        <v>20.044799999999956</v>
      </c>
      <c r="C792">
        <f ca="1">IF($E$4, 20*LOG10((1/(2*PI()*Sheet1!$C$13*0.000000001*A792)) / ((Sheet1!$C$12*1000)^2+(1/(2*PI()*Sheet1!$C$13*0.000000001*A792))^2)^0.5),NA())</f>
        <v>-27.494528497479735</v>
      </c>
      <c r="D792">
        <f t="shared" ca="1" si="61"/>
        <v>-19.746838003833954</v>
      </c>
      <c r="E792">
        <f t="shared" ca="1" si="63"/>
        <v>-47.241366501313692</v>
      </c>
      <c r="F792" s="3">
        <f t="shared" ca="1" si="64"/>
        <v>-47.241366501313692</v>
      </c>
    </row>
    <row r="793" spans="1:6" x14ac:dyDescent="0.2">
      <c r="A793">
        <f t="shared" ca="1" si="60"/>
        <v>20070.399999999954</v>
      </c>
      <c r="B793">
        <f t="shared" ca="1" si="62"/>
        <v>20.070399999999953</v>
      </c>
      <c r="C793">
        <f ca="1">IF($E$4, 20*LOG10((1/(2*PI()*Sheet1!$C$13*0.000000001*A793)) / ((Sheet1!$C$12*1000)^2+(1/(2*PI()*Sheet1!$C$13*0.000000001*A793))^2)^0.5),NA())</f>
        <v>-27.505594796256293</v>
      </c>
      <c r="D793">
        <f t="shared" ca="1" si="61"/>
        <v>-19.807647336974213</v>
      </c>
      <c r="E793">
        <f t="shared" ca="1" si="63"/>
        <v>-47.313242133230503</v>
      </c>
      <c r="F793" s="3">
        <f t="shared" ca="1" si="64"/>
        <v>-47.313242133230503</v>
      </c>
    </row>
    <row r="794" spans="1:6" x14ac:dyDescent="0.2">
      <c r="A794">
        <f t="shared" ca="1" si="60"/>
        <v>20095.999999999953</v>
      </c>
      <c r="B794">
        <f t="shared" ca="1" si="62"/>
        <v>20.095999999999954</v>
      </c>
      <c r="C794">
        <f ca="1">IF($E$4, 20*LOG10((1/(2*PI()*Sheet1!$C$13*0.000000001*A794)) / ((Sheet1!$C$12*1000)^2+(1/(2*PI()*Sheet1!$C$13*0.000000001*A794))^2)^0.5),NA())</f>
        <v>-27.516647038921448</v>
      </c>
      <c r="D794">
        <f t="shared" ca="1" si="61"/>
        <v>-19.868608215674271</v>
      </c>
      <c r="E794">
        <f t="shared" ca="1" si="63"/>
        <v>-47.38525525459572</v>
      </c>
      <c r="F794" s="3">
        <f t="shared" ca="1" si="64"/>
        <v>-47.38525525459572</v>
      </c>
    </row>
    <row r="795" spans="1:6" x14ac:dyDescent="0.2">
      <c r="A795">
        <f t="shared" ca="1" si="60"/>
        <v>20121.599999999951</v>
      </c>
      <c r="B795">
        <f t="shared" ca="1" si="62"/>
        <v>20.121599999999951</v>
      </c>
      <c r="C795">
        <f ca="1">IF($E$4, 20*LOG10((1/(2*PI()*Sheet1!$C$13*0.000000001*A795)) / ((Sheet1!$C$12*1000)^2+(1/(2*PI()*Sheet1!$C$13*0.000000001*A795))^2)^0.5),NA())</f>
        <v>-27.527685261073742</v>
      </c>
      <c r="D795">
        <f t="shared" ca="1" si="61"/>
        <v>-19.929721161501497</v>
      </c>
      <c r="E795">
        <f t="shared" ca="1" si="63"/>
        <v>-47.457406422575239</v>
      </c>
      <c r="F795" s="3">
        <f t="shared" ca="1" si="64"/>
        <v>-47.457406422575239</v>
      </c>
    </row>
    <row r="796" spans="1:6" x14ac:dyDescent="0.2">
      <c r="A796">
        <f t="shared" ca="1" si="60"/>
        <v>20147.19999999995</v>
      </c>
      <c r="B796">
        <f t="shared" ca="1" si="62"/>
        <v>20.147199999999948</v>
      </c>
      <c r="C796">
        <f ca="1">IF($E$4, 20*LOG10((1/(2*PI()*Sheet1!$C$13*0.000000001*A796)) / ((Sheet1!$C$12*1000)^2+(1/(2*PI()*Sheet1!$C$13*0.000000001*A796))^2)^0.5),NA())</f>
        <v>-27.538709498176889</v>
      </c>
      <c r="D796">
        <f t="shared" ca="1" si="61"/>
        <v>-19.99098669939946</v>
      </c>
      <c r="E796">
        <f t="shared" ca="1" si="63"/>
        <v>-47.529696197576349</v>
      </c>
      <c r="F796" s="3">
        <f t="shared" ca="1" si="64"/>
        <v>-47.529696197576349</v>
      </c>
    </row>
    <row r="797" spans="1:6" x14ac:dyDescent="0.2">
      <c r="A797">
        <f t="shared" ca="1" si="60"/>
        <v>20172.799999999948</v>
      </c>
      <c r="B797">
        <f t="shared" ca="1" si="62"/>
        <v>20.172799999999949</v>
      </c>
      <c r="C797">
        <f ca="1">IF($E$4, 20*LOG10((1/(2*PI()*Sheet1!$C$13*0.000000001*A797)) / ((Sheet1!$C$12*1000)^2+(1/(2*PI()*Sheet1!$C$13*0.000000001*A797))^2)^0.5),NA())</f>
        <v>-27.549719785560477</v>
      </c>
      <c r="D797">
        <f t="shared" ca="1" si="61"/>
        <v>-20.052405357716843</v>
      </c>
      <c r="E797">
        <f t="shared" ca="1" si="63"/>
        <v>-47.60212514327732</v>
      </c>
      <c r="F797" s="3">
        <f t="shared" ca="1" si="64"/>
        <v>-47.60212514327732</v>
      </c>
    </row>
    <row r="798" spans="1:6" x14ac:dyDescent="0.2">
      <c r="A798">
        <f t="shared" ca="1" si="60"/>
        <v>20198.399999999947</v>
      </c>
      <c r="B798">
        <f t="shared" ca="1" si="62"/>
        <v>20.198399999999946</v>
      </c>
      <c r="C798">
        <f ca="1">IF($E$4, 20*LOG10((1/(2*PI()*Sheet1!$C$13*0.000000001*A798)) / ((Sheet1!$C$12*1000)^2+(1/(2*PI()*Sheet1!$C$13*0.000000001*A798))^2)^0.5),NA())</f>
        <v>-27.560716158420604</v>
      </c>
      <c r="D798">
        <f t="shared" ca="1" si="61"/>
        <v>-20.113977668236757</v>
      </c>
      <c r="E798">
        <f t="shared" ca="1" si="63"/>
        <v>-47.674693826657361</v>
      </c>
      <c r="F798" s="3">
        <f t="shared" ca="1" si="64"/>
        <v>-47.674693826657361</v>
      </c>
    </row>
    <row r="799" spans="1:6" x14ac:dyDescent="0.2">
      <c r="A799">
        <f t="shared" ca="1" si="60"/>
        <v>20223.999999999945</v>
      </c>
      <c r="B799">
        <f t="shared" ca="1" si="62"/>
        <v>20.223999999999947</v>
      </c>
      <c r="C799">
        <f ca="1">IF($E$4, 20*LOG10((1/(2*PI()*Sheet1!$C$13*0.000000001*A799)) / ((Sheet1!$C$12*1000)^2+(1/(2*PI()*Sheet1!$C$13*0.000000001*A799))^2)^0.5),NA())</f>
        <v>-27.571698651820586</v>
      </c>
      <c r="D799">
        <f t="shared" ca="1" si="61"/>
        <v>-20.17570416620627</v>
      </c>
      <c r="E799">
        <f t="shared" ca="1" si="63"/>
        <v>-47.747402818026856</v>
      </c>
      <c r="F799" s="3">
        <f t="shared" ca="1" si="64"/>
        <v>-47.747402818026856</v>
      </c>
    </row>
    <row r="800" spans="1:6" x14ac:dyDescent="0.2">
      <c r="A800">
        <f t="shared" ca="1" si="60"/>
        <v>20249.599999999944</v>
      </c>
      <c r="B800">
        <f t="shared" ca="1" si="62"/>
        <v>20.249599999999944</v>
      </c>
      <c r="C800">
        <f ca="1">IF($E$4, 20*LOG10((1/(2*PI()*Sheet1!$C$13*0.000000001*A800)) / ((Sheet1!$C$12*1000)^2+(1/(2*PI()*Sheet1!$C$13*0.000000001*A800))^2)^0.5),NA())</f>
        <v>-27.582667300691593</v>
      </c>
      <c r="D800">
        <f t="shared" ca="1" si="61"/>
        <v>-20.237585390366331</v>
      </c>
      <c r="E800">
        <f t="shared" ca="1" si="63"/>
        <v>-47.820252691057924</v>
      </c>
      <c r="F800" s="3">
        <f t="shared" ca="1" si="64"/>
        <v>-47.820252691057924</v>
      </c>
    </row>
    <row r="801" spans="1:6" x14ac:dyDescent="0.2">
      <c r="A801">
        <f t="shared" ca="1" si="60"/>
        <v>20275.199999999943</v>
      </c>
      <c r="B801">
        <f t="shared" ca="1" si="62"/>
        <v>20.275199999999941</v>
      </c>
      <c r="C801">
        <f ca="1">IF($E$4, 20*LOG10((1/(2*PI()*Sheet1!$C$13*0.000000001*A801)) / ((Sheet1!$C$12*1000)^2+(1/(2*PI()*Sheet1!$C$13*0.000000001*A801))^2)^0.5),NA())</f>
        <v>-27.593622139833336</v>
      </c>
      <c r="D801">
        <f t="shared" ca="1" si="61"/>
        <v>-20.299621882981995</v>
      </c>
      <c r="E801">
        <f t="shared" ca="1" si="63"/>
        <v>-47.893244022815331</v>
      </c>
      <c r="F801" s="3">
        <f t="shared" ca="1" si="64"/>
        <v>-47.893244022815331</v>
      </c>
    </row>
    <row r="802" spans="1:6" x14ac:dyDescent="0.2">
      <c r="A802">
        <f t="shared" ca="1" si="60"/>
        <v>20300.799999999941</v>
      </c>
      <c r="B802">
        <f t="shared" ca="1" si="62"/>
        <v>20.300799999999942</v>
      </c>
      <c r="C802">
        <f ca="1">IF($E$4, 20*LOG10((1/(2*PI()*Sheet1!$C$13*0.000000001*A802)) / ((Sheet1!$C$12*1000)^2+(1/(2*PI()*Sheet1!$C$13*0.000000001*A802))^2)^0.5),NA())</f>
        <v>-27.604563203914708</v>
      </c>
      <c r="D802">
        <f t="shared" ca="1" si="61"/>
        <v>-20.36181418987298</v>
      </c>
      <c r="E802">
        <f t="shared" ca="1" si="63"/>
        <v>-47.966377393787688</v>
      </c>
      <c r="F802" s="3">
        <f t="shared" ca="1" si="64"/>
        <v>-47.966377393787688</v>
      </c>
    </row>
    <row r="803" spans="1:6" x14ac:dyDescent="0.2">
      <c r="A803">
        <f t="shared" ca="1" si="60"/>
        <v>20326.39999999994</v>
      </c>
      <c r="B803">
        <f t="shared" ca="1" si="62"/>
        <v>20.326399999999939</v>
      </c>
      <c r="C803">
        <f ca="1">IF($E$4, 20*LOG10((1/(2*PI()*Sheet1!$C$13*0.000000001*A803)) / ((Sheet1!$C$12*1000)^2+(1/(2*PI()*Sheet1!$C$13*0.000000001*A803))^2)^0.5),NA())</f>
        <v>-27.615490527474439</v>
      </c>
      <c r="D803">
        <f t="shared" ca="1" si="61"/>
        <v>-20.424162860444572</v>
      </c>
      <c r="E803">
        <f t="shared" ca="1" si="63"/>
        <v>-48.03965338791901</v>
      </c>
      <c r="F803" s="3">
        <f t="shared" ca="1" si="64"/>
        <v>-48.03965338791901</v>
      </c>
    </row>
    <row r="804" spans="1:6" x14ac:dyDescent="0.2">
      <c r="A804">
        <f t="shared" ca="1" si="60"/>
        <v>20351.999999999938</v>
      </c>
      <c r="B804">
        <f t="shared" ca="1" si="62"/>
        <v>20.35199999999994</v>
      </c>
      <c r="C804">
        <f ca="1">IF($E$4, 20*LOG10((1/(2*PI()*Sheet1!$C$13*0.000000001*A804)) / ((Sheet1!$C$12*1000)^2+(1/(2*PI()*Sheet1!$C$13*0.000000001*A804))^2)^0.5),NA())</f>
        <v>-27.62640414492175</v>
      </c>
      <c r="D804">
        <f t="shared" ca="1" si="61"/>
        <v>-20.48666844771882</v>
      </c>
      <c r="E804">
        <f t="shared" ca="1" si="63"/>
        <v>-48.11307259264057</v>
      </c>
      <c r="F804" s="3">
        <f t="shared" ca="1" si="64"/>
        <v>-48.11307259264057</v>
      </c>
    </row>
    <row r="805" spans="1:6" x14ac:dyDescent="0.2">
      <c r="A805">
        <f t="shared" ca="1" si="60"/>
        <v>20377.599999999937</v>
      </c>
      <c r="B805">
        <f t="shared" ca="1" si="62"/>
        <v>20.377599999999937</v>
      </c>
      <c r="C805">
        <f ca="1">IF($E$4, 20*LOG10((1/(2*PI()*Sheet1!$C$13*0.000000001*A805)) / ((Sheet1!$C$12*1000)^2+(1/(2*PI()*Sheet1!$C$13*0.000000001*A805))^2)^0.5),NA())</f>
        <v>-27.637304090537008</v>
      </c>
      <c r="D805">
        <f t="shared" ca="1" si="61"/>
        <v>-20.549331508366144</v>
      </c>
      <c r="E805">
        <f t="shared" ca="1" si="63"/>
        <v>-48.186635598903152</v>
      </c>
      <c r="F805" s="3">
        <f t="shared" ca="1" si="64"/>
        <v>-48.186635598903152</v>
      </c>
    </row>
    <row r="806" spans="1:6" x14ac:dyDescent="0.2">
      <c r="A806">
        <f t="shared" ca="1" si="60"/>
        <v>20403.199999999935</v>
      </c>
      <c r="B806">
        <f t="shared" ca="1" si="62"/>
        <v>20.403199999999934</v>
      </c>
      <c r="C806">
        <f ca="1">IF($E$4, 20*LOG10((1/(2*PI()*Sheet1!$C$13*0.000000001*A806)) / ((Sheet1!$C$12*1000)^2+(1/(2*PI()*Sheet1!$C$13*0.000000001*A806))^2)^0.5),NA())</f>
        <v>-27.648190398472344</v>
      </c>
      <c r="D806">
        <f t="shared" ca="1" si="61"/>
        <v>-20.612152602737218</v>
      </c>
      <c r="E806">
        <f t="shared" ca="1" si="63"/>
        <v>-48.260343001209563</v>
      </c>
      <c r="F806" s="3">
        <f t="shared" ca="1" si="64"/>
        <v>-48.260343001209563</v>
      </c>
    </row>
    <row r="807" spans="1:6" x14ac:dyDescent="0.2">
      <c r="A807">
        <f t="shared" ca="1" si="60"/>
        <v>20428.799999999934</v>
      </c>
      <c r="B807">
        <f t="shared" ca="1" si="62"/>
        <v>20.428799999999935</v>
      </c>
      <c r="C807">
        <f ca="1">IF($E$4, 20*LOG10((1/(2*PI()*Sheet1!$C$13*0.000000001*A807)) / ((Sheet1!$C$12*1000)^2+(1/(2*PI()*Sheet1!$C$13*0.000000001*A807))^2)^0.5),NA())</f>
        <v>-27.65906310275231</v>
      </c>
      <c r="D807">
        <f t="shared" ca="1" si="61"/>
        <v>-20.67513229489532</v>
      </c>
      <c r="E807">
        <f t="shared" ca="1" si="63"/>
        <v>-48.334195397647633</v>
      </c>
      <c r="F807" s="3">
        <f t="shared" ca="1" si="64"/>
        <v>-48.334195397647633</v>
      </c>
    </row>
    <row r="808" spans="1:6" x14ac:dyDescent="0.2">
      <c r="A808">
        <f t="shared" ca="1" si="60"/>
        <v>20454.399999999932</v>
      </c>
      <c r="B808">
        <f t="shared" ca="1" si="62"/>
        <v>20.454399999999932</v>
      </c>
      <c r="C808">
        <f ca="1">IF($E$4, 20*LOG10((1/(2*PI()*Sheet1!$C$13*0.000000001*A808)) / ((Sheet1!$C$12*1000)^2+(1/(2*PI()*Sheet1!$C$13*0.000000001*A808))^2)^0.5),NA())</f>
        <v>-27.669922237274498</v>
      </c>
      <c r="D808">
        <f t="shared" ca="1" si="61"/>
        <v>-20.738271152648856</v>
      </c>
      <c r="E808">
        <f t="shared" ca="1" si="63"/>
        <v>-48.408193389923355</v>
      </c>
      <c r="F808" s="3">
        <f t="shared" ca="1" si="64"/>
        <v>-48.408193389923355</v>
      </c>
    </row>
    <row r="809" spans="1:6" x14ac:dyDescent="0.2">
      <c r="A809">
        <f t="shared" ca="1" si="60"/>
        <v>20479.999999999931</v>
      </c>
      <c r="B809">
        <f t="shared" ca="1" si="62"/>
        <v>20.479999999999929</v>
      </c>
      <c r="C809">
        <f ca="1">IF($E$4, 20*LOG10((1/(2*PI()*Sheet1!$C$13*0.000000001*A809)) / ((Sheet1!$C$12*1000)^2+(1/(2*PI()*Sheet1!$C$13*0.000000001*A809))^2)^0.5),NA())</f>
        <v>-27.680767835810197</v>
      </c>
      <c r="D809">
        <f t="shared" ca="1" si="61"/>
        <v>-20.801569747584466</v>
      </c>
      <c r="E809">
        <f t="shared" ca="1" si="63"/>
        <v>-48.482337583394667</v>
      </c>
      <c r="F809" s="3">
        <f t="shared" ca="1" si="64"/>
        <v>-48.482337583394667</v>
      </c>
    </row>
    <row r="810" spans="1:6" x14ac:dyDescent="0.2">
      <c r="A810">
        <f t="shared" ca="1" si="60"/>
        <v>20505.599999999929</v>
      </c>
      <c r="B810">
        <f t="shared" ca="1" si="62"/>
        <v>20.50559999999993</v>
      </c>
      <c r="C810">
        <f ca="1">IF($E$4, 20*LOG10((1/(2*PI()*Sheet1!$C$13*0.000000001*A810)) / ((Sheet1!$C$12*1000)^2+(1/(2*PI()*Sheet1!$C$13*0.000000001*A810))^2)^0.5),NA())</f>
        <v>-27.691599932004983</v>
      </c>
      <c r="D810">
        <f t="shared" ca="1" si="61"/>
        <v>-20.865028655100282</v>
      </c>
      <c r="E810">
        <f t="shared" ca="1" si="63"/>
        <v>-48.556628587105266</v>
      </c>
      <c r="F810" s="3">
        <f t="shared" ca="1" si="64"/>
        <v>-48.556628587105266</v>
      </c>
    </row>
    <row r="811" spans="1:6" x14ac:dyDescent="0.2">
      <c r="A811">
        <f t="shared" ca="1" si="60"/>
        <v>20531.199999999928</v>
      </c>
      <c r="B811">
        <f t="shared" ca="1" si="62"/>
        <v>20.531199999999927</v>
      </c>
      <c r="C811">
        <f ca="1">IF($E$4, 20*LOG10((1/(2*PI()*Sheet1!$C$13*0.000000001*A811)) / ((Sheet1!$C$12*1000)^2+(1/(2*PI()*Sheet1!$C$13*0.000000001*A811))^2)^0.5),NA())</f>
        <v>-27.702418559379364</v>
      </c>
      <c r="D811">
        <f t="shared" ca="1" si="61"/>
        <v>-20.928648454439735</v>
      </c>
      <c r="E811">
        <f t="shared" ca="1" si="63"/>
        <v>-48.631067013819099</v>
      </c>
      <c r="F811" s="3">
        <f t="shared" ca="1" si="64"/>
        <v>-48.631067013819099</v>
      </c>
    </row>
    <row r="812" spans="1:6" x14ac:dyDescent="0.2">
      <c r="A812">
        <f t="shared" ca="1" si="60"/>
        <v>20556.799999999927</v>
      </c>
      <c r="B812">
        <f t="shared" ca="1" si="62"/>
        <v>20.556799999999928</v>
      </c>
      <c r="C812">
        <f ca="1">IF($E$4, 20*LOG10((1/(2*PI()*Sheet1!$C$13*0.000000001*A812)) / ((Sheet1!$C$12*1000)^2+(1/(2*PI()*Sheet1!$C$13*0.000000001*A812))^2)^0.5),NA())</f>
        <v>-27.713223751329387</v>
      </c>
      <c r="D812">
        <f t="shared" ca="1" si="61"/>
        <v>-20.992429728725661</v>
      </c>
      <c r="E812">
        <f t="shared" ca="1" si="63"/>
        <v>-48.705653480055048</v>
      </c>
      <c r="F812" s="3">
        <f t="shared" ca="1" si="64"/>
        <v>-48.705653480055048</v>
      </c>
    </row>
    <row r="813" spans="1:6" x14ac:dyDescent="0.2">
      <c r="A813">
        <f t="shared" ca="1" si="60"/>
        <v>20582.399999999925</v>
      </c>
      <c r="B813">
        <f t="shared" ca="1" si="62"/>
        <v>20.582399999999925</v>
      </c>
      <c r="C813">
        <f ca="1">IF($E$4, 20*LOG10((1/(2*PI()*Sheet1!$C$13*0.000000001*A813)) / ((Sheet1!$C$12*1000)^2+(1/(2*PI()*Sheet1!$C$13*0.000000001*A813))^2)^0.5),NA())</f>
        <v>-27.724015541127265</v>
      </c>
      <c r="D813">
        <f t="shared" ca="1" si="61"/>
        <v>-21.056373064994702</v>
      </c>
      <c r="E813">
        <f t="shared" ca="1" si="63"/>
        <v>-48.780388606121967</v>
      </c>
      <c r="F813" s="3">
        <f t="shared" ca="1" si="64"/>
        <v>-48.780388606121967</v>
      </c>
    </row>
    <row r="814" spans="1:6" x14ac:dyDescent="0.2">
      <c r="A814">
        <f t="shared" ca="1" si="60"/>
        <v>20607.999999999924</v>
      </c>
      <c r="B814">
        <f t="shared" ca="1" si="62"/>
        <v>20.607999999999922</v>
      </c>
      <c r="C814">
        <f ca="1">IF($E$4, 20*LOG10((1/(2*PI()*Sheet1!$C$13*0.000000001*A814)) / ((Sheet1!$C$12*1000)^2+(1/(2*PI()*Sheet1!$C$13*0.000000001*A814))^2)^0.5),NA())</f>
        <v>-27.734793961921973</v>
      </c>
      <c r="D814">
        <f t="shared" ca="1" si="61"/>
        <v>-21.120479054232312</v>
      </c>
      <c r="E814">
        <f t="shared" ca="1" si="63"/>
        <v>-48.855273016154285</v>
      </c>
      <c r="F814" s="3">
        <f t="shared" ca="1" si="64"/>
        <v>-48.855273016154285</v>
      </c>
    </row>
    <row r="815" spans="1:6" x14ac:dyDescent="0.2">
      <c r="A815">
        <f t="shared" ca="1" si="60"/>
        <v>20633.599999999922</v>
      </c>
      <c r="B815">
        <f t="shared" ca="1" si="62"/>
        <v>20.633599999999923</v>
      </c>
      <c r="C815">
        <f ca="1">IF($E$4, 20*LOG10((1/(2*PI()*Sheet1!$C$13*0.000000001*A815)) / ((Sheet1!$C$12*1000)^2+(1/(2*PI()*Sheet1!$C$13*0.000000001*A815))^2)^0.5),NA())</f>
        <v>-27.745559046739867</v>
      </c>
      <c r="D815">
        <f t="shared" ca="1" si="61"/>
        <v>-21.184748291407949</v>
      </c>
      <c r="E815">
        <f t="shared" ca="1" si="63"/>
        <v>-48.930307338147813</v>
      </c>
      <c r="F815" s="3">
        <f t="shared" ca="1" si="64"/>
        <v>-48.930307338147813</v>
      </c>
    </row>
    <row r="816" spans="1:6" x14ac:dyDescent="0.2">
      <c r="A816">
        <f t="shared" ca="1" si="60"/>
        <v>20659.199999999921</v>
      </c>
      <c r="B816">
        <f t="shared" ca="1" si="62"/>
        <v>20.65919999999992</v>
      </c>
      <c r="C816">
        <f ca="1">IF($E$4, 20*LOG10((1/(2*PI()*Sheet1!$C$13*0.000000001*A816)) / ((Sheet1!$C$12*1000)^2+(1/(2*PI()*Sheet1!$C$13*0.000000001*A816))^2)^0.5),NA())</f>
        <v>-27.756310828485272</v>
      </c>
      <c r="D816">
        <f t="shared" ca="1" si="61"/>
        <v>-21.249181375510744</v>
      </c>
      <c r="E816">
        <f t="shared" ca="1" si="63"/>
        <v>-49.005492203996013</v>
      </c>
      <c r="F816" s="3">
        <f t="shared" ca="1" si="64"/>
        <v>-49.005492203996013</v>
      </c>
    </row>
    <row r="817" spans="1:6" x14ac:dyDescent="0.2">
      <c r="A817">
        <f t="shared" ca="1" si="60"/>
        <v>20684.799999999919</v>
      </c>
      <c r="B817">
        <f t="shared" ca="1" si="62"/>
        <v>20.684799999999917</v>
      </c>
      <c r="C817">
        <f ca="1">IF($E$4, 20*LOG10((1/(2*PI()*Sheet1!$C$13*0.000000001*A817)) / ((Sheet1!$C$12*1000)^2+(1/(2*PI()*Sheet1!$C$13*0.000000001*A817))^2)^0.5),NA())</f>
        <v>-27.767049339941106</v>
      </c>
      <c r="D817">
        <f t="shared" ca="1" si="61"/>
        <v>-21.313778909585626</v>
      </c>
      <c r="E817">
        <f t="shared" ca="1" si="63"/>
        <v>-49.080828249526732</v>
      </c>
      <c r="F817" s="3">
        <f t="shared" ca="1" si="64"/>
        <v>-49.080828249526732</v>
      </c>
    </row>
    <row r="818" spans="1:6" x14ac:dyDescent="0.2">
      <c r="A818">
        <f t="shared" ca="1" si="60"/>
        <v>20710.399999999918</v>
      </c>
      <c r="B818">
        <f t="shared" ca="1" si="62"/>
        <v>20.710399999999918</v>
      </c>
      <c r="C818">
        <f ca="1">IF($E$4, 20*LOG10((1/(2*PI()*Sheet1!$C$13*0.000000001*A818)) / ((Sheet1!$C$12*1000)^2+(1/(2*PI()*Sheet1!$C$13*0.000000001*A818))^2)^0.5),NA())</f>
        <v>-27.777774613769441</v>
      </c>
      <c r="D818">
        <f t="shared" ca="1" si="61"/>
        <v>-21.3785415007697</v>
      </c>
      <c r="E818">
        <f t="shared" ca="1" si="63"/>
        <v>-49.156316114539138</v>
      </c>
      <c r="F818" s="3">
        <f t="shared" ca="1" si="64"/>
        <v>-49.156316114539138</v>
      </c>
    </row>
    <row r="819" spans="1:6" x14ac:dyDescent="0.2">
      <c r="A819">
        <f t="shared" ca="1" si="60"/>
        <v>20735.999999999916</v>
      </c>
      <c r="B819">
        <f t="shared" ca="1" si="62"/>
        <v>20.735999999999915</v>
      </c>
      <c r="C819">
        <f ca="1">IF($E$4, 20*LOG10((1/(2*PI()*Sheet1!$C$13*0.000000001*A819)) / ((Sheet1!$C$12*1000)^2+(1/(2*PI()*Sheet1!$C$13*0.000000001*A819))^2)^0.5),NA())</f>
        <v>-27.788486682512136</v>
      </c>
      <c r="D819">
        <f t="shared" ca="1" si="61"/>
        <v>-21.443469760329261</v>
      </c>
      <c r="E819">
        <f t="shared" ca="1" si="63"/>
        <v>-49.231956442841394</v>
      </c>
      <c r="F819" s="3">
        <f t="shared" ca="1" si="64"/>
        <v>-49.231956442841394</v>
      </c>
    </row>
    <row r="820" spans="1:6" x14ac:dyDescent="0.2">
      <c r="A820">
        <f t="shared" ca="1" si="60"/>
        <v>20761.599999999915</v>
      </c>
      <c r="B820">
        <f t="shared" ca="1" si="62"/>
        <v>20.761599999999916</v>
      </c>
      <c r="C820">
        <f ca="1">IF($E$4, 20*LOG10((1/(2*PI()*Sheet1!$C$13*0.000000001*A820)) / ((Sheet1!$C$12*1000)^2+(1/(2*PI()*Sheet1!$C$13*0.000000001*A820))^2)^0.5),NA())</f>
        <v>-27.799185578591377</v>
      </c>
      <c r="D820">
        <f t="shared" ca="1" si="61"/>
        <v>-21.508564303697032</v>
      </c>
      <c r="E820">
        <f t="shared" ca="1" si="63"/>
        <v>-49.307749882288405</v>
      </c>
      <c r="F820" s="3">
        <f t="shared" ca="1" si="64"/>
        <v>-49.307749882288405</v>
      </c>
    </row>
    <row r="821" spans="1:6" x14ac:dyDescent="0.2">
      <c r="A821">
        <f t="shared" ca="1" si="60"/>
        <v>20787.199999999913</v>
      </c>
      <c r="B821">
        <f t="shared" ca="1" si="62"/>
        <v>20.787199999999913</v>
      </c>
      <c r="C821">
        <f ca="1">IF($E$4, 20*LOG10((1/(2*PI()*Sheet1!$C$13*0.000000001*A821)) / ((Sheet1!$C$12*1000)^2+(1/(2*PI()*Sheet1!$C$13*0.000000001*A821))^2)^0.5),NA())</f>
        <v>-27.809871334310326</v>
      </c>
      <c r="D821">
        <f t="shared" ca="1" si="61"/>
        <v>-21.573825750509901</v>
      </c>
      <c r="E821">
        <f t="shared" ca="1" si="63"/>
        <v>-49.383697084820227</v>
      </c>
      <c r="F821" s="3">
        <f t="shared" ca="1" si="64"/>
        <v>-49.383697084820227</v>
      </c>
    </row>
    <row r="822" spans="1:6" x14ac:dyDescent="0.2">
      <c r="A822">
        <f t="shared" ca="1" si="60"/>
        <v>20812.799999999912</v>
      </c>
      <c r="B822">
        <f t="shared" ca="1" si="62"/>
        <v>20.81279999999991</v>
      </c>
      <c r="C822">
        <f ca="1">IF($E$4, 20*LOG10((1/(2*PI()*Sheet1!$C$13*0.000000001*A822)) / ((Sheet1!$C$12*1000)^2+(1/(2*PI()*Sheet1!$C$13*0.000000001*A822))^2)^0.5),NA())</f>
        <v>-27.820543981853625</v>
      </c>
      <c r="D822">
        <f t="shared" ca="1" si="61"/>
        <v>-21.63925472464711</v>
      </c>
      <c r="E822">
        <f t="shared" ca="1" si="63"/>
        <v>-49.459798706500735</v>
      </c>
      <c r="F822" s="3">
        <f t="shared" ca="1" si="64"/>
        <v>-49.459798706500735</v>
      </c>
    </row>
    <row r="823" spans="1:6" x14ac:dyDescent="0.2">
      <c r="A823">
        <f t="shared" ca="1" si="60"/>
        <v>20838.399999999911</v>
      </c>
      <c r="B823">
        <f t="shared" ca="1" si="62"/>
        <v>20.838399999999911</v>
      </c>
      <c r="C823">
        <f ca="1">IF($E$4, 20*LOG10((1/(2*PI()*Sheet1!$C$13*0.000000001*A823)) / ((Sheet1!$C$12*1000)^2+(1/(2*PI()*Sheet1!$C$13*0.000000001*A823))^2)^0.5),NA())</f>
        <v>-27.831203553288042</v>
      </c>
      <c r="D823">
        <f t="shared" ca="1" si="61"/>
        <v>-21.70485185426887</v>
      </c>
      <c r="E823">
        <f t="shared" ca="1" si="63"/>
        <v>-49.536055407556915</v>
      </c>
      <c r="F823" s="3">
        <f t="shared" ca="1" si="64"/>
        <v>-49.536055407556915</v>
      </c>
    </row>
    <row r="824" spans="1:6" x14ac:dyDescent="0.2">
      <c r="A824">
        <f t="shared" ca="1" si="60"/>
        <v>20863.999999999909</v>
      </c>
      <c r="B824">
        <f t="shared" ca="1" si="62"/>
        <v>20.863999999999908</v>
      </c>
      <c r="C824">
        <f ca="1">IF($E$4, 20*LOG10((1/(2*PI()*Sheet1!$C$13*0.000000001*A824)) / ((Sheet1!$C$12*1000)^2+(1/(2*PI()*Sheet1!$C$13*0.000000001*A824))^2)^0.5),NA())</f>
        <v>-27.841850080563006</v>
      </c>
      <c r="D824">
        <f t="shared" ca="1" si="61"/>
        <v>-21.770617771855406</v>
      </c>
      <c r="E824">
        <f t="shared" ca="1" si="63"/>
        <v>-49.612467852418412</v>
      </c>
      <c r="F824" s="3">
        <f t="shared" ca="1" si="64"/>
        <v>-49.612467852418412</v>
      </c>
    </row>
    <row r="825" spans="1:6" x14ac:dyDescent="0.2">
      <c r="A825">
        <f t="shared" ca="1" si="60"/>
        <v>20889.599999999908</v>
      </c>
      <c r="B825">
        <f t="shared" ca="1" si="62"/>
        <v>20.889599999999909</v>
      </c>
      <c r="C825">
        <f ca="1">IF($E$4, 20*LOG10((1/(2*PI()*Sheet1!$C$13*0.000000001*A825)) / ((Sheet1!$C$12*1000)^2+(1/(2*PI()*Sheet1!$C$13*0.000000001*A825))^2)^0.5),NA())</f>
        <v>-27.852483595511181</v>
      </c>
      <c r="D825">
        <f t="shared" ca="1" si="61"/>
        <v>-21.836553114246421</v>
      </c>
      <c r="E825">
        <f t="shared" ca="1" si="63"/>
        <v>-49.689036709757602</v>
      </c>
      <c r="F825" s="3">
        <f t="shared" ca="1" si="64"/>
        <v>-49.689036709757602</v>
      </c>
    </row>
    <row r="826" spans="1:6" x14ac:dyDescent="0.2">
      <c r="A826">
        <f t="shared" ca="1" si="60"/>
        <v>20915.199999999906</v>
      </c>
      <c r="B826">
        <f t="shared" ca="1" si="62"/>
        <v>20.915199999999906</v>
      </c>
      <c r="C826">
        <f ca="1">IF($E$4, 20*LOG10((1/(2*PI()*Sheet1!$C$13*0.000000001*A826)) / ((Sheet1!$C$12*1000)^2+(1/(2*PI()*Sheet1!$C$13*0.000000001*A826))^2)^0.5),NA())</f>
        <v>-27.863104129849056</v>
      </c>
      <c r="D826">
        <f t="shared" ca="1" si="61"/>
        <v>-21.902658522681058</v>
      </c>
      <c r="E826">
        <f t="shared" ca="1" si="63"/>
        <v>-49.765762652530114</v>
      </c>
      <c r="F826" s="3">
        <f t="shared" ca="1" si="64"/>
        <v>-49.765762652530114</v>
      </c>
    </row>
    <row r="827" spans="1:6" x14ac:dyDescent="0.2">
      <c r="A827">
        <f t="shared" ca="1" si="60"/>
        <v>20940.799999999905</v>
      </c>
      <c r="B827">
        <f t="shared" ca="1" si="62"/>
        <v>20.940799999999903</v>
      </c>
      <c r="C827">
        <f ca="1">IF($E$4, 20*LOG10((1/(2*PI()*Sheet1!$C$13*0.000000001*A827)) / ((Sheet1!$C$12*1000)^2+(1/(2*PI()*Sheet1!$C$13*0.000000001*A827))^2)^0.5),NA())</f>
        <v>-27.873711715177485</v>
      </c>
      <c r="D827">
        <f t="shared" ca="1" si="61"/>
        <v>-21.968934642838413</v>
      </c>
      <c r="E827">
        <f t="shared" ca="1" si="63"/>
        <v>-49.842646358015898</v>
      </c>
      <c r="F827" s="3">
        <f t="shared" ca="1" si="64"/>
        <v>-49.842646358015898</v>
      </c>
    </row>
    <row r="828" spans="1:6" x14ac:dyDescent="0.2">
      <c r="A828">
        <f t="shared" ca="1" si="60"/>
        <v>20966.399999999903</v>
      </c>
      <c r="B828">
        <f t="shared" ca="1" si="62"/>
        <v>20.966399999999904</v>
      </c>
      <c r="C828">
        <f ca="1">IF($E$4, 20*LOG10((1/(2*PI()*Sheet1!$C$13*0.000000001*A828)) / ((Sheet1!$C$12*1000)^2+(1/(2*PI()*Sheet1!$C$13*0.000000001*A828))^2)^0.5),NA())</f>
        <v>-27.884306382982267</v>
      </c>
      <c r="D828">
        <f t="shared" ca="1" si="61"/>
        <v>-22.03538212487825</v>
      </c>
      <c r="E828">
        <f t="shared" ca="1" si="63"/>
        <v>-49.919688507860513</v>
      </c>
      <c r="F828" s="3">
        <f t="shared" ca="1" si="64"/>
        <v>-49.919688507860513</v>
      </c>
    </row>
    <row r="829" spans="1:6" x14ac:dyDescent="0.2">
      <c r="A829">
        <f t="shared" ca="1" si="60"/>
        <v>20991.999999999902</v>
      </c>
      <c r="B829">
        <f t="shared" ca="1" si="62"/>
        <v>20.991999999999901</v>
      </c>
      <c r="C829">
        <f ca="1">IF($E$4, 20*LOG10((1/(2*PI()*Sheet1!$C$13*0.000000001*A829)) / ((Sheet1!$C$12*1000)^2+(1/(2*PI()*Sheet1!$C$13*0.000000001*A829))^2)^0.5),NA())</f>
        <v>-27.894888164634665</v>
      </c>
      <c r="D829">
        <f t="shared" ca="1" si="61"/>
        <v>-22.102001623482501</v>
      </c>
      <c r="E829">
        <f t="shared" ca="1" si="63"/>
        <v>-49.996889788117166</v>
      </c>
      <c r="F829" s="3">
        <f t="shared" ca="1" si="64"/>
        <v>-49.996889788117166</v>
      </c>
    </row>
    <row r="830" spans="1:6" x14ac:dyDescent="0.2">
      <c r="A830">
        <f t="shared" ca="1" si="60"/>
        <v>21017.5999999999</v>
      </c>
      <c r="B830">
        <f t="shared" ca="1" si="62"/>
        <v>21.017599999999899</v>
      </c>
      <c r="C830">
        <f ca="1">IF($E$4, 20*LOG10((1/(2*PI()*Sheet1!$C$13*0.000000001*A830)) / ((Sheet1!$C$12*1000)^2+(1/(2*PI()*Sheet1!$C$13*0.000000001*A830))^2)^0.5),NA())</f>
        <v>-27.905457091392023</v>
      </c>
      <c r="D830">
        <f t="shared" ca="1" si="61"/>
        <v>-22.168793797897003</v>
      </c>
      <c r="E830">
        <f t="shared" ca="1" si="63"/>
        <v>-50.074250889289026</v>
      </c>
      <c r="F830" s="3">
        <f t="shared" ca="1" si="64"/>
        <v>-50.074250889289026</v>
      </c>
    </row>
    <row r="831" spans="1:6" x14ac:dyDescent="0.2">
      <c r="A831">
        <f t="shared" ca="1" si="60"/>
        <v>21043.199999999899</v>
      </c>
      <c r="B831">
        <f t="shared" ca="1" si="62"/>
        <v>21.043199999999899</v>
      </c>
      <c r="C831">
        <f ca="1">IF($E$4, 20*LOG10((1/(2*PI()*Sheet1!$C$13*0.000000001*A831)) / ((Sheet1!$C$12*1000)^2+(1/(2*PI()*Sheet1!$C$13*0.000000001*A831))^2)^0.5),NA())</f>
        <v>-27.916013194398253</v>
      </c>
      <c r="D831">
        <f t="shared" ca="1" si="61"/>
        <v>-22.235759311973936</v>
      </c>
      <c r="E831">
        <f t="shared" ca="1" si="63"/>
        <v>-50.15177250637219</v>
      </c>
      <c r="F831" s="3">
        <f t="shared" ca="1" si="64"/>
        <v>-50.15177250637219</v>
      </c>
    </row>
    <row r="832" spans="1:6" x14ac:dyDescent="0.2">
      <c r="A832">
        <f t="shared" ca="1" si="60"/>
        <v>21068.799999999897</v>
      </c>
      <c r="B832">
        <f t="shared" ca="1" si="62"/>
        <v>21.068799999999896</v>
      </c>
      <c r="C832">
        <f ca="1">IF($E$4, 20*LOG10((1/(2*PI()*Sheet1!$C$13*0.000000001*A832)) / ((Sheet1!$C$12*1000)^2+(1/(2*PI()*Sheet1!$C$13*0.000000001*A832))^2)^0.5),NA())</f>
        <v>-27.926556504684413</v>
      </c>
      <c r="D832">
        <f t="shared" ca="1" si="61"/>
        <v>-22.30289883421452</v>
      </c>
      <c r="E832">
        <f t="shared" ca="1" si="63"/>
        <v>-50.22945533889893</v>
      </c>
      <c r="F832" s="3">
        <f t="shared" ca="1" si="64"/>
        <v>-50.22945533889893</v>
      </c>
    </row>
    <row r="833" spans="1:6" x14ac:dyDescent="0.2">
      <c r="A833">
        <f t="shared" ca="1" si="60"/>
        <v>21094.399999999896</v>
      </c>
      <c r="B833">
        <f t="shared" ca="1" si="62"/>
        <v>21.094399999999897</v>
      </c>
      <c r="C833">
        <f ca="1">IF($E$4, 20*LOG10((1/(2*PI()*Sheet1!$C$13*0.000000001*A833)) / ((Sheet1!$C$12*1000)^2+(1/(2*PI()*Sheet1!$C$13*0.000000001*A833))^2)^0.5),NA())</f>
        <v>-27.937087053169265</v>
      </c>
      <c r="D833">
        <f t="shared" ca="1" si="61"/>
        <v>-22.370213037812459</v>
      </c>
      <c r="E833">
        <f t="shared" ca="1" si="63"/>
        <v>-50.307300090981727</v>
      </c>
      <c r="F833" s="3">
        <f t="shared" ca="1" si="64"/>
        <v>-50.307300090981727</v>
      </c>
    </row>
    <row r="834" spans="1:6" x14ac:dyDescent="0.2">
      <c r="A834">
        <f t="shared" ca="1" si="60"/>
        <v>21119.999999999894</v>
      </c>
      <c r="B834">
        <f t="shared" ca="1" si="62"/>
        <v>21.119999999999894</v>
      </c>
      <c r="C834">
        <f ca="1">IF($E$4, 20*LOG10((1/(2*PI()*Sheet1!$C$13*0.000000001*A834)) / ((Sheet1!$C$12*1000)^2+(1/(2*PI()*Sheet1!$C$13*0.000000001*A834))^2)^0.5),NA())</f>
        <v>-27.947604870659774</v>
      </c>
      <c r="D834">
        <f t="shared" ca="1" si="61"/>
        <v>-22.437702600697662</v>
      </c>
      <c r="E834">
        <f t="shared" ca="1" si="63"/>
        <v>-50.385307471357436</v>
      </c>
      <c r="F834" s="3">
        <f t="shared" ca="1" si="64"/>
        <v>-50.385307471357436</v>
      </c>
    </row>
    <row r="835" spans="1:6" x14ac:dyDescent="0.2">
      <c r="A835">
        <f t="shared" ca="1" si="60"/>
        <v>21145.599999999893</v>
      </c>
      <c r="B835">
        <f t="shared" ca="1" si="62"/>
        <v>21.145599999999892</v>
      </c>
      <c r="C835">
        <f ca="1">IF($E$4, 20*LOG10((1/(2*PI()*Sheet1!$C$13*0.000000001*A835)) / ((Sheet1!$C$12*1000)^2+(1/(2*PI()*Sheet1!$C$13*0.000000001*A835))^2)^0.5),NA())</f>
        <v>-27.958109987851685</v>
      </c>
      <c r="D835">
        <f t="shared" ca="1" si="61"/>
        <v>-22.505368205580702</v>
      </c>
      <c r="E835">
        <f t="shared" ca="1" si="63"/>
        <v>-50.463478193432387</v>
      </c>
      <c r="F835" s="3">
        <f t="shared" ca="1" si="64"/>
        <v>-50.463478193432387</v>
      </c>
    </row>
    <row r="836" spans="1:6" x14ac:dyDescent="0.2">
      <c r="A836">
        <f t="shared" ca="1" si="60"/>
        <v>21171.199999999892</v>
      </c>
      <c r="B836">
        <f t="shared" ca="1" si="62"/>
        <v>21.171199999999892</v>
      </c>
      <c r="C836">
        <f ca="1">IF($E$4, 20*LOG10((1/(2*PI()*Sheet1!$C$13*0.000000001*A836)) / ((Sheet1!$C$12*1000)^2+(1/(2*PI()*Sheet1!$C$13*0.000000001*A836))^2)^0.5),NA())</f>
        <v>-27.968602435330034</v>
      </c>
      <c r="D836">
        <f t="shared" ca="1" si="61"/>
        <v>-22.573210539997568</v>
      </c>
      <c r="E836">
        <f t="shared" ca="1" si="63"/>
        <v>-50.541812975327602</v>
      </c>
      <c r="F836" s="3">
        <f t="shared" ca="1" si="64"/>
        <v>-50.541812975327602</v>
      </c>
    </row>
    <row r="837" spans="1:6" x14ac:dyDescent="0.2">
      <c r="A837">
        <f t="shared" ca="1" si="60"/>
        <v>21196.79999999989</v>
      </c>
      <c r="B837">
        <f t="shared" ca="1" si="62"/>
        <v>21.19679999999989</v>
      </c>
      <c r="C837">
        <f ca="1">IF($E$4, 20*LOG10((1/(2*PI()*Sheet1!$C$13*0.000000001*A837)) / ((Sheet1!$C$12*1000)^2+(1/(2*PI()*Sheet1!$C$13*0.000000001*A837))^2)^0.5),NA())</f>
        <v>-27.979082243569682</v>
      </c>
      <c r="D837">
        <f t="shared" ca="1" si="61"/>
        <v>-22.641230296355207</v>
      </c>
      <c r="E837">
        <f t="shared" ca="1" si="63"/>
        <v>-50.620312539924889</v>
      </c>
      <c r="F837" s="3">
        <f t="shared" ca="1" si="64"/>
        <v>-50.620312539924889</v>
      </c>
    </row>
    <row r="838" spans="1:6" x14ac:dyDescent="0.2">
      <c r="A838">
        <f t="shared" ca="1" si="60"/>
        <v>21222.399999999889</v>
      </c>
      <c r="B838">
        <f t="shared" ca="1" si="62"/>
        <v>21.22239999999989</v>
      </c>
      <c r="C838">
        <f ca="1">IF($E$4, 20*LOG10((1/(2*PI()*Sheet1!$C$13*0.000000001*A838)) / ((Sheet1!$C$12*1000)^2+(1/(2*PI()*Sheet1!$C$13*0.000000001*A838))^2)^0.5),NA())</f>
        <v>-27.989549442935854</v>
      </c>
      <c r="D838">
        <f t="shared" ca="1" si="61"/>
        <v>-22.709428171977343</v>
      </c>
      <c r="E838">
        <f t="shared" ca="1" si="63"/>
        <v>-50.698977614913197</v>
      </c>
      <c r="F838" s="3">
        <f t="shared" ca="1" si="64"/>
        <v>-50.698977614913197</v>
      </c>
    </row>
    <row r="839" spans="1:6" x14ac:dyDescent="0.2">
      <c r="A839">
        <f t="shared" ca="1" si="60"/>
        <v>21247.999999999887</v>
      </c>
      <c r="B839">
        <f t="shared" ca="1" si="62"/>
        <v>21.247999999999887</v>
      </c>
      <c r="C839">
        <f ca="1">IF($E$4, 20*LOG10((1/(2*PI()*Sheet1!$C$13*0.000000001*A839)) / ((Sheet1!$C$12*1000)^2+(1/(2*PI()*Sheet1!$C$13*0.000000001*A839))^2)^0.5),NA())</f>
        <v>-28.000004063684649</v>
      </c>
      <c r="D839">
        <f t="shared" ca="1" si="61"/>
        <v>-22.777804869151048</v>
      </c>
      <c r="E839">
        <f t="shared" ca="1" si="63"/>
        <v>-50.777808932835697</v>
      </c>
      <c r="F839" s="3">
        <f t="shared" ca="1" si="64"/>
        <v>-50.777808932835697</v>
      </c>
    </row>
    <row r="840" spans="1:6" x14ac:dyDescent="0.2">
      <c r="A840">
        <f t="shared" ca="1" si="60"/>
        <v>21273.599999999886</v>
      </c>
      <c r="B840">
        <f t="shared" ca="1" si="62"/>
        <v>21.273599999999885</v>
      </c>
      <c r="C840">
        <f ca="1">IF($E$4, 20*LOG10((1/(2*PI()*Sheet1!$C$13*0.000000001*A840)) / ((Sheet1!$C$12*1000)^2+(1/(2*PI()*Sheet1!$C$13*0.000000001*A840))^2)^0.5),NA())</f>
        <v>-28.010446135963569</v>
      </c>
      <c r="D840">
        <f t="shared" ca="1" si="61"/>
        <v>-22.846361095173716</v>
      </c>
      <c r="E840">
        <f t="shared" ca="1" si="63"/>
        <v>-50.856807231137282</v>
      </c>
      <c r="F840" s="3">
        <f t="shared" ca="1" si="64"/>
        <v>-50.856807231137282</v>
      </c>
    </row>
    <row r="841" spans="1:6" x14ac:dyDescent="0.2">
      <c r="A841">
        <f t="shared" ca="1" si="60"/>
        <v>21299.199999999884</v>
      </c>
      <c r="B841">
        <f t="shared" ca="1" si="62"/>
        <v>21.299199999999885</v>
      </c>
      <c r="C841">
        <f ca="1">IF($E$4, 20*LOG10((1/(2*PI()*Sheet1!$C$13*0.000000001*A841)) / ((Sheet1!$C$12*1000)^2+(1/(2*PI()*Sheet1!$C$13*0.000000001*A841))^2)^0.5),NA())</f>
        <v>-28.020875689812041</v>
      </c>
      <c r="D841">
        <f t="shared" ca="1" si="61"/>
        <v>-22.915097562400703</v>
      </c>
      <c r="E841">
        <f t="shared" ca="1" si="63"/>
        <v>-50.935973252212747</v>
      </c>
      <c r="F841" s="3">
        <f t="shared" ca="1" si="64"/>
        <v>-50.935973252212747</v>
      </c>
    </row>
    <row r="842" spans="1:6" x14ac:dyDescent="0.2">
      <c r="A842">
        <f t="shared" ref="A842:A905" ca="1" si="65">OFFSET(A842,-1,0)+f_stop/5</f>
        <v>21324.799999999883</v>
      </c>
      <c r="B842">
        <f t="shared" ca="1" si="62"/>
        <v>21.324799999999883</v>
      </c>
      <c r="C842">
        <f ca="1">IF($E$4, 20*LOG10((1/(2*PI()*Sheet1!$C$13*0.000000001*A842)) / ((Sheet1!$C$12*1000)^2+(1/(2*PI()*Sheet1!$C$13*0.000000001*A842))^2)^0.5),NA())</f>
        <v>-28.031292755161928</v>
      </c>
      <c r="D842">
        <f t="shared" ref="D842:D905" ca="1" si="66">20*LOG(ABS(((1/ROUNDDOWN(N_dec,0)*SIN(ROUNDDOWN(N_dec,0)*PI()*A842/(Fmod*1000))/SIN(PI()*A842/(Fmod*1000)))^(f_order-1))*(1/n_fixed*SIN(n_fixed*PI()*A842/(Fmod*1000))/SIN(PI()*A842/(Fmod*1000)))))</f>
        <v>-22.984014988293538</v>
      </c>
      <c r="E842">
        <f t="shared" ca="1" si="63"/>
        <v>-51.015307743455466</v>
      </c>
      <c r="F842" s="3">
        <f t="shared" ca="1" si="64"/>
        <v>-51.015307743455466</v>
      </c>
    </row>
    <row r="843" spans="1:6" x14ac:dyDescent="0.2">
      <c r="A843">
        <f t="shared" ca="1" si="65"/>
        <v>21350.399999999881</v>
      </c>
      <c r="B843">
        <f t="shared" ref="B843:B906" ca="1" si="67">A843/1000</f>
        <v>21.35039999999988</v>
      </c>
      <c r="C843">
        <f ca="1">IF($E$4, 20*LOG10((1/(2*PI()*Sheet1!$C$13*0.000000001*A843)) / ((Sheet1!$C$12*1000)^2+(1/(2*PI()*Sheet1!$C$13*0.000000001*A843))^2)^0.5),NA())</f>
        <v>-28.041697361838025</v>
      </c>
      <c r="D843">
        <f t="shared" ca="1" si="66"/>
        <v>-23.053114095468587</v>
      </c>
      <c r="E843">
        <f t="shared" ref="E843:E906" ca="1" si="68">C843+D843</f>
        <v>-51.094811457306612</v>
      </c>
      <c r="F843" s="3">
        <f t="shared" ref="F843:F906" ca="1" si="69">IF($E$4,E843,D843)</f>
        <v>-51.094811457306612</v>
      </c>
    </row>
    <row r="844" spans="1:6" x14ac:dyDescent="0.2">
      <c r="A844">
        <f t="shared" ca="1" si="65"/>
        <v>21375.99999999988</v>
      </c>
      <c r="B844">
        <f t="shared" ca="1" si="67"/>
        <v>21.37599999999988</v>
      </c>
      <c r="C844">
        <f ca="1">IF($E$4, 20*LOG10((1/(2*PI()*Sheet1!$C$13*0.000000001*A844)) / ((Sheet1!$C$12*1000)^2+(1/(2*PI()*Sheet1!$C$13*0.000000001*A844))^2)^0.5),NA())</f>
        <v>-28.052089539558605</v>
      </c>
      <c r="D844">
        <f t="shared" ca="1" si="66"/>
        <v>-23.122395611746491</v>
      </c>
      <c r="E844">
        <f t="shared" ca="1" si="68"/>
        <v>-51.174485151305092</v>
      </c>
      <c r="F844" s="3">
        <f t="shared" ca="1" si="69"/>
        <v>-51.174485151305092</v>
      </c>
    </row>
    <row r="845" spans="1:6" x14ac:dyDescent="0.2">
      <c r="A845">
        <f t="shared" ca="1" si="65"/>
        <v>21401.599999999878</v>
      </c>
      <c r="B845">
        <f t="shared" ca="1" si="67"/>
        <v>21.401599999999878</v>
      </c>
      <c r="C845">
        <f ca="1">IF($E$4, 20*LOG10((1/(2*PI()*Sheet1!$C$13*0.000000001*A845)) / ((Sheet1!$C$12*1000)^2+(1/(2*PI()*Sheet1!$C$13*0.000000001*A845))^2)^0.5),NA())</f>
        <v>-28.062469317935886</v>
      </c>
      <c r="D845">
        <f t="shared" ca="1" si="66"/>
        <v>-23.191860270201964</v>
      </c>
      <c r="E845">
        <f t="shared" ca="1" si="68"/>
        <v>-51.25432958813785</v>
      </c>
      <c r="F845" s="3">
        <f t="shared" ca="1" si="69"/>
        <v>-51.25432958813785</v>
      </c>
    </row>
    <row r="846" spans="1:6" x14ac:dyDescent="0.2">
      <c r="A846">
        <f t="shared" ca="1" si="65"/>
        <v>21427.199999999877</v>
      </c>
      <c r="B846">
        <f t="shared" ca="1" si="67"/>
        <v>21.427199999999878</v>
      </c>
      <c r="C846">
        <f ca="1">IF($E$4, 20*LOG10((1/(2*PI()*Sheet1!$C$13*0.000000001*A846)) / ((Sheet1!$C$12*1000)^2+(1/(2*PI()*Sheet1!$C$13*0.000000001*A846))^2)^0.5),NA())</f>
        <v>-28.07283672647657</v>
      </c>
      <c r="D846">
        <f t="shared" ca="1" si="66"/>
        <v>-23.261508809214529</v>
      </c>
      <c r="E846">
        <f t="shared" ca="1" si="68"/>
        <v>-51.334345535691099</v>
      </c>
      <c r="F846" s="3">
        <f t="shared" ca="1" si="69"/>
        <v>-51.334345535691099</v>
      </c>
    </row>
    <row r="847" spans="1:6" x14ac:dyDescent="0.2">
      <c r="A847">
        <f t="shared" ca="1" si="65"/>
        <v>21452.799999999876</v>
      </c>
      <c r="B847">
        <f t="shared" ca="1" si="67"/>
        <v>21.452799999999876</v>
      </c>
      <c r="C847">
        <f ca="1">IF($E$4, 20*LOG10((1/(2*PI()*Sheet1!$C$13*0.000000001*A847)) / ((Sheet1!$C$12*1000)^2+(1/(2*PI()*Sheet1!$C$13*0.000000001*A847))^2)^0.5),NA())</f>
        <v>-28.083191794582305</v>
      </c>
      <c r="D847">
        <f t="shared" ca="1" si="66"/>
        <v>-23.331341972519432</v>
      </c>
      <c r="E847">
        <f t="shared" ca="1" si="68"/>
        <v>-51.414533767101737</v>
      </c>
      <c r="F847" s="3">
        <f t="shared" ca="1" si="69"/>
        <v>-51.414533767101737</v>
      </c>
    </row>
    <row r="848" spans="1:6" x14ac:dyDescent="0.2">
      <c r="A848">
        <f t="shared" ca="1" si="65"/>
        <v>21478.399999999874</v>
      </c>
      <c r="B848">
        <f t="shared" ca="1" si="67"/>
        <v>21.478399999999873</v>
      </c>
      <c r="C848">
        <f ca="1">IF($E$4, 20*LOG10((1/(2*PI()*Sheet1!$C$13*0.000000001*A848)) / ((Sheet1!$C$12*1000)^2+(1/(2*PI()*Sheet1!$C$13*0.000000001*A848))^2)^0.5),NA())</f>
        <v>-28.093534551550214</v>
      </c>
      <c r="D848">
        <f t="shared" ca="1" si="66"/>
        <v>-23.401360509259629</v>
      </c>
      <c r="E848">
        <f t="shared" ca="1" si="68"/>
        <v>-51.494895060809839</v>
      </c>
      <c r="F848" s="3">
        <f t="shared" ca="1" si="69"/>
        <v>-51.494895060809839</v>
      </c>
    </row>
    <row r="849" spans="1:6" x14ac:dyDescent="0.2">
      <c r="A849">
        <f t="shared" ca="1" si="65"/>
        <v>21503.999999999873</v>
      </c>
      <c r="B849">
        <f t="shared" ca="1" si="67"/>
        <v>21.503999999999873</v>
      </c>
      <c r="C849">
        <f ca="1">IF($E$4, 20*LOG10((1/(2*PI()*Sheet1!$C$13*0.000000001*A849)) / ((Sheet1!$C$12*1000)^2+(1/(2*PI()*Sheet1!$C$13*0.000000001*A849))^2)^0.5),NA())</f>
        <v>-28.103865026573374</v>
      </c>
      <c r="D849">
        <f t="shared" ca="1" si="66"/>
        <v>-23.471565174038005</v>
      </c>
      <c r="E849">
        <f t="shared" ca="1" si="68"/>
        <v>-51.575430200611379</v>
      </c>
      <c r="F849" s="3">
        <f t="shared" ca="1" si="69"/>
        <v>-51.575430200611379</v>
      </c>
    </row>
    <row r="850" spans="1:6" x14ac:dyDescent="0.2">
      <c r="A850">
        <f t="shared" ca="1" si="65"/>
        <v>21529.599999999871</v>
      </c>
      <c r="B850">
        <f t="shared" ca="1" si="67"/>
        <v>21.529599999999871</v>
      </c>
      <c r="C850">
        <f ca="1">IF($E$4, 20*LOG10((1/(2*PI()*Sheet1!$C$13*0.000000001*A850)) / ((Sheet1!$C$12*1000)^2+(1/(2*PI()*Sheet1!$C$13*0.000000001*A850))^2)^0.5),NA())</f>
        <v>-28.114183248741305</v>
      </c>
      <c r="D850">
        <f t="shared" ca="1" si="66"/>
        <v>-23.541956726970568</v>
      </c>
      <c r="E850">
        <f t="shared" ca="1" si="68"/>
        <v>-51.656139975711874</v>
      </c>
      <c r="F850" s="3">
        <f t="shared" ca="1" si="69"/>
        <v>-51.656139975711874</v>
      </c>
    </row>
    <row r="851" spans="1:6" x14ac:dyDescent="0.2">
      <c r="A851">
        <f t="shared" ca="1" si="65"/>
        <v>21555.19999999987</v>
      </c>
      <c r="B851">
        <f t="shared" ca="1" si="67"/>
        <v>21.555199999999871</v>
      </c>
      <c r="C851">
        <f ca="1">IF($E$4, 20*LOG10((1/(2*PI()*Sheet1!$C$13*0.000000001*A851)) / ((Sheet1!$C$12*1000)^2+(1/(2*PI()*Sheet1!$C$13*0.000000001*A851))^2)^0.5),NA())</f>
        <v>-28.124489247040472</v>
      </c>
      <c r="D851">
        <f t="shared" ca="1" si="66"/>
        <v>-23.612535933740002</v>
      </c>
      <c r="E851">
        <f t="shared" ca="1" si="68"/>
        <v>-51.737025180780478</v>
      </c>
      <c r="F851" s="3">
        <f t="shared" ca="1" si="69"/>
        <v>-51.737025180780478</v>
      </c>
    </row>
    <row r="852" spans="1:6" x14ac:dyDescent="0.2">
      <c r="A852">
        <f t="shared" ca="1" si="65"/>
        <v>21580.799999999868</v>
      </c>
      <c r="B852">
        <f t="shared" ca="1" si="67"/>
        <v>21.580799999999869</v>
      </c>
      <c r="C852">
        <f ca="1">IF($E$4, 20*LOG10((1/(2*PI()*Sheet1!$C$13*0.000000001*A852)) / ((Sheet1!$C$12*1000)^2+(1/(2*PI()*Sheet1!$C$13*0.000000001*A852))^2)^0.5),NA())</f>
        <v>-28.134783050354763</v>
      </c>
      <c r="D852">
        <f t="shared" ca="1" si="66"/>
        <v>-23.683303565650142</v>
      </c>
      <c r="E852">
        <f t="shared" ca="1" si="68"/>
        <v>-51.818086616004905</v>
      </c>
      <c r="F852" s="3">
        <f t="shared" ca="1" si="69"/>
        <v>-51.818086616004905</v>
      </c>
    </row>
    <row r="853" spans="1:6" x14ac:dyDescent="0.2">
      <c r="A853">
        <f t="shared" ca="1" si="65"/>
        <v>21606.399999999867</v>
      </c>
      <c r="B853">
        <f t="shared" ca="1" si="67"/>
        <v>21.606399999999866</v>
      </c>
      <c r="C853">
        <f ca="1">IF($E$4, 20*LOG10((1/(2*PI()*Sheet1!$C$13*0.000000001*A853)) / ((Sheet1!$C$12*1000)^2+(1/(2*PI()*Sheet1!$C$13*0.000000001*A853))^2)^0.5),NA())</f>
        <v>-28.145064687465965</v>
      </c>
      <c r="D853">
        <f t="shared" ca="1" si="66"/>
        <v>-23.754260399680859</v>
      </c>
      <c r="E853">
        <f t="shared" ca="1" si="68"/>
        <v>-51.899325087146821</v>
      </c>
      <c r="F853" s="3">
        <f t="shared" ca="1" si="69"/>
        <v>-51.899325087146821</v>
      </c>
    </row>
    <row r="854" spans="1:6" x14ac:dyDescent="0.2">
      <c r="A854">
        <f t="shared" ca="1" si="65"/>
        <v>21631.999999999865</v>
      </c>
      <c r="B854">
        <f t="shared" ca="1" si="67"/>
        <v>21.631999999999866</v>
      </c>
      <c r="C854">
        <f ca="1">IF($E$4, 20*LOG10((1/(2*PI()*Sheet1!$C$13*0.000000001*A854)) / ((Sheet1!$C$12*1000)^2+(1/(2*PI()*Sheet1!$C$13*0.000000001*A854))^2)^0.5),NA())</f>
        <v>-28.155334187054248</v>
      </c>
      <c r="D854">
        <f t="shared" ca="1" si="66"/>
        <v>-23.825407218543887</v>
      </c>
      <c r="E854">
        <f t="shared" ca="1" si="68"/>
        <v>-51.980741405598138</v>
      </c>
      <c r="F854" s="3">
        <f t="shared" ca="1" si="69"/>
        <v>-51.980741405598138</v>
      </c>
    </row>
    <row r="855" spans="1:6" x14ac:dyDescent="0.2">
      <c r="A855">
        <f t="shared" ca="1" si="65"/>
        <v>21657.599999999864</v>
      </c>
      <c r="B855">
        <f t="shared" ca="1" si="67"/>
        <v>21.657599999999864</v>
      </c>
      <c r="C855">
        <f ca="1">IF($E$4, 20*LOG10((1/(2*PI()*Sheet1!$C$13*0.000000001*A855)) / ((Sheet1!$C$12*1000)^2+(1/(2*PI()*Sheet1!$C$13*0.000000001*A855))^2)^0.5),NA())</f>
        <v>-28.165591577698656</v>
      </c>
      <c r="D855">
        <f t="shared" ca="1" si="66"/>
        <v>-23.896744810739087</v>
      </c>
      <c r="E855">
        <f t="shared" ca="1" si="68"/>
        <v>-52.062336388437743</v>
      </c>
      <c r="F855" s="3">
        <f t="shared" ca="1" si="69"/>
        <v>-52.062336388437743</v>
      </c>
    </row>
    <row r="856" spans="1:6" x14ac:dyDescent="0.2">
      <c r="A856">
        <f t="shared" ca="1" si="65"/>
        <v>21683.199999999862</v>
      </c>
      <c r="B856">
        <f t="shared" ca="1" si="67"/>
        <v>21.683199999999861</v>
      </c>
      <c r="C856">
        <f ca="1">IF($E$4, 20*LOG10((1/(2*PI()*Sheet1!$C$13*0.000000001*A856)) / ((Sheet1!$C$12*1000)^2+(1/(2*PI()*Sheet1!$C$13*0.000000001*A856))^2)^0.5),NA())</f>
        <v>-28.175836887877551</v>
      </c>
      <c r="D856">
        <f t="shared" ca="1" si="66"/>
        <v>-23.968273970611634</v>
      </c>
      <c r="E856">
        <f t="shared" ca="1" si="68"/>
        <v>-52.144110858489185</v>
      </c>
      <c r="F856" s="3">
        <f t="shared" ca="1" si="69"/>
        <v>-52.144110858489185</v>
      </c>
    </row>
    <row r="857" spans="1:6" x14ac:dyDescent="0.2">
      <c r="A857">
        <f t="shared" ca="1" si="65"/>
        <v>21708.799999999861</v>
      </c>
      <c r="B857">
        <f t="shared" ca="1" si="67"/>
        <v>21.708799999999862</v>
      </c>
      <c r="C857">
        <f ca="1">IF($E$4, 20*LOG10((1/(2*PI()*Sheet1!$C$13*0.000000001*A857)) / ((Sheet1!$C$12*1000)^2+(1/(2*PI()*Sheet1!$C$13*0.000000001*A857))^2)^0.5),NA())</f>
        <v>-28.186070145969122</v>
      </c>
      <c r="D857">
        <f t="shared" ca="1" si="66"/>
        <v>-24.039995498409667</v>
      </c>
      <c r="E857">
        <f t="shared" ca="1" si="68"/>
        <v>-52.226065644378792</v>
      </c>
      <c r="F857" s="3">
        <f t="shared" ca="1" si="69"/>
        <v>-52.226065644378792</v>
      </c>
    </row>
    <row r="858" spans="1:6" x14ac:dyDescent="0.2">
      <c r="A858">
        <f t="shared" ca="1" si="65"/>
        <v>21734.39999999986</v>
      </c>
      <c r="B858">
        <f t="shared" ca="1" si="67"/>
        <v>21.734399999999859</v>
      </c>
      <c r="C858">
        <f ca="1">IF($E$4, 20*LOG10((1/(2*PI()*Sheet1!$C$13*0.000000001*A858)) / ((Sheet1!$C$12*1000)^2+(1/(2*PI()*Sheet1!$C$13*0.000000001*A858))^2)^0.5),NA())</f>
        <v>-28.196291380251818</v>
      </c>
      <c r="D858">
        <f t="shared" ca="1" si="66"/>
        <v>-24.111910200343011</v>
      </c>
      <c r="E858">
        <f t="shared" ca="1" si="68"/>
        <v>-52.308201580594826</v>
      </c>
      <c r="F858" s="3">
        <f t="shared" ca="1" si="69"/>
        <v>-52.308201580594826</v>
      </c>
    </row>
    <row r="859" spans="1:6" x14ac:dyDescent="0.2">
      <c r="A859">
        <f t="shared" ca="1" si="65"/>
        <v>21759.999999999858</v>
      </c>
      <c r="B859">
        <f t="shared" ca="1" si="67"/>
        <v>21.759999999999859</v>
      </c>
      <c r="C859">
        <f ca="1">IF($E$4, 20*LOG10((1/(2*PI()*Sheet1!$C$13*0.000000001*A859)) / ((Sheet1!$C$12*1000)^2+(1/(2*PI()*Sheet1!$C$13*0.000000001*A859))^2)^0.5),NA())</f>
        <v>-28.206500618904844</v>
      </c>
      <c r="D859">
        <f t="shared" ca="1" si="66"/>
        <v>-24.184018888642164</v>
      </c>
      <c r="E859">
        <f t="shared" ca="1" si="68"/>
        <v>-52.390519507547012</v>
      </c>
      <c r="F859" s="3">
        <f t="shared" ca="1" si="69"/>
        <v>-52.390519507547012</v>
      </c>
    </row>
    <row r="860" spans="1:6" x14ac:dyDescent="0.2">
      <c r="A860">
        <f t="shared" ca="1" si="65"/>
        <v>21785.599999999857</v>
      </c>
      <c r="B860">
        <f t="shared" ca="1" si="67"/>
        <v>21.785599999999857</v>
      </c>
      <c r="C860">
        <f ca="1">IF($E$4, 20*LOG10((1/(2*PI()*Sheet1!$C$13*0.000000001*A860)) / ((Sheet1!$C$12*1000)^2+(1/(2*PI()*Sheet1!$C$13*0.000000001*A860))^2)^0.5),NA())</f>
        <v>-28.216697890008593</v>
      </c>
      <c r="D860">
        <f t="shared" ca="1" si="66"/>
        <v>-24.256322381618453</v>
      </c>
      <c r="E860">
        <f t="shared" ca="1" si="68"/>
        <v>-52.47302027162705</v>
      </c>
      <c r="F860" s="3">
        <f t="shared" ca="1" si="69"/>
        <v>-52.47302027162705</v>
      </c>
    </row>
    <row r="861" spans="1:6" x14ac:dyDescent="0.2">
      <c r="A861">
        <f t="shared" ca="1" si="65"/>
        <v>21811.199999999855</v>
      </c>
      <c r="B861">
        <f t="shared" ca="1" si="67"/>
        <v>21.811199999999854</v>
      </c>
      <c r="C861">
        <f ca="1">IF($E$4, 20*LOG10((1/(2*PI()*Sheet1!$C$13*0.000000001*A861)) / ((Sheet1!$C$12*1000)^2+(1/(2*PI()*Sheet1!$C$13*0.000000001*A861))^2)^0.5),NA())</f>
        <v>-28.226883221545144</v>
      </c>
      <c r="D861">
        <f t="shared" ca="1" si="66"/>
        <v>-24.32882150372474</v>
      </c>
      <c r="E861">
        <f t="shared" ca="1" si="68"/>
        <v>-52.555704725269884</v>
      </c>
      <c r="F861" s="3">
        <f t="shared" ca="1" si="69"/>
        <v>-52.555704725269884</v>
      </c>
    </row>
    <row r="862" spans="1:6" x14ac:dyDescent="0.2">
      <c r="A862">
        <f t="shared" ca="1" si="65"/>
        <v>21836.799999999854</v>
      </c>
      <c r="B862">
        <f t="shared" ca="1" si="67"/>
        <v>21.836799999999855</v>
      </c>
      <c r="C862">
        <f ca="1">IF($E$4, 20*LOG10((1/(2*PI()*Sheet1!$C$13*0.000000001*A862)) / ((Sheet1!$C$12*1000)^2+(1/(2*PI()*Sheet1!$C$13*0.000000001*A862))^2)^0.5),NA())</f>
        <v>-28.237056641398684</v>
      </c>
      <c r="D862">
        <f t="shared" ca="1" si="66"/>
        <v>-24.401517085616831</v>
      </c>
      <c r="E862">
        <f t="shared" ca="1" si="68"/>
        <v>-52.638573727015512</v>
      </c>
      <c r="F862" s="3">
        <f t="shared" ca="1" si="69"/>
        <v>-52.638573727015512</v>
      </c>
    </row>
    <row r="863" spans="1:6" x14ac:dyDescent="0.2">
      <c r="A863">
        <f t="shared" ca="1" si="65"/>
        <v>21862.399999999852</v>
      </c>
      <c r="B863">
        <f t="shared" ca="1" si="67"/>
        <v>21.862399999999852</v>
      </c>
      <c r="C863">
        <f ca="1">IF($E$4, 20*LOG10((1/(2*PI()*Sheet1!$C$13*0.000000001*A863)) / ((Sheet1!$C$12*1000)^2+(1/(2*PI()*Sheet1!$C$13*0.000000001*A863))^2)^0.5),NA())</f>
        <v>-28.247218177355986</v>
      </c>
      <c r="D863">
        <f t="shared" ca="1" si="66"/>
        <v>-24.474409964215873</v>
      </c>
      <c r="E863">
        <f t="shared" ca="1" si="68"/>
        <v>-52.721628141571856</v>
      </c>
      <c r="F863" s="3">
        <f t="shared" ca="1" si="69"/>
        <v>-52.721628141571856</v>
      </c>
    </row>
    <row r="864" spans="1:6" x14ac:dyDescent="0.2">
      <c r="A864">
        <f t="shared" ca="1" si="65"/>
        <v>21887.999999999851</v>
      </c>
      <c r="B864">
        <f t="shared" ca="1" si="67"/>
        <v>21.887999999999852</v>
      </c>
      <c r="C864">
        <f ca="1">IF($E$4, 20*LOG10((1/(2*PI()*Sheet1!$C$13*0.000000001*A864)) / ((Sheet1!$C$12*1000)^2+(1/(2*PI()*Sheet1!$C$13*0.000000001*A864))^2)^0.5),NA())</f>
        <v>-28.257367857106864</v>
      </c>
      <c r="D864">
        <f t="shared" ca="1" si="66"/>
        <v>-24.547500982771297</v>
      </c>
      <c r="E864">
        <f t="shared" ca="1" si="68"/>
        <v>-52.804868839878161</v>
      </c>
      <c r="F864" s="3">
        <f t="shared" ca="1" si="69"/>
        <v>-52.804868839878161</v>
      </c>
    </row>
    <row r="865" spans="1:6" x14ac:dyDescent="0.2">
      <c r="A865">
        <f t="shared" ca="1" si="65"/>
        <v>21913.599999999849</v>
      </c>
      <c r="B865">
        <f t="shared" ca="1" si="67"/>
        <v>21.91359999999985</v>
      </c>
      <c r="C865">
        <f ca="1">IF($E$4, 20*LOG10((1/(2*PI()*Sheet1!$C$13*0.000000001*A865)) / ((Sheet1!$C$12*1000)^2+(1/(2*PI()*Sheet1!$C$13*0.000000001*A865))^2)^0.5),NA())</f>
        <v>-28.267505708244592</v>
      </c>
      <c r="D865">
        <f t="shared" ca="1" si="66"/>
        <v>-24.620790990924757</v>
      </c>
      <c r="E865">
        <f t="shared" ca="1" si="68"/>
        <v>-52.888296699169345</v>
      </c>
      <c r="F865" s="3">
        <f t="shared" ca="1" si="69"/>
        <v>-52.888296699169345</v>
      </c>
    </row>
    <row r="866" spans="1:6" x14ac:dyDescent="0.2">
      <c r="A866">
        <f t="shared" ca="1" si="65"/>
        <v>21939.199999999848</v>
      </c>
      <c r="B866">
        <f t="shared" ca="1" si="67"/>
        <v>21.939199999999847</v>
      </c>
      <c r="C866">
        <f ca="1">IF($E$4, 20*LOG10((1/(2*PI()*Sheet1!$C$13*0.000000001*A866)) / ((Sheet1!$C$12*1000)^2+(1/(2*PI()*Sheet1!$C$13*0.000000001*A866))^2)^0.5),NA())</f>
        <v>-28.277631758266395</v>
      </c>
      <c r="D866">
        <f t="shared" ca="1" si="66"/>
        <v>-24.694280844774745</v>
      </c>
      <c r="E866">
        <f t="shared" ca="1" si="68"/>
        <v>-52.97191260304114</v>
      </c>
      <c r="F866" s="3">
        <f t="shared" ca="1" si="69"/>
        <v>-52.97191260304114</v>
      </c>
    </row>
    <row r="867" spans="1:6" x14ac:dyDescent="0.2">
      <c r="A867">
        <f t="shared" ca="1" si="65"/>
        <v>21964.799999999846</v>
      </c>
      <c r="B867">
        <f t="shared" ca="1" si="67"/>
        <v>21.964799999999848</v>
      </c>
      <c r="C867">
        <f ca="1">IF($E$4, 20*LOG10((1/(2*PI()*Sheet1!$C$13*0.000000001*A867)) / ((Sheet1!$C$12*1000)^2+(1/(2*PI()*Sheet1!$C$13*0.000000001*A867))^2)^0.5),NA())</f>
        <v>-28.28774603457385</v>
      </c>
      <c r="D867">
        <f t="shared" ca="1" si="66"/>
        <v>-24.767971406942113</v>
      </c>
      <c r="E867">
        <f t="shared" ca="1" si="68"/>
        <v>-53.055717441515966</v>
      </c>
      <c r="F867" s="3">
        <f t="shared" ca="1" si="69"/>
        <v>-53.055717441515966</v>
      </c>
    </row>
    <row r="868" spans="1:6" x14ac:dyDescent="0.2">
      <c r="A868">
        <f t="shared" ca="1" si="65"/>
        <v>21990.399999999845</v>
      </c>
      <c r="B868">
        <f t="shared" ca="1" si="67"/>
        <v>21.990399999999845</v>
      </c>
      <c r="C868">
        <f ca="1">IF($E$4, 20*LOG10((1/(2*PI()*Sheet1!$C$13*0.000000001*A868)) / ((Sheet1!$C$12*1000)^2+(1/(2*PI()*Sheet1!$C$13*0.000000001*A868))^2)^0.5),NA())</f>
        <v>-28.297848564473377</v>
      </c>
      <c r="D868">
        <f t="shared" ca="1" si="66"/>
        <v>-24.84186354663639</v>
      </c>
      <c r="E868">
        <f t="shared" ca="1" si="68"/>
        <v>-53.139712111109766</v>
      </c>
      <c r="F868" s="3">
        <f t="shared" ca="1" si="69"/>
        <v>-53.139712111109766</v>
      </c>
    </row>
    <row r="869" spans="1:6" x14ac:dyDescent="0.2">
      <c r="A869">
        <f t="shared" ca="1" si="65"/>
        <v>22015.999999999844</v>
      </c>
      <c r="B869">
        <f t="shared" ca="1" si="67"/>
        <v>22.015999999999842</v>
      </c>
      <c r="C869">
        <f ca="1">IF($E$4, 20*LOG10((1/(2*PI()*Sheet1!$C$13*0.000000001*A869)) / ((Sheet1!$C$12*1000)^2+(1/(2*PI()*Sheet1!$C$13*0.000000001*A869))^2)^0.5),NA())</f>
        <v>-28.30793937517663</v>
      </c>
      <c r="D869">
        <f t="shared" ca="1" si="66"/>
        <v>-24.915958139722996</v>
      </c>
      <c r="E869">
        <f t="shared" ca="1" si="68"/>
        <v>-53.223897514899626</v>
      </c>
      <c r="F869" s="3">
        <f t="shared" ca="1" si="69"/>
        <v>-53.223897514899626</v>
      </c>
    </row>
    <row r="870" spans="1:6" x14ac:dyDescent="0.2">
      <c r="A870">
        <f t="shared" ca="1" si="65"/>
        <v>22041.599999999842</v>
      </c>
      <c r="B870">
        <f t="shared" ca="1" si="67"/>
        <v>22.041599999999843</v>
      </c>
      <c r="C870">
        <f ca="1">IF($E$4, 20*LOG10((1/(2*PI()*Sheet1!$C$13*0.000000001*A870)) / ((Sheet1!$C$12*1000)^2+(1/(2*PI()*Sheet1!$C$13*0.000000001*A870))^2)^0.5),NA())</f>
        <v>-28.31801849380096</v>
      </c>
      <c r="D870">
        <f t="shared" ca="1" si="66"/>
        <v>-24.990256068791183</v>
      </c>
      <c r="E870">
        <f t="shared" ca="1" si="68"/>
        <v>-53.308274562592146</v>
      </c>
      <c r="F870" s="3">
        <f t="shared" ca="1" si="69"/>
        <v>-53.308274562592146</v>
      </c>
    </row>
    <row r="871" spans="1:6" x14ac:dyDescent="0.2">
      <c r="A871">
        <f t="shared" ca="1" si="65"/>
        <v>22067.199999999841</v>
      </c>
      <c r="B871">
        <f t="shared" ca="1" si="67"/>
        <v>22.06719999999984</v>
      </c>
      <c r="C871">
        <f ca="1">IF($E$4, 20*LOG10((1/(2*PI()*Sheet1!$C$13*0.000000001*A871)) / ((Sheet1!$C$12*1000)^2+(1/(2*PI()*Sheet1!$C$13*0.000000001*A871))^2)^0.5),NA())</f>
        <v>-28.328085947369857</v>
      </c>
      <c r="D871">
        <f t="shared" ca="1" si="66"/>
        <v>-25.064758223223063</v>
      </c>
      <c r="E871">
        <f t="shared" ca="1" si="68"/>
        <v>-53.392844170592923</v>
      </c>
      <c r="F871" s="3">
        <f t="shared" ca="1" si="69"/>
        <v>-53.392844170592923</v>
      </c>
    </row>
    <row r="872" spans="1:6" x14ac:dyDescent="0.2">
      <c r="A872">
        <f t="shared" ca="1" si="65"/>
        <v>22092.799999999839</v>
      </c>
      <c r="B872">
        <f t="shared" ca="1" si="67"/>
        <v>22.092799999999841</v>
      </c>
      <c r="C872">
        <f ca="1">IF($E$4, 20*LOG10((1/(2*PI()*Sheet1!$C$13*0.000000001*A872)) / ((Sheet1!$C$12*1000)^2+(1/(2*PI()*Sheet1!$C$13*0.000000001*A872))^2)^0.5),NA())</f>
        <v>-28.338141762813358</v>
      </c>
      <c r="D872">
        <f t="shared" ca="1" si="66"/>
        <v>-25.139465499263327</v>
      </c>
      <c r="E872">
        <f t="shared" ca="1" si="68"/>
        <v>-53.477607262076688</v>
      </c>
      <c r="F872" s="3">
        <f t="shared" ca="1" si="69"/>
        <v>-53.477607262076688</v>
      </c>
    </row>
    <row r="873" spans="1:6" x14ac:dyDescent="0.2">
      <c r="A873">
        <f t="shared" ca="1" si="65"/>
        <v>22118.399999999838</v>
      </c>
      <c r="B873">
        <f t="shared" ca="1" si="67"/>
        <v>22.118399999999838</v>
      </c>
      <c r="C873">
        <f ca="1">IF($E$4, 20*LOG10((1/(2*PI()*Sheet1!$C$13*0.000000001*A873)) / ((Sheet1!$C$12*1000)^2+(1/(2*PI()*Sheet1!$C$13*0.000000001*A873))^2)^0.5),NA())</f>
        <v>-28.34818596696849</v>
      </c>
      <c r="D873">
        <f t="shared" ca="1" si="66"/>
        <v>-25.214378800090014</v>
      </c>
      <c r="E873">
        <f t="shared" ca="1" si="68"/>
        <v>-53.562564767058504</v>
      </c>
      <c r="F873" s="3">
        <f t="shared" ca="1" si="69"/>
        <v>-53.562564767058504</v>
      </c>
    </row>
    <row r="874" spans="1:6" x14ac:dyDescent="0.2">
      <c r="A874">
        <f t="shared" ca="1" si="65"/>
        <v>22143.999999999836</v>
      </c>
      <c r="B874">
        <f t="shared" ca="1" si="67"/>
        <v>22.143999999999835</v>
      </c>
      <c r="C874">
        <f ca="1">IF($E$4, 20*LOG10((1/(2*PI()*Sheet1!$C$13*0.000000001*A874)) / ((Sheet1!$C$12*1000)^2+(1/(2*PI()*Sheet1!$C$13*0.000000001*A874))^2)^0.5),NA())</f>
        <v>-28.35821858657971</v>
      </c>
      <c r="D874">
        <f t="shared" ca="1" si="66"/>
        <v>-25.289499035886077</v>
      </c>
      <c r="E874">
        <f t="shared" ca="1" si="68"/>
        <v>-53.647717622465791</v>
      </c>
      <c r="F874" s="3">
        <f t="shared" ca="1" si="69"/>
        <v>-53.647717622465791</v>
      </c>
    </row>
    <row r="875" spans="1:6" x14ac:dyDescent="0.2">
      <c r="A875">
        <f t="shared" ca="1" si="65"/>
        <v>22169.599999999835</v>
      </c>
      <c r="B875">
        <f t="shared" ca="1" si="67"/>
        <v>22.169599999999836</v>
      </c>
      <c r="C875">
        <f ca="1">IF($E$4, 20*LOG10((1/(2*PI()*Sheet1!$C$13*0.000000001*A875)) / ((Sheet1!$C$12*1000)^2+(1/(2*PI()*Sheet1!$C$13*0.000000001*A875))^2)^0.5),NA())</f>
        <v>-28.368239648299301</v>
      </c>
      <c r="D875">
        <f t="shared" ca="1" si="66"/>
        <v>-25.364827123911986</v>
      </c>
      <c r="E875">
        <f t="shared" ca="1" si="68"/>
        <v>-53.733066772211288</v>
      </c>
      <c r="F875" s="3">
        <f t="shared" ca="1" si="69"/>
        <v>-53.733066772211288</v>
      </c>
    </row>
    <row r="876" spans="1:6" x14ac:dyDescent="0.2">
      <c r="A876">
        <f t="shared" ca="1" si="65"/>
        <v>22195.199999999833</v>
      </c>
      <c r="B876">
        <f t="shared" ca="1" si="67"/>
        <v>22.195199999999833</v>
      </c>
      <c r="C876">
        <f ca="1">IF($E$4, 20*LOG10((1/(2*PI()*Sheet1!$C$13*0.000000001*A876)) / ((Sheet1!$C$12*1000)^2+(1/(2*PI()*Sheet1!$C$13*0.000000001*A876))^2)^0.5),NA())</f>
        <v>-28.378249178687817</v>
      </c>
      <c r="D876">
        <f t="shared" ca="1" si="66"/>
        <v>-25.440363988579179</v>
      </c>
      <c r="E876">
        <f t="shared" ca="1" si="68"/>
        <v>-53.818613167266996</v>
      </c>
      <c r="F876" s="3">
        <f t="shared" ca="1" si="69"/>
        <v>-53.818613167266996</v>
      </c>
    </row>
    <row r="877" spans="1:6" x14ac:dyDescent="0.2">
      <c r="A877">
        <f t="shared" ca="1" si="65"/>
        <v>22220.799999999832</v>
      </c>
      <c r="B877">
        <f t="shared" ca="1" si="67"/>
        <v>22.220799999999834</v>
      </c>
      <c r="C877">
        <f ca="1">IF($E$4, 20*LOG10((1/(2*PI()*Sheet1!$C$13*0.000000001*A877)) / ((Sheet1!$C$12*1000)^2+(1/(2*PI()*Sheet1!$C$13*0.000000001*A877))^2)^0.5),NA())</f>
        <v>-28.388247204214498</v>
      </c>
      <c r="D877">
        <f t="shared" ca="1" si="66"/>
        <v>-25.516110561524592</v>
      </c>
      <c r="E877">
        <f t="shared" ca="1" si="68"/>
        <v>-53.904357765739093</v>
      </c>
      <c r="F877" s="3">
        <f t="shared" ca="1" si="69"/>
        <v>-53.904357765739093</v>
      </c>
    </row>
    <row r="878" spans="1:6" x14ac:dyDescent="0.2">
      <c r="A878">
        <f t="shared" ca="1" si="65"/>
        <v>22246.39999999983</v>
      </c>
      <c r="B878">
        <f t="shared" ca="1" si="67"/>
        <v>22.246399999999831</v>
      </c>
      <c r="C878">
        <f ca="1">IF($E$4, 20*LOG10((1/(2*PI()*Sheet1!$C$13*0.000000001*A878)) / ((Sheet1!$C$12*1000)^2+(1/(2*PI()*Sheet1!$C$13*0.000000001*A878))^2)^0.5),NA())</f>
        <v>-28.398233751257674</v>
      </c>
      <c r="D878">
        <f t="shared" ca="1" si="66"/>
        <v>-25.592067781685984</v>
      </c>
      <c r="E878">
        <f t="shared" ca="1" si="68"/>
        <v>-53.990301532943661</v>
      </c>
      <c r="F878" s="3">
        <f t="shared" ca="1" si="69"/>
        <v>-53.990301532943661</v>
      </c>
    </row>
    <row r="879" spans="1:6" x14ac:dyDescent="0.2">
      <c r="A879">
        <f t="shared" ca="1" si="65"/>
        <v>22271.999999999829</v>
      </c>
      <c r="B879">
        <f t="shared" ca="1" si="67"/>
        <v>22.271999999999828</v>
      </c>
      <c r="C879">
        <f ca="1">IF($E$4, 20*LOG10((1/(2*PI()*Sheet1!$C$13*0.000000001*A879)) / ((Sheet1!$C$12*1000)^2+(1/(2*PI()*Sheet1!$C$13*0.000000001*A879))^2)^0.5),NA())</f>
        <v>-28.408208846105193</v>
      </c>
      <c r="D879">
        <f t="shared" ca="1" si="66"/>
        <v>-25.668236595378492</v>
      </c>
      <c r="E879">
        <f t="shared" ca="1" si="68"/>
        <v>-54.076445441483685</v>
      </c>
      <c r="F879" s="3">
        <f t="shared" ca="1" si="69"/>
        <v>-54.076445441483685</v>
      </c>
    </row>
    <row r="880" spans="1:6" x14ac:dyDescent="0.2">
      <c r="A880">
        <f t="shared" ca="1" si="65"/>
        <v>22297.599999999828</v>
      </c>
      <c r="B880">
        <f t="shared" ca="1" si="67"/>
        <v>22.297599999999829</v>
      </c>
      <c r="C880">
        <f ca="1">IF($E$4, 20*LOG10((1/(2*PI()*Sheet1!$C$13*0.000000001*A880)) / ((Sheet1!$C$12*1000)^2+(1/(2*PI()*Sheet1!$C$13*0.000000001*A880))^2)^0.5),NA())</f>
        <v>-28.418172514954854</v>
      </c>
      <c r="D880">
        <f t="shared" ca="1" si="66"/>
        <v>-25.744617956371975</v>
      </c>
      <c r="E880">
        <f t="shared" ca="1" si="68"/>
        <v>-54.162790471326829</v>
      </c>
      <c r="F880" s="3">
        <f t="shared" ca="1" si="69"/>
        <v>-54.162790471326829</v>
      </c>
    </row>
    <row r="881" spans="1:6" x14ac:dyDescent="0.2">
      <c r="A881">
        <f t="shared" ca="1" si="65"/>
        <v>22323.199999999826</v>
      </c>
      <c r="B881">
        <f t="shared" ca="1" si="67"/>
        <v>22.323199999999826</v>
      </c>
      <c r="C881">
        <f ca="1">IF($E$4, 20*LOG10((1/(2*PI()*Sheet1!$C$13*0.000000001*A881)) / ((Sheet1!$C$12*1000)^2+(1/(2*PI()*Sheet1!$C$13*0.000000001*A881))^2)^0.5),NA())</f>
        <v>-28.428124783914768</v>
      </c>
      <c r="D881">
        <f t="shared" ca="1" si="66"/>
        <v>-25.821212825969489</v>
      </c>
      <c r="E881">
        <f t="shared" ca="1" si="68"/>
        <v>-54.249337609884257</v>
      </c>
      <c r="F881" s="3">
        <f t="shared" ca="1" si="69"/>
        <v>-54.249337609884257</v>
      </c>
    </row>
    <row r="882" spans="1:6" x14ac:dyDescent="0.2">
      <c r="A882">
        <f t="shared" ca="1" si="65"/>
        <v>22348.799999999825</v>
      </c>
      <c r="B882">
        <f t="shared" ca="1" si="67"/>
        <v>22.348799999999823</v>
      </c>
      <c r="C882">
        <f ca="1">IF($E$4, 20*LOG10((1/(2*PI()*Sheet1!$C$13*0.000000001*A882)) / ((Sheet1!$C$12*1000)^2+(1/(2*PI()*Sheet1!$C$13*0.000000001*A882))^2)^0.5),NA())</f>
        <v>-28.438065679003802</v>
      </c>
      <c r="D882">
        <f t="shared" ca="1" si="66"/>
        <v>-25.898022173086797</v>
      </c>
      <c r="E882">
        <f t="shared" ca="1" si="68"/>
        <v>-54.3360878520906</v>
      </c>
      <c r="F882" s="3">
        <f t="shared" ca="1" si="69"/>
        <v>-54.3360878520906</v>
      </c>
    </row>
    <row r="883" spans="1:6" x14ac:dyDescent="0.2">
      <c r="A883">
        <f t="shared" ca="1" si="65"/>
        <v>22374.399999999823</v>
      </c>
      <c r="B883">
        <f t="shared" ca="1" si="67"/>
        <v>22.374399999999824</v>
      </c>
      <c r="C883">
        <f ca="1">IF($E$4, 20*LOG10((1/(2*PI()*Sheet1!$C$13*0.000000001*A883)) / ((Sheet1!$C$12*1000)^2+(1/(2*PI()*Sheet1!$C$13*0.000000001*A883))^2)^0.5),NA())</f>
        <v>-28.447995226151988</v>
      </c>
      <c r="D883">
        <f t="shared" ca="1" si="66"/>
        <v>-25.975046974332898</v>
      </c>
      <c r="E883">
        <f t="shared" ca="1" si="68"/>
        <v>-54.423042200484886</v>
      </c>
      <c r="F883" s="3">
        <f t="shared" ca="1" si="69"/>
        <v>-54.423042200484886</v>
      </c>
    </row>
    <row r="884" spans="1:6" x14ac:dyDescent="0.2">
      <c r="A884">
        <f t="shared" ca="1" si="65"/>
        <v>22399.999999999822</v>
      </c>
      <c r="B884">
        <f t="shared" ca="1" si="67"/>
        <v>22.399999999999821</v>
      </c>
      <c r="C884">
        <f ca="1">IF($E$4, 20*LOG10((1/(2*PI()*Sheet1!$C$13*0.000000001*A884)) / ((Sheet1!$C$12*1000)^2+(1/(2*PI()*Sheet1!$C$13*0.000000001*A884))^2)^0.5),NA())</f>
        <v>-28.457913451200895</v>
      </c>
      <c r="D884">
        <f t="shared" ca="1" si="66"/>
        <v>-26.0522882140917</v>
      </c>
      <c r="E884">
        <f t="shared" ca="1" si="68"/>
        <v>-54.510201665292598</v>
      </c>
      <c r="F884" s="3">
        <f t="shared" ca="1" si="69"/>
        <v>-54.510201665292598</v>
      </c>
    </row>
    <row r="885" spans="1:6" x14ac:dyDescent="0.2">
      <c r="A885">
        <f t="shared" ca="1" si="65"/>
        <v>22425.59999999982</v>
      </c>
      <c r="B885">
        <f t="shared" ca="1" si="67"/>
        <v>22.425599999999822</v>
      </c>
      <c r="C885">
        <f ca="1">IF($E$4, 20*LOG10((1/(2*PI()*Sheet1!$C$13*0.000000001*A885)) / ((Sheet1!$C$12*1000)^2+(1/(2*PI()*Sheet1!$C$13*0.000000001*A885))^2)^0.5),NA())</f>
        <v>-28.467820379904062</v>
      </c>
      <c r="D885">
        <f t="shared" ca="1" si="66"/>
        <v>-26.129746884604614</v>
      </c>
      <c r="E885">
        <f t="shared" ca="1" si="68"/>
        <v>-54.597567264508676</v>
      </c>
      <c r="F885" s="3">
        <f t="shared" ca="1" si="69"/>
        <v>-54.597567264508676</v>
      </c>
    </row>
    <row r="886" spans="1:6" x14ac:dyDescent="0.2">
      <c r="A886">
        <f t="shared" ca="1" si="65"/>
        <v>22451.199999999819</v>
      </c>
      <c r="B886">
        <f t="shared" ca="1" si="67"/>
        <v>22.451199999999819</v>
      </c>
      <c r="C886">
        <f ca="1">IF($E$4, 20*LOG10((1/(2*PI()*Sheet1!$C$13*0.000000001*A886)) / ((Sheet1!$C$12*1000)^2+(1/(2*PI()*Sheet1!$C$13*0.000000001*A886))^2)^0.5),NA())</f>
        <v>-28.477716037927383</v>
      </c>
      <c r="D886">
        <f t="shared" ca="1" si="66"/>
        <v>-26.20742398605454</v>
      </c>
      <c r="E886">
        <f t="shared" ca="1" si="68"/>
        <v>-54.685140023981923</v>
      </c>
      <c r="F886" s="3">
        <f t="shared" ca="1" si="69"/>
        <v>-54.685140023981923</v>
      </c>
    </row>
    <row r="887" spans="1:6" x14ac:dyDescent="0.2">
      <c r="A887">
        <f t="shared" ca="1" si="65"/>
        <v>22476.799999999817</v>
      </c>
      <c r="B887">
        <f t="shared" ca="1" si="67"/>
        <v>22.476799999999816</v>
      </c>
      <c r="C887">
        <f ca="1">IF($E$4, 20*LOG10((1/(2*PI()*Sheet1!$C$13*0.000000001*A887)) / ((Sheet1!$C$12*1000)^2+(1/(2*PI()*Sheet1!$C$13*0.000000001*A887))^2)^0.5),NA())</f>
        <v>-28.487600450849506</v>
      </c>
      <c r="D887">
        <f t="shared" ca="1" si="66"/>
        <v>-26.285320526650636</v>
      </c>
      <c r="E887">
        <f t="shared" ca="1" si="68"/>
        <v>-54.772920977500142</v>
      </c>
      <c r="F887" s="3">
        <f t="shared" ca="1" si="69"/>
        <v>-54.772920977500142</v>
      </c>
    </row>
    <row r="888" spans="1:6" x14ac:dyDescent="0.2">
      <c r="A888">
        <f t="shared" ca="1" si="65"/>
        <v>22502.399999999816</v>
      </c>
      <c r="B888">
        <f t="shared" ca="1" si="67"/>
        <v>22.502399999999817</v>
      </c>
      <c r="C888">
        <f ca="1">IF($E$4, 20*LOG10((1/(2*PI()*Sheet1!$C$13*0.000000001*A888)) / ((Sheet1!$C$12*1000)^2+(1/(2*PI()*Sheet1!$C$13*0.000000001*A888))^2)^0.5),NA())</f>
        <v>-28.49747364416222</v>
      </c>
      <c r="D888">
        <f t="shared" ca="1" si="66"/>
        <v>-26.36343752271457</v>
      </c>
      <c r="E888">
        <f t="shared" ca="1" si="68"/>
        <v>-54.860911166876789</v>
      </c>
      <c r="F888" s="3">
        <f t="shared" ca="1" si="69"/>
        <v>-54.860911166876789</v>
      </c>
    </row>
    <row r="889" spans="1:6" x14ac:dyDescent="0.2">
      <c r="A889">
        <f t="shared" ca="1" si="65"/>
        <v>22527.999999999814</v>
      </c>
      <c r="B889">
        <f t="shared" ca="1" si="67"/>
        <v>22.527999999999814</v>
      </c>
      <c r="C889">
        <f ca="1">IF($E$4, 20*LOG10((1/(2*PI()*Sheet1!$C$13*0.000000001*A889)) / ((Sheet1!$C$12*1000)^2+(1/(2*PI()*Sheet1!$C$13*0.000000001*A889))^2)^0.5),NA())</f>
        <v>-28.507335643270864</v>
      </c>
      <c r="D889">
        <f t="shared" ca="1" si="66"/>
        <v>-26.441775998767582</v>
      </c>
      <c r="E889">
        <f t="shared" ca="1" si="68"/>
        <v>-54.949111642038446</v>
      </c>
      <c r="F889" s="3">
        <f t="shared" ca="1" si="69"/>
        <v>-54.949111642038446</v>
      </c>
    </row>
    <row r="890" spans="1:6" x14ac:dyDescent="0.2">
      <c r="A890">
        <f t="shared" ca="1" si="65"/>
        <v>22553.599999999813</v>
      </c>
      <c r="B890">
        <f t="shared" ca="1" si="67"/>
        <v>22.553599999999815</v>
      </c>
      <c r="C890">
        <f ca="1">IF($E$4, 20*LOG10((1/(2*PI()*Sheet1!$C$13*0.000000001*A890)) / ((Sheet1!$C$12*1000)^2+(1/(2*PI()*Sheet1!$C$13*0.000000001*A890))^2)^0.5),NA())</f>
        <v>-28.517186473494696</v>
      </c>
      <c r="D890">
        <f t="shared" ca="1" si="66"/>
        <v>-26.520336987619132</v>
      </c>
      <c r="E890">
        <f t="shared" ca="1" si="68"/>
        <v>-55.037523461113828</v>
      </c>
      <c r="F890" s="3">
        <f t="shared" ca="1" si="69"/>
        <v>-55.037523461113828</v>
      </c>
    </row>
    <row r="891" spans="1:6" x14ac:dyDescent="0.2">
      <c r="A891">
        <f t="shared" ca="1" si="65"/>
        <v>22579.199999999812</v>
      </c>
      <c r="B891">
        <f t="shared" ca="1" si="67"/>
        <v>22.579199999999812</v>
      </c>
      <c r="C891">
        <f ca="1">IF($E$4, 20*LOG10((1/(2*PI()*Sheet1!$C$13*0.000000001*A891)) / ((Sheet1!$C$12*1000)^2+(1/(2*PI()*Sheet1!$C$13*0.000000001*A891))^2)^0.5),NA())</f>
        <v>-28.527026160067308</v>
      </c>
      <c r="D891">
        <f t="shared" ca="1" si="66"/>
        <v>-26.599121530456308</v>
      </c>
      <c r="E891">
        <f t="shared" ca="1" si="68"/>
        <v>-55.126147690523617</v>
      </c>
      <c r="F891" s="3">
        <f t="shared" ca="1" si="69"/>
        <v>-55.126147690523617</v>
      </c>
    </row>
    <row r="892" spans="1:6" x14ac:dyDescent="0.2">
      <c r="A892">
        <f t="shared" ca="1" si="65"/>
        <v>22604.79999999981</v>
      </c>
      <c r="B892">
        <f t="shared" ca="1" si="67"/>
        <v>22.604799999999809</v>
      </c>
      <c r="C892">
        <f ca="1">IF($E$4, 20*LOG10((1/(2*PI()*Sheet1!$C$13*0.000000001*A892)) / ((Sheet1!$C$12*1000)^2+(1/(2*PI()*Sheet1!$C$13*0.000000001*A892))^2)^0.5),NA())</f>
        <v>-28.536854728136976</v>
      </c>
      <c r="D892">
        <f t="shared" ca="1" si="66"/>
        <v>-26.678130676934828</v>
      </c>
      <c r="E892">
        <f t="shared" ca="1" si="68"/>
        <v>-55.214985405071801</v>
      </c>
      <c r="F892" s="3">
        <f t="shared" ca="1" si="69"/>
        <v>-55.214985405071801</v>
      </c>
    </row>
    <row r="893" spans="1:6" x14ac:dyDescent="0.2">
      <c r="A893">
        <f t="shared" ca="1" si="65"/>
        <v>22630.399999999809</v>
      </c>
      <c r="B893">
        <f t="shared" ca="1" si="67"/>
        <v>22.63039999999981</v>
      </c>
      <c r="C893">
        <f ca="1">IF($E$4, 20*LOG10((1/(2*PI()*Sheet1!$C$13*0.000000001*A893)) / ((Sheet1!$C$12*1000)^2+(1/(2*PI()*Sheet1!$C$13*0.000000001*A893))^2)^0.5),NA())</f>
        <v>-28.546672202767081</v>
      </c>
      <c r="D893">
        <f t="shared" ca="1" si="66"/>
        <v>-26.757365485271045</v>
      </c>
      <c r="E893">
        <f t="shared" ca="1" si="68"/>
        <v>-55.304037688038122</v>
      </c>
      <c r="F893" s="3">
        <f t="shared" ca="1" si="69"/>
        <v>-55.304037688038122</v>
      </c>
    </row>
    <row r="894" spans="1:6" x14ac:dyDescent="0.2">
      <c r="A894">
        <f t="shared" ca="1" si="65"/>
        <v>22655.999999999807</v>
      </c>
      <c r="B894">
        <f t="shared" ca="1" si="67"/>
        <v>22.655999999999807</v>
      </c>
      <c r="C894">
        <f ca="1">IF($E$4, 20*LOG10((1/(2*PI()*Sheet1!$C$13*0.000000001*A894)) / ((Sheet1!$C$12*1000)^2+(1/(2*PI()*Sheet1!$C$13*0.000000001*A894))^2)^0.5),NA())</f>
        <v>-28.556478608936455</v>
      </c>
      <c r="D894">
        <f t="shared" ca="1" si="66"/>
        <v>-26.836827022335328</v>
      </c>
      <c r="E894">
        <f t="shared" ca="1" si="68"/>
        <v>-55.393305631271787</v>
      </c>
      <c r="F894" s="3">
        <f t="shared" ca="1" si="69"/>
        <v>-55.393305631271787</v>
      </c>
    </row>
    <row r="895" spans="1:6" x14ac:dyDescent="0.2">
      <c r="A895">
        <f t="shared" ca="1" si="65"/>
        <v>22681.599999999806</v>
      </c>
      <c r="B895">
        <f t="shared" ca="1" si="67"/>
        <v>22.681599999999804</v>
      </c>
      <c r="C895">
        <f ca="1">IF($E$4, 20*LOG10((1/(2*PI()*Sheet1!$C$13*0.000000001*A895)) / ((Sheet1!$C$12*1000)^2+(1/(2*PI()*Sheet1!$C$13*0.000000001*A895))^2)^0.5),NA())</f>
        <v>-28.56627397153979</v>
      </c>
      <c r="D895">
        <f t="shared" ca="1" si="66"/>
        <v>-26.916516363746645</v>
      </c>
      <c r="E895">
        <f t="shared" ca="1" si="68"/>
        <v>-55.482790335286438</v>
      </c>
      <c r="F895" s="3">
        <f t="shared" ca="1" si="69"/>
        <v>-55.482790335286438</v>
      </c>
    </row>
    <row r="896" spans="1:6" x14ac:dyDescent="0.2">
      <c r="A896">
        <f t="shared" ca="1" si="65"/>
        <v>22707.199999999804</v>
      </c>
      <c r="B896">
        <f t="shared" ca="1" si="67"/>
        <v>22.707199999999805</v>
      </c>
      <c r="C896">
        <f ca="1">IF($E$4, 20*LOG10((1/(2*PI()*Sheet1!$C$13*0.000000001*A896)) / ((Sheet1!$C$12*1000)^2+(1/(2*PI()*Sheet1!$C$13*0.000000001*A896))^2)^0.5),NA())</f>
        <v>-28.576058315387996</v>
      </c>
      <c r="D896">
        <f t="shared" ca="1" si="66"/>
        <v>-26.996434593968566</v>
      </c>
      <c r="E896">
        <f t="shared" ca="1" si="68"/>
        <v>-55.572492909356562</v>
      </c>
      <c r="F896" s="3">
        <f t="shared" ca="1" si="69"/>
        <v>-55.572492909356562</v>
      </c>
    </row>
    <row r="897" spans="1:6" x14ac:dyDescent="0.2">
      <c r="A897">
        <f t="shared" ca="1" si="65"/>
        <v>22732.799999999803</v>
      </c>
      <c r="B897">
        <f t="shared" ca="1" si="67"/>
        <v>22.732799999999802</v>
      </c>
      <c r="C897">
        <f ca="1">IF($E$4, 20*LOG10((1/(2*PI()*Sheet1!$C$13*0.000000001*A897)) / ((Sheet1!$C$12*1000)^2+(1/(2*PI()*Sheet1!$C$13*0.000000001*A897))^2)^0.5),NA())</f>
        <v>-28.585831665208588</v>
      </c>
      <c r="D897">
        <f t="shared" ca="1" si="66"/>
        <v>-27.076582806406417</v>
      </c>
      <c r="E897">
        <f t="shared" ca="1" si="68"/>
        <v>-55.662414471615008</v>
      </c>
      <c r="F897" s="3">
        <f t="shared" ca="1" si="69"/>
        <v>-55.662414471615008</v>
      </c>
    </row>
    <row r="898" spans="1:6" x14ac:dyDescent="0.2">
      <c r="A898">
        <f t="shared" ca="1" si="65"/>
        <v>22758.399999999801</v>
      </c>
      <c r="B898">
        <f t="shared" ca="1" si="67"/>
        <v>22.758399999999803</v>
      </c>
      <c r="C898">
        <f ca="1">IF($E$4, 20*LOG10((1/(2*PI()*Sheet1!$C$13*0.000000001*A898)) / ((Sheet1!$C$12*1000)^2+(1/(2*PI()*Sheet1!$C$13*0.000000001*A898))^2)^0.5),NA())</f>
        <v>-28.595594045646045</v>
      </c>
      <c r="D898">
        <f t="shared" ca="1" si="66"/>
        <v>-27.156962103505919</v>
      </c>
      <c r="E898">
        <f t="shared" ca="1" si="68"/>
        <v>-55.752556149151964</v>
      </c>
      <c r="F898" s="3">
        <f t="shared" ca="1" si="69"/>
        <v>-55.752556149151964</v>
      </c>
    </row>
    <row r="899" spans="1:6" x14ac:dyDescent="0.2">
      <c r="A899">
        <f t="shared" ca="1" si="65"/>
        <v>22783.9999999998</v>
      </c>
      <c r="B899">
        <f t="shared" ca="1" si="67"/>
        <v>22.7839999999998</v>
      </c>
      <c r="C899">
        <f ca="1">IF($E$4, 20*LOG10((1/(2*PI()*Sheet1!$C$13*0.000000001*A899)) / ((Sheet1!$C$12*1000)^2+(1/(2*PI()*Sheet1!$C$13*0.000000001*A899))^2)^0.5),NA())</f>
        <v>-28.605345481262194</v>
      </c>
      <c r="D899">
        <f t="shared" ca="1" si="66"/>
        <v>-27.237573596853171</v>
      </c>
      <c r="E899">
        <f t="shared" ca="1" si="68"/>
        <v>-55.842919078115365</v>
      </c>
      <c r="F899" s="3">
        <f t="shared" ca="1" si="69"/>
        <v>-55.842919078115365</v>
      </c>
    </row>
    <row r="900" spans="1:6" x14ac:dyDescent="0.2">
      <c r="A900">
        <f t="shared" ca="1" si="65"/>
        <v>22809.599999999798</v>
      </c>
      <c r="B900">
        <f t="shared" ca="1" si="67"/>
        <v>22.809599999999797</v>
      </c>
      <c r="C900">
        <f ca="1">IF($E$4, 20*LOG10((1/(2*PI()*Sheet1!$C$13*0.000000001*A900)) / ((Sheet1!$C$12*1000)^2+(1/(2*PI()*Sheet1!$C$13*0.000000001*A900))^2)^0.5),NA())</f>
        <v>-28.615085996536575</v>
      </c>
      <c r="D900">
        <f t="shared" ca="1" si="66"/>
        <v>-27.318418407275974</v>
      </c>
      <c r="E900">
        <f t="shared" ca="1" si="68"/>
        <v>-55.933504403812549</v>
      </c>
      <c r="F900" s="3">
        <f t="shared" ca="1" si="69"/>
        <v>-55.933504403812549</v>
      </c>
    </row>
    <row r="901" spans="1:6" x14ac:dyDescent="0.2">
      <c r="A901">
        <f t="shared" ca="1" si="65"/>
        <v>22835.199999999797</v>
      </c>
      <c r="B901">
        <f t="shared" ca="1" si="67"/>
        <v>22.835199999999798</v>
      </c>
      <c r="C901">
        <f ca="1">IF($E$4, 20*LOG10((1/(2*PI()*Sheet1!$C$13*0.000000001*A901)) / ((Sheet1!$C$12*1000)^2+(1/(2*PI()*Sheet1!$C$13*0.000000001*A901))^2)^0.5),NA())</f>
        <v>-28.624815615866805</v>
      </c>
      <c r="D901">
        <f t="shared" ca="1" si="66"/>
        <v>-27.399497664946576</v>
      </c>
      <c r="E901">
        <f t="shared" ca="1" si="68"/>
        <v>-56.024313280813381</v>
      </c>
      <c r="F901" s="3">
        <f t="shared" ca="1" si="69"/>
        <v>-56.024313280813381</v>
      </c>
    </row>
    <row r="902" spans="1:6" x14ac:dyDescent="0.2">
      <c r="A902">
        <f t="shared" ca="1" si="65"/>
        <v>22860.799999999796</v>
      </c>
      <c r="B902">
        <f t="shared" ca="1" si="67"/>
        <v>22.860799999999795</v>
      </c>
      <c r="C902">
        <f ca="1">IF($E$4, 20*LOG10((1/(2*PI()*Sheet1!$C$13*0.000000001*A902)) / ((Sheet1!$C$12*1000)^2+(1/(2*PI()*Sheet1!$C$13*0.000000001*A902))^2)^0.5),NA())</f>
        <v>-28.634534363568939</v>
      </c>
      <c r="D902">
        <f t="shared" ca="1" si="66"/>
        <v>-27.480812509485887</v>
      </c>
      <c r="E902">
        <f t="shared" ca="1" si="68"/>
        <v>-56.115346873054825</v>
      </c>
      <c r="F902" s="3">
        <f t="shared" ca="1" si="69"/>
        <v>-56.115346873054825</v>
      </c>
    </row>
    <row r="903" spans="1:6" x14ac:dyDescent="0.2">
      <c r="A903">
        <f t="shared" ca="1" si="65"/>
        <v>22886.399999999794</v>
      </c>
      <c r="B903">
        <f t="shared" ca="1" si="67"/>
        <v>22.886399999999796</v>
      </c>
      <c r="C903">
        <f ca="1">IF($E$4, 20*LOG10((1/(2*PI()*Sheet1!$C$13*0.000000001*A903)) / ((Sheet1!$C$12*1000)^2+(1/(2*PI()*Sheet1!$C$13*0.000000001*A903))^2)^0.5),NA())</f>
        <v>-28.644242263877846</v>
      </c>
      <c r="D903">
        <f t="shared" ca="1" si="66"/>
        <v>-27.562364090069163</v>
      </c>
      <c r="E903">
        <f t="shared" ca="1" si="68"/>
        <v>-56.206606353947009</v>
      </c>
      <c r="F903" s="3">
        <f t="shared" ca="1" si="69"/>
        <v>-56.206606353947009</v>
      </c>
    </row>
    <row r="904" spans="1:6" x14ac:dyDescent="0.2">
      <c r="A904">
        <f t="shared" ca="1" si="65"/>
        <v>22911.999999999793</v>
      </c>
      <c r="B904">
        <f t="shared" ca="1" si="67"/>
        <v>22.911999999999793</v>
      </c>
      <c r="C904">
        <f ca="1">IF($E$4, 20*LOG10((1/(2*PI()*Sheet1!$C$13*0.000000001*A904)) / ((Sheet1!$C$12*1000)^2+(1/(2*PI()*Sheet1!$C$13*0.000000001*A904))^2)^0.5),NA())</f>
        <v>-28.653939340947559</v>
      </c>
      <c r="D904">
        <f t="shared" ca="1" si="66"/>
        <v>-27.644153565533106</v>
      </c>
      <c r="E904">
        <f t="shared" ca="1" si="68"/>
        <v>-56.298092906480662</v>
      </c>
      <c r="F904" s="3">
        <f t="shared" ca="1" si="69"/>
        <v>-56.298092906480662</v>
      </c>
    </row>
    <row r="905" spans="1:6" x14ac:dyDescent="0.2">
      <c r="A905">
        <f t="shared" ca="1" si="65"/>
        <v>22937.599999999791</v>
      </c>
      <c r="B905">
        <f t="shared" ca="1" si="67"/>
        <v>22.93759999999979</v>
      </c>
      <c r="C905">
        <f ca="1">IF($E$4, 20*LOG10((1/(2*PI()*Sheet1!$C$13*0.000000001*A905)) / ((Sheet1!$C$12*1000)^2+(1/(2*PI()*Sheet1!$C$13*0.000000001*A905))^2)^0.5),NA())</f>
        <v>-28.663625618851629</v>
      </c>
      <c r="D905">
        <f t="shared" ca="1" si="66"/>
        <v>-27.726182104484579</v>
      </c>
      <c r="E905">
        <f t="shared" ca="1" si="68"/>
        <v>-56.389807723336205</v>
      </c>
      <c r="F905" s="3">
        <f t="shared" ca="1" si="69"/>
        <v>-56.389807723336205</v>
      </c>
    </row>
    <row r="906" spans="1:6" x14ac:dyDescent="0.2">
      <c r="A906">
        <f t="shared" ref="A906:A969" ca="1" si="70">OFFSET(A906,-1,0)+f_stop/5</f>
        <v>22963.19999999979</v>
      </c>
      <c r="B906">
        <f t="shared" ca="1" si="67"/>
        <v>22.963199999999791</v>
      </c>
      <c r="C906">
        <f ca="1">IF($E$4, 20*LOG10((1/(2*PI()*Sheet1!$C$13*0.000000001*A906)) / ((Sheet1!$C$12*1000)^2+(1/(2*PI()*Sheet1!$C$13*0.000000001*A906))^2)^0.5),NA())</f>
        <v>-28.673301121583492</v>
      </c>
      <c r="D906">
        <f t="shared" ref="D906:D969" ca="1" si="71">20*LOG(ABS(((1/ROUNDDOWN(N_dec,0)*SIN(ROUNDDOWN(N_dec,0)*PI()*A906/(Fmod*1000))/SIN(PI()*A906/(Fmod*1000)))^(f_order-1))*(1/n_fixed*SIN(n_fixed*PI()*A906/(Fmod*1000))/SIN(PI()*A906/(Fmod*1000)))))</f>
        <v>-27.808450885410725</v>
      </c>
      <c r="E906">
        <f t="shared" ca="1" si="68"/>
        <v>-56.481752006994213</v>
      </c>
      <c r="F906" s="3">
        <f t="shared" ca="1" si="69"/>
        <v>-56.481752006994213</v>
      </c>
    </row>
    <row r="907" spans="1:6" x14ac:dyDescent="0.2">
      <c r="A907">
        <f t="shared" ca="1" si="70"/>
        <v>22988.799999999788</v>
      </c>
      <c r="B907">
        <f t="shared" ref="B907:B970" ca="1" si="72">A907/1000</f>
        <v>22.988799999999788</v>
      </c>
      <c r="C907">
        <f ca="1">IF($E$4, 20*LOG10((1/(2*PI()*Sheet1!$C$13*0.000000001*A907)) / ((Sheet1!$C$12*1000)^2+(1/(2*PI()*Sheet1!$C$13*0.000000001*A907))^2)^0.5),NA())</f>
        <v>-28.682965873056823</v>
      </c>
      <c r="D907">
        <f t="shared" ca="1" si="71"/>
        <v>-27.890961096790811</v>
      </c>
      <c r="E907">
        <f t="shared" ref="E907:E970" ca="1" si="73">C907+D907</f>
        <v>-56.573926969847633</v>
      </c>
      <c r="F907" s="3">
        <f t="shared" ref="F907:F970" ca="1" si="74">IF($E$4,E907,D907)</f>
        <v>-56.573926969847633</v>
      </c>
    </row>
    <row r="908" spans="1:6" x14ac:dyDescent="0.2">
      <c r="A908">
        <f t="shared" ca="1" si="70"/>
        <v>23014.399999999787</v>
      </c>
      <c r="B908">
        <f t="shared" ca="1" si="72"/>
        <v>23.014399999999785</v>
      </c>
      <c r="C908">
        <f ca="1">IF($E$4, 20*LOG10((1/(2*PI()*Sheet1!$C$13*0.000000001*A908)) / ((Sheet1!$C$12*1000)^2+(1/(2*PI()*Sheet1!$C$13*0.000000001*A908))^2)^0.5),NA())</f>
        <v>-28.692619897105885</v>
      </c>
      <c r="D908">
        <f t="shared" ca="1" si="71"/>
        <v>-27.973713937209482</v>
      </c>
      <c r="E908">
        <f t="shared" ca="1" si="73"/>
        <v>-56.666333834315367</v>
      </c>
      <c r="F908" s="3">
        <f t="shared" ca="1" si="74"/>
        <v>-56.666333834315367</v>
      </c>
    </row>
    <row r="909" spans="1:6" x14ac:dyDescent="0.2">
      <c r="A909">
        <f t="shared" ca="1" si="70"/>
        <v>23039.999999999785</v>
      </c>
      <c r="B909">
        <f t="shared" ca="1" si="72"/>
        <v>23.039999999999786</v>
      </c>
      <c r="C909">
        <f ca="1">IF($E$4, 20*LOG10((1/(2*PI()*Sheet1!$C$13*0.000000001*A909)) / ((Sheet1!$C$12*1000)^2+(1/(2*PI()*Sheet1!$C$13*0.000000001*A909))^2)^0.5),NA())</f>
        <v>-28.702263217485871</v>
      </c>
      <c r="D909">
        <f t="shared" ca="1" si="71"/>
        <v>-28.056710615471818</v>
      </c>
      <c r="E909">
        <f t="shared" ca="1" si="73"/>
        <v>-56.758973832957693</v>
      </c>
      <c r="F909" s="3">
        <f t="shared" ca="1" si="74"/>
        <v>-56.758973832957693</v>
      </c>
    </row>
    <row r="910" spans="1:6" x14ac:dyDescent="0.2">
      <c r="A910">
        <f t="shared" ca="1" si="70"/>
        <v>23065.599999999784</v>
      </c>
      <c r="B910">
        <f t="shared" ca="1" si="72"/>
        <v>23.065599999999783</v>
      </c>
      <c r="C910">
        <f ca="1">IF($E$4, 20*LOG10((1/(2*PI()*Sheet1!$C$13*0.000000001*A910)) / ((Sheet1!$C$12*1000)^2+(1/(2*PI()*Sheet1!$C$13*0.000000001*A910))^2)^0.5),NA())</f>
        <v>-28.711895857873277</v>
      </c>
      <c r="D910">
        <f t="shared" ca="1" si="71"/>
        <v>-28.139952350719813</v>
      </c>
      <c r="E910">
        <f t="shared" ca="1" si="73"/>
        <v>-56.85184820859309</v>
      </c>
      <c r="F910" s="3">
        <f t="shared" ca="1" si="74"/>
        <v>-56.85184820859309</v>
      </c>
    </row>
    <row r="911" spans="1:6" x14ac:dyDescent="0.2">
      <c r="A911">
        <f t="shared" ca="1" si="70"/>
        <v>23091.199999999782</v>
      </c>
      <c r="B911">
        <f t="shared" ca="1" si="72"/>
        <v>23.091199999999784</v>
      </c>
      <c r="C911">
        <f ca="1">IF($E$4, 20*LOG10((1/(2*PI()*Sheet1!$C$13*0.000000001*A911)) / ((Sheet1!$C$12*1000)^2+(1/(2*PI()*Sheet1!$C$13*0.000000001*A911))^2)^0.5),NA())</f>
        <v>-28.721517841866223</v>
      </c>
      <c r="D911">
        <f t="shared" ca="1" si="71"/>
        <v>-28.22344037255084</v>
      </c>
      <c r="E911">
        <f t="shared" ca="1" si="73"/>
        <v>-56.944958214417063</v>
      </c>
      <c r="F911" s="3">
        <f t="shared" ca="1" si="74"/>
        <v>-56.944958214417063</v>
      </c>
    </row>
    <row r="912" spans="1:6" x14ac:dyDescent="0.2">
      <c r="A912">
        <f t="shared" ca="1" si="70"/>
        <v>23116.799999999781</v>
      </c>
      <c r="B912">
        <f t="shared" ca="1" si="72"/>
        <v>23.116799999999781</v>
      </c>
      <c r="C912">
        <f ca="1">IF($E$4, 20*LOG10((1/(2*PI()*Sheet1!$C$13*0.000000001*A912)) / ((Sheet1!$C$12*1000)^2+(1/(2*PI()*Sheet1!$C$13*0.000000001*A912))^2)^0.5),NA())</f>
        <v>-28.73112919298482</v>
      </c>
      <c r="D912">
        <f t="shared" ca="1" si="71"/>
        <v>-28.307175921137425</v>
      </c>
      <c r="E912">
        <f t="shared" ca="1" si="73"/>
        <v>-57.038305114122245</v>
      </c>
      <c r="F912" s="3">
        <f t="shared" ca="1" si="74"/>
        <v>-57.038305114122245</v>
      </c>
    </row>
    <row r="913" spans="1:6" x14ac:dyDescent="0.2">
      <c r="A913">
        <f t="shared" ca="1" si="70"/>
        <v>23142.39999999978</v>
      </c>
      <c r="B913">
        <f t="shared" ca="1" si="72"/>
        <v>23.142399999999778</v>
      </c>
      <c r="C913">
        <f ca="1">IF($E$4, 20*LOG10((1/(2*PI()*Sheet1!$C$13*0.000000001*A913)) / ((Sheet1!$C$12*1000)^2+(1/(2*PI()*Sheet1!$C$13*0.000000001*A913))^2)^0.5),NA())</f>
        <v>-28.740729934671489</v>
      </c>
      <c r="D913">
        <f t="shared" ca="1" si="71"/>
        <v>-28.391160247349106</v>
      </c>
      <c r="E913">
        <f t="shared" ca="1" si="73"/>
        <v>-57.131890182020598</v>
      </c>
      <c r="F913" s="3">
        <f t="shared" ca="1" si="74"/>
        <v>-57.131890182020598</v>
      </c>
    </row>
    <row r="914" spans="1:6" x14ac:dyDescent="0.2">
      <c r="A914">
        <f t="shared" ca="1" si="70"/>
        <v>23167.999999999778</v>
      </c>
      <c r="B914">
        <f t="shared" ca="1" si="72"/>
        <v>23.167999999999779</v>
      </c>
      <c r="C914">
        <f ca="1">IF($E$4, 20*LOG10((1/(2*PI()*Sheet1!$C$13*0.000000001*A914)) / ((Sheet1!$C$12*1000)^2+(1/(2*PI()*Sheet1!$C$13*0.000000001*A914))^2)^0.5),NA())</f>
        <v>-28.750320090291321</v>
      </c>
      <c r="D914">
        <f t="shared" ca="1" si="71"/>
        <v>-28.475394612875821</v>
      </c>
      <c r="E914">
        <f t="shared" ca="1" si="73"/>
        <v>-57.225714703167142</v>
      </c>
      <c r="F914" s="3">
        <f t="shared" ca="1" si="74"/>
        <v>-57.225714703167142</v>
      </c>
    </row>
    <row r="915" spans="1:6" x14ac:dyDescent="0.2">
      <c r="A915">
        <f t="shared" ca="1" si="70"/>
        <v>23193.599999999777</v>
      </c>
      <c r="B915">
        <f t="shared" ca="1" si="72"/>
        <v>23.193599999999776</v>
      </c>
      <c r="C915">
        <f ca="1">IF($E$4, 20*LOG10((1/(2*PI()*Sheet1!$C$13*0.000000001*A915)) / ((Sheet1!$C$12*1000)^2+(1/(2*PI()*Sheet1!$C$13*0.000000001*A915))^2)^0.5),NA())</f>
        <v>-28.759899683132414</v>
      </c>
      <c r="D915">
        <f t="shared" ca="1" si="71"/>
        <v>-28.559880290353249</v>
      </c>
      <c r="E915">
        <f t="shared" ca="1" si="73"/>
        <v>-57.319779973485666</v>
      </c>
      <c r="F915" s="3">
        <f t="shared" ca="1" si="74"/>
        <v>-57.319779973485666</v>
      </c>
    </row>
    <row r="916" spans="1:6" x14ac:dyDescent="0.2">
      <c r="A916">
        <f t="shared" ca="1" si="70"/>
        <v>23219.199999999775</v>
      </c>
      <c r="B916">
        <f t="shared" ca="1" si="72"/>
        <v>23.219199999999777</v>
      </c>
      <c r="C916">
        <f ca="1">IF($E$4, 20*LOG10((1/(2*PI()*Sheet1!$C$13*0.000000001*A916)) / ((Sheet1!$C$12*1000)^2+(1/(2*PI()*Sheet1!$C$13*0.000000001*A916))^2)^0.5),NA())</f>
        <v>-28.769468736406196</v>
      </c>
      <c r="D916">
        <f t="shared" ca="1" si="71"/>
        <v>-28.644618563489779</v>
      </c>
      <c r="E916">
        <f t="shared" ca="1" si="73"/>
        <v>-57.414087299895975</v>
      </c>
      <c r="F916" s="3">
        <f t="shared" ca="1" si="74"/>
        <v>-57.414087299895975</v>
      </c>
    </row>
    <row r="917" spans="1:6" x14ac:dyDescent="0.2">
      <c r="A917">
        <f t="shared" ca="1" si="70"/>
        <v>23244.799999999774</v>
      </c>
      <c r="B917">
        <f t="shared" ca="1" si="72"/>
        <v>23.244799999999774</v>
      </c>
      <c r="C917">
        <f ca="1">IF($E$4, 20*LOG10((1/(2*PI()*Sheet1!$C$13*0.000000001*A917)) / ((Sheet1!$C$12*1000)^2+(1/(2*PI()*Sheet1!$C$13*0.000000001*A917))^2)^0.5),NA())</f>
        <v>-28.779027273247788</v>
      </c>
      <c r="D917">
        <f t="shared" ca="1" si="71"/>
        <v>-28.729610727195599</v>
      </c>
      <c r="E917">
        <f t="shared" ca="1" si="73"/>
        <v>-57.508638000443383</v>
      </c>
      <c r="F917" s="3">
        <f t="shared" ca="1" si="74"/>
        <v>-57.508638000443383</v>
      </c>
    </row>
    <row r="918" spans="1:6" x14ac:dyDescent="0.2">
      <c r="A918">
        <f t="shared" ca="1" si="70"/>
        <v>23270.399999999772</v>
      </c>
      <c r="B918">
        <f t="shared" ca="1" si="72"/>
        <v>23.270399999999771</v>
      </c>
      <c r="C918">
        <f ca="1">IF($E$4, 20*LOG10((1/(2*PI()*Sheet1!$C$13*0.000000001*A918)) / ((Sheet1!$C$12*1000)^2+(1/(2*PI()*Sheet1!$C$13*0.000000001*A918))^2)^0.5),NA())</f>
        <v>-28.788575316716312</v>
      </c>
      <c r="D918">
        <f t="shared" ca="1" si="71"/>
        <v>-28.814858087713393</v>
      </c>
      <c r="E918">
        <f t="shared" ca="1" si="73"/>
        <v>-57.603433404429708</v>
      </c>
      <c r="F918" s="3">
        <f t="shared" ca="1" si="74"/>
        <v>-57.603433404429708</v>
      </c>
    </row>
    <row r="919" spans="1:6" x14ac:dyDescent="0.2">
      <c r="A919">
        <f t="shared" ca="1" si="70"/>
        <v>23295.999999999771</v>
      </c>
      <c r="B919">
        <f t="shared" ca="1" si="72"/>
        <v>23.295999999999772</v>
      </c>
      <c r="C919">
        <f ca="1">IF($E$4, 20*LOG10((1/(2*PI()*Sheet1!$C$13*0.000000001*A919)) / ((Sheet1!$C$12*1000)^2+(1/(2*PI()*Sheet1!$C$13*0.000000001*A919))^2)^0.5),NA())</f>
        <v>-28.798112889795235</v>
      </c>
      <c r="D919">
        <f t="shared" ca="1" si="71"/>
        <v>-28.900361962751152</v>
      </c>
      <c r="E919">
        <f t="shared" ca="1" si="73"/>
        <v>-57.698474852546383</v>
      </c>
      <c r="F919" s="3">
        <f t="shared" ca="1" si="74"/>
        <v>-57.698474852546383</v>
      </c>
    </row>
    <row r="920" spans="1:6" x14ac:dyDescent="0.2">
      <c r="A920">
        <f t="shared" ca="1" si="70"/>
        <v>23321.599999999769</v>
      </c>
      <c r="B920">
        <f t="shared" ca="1" si="72"/>
        <v>23.321599999999769</v>
      </c>
      <c r="C920">
        <f ca="1">IF($E$4, 20*LOG10((1/(2*PI()*Sheet1!$C$13*0.000000001*A920)) / ((Sheet1!$C$12*1000)^2+(1/(2*PI()*Sheet1!$C$13*0.000000001*A920))^2)^0.5),NA())</f>
        <v>-28.807640015392689</v>
      </c>
      <c r="D920">
        <f t="shared" ca="1" si="71"/>
        <v>-28.986123681616895</v>
      </c>
      <c r="E920">
        <f t="shared" ca="1" si="73"/>
        <v>-57.793763697009581</v>
      </c>
      <c r="F920" s="3">
        <f t="shared" ca="1" si="74"/>
        <v>-57.793763697009581</v>
      </c>
    </row>
    <row r="921" spans="1:6" x14ac:dyDescent="0.2">
      <c r="A921">
        <f t="shared" ca="1" si="70"/>
        <v>23347.199999999768</v>
      </c>
      <c r="B921">
        <f t="shared" ca="1" si="72"/>
        <v>23.347199999999766</v>
      </c>
      <c r="C921">
        <f ca="1">IF($E$4, 20*LOG10((1/(2*PI()*Sheet1!$C$13*0.000000001*A921)) / ((Sheet1!$C$12*1000)^2+(1/(2*PI()*Sheet1!$C$13*0.000000001*A921))^2)^0.5),NA())</f>
        <v>-28.817156716341813</v>
      </c>
      <c r="D921">
        <f t="shared" ca="1" si="71"/>
        <v>-29.072144585355314</v>
      </c>
      <c r="E921">
        <f t="shared" ca="1" si="73"/>
        <v>-57.889301301697131</v>
      </c>
      <c r="F921" s="3">
        <f t="shared" ca="1" si="74"/>
        <v>-57.889301301697131</v>
      </c>
    </row>
    <row r="922" spans="1:6" x14ac:dyDescent="0.2">
      <c r="A922">
        <f t="shared" ca="1" si="70"/>
        <v>23372.799999999766</v>
      </c>
      <c r="B922">
        <f t="shared" ca="1" si="72"/>
        <v>23.372799999999767</v>
      </c>
      <c r="C922">
        <f ca="1">IF($E$4, 20*LOG10((1/(2*PI()*Sheet1!$C$13*0.000000001*A922)) / ((Sheet1!$C$12*1000)^2+(1/(2*PI()*Sheet1!$C$13*0.000000001*A922))^2)^0.5),NA())</f>
        <v>-28.826663015401085</v>
      </c>
      <c r="D922">
        <f t="shared" ca="1" si="71"/>
        <v>-29.158426026886541</v>
      </c>
      <c r="E922">
        <f t="shared" ca="1" si="73"/>
        <v>-57.985089042287626</v>
      </c>
      <c r="F922" s="3">
        <f t="shared" ca="1" si="74"/>
        <v>-57.985089042287626</v>
      </c>
    </row>
    <row r="923" spans="1:6" x14ac:dyDescent="0.2">
      <c r="A923">
        <f t="shared" ca="1" si="70"/>
        <v>23398.399999999765</v>
      </c>
      <c r="B923">
        <f t="shared" ca="1" si="72"/>
        <v>23.398399999999764</v>
      </c>
      <c r="C923">
        <f ca="1">IF($E$4, 20*LOG10((1/(2*PI()*Sheet1!$C$13*0.000000001*A923)) / ((Sheet1!$C$12*1000)^2+(1/(2*PI()*Sheet1!$C$13*0.000000001*A923))^2)^0.5),NA())</f>
        <v>-28.836158935254616</v>
      </c>
      <c r="D923">
        <f t="shared" ca="1" si="71"/>
        <v>-29.244969371146841</v>
      </c>
      <c r="E923">
        <f t="shared" ca="1" si="73"/>
        <v>-58.081128306401453</v>
      </c>
      <c r="F923" s="3">
        <f t="shared" ca="1" si="74"/>
        <v>-58.081128306401453</v>
      </c>
    </row>
    <row r="924" spans="1:6" x14ac:dyDescent="0.2">
      <c r="A924">
        <f t="shared" ca="1" si="70"/>
        <v>23423.999999999764</v>
      </c>
      <c r="B924">
        <f t="shared" ca="1" si="72"/>
        <v>23.423999999999765</v>
      </c>
      <c r="C924">
        <f ca="1">IF($E$4, 20*LOG10((1/(2*PI()*Sheet1!$C$13*0.000000001*A924)) / ((Sheet1!$C$12*1000)^2+(1/(2*PI()*Sheet1!$C$13*0.000000001*A924))^2)^0.5),NA())</f>
        <v>-28.845644498512502</v>
      </c>
      <c r="D924">
        <f t="shared" ca="1" si="71"/>
        <v>-29.33177599523162</v>
      </c>
      <c r="E924">
        <f t="shared" ca="1" si="73"/>
        <v>-58.177420493744123</v>
      </c>
      <c r="F924" s="3">
        <f t="shared" ca="1" si="74"/>
        <v>-58.177420493744123</v>
      </c>
    </row>
    <row r="925" spans="1:6" x14ac:dyDescent="0.2">
      <c r="A925">
        <f t="shared" ca="1" si="70"/>
        <v>23449.599999999762</v>
      </c>
      <c r="B925">
        <f t="shared" ca="1" si="72"/>
        <v>23.449599999999762</v>
      </c>
      <c r="C925">
        <f ca="1">IF($E$4, 20*LOG10((1/(2*PI()*Sheet1!$C$13*0.000000001*A925)) / ((Sheet1!$C$12*1000)^2+(1/(2*PI()*Sheet1!$C$13*0.000000001*A925))^2)^0.5),NA())</f>
        <v>-28.855119727711131</v>
      </c>
      <c r="D925">
        <f t="shared" ca="1" si="71"/>
        <v>-29.418847288540281</v>
      </c>
      <c r="E925">
        <f t="shared" ca="1" si="73"/>
        <v>-58.273967016251412</v>
      </c>
      <c r="F925" s="3">
        <f t="shared" ca="1" si="74"/>
        <v>-58.273967016251412</v>
      </c>
    </row>
    <row r="926" spans="1:6" x14ac:dyDescent="0.2">
      <c r="A926">
        <f t="shared" ca="1" si="70"/>
        <v>23475.199999999761</v>
      </c>
      <c r="B926">
        <f t="shared" ca="1" si="72"/>
        <v>23.475199999999759</v>
      </c>
      <c r="C926">
        <f ca="1">IF($E$4, 20*LOG10((1/(2*PI()*Sheet1!$C$13*0.000000001*A926)) / ((Sheet1!$C$12*1000)^2+(1/(2*PI()*Sheet1!$C$13*0.000000001*A926))^2)^0.5),NA())</f>
        <v>-28.864584645313521</v>
      </c>
      <c r="D926">
        <f t="shared" ca="1" si="71"/>
        <v>-29.506184652923558</v>
      </c>
      <c r="E926">
        <f t="shared" ca="1" si="73"/>
        <v>-58.370769298237079</v>
      </c>
      <c r="F926" s="3">
        <f t="shared" ca="1" si="74"/>
        <v>-58.370769298237079</v>
      </c>
    </row>
    <row r="927" spans="1:6" x14ac:dyDescent="0.2">
      <c r="A927">
        <f t="shared" ca="1" si="70"/>
        <v>23500.799999999759</v>
      </c>
      <c r="B927">
        <f t="shared" ca="1" si="72"/>
        <v>23.50079999999976</v>
      </c>
      <c r="C927">
        <f ca="1">IF($E$4, 20*LOG10((1/(2*PI()*Sheet1!$C$13*0.000000001*A927)) / ((Sheet1!$C$12*1000)^2+(1/(2*PI()*Sheet1!$C$13*0.000000001*A927))^2)^0.5),NA())</f>
        <v>-28.874039273709609</v>
      </c>
      <c r="D927">
        <f t="shared" ca="1" si="71"/>
        <v>-29.593789502832792</v>
      </c>
      <c r="E927">
        <f t="shared" ca="1" si="73"/>
        <v>-58.467828776542405</v>
      </c>
      <c r="F927" s="3">
        <f t="shared" ca="1" si="74"/>
        <v>-58.467828776542405</v>
      </c>
    </row>
    <row r="928" spans="1:6" x14ac:dyDescent="0.2">
      <c r="A928">
        <f t="shared" ca="1" si="70"/>
        <v>23526.399999999758</v>
      </c>
      <c r="B928">
        <f t="shared" ca="1" si="72"/>
        <v>23.526399999999757</v>
      </c>
      <c r="C928">
        <f ca="1">IF($E$4, 20*LOG10((1/(2*PI()*Sheet1!$C$13*0.000000001*A928)) / ((Sheet1!$C$12*1000)^2+(1/(2*PI()*Sheet1!$C$13*0.000000001*A928))^2)^0.5),NA())</f>
        <v>-28.883483635216592</v>
      </c>
      <c r="D928">
        <f t="shared" ca="1" si="71"/>
        <v>-29.681663265471663</v>
      </c>
      <c r="E928">
        <f t="shared" ca="1" si="73"/>
        <v>-58.565146900688255</v>
      </c>
      <c r="F928" s="3">
        <f t="shared" ca="1" si="74"/>
        <v>-58.565146900688255</v>
      </c>
    </row>
    <row r="929" spans="1:6" x14ac:dyDescent="0.2">
      <c r="A929">
        <f t="shared" ca="1" si="70"/>
        <v>23551.999999999756</v>
      </c>
      <c r="B929">
        <f t="shared" ca="1" si="72"/>
        <v>23.551999999999758</v>
      </c>
      <c r="C929">
        <f ca="1">IF($E$4, 20*LOG10((1/(2*PI()*Sheet1!$C$13*0.000000001*A929)) / ((Sheet1!$C$12*1000)^2+(1/(2*PI()*Sheet1!$C$13*0.000000001*A929))^2)^0.5),NA())</f>
        <v>-28.892917752079221</v>
      </c>
      <c r="D929">
        <f t="shared" ca="1" si="71"/>
        <v>-29.769807380950066</v>
      </c>
      <c r="E929">
        <f t="shared" ca="1" si="73"/>
        <v>-58.662725133029284</v>
      </c>
      <c r="F929" s="3">
        <f t="shared" ca="1" si="74"/>
        <v>-58.662725133029284</v>
      </c>
    </row>
    <row r="930" spans="1:6" x14ac:dyDescent="0.2">
      <c r="A930">
        <f t="shared" ca="1" si="70"/>
        <v>23577.599999999755</v>
      </c>
      <c r="B930">
        <f t="shared" ca="1" si="72"/>
        <v>23.577599999999755</v>
      </c>
      <c r="C930">
        <f ca="1">IF($E$4, 20*LOG10((1/(2*PI()*Sheet1!$C$13*0.000000001*A930)) / ((Sheet1!$C$12*1000)^2+(1/(2*PI()*Sheet1!$C$13*0.000000001*A930))^2)^0.5),NA())</f>
        <v>-28.902341646470134</v>
      </c>
      <c r="D930">
        <f t="shared" ca="1" si="71"/>
        <v>-29.858223302440475</v>
      </c>
      <c r="E930">
        <f t="shared" ca="1" si="73"/>
        <v>-58.760564948910613</v>
      </c>
      <c r="F930" s="3">
        <f t="shared" ca="1" si="74"/>
        <v>-58.760564948910613</v>
      </c>
    </row>
    <row r="931" spans="1:6" x14ac:dyDescent="0.2">
      <c r="A931">
        <f t="shared" ca="1" si="70"/>
        <v>23603.199999999753</v>
      </c>
      <c r="B931">
        <f t="shared" ca="1" si="72"/>
        <v>23.603199999999752</v>
      </c>
      <c r="C931">
        <f ca="1">IF($E$4, 20*LOG10((1/(2*PI()*Sheet1!$C$13*0.000000001*A931)) / ((Sheet1!$C$12*1000)^2+(1/(2*PI()*Sheet1!$C$13*0.000000001*A931))^2)^0.5),NA())</f>
        <v>-28.911755340490153</v>
      </c>
      <c r="D931">
        <f t="shared" ca="1" si="71"/>
        <v>-29.946912496336466</v>
      </c>
      <c r="E931">
        <f t="shared" ca="1" si="73"/>
        <v>-58.858667836826619</v>
      </c>
      <c r="F931" s="3">
        <f t="shared" ca="1" si="74"/>
        <v>-58.858667836826619</v>
      </c>
    </row>
    <row r="932" spans="1:6" x14ac:dyDescent="0.2">
      <c r="A932">
        <f t="shared" ca="1" si="70"/>
        <v>23628.799999999752</v>
      </c>
      <c r="B932">
        <f t="shared" ca="1" si="72"/>
        <v>23.628799999999753</v>
      </c>
      <c r="C932">
        <f ca="1">IF($E$4, 20*LOG10((1/(2*PI()*Sheet1!$C$13*0.000000001*A932)) / ((Sheet1!$C$12*1000)^2+(1/(2*PI()*Sheet1!$C$13*0.000000001*A932))^2)^0.5),NA())</f>
        <v>-28.921158856168603</v>
      </c>
      <c r="D932">
        <f t="shared" ca="1" si="71"/>
        <v>-30.035876442414008</v>
      </c>
      <c r="E932">
        <f t="shared" ca="1" si="73"/>
        <v>-58.95703529858261</v>
      </c>
      <c r="F932" s="3">
        <f t="shared" ca="1" si="74"/>
        <v>-58.95703529858261</v>
      </c>
    </row>
    <row r="933" spans="1:6" x14ac:dyDescent="0.2">
      <c r="A933">
        <f t="shared" ca="1" si="70"/>
        <v>23654.39999999975</v>
      </c>
      <c r="B933">
        <f t="shared" ca="1" si="72"/>
        <v>23.65439999999975</v>
      </c>
      <c r="C933">
        <f ca="1">IF($E$4, 20*LOG10((1/(2*PI()*Sheet1!$C$13*0.000000001*A933)) / ((Sheet1!$C$12*1000)^2+(1/(2*PI()*Sheet1!$C$13*0.000000001*A933))^2)^0.5),NA())</f>
        <v>-28.930552215463614</v>
      </c>
      <c r="D933">
        <f t="shared" ca="1" si="71"/>
        <v>-30.125116633994754</v>
      </c>
      <c r="E933">
        <f t="shared" ca="1" si="73"/>
        <v>-59.055668849458371</v>
      </c>
      <c r="F933" s="3">
        <f t="shared" ca="1" si="74"/>
        <v>-59.055668849458371</v>
      </c>
    </row>
    <row r="934" spans="1:6" x14ac:dyDescent="0.2">
      <c r="A934">
        <f t="shared" ca="1" si="70"/>
        <v>23679.999999999749</v>
      </c>
      <c r="B934">
        <f t="shared" ca="1" si="72"/>
        <v>23.679999999999747</v>
      </c>
      <c r="C934">
        <f ca="1">IF($E$4, 20*LOG10((1/(2*PI()*Sheet1!$C$13*0.000000001*A934)) / ((Sheet1!$C$12*1000)^2+(1/(2*PI()*Sheet1!$C$13*0.000000001*A934))^2)^0.5),NA())</f>
        <v>-28.939935440262413</v>
      </c>
      <c r="D934">
        <f t="shared" ca="1" si="71"/>
        <v>-30.214634578112296</v>
      </c>
      <c r="E934">
        <f t="shared" ca="1" si="73"/>
        <v>-59.154570018374713</v>
      </c>
      <c r="F934" s="3">
        <f t="shared" ca="1" si="74"/>
        <v>-59.154570018374713</v>
      </c>
    </row>
    <row r="935" spans="1:6" x14ac:dyDescent="0.2">
      <c r="A935">
        <f t="shared" ca="1" si="70"/>
        <v>23705.599999999748</v>
      </c>
      <c r="B935">
        <f t="shared" ca="1" si="72"/>
        <v>23.705599999999748</v>
      </c>
      <c r="C935">
        <f ca="1">IF($E$4, 20*LOG10((1/(2*PI()*Sheet1!$C$13*0.000000001*A935)) / ((Sheet1!$C$12*1000)^2+(1/(2*PI()*Sheet1!$C$13*0.000000001*A935))^2)^0.5),NA())</f>
        <v>-28.94930855238167</v>
      </c>
      <c r="D935">
        <f t="shared" ca="1" si="71"/>
        <v>-30.304431795680664</v>
      </c>
      <c r="E935">
        <f t="shared" ca="1" si="73"/>
        <v>-59.253740348062337</v>
      </c>
      <c r="F935" s="3">
        <f t="shared" ca="1" si="74"/>
        <v>-59.253740348062337</v>
      </c>
    </row>
    <row r="936" spans="1:6" x14ac:dyDescent="0.2">
      <c r="A936">
        <f t="shared" ca="1" si="70"/>
        <v>23731.199999999746</v>
      </c>
      <c r="B936">
        <f t="shared" ca="1" si="72"/>
        <v>23.731199999999745</v>
      </c>
      <c r="C936">
        <f ca="1">IF($E$4, 20*LOG10((1/(2*PI()*Sheet1!$C$13*0.000000001*A936)) / ((Sheet1!$C$12*1000)^2+(1/(2*PI()*Sheet1!$C$13*0.000000001*A936))^2)^0.5),NA())</f>
        <v>-28.958671573567749</v>
      </c>
      <c r="D936">
        <f t="shared" ca="1" si="71"/>
        <v>-30.394509821665629</v>
      </c>
      <c r="E936">
        <f t="shared" ca="1" si="73"/>
        <v>-59.353181395233378</v>
      </c>
      <c r="F936" s="3">
        <f t="shared" ca="1" si="74"/>
        <v>-59.353181395233378</v>
      </c>
    </row>
    <row r="937" spans="1:6" x14ac:dyDescent="0.2">
      <c r="A937">
        <f t="shared" ca="1" si="70"/>
        <v>23756.799999999745</v>
      </c>
      <c r="B937">
        <f t="shared" ca="1" si="72"/>
        <v>23.756799999999746</v>
      </c>
      <c r="C937">
        <f ca="1">IF($E$4, 20*LOG10((1/(2*PI()*Sheet1!$C$13*0.000000001*A937)) / ((Sheet1!$C$12*1000)^2+(1/(2*PI()*Sheet1!$C$13*0.000000001*A937))^2)^0.5),NA())</f>
        <v>-28.968024525497043</v>
      </c>
      <c r="D937">
        <f t="shared" ca="1" si="71"/>
        <v>-30.484870205258503</v>
      </c>
      <c r="E937">
        <f t="shared" ca="1" si="73"/>
        <v>-59.452894730755546</v>
      </c>
      <c r="F937" s="3">
        <f t="shared" ca="1" si="74"/>
        <v>-59.452894730755546</v>
      </c>
    </row>
    <row r="938" spans="1:6" x14ac:dyDescent="0.2">
      <c r="A938">
        <f t="shared" ca="1" si="70"/>
        <v>23782.399999999743</v>
      </c>
      <c r="B938">
        <f t="shared" ca="1" si="72"/>
        <v>23.782399999999743</v>
      </c>
      <c r="C938">
        <f ca="1">IF($E$4, 20*LOG10((1/(2*PI()*Sheet1!$C$13*0.000000001*A938)) / ((Sheet1!$C$12*1000)^2+(1/(2*PI()*Sheet1!$C$13*0.000000001*A938))^2)^0.5),NA())</f>
        <v>-28.977367429776272</v>
      </c>
      <c r="D938">
        <f t="shared" ca="1" si="71"/>
        <v>-30.575514510052756</v>
      </c>
      <c r="E938">
        <f t="shared" ca="1" si="73"/>
        <v>-59.552881939829028</v>
      </c>
      <c r="F938" s="3">
        <f t="shared" ca="1" si="74"/>
        <v>-59.552881939829028</v>
      </c>
    </row>
    <row r="939" spans="1:6" x14ac:dyDescent="0.2">
      <c r="A939">
        <f t="shared" ca="1" si="70"/>
        <v>23807.999999999742</v>
      </c>
      <c r="B939">
        <f t="shared" ca="1" si="72"/>
        <v>23.80799999999974</v>
      </c>
      <c r="C939">
        <f ca="1">IF($E$4, 20*LOG10((1/(2*PI()*Sheet1!$C$13*0.000000001*A939)) / ((Sheet1!$C$12*1000)^2+(1/(2*PI()*Sheet1!$C$13*0.000000001*A939))^2)^0.5),NA())</f>
        <v>-28.986700307942762</v>
      </c>
      <c r="D939">
        <f t="shared" ca="1" si="71"/>
        <v>-30.666444314223355</v>
      </c>
      <c r="E939">
        <f t="shared" ca="1" si="73"/>
        <v>-59.653144622166117</v>
      </c>
      <c r="F939" s="3">
        <f t="shared" ca="1" si="74"/>
        <v>-59.653144622166117</v>
      </c>
    </row>
    <row r="940" spans="1:6" x14ac:dyDescent="0.2">
      <c r="A940">
        <f t="shared" ca="1" si="70"/>
        <v>23833.59999999974</v>
      </c>
      <c r="B940">
        <f t="shared" ca="1" si="72"/>
        <v>23.833599999999741</v>
      </c>
      <c r="C940">
        <f ca="1">IF($E$4, 20*LOG10((1/(2*PI()*Sheet1!$C$13*0.000000001*A940)) / ((Sheet1!$C$12*1000)^2+(1/(2*PI()*Sheet1!$C$13*0.000000001*A940))^2)^0.5),NA())</f>
        <v>-28.996023181464757</v>
      </c>
      <c r="D940">
        <f t="shared" ca="1" si="71"/>
        <v>-30.757661210708868</v>
      </c>
      <c r="E940">
        <f t="shared" ca="1" si="73"/>
        <v>-59.753684392173625</v>
      </c>
      <c r="F940" s="3">
        <f t="shared" ca="1" si="74"/>
        <v>-59.753684392173625</v>
      </c>
    </row>
    <row r="941" spans="1:6" x14ac:dyDescent="0.2">
      <c r="A941">
        <f t="shared" ca="1" si="70"/>
        <v>23859.199999999739</v>
      </c>
      <c r="B941">
        <f t="shared" ca="1" si="72"/>
        <v>23.859199999999738</v>
      </c>
      <c r="C941">
        <f ca="1">IF($E$4, 20*LOG10((1/(2*PI()*Sheet1!$C$13*0.000000001*A941)) / ((Sheet1!$C$12*1000)^2+(1/(2*PI()*Sheet1!$C$13*0.000000001*A941))^2)^0.5),NA())</f>
        <v>-29.005336071741713</v>
      </c>
      <c r="D941">
        <f t="shared" ca="1" si="71"/>
        <v>-30.849166807396497</v>
      </c>
      <c r="E941">
        <f t="shared" ca="1" si="73"/>
        <v>-59.854502879138209</v>
      </c>
      <c r="F941" s="3">
        <f t="shared" ca="1" si="74"/>
        <v>-59.854502879138209</v>
      </c>
    </row>
    <row r="942" spans="1:6" x14ac:dyDescent="0.2">
      <c r="A942">
        <f t="shared" ca="1" si="70"/>
        <v>23884.799999999737</v>
      </c>
      <c r="B942">
        <f t="shared" ca="1" si="72"/>
        <v>23.884799999999736</v>
      </c>
      <c r="C942">
        <f ca="1">IF($E$4, 20*LOG10((1/(2*PI()*Sheet1!$C$13*0.000000001*A942)) / ((Sheet1!$C$12*1000)^2+(1/(2*PI()*Sheet1!$C$13*0.000000001*A942))^2)^0.5),NA())</f>
        <v>-29.014639000104584</v>
      </c>
      <c r="D942">
        <f t="shared" ca="1" si="71"/>
        <v>-30.940962727309977</v>
      </c>
      <c r="E942">
        <f t="shared" ca="1" si="73"/>
        <v>-59.95560172741456</v>
      </c>
      <c r="F942" s="3">
        <f t="shared" ca="1" si="74"/>
        <v>-59.95560172741456</v>
      </c>
    </row>
    <row r="943" spans="1:6" x14ac:dyDescent="0.2">
      <c r="A943">
        <f t="shared" ca="1" si="70"/>
        <v>23910.399999999736</v>
      </c>
      <c r="B943">
        <f t="shared" ca="1" si="72"/>
        <v>23.910399999999736</v>
      </c>
      <c r="C943">
        <f ca="1">IF($E$4, 20*LOG10((1/(2*PI()*Sheet1!$C$13*0.000000001*A943)) / ((Sheet1!$C$12*1000)^2+(1/(2*PI()*Sheet1!$C$13*0.000000001*A943))^2)^0.5),NA())</f>
        <v>-29.023931987816116</v>
      </c>
      <c r="D943">
        <f t="shared" ca="1" si="71"/>
        <v>-31.033050608800437</v>
      </c>
      <c r="E943">
        <f t="shared" ca="1" si="73"/>
        <v>-60.05698259661655</v>
      </c>
      <c r="F943" s="3">
        <f t="shared" ca="1" si="74"/>
        <v>-60.05698259661655</v>
      </c>
    </row>
    <row r="944" spans="1:6" x14ac:dyDescent="0.2">
      <c r="A944">
        <f t="shared" ca="1" si="70"/>
        <v>23935.999999999734</v>
      </c>
      <c r="B944">
        <f t="shared" ca="1" si="72"/>
        <v>23.935999999999733</v>
      </c>
      <c r="C944">
        <f ca="1">IF($E$4, 20*LOG10((1/(2*PI()*Sheet1!$C$13*0.000000001*A944)) / ((Sheet1!$C$12*1000)^2+(1/(2*PI()*Sheet1!$C$13*0.000000001*A944))^2)^0.5),NA())</f>
        <v>-29.03321505607115</v>
      </c>
      <c r="D944">
        <f t="shared" ca="1" si="71"/>
        <v>-31.125432105740284</v>
      </c>
      <c r="E944">
        <f t="shared" ca="1" si="73"/>
        <v>-60.15864716181143</v>
      </c>
      <c r="F944" s="3">
        <f t="shared" ca="1" si="74"/>
        <v>-60.15864716181143</v>
      </c>
    </row>
    <row r="945" spans="1:6" x14ac:dyDescent="0.2">
      <c r="A945">
        <f t="shared" ca="1" si="70"/>
        <v>23961.599999999733</v>
      </c>
      <c r="B945">
        <f t="shared" ca="1" si="72"/>
        <v>23.961599999999734</v>
      </c>
      <c r="C945">
        <f ca="1">IF($E$4, 20*LOG10((1/(2*PI()*Sheet1!$C$13*0.000000001*A945)) / ((Sheet1!$C$12*1000)^2+(1/(2*PI()*Sheet1!$C$13*0.000000001*A945))^2)^0.5),NA())</f>
        <v>-29.042488225996877</v>
      </c>
      <c r="D945">
        <f t="shared" ca="1" si="71"/>
        <v>-31.218108887720266</v>
      </c>
      <c r="E945">
        <f t="shared" ca="1" si="73"/>
        <v>-60.260597113717139</v>
      </c>
      <c r="F945" s="3">
        <f t="shared" ca="1" si="74"/>
        <v>-60.260597113717139</v>
      </c>
    </row>
    <row r="946" spans="1:6" x14ac:dyDescent="0.2">
      <c r="A946">
        <f t="shared" ca="1" si="70"/>
        <v>23987.199999999732</v>
      </c>
      <c r="B946">
        <f t="shared" ca="1" si="72"/>
        <v>23.987199999999731</v>
      </c>
      <c r="C946">
        <f ca="1">IF($E$4, 20*LOG10((1/(2*PI()*Sheet1!$C$13*0.000000001*A946)) / ((Sheet1!$C$12*1000)^2+(1/(2*PI()*Sheet1!$C$13*0.000000001*A946))^2)^0.5),NA())</f>
        <v>-29.051751518653177</v>
      </c>
      <c r="D946">
        <f t="shared" ca="1" si="71"/>
        <v>-31.311082640249474</v>
      </c>
      <c r="E946">
        <f t="shared" ca="1" si="73"/>
        <v>-60.36283415890265</v>
      </c>
      <c r="F946" s="3">
        <f t="shared" ca="1" si="74"/>
        <v>-60.36283415890265</v>
      </c>
    </row>
    <row r="947" spans="1:6" x14ac:dyDescent="0.2">
      <c r="A947">
        <f t="shared" ca="1" si="70"/>
        <v>24012.79999999973</v>
      </c>
      <c r="B947">
        <f t="shared" ca="1" si="72"/>
        <v>24.012799999999729</v>
      </c>
      <c r="C947">
        <f ca="1">IF($E$4, 20*LOG10((1/(2*PI()*Sheet1!$C$13*0.000000001*A947)) / ((Sheet1!$C$12*1000)^2+(1/(2*PI()*Sheet1!$C$13*0.000000001*A947))^2)^0.5),NA())</f>
        <v>-29.061004955032846</v>
      </c>
      <c r="D947">
        <f t="shared" ca="1" si="71"/>
        <v>-31.404355064958828</v>
      </c>
      <c r="E947">
        <f t="shared" ca="1" si="73"/>
        <v>-60.465360019991678</v>
      </c>
      <c r="F947" s="3">
        <f t="shared" ca="1" si="74"/>
        <v>-60.465360019991678</v>
      </c>
    </row>
    <row r="948" spans="1:6" x14ac:dyDescent="0.2">
      <c r="A948">
        <f t="shared" ca="1" si="70"/>
        <v>24038.399999999729</v>
      </c>
      <c r="B948">
        <f t="shared" ca="1" si="72"/>
        <v>24.038399999999729</v>
      </c>
      <c r="C948">
        <f ca="1">IF($E$4, 20*LOG10((1/(2*PI()*Sheet1!$C$13*0.000000001*A948)) / ((Sheet1!$C$12*1000)^2+(1/(2*PI()*Sheet1!$C$13*0.000000001*A948))^2)^0.5),NA())</f>
        <v>-29.070248556061927</v>
      </c>
      <c r="D948">
        <f t="shared" ca="1" si="71"/>
        <v>-31.49792787980747</v>
      </c>
      <c r="E948">
        <f t="shared" ca="1" si="73"/>
        <v>-60.568176435869397</v>
      </c>
      <c r="F948" s="3">
        <f t="shared" ca="1" si="74"/>
        <v>-60.568176435869397</v>
      </c>
    </row>
    <row r="949" spans="1:6" x14ac:dyDescent="0.2">
      <c r="A949">
        <f t="shared" ca="1" si="70"/>
        <v>24063.999999999727</v>
      </c>
      <c r="B949">
        <f t="shared" ca="1" si="72"/>
        <v>24.063999999999726</v>
      </c>
      <c r="C949">
        <f ca="1">IF($E$4, 20*LOG10((1/(2*PI()*Sheet1!$C$13*0.000000001*A949)) / ((Sheet1!$C$12*1000)^2+(1/(2*PI()*Sheet1!$C$13*0.000000001*A949))^2)^0.5),NA())</f>
        <v>-29.07948234259997</v>
      </c>
      <c r="D949">
        <f t="shared" ca="1" si="71"/>
        <v>-31.591802819292877</v>
      </c>
      <c r="E949">
        <f t="shared" ca="1" si="73"/>
        <v>-60.671285161892847</v>
      </c>
      <c r="F949" s="3">
        <f t="shared" ca="1" si="74"/>
        <v>-60.671285161892847</v>
      </c>
    </row>
    <row r="950" spans="1:6" x14ac:dyDescent="0.2">
      <c r="A950">
        <f t="shared" ca="1" si="70"/>
        <v>24089.599999999726</v>
      </c>
      <c r="B950">
        <f t="shared" ca="1" si="72"/>
        <v>24.089599999999727</v>
      </c>
      <c r="C950">
        <f ca="1">IF($E$4, 20*LOG10((1/(2*PI()*Sheet1!$C$13*0.000000001*A950)) / ((Sheet1!$C$12*1000)^2+(1/(2*PI()*Sheet1!$C$13*0.000000001*A950))^2)^0.5),NA())</f>
        <v>-29.088706335440307</v>
      </c>
      <c r="D950">
        <f t="shared" ca="1" si="71"/>
        <v>-31.685981634663992</v>
      </c>
      <c r="E950">
        <f t="shared" ca="1" si="73"/>
        <v>-60.774687970104296</v>
      </c>
      <c r="F950" s="3">
        <f t="shared" ca="1" si="74"/>
        <v>-60.774687970104296</v>
      </c>
    </row>
    <row r="951" spans="1:6" x14ac:dyDescent="0.2">
      <c r="A951">
        <f t="shared" ca="1" si="70"/>
        <v>24115.199999999724</v>
      </c>
      <c r="B951">
        <f t="shared" ca="1" si="72"/>
        <v>24.115199999999724</v>
      </c>
      <c r="C951">
        <f ca="1">IF($E$4, 20*LOG10((1/(2*PI()*Sheet1!$C$13*0.000000001*A951)) / ((Sheet1!$C$12*1000)^2+(1/(2*PI()*Sheet1!$C$13*0.000000001*A951))^2)^0.5),NA())</f>
        <v>-29.09792055531036</v>
      </c>
      <c r="D951">
        <f t="shared" ca="1" si="71"/>
        <v>-31.780466094138152</v>
      </c>
      <c r="E951">
        <f t="shared" ca="1" si="73"/>
        <v>-60.878386649448515</v>
      </c>
      <c r="F951" s="3">
        <f t="shared" ca="1" si="74"/>
        <v>-60.878386649448515</v>
      </c>
    </row>
    <row r="952" spans="1:6" x14ac:dyDescent="0.2">
      <c r="A952">
        <f t="shared" ca="1" si="70"/>
        <v>24140.799999999723</v>
      </c>
      <c r="B952">
        <f t="shared" ca="1" si="72"/>
        <v>24.140799999999722</v>
      </c>
      <c r="C952">
        <f ca="1">IF($E$4, 20*LOG10((1/(2*PI()*Sheet1!$C$13*0.000000001*A952)) / ((Sheet1!$C$12*1000)^2+(1/(2*PI()*Sheet1!$C$13*0.000000001*A952))^2)^0.5),NA())</f>
        <v>-29.107125022871891</v>
      </c>
      <c r="D952">
        <f t="shared" ca="1" si="71"/>
        <v>-31.875257983121173</v>
      </c>
      <c r="E952">
        <f t="shared" ca="1" si="73"/>
        <v>-60.982383005993064</v>
      </c>
      <c r="F952" s="3">
        <f t="shared" ca="1" si="74"/>
        <v>-60.982383005993064</v>
      </c>
    </row>
    <row r="953" spans="1:6" x14ac:dyDescent="0.2">
      <c r="A953">
        <f t="shared" ca="1" si="70"/>
        <v>24166.399999999721</v>
      </c>
      <c r="B953">
        <f t="shared" ca="1" si="72"/>
        <v>24.166399999999722</v>
      </c>
      <c r="C953">
        <f ca="1">IF($E$4, 20*LOG10((1/(2*PI()*Sheet1!$C$13*0.000000001*A953)) / ((Sheet1!$C$12*1000)^2+(1/(2*PI()*Sheet1!$C$13*0.000000001*A953))^2)^0.5),NA())</f>
        <v>-29.116319758721282</v>
      </c>
      <c r="D953">
        <f t="shared" ca="1" si="71"/>
        <v>-31.970359104431498</v>
      </c>
      <c r="E953">
        <f t="shared" ca="1" si="73"/>
        <v>-61.086678863152784</v>
      </c>
      <c r="F953" s="3">
        <f t="shared" ca="1" si="74"/>
        <v>-61.086678863152784</v>
      </c>
    </row>
    <row r="954" spans="1:6" x14ac:dyDescent="0.2">
      <c r="A954">
        <f t="shared" ca="1" si="70"/>
        <v>24191.99999999972</v>
      </c>
      <c r="B954">
        <f t="shared" ca="1" si="72"/>
        <v>24.19199999999972</v>
      </c>
      <c r="C954">
        <f ca="1">IF($E$4, 20*LOG10((1/(2*PI()*Sheet1!$C$13*0.000000001*A954)) / ((Sheet1!$C$12*1000)^2+(1/(2*PI()*Sheet1!$C$13*0.000000001*A954))^2)^0.5),NA())</f>
        <v>-29.12550478338984</v>
      </c>
      <c r="D954">
        <f t="shared" ca="1" si="71"/>
        <v>-32.065771278527443</v>
      </c>
      <c r="E954">
        <f t="shared" ca="1" si="73"/>
        <v>-61.191276061917279</v>
      </c>
      <c r="F954" s="3">
        <f t="shared" ca="1" si="74"/>
        <v>-61.191276061917279</v>
      </c>
    </row>
    <row r="955" spans="1:6" x14ac:dyDescent="0.2">
      <c r="A955">
        <f t="shared" ca="1" si="70"/>
        <v>24217.599999999718</v>
      </c>
      <c r="B955">
        <f t="shared" ca="1" si="72"/>
        <v>24.217599999999717</v>
      </c>
      <c r="C955">
        <f ca="1">IF($E$4, 20*LOG10((1/(2*PI()*Sheet1!$C$13*0.000000001*A955)) / ((Sheet1!$C$12*1000)^2+(1/(2*PI()*Sheet1!$C$13*0.000000001*A955))^2)^0.5),NA())</f>
        <v>-29.134680117344015</v>
      </c>
      <c r="D955">
        <f t="shared" ca="1" si="71"/>
        <v>-32.161496343738705</v>
      </c>
      <c r="E955">
        <f t="shared" ca="1" si="73"/>
        <v>-61.296176461082723</v>
      </c>
      <c r="F955" s="3">
        <f t="shared" ca="1" si="74"/>
        <v>-61.296176461082723</v>
      </c>
    </row>
    <row r="956" spans="1:6" x14ac:dyDescent="0.2">
      <c r="A956">
        <f t="shared" ca="1" si="70"/>
        <v>24243.199999999717</v>
      </c>
      <c r="B956">
        <f t="shared" ca="1" si="72"/>
        <v>24.243199999999717</v>
      </c>
      <c r="C956">
        <f ca="1">IF($E$4, 20*LOG10((1/(2*PI()*Sheet1!$C$13*0.000000001*A956)) / ((Sheet1!$C$12*1000)^2+(1/(2*PI()*Sheet1!$C$13*0.000000001*A956))^2)^0.5),NA())</f>
        <v>-29.143845780985721</v>
      </c>
      <c r="D956">
        <f t="shared" ca="1" si="71"/>
        <v>-32.257536156501317</v>
      </c>
      <c r="E956">
        <f t="shared" ca="1" si="73"/>
        <v>-61.401381937487038</v>
      </c>
      <c r="F956" s="3">
        <f t="shared" ca="1" si="74"/>
        <v>-61.401381937487038</v>
      </c>
    </row>
    <row r="957" spans="1:6" x14ac:dyDescent="0.2">
      <c r="A957">
        <f t="shared" ca="1" si="70"/>
        <v>24268.799999999716</v>
      </c>
      <c r="B957">
        <f t="shared" ca="1" si="72"/>
        <v>24.268799999999715</v>
      </c>
      <c r="C957">
        <f ca="1">IF($E$4, 20*LOG10((1/(2*PI()*Sheet1!$C$13*0.000000001*A957)) / ((Sheet1!$C$12*1000)^2+(1/(2*PI()*Sheet1!$C$13*0.000000001*A957))^2)^0.5),NA())</f>
        <v>-29.153001794652603</v>
      </c>
      <c r="D957">
        <f t="shared" ca="1" si="71"/>
        <v>-32.35389259159664</v>
      </c>
      <c r="E957">
        <f t="shared" ca="1" si="73"/>
        <v>-61.506894386249243</v>
      </c>
      <c r="F957" s="3">
        <f t="shared" ca="1" si="74"/>
        <v>-61.506894386249243</v>
      </c>
    </row>
    <row r="958" spans="1:6" x14ac:dyDescent="0.2">
      <c r="A958">
        <f t="shared" ca="1" si="70"/>
        <v>24294.399999999714</v>
      </c>
      <c r="B958">
        <f t="shared" ca="1" si="72"/>
        <v>24.294399999999715</v>
      </c>
      <c r="C958">
        <f ca="1">IF($E$4, 20*LOG10((1/(2*PI()*Sheet1!$C$13*0.000000001*A958)) / ((Sheet1!$C$12*1000)^2+(1/(2*PI()*Sheet1!$C$13*0.000000001*A958))^2)^0.5),NA())</f>
        <v>-29.162148178618278</v>
      </c>
      <c r="D958">
        <f t="shared" ca="1" si="71"/>
        <v>-32.450567542394417</v>
      </c>
      <c r="E958">
        <f t="shared" ca="1" si="73"/>
        <v>-61.612715721012691</v>
      </c>
      <c r="F958" s="3">
        <f t="shared" ca="1" si="74"/>
        <v>-61.612715721012691</v>
      </c>
    </row>
    <row r="959" spans="1:6" x14ac:dyDescent="0.2">
      <c r="A959">
        <f t="shared" ca="1" si="70"/>
        <v>24319.999999999713</v>
      </c>
      <c r="B959">
        <f t="shared" ca="1" si="72"/>
        <v>24.319999999999713</v>
      </c>
      <c r="C959">
        <f ca="1">IF($E$4, 20*LOG10((1/(2*PI()*Sheet1!$C$13*0.000000001*A959)) / ((Sheet1!$C$12*1000)^2+(1/(2*PI()*Sheet1!$C$13*0.000000001*A959))^2)^0.5),NA())</f>
        <v>-29.171284953092616</v>
      </c>
      <c r="D959">
        <f t="shared" ca="1" si="71"/>
        <v>-32.547562921099555</v>
      </c>
      <c r="E959">
        <f t="shared" ca="1" si="73"/>
        <v>-61.718847874192171</v>
      </c>
      <c r="F959" s="3">
        <f t="shared" ca="1" si="74"/>
        <v>-61.718847874192171</v>
      </c>
    </row>
    <row r="960" spans="1:6" x14ac:dyDescent="0.2">
      <c r="A960">
        <f t="shared" ca="1" si="70"/>
        <v>24345.599999999711</v>
      </c>
      <c r="B960">
        <f t="shared" ca="1" si="72"/>
        <v>24.34559999999971</v>
      </c>
      <c r="C960">
        <f ca="1">IF($E$4, 20*LOG10((1/(2*PI()*Sheet1!$C$13*0.000000001*A960)) / ((Sheet1!$C$12*1000)^2+(1/(2*PI()*Sheet1!$C$13*0.000000001*A960))^2)^0.5),NA())</f>
        <v>-29.180412138222025</v>
      </c>
      <c r="D960">
        <f t="shared" ca="1" si="71"/>
        <v>-32.644880659003384</v>
      </c>
      <c r="E960">
        <f t="shared" ca="1" si="73"/>
        <v>-61.825292797225408</v>
      </c>
      <c r="F960" s="3">
        <f t="shared" ca="1" si="74"/>
        <v>-61.825292797225408</v>
      </c>
    </row>
    <row r="961" spans="1:6" x14ac:dyDescent="0.2">
      <c r="A961">
        <f t="shared" ca="1" si="70"/>
        <v>24371.19999999971</v>
      </c>
      <c r="B961">
        <f t="shared" ca="1" si="72"/>
        <v>24.37119999999971</v>
      </c>
      <c r="C961">
        <f ca="1">IF($E$4, 20*LOG10((1/(2*PI()*Sheet1!$C$13*0.000000001*A961)) / ((Sheet1!$C$12*1000)^2+(1/(2*PI()*Sheet1!$C$13*0.000000001*A961))^2)^0.5),NA())</f>
        <v>-29.189529754089676</v>
      </c>
      <c r="D961">
        <f t="shared" ca="1" si="71"/>
        <v>-32.742522706738846</v>
      </c>
      <c r="E961">
        <f t="shared" ca="1" si="73"/>
        <v>-61.932052460828523</v>
      </c>
      <c r="F961" s="3">
        <f t="shared" ca="1" si="74"/>
        <v>-61.932052460828523</v>
      </c>
    </row>
    <row r="962" spans="1:6" x14ac:dyDescent="0.2">
      <c r="A962">
        <f t="shared" ca="1" si="70"/>
        <v>24396.799999999708</v>
      </c>
      <c r="B962">
        <f t="shared" ca="1" si="72"/>
        <v>24.396799999999708</v>
      </c>
      <c r="C962">
        <f ca="1">IF($E$4, 20*LOG10((1/(2*PI()*Sheet1!$C$13*0.000000001*A962)) / ((Sheet1!$C$12*1000)^2+(1/(2*PI()*Sheet1!$C$13*0.000000001*A962))^2)^0.5),NA())</f>
        <v>-29.198637820715824</v>
      </c>
      <c r="D962">
        <f t="shared" ca="1" si="71"/>
        <v>-32.840491034540193</v>
      </c>
      <c r="E962">
        <f t="shared" ca="1" si="73"/>
        <v>-62.039128855256017</v>
      </c>
      <c r="F962" s="3">
        <f t="shared" ca="1" si="74"/>
        <v>-62.039128855256017</v>
      </c>
    </row>
    <row r="963" spans="1:6" x14ac:dyDescent="0.2">
      <c r="A963">
        <f t="shared" ca="1" si="70"/>
        <v>24422.399999999707</v>
      </c>
      <c r="B963">
        <f t="shared" ca="1" si="72"/>
        <v>24.422399999999708</v>
      </c>
      <c r="C963">
        <f ca="1">IF($E$4, 20*LOG10((1/(2*PI()*Sheet1!$C$13*0.000000001*A963)) / ((Sheet1!$C$12*1000)^2+(1/(2*PI()*Sheet1!$C$13*0.000000001*A963))^2)^0.5),NA())</f>
        <v>-29.207736358058018</v>
      </c>
      <c r="D963">
        <f t="shared" ca="1" si="71"/>
        <v>-32.93878763250688</v>
      </c>
      <c r="E963">
        <f t="shared" ca="1" si="73"/>
        <v>-62.146523990564901</v>
      </c>
      <c r="F963" s="3">
        <f t="shared" ca="1" si="74"/>
        <v>-62.146523990564901</v>
      </c>
    </row>
    <row r="964" spans="1:6" x14ac:dyDescent="0.2">
      <c r="A964">
        <f t="shared" ca="1" si="70"/>
        <v>24447.999999999705</v>
      </c>
      <c r="B964">
        <f t="shared" ca="1" si="72"/>
        <v>24.447999999999706</v>
      </c>
      <c r="C964">
        <f ca="1">IF($E$4, 20*LOG10((1/(2*PI()*Sheet1!$C$13*0.000000001*A964)) / ((Sheet1!$C$12*1000)^2+(1/(2*PI()*Sheet1!$C$13*0.000000001*A964))^2)^0.5),NA())</f>
        <v>-29.216825386011386</v>
      </c>
      <c r="D964">
        <f t="shared" ca="1" si="71"/>
        <v>-33.037414510872061</v>
      </c>
      <c r="E964">
        <f t="shared" ca="1" si="73"/>
        <v>-62.254239896883448</v>
      </c>
      <c r="F964" s="3">
        <f t="shared" ca="1" si="74"/>
        <v>-62.254239896883448</v>
      </c>
    </row>
    <row r="965" spans="1:6" x14ac:dyDescent="0.2">
      <c r="A965">
        <f t="shared" ca="1" si="70"/>
        <v>24473.599999999704</v>
      </c>
      <c r="B965">
        <f t="shared" ca="1" si="72"/>
        <v>24.473599999999703</v>
      </c>
      <c r="C965">
        <f ca="1">IF($E$4, 20*LOG10((1/(2*PI()*Sheet1!$C$13*0.000000001*A965)) / ((Sheet1!$C$12*1000)^2+(1/(2*PI()*Sheet1!$C$13*0.000000001*A965))^2)^0.5),NA())</f>
        <v>-29.225904924408891</v>
      </c>
      <c r="D965">
        <f t="shared" ca="1" si="71"/>
        <v>-33.136373700275485</v>
      </c>
      <c r="E965">
        <f t="shared" ca="1" si="73"/>
        <v>-62.362278624684379</v>
      </c>
      <c r="F965" s="3">
        <f t="shared" ca="1" si="74"/>
        <v>-62.362278624684379</v>
      </c>
    </row>
    <row r="966" spans="1:6" x14ac:dyDescent="0.2">
      <c r="A966">
        <f t="shared" ca="1" si="70"/>
        <v>24499.199999999702</v>
      </c>
      <c r="B966">
        <f t="shared" ca="1" si="72"/>
        <v>24.499199999999703</v>
      </c>
      <c r="C966">
        <f ca="1">IF($E$4, 20*LOG10((1/(2*PI()*Sheet1!$C$13*0.000000001*A966)) / ((Sheet1!$C$12*1000)^2+(1/(2*PI()*Sheet1!$C$13*0.000000001*A966))^2)^0.5),NA())</f>
        <v>-29.234974993021581</v>
      </c>
      <c r="D966">
        <f t="shared" ca="1" si="71"/>
        <v>-33.235667252041267</v>
      </c>
      <c r="E966">
        <f t="shared" ca="1" si="73"/>
        <v>-62.470642245062848</v>
      </c>
      <c r="F966" s="3">
        <f t="shared" ca="1" si="74"/>
        <v>-62.470642245062848</v>
      </c>
    </row>
    <row r="967" spans="1:6" x14ac:dyDescent="0.2">
      <c r="A967">
        <f t="shared" ca="1" si="70"/>
        <v>24524.799999999701</v>
      </c>
      <c r="B967">
        <f t="shared" ca="1" si="72"/>
        <v>24.524799999999701</v>
      </c>
      <c r="C967">
        <f ca="1">IF($E$4, 20*LOG10((1/(2*PI()*Sheet1!$C$13*0.000000001*A967)) / ((Sheet1!$C$12*1000)^2+(1/(2*PI()*Sheet1!$C$13*0.000000001*A967))^2)^0.5),NA())</f>
        <v>-29.244035611558875</v>
      </c>
      <c r="D967">
        <f t="shared" ca="1" si="71"/>
        <v>-33.33529723846015</v>
      </c>
      <c r="E967">
        <f t="shared" ca="1" si="73"/>
        <v>-62.579332850019028</v>
      </c>
      <c r="F967" s="3">
        <f t="shared" ca="1" si="74"/>
        <v>-62.579332850019028</v>
      </c>
    </row>
    <row r="968" spans="1:6" x14ac:dyDescent="0.2">
      <c r="A968">
        <f t="shared" ca="1" si="70"/>
        <v>24550.3999999997</v>
      </c>
      <c r="B968">
        <f t="shared" ca="1" si="72"/>
        <v>24.550399999999698</v>
      </c>
      <c r="C968">
        <f ca="1">IF($E$4, 20*LOG10((1/(2*PI()*Sheet1!$C$13*0.000000001*A968)) / ((Sheet1!$C$12*1000)^2+(1/(2*PI()*Sheet1!$C$13*0.000000001*A968))^2)^0.5),NA())</f>
        <v>-29.253086799668782</v>
      </c>
      <c r="D968">
        <f t="shared" ca="1" si="71"/>
        <v>-33.435265753076877</v>
      </c>
      <c r="E968">
        <f t="shared" ca="1" si="73"/>
        <v>-62.688352552745656</v>
      </c>
      <c r="F968" s="3">
        <f t="shared" ca="1" si="74"/>
        <v>-62.688352552745656</v>
      </c>
    </row>
    <row r="969" spans="1:6" x14ac:dyDescent="0.2">
      <c r="A969">
        <f t="shared" ca="1" si="70"/>
        <v>24575.999999999698</v>
      </c>
      <c r="B969">
        <f t="shared" ca="1" si="72"/>
        <v>24.575999999999699</v>
      </c>
      <c r="C969">
        <f ca="1">IF($E$4, 20*LOG10((1/(2*PI()*Sheet1!$C$13*0.000000001*A969)) / ((Sheet1!$C$12*1000)^2+(1/(2*PI()*Sheet1!$C$13*0.000000001*A969))^2)^0.5),NA())</f>
        <v>-29.262128576938178</v>
      </c>
      <c r="D969">
        <f t="shared" ca="1" si="71"/>
        <v>-33.535574910982213</v>
      </c>
      <c r="E969">
        <f t="shared" ca="1" si="73"/>
        <v>-62.797703487920387</v>
      </c>
      <c r="F969" s="3">
        <f t="shared" ca="1" si="74"/>
        <v>-62.797703487920387</v>
      </c>
    </row>
    <row r="970" spans="1:6" x14ac:dyDescent="0.2">
      <c r="A970">
        <f t="shared" ref="A970:A1033" ca="1" si="75">OFFSET(A970,-1,0)+f_stop/5</f>
        <v>24601.599999999697</v>
      </c>
      <c r="B970">
        <f t="shared" ca="1" si="72"/>
        <v>24.601599999999696</v>
      </c>
      <c r="C970">
        <f ca="1">IF($E$4, 20*LOG10((1/(2*PI()*Sheet1!$C$13*0.000000001*A970)) / ((Sheet1!$C$12*1000)^2+(1/(2*PI()*Sheet1!$C$13*0.000000001*A970))^2)^0.5),NA())</f>
        <v>-29.271160962893038</v>
      </c>
      <c r="D970">
        <f t="shared" ref="D970:D1033" ca="1" si="76">20*LOG(ABS(((1/ROUNDDOWN(N_dec,0)*SIN(ROUNDDOWN(N_dec,0)*PI()*A970/(Fmod*1000))/SIN(PI()*A970/(Fmod*1000)))^(f_order-1))*(1/n_fixed*SIN(n_fixed*PI()*A970/(Fmod*1000))/SIN(PI()*A970/(Fmod*1000)))))</f>
        <v>-33.636226849110308</v>
      </c>
      <c r="E970">
        <f t="shared" ca="1" si="73"/>
        <v>-62.90738781200335</v>
      </c>
      <c r="F970" s="3">
        <f t="shared" ca="1" si="74"/>
        <v>-62.90738781200335</v>
      </c>
    </row>
    <row r="971" spans="1:6" x14ac:dyDescent="0.2">
      <c r="A971">
        <f t="shared" ca="1" si="75"/>
        <v>24627.199999999695</v>
      </c>
      <c r="B971">
        <f t="shared" ref="B971:B1034" ca="1" si="77">A971/1000</f>
        <v>24.627199999999696</v>
      </c>
      <c r="C971">
        <f ca="1">IF($E$4, 20*LOG10((1/(2*PI()*Sheet1!$C$13*0.000000001*A971)) / ((Sheet1!$C$12*1000)^2+(1/(2*PI()*Sheet1!$C$13*0.000000001*A971))^2)^0.5),NA())</f>
        <v>-29.280183976998732</v>
      </c>
      <c r="D971">
        <f t="shared" ca="1" si="76"/>
        <v>-33.737223726540932</v>
      </c>
      <c r="E971">
        <f t="shared" ref="E971:E1034" ca="1" si="78">C971+D971</f>
        <v>-63.017407703539661</v>
      </c>
      <c r="F971" s="3">
        <f t="shared" ref="F971:F1034" ca="1" si="79">IF($E$4,E971,D971)</f>
        <v>-63.017407703539661</v>
      </c>
    </row>
    <row r="972" spans="1:6" x14ac:dyDescent="0.2">
      <c r="A972">
        <f t="shared" ca="1" si="75"/>
        <v>24652.799999999694</v>
      </c>
      <c r="B972">
        <f t="shared" ca="1" si="77"/>
        <v>24.652799999999694</v>
      </c>
      <c r="C972">
        <f ca="1">IF($E$4, 20*LOG10((1/(2*PI()*Sheet1!$C$13*0.000000001*A972)) / ((Sheet1!$C$12*1000)^2+(1/(2*PI()*Sheet1!$C$13*0.000000001*A972))^2)^0.5),NA())</f>
        <v>-29.289197638660227</v>
      </c>
      <c r="D972">
        <f t="shared" ca="1" si="76"/>
        <v>-33.838567724807227</v>
      </c>
      <c r="E972">
        <f t="shared" ca="1" si="78"/>
        <v>-63.127765363467454</v>
      </c>
      <c r="F972" s="3">
        <f t="shared" ca="1" si="79"/>
        <v>-63.127765363467454</v>
      </c>
    </row>
    <row r="973" spans="1:6" x14ac:dyDescent="0.2">
      <c r="A973">
        <f t="shared" ca="1" si="75"/>
        <v>24678.399999999692</v>
      </c>
      <c r="B973">
        <f t="shared" ca="1" si="77"/>
        <v>24.678399999999691</v>
      </c>
      <c r="C973">
        <f ca="1">IF($E$4, 20*LOG10((1/(2*PI()*Sheet1!$C$13*0.000000001*A973)) / ((Sheet1!$C$12*1000)^2+(1/(2*PI()*Sheet1!$C$13*0.000000001*A973))^2)^0.5),NA())</f>
        <v>-29.298201967222344</v>
      </c>
      <c r="D973">
        <f t="shared" ca="1" si="76"/>
        <v>-33.940261048208569</v>
      </c>
      <c r="E973">
        <f t="shared" ca="1" si="78"/>
        <v>-63.238463015430909</v>
      </c>
      <c r="F973" s="3">
        <f t="shared" ca="1" si="79"/>
        <v>-63.238463015430909</v>
      </c>
    </row>
    <row r="974" spans="1:6" x14ac:dyDescent="0.2">
      <c r="A974">
        <f t="shared" ca="1" si="75"/>
        <v>24703.999999999691</v>
      </c>
      <c r="B974">
        <f t="shared" ca="1" si="77"/>
        <v>24.703999999999692</v>
      </c>
      <c r="C974">
        <f ca="1">IF($E$4, 20*LOG10((1/(2*PI()*Sheet1!$C$13*0.000000001*A974)) / ((Sheet1!$C$12*1000)^2+(1/(2*PI()*Sheet1!$C$13*0.000000001*A974))^2)^0.5),NA())</f>
        <v>-29.307196981970041</v>
      </c>
      <c r="D974">
        <f t="shared" ca="1" si="76"/>
        <v>-34.042305924129252</v>
      </c>
      <c r="E974">
        <f t="shared" ca="1" si="78"/>
        <v>-63.349502906099289</v>
      </c>
      <c r="F974" s="3">
        <f t="shared" ca="1" si="79"/>
        <v>-63.349502906099289</v>
      </c>
    </row>
    <row r="975" spans="1:6" x14ac:dyDescent="0.2">
      <c r="A975">
        <f t="shared" ca="1" si="75"/>
        <v>24729.599999999689</v>
      </c>
      <c r="B975">
        <f t="shared" ca="1" si="77"/>
        <v>24.729599999999689</v>
      </c>
      <c r="C975">
        <f ca="1">IF($E$4, 20*LOG10((1/(2*PI()*Sheet1!$C$13*0.000000001*A975)) / ((Sheet1!$C$12*1000)^2+(1/(2*PI()*Sheet1!$C$13*0.000000001*A975))^2)^0.5),NA())</f>
        <v>-29.316182702128625</v>
      </c>
      <c r="D975">
        <f t="shared" ca="1" si="76"/>
        <v>-34.144704603362293</v>
      </c>
      <c r="E975">
        <f t="shared" ca="1" si="78"/>
        <v>-63.460887305490914</v>
      </c>
      <c r="F975" s="3">
        <f t="shared" ca="1" si="79"/>
        <v>-63.460887305490914</v>
      </c>
    </row>
    <row r="976" spans="1:6" x14ac:dyDescent="0.2">
      <c r="A976">
        <f t="shared" ca="1" si="75"/>
        <v>24755.199999999688</v>
      </c>
      <c r="B976">
        <f t="shared" ca="1" si="77"/>
        <v>24.755199999999689</v>
      </c>
      <c r="C976">
        <f ca="1">IF($E$4, 20*LOG10((1/(2*PI()*Sheet1!$C$13*0.000000001*A976)) / ((Sheet1!$C$12*1000)^2+(1/(2*PI()*Sheet1!$C$13*0.000000001*A976))^2)^0.5),NA())</f>
        <v>-29.325159146864003</v>
      </c>
      <c r="D976">
        <f t="shared" ca="1" si="76"/>
        <v>-34.247459360439422</v>
      </c>
      <c r="E976">
        <f t="shared" ca="1" si="78"/>
        <v>-63.572618507303424</v>
      </c>
      <c r="F976" s="3">
        <f t="shared" ca="1" si="79"/>
        <v>-63.572618507303424</v>
      </c>
    </row>
    <row r="977" spans="1:6" x14ac:dyDescent="0.2">
      <c r="A977">
        <f t="shared" ca="1" si="75"/>
        <v>24780.799999999686</v>
      </c>
      <c r="B977">
        <f t="shared" ca="1" si="77"/>
        <v>24.780799999999687</v>
      </c>
      <c r="C977">
        <f ca="1">IF($E$4, 20*LOG10((1/(2*PI()*Sheet1!$C$13*0.000000001*A977)) / ((Sheet1!$C$12*1000)^2+(1/(2*PI()*Sheet1!$C$13*0.000000001*A977))^2)^0.5),NA())</f>
        <v>-29.334126335282949</v>
      </c>
      <c r="D977">
        <f t="shared" ca="1" si="76"/>
        <v>-34.350572493966645</v>
      </c>
      <c r="E977">
        <f t="shared" ca="1" si="78"/>
        <v>-63.684698829249598</v>
      </c>
      <c r="F977" s="3">
        <f t="shared" ca="1" si="79"/>
        <v>-63.684698829249598</v>
      </c>
    </row>
    <row r="978" spans="1:6" x14ac:dyDescent="0.2">
      <c r="A978">
        <f t="shared" ca="1" si="75"/>
        <v>24806.399999999685</v>
      </c>
      <c r="B978">
        <f t="shared" ca="1" si="77"/>
        <v>24.806399999999684</v>
      </c>
      <c r="C978">
        <f ca="1">IF($E$4, 20*LOG10((1/(2*PI()*Sheet1!$C$13*0.000000001*A978)) / ((Sheet1!$C$12*1000)^2+(1/(2*PI()*Sheet1!$C$13*0.000000001*A978))^2)^0.5),NA())</f>
        <v>-29.343084286433299</v>
      </c>
      <c r="D978">
        <f t="shared" ca="1" si="76"/>
        <v>-34.454046326965788</v>
      </c>
      <c r="E978">
        <f t="shared" ca="1" si="78"/>
        <v>-63.797130613399091</v>
      </c>
      <c r="F978" s="3">
        <f t="shared" ca="1" si="79"/>
        <v>-63.797130613399091</v>
      </c>
    </row>
    <row r="979" spans="1:6" x14ac:dyDescent="0.2">
      <c r="A979">
        <f t="shared" ca="1" si="75"/>
        <v>24831.999999999683</v>
      </c>
      <c r="B979">
        <f t="shared" ca="1" si="77"/>
        <v>24.831999999999685</v>
      </c>
      <c r="C979">
        <f ca="1">IF($E$4, 20*LOG10((1/(2*PI()*Sheet1!$C$13*0.000000001*A979)) / ((Sheet1!$C$12*1000)^2+(1/(2*PI()*Sheet1!$C$13*0.000000001*A979))^2)^0.5),NA())</f>
        <v>-29.352033019304255</v>
      </c>
      <c r="D979">
        <f t="shared" ca="1" si="76"/>
        <v>-34.557883207222261</v>
      </c>
      <c r="E979">
        <f t="shared" ca="1" si="78"/>
        <v>-63.909916226526519</v>
      </c>
      <c r="F979" s="3">
        <f t="shared" ca="1" si="79"/>
        <v>-63.909916226526519</v>
      </c>
    </row>
    <row r="980" spans="1:6" x14ac:dyDescent="0.2">
      <c r="A980">
        <f t="shared" ca="1" si="75"/>
        <v>24857.599999999682</v>
      </c>
      <c r="B980">
        <f t="shared" ca="1" si="77"/>
        <v>24.857599999999682</v>
      </c>
      <c r="C980">
        <f ca="1">IF($E$4, 20*LOG10((1/(2*PI()*Sheet1!$C$13*0.000000001*A980)) / ((Sheet1!$C$12*1000)^2+(1/(2*PI()*Sheet1!$C$13*0.000000001*A980))^2)^0.5),NA())</f>
        <v>-29.360972552826571</v>
      </c>
      <c r="D980">
        <f t="shared" ca="1" si="76"/>
        <v>-34.662085507638814</v>
      </c>
      <c r="E980">
        <f t="shared" ca="1" si="78"/>
        <v>-64.023058060465388</v>
      </c>
      <c r="F980" s="3">
        <f t="shared" ca="1" si="79"/>
        <v>-64.023058060465388</v>
      </c>
    </row>
    <row r="981" spans="1:6" x14ac:dyDescent="0.2">
      <c r="A981">
        <f t="shared" ca="1" si="75"/>
        <v>24883.199999999681</v>
      </c>
      <c r="B981">
        <f t="shared" ca="1" si="77"/>
        <v>24.883199999999679</v>
      </c>
      <c r="C981">
        <f ca="1">IF($E$4, 20*LOG10((1/(2*PI()*Sheet1!$C$13*0.000000001*A981)) / ((Sheet1!$C$12*1000)^2+(1/(2*PI()*Sheet1!$C$13*0.000000001*A981))^2)^0.5),NA())</f>
        <v>-29.369902905872824</v>
      </c>
      <c r="D981">
        <f t="shared" ca="1" si="76"/>
        <v>-34.766655626595941</v>
      </c>
      <c r="E981">
        <f t="shared" ca="1" si="78"/>
        <v>-64.136558532468769</v>
      </c>
      <c r="F981" s="3">
        <f t="shared" ca="1" si="79"/>
        <v>-64.136558532468769</v>
      </c>
    </row>
    <row r="982" spans="1:6" x14ac:dyDescent="0.2">
      <c r="A982">
        <f t="shared" ca="1" si="75"/>
        <v>24908.799999999679</v>
      </c>
      <c r="B982">
        <f t="shared" ca="1" si="77"/>
        <v>24.90879999999968</v>
      </c>
      <c r="C982">
        <f ca="1">IF($E$4, 20*LOG10((1/(2*PI()*Sheet1!$C$13*0.000000001*A982)) / ((Sheet1!$C$12*1000)^2+(1/(2*PI()*Sheet1!$C$13*0.000000001*A982))^2)^0.5),NA())</f>
        <v>-29.378824097257642</v>
      </c>
      <c r="D982">
        <f t="shared" ca="1" si="76"/>
        <v>-34.871595988318468</v>
      </c>
      <c r="E982">
        <f t="shared" ca="1" si="78"/>
        <v>-64.25042008557611</v>
      </c>
      <c r="F982" s="3">
        <f t="shared" ca="1" si="79"/>
        <v>-64.25042008557611</v>
      </c>
    </row>
    <row r="983" spans="1:6" x14ac:dyDescent="0.2">
      <c r="A983">
        <f t="shared" ca="1" si="75"/>
        <v>24934.399999999678</v>
      </c>
      <c r="B983">
        <f t="shared" ca="1" si="77"/>
        <v>24.934399999999677</v>
      </c>
      <c r="C983">
        <f ca="1">IF($E$4, 20*LOG10((1/(2*PI()*Sheet1!$C$13*0.000000001*A983)) / ((Sheet1!$C$12*1000)^2+(1/(2*PI()*Sheet1!$C$13*0.000000001*A983))^2)^0.5),NA())</f>
        <v>-29.387736145737939</v>
      </c>
      <c r="D983">
        <f t="shared" ca="1" si="76"/>
        <v>-34.976909043249023</v>
      </c>
      <c r="E983">
        <f t="shared" ca="1" si="78"/>
        <v>-64.36464518898697</v>
      </c>
      <c r="F983" s="3">
        <f t="shared" ca="1" si="79"/>
        <v>-64.36464518898697</v>
      </c>
    </row>
    <row r="984" spans="1:6" x14ac:dyDescent="0.2">
      <c r="A984">
        <f t="shared" ca="1" si="75"/>
        <v>24959.999999999676</v>
      </c>
      <c r="B984">
        <f t="shared" ca="1" si="77"/>
        <v>24.959999999999678</v>
      </c>
      <c r="C984">
        <f ca="1">IF($E$4, 20*LOG10((1/(2*PI()*Sheet1!$C$13*0.000000001*A984)) / ((Sheet1!$C$12*1000)^2+(1/(2*PI()*Sheet1!$C$13*0.000000001*A984))^2)^0.5),NA())</f>
        <v>-29.396639070013148</v>
      </c>
      <c r="D984">
        <f t="shared" ca="1" si="76"/>
        <v>-35.082597268428124</v>
      </c>
      <c r="E984">
        <f t="shared" ca="1" si="78"/>
        <v>-64.479236338441268</v>
      </c>
      <c r="F984" s="3">
        <f t="shared" ca="1" si="79"/>
        <v>-64.479236338441268</v>
      </c>
    </row>
    <row r="985" spans="1:6" x14ac:dyDescent="0.2">
      <c r="A985">
        <f t="shared" ca="1" si="75"/>
        <v>24985.599999999675</v>
      </c>
      <c r="B985">
        <f t="shared" ca="1" si="77"/>
        <v>24.985599999999675</v>
      </c>
      <c r="C985">
        <f ca="1">IF($E$4, 20*LOG10((1/(2*PI()*Sheet1!$C$13*0.000000001*A985)) / ((Sheet1!$C$12*1000)^2+(1/(2*PI()*Sheet1!$C$13*0.000000001*A985))^2)^0.5),NA())</f>
        <v>-29.405532888725471</v>
      </c>
      <c r="D985">
        <f t="shared" ca="1" si="76"/>
        <v>-35.188663167881259</v>
      </c>
      <c r="E985">
        <f t="shared" ca="1" si="78"/>
        <v>-64.594196056606734</v>
      </c>
      <c r="F985" s="3">
        <f t="shared" ca="1" si="79"/>
        <v>-64.594196056606734</v>
      </c>
    </row>
    <row r="986" spans="1:6" x14ac:dyDescent="0.2">
      <c r="A986">
        <f t="shared" ca="1" si="75"/>
        <v>25011.199999999673</v>
      </c>
      <c r="B986">
        <f t="shared" ca="1" si="77"/>
        <v>25.011199999999672</v>
      </c>
      <c r="C986">
        <f ca="1">IF($E$4, 20*LOG10((1/(2*PI()*Sheet1!$C$13*0.000000001*A986)) / ((Sheet1!$C$12*1000)^2+(1/(2*PI()*Sheet1!$C$13*0.000000001*A986))^2)^0.5),NA())</f>
        <v>-29.414417620460092</v>
      </c>
      <c r="D986">
        <f t="shared" ca="1" si="76"/>
        <v>-35.295109273012969</v>
      </c>
      <c r="E986">
        <f t="shared" ca="1" si="78"/>
        <v>-64.709526893473054</v>
      </c>
      <c r="F986" s="3">
        <f t="shared" ca="1" si="79"/>
        <v>-64.709526893473054</v>
      </c>
    </row>
    <row r="987" spans="1:6" x14ac:dyDescent="0.2">
      <c r="A987">
        <f t="shared" ca="1" si="75"/>
        <v>25036.799999999672</v>
      </c>
      <c r="B987">
        <f t="shared" ca="1" si="77"/>
        <v>25.036799999999673</v>
      </c>
      <c r="C987">
        <f ca="1">IF($E$4, 20*LOG10((1/(2*PI()*Sheet1!$C$13*0.000000001*A987)) / ((Sheet1!$C$12*1000)^2+(1/(2*PI()*Sheet1!$C$13*0.000000001*A987))^2)^0.5),NA())</f>
        <v>-29.423293283745423</v>
      </c>
      <c r="D987">
        <f t="shared" ca="1" si="76"/>
        <v>-35.401938143008351</v>
      </c>
      <c r="E987">
        <f t="shared" ca="1" si="78"/>
        <v>-64.825231426753774</v>
      </c>
      <c r="F987" s="3">
        <f t="shared" ca="1" si="79"/>
        <v>-64.825231426753774</v>
      </c>
    </row>
    <row r="988" spans="1:6" x14ac:dyDescent="0.2">
      <c r="A988">
        <f t="shared" ca="1" si="75"/>
        <v>25062.39999999967</v>
      </c>
      <c r="B988">
        <f t="shared" ca="1" si="77"/>
        <v>25.06239999999967</v>
      </c>
      <c r="C988">
        <f ca="1">IF($E$4, 20*LOG10((1/(2*PI()*Sheet1!$C$13*0.000000001*A988)) / ((Sheet1!$C$12*1000)^2+(1/(2*PI()*Sheet1!$C$13*0.000000001*A988))^2)^0.5),NA())</f>
        <v>-29.432159897053317</v>
      </c>
      <c r="D988">
        <f t="shared" ca="1" si="76"/>
        <v>-35.509152365241626</v>
      </c>
      <c r="E988">
        <f t="shared" ca="1" si="78"/>
        <v>-64.941312262294943</v>
      </c>
      <c r="F988" s="3">
        <f t="shared" ca="1" si="79"/>
        <v>-64.941312262294943</v>
      </c>
    </row>
    <row r="989" spans="1:6" x14ac:dyDescent="0.2">
      <c r="A989">
        <f t="shared" ca="1" si="75"/>
        <v>25087.999999999669</v>
      </c>
      <c r="B989">
        <f t="shared" ca="1" si="77"/>
        <v>25.087999999999671</v>
      </c>
      <c r="C989">
        <f ca="1">IF($E$4, 20*LOG10((1/(2*PI()*Sheet1!$C$13*0.000000001*A989)) / ((Sheet1!$C$12*1000)^2+(1/(2*PI()*Sheet1!$C$13*0.000000001*A989))^2)^0.5),NA())</f>
        <v>-29.441017478799335</v>
      </c>
      <c r="D989">
        <f t="shared" ca="1" si="76"/>
        <v>-35.616754555692694</v>
      </c>
      <c r="E989">
        <f t="shared" ca="1" si="78"/>
        <v>-65.057772034492032</v>
      </c>
      <c r="F989" s="3">
        <f t="shared" ca="1" si="79"/>
        <v>-65.057772034492032</v>
      </c>
    </row>
    <row r="990" spans="1:6" x14ac:dyDescent="0.2">
      <c r="A990">
        <f t="shared" ca="1" si="75"/>
        <v>25113.599999999667</v>
      </c>
      <c r="B990">
        <f t="shared" ca="1" si="77"/>
        <v>25.113599999999668</v>
      </c>
      <c r="C990">
        <f ca="1">IF($E$4, 20*LOG10((1/(2*PI()*Sheet1!$C$13*0.000000001*A990)) / ((Sheet1!$C$12*1000)^2+(1/(2*PI()*Sheet1!$C$13*0.000000001*A990))^2)^0.5),NA())</f>
        <v>-29.449866047342923</v>
      </c>
      <c r="D990">
        <f t="shared" ca="1" si="76"/>
        <v>-35.724747359370902</v>
      </c>
      <c r="E990">
        <f t="shared" ca="1" si="78"/>
        <v>-65.174613406713831</v>
      </c>
      <c r="F990" s="3">
        <f t="shared" ca="1" si="79"/>
        <v>-65.174613406713831</v>
      </c>
    </row>
    <row r="991" spans="1:6" x14ac:dyDescent="0.2">
      <c r="A991">
        <f t="shared" ca="1" si="75"/>
        <v>25139.199999999666</v>
      </c>
      <c r="B991">
        <f t="shared" ca="1" si="77"/>
        <v>25.139199999999665</v>
      </c>
      <c r="C991">
        <f ca="1">IF($E$4, 20*LOG10((1/(2*PI()*Sheet1!$C$13*0.000000001*A991)) / ((Sheet1!$C$12*1000)^2+(1/(2*PI()*Sheet1!$C$13*0.000000001*A991))^2)^0.5),NA())</f>
        <v>-29.458705620987679</v>
      </c>
      <c r="D991">
        <f t="shared" ca="1" si="76"/>
        <v>-35.833133450747219</v>
      </c>
      <c r="E991">
        <f t="shared" ca="1" si="78"/>
        <v>-65.291839071734898</v>
      </c>
      <c r="F991" s="3">
        <f t="shared" ca="1" si="79"/>
        <v>-65.291839071734898</v>
      </c>
    </row>
    <row r="992" spans="1:6" x14ac:dyDescent="0.2">
      <c r="A992">
        <f t="shared" ca="1" si="75"/>
        <v>25164.799999999665</v>
      </c>
      <c r="B992">
        <f t="shared" ca="1" si="77"/>
        <v>25.164799999999666</v>
      </c>
      <c r="C992">
        <f ca="1">IF($E$4, 20*LOG10((1/(2*PI()*Sheet1!$C$13*0.000000001*A992)) / ((Sheet1!$C$12*1000)^2+(1/(2*PI()*Sheet1!$C$13*0.000000001*A992))^2)^0.5),NA())</f>
        <v>-29.467536217981571</v>
      </c>
      <c r="D992">
        <f t="shared" ca="1" si="76"/>
        <v>-35.941915534194059</v>
      </c>
      <c r="E992">
        <f t="shared" ca="1" si="78"/>
        <v>-65.409451752175627</v>
      </c>
      <c r="F992" s="3">
        <f t="shared" ca="1" si="79"/>
        <v>-65.409451752175627</v>
      </c>
    </row>
    <row r="993" spans="1:6" x14ac:dyDescent="0.2">
      <c r="A993">
        <f t="shared" ca="1" si="75"/>
        <v>25190.399999999663</v>
      </c>
      <c r="B993">
        <f t="shared" ca="1" si="77"/>
        <v>25.190399999999663</v>
      </c>
      <c r="C993">
        <f ca="1">IF($E$4, 20*LOG10((1/(2*PI()*Sheet1!$C$13*0.000000001*A993)) / ((Sheet1!$C$12*1000)^2+(1/(2*PI()*Sheet1!$C$13*0.000000001*A993))^2)^0.5),NA())</f>
        <v>-29.476357856517147</v>
      </c>
      <c r="D993">
        <f t="shared" ca="1" si="76"/>
        <v>-36.051096344433695</v>
      </c>
      <c r="E993">
        <f t="shared" ca="1" si="78"/>
        <v>-65.527454200950842</v>
      </c>
      <c r="F993" s="3">
        <f t="shared" ca="1" si="79"/>
        <v>-65.527454200950842</v>
      </c>
    </row>
    <row r="994" spans="1:6" x14ac:dyDescent="0.2">
      <c r="A994">
        <f t="shared" ca="1" si="75"/>
        <v>25215.999999999662</v>
      </c>
      <c r="B994">
        <f t="shared" ca="1" si="77"/>
        <v>25.21599999999966</v>
      </c>
      <c r="C994">
        <f ca="1">IF($E$4, 20*LOG10((1/(2*PI()*Sheet1!$C$13*0.000000001*A994)) / ((Sheet1!$C$12*1000)^2+(1/(2*PI()*Sheet1!$C$13*0.000000001*A994))^2)^0.5),NA())</f>
        <v>-29.485170554731774</v>
      </c>
      <c r="D994">
        <f t="shared" ca="1" si="76"/>
        <v>-36.160678646994782</v>
      </c>
      <c r="E994">
        <f t="shared" ca="1" si="78"/>
        <v>-65.645849201726548</v>
      </c>
      <c r="F994" s="3">
        <f t="shared" ca="1" si="79"/>
        <v>-65.645849201726548</v>
      </c>
    </row>
    <row r="995" spans="1:6" x14ac:dyDescent="0.2">
      <c r="A995">
        <f t="shared" ca="1" si="75"/>
        <v>25241.59999999966</v>
      </c>
      <c r="B995">
        <f t="shared" ca="1" si="77"/>
        <v>25.241599999999661</v>
      </c>
      <c r="C995">
        <f ca="1">IF($E$4, 20*LOG10((1/(2*PI()*Sheet1!$C$13*0.000000001*A995)) / ((Sheet1!$C$12*1000)^2+(1/(2*PI()*Sheet1!$C$13*0.000000001*A995))^2)^0.5),NA())</f>
        <v>-29.493974330707857</v>
      </c>
      <c r="D995">
        <f t="shared" ca="1" si="76"/>
        <v>-36.270665238677921</v>
      </c>
      <c r="E995">
        <f t="shared" ca="1" si="78"/>
        <v>-65.764639569385778</v>
      </c>
      <c r="F995" s="3">
        <f t="shared" ca="1" si="79"/>
        <v>-65.764639569385778</v>
      </c>
    </row>
    <row r="996" spans="1:6" x14ac:dyDescent="0.2">
      <c r="A996">
        <f t="shared" ca="1" si="75"/>
        <v>25267.199999999659</v>
      </c>
      <c r="B996">
        <f t="shared" ca="1" si="77"/>
        <v>25.267199999999658</v>
      </c>
      <c r="C996">
        <f ca="1">IF($E$4, 20*LOG10((1/(2*PI()*Sheet1!$C$13*0.000000001*A996)) / ((Sheet1!$C$12*1000)^2+(1/(2*PI()*Sheet1!$C$13*0.000000001*A996))^2)^0.5),NA())</f>
        <v>-29.502769202473051</v>
      </c>
      <c r="D996">
        <f t="shared" ca="1" si="76"/>
        <v>-36.38105894802959</v>
      </c>
      <c r="E996">
        <f t="shared" ca="1" si="78"/>
        <v>-65.883828150502637</v>
      </c>
      <c r="F996" s="3">
        <f t="shared" ca="1" si="79"/>
        <v>-65.883828150502637</v>
      </c>
    </row>
    <row r="997" spans="1:6" x14ac:dyDescent="0.2">
      <c r="A997">
        <f t="shared" ca="1" si="75"/>
        <v>25292.799999999657</v>
      </c>
      <c r="B997">
        <f t="shared" ca="1" si="77"/>
        <v>25.292799999999659</v>
      </c>
      <c r="C997">
        <f ca="1">IF($E$4, 20*LOG10((1/(2*PI()*Sheet1!$C$13*0.000000001*A997)) / ((Sheet1!$C$12*1000)^2+(1/(2*PI()*Sheet1!$C$13*0.000000001*A997))^2)^0.5),NA())</f>
        <v>-29.511555188000496</v>
      </c>
      <c r="D997">
        <f t="shared" ca="1" si="76"/>
        <v>-36.49186263582547</v>
      </c>
      <c r="E997">
        <f t="shared" ca="1" si="78"/>
        <v>-66.00341782382597</v>
      </c>
      <c r="F997" s="3">
        <f t="shared" ca="1" si="79"/>
        <v>-66.00341782382597</v>
      </c>
    </row>
    <row r="998" spans="1:6" x14ac:dyDescent="0.2">
      <c r="A998">
        <f t="shared" ca="1" si="75"/>
        <v>25318.399999999656</v>
      </c>
      <c r="B998">
        <f t="shared" ca="1" si="77"/>
        <v>25.318399999999656</v>
      </c>
      <c r="C998">
        <f ca="1">IF($E$4, 20*LOG10((1/(2*PI()*Sheet1!$C$13*0.000000001*A998)) / ((Sheet1!$C$12*1000)^2+(1/(2*PI()*Sheet1!$C$13*0.000000001*A998))^2)^0.5),NA())</f>
        <v>-29.520332305209035</v>
      </c>
      <c r="D998">
        <f t="shared" ca="1" si="76"/>
        <v>-36.603079195562849</v>
      </c>
      <c r="E998">
        <f t="shared" ca="1" si="78"/>
        <v>-66.12341150077188</v>
      </c>
      <c r="F998" s="3">
        <f t="shared" ca="1" si="79"/>
        <v>-66.12341150077188</v>
      </c>
    </row>
    <row r="999" spans="1:6" x14ac:dyDescent="0.2">
      <c r="A999">
        <f t="shared" ca="1" si="75"/>
        <v>25343.999999999654</v>
      </c>
      <c r="B999">
        <f t="shared" ca="1" si="77"/>
        <v>25.343999999999653</v>
      </c>
      <c r="C999">
        <f ca="1">IF($E$4, 20*LOG10((1/(2*PI()*Sheet1!$C$13*0.000000001*A999)) / ((Sheet1!$C$12*1000)^2+(1/(2*PI()*Sheet1!$C$13*0.000000001*A999))^2)^0.5),NA())</f>
        <v>-29.529100571963415</v>
      </c>
      <c r="D999">
        <f t="shared" ca="1" si="76"/>
        <v>-36.714711553962488</v>
      </c>
      <c r="E999">
        <f t="shared" ca="1" si="78"/>
        <v>-66.243812125925899</v>
      </c>
      <c r="F999" s="3">
        <f t="shared" ca="1" si="79"/>
        <v>-66.243812125925899</v>
      </c>
    </row>
    <row r="1000" spans="1:6" x14ac:dyDescent="0.2">
      <c r="A1000">
        <f t="shared" ca="1" si="75"/>
        <v>25369.599999999653</v>
      </c>
      <c r="B1000">
        <f t="shared" ca="1" si="77"/>
        <v>25.369599999999654</v>
      </c>
      <c r="C1000">
        <f ca="1">IF($E$4, 20*LOG10((1/(2*PI()*Sheet1!$C$13*0.000000001*A1000)) / ((Sheet1!$C$12*1000)^2+(1/(2*PI()*Sheet1!$C$13*0.000000001*A1000))^2)^0.5),NA())</f>
        <v>-29.537860006074531</v>
      </c>
      <c r="D1000">
        <f t="shared" ca="1" si="76"/>
        <v>-36.826762671480225</v>
      </c>
      <c r="E1000">
        <f t="shared" ca="1" si="78"/>
        <v>-66.364622677554763</v>
      </c>
      <c r="F1000" s="3">
        <f t="shared" ca="1" si="79"/>
        <v>-66.364622677554763</v>
      </c>
    </row>
    <row r="1001" spans="1:6" x14ac:dyDescent="0.2">
      <c r="A1001">
        <f t="shared" ca="1" si="75"/>
        <v>25395.199999999651</v>
      </c>
      <c r="B1001">
        <f t="shared" ca="1" si="77"/>
        <v>25.395199999999651</v>
      </c>
      <c r="C1001">
        <f ca="1">IF($E$4, 20*LOG10((1/(2*PI()*Sheet1!$C$13*0.000000001*A1001)) / ((Sheet1!$C$12*1000)^2+(1/(2*PI()*Sheet1!$C$13*0.000000001*A1001))^2)^0.5),NA())</f>
        <v>-29.546610625299614</v>
      </c>
      <c r="D1001">
        <f t="shared" ca="1" si="76"/>
        <v>-36.939235542828285</v>
      </c>
      <c r="E1001">
        <f t="shared" ca="1" si="78"/>
        <v>-66.485846168127892</v>
      </c>
      <c r="F1001" s="3">
        <f t="shared" ca="1" si="79"/>
        <v>-66.485846168127892</v>
      </c>
    </row>
    <row r="1002" spans="1:6" x14ac:dyDescent="0.2">
      <c r="A1002">
        <f t="shared" ca="1" si="75"/>
        <v>25420.79999999965</v>
      </c>
      <c r="B1002">
        <f t="shared" ca="1" si="77"/>
        <v>25.420799999999652</v>
      </c>
      <c r="C1002">
        <f ca="1">IF($E$4, 20*LOG10((1/(2*PI()*Sheet1!$C$13*0.000000001*A1002)) / ((Sheet1!$C$12*1000)^2+(1/(2*PI()*Sheet1!$C$13*0.000000001*A1002))^2)^0.5),NA())</f>
        <v>-29.555352447342472</v>
      </c>
      <c r="D1002">
        <f t="shared" ca="1" si="76"/>
        <v>-37.052133197507054</v>
      </c>
      <c r="E1002">
        <f t="shared" ca="1" si="78"/>
        <v>-66.607485644849532</v>
      </c>
      <c r="F1002" s="3">
        <f t="shared" ca="1" si="79"/>
        <v>-66.607485644849532</v>
      </c>
    </row>
    <row r="1003" spans="1:6" x14ac:dyDescent="0.2">
      <c r="A1003">
        <f t="shared" ca="1" si="75"/>
        <v>25446.399999999649</v>
      </c>
      <c r="B1003">
        <f t="shared" ca="1" si="77"/>
        <v>25.446399999999649</v>
      </c>
      <c r="C1003">
        <f ca="1">IF($E$4, 20*LOG10((1/(2*PI()*Sheet1!$C$13*0.000000001*A1003)) / ((Sheet1!$C$12*1000)^2+(1/(2*PI()*Sheet1!$C$13*0.000000001*A1003))^2)^0.5),NA())</f>
        <v>-29.564085489853685</v>
      </c>
      <c r="D1003">
        <f t="shared" ca="1" si="76"/>
        <v>-37.165458700346782</v>
      </c>
      <c r="E1003">
        <f t="shared" ca="1" si="78"/>
        <v>-66.729544190200471</v>
      </c>
      <c r="F1003" s="3">
        <f t="shared" ca="1" si="79"/>
        <v>-66.729544190200471</v>
      </c>
    </row>
    <row r="1004" spans="1:6" x14ac:dyDescent="0.2">
      <c r="A1004">
        <f t="shared" ca="1" si="75"/>
        <v>25471.999999999647</v>
      </c>
      <c r="B1004">
        <f t="shared" ca="1" si="77"/>
        <v>25.471999999999646</v>
      </c>
      <c r="C1004">
        <f ca="1">IF($E$4, 20*LOG10((1/(2*PI()*Sheet1!$C$13*0.000000001*A1004)) / ((Sheet1!$C$12*1000)^2+(1/(2*PI()*Sheet1!$C$13*0.000000001*A1004))^2)^0.5),NA())</f>
        <v>-29.572809770430815</v>
      </c>
      <c r="D1004">
        <f t="shared" ca="1" si="76"/>
        <v>-37.279215152060317</v>
      </c>
      <c r="E1004">
        <f t="shared" ca="1" si="78"/>
        <v>-66.852024922491125</v>
      </c>
      <c r="F1004" s="3">
        <f t="shared" ca="1" si="79"/>
        <v>-66.852024922491125</v>
      </c>
    </row>
    <row r="1005" spans="1:6" x14ac:dyDescent="0.2">
      <c r="A1005">
        <f t="shared" ca="1" si="75"/>
        <v>25497.599999999646</v>
      </c>
      <c r="B1005">
        <f t="shared" ca="1" si="77"/>
        <v>25.497599999999647</v>
      </c>
      <c r="C1005">
        <f ca="1">IF($E$4, 20*LOG10((1/(2*PI()*Sheet1!$C$13*0.000000001*A1005)) / ((Sheet1!$C$12*1000)^2+(1/(2*PI()*Sheet1!$C$13*0.000000001*A1005))^2)^0.5),NA())</f>
        <v>-29.581525306618648</v>
      </c>
      <c r="D1005">
        <f t="shared" ca="1" si="76"/>
        <v>-37.393405689806364</v>
      </c>
      <c r="E1005">
        <f t="shared" ca="1" si="78"/>
        <v>-66.974930996425016</v>
      </c>
      <c r="F1005" s="3">
        <f t="shared" ca="1" si="79"/>
        <v>-66.974930996425016</v>
      </c>
    </row>
    <row r="1006" spans="1:6" x14ac:dyDescent="0.2">
      <c r="A1006">
        <f t="shared" ca="1" si="75"/>
        <v>25523.199999999644</v>
      </c>
      <c r="B1006">
        <f t="shared" ca="1" si="77"/>
        <v>25.523199999999644</v>
      </c>
      <c r="C1006">
        <f ca="1">IF($E$4, 20*LOG10((1/(2*PI()*Sheet1!$C$13*0.000000001*A1006)) / ((Sheet1!$C$12*1000)^2+(1/(2*PI()*Sheet1!$C$13*0.000000001*A1006))^2)^0.5),NA())</f>
        <v>-29.59023211590937</v>
      </c>
      <c r="D1006">
        <f t="shared" ca="1" si="76"/>
        <v>-37.508033487764052</v>
      </c>
      <c r="E1006">
        <f t="shared" ca="1" si="78"/>
        <v>-67.098265603673426</v>
      </c>
      <c r="F1006" s="3">
        <f t="shared" ca="1" si="79"/>
        <v>-67.098265603673426</v>
      </c>
    </row>
    <row r="1007" spans="1:6" x14ac:dyDescent="0.2">
      <c r="A1007">
        <f t="shared" ca="1" si="75"/>
        <v>25548.799999999643</v>
      </c>
      <c r="B1007">
        <f t="shared" ca="1" si="77"/>
        <v>25.548799999999641</v>
      </c>
      <c r="C1007">
        <f ca="1">IF($E$4, 20*LOG10((1/(2*PI()*Sheet1!$C$13*0.000000001*A1007)) / ((Sheet1!$C$12*1000)^2+(1/(2*PI()*Sheet1!$C$13*0.000000001*A1007))^2)^0.5),NA())</f>
        <v>-29.59893021574279</v>
      </c>
      <c r="D1007">
        <f t="shared" ca="1" si="76"/>
        <v>-37.623101757718722</v>
      </c>
      <c r="E1007">
        <f t="shared" ca="1" si="78"/>
        <v>-67.222031973461512</v>
      </c>
      <c r="F1007" s="3">
        <f t="shared" ca="1" si="79"/>
        <v>-67.222031973461512</v>
      </c>
    </row>
    <row r="1008" spans="1:6" x14ac:dyDescent="0.2">
      <c r="A1008">
        <f t="shared" ca="1" si="75"/>
        <v>25574.399999999641</v>
      </c>
      <c r="B1008">
        <f t="shared" ca="1" si="77"/>
        <v>25.574399999999642</v>
      </c>
      <c r="C1008">
        <f ca="1">IF($E$4, 20*LOG10((1/(2*PI()*Sheet1!$C$13*0.000000001*A1008)) / ((Sheet1!$C$12*1000)^2+(1/(2*PI()*Sheet1!$C$13*0.000000001*A1008))^2)^0.5),NA())</f>
        <v>-29.607619623506562</v>
      </c>
      <c r="D1008">
        <f t="shared" ca="1" si="76"/>
        <v>-37.738613749659571</v>
      </c>
      <c r="E1008">
        <f t="shared" ca="1" si="78"/>
        <v>-67.346233373166129</v>
      </c>
      <c r="F1008" s="3">
        <f t="shared" ca="1" si="79"/>
        <v>-67.346233373166129</v>
      </c>
    </row>
    <row r="1009" spans="1:6" x14ac:dyDescent="0.2">
      <c r="A1009">
        <f t="shared" ca="1" si="75"/>
        <v>25599.99999999964</v>
      </c>
      <c r="B1009">
        <f t="shared" ca="1" si="77"/>
        <v>25.599999999999639</v>
      </c>
      <c r="C1009">
        <f ca="1">IF($E$4, 20*LOG10((1/(2*PI()*Sheet1!$C$13*0.000000001*A1009)) / ((Sheet1!$C$12*1000)^2+(1/(2*PI()*Sheet1!$C$13*0.000000001*A1009))^2)^0.5),NA())</f>
        <v>-29.616300356536371</v>
      </c>
      <c r="D1009">
        <f t="shared" ca="1" si="76"/>
        <v>-37.854572752388961</v>
      </c>
      <c r="E1009">
        <f t="shared" ca="1" si="78"/>
        <v>-67.470873108925332</v>
      </c>
      <c r="F1009" s="3">
        <f t="shared" ca="1" si="79"/>
        <v>-67.470873108925332</v>
      </c>
    </row>
    <row r="1010" spans="1:6" x14ac:dyDescent="0.2">
      <c r="A1010">
        <f t="shared" ca="1" si="75"/>
        <v>25625.599999999638</v>
      </c>
      <c r="B1010">
        <f t="shared" ca="1" si="77"/>
        <v>25.62559999999964</v>
      </c>
      <c r="C1010">
        <f ca="1">IF($E$4, 20*LOG10((1/(2*PI()*Sheet1!$C$13*0.000000001*A1010)) / ((Sheet1!$C$12*1000)^2+(1/(2*PI()*Sheet1!$C$13*0.000000001*A1010))^2)^0.5),NA())</f>
        <v>-29.624972432116138</v>
      </c>
      <c r="D1010">
        <f t="shared" ca="1" si="76"/>
        <v>-37.97098209414424</v>
      </c>
      <c r="E1010">
        <f t="shared" ca="1" si="78"/>
        <v>-67.595954526260385</v>
      </c>
      <c r="F1010" s="3">
        <f t="shared" ca="1" si="79"/>
        <v>-67.595954526260385</v>
      </c>
    </row>
    <row r="1011" spans="1:6" x14ac:dyDescent="0.2">
      <c r="A1011">
        <f t="shared" ca="1" si="75"/>
        <v>25651.199999999637</v>
      </c>
      <c r="B1011">
        <f t="shared" ca="1" si="77"/>
        <v>25.651199999999637</v>
      </c>
      <c r="C1011">
        <f ca="1">IF($E$4, 20*LOG10((1/(2*PI()*Sheet1!$C$13*0.000000001*A1011)) / ((Sheet1!$C$12*1000)^2+(1/(2*PI()*Sheet1!$C$13*0.000000001*A1011))^2)^0.5),NA())</f>
        <v>-29.633635867478262</v>
      </c>
      <c r="D1011">
        <f t="shared" ca="1" si="76"/>
        <v>-38.087845143231718</v>
      </c>
      <c r="E1011">
        <f t="shared" ca="1" si="78"/>
        <v>-67.721481010709979</v>
      </c>
      <c r="F1011" s="3">
        <f t="shared" ca="1" si="79"/>
        <v>-67.721481010709979</v>
      </c>
    </row>
    <row r="1012" spans="1:6" x14ac:dyDescent="0.2">
      <c r="A1012">
        <f t="shared" ca="1" si="75"/>
        <v>25676.799999999635</v>
      </c>
      <c r="B1012">
        <f t="shared" ca="1" si="77"/>
        <v>25.676799999999634</v>
      </c>
      <c r="C1012">
        <f ca="1">IF($E$4, 20*LOG10((1/(2*PI()*Sheet1!$C$13*0.000000001*A1012)) / ((Sheet1!$C$12*1000)^2+(1/(2*PI()*Sheet1!$C$13*0.000000001*A1012))^2)^0.5),NA())</f>
        <v>-29.642290679803772</v>
      </c>
      <c r="D1012">
        <f t="shared" ca="1" si="76"/>
        <v>-38.205165308673827</v>
      </c>
      <c r="E1012">
        <f t="shared" ca="1" si="78"/>
        <v>-67.847455988477606</v>
      </c>
      <c r="F1012" s="3">
        <f t="shared" ca="1" si="79"/>
        <v>-67.847455988477606</v>
      </c>
    </row>
    <row r="1013" spans="1:6" x14ac:dyDescent="0.2">
      <c r="A1013">
        <f t="shared" ca="1" si="75"/>
        <v>25702.399999999634</v>
      </c>
      <c r="B1013">
        <f t="shared" ca="1" si="77"/>
        <v>25.702399999999635</v>
      </c>
      <c r="C1013">
        <f ca="1">IF($E$4, 20*LOG10((1/(2*PI()*Sheet1!$C$13*0.000000001*A1013)) / ((Sheet1!$C$12*1000)^2+(1/(2*PI()*Sheet1!$C$13*0.000000001*A1013))^2)^0.5),NA())</f>
        <v>-29.650936886222581</v>
      </c>
      <c r="D1013">
        <f t="shared" ca="1" si="76"/>
        <v>-38.322946040869056</v>
      </c>
      <c r="E1013">
        <f t="shared" ca="1" si="78"/>
        <v>-67.973882927091637</v>
      </c>
      <c r="F1013" s="3">
        <f t="shared" ca="1" si="79"/>
        <v>-67.973882927091637</v>
      </c>
    </row>
    <row r="1014" spans="1:6" x14ac:dyDescent="0.2">
      <c r="A1014">
        <f t="shared" ca="1" si="75"/>
        <v>25727.999999999633</v>
      </c>
      <c r="B1014">
        <f t="shared" ca="1" si="77"/>
        <v>25.727999999999632</v>
      </c>
      <c r="C1014">
        <f ca="1">IF($E$4, 20*LOG10((1/(2*PI()*Sheet1!$C$13*0.000000001*A1014)) / ((Sheet1!$C$12*1000)^2+(1/(2*PI()*Sheet1!$C$13*0.000000001*A1014))^2)^0.5),NA())</f>
        <v>-29.659574503813644</v>
      </c>
      <c r="D1014">
        <f t="shared" ca="1" si="76"/>
        <v>-38.441190832265647</v>
      </c>
      <c r="E1014">
        <f t="shared" ca="1" si="78"/>
        <v>-68.100765336079292</v>
      </c>
      <c r="F1014" s="3">
        <f t="shared" ca="1" si="79"/>
        <v>-68.100765336079292</v>
      </c>
    </row>
    <row r="1015" spans="1:6" x14ac:dyDescent="0.2">
      <c r="A1015">
        <f t="shared" ca="1" si="75"/>
        <v>25753.599999999631</v>
      </c>
      <c r="B1015">
        <f t="shared" ca="1" si="77"/>
        <v>25.753599999999633</v>
      </c>
      <c r="C1015">
        <f ca="1">IF($E$4, 20*LOG10((1/(2*PI()*Sheet1!$C$13*0.000000001*A1015)) / ((Sheet1!$C$12*1000)^2+(1/(2*PI()*Sheet1!$C$13*0.000000001*A1015))^2)^0.5),NA())</f>
        <v>-29.668203549605195</v>
      </c>
      <c r="D1015">
        <f t="shared" ca="1" si="76"/>
        <v>-38.559903218048738</v>
      </c>
      <c r="E1015">
        <f t="shared" ca="1" si="78"/>
        <v>-68.228106767653941</v>
      </c>
      <c r="F1015" s="3">
        <f t="shared" ca="1" si="79"/>
        <v>-68.228106767653941</v>
      </c>
    </row>
    <row r="1016" spans="1:6" x14ac:dyDescent="0.2">
      <c r="A1016">
        <f t="shared" ca="1" si="75"/>
        <v>25779.19999999963</v>
      </c>
      <c r="B1016">
        <f t="shared" ca="1" si="77"/>
        <v>25.77919999999963</v>
      </c>
      <c r="C1016">
        <f ca="1">IF($E$4, 20*LOG10((1/(2*PI()*Sheet1!$C$13*0.000000001*A1016)) / ((Sheet1!$C$12*1000)^2+(1/(2*PI()*Sheet1!$C$13*0.000000001*A1016))^2)^0.5),NA())</f>
        <v>-29.676824040574928</v>
      </c>
      <c r="D1016">
        <f t="shared" ca="1" si="76"/>
        <v>-38.679086776841956</v>
      </c>
      <c r="E1016">
        <f t="shared" ca="1" si="78"/>
        <v>-68.355910817416884</v>
      </c>
      <c r="F1016" s="3">
        <f t="shared" ca="1" si="79"/>
        <v>-68.355910817416884</v>
      </c>
    </row>
    <row r="1017" spans="1:6" x14ac:dyDescent="0.2">
      <c r="A1017">
        <f t="shared" ca="1" si="75"/>
        <v>25804.799999999628</v>
      </c>
      <c r="B1017">
        <f t="shared" ca="1" si="77"/>
        <v>25.804799999999627</v>
      </c>
      <c r="C1017">
        <f ca="1">IF($E$4, 20*LOG10((1/(2*PI()*Sheet1!$C$13*0.000000001*A1017)) / ((Sheet1!$C$12*1000)^2+(1/(2*PI()*Sheet1!$C$13*0.000000001*A1017))^2)^0.5),NA())</f>
        <v>-29.685435993650202</v>
      </c>
      <c r="D1017">
        <f t="shared" ca="1" si="76"/>
        <v>-38.798745131423217</v>
      </c>
      <c r="E1017">
        <f t="shared" ca="1" si="78"/>
        <v>-68.48418112507342</v>
      </c>
      <c r="F1017" s="3">
        <f t="shared" ca="1" si="79"/>
        <v>-68.48418112507342</v>
      </c>
    </row>
    <row r="1018" spans="1:6" x14ac:dyDescent="0.2">
      <c r="A1018">
        <f t="shared" ca="1" si="75"/>
        <v>25830.399999999627</v>
      </c>
      <c r="B1018">
        <f t="shared" ca="1" si="77"/>
        <v>25.830399999999628</v>
      </c>
      <c r="C1018">
        <f ca="1">IF($E$4, 20*LOG10((1/(2*PI()*Sheet1!$C$13*0.000000001*A1018)) / ((Sheet1!$C$12*1000)^2+(1/(2*PI()*Sheet1!$C$13*0.000000001*A1018))^2)^0.5),NA())</f>
        <v>-29.69403942570824</v>
      </c>
      <c r="D1018">
        <f t="shared" ca="1" si="76"/>
        <v>-38.918881949455383</v>
      </c>
      <c r="E1018">
        <f t="shared" ca="1" si="78"/>
        <v>-68.612921375163623</v>
      </c>
      <c r="F1018" s="3">
        <f t="shared" ca="1" si="79"/>
        <v>-68.612921375163623</v>
      </c>
    </row>
    <row r="1019" spans="1:6" x14ac:dyDescent="0.2">
      <c r="A1019">
        <f t="shared" ca="1" si="75"/>
        <v>25855.999999999625</v>
      </c>
      <c r="B1019">
        <f t="shared" ca="1" si="77"/>
        <v>25.855999999999625</v>
      </c>
      <c r="C1019">
        <f ca="1">IF($E$4, 20*LOG10((1/(2*PI()*Sheet1!$C$13*0.000000001*A1019)) / ((Sheet1!$C$12*1000)^2+(1/(2*PI()*Sheet1!$C$13*0.000000001*A1019))^2)^0.5),NA())</f>
        <v>-29.702634353576308</v>
      </c>
      <c r="D1019">
        <f t="shared" ca="1" si="76"/>
        <v>-39.039500944232309</v>
      </c>
      <c r="E1019">
        <f t="shared" ca="1" si="78"/>
        <v>-68.742135297808616</v>
      </c>
      <c r="F1019" s="3">
        <f t="shared" ca="1" si="79"/>
        <v>-68.742135297808616</v>
      </c>
    </row>
    <row r="1020" spans="1:6" x14ac:dyDescent="0.2">
      <c r="A1020">
        <f t="shared" ca="1" si="75"/>
        <v>25881.599999999624</v>
      </c>
      <c r="B1020">
        <f t="shared" ca="1" si="77"/>
        <v>25.881599999999622</v>
      </c>
      <c r="C1020">
        <f ca="1">IF($E$4, 20*LOG10((1/(2*PI()*Sheet1!$C$13*0.000000001*A1020)) / ((Sheet1!$C$12*1000)^2+(1/(2*PI()*Sheet1!$C$13*0.000000001*A1020))^2)^0.5),NA())</f>
        <v>-29.711220794031973</v>
      </c>
      <c r="D1020">
        <f t="shared" ca="1" si="76"/>
        <v>-39.160605875440126</v>
      </c>
      <c r="E1020">
        <f t="shared" ca="1" si="78"/>
        <v>-68.8718266694721</v>
      </c>
      <c r="F1020" s="3">
        <f t="shared" ca="1" si="79"/>
        <v>-68.8718266694721</v>
      </c>
    </row>
    <row r="1021" spans="1:6" x14ac:dyDescent="0.2">
      <c r="A1021">
        <f t="shared" ca="1" si="75"/>
        <v>25907.199999999622</v>
      </c>
      <c r="B1021">
        <f t="shared" ca="1" si="77"/>
        <v>25.907199999999623</v>
      </c>
      <c r="C1021">
        <f ca="1">IF($E$4, 20*LOG10((1/(2*PI()*Sheet1!$C$13*0.000000001*A1021)) / ((Sheet1!$C$12*1000)^2+(1/(2*PI()*Sheet1!$C$13*0.000000001*A1021))^2)^0.5),NA())</f>
        <v>-29.719798763803205</v>
      </c>
      <c r="D1021">
        <f t="shared" ca="1" si="76"/>
        <v>-39.282200549934878</v>
      </c>
      <c r="E1021">
        <f t="shared" ca="1" si="78"/>
        <v>-69.001999313738082</v>
      </c>
      <c r="F1021" s="3">
        <f t="shared" ca="1" si="79"/>
        <v>-69.001999313738082</v>
      </c>
    </row>
    <row r="1022" spans="1:6" x14ac:dyDescent="0.2">
      <c r="A1022">
        <f t="shared" ca="1" si="75"/>
        <v>25932.799999999621</v>
      </c>
      <c r="B1022">
        <f t="shared" ca="1" si="77"/>
        <v>25.93279999999962</v>
      </c>
      <c r="C1022">
        <f ca="1">IF($E$4, 20*LOG10((1/(2*PI()*Sheet1!$C$13*0.000000001*A1022)) / ((Sheet1!$C$12*1000)^2+(1/(2*PI()*Sheet1!$C$13*0.000000001*A1022))^2)^0.5),NA())</f>
        <v>-29.728368279568652</v>
      </c>
      <c r="D1022">
        <f t="shared" ca="1" si="76"/>
        <v>-39.404288822536088</v>
      </c>
      <c r="E1022">
        <f t="shared" ca="1" si="78"/>
        <v>-69.132657102104744</v>
      </c>
      <c r="F1022" s="3">
        <f t="shared" ca="1" si="79"/>
        <v>-69.132657102104744</v>
      </c>
    </row>
    <row r="1023" spans="1:6" x14ac:dyDescent="0.2">
      <c r="A1023">
        <f t="shared" ca="1" si="75"/>
        <v>25958.399999999619</v>
      </c>
      <c r="B1023">
        <f t="shared" ca="1" si="77"/>
        <v>25.958399999999621</v>
      </c>
      <c r="C1023">
        <f ca="1">IF($E$4, 20*LOG10((1/(2*PI()*Sheet1!$C$13*0.000000001*A1023)) / ((Sheet1!$C$12*1000)^2+(1/(2*PI()*Sheet1!$C$13*0.000000001*A1023))^2)^0.5),NA())</f>
        <v>-29.736929357957791</v>
      </c>
      <c r="D1023">
        <f t="shared" ca="1" si="76"/>
        <v>-39.526874596837573</v>
      </c>
      <c r="E1023">
        <f t="shared" ca="1" si="78"/>
        <v>-69.263803954795364</v>
      </c>
      <c r="F1023" s="3">
        <f t="shared" ca="1" si="79"/>
        <v>-69.263803954795364</v>
      </c>
    </row>
    <row r="1024" spans="1:6" x14ac:dyDescent="0.2">
      <c r="A1024">
        <f t="shared" ca="1" si="75"/>
        <v>25983.999999999618</v>
      </c>
      <c r="B1024">
        <f t="shared" ca="1" si="77"/>
        <v>25.983999999999618</v>
      </c>
      <c r="C1024">
        <f ca="1">IF($E$4, 20*LOG10((1/(2*PI()*Sheet1!$C$13*0.000000001*A1024)) / ((Sheet1!$C$12*1000)^2+(1/(2*PI()*Sheet1!$C$13*0.000000001*A1024))^2)^0.5),NA())</f>
        <v>-29.745482015551147</v>
      </c>
      <c r="D1024">
        <f t="shared" ca="1" si="76"/>
        <v>-39.649961826035018</v>
      </c>
      <c r="E1024">
        <f t="shared" ca="1" si="78"/>
        <v>-69.395443841586172</v>
      </c>
      <c r="F1024" s="3">
        <f t="shared" ca="1" si="79"/>
        <v>-69.395443841586172</v>
      </c>
    </row>
    <row r="1025" spans="1:6" x14ac:dyDescent="0.2">
      <c r="A1025">
        <f t="shared" ca="1" si="75"/>
        <v>26009.599999999617</v>
      </c>
      <c r="B1025">
        <f t="shared" ca="1" si="77"/>
        <v>26.009599999999615</v>
      </c>
      <c r="C1025">
        <f ca="1">IF($E$4, 20*LOG10((1/(2*PI()*Sheet1!$C$13*0.000000001*A1025)) / ((Sheet1!$C$12*1000)^2+(1/(2*PI()*Sheet1!$C$13*0.000000001*A1025))^2)^0.5),NA())</f>
        <v>-29.754026268880452</v>
      </c>
      <c r="D1025">
        <f t="shared" ca="1" si="76"/>
        <v>-39.773554513771565</v>
      </c>
      <c r="E1025">
        <f t="shared" ca="1" si="78"/>
        <v>-69.527580782652024</v>
      </c>
      <c r="F1025" s="3">
        <f t="shared" ca="1" si="79"/>
        <v>-69.527580782652024</v>
      </c>
    </row>
    <row r="1026" spans="1:6" x14ac:dyDescent="0.2">
      <c r="A1026">
        <f t="shared" ca="1" si="75"/>
        <v>26035.199999999615</v>
      </c>
      <c r="B1026">
        <f t="shared" ca="1" si="77"/>
        <v>26.035199999999616</v>
      </c>
      <c r="C1026">
        <f ca="1">IF($E$4, 20*LOG10((1/(2*PI()*Sheet1!$C$13*0.000000001*A1026)) / ((Sheet1!$C$12*1000)^2+(1/(2*PI()*Sheet1!$C$13*0.000000001*A1026))^2)^0.5),NA())</f>
        <v>-29.762562134428869</v>
      </c>
      <c r="D1026">
        <f t="shared" ca="1" si="76"/>
        <v>-39.897656715001261</v>
      </c>
      <c r="E1026">
        <f t="shared" ca="1" si="78"/>
        <v>-69.660218849430123</v>
      </c>
      <c r="F1026" s="3">
        <f t="shared" ca="1" si="79"/>
        <v>-69.660218849430123</v>
      </c>
    </row>
    <row r="1027" spans="1:6" x14ac:dyDescent="0.2">
      <c r="A1027">
        <f t="shared" ca="1" si="75"/>
        <v>26060.799999999614</v>
      </c>
      <c r="B1027">
        <f t="shared" ca="1" si="77"/>
        <v>26.060799999999613</v>
      </c>
      <c r="C1027">
        <f ca="1">IF($E$4, 20*LOG10((1/(2*PI()*Sheet1!$C$13*0.000000001*A1027)) / ((Sheet1!$C$12*1000)^2+(1/(2*PI()*Sheet1!$C$13*0.000000001*A1027))^2)^0.5),NA())</f>
        <v>-29.771089628631159</v>
      </c>
      <c r="D1027">
        <f t="shared" ca="1" si="76"/>
        <v>-40.022272536871249</v>
      </c>
      <c r="E1027">
        <f t="shared" ca="1" si="78"/>
        <v>-69.793362165502401</v>
      </c>
      <c r="F1027" s="3">
        <f t="shared" ca="1" si="79"/>
        <v>-69.793362165502401</v>
      </c>
    </row>
    <row r="1028" spans="1:6" x14ac:dyDescent="0.2">
      <c r="A1028">
        <f t="shared" ca="1" si="75"/>
        <v>26086.399999999612</v>
      </c>
      <c r="B1028">
        <f t="shared" ca="1" si="77"/>
        <v>26.086399999999614</v>
      </c>
      <c r="C1028">
        <f ca="1">IF($E$4, 20*LOG10((1/(2*PI()*Sheet1!$C$13*0.000000001*A1028)) / ((Sheet1!$C$12*1000)^2+(1/(2*PI()*Sheet1!$C$13*0.000000001*A1028))^2)^0.5),NA())</f>
        <v>-29.779608767873881</v>
      </c>
      <c r="D1028">
        <f t="shared" ca="1" si="76"/>
        <v>-40.147406139622788</v>
      </c>
      <c r="E1028">
        <f t="shared" ca="1" si="78"/>
        <v>-69.92701490749667</v>
      </c>
      <c r="F1028" s="3">
        <f t="shared" ca="1" si="79"/>
        <v>-69.92701490749667</v>
      </c>
    </row>
    <row r="1029" spans="1:6" x14ac:dyDescent="0.2">
      <c r="A1029">
        <f t="shared" ca="1" si="75"/>
        <v>26111.999999999611</v>
      </c>
      <c r="B1029">
        <f t="shared" ca="1" si="77"/>
        <v>26.111999999999611</v>
      </c>
      <c r="C1029">
        <f ca="1">IF($E$4, 20*LOG10((1/(2*PI()*Sheet1!$C$13*0.000000001*A1029)) / ((Sheet1!$C$12*1000)^2+(1/(2*PI()*Sheet1!$C$13*0.000000001*A1029))^2)^0.5),NA())</f>
        <v>-29.788119568495585</v>
      </c>
      <c r="D1029">
        <f t="shared" ca="1" si="76"/>
        <v>-40.273061737512108</v>
      </c>
      <c r="E1029">
        <f t="shared" ca="1" si="78"/>
        <v>-70.061181306007697</v>
      </c>
      <c r="F1029" s="3">
        <f t="shared" ca="1" si="79"/>
        <v>-70.061181306007697</v>
      </c>
    </row>
    <row r="1030" spans="1:6" x14ac:dyDescent="0.2">
      <c r="A1030">
        <f t="shared" ca="1" si="75"/>
        <v>26137.599999999609</v>
      </c>
      <c r="B1030">
        <f t="shared" ca="1" si="77"/>
        <v>26.137599999999608</v>
      </c>
      <c r="C1030">
        <f ca="1">IF($E$4, 20*LOG10((1/(2*PI()*Sheet1!$C$13*0.000000001*A1030)) / ((Sheet1!$C$12*1000)^2+(1/(2*PI()*Sheet1!$C$13*0.000000001*A1030))^2)^0.5),NA())</f>
        <v>-29.796622046786986</v>
      </c>
      <c r="D1030">
        <f t="shared" ca="1" si="76"/>
        <v>-40.399243599751067</v>
      </c>
      <c r="E1030">
        <f t="shared" ca="1" si="78"/>
        <v>-70.195865646538053</v>
      </c>
      <c r="F1030" s="3">
        <f t="shared" ca="1" si="79"/>
        <v>-70.195865646538053</v>
      </c>
    </row>
    <row r="1031" spans="1:6" x14ac:dyDescent="0.2">
      <c r="A1031">
        <f t="shared" ca="1" si="75"/>
        <v>26163.199999999608</v>
      </c>
      <c r="B1031">
        <f t="shared" ca="1" si="77"/>
        <v>26.163199999999609</v>
      </c>
      <c r="C1031">
        <f ca="1">IF($E$4, 20*LOG10((1/(2*PI()*Sheet1!$C$13*0.000000001*A1031)) / ((Sheet1!$C$12*1000)^2+(1/(2*PI()*Sheet1!$C$13*0.000000001*A1031))^2)^0.5),NA())</f>
        <v>-29.805116218991156</v>
      </c>
      <c r="D1031">
        <f t="shared" ca="1" si="76"/>
        <v>-40.525956051468583</v>
      </c>
      <c r="E1031">
        <f t="shared" ca="1" si="78"/>
        <v>-70.331072270459742</v>
      </c>
      <c r="F1031" s="3">
        <f t="shared" ca="1" si="79"/>
        <v>-70.331072270459742</v>
      </c>
    </row>
    <row r="1032" spans="1:6" x14ac:dyDescent="0.2">
      <c r="A1032">
        <f t="shared" ca="1" si="75"/>
        <v>26188.799999999606</v>
      </c>
      <c r="B1032">
        <f t="shared" ca="1" si="77"/>
        <v>26.188799999999606</v>
      </c>
      <c r="C1032">
        <f ca="1">IF($E$4, 20*LOG10((1/(2*PI()*Sheet1!$C$13*0.000000001*A1032)) / ((Sheet1!$C$12*1000)^2+(1/(2*PI()*Sheet1!$C$13*0.000000001*A1032))^2)^0.5),NA())</f>
        <v>-29.813602101303719</v>
      </c>
      <c r="D1032">
        <f t="shared" ca="1" si="76"/>
        <v>-40.653203474692987</v>
      </c>
      <c r="E1032">
        <f t="shared" ca="1" si="78"/>
        <v>-70.466805575996702</v>
      </c>
      <c r="F1032" s="3">
        <f t="shared" ca="1" si="79"/>
        <v>-70.466805575996702</v>
      </c>
    </row>
    <row r="1033" spans="1:6" x14ac:dyDescent="0.2">
      <c r="A1033">
        <f t="shared" ca="1" si="75"/>
        <v>26214.399999999605</v>
      </c>
      <c r="B1033">
        <f t="shared" ca="1" si="77"/>
        <v>26.214399999999603</v>
      </c>
      <c r="C1033">
        <f ca="1">IF($E$4, 20*LOG10((1/(2*PI()*Sheet1!$C$13*0.000000001*A1033)) / ((Sheet1!$C$12*1000)^2+(1/(2*PI()*Sheet1!$C$13*0.000000001*A1033))^2)^0.5),NA())</f>
        <v>-29.822079709873009</v>
      </c>
      <c r="D1033">
        <f t="shared" ca="1" si="76"/>
        <v>-40.780990309356334</v>
      </c>
      <c r="E1033">
        <f t="shared" ca="1" si="78"/>
        <v>-70.603070019229335</v>
      </c>
      <c r="F1033" s="3">
        <f t="shared" ca="1" si="79"/>
        <v>-70.603070019229335</v>
      </c>
    </row>
    <row r="1034" spans="1:6" x14ac:dyDescent="0.2">
      <c r="A1034">
        <f t="shared" ref="A1034:A1097" ca="1" si="80">OFFSET(A1034,-1,0)+f_stop/5</f>
        <v>26239.999999999603</v>
      </c>
      <c r="B1034">
        <f t="shared" ca="1" si="77"/>
        <v>26.239999999999604</v>
      </c>
      <c r="C1034">
        <f ca="1">IF($E$4, 20*LOG10((1/(2*PI()*Sheet1!$C$13*0.000000001*A1034)) / ((Sheet1!$C$12*1000)^2+(1/(2*PI()*Sheet1!$C$13*0.000000001*A1034))^2)^0.5),NA())</f>
        <v>-29.830549060800283</v>
      </c>
      <c r="D1034">
        <f t="shared" ref="D1034:D1097" ca="1" si="81">20*LOG(ABS(((1/ROUNDDOWN(N_dec,0)*SIN(ROUNDDOWN(N_dec,0)*PI()*A1034/(Fmod*1000))/SIN(PI()*A1034/(Fmod*1000)))^(f_order-1))*(1/n_fixed*SIN(n_fixed*PI()*A1034/(Fmod*1000))/SIN(PI()*A1034/(Fmod*1000)))))</f>
        <v>-40.909321054320678</v>
      </c>
      <c r="E1034">
        <f t="shared" ca="1" si="78"/>
        <v>-70.739870115120965</v>
      </c>
      <c r="F1034" s="3">
        <f t="shared" ca="1" si="79"/>
        <v>-70.739870115120965</v>
      </c>
    </row>
    <row r="1035" spans="1:6" x14ac:dyDescent="0.2">
      <c r="A1035">
        <f t="shared" ca="1" si="80"/>
        <v>26265.599999999602</v>
      </c>
      <c r="B1035">
        <f t="shared" ref="B1035:B1098" ca="1" si="82">A1035/1000</f>
        <v>26.265599999999601</v>
      </c>
      <c r="C1035">
        <f ca="1">IF($E$4, 20*LOG10((1/(2*PI()*Sheet1!$C$13*0.000000001*A1035)) / ((Sheet1!$C$12*1000)^2+(1/(2*PI()*Sheet1!$C$13*0.000000001*A1035))^2)^0.5),NA())</f>
        <v>-29.839010170139897</v>
      </c>
      <c r="D1035">
        <f t="shared" ca="1" si="81"/>
        <v>-41.038200268427481</v>
      </c>
      <c r="E1035">
        <f t="shared" ref="E1035:E1098" ca="1" si="83">C1035+D1035</f>
        <v>-70.877210438567374</v>
      </c>
      <c r="F1035" s="3">
        <f t="shared" ref="F1035:F1098" ca="1" si="84">IF($E$4,E1035,D1035)</f>
        <v>-70.877210438567374</v>
      </c>
    </row>
    <row r="1036" spans="1:6" x14ac:dyDescent="0.2">
      <c r="A1036">
        <f t="shared" ca="1" si="80"/>
        <v>26291.199999999601</v>
      </c>
      <c r="B1036">
        <f t="shared" ca="1" si="82"/>
        <v>26.291199999999602</v>
      </c>
      <c r="C1036">
        <f ca="1">IF($E$4, 20*LOG10((1/(2*PI()*Sheet1!$C$13*0.000000001*A1036)) / ((Sheet1!$C$12*1000)^2+(1/(2*PI()*Sheet1!$C$13*0.000000001*A1036))^2)^0.5),NA())</f>
        <v>-29.847463053899467</v>
      </c>
      <c r="D1036">
        <f t="shared" ca="1" si="81"/>
        <v>-41.167632571570287</v>
      </c>
      <c r="E1036">
        <f t="shared" ca="1" si="83"/>
        <v>-71.015095625469755</v>
      </c>
      <c r="F1036" s="3">
        <f t="shared" ca="1" si="84"/>
        <v>-71.015095625469755</v>
      </c>
    </row>
    <row r="1037" spans="1:6" x14ac:dyDescent="0.2">
      <c r="A1037">
        <f t="shared" ca="1" si="80"/>
        <v>26316.799999999599</v>
      </c>
      <c r="B1037">
        <f t="shared" ca="1" si="82"/>
        <v>26.316799999999599</v>
      </c>
      <c r="C1037">
        <f ca="1">IF($E$4, 20*LOG10((1/(2*PI()*Sheet1!$C$13*0.000000001*A1037)) / ((Sheet1!$C$12*1000)^2+(1/(2*PI()*Sheet1!$C$13*0.000000001*A1037))^2)^0.5),NA())</f>
        <v>-29.855907728040076</v>
      </c>
      <c r="D1037">
        <f t="shared" ca="1" si="81"/>
        <v>-41.297622645791627</v>
      </c>
      <c r="E1037">
        <f t="shared" ca="1" si="83"/>
        <v>-71.1535303738317</v>
      </c>
      <c r="F1037" s="3">
        <f t="shared" ca="1" si="84"/>
        <v>-71.1535303738317</v>
      </c>
    </row>
    <row r="1038" spans="1:6" x14ac:dyDescent="0.2">
      <c r="A1038">
        <f t="shared" ca="1" si="80"/>
        <v>26342.399999999598</v>
      </c>
      <c r="B1038">
        <f t="shared" ca="1" si="82"/>
        <v>26.342399999999596</v>
      </c>
      <c r="C1038">
        <f ca="1">IF($E$4, 20*LOG10((1/(2*PI()*Sheet1!$C$13*0.000000001*A1038)) / ((Sheet1!$C$12*1000)^2+(1/(2*PI()*Sheet1!$C$13*0.000000001*A1038))^2)^0.5),NA())</f>
        <v>-29.864344208476442</v>
      </c>
      <c r="D1038">
        <f t="shared" ca="1" si="81"/>
        <v>-41.428175236404655</v>
      </c>
      <c r="E1038">
        <f t="shared" ca="1" si="83"/>
        <v>-71.292519444881094</v>
      </c>
      <c r="F1038" s="3">
        <f t="shared" ca="1" si="84"/>
        <v>-71.292519444881094</v>
      </c>
    </row>
    <row r="1039" spans="1:6" x14ac:dyDescent="0.2">
      <c r="A1039">
        <f t="shared" ca="1" si="80"/>
        <v>26367.999999999596</v>
      </c>
      <c r="B1039">
        <f t="shared" ca="1" si="82"/>
        <v>26.367999999999597</v>
      </c>
      <c r="C1039">
        <f ca="1">IF($E$4, 20*LOG10((1/(2*PI()*Sheet1!$C$13*0.000000001*A1039)) / ((Sheet1!$C$12*1000)^2+(1/(2*PI()*Sheet1!$C$13*0.000000001*A1039))^2)^0.5),NA())</f>
        <v>-29.872772511077098</v>
      </c>
      <c r="D1039">
        <f t="shared" ca="1" si="81"/>
        <v>-41.559295153140056</v>
      </c>
      <c r="E1039">
        <f t="shared" ca="1" si="83"/>
        <v>-71.432067664217158</v>
      </c>
      <c r="F1039" s="3">
        <f t="shared" ca="1" si="84"/>
        <v>-71.432067664217158</v>
      </c>
    </row>
    <row r="1040" spans="1:6" x14ac:dyDescent="0.2">
      <c r="A1040">
        <f t="shared" ca="1" si="80"/>
        <v>26393.599999999595</v>
      </c>
      <c r="B1040">
        <f t="shared" ca="1" si="82"/>
        <v>26.393599999999594</v>
      </c>
      <c r="C1040">
        <f ca="1">IF($E$4, 20*LOG10((1/(2*PI()*Sheet1!$C$13*0.000000001*A1040)) / ((Sheet1!$C$12*1000)^2+(1/(2*PI()*Sheet1!$C$13*0.000000001*A1040))^2)^0.5),NA())</f>
        <v>-29.881192651664577</v>
      </c>
      <c r="D1040">
        <f t="shared" ca="1" si="81"/>
        <v>-41.690987271319486</v>
      </c>
      <c r="E1040">
        <f t="shared" ca="1" si="83"/>
        <v>-71.572179922984063</v>
      </c>
      <c r="F1040" s="3">
        <f t="shared" ca="1" si="84"/>
        <v>-71.572179922984063</v>
      </c>
    </row>
    <row r="1041" spans="1:6" x14ac:dyDescent="0.2">
      <c r="A1041">
        <f t="shared" ca="1" si="80"/>
        <v>26419.199999999593</v>
      </c>
      <c r="B1041">
        <f t="shared" ca="1" si="82"/>
        <v>26.419199999999595</v>
      </c>
      <c r="C1041">
        <f ca="1">IF($E$4, 20*LOG10((1/(2*PI()*Sheet1!$C$13*0.000000001*A1041)) / ((Sheet1!$C$12*1000)^2+(1/(2*PI()*Sheet1!$C$13*0.000000001*A1041))^2)^0.5),NA())</f>
        <v>-29.88960464601557</v>
      </c>
      <c r="D1041">
        <f t="shared" ca="1" si="81"/>
        <v>-41.823256533055321</v>
      </c>
      <c r="E1041">
        <f t="shared" ca="1" si="83"/>
        <v>-71.712861179070899</v>
      </c>
      <c r="F1041" s="3">
        <f t="shared" ca="1" si="84"/>
        <v>-71.712861179070899</v>
      </c>
    </row>
    <row r="1042" spans="1:6" x14ac:dyDescent="0.2">
      <c r="A1042">
        <f t="shared" ca="1" si="80"/>
        <v>26444.799999999592</v>
      </c>
      <c r="B1042">
        <f t="shared" ca="1" si="82"/>
        <v>26.444799999999592</v>
      </c>
      <c r="C1042">
        <f ca="1">IF($E$4, 20*LOG10((1/(2*PI()*Sheet1!$C$13*0.000000001*A1042)) / ((Sheet1!$C$12*1000)^2+(1/(2*PI()*Sheet1!$C$13*0.000000001*A1042))^2)^0.5),NA())</f>
        <v>-29.898008509861128</v>
      </c>
      <c r="D1042">
        <f t="shared" ca="1" si="81"/>
        <v>-41.956107948478504</v>
      </c>
      <c r="E1042">
        <f t="shared" ca="1" si="83"/>
        <v>-71.854116458339632</v>
      </c>
      <c r="F1042" s="3">
        <f t="shared" ca="1" si="84"/>
        <v>-71.854116458339632</v>
      </c>
    </row>
    <row r="1043" spans="1:6" x14ac:dyDescent="0.2">
      <c r="A1043">
        <f t="shared" ca="1" si="80"/>
        <v>26470.39999999959</v>
      </c>
      <c r="B1043">
        <f t="shared" ca="1" si="82"/>
        <v>26.470399999999589</v>
      </c>
      <c r="C1043">
        <f ca="1">IF($E$4, 20*LOG10((1/(2*PI()*Sheet1!$C$13*0.000000001*A1043)) / ((Sheet1!$C$12*1000)^2+(1/(2*PI()*Sheet1!$C$13*0.000000001*A1043))^2)^0.5),NA())</f>
        <v>-29.906404258886823</v>
      </c>
      <c r="D1043">
        <f t="shared" ca="1" si="81"/>
        <v>-42.089546596994289</v>
      </c>
      <c r="E1043">
        <f t="shared" ca="1" si="83"/>
        <v>-71.995950855881119</v>
      </c>
      <c r="F1043" s="3">
        <f t="shared" ca="1" si="84"/>
        <v>-71.995950855881119</v>
      </c>
    </row>
    <row r="1044" spans="1:6" x14ac:dyDescent="0.2">
      <c r="A1044">
        <f t="shared" ca="1" si="80"/>
        <v>26495.999999999589</v>
      </c>
      <c r="B1044">
        <f t="shared" ca="1" si="82"/>
        <v>26.49599999999959</v>
      </c>
      <c r="C1044">
        <f ca="1">IF($E$4, 20*LOG10((1/(2*PI()*Sheet1!$C$13*0.000000001*A1044)) / ((Sheet1!$C$12*1000)^2+(1/(2*PI()*Sheet1!$C$13*0.000000001*A1044))^2)^0.5),NA())</f>
        <v>-29.914791908732926</v>
      </c>
      <c r="D1044">
        <f t="shared" ca="1" si="81"/>
        <v>-42.223577628567561</v>
      </c>
      <c r="E1044">
        <f t="shared" ca="1" si="83"/>
        <v>-72.138369537300491</v>
      </c>
      <c r="F1044" s="3">
        <f t="shared" ca="1" si="84"/>
        <v>-72.138369537300491</v>
      </c>
    </row>
    <row r="1045" spans="1:6" x14ac:dyDescent="0.2">
      <c r="A1045">
        <f t="shared" ca="1" si="80"/>
        <v>26521.599999999587</v>
      </c>
      <c r="B1045">
        <f t="shared" ca="1" si="82"/>
        <v>26.521599999999587</v>
      </c>
      <c r="C1045">
        <f ca="1">IF($E$4, 20*LOG10((1/(2*PI()*Sheet1!$C$13*0.000000001*A1045)) / ((Sheet1!$C$12*1000)^2+(1/(2*PI()*Sheet1!$C$13*0.000000001*A1045))^2)^0.5),NA())</f>
        <v>-29.923171474994579</v>
      </c>
      <c r="D1045">
        <f t="shared" ca="1" si="81"/>
        <v>-42.358206265037666</v>
      </c>
      <c r="E1045">
        <f t="shared" ca="1" si="83"/>
        <v>-72.281377740032241</v>
      </c>
      <c r="F1045" s="3">
        <f t="shared" ca="1" si="84"/>
        <v>-72.281377740032241</v>
      </c>
    </row>
    <row r="1046" spans="1:6" x14ac:dyDescent="0.2">
      <c r="A1046">
        <f t="shared" ca="1" si="80"/>
        <v>26547.199999999586</v>
      </c>
      <c r="B1046">
        <f t="shared" ca="1" si="82"/>
        <v>26.547199999999584</v>
      </c>
      <c r="C1046">
        <f ca="1">IF($E$4, 20*LOG10((1/(2*PI()*Sheet1!$C$13*0.000000001*A1046)) / ((Sheet1!$C$12*1000)^2+(1/(2*PI()*Sheet1!$C$13*0.000000001*A1046))^2)^0.5),NA())</f>
        <v>-29.931542973221973</v>
      </c>
      <c r="D1046">
        <f t="shared" ca="1" si="81"/>
        <v>-42.493437801464459</v>
      </c>
      <c r="E1046">
        <f t="shared" ca="1" si="83"/>
        <v>-72.424980774686432</v>
      </c>
      <c r="F1046" s="3">
        <f t="shared" ca="1" si="84"/>
        <v>-72.424980774686432</v>
      </c>
    </row>
    <row r="1047" spans="1:6" x14ac:dyDescent="0.2">
      <c r="A1047">
        <f t="shared" ca="1" si="80"/>
        <v>26572.799999999585</v>
      </c>
      <c r="B1047">
        <f t="shared" ca="1" si="82"/>
        <v>26.572799999999585</v>
      </c>
      <c r="C1047">
        <f ca="1">IF($E$4, 20*LOG10((1/(2*PI()*Sheet1!$C$13*0.000000001*A1047)) / ((Sheet1!$C$12*1000)^2+(1/(2*PI()*Sheet1!$C$13*0.000000001*A1047))^2)^0.5),NA())</f>
        <v>-29.939906418920511</v>
      </c>
      <c r="D1047">
        <f t="shared" ca="1" si="81"/>
        <v>-42.629277607505678</v>
      </c>
      <c r="E1047">
        <f t="shared" ca="1" si="83"/>
        <v>-72.569184026426186</v>
      </c>
      <c r="F1047" s="3">
        <f t="shared" ca="1" si="84"/>
        <v>-72.569184026426186</v>
      </c>
    </row>
    <row r="1048" spans="1:6" x14ac:dyDescent="0.2">
      <c r="A1048">
        <f t="shared" ca="1" si="80"/>
        <v>26598.399999999583</v>
      </c>
      <c r="B1048">
        <f t="shared" ca="1" si="82"/>
        <v>26.598399999999582</v>
      </c>
      <c r="C1048">
        <f ca="1">IF($E$4, 20*LOG10((1/(2*PI()*Sheet1!$C$13*0.000000001*A1048)) / ((Sheet1!$C$12*1000)^2+(1/(2*PI()*Sheet1!$C$13*0.000000001*A1048))^2)^0.5),NA())</f>
        <v>-29.948261827550997</v>
      </c>
      <c r="D1048">
        <f t="shared" ca="1" si="81"/>
        <v>-42.765731128827156</v>
      </c>
      <c r="E1048">
        <f t="shared" ca="1" si="83"/>
        <v>-72.713992956378149</v>
      </c>
      <c r="F1048" s="3">
        <f t="shared" ca="1" si="84"/>
        <v>-72.713992956378149</v>
      </c>
    </row>
    <row r="1049" spans="1:6" x14ac:dyDescent="0.2">
      <c r="A1049">
        <f t="shared" ca="1" si="80"/>
        <v>26623.999999999582</v>
      </c>
      <c r="B1049">
        <f t="shared" ca="1" si="82"/>
        <v>26.623999999999583</v>
      </c>
      <c r="C1049">
        <f ca="1">IF($E$4, 20*LOG10((1/(2*PI()*Sheet1!$C$13*0.000000001*A1049)) / ((Sheet1!$C$12*1000)^2+(1/(2*PI()*Sheet1!$C$13*0.000000001*A1049))^2)^0.5),NA())</f>
        <v>-29.956609214529792</v>
      </c>
      <c r="D1049">
        <f t="shared" ca="1" si="81"/>
        <v>-42.902803888546188</v>
      </c>
      <c r="E1049">
        <f t="shared" ca="1" si="83"/>
        <v>-72.85941310307598</v>
      </c>
      <c r="F1049" s="3">
        <f t="shared" ca="1" si="84"/>
        <v>-72.85941310307598</v>
      </c>
    </row>
    <row r="1050" spans="1:6" x14ac:dyDescent="0.2">
      <c r="A1050">
        <f t="shared" ca="1" si="80"/>
        <v>26649.59999999958</v>
      </c>
      <c r="B1050">
        <f t="shared" ca="1" si="82"/>
        <v>26.64959999999958</v>
      </c>
      <c r="C1050">
        <f ca="1">IF($E$4, 20*LOG10((1/(2*PI()*Sheet1!$C$13*0.000000001*A1050)) / ((Sheet1!$C$12*1000)^2+(1/(2*PI()*Sheet1!$C$13*0.000000001*A1050))^2)^0.5),NA())</f>
        <v>-29.964948595228989</v>
      </c>
      <c r="D1050">
        <f t="shared" ca="1" si="81"/>
        <v>-43.040501488709815</v>
      </c>
      <c r="E1050">
        <f t="shared" ca="1" si="83"/>
        <v>-73.005450083938797</v>
      </c>
      <c r="F1050" s="3">
        <f t="shared" ca="1" si="84"/>
        <v>-73.005450083938797</v>
      </c>
    </row>
    <row r="1051" spans="1:6" x14ac:dyDescent="0.2">
      <c r="A1051">
        <f t="shared" ca="1" si="80"/>
        <v>26675.199999999579</v>
      </c>
      <c r="B1051">
        <f t="shared" ca="1" si="82"/>
        <v>26.675199999999577</v>
      </c>
      <c r="C1051">
        <f ca="1">IF($E$4, 20*LOG10((1/(2*PI()*Sheet1!$C$13*0.000000001*A1051)) / ((Sheet1!$C$12*1000)^2+(1/(2*PI()*Sheet1!$C$13*0.000000001*A1051))^2)^0.5),NA())</f>
        <v>-29.973279984976571</v>
      </c>
      <c r="D1051">
        <f t="shared" ca="1" si="81"/>
        <v>-43.178829611808034</v>
      </c>
      <c r="E1051">
        <f t="shared" ca="1" si="83"/>
        <v>-73.152109596784612</v>
      </c>
      <c r="F1051" s="3">
        <f t="shared" ca="1" si="84"/>
        <v>-73.152109596784612</v>
      </c>
    </row>
    <row r="1052" spans="1:6" x14ac:dyDescent="0.2">
      <c r="A1052">
        <f t="shared" ca="1" si="80"/>
        <v>26700.799999999577</v>
      </c>
      <c r="B1052">
        <f t="shared" ca="1" si="82"/>
        <v>26.700799999999578</v>
      </c>
      <c r="C1052">
        <f ca="1">IF($E$4, 20*LOG10((1/(2*PI()*Sheet1!$C$13*0.000000001*A1052)) / ((Sheet1!$C$12*1000)^2+(1/(2*PI()*Sheet1!$C$13*0.000000001*A1052))^2)^0.5),NA())</f>
        <v>-29.981603399056603</v>
      </c>
      <c r="D1052">
        <f t="shared" ca="1" si="81"/>
        <v>-43.31779402232398</v>
      </c>
      <c r="E1052">
        <f t="shared" ca="1" si="83"/>
        <v>-73.299397421380576</v>
      </c>
      <c r="F1052" s="3">
        <f t="shared" ca="1" si="84"/>
        <v>-73.299397421380576</v>
      </c>
    </row>
    <row r="1053" spans="1:6" x14ac:dyDescent="0.2">
      <c r="A1053">
        <f t="shared" ca="1" si="80"/>
        <v>26726.399999999576</v>
      </c>
      <c r="B1053">
        <f t="shared" ca="1" si="82"/>
        <v>26.726399999999575</v>
      </c>
      <c r="C1053">
        <f ca="1">IF($E$4, 20*LOG10((1/(2*PI()*Sheet1!$C$13*0.000000001*A1053)) / ((Sheet1!$C$12*1000)^2+(1/(2*PI()*Sheet1!$C$13*0.000000001*A1053))^2)^0.5),NA())</f>
        <v>-29.989918852709391</v>
      </c>
      <c r="D1053">
        <f t="shared" ca="1" si="81"/>
        <v>-43.457400568321169</v>
      </c>
      <c r="E1053">
        <f t="shared" ca="1" si="83"/>
        <v>-73.447319421030556</v>
      </c>
      <c r="F1053" s="3">
        <f t="shared" ca="1" si="84"/>
        <v>-73.447319421030556</v>
      </c>
    </row>
    <row r="1054" spans="1:6" x14ac:dyDescent="0.2">
      <c r="A1054">
        <f t="shared" ca="1" si="80"/>
        <v>26751.999999999574</v>
      </c>
      <c r="B1054">
        <f t="shared" ca="1" si="82"/>
        <v>26.751999999999576</v>
      </c>
      <c r="C1054">
        <f ca="1">IF($E$4, 20*LOG10((1/(2*PI()*Sheet1!$C$13*0.000000001*A1054)) / ((Sheet1!$C$12*1000)^2+(1/(2*PI()*Sheet1!$C$13*0.000000001*A1054))^2)^0.5),NA())</f>
        <v>-29.998226361131618</v>
      </c>
      <c r="D1054">
        <f t="shared" ca="1" si="81"/>
        <v>-43.597655183069691</v>
      </c>
      <c r="E1054">
        <f t="shared" ca="1" si="83"/>
        <v>-73.595881544201305</v>
      </c>
      <c r="F1054" s="3">
        <f t="shared" ca="1" si="84"/>
        <v>-73.595881544201305</v>
      </c>
    </row>
    <row r="1055" spans="1:6" x14ac:dyDescent="0.2">
      <c r="A1055">
        <f t="shared" ca="1" si="80"/>
        <v>26777.599999999573</v>
      </c>
      <c r="B1055">
        <f t="shared" ca="1" si="82"/>
        <v>26.777599999999573</v>
      </c>
      <c r="C1055">
        <f ca="1">IF($E$4, 20*LOG10((1/(2*PI()*Sheet1!$C$13*0.000000001*A1055)) / ((Sheet1!$C$12*1000)^2+(1/(2*PI()*Sheet1!$C$13*0.000000001*A1055))^2)^0.5),NA())</f>
        <v>-30.006525939476557</v>
      </c>
      <c r="D1055">
        <f t="shared" ca="1" si="81"/>
        <v>-43.7385638867121</v>
      </c>
      <c r="E1055">
        <f t="shared" ca="1" si="83"/>
        <v>-73.745089826188661</v>
      </c>
      <c r="F1055" s="3">
        <f t="shared" ca="1" si="84"/>
        <v>-73.745089826188661</v>
      </c>
    </row>
    <row r="1056" spans="1:6" x14ac:dyDescent="0.2">
      <c r="A1056">
        <f t="shared" ca="1" si="80"/>
        <v>26803.199999999571</v>
      </c>
      <c r="B1056">
        <f t="shared" ca="1" si="82"/>
        <v>26.80319999999957</v>
      </c>
      <c r="C1056">
        <f ca="1">IF($E$4, 20*LOG10((1/(2*PI()*Sheet1!$C$13*0.000000001*A1056)) / ((Sheet1!$C$12*1000)^2+(1/(2*PI()*Sheet1!$C$13*0.000000001*A1056))^2)^0.5),NA())</f>
        <v>-30.014817602854215</v>
      </c>
      <c r="D1056">
        <f t="shared" ca="1" si="81"/>
        <v>-43.880132787970027</v>
      </c>
      <c r="E1056">
        <f t="shared" ca="1" si="83"/>
        <v>-73.894950390824249</v>
      </c>
      <c r="F1056" s="3">
        <f t="shared" ca="1" si="84"/>
        <v>-73.894950390824249</v>
      </c>
    </row>
    <row r="1057" spans="1:6" x14ac:dyDescent="0.2">
      <c r="A1057">
        <f t="shared" ca="1" si="80"/>
        <v>26828.79999999957</v>
      </c>
      <c r="B1057">
        <f t="shared" ca="1" si="82"/>
        <v>26.828799999999571</v>
      </c>
      <c r="C1057">
        <f ca="1">IF($E$4, 20*LOG10((1/(2*PI()*Sheet1!$C$13*0.000000001*A1057)) / ((Sheet1!$C$12*1000)^2+(1/(2*PI()*Sheet1!$C$13*0.000000001*A1057))^2)^0.5),NA())</f>
        <v>-30.023101366331488</v>
      </c>
      <c r="D1057">
        <f t="shared" ca="1" si="81"/>
        <v>-44.022368085893234</v>
      </c>
      <c r="E1057">
        <f t="shared" ca="1" si="83"/>
        <v>-74.045469452224722</v>
      </c>
      <c r="F1057" s="3">
        <f t="shared" ca="1" si="84"/>
        <v>-74.045469452224722</v>
      </c>
    </row>
    <row r="1058" spans="1:6" x14ac:dyDescent="0.2">
      <c r="A1058">
        <f t="shared" ca="1" si="80"/>
        <v>26854.399999999569</v>
      </c>
      <c r="B1058">
        <f t="shared" ca="1" si="82"/>
        <v>26.854399999999568</v>
      </c>
      <c r="C1058">
        <f ca="1">IF($E$4, 20*LOG10((1/(2*PI()*Sheet1!$C$13*0.000000001*A1058)) / ((Sheet1!$C$12*1000)^2+(1/(2*PI()*Sheet1!$C$13*0.000000001*A1058))^2)^0.5),NA())</f>
        <v>-30.03137724493234</v>
      </c>
      <c r="D1058">
        <f t="shared" ca="1" si="81"/>
        <v>-44.165276071651874</v>
      </c>
      <c r="E1058">
        <f t="shared" ca="1" si="83"/>
        <v>-74.196653316584218</v>
      </c>
      <c r="F1058" s="3">
        <f t="shared" ca="1" si="84"/>
        <v>-74.196653316584218</v>
      </c>
    </row>
    <row r="1059" spans="1:6" x14ac:dyDescent="0.2">
      <c r="A1059">
        <f t="shared" ca="1" si="80"/>
        <v>26879.999999999567</v>
      </c>
      <c r="B1059">
        <f t="shared" ca="1" si="82"/>
        <v>26.879999999999566</v>
      </c>
      <c r="C1059">
        <f ca="1">IF($E$4, 20*LOG10((1/(2*PI()*Sheet1!$C$13*0.000000001*A1059)) / ((Sheet1!$C$12*1000)^2+(1/(2*PI()*Sheet1!$C$13*0.000000001*A1059))^2)^0.5),NA())</f>
        <v>-30.039645253637957</v>
      </c>
      <c r="D1059">
        <f t="shared" ca="1" si="81"/>
        <v>-44.308863130373517</v>
      </c>
      <c r="E1059">
        <f t="shared" ca="1" si="83"/>
        <v>-74.348508384011467</v>
      </c>
      <c r="F1059" s="3">
        <f t="shared" ca="1" si="84"/>
        <v>-74.348508384011467</v>
      </c>
    </row>
    <row r="1060" spans="1:6" x14ac:dyDescent="0.2">
      <c r="A1060">
        <f t="shared" ca="1" si="80"/>
        <v>26905.599999999566</v>
      </c>
      <c r="B1060">
        <f t="shared" ca="1" si="82"/>
        <v>26.905599999999566</v>
      </c>
      <c r="C1060">
        <f ca="1">IF($E$4, 20*LOG10((1/(2*PI()*Sheet1!$C$13*0.000000001*A1060)) / ((Sheet1!$C$12*1000)^2+(1/(2*PI()*Sheet1!$C$13*0.000000001*A1060))^2)^0.5),NA())</f>
        <v>-30.047905407386921</v>
      </c>
      <c r="D1060">
        <f t="shared" ca="1" si="81"/>
        <v>-44.453135743026024</v>
      </c>
      <c r="E1060">
        <f t="shared" ca="1" si="83"/>
        <v>-74.501041150412945</v>
      </c>
      <c r="F1060" s="3">
        <f t="shared" ca="1" si="84"/>
        <v>-74.501041150412945</v>
      </c>
    </row>
    <row r="1061" spans="1:6" x14ac:dyDescent="0.2">
      <c r="A1061">
        <f t="shared" ca="1" si="80"/>
        <v>26931.199999999564</v>
      </c>
      <c r="B1061">
        <f t="shared" ca="1" si="82"/>
        <v>26.931199999999563</v>
      </c>
      <c r="C1061">
        <f ca="1">IF($E$4, 20*LOG10((1/(2*PI()*Sheet1!$C$13*0.000000001*A1061)) / ((Sheet1!$C$12*1000)^2+(1/(2*PI()*Sheet1!$C$13*0.000000001*A1061))^2)^0.5),NA())</f>
        <v>-30.056157721075344</v>
      </c>
      <c r="D1061">
        <f t="shared" ca="1" si="81"/>
        <v>-44.598100488348329</v>
      </c>
      <c r="E1061">
        <f t="shared" ca="1" si="83"/>
        <v>-74.654258209423674</v>
      </c>
      <c r="F1061" s="3">
        <f t="shared" ca="1" si="84"/>
        <v>-74.654258209423674</v>
      </c>
    </row>
    <row r="1062" spans="1:6" x14ac:dyDescent="0.2">
      <c r="A1062">
        <f t="shared" ca="1" si="80"/>
        <v>26956.799999999563</v>
      </c>
      <c r="B1062">
        <f t="shared" ca="1" si="82"/>
        <v>26.956799999999564</v>
      </c>
      <c r="C1062">
        <f ca="1">IF($E$4, 20*LOG10((1/(2*PI()*Sheet1!$C$13*0.000000001*A1062)) / ((Sheet1!$C$12*1000)^2+(1/(2*PI()*Sheet1!$C$13*0.000000001*A1062))^2)^0.5),NA())</f>
        <v>-30.06440220955707</v>
      </c>
      <c r="D1062">
        <f t="shared" ca="1" si="81"/>
        <v>-44.743764044829447</v>
      </c>
      <c r="E1062">
        <f t="shared" ca="1" si="83"/>
        <v>-74.808166254386521</v>
      </c>
      <c r="F1062" s="3">
        <f t="shared" ca="1" si="84"/>
        <v>-74.808166254386521</v>
      </c>
    </row>
    <row r="1063" spans="1:6" x14ac:dyDescent="0.2">
      <c r="A1063">
        <f t="shared" ca="1" si="80"/>
        <v>26982.399999999561</v>
      </c>
      <c r="B1063">
        <f t="shared" ca="1" si="82"/>
        <v>26.982399999999561</v>
      </c>
      <c r="C1063">
        <f ca="1">IF($E$4, 20*LOG10((1/(2*PI()*Sheet1!$C$13*0.000000001*A1063)) / ((Sheet1!$C$12*1000)^2+(1/(2*PI()*Sheet1!$C$13*0.000000001*A1063))^2)^0.5),NA())</f>
        <v>-30.072638887643784</v>
      </c>
      <c r="D1063">
        <f t="shared" ca="1" si="81"/>
        <v>-44.890133192738453</v>
      </c>
      <c r="E1063">
        <f t="shared" ca="1" si="83"/>
        <v>-74.962772080382237</v>
      </c>
      <c r="F1063" s="3">
        <f t="shared" ca="1" si="84"/>
        <v>-74.962772080382237</v>
      </c>
    </row>
    <row r="1064" spans="1:6" x14ac:dyDescent="0.2">
      <c r="A1064">
        <f t="shared" ca="1" si="80"/>
        <v>27007.99999999956</v>
      </c>
      <c r="B1064">
        <f t="shared" ca="1" si="82"/>
        <v>27.007999999999559</v>
      </c>
      <c r="C1064">
        <f ca="1">IF($E$4, 20*LOG10((1/(2*PI()*Sheet1!$C$13*0.000000001*A1064)) / ((Sheet1!$C$12*1000)^2+(1/(2*PI()*Sheet1!$C$13*0.000000001*A1064))^2)^0.5),NA())</f>
        <v>-30.080867770105229</v>
      </c>
      <c r="D1064">
        <f t="shared" ca="1" si="81"/>
        <v>-45.037214816205882</v>
      </c>
      <c r="E1064">
        <f t="shared" ca="1" si="83"/>
        <v>-75.118082586311118</v>
      </c>
      <c r="F1064" s="3">
        <f t="shared" ca="1" si="84"/>
        <v>-75.118082586311118</v>
      </c>
    </row>
    <row r="1065" spans="1:6" x14ac:dyDescent="0.2">
      <c r="A1065">
        <f t="shared" ca="1" si="80"/>
        <v>27033.599999999558</v>
      </c>
      <c r="B1065">
        <f t="shared" ca="1" si="82"/>
        <v>27.033599999999559</v>
      </c>
      <c r="C1065">
        <f ca="1">IF($E$4, 20*LOG10((1/(2*PI()*Sheet1!$C$13*0.000000001*A1065)) / ((Sheet1!$C$12*1000)^2+(1/(2*PI()*Sheet1!$C$13*0.000000001*A1065))^2)^0.5),NA())</f>
        <v>-30.089088871669304</v>
      </c>
      <c r="D1065">
        <f t="shared" ca="1" si="81"/>
        <v>-45.185015905359052</v>
      </c>
      <c r="E1065">
        <f t="shared" ca="1" si="83"/>
        <v>-75.274104777028356</v>
      </c>
      <c r="F1065" s="3">
        <f t="shared" ca="1" si="84"/>
        <v>-75.274104777028356</v>
      </c>
    </row>
    <row r="1066" spans="1:6" x14ac:dyDescent="0.2">
      <c r="A1066">
        <f t="shared" ca="1" si="80"/>
        <v>27059.199999999557</v>
      </c>
      <c r="B1066">
        <f t="shared" ca="1" si="82"/>
        <v>27.059199999999556</v>
      </c>
      <c r="C1066">
        <f ca="1">IF($E$4, 20*LOG10((1/(2*PI()*Sheet1!$C$13*0.000000001*A1066)) / ((Sheet1!$C$12*1000)^2+(1/(2*PI()*Sheet1!$C$13*0.000000001*A1066))^2)^0.5),NA())</f>
        <v>-30.097302207022278</v>
      </c>
      <c r="D1066">
        <f t="shared" ca="1" si="81"/>
        <v>-45.333543558512119</v>
      </c>
      <c r="E1066">
        <f t="shared" ca="1" si="83"/>
        <v>-75.4308457655344</v>
      </c>
      <c r="F1066" s="3">
        <f t="shared" ca="1" si="84"/>
        <v>-75.4308457655344</v>
      </c>
    </row>
    <row r="1067" spans="1:6" x14ac:dyDescent="0.2">
      <c r="A1067">
        <f t="shared" ca="1" si="80"/>
        <v>27084.799999999555</v>
      </c>
      <c r="B1067">
        <f t="shared" ca="1" si="82"/>
        <v>27.084799999999554</v>
      </c>
      <c r="C1067">
        <f ca="1">IF($E$4, 20*LOG10((1/(2*PI()*Sheet1!$C$13*0.000000001*A1067)) / ((Sheet1!$C$12*1000)^2+(1/(2*PI()*Sheet1!$C$13*0.000000001*A1067))^2)^0.5),NA())</f>
        <v>-30.105507790808907</v>
      </c>
      <c r="D1067">
        <f t="shared" ca="1" si="81"/>
        <v>-45.482804984413519</v>
      </c>
      <c r="E1067">
        <f t="shared" ca="1" si="83"/>
        <v>-75.58831277522242</v>
      </c>
      <c r="F1067" s="3">
        <f t="shared" ca="1" si="84"/>
        <v>-75.58831277522242</v>
      </c>
    </row>
    <row r="1068" spans="1:6" x14ac:dyDescent="0.2">
      <c r="A1068">
        <f t="shared" ca="1" si="80"/>
        <v>27110.399999999554</v>
      </c>
      <c r="B1068">
        <f t="shared" ca="1" si="82"/>
        <v>27.110399999999554</v>
      </c>
      <c r="C1068">
        <f ca="1">IF($E$4, 20*LOG10((1/(2*PI()*Sheet1!$C$13*0.000000001*A1068)) / ((Sheet1!$C$12*1000)^2+(1/(2*PI()*Sheet1!$C$13*0.000000001*A1068))^2)^0.5),NA())</f>
        <v>-30.113705637632599</v>
      </c>
      <c r="D1068">
        <f t="shared" ca="1" si="81"/>
        <v>-45.632807504551664</v>
      </c>
      <c r="E1068">
        <f t="shared" ca="1" si="83"/>
        <v>-75.746513142184256</v>
      </c>
      <c r="F1068" s="3">
        <f t="shared" ca="1" si="84"/>
        <v>-75.746513142184256</v>
      </c>
    </row>
    <row r="1069" spans="1:6" x14ac:dyDescent="0.2">
      <c r="A1069">
        <f t="shared" ca="1" si="80"/>
        <v>27135.999999999553</v>
      </c>
      <c r="B1069">
        <f t="shared" ca="1" si="82"/>
        <v>27.135999999999552</v>
      </c>
      <c r="C1069">
        <f ca="1">IF($E$4, 20*LOG10((1/(2*PI()*Sheet1!$C$13*0.000000001*A1069)) / ((Sheet1!$C$12*1000)^2+(1/(2*PI()*Sheet1!$C$13*0.000000001*A1069))^2)^0.5),NA())</f>
        <v>-30.12189576205558</v>
      </c>
      <c r="D1069">
        <f t="shared" ca="1" si="81"/>
        <v>-45.78355855552136</v>
      </c>
      <c r="E1069">
        <f t="shared" ca="1" si="83"/>
        <v>-75.90545431757694</v>
      </c>
      <c r="F1069" s="3">
        <f t="shared" ca="1" si="84"/>
        <v>-75.90545431757694</v>
      </c>
    </row>
    <row r="1070" spans="1:6" x14ac:dyDescent="0.2">
      <c r="A1070">
        <f t="shared" ca="1" si="80"/>
        <v>27161.599999999551</v>
      </c>
      <c r="B1070">
        <f t="shared" ca="1" si="82"/>
        <v>27.161599999999552</v>
      </c>
      <c r="C1070">
        <f ca="1">IF($E$4, 20*LOG10((1/(2*PI()*Sheet1!$C$13*0.000000001*A1070)) / ((Sheet1!$C$12*1000)^2+(1/(2*PI()*Sheet1!$C$13*0.000000001*A1070))^2)^0.5),NA())</f>
        <v>-30.130078178599046</v>
      </c>
      <c r="D1070">
        <f t="shared" ca="1" si="81"/>
        <v>-45.935065691452564</v>
      </c>
      <c r="E1070">
        <f t="shared" ca="1" si="83"/>
        <v>-76.065143870051614</v>
      </c>
      <c r="F1070" s="3">
        <f t="shared" ca="1" si="84"/>
        <v>-76.065143870051614</v>
      </c>
    </row>
    <row r="1071" spans="1:6" x14ac:dyDescent="0.2">
      <c r="A1071">
        <f t="shared" ca="1" si="80"/>
        <v>27187.19999999955</v>
      </c>
      <c r="B1071">
        <f t="shared" ca="1" si="82"/>
        <v>27.18719999999955</v>
      </c>
      <c r="C1071">
        <f ca="1">IF($E$4, 20*LOG10((1/(2*PI()*Sheet1!$C$13*0.000000001*A1071)) / ((Sheet1!$C$12*1000)^2+(1/(2*PI()*Sheet1!$C$13*0.000000001*A1071))^2)^0.5),NA())</f>
        <v>-30.138252901743307</v>
      </c>
      <c r="D1071">
        <f t="shared" ca="1" si="81"/>
        <v>-46.087336586503753</v>
      </c>
      <c r="E1071">
        <f t="shared" ca="1" si="83"/>
        <v>-76.225589488247067</v>
      </c>
      <c r="F1071" s="3">
        <f t="shared" ca="1" si="84"/>
        <v>-76.225589488247067</v>
      </c>
    </row>
    <row r="1072" spans="1:6" x14ac:dyDescent="0.2">
      <c r="A1072">
        <f t="shared" ca="1" si="80"/>
        <v>27212.799999999548</v>
      </c>
      <c r="B1072">
        <f t="shared" ca="1" si="82"/>
        <v>27.212799999999547</v>
      </c>
      <c r="C1072">
        <f ca="1">IF($E$4, 20*LOG10((1/(2*PI()*Sheet1!$C$13*0.000000001*A1072)) / ((Sheet1!$C$12*1000)^2+(1/(2*PI()*Sheet1!$C$13*0.000000001*A1072))^2)^0.5),NA())</f>
        <v>-30.146419945927938</v>
      </c>
      <c r="D1072">
        <f t="shared" ca="1" si="81"/>
        <v>-46.240379037421505</v>
      </c>
      <c r="E1072">
        <f t="shared" ca="1" si="83"/>
        <v>-76.386798983349451</v>
      </c>
      <c r="F1072" s="3">
        <f t="shared" ca="1" si="84"/>
        <v>-76.386798983349451</v>
      </c>
    </row>
    <row r="1073" spans="1:6" x14ac:dyDescent="0.2">
      <c r="A1073">
        <f t="shared" ca="1" si="80"/>
        <v>27238.399999999547</v>
      </c>
      <c r="B1073">
        <f t="shared" ca="1" si="82"/>
        <v>27.238399999999547</v>
      </c>
      <c r="C1073">
        <f ca="1">IF($E$4, 20*LOG10((1/(2*PI()*Sheet1!$C$13*0.000000001*A1073)) / ((Sheet1!$C$12*1000)^2+(1/(2*PI()*Sheet1!$C$13*0.000000001*A1073))^2)^0.5),NA())</f>
        <v>-30.154579325551968</v>
      </c>
      <c r="D1073">
        <f t="shared" ca="1" si="81"/>
        <v>-46.394200966168889</v>
      </c>
      <c r="E1073">
        <f t="shared" ca="1" si="83"/>
        <v>-76.54878029172086</v>
      </c>
      <c r="F1073" s="3">
        <f t="shared" ca="1" si="84"/>
        <v>-76.54878029172086</v>
      </c>
    </row>
    <row r="1074" spans="1:6" x14ac:dyDescent="0.2">
      <c r="A1074">
        <f t="shared" ca="1" si="80"/>
        <v>27263.999999999545</v>
      </c>
      <c r="B1074">
        <f t="shared" ca="1" si="82"/>
        <v>27.263999999999545</v>
      </c>
      <c r="C1074">
        <f ca="1">IF($E$4, 20*LOG10((1/(2*PI()*Sheet1!$C$13*0.000000001*A1074)) / ((Sheet1!$C$12*1000)^2+(1/(2*PI()*Sheet1!$C$13*0.000000001*A1074))^2)^0.5),NA())</f>
        <v>-30.16273105497396</v>
      </c>
      <c r="D1074">
        <f t="shared" ca="1" si="81"/>
        <v>-46.548810422624733</v>
      </c>
      <c r="E1074">
        <f t="shared" ca="1" si="83"/>
        <v>-76.711541477598701</v>
      </c>
      <c r="F1074" s="3">
        <f t="shared" ca="1" si="84"/>
        <v>-76.711541477598701</v>
      </c>
    </row>
    <row r="1075" spans="1:6" x14ac:dyDescent="0.2">
      <c r="A1075">
        <f t="shared" ca="1" si="80"/>
        <v>27289.599999999544</v>
      </c>
      <c r="B1075">
        <f t="shared" ca="1" si="82"/>
        <v>27.289599999999545</v>
      </c>
      <c r="C1075">
        <f ca="1">IF($E$4, 20*LOG10((1/(2*PI()*Sheet1!$C$13*0.000000001*A1075)) / ((Sheet1!$C$12*1000)^2+(1/(2*PI()*Sheet1!$C$13*0.000000001*A1075))^2)^0.5),NA())</f>
        <v>-30.170875148512259</v>
      </c>
      <c r="D1075">
        <f t="shared" ca="1" si="81"/>
        <v>-46.704215587355797</v>
      </c>
      <c r="E1075">
        <f t="shared" ca="1" si="83"/>
        <v>-76.875090735868056</v>
      </c>
      <c r="F1075" s="3">
        <f t="shared" ca="1" si="84"/>
        <v>-76.875090735868056</v>
      </c>
    </row>
    <row r="1076" spans="1:6" x14ac:dyDescent="0.2">
      <c r="A1076">
        <f t="shared" ca="1" si="80"/>
        <v>27315.199999999542</v>
      </c>
      <c r="B1076">
        <f t="shared" ca="1" si="82"/>
        <v>27.315199999999543</v>
      </c>
      <c r="C1076">
        <f ca="1">IF($E$4, 20*LOG10((1/(2*PI()*Sheet1!$C$13*0.000000001*A1076)) / ((Sheet1!$C$12*1000)^2+(1/(2*PI()*Sheet1!$C$13*0.000000001*A1076))^2)^0.5),NA())</f>
        <v>-30.179011620445038</v>
      </c>
      <c r="D1076">
        <f t="shared" ca="1" si="81"/>
        <v>-46.86042477446486</v>
      </c>
      <c r="E1076">
        <f t="shared" ca="1" si="83"/>
        <v>-77.039436394909899</v>
      </c>
      <c r="F1076" s="3">
        <f t="shared" ca="1" si="84"/>
        <v>-77.039436394909899</v>
      </c>
    </row>
    <row r="1077" spans="1:6" x14ac:dyDescent="0.2">
      <c r="A1077">
        <f t="shared" ca="1" si="80"/>
        <v>27340.799999999541</v>
      </c>
      <c r="B1077">
        <f t="shared" ca="1" si="82"/>
        <v>27.34079999999954</v>
      </c>
      <c r="C1077">
        <f ca="1">IF($E$4, 20*LOG10((1/(2*PI()*Sheet1!$C$13*0.000000001*A1077)) / ((Sheet1!$C$12*1000)^2+(1/(2*PI()*Sheet1!$C$13*0.000000001*A1077))^2)^0.5),NA())</f>
        <v>-30.187140485010527</v>
      </c>
      <c r="D1077">
        <f t="shared" ca="1" si="81"/>
        <v>-47.017446434516373</v>
      </c>
      <c r="E1077">
        <f t="shared" ca="1" si="83"/>
        <v>-77.204586919526903</v>
      </c>
      <c r="F1077" s="3">
        <f t="shared" ca="1" si="84"/>
        <v>-77.204586919526903</v>
      </c>
    </row>
    <row r="1078" spans="1:6" x14ac:dyDescent="0.2">
      <c r="A1078">
        <f t="shared" ca="1" si="80"/>
        <v>27366.399999999539</v>
      </c>
      <c r="B1078">
        <f t="shared" ca="1" si="82"/>
        <v>27.36639999999954</v>
      </c>
      <c r="C1078">
        <f ca="1">IF($E$4, 20*LOG10((1/(2*PI()*Sheet1!$C$13*0.000000001*A1078)) / ((Sheet1!$C$12*1000)^2+(1/(2*PI()*Sheet1!$C$13*0.000000001*A1078))^2)^0.5),NA())</f>
        <v>-30.19526175640712</v>
      </c>
      <c r="D1078">
        <f t="shared" ca="1" si="81"/>
        <v>-47.175289157543183</v>
      </c>
      <c r="E1078">
        <f t="shared" ca="1" si="83"/>
        <v>-77.370550913950296</v>
      </c>
      <c r="F1078" s="3">
        <f t="shared" ca="1" si="84"/>
        <v>-77.370550913950296</v>
      </c>
    </row>
    <row r="1079" spans="1:6" x14ac:dyDescent="0.2">
      <c r="A1079">
        <f t="shared" ca="1" si="80"/>
        <v>27391.999999999538</v>
      </c>
      <c r="B1079">
        <f t="shared" ca="1" si="82"/>
        <v>27.391999999999538</v>
      </c>
      <c r="C1079">
        <f ca="1">IF($E$4, 20*LOG10((1/(2*PI()*Sheet1!$C$13*0.000000001*A1079)) / ((Sheet1!$C$12*1000)^2+(1/(2*PI()*Sheet1!$C$13*0.000000001*A1079))^2)^0.5),NA())</f>
        <v>-30.203375448793555</v>
      </c>
      <c r="D1079">
        <f t="shared" ca="1" si="81"/>
        <v>-47.333961676136163</v>
      </c>
      <c r="E1079">
        <f t="shared" ca="1" si="83"/>
        <v>-77.537337124929721</v>
      </c>
      <c r="F1079" s="3">
        <f t="shared" ca="1" si="84"/>
        <v>-77.537337124929721</v>
      </c>
    </row>
    <row r="1080" spans="1:6" x14ac:dyDescent="0.2">
      <c r="A1080">
        <f t="shared" ca="1" si="80"/>
        <v>27417.599999999537</v>
      </c>
      <c r="B1080">
        <f t="shared" ca="1" si="82"/>
        <v>27.417599999999535</v>
      </c>
      <c r="C1080">
        <f ca="1">IF($E$4, 20*LOG10((1/(2*PI()*Sheet1!$C$13*0.000000001*A1080)) / ((Sheet1!$C$12*1000)^2+(1/(2*PI()*Sheet1!$C$13*0.000000001*A1080))^2)^0.5),NA())</f>
        <v>-30.211481576289021</v>
      </c>
      <c r="D1080">
        <f t="shared" ca="1" si="81"/>
        <v>-47.493472868620188</v>
      </c>
      <c r="E1080">
        <f t="shared" ca="1" si="83"/>
        <v>-77.704954444909205</v>
      </c>
      <c r="F1080" s="3">
        <f t="shared" ca="1" si="84"/>
        <v>-77.704954444909205</v>
      </c>
    </row>
    <row r="1081" spans="1:6" x14ac:dyDescent="0.2">
      <c r="A1081">
        <f t="shared" ca="1" si="80"/>
        <v>27443.199999999535</v>
      </c>
      <c r="B1081">
        <f t="shared" ca="1" si="82"/>
        <v>27.443199999999536</v>
      </c>
      <c r="C1081">
        <f ca="1">IF($E$4, 20*LOG10((1/(2*PI()*Sheet1!$C$13*0.000000001*A1081)) / ((Sheet1!$C$12*1000)^2+(1/(2*PI()*Sheet1!$C$13*0.000000001*A1081))^2)^0.5),NA())</f>
        <v>-30.219580152973343</v>
      </c>
      <c r="D1081">
        <f t="shared" ca="1" si="81"/>
        <v>-47.653831762318724</v>
      </c>
      <c r="E1081">
        <f t="shared" ca="1" si="83"/>
        <v>-77.873411915292067</v>
      </c>
      <c r="F1081" s="3">
        <f t="shared" ca="1" si="84"/>
        <v>-77.873411915292067</v>
      </c>
    </row>
    <row r="1082" spans="1:6" x14ac:dyDescent="0.2">
      <c r="A1082">
        <f t="shared" ca="1" si="80"/>
        <v>27468.799999999534</v>
      </c>
      <c r="B1082">
        <f t="shared" ca="1" si="82"/>
        <v>27.468799999999533</v>
      </c>
      <c r="C1082">
        <f ca="1">IF($E$4, 20*LOG10((1/(2*PI()*Sheet1!$C$13*0.000000001*A1082)) / ((Sheet1!$C$12*1000)^2+(1/(2*PI()*Sheet1!$C$13*0.000000001*A1082))^2)^0.5),NA())</f>
        <v>-30.227671192887101</v>
      </c>
      <c r="D1082">
        <f t="shared" ca="1" si="81"/>
        <v>-47.81504753691091</v>
      </c>
      <c r="E1082">
        <f t="shared" ca="1" si="83"/>
        <v>-78.042718729798011</v>
      </c>
      <c r="F1082" s="3">
        <f t="shared" ca="1" si="84"/>
        <v>-78.042718729798011</v>
      </c>
    </row>
    <row r="1083" spans="1:6" x14ac:dyDescent="0.2">
      <c r="A1083">
        <f t="shared" ca="1" si="80"/>
        <v>27494.399999999532</v>
      </c>
      <c r="B1083">
        <f t="shared" ca="1" si="82"/>
        <v>27.494399999999533</v>
      </c>
      <c r="C1083">
        <f ca="1">IF($E$4, 20*LOG10((1/(2*PI()*Sheet1!$C$13*0.000000001*A1083)) / ((Sheet1!$C$12*1000)^2+(1/(2*PI()*Sheet1!$C$13*0.000000001*A1083))^2)^0.5),NA())</f>
        <v>-30.235754710031788</v>
      </c>
      <c r="D1083">
        <f t="shared" ca="1" si="81"/>
        <v>-47.9771295278831</v>
      </c>
      <c r="E1083">
        <f t="shared" ca="1" si="83"/>
        <v>-78.212884237914892</v>
      </c>
      <c r="F1083" s="3">
        <f t="shared" ca="1" si="84"/>
        <v>-78.212884237914892</v>
      </c>
    </row>
    <row r="1084" spans="1:6" x14ac:dyDescent="0.2">
      <c r="A1084">
        <f t="shared" ca="1" si="80"/>
        <v>27519.999999999531</v>
      </c>
      <c r="B1084">
        <f t="shared" ca="1" si="82"/>
        <v>27.519999999999531</v>
      </c>
      <c r="C1084">
        <f ca="1">IF($E$4, 20*LOG10((1/(2*PI()*Sheet1!$C$13*0.000000001*A1084)) / ((Sheet1!$C$12*1000)^2+(1/(2*PI()*Sheet1!$C$13*0.000000001*A1084))^2)^0.5),NA())</f>
        <v>-30.243830718369967</v>
      </c>
      <c r="D1084">
        <f t="shared" ca="1" si="81"/>
        <v>-48.140087230079345</v>
      </c>
      <c r="E1084">
        <f t="shared" ca="1" si="83"/>
        <v>-78.383917948449309</v>
      </c>
      <c r="F1084" s="3">
        <f t="shared" ca="1" si="84"/>
        <v>-78.383917948449309</v>
      </c>
    </row>
    <row r="1085" spans="1:6" x14ac:dyDescent="0.2">
      <c r="A1085">
        <f t="shared" ca="1" si="80"/>
        <v>27545.599999999529</v>
      </c>
      <c r="B1085">
        <f t="shared" ca="1" si="82"/>
        <v>27.545599999999528</v>
      </c>
      <c r="C1085">
        <f ca="1">IF($E$4, 20*LOG10((1/(2*PI()*Sheet1!$C$13*0.000000001*A1085)) / ((Sheet1!$C$12*1000)^2+(1/(2*PI()*Sheet1!$C$13*0.000000001*A1085))^2)^0.5),NA())</f>
        <v>-30.25189923182538</v>
      </c>
      <c r="D1085">
        <f t="shared" ca="1" si="81"/>
        <v>-48.303930301353091</v>
      </c>
      <c r="E1085">
        <f t="shared" ca="1" si="83"/>
        <v>-78.555829533178468</v>
      </c>
      <c r="F1085" s="3">
        <f t="shared" ca="1" si="84"/>
        <v>-78.555829533178468</v>
      </c>
    </row>
    <row r="1086" spans="1:6" x14ac:dyDescent="0.2">
      <c r="A1086">
        <f t="shared" ca="1" si="80"/>
        <v>27571.199999999528</v>
      </c>
      <c r="B1086">
        <f t="shared" ca="1" si="82"/>
        <v>27.571199999999529</v>
      </c>
      <c r="C1086">
        <f ca="1">IF($E$4, 20*LOG10((1/(2*PI()*Sheet1!$C$13*0.000000001*A1086)) / ((Sheet1!$C$12*1000)^2+(1/(2*PI()*Sheet1!$C$13*0.000000001*A1086))^2)^0.5),NA())</f>
        <v>-30.259960264283126</v>
      </c>
      <c r="D1086">
        <f t="shared" ca="1" si="81"/>
        <v>-48.468668566324553</v>
      </c>
      <c r="E1086">
        <f t="shared" ca="1" si="83"/>
        <v>-78.728628830607676</v>
      </c>
      <c r="F1086" s="3">
        <f t="shared" ca="1" si="84"/>
        <v>-78.728628830607676</v>
      </c>
    </row>
    <row r="1087" spans="1:6" x14ac:dyDescent="0.2">
      <c r="A1087">
        <f t="shared" ca="1" si="80"/>
        <v>27596.799999999526</v>
      </c>
      <c r="B1087">
        <f t="shared" ca="1" si="82"/>
        <v>27.596799999999526</v>
      </c>
      <c r="C1087">
        <f ca="1">IF($E$4, 20*LOG10((1/(2*PI()*Sheet1!$C$13*0.000000001*A1087)) / ((Sheet1!$C$12*1000)^2+(1/(2*PI()*Sheet1!$C$13*0.000000001*A1087))^2)^0.5),NA())</f>
        <v>-30.26801382958979</v>
      </c>
      <c r="D1087">
        <f t="shared" ca="1" si="81"/>
        <v>-48.634312020246576</v>
      </c>
      <c r="E1087">
        <f t="shared" ca="1" si="83"/>
        <v>-78.902325849836359</v>
      </c>
      <c r="F1087" s="3">
        <f t="shared" ca="1" si="84"/>
        <v>-78.902325849836359</v>
      </c>
    </row>
    <row r="1088" spans="1:6" x14ac:dyDescent="0.2">
      <c r="A1088">
        <f t="shared" ca="1" si="80"/>
        <v>27622.399999999525</v>
      </c>
      <c r="B1088">
        <f t="shared" ca="1" si="82"/>
        <v>27.622399999999526</v>
      </c>
      <c r="C1088">
        <f ca="1">IF($E$4, 20*LOG10((1/(2*PI()*Sheet1!$C$13*0.000000001*A1088)) / ((Sheet1!$C$12*1000)^2+(1/(2*PI()*Sheet1!$C$13*0.000000001*A1088))^2)^0.5),NA())</f>
        <v>-30.276059941553587</v>
      </c>
      <c r="D1088">
        <f t="shared" ca="1" si="81"/>
        <v>-48.800870832983662</v>
      </c>
      <c r="E1088">
        <f t="shared" ca="1" si="83"/>
        <v>-79.076930774537246</v>
      </c>
      <c r="F1088" s="3">
        <f t="shared" ca="1" si="84"/>
        <v>-79.076930774537246</v>
      </c>
    </row>
    <row r="1089" spans="1:6" x14ac:dyDescent="0.2">
      <c r="A1089">
        <f t="shared" ca="1" si="80"/>
        <v>27647.999999999523</v>
      </c>
      <c r="B1089">
        <f t="shared" ca="1" si="82"/>
        <v>27.647999999999524</v>
      </c>
      <c r="C1089">
        <f ca="1">IF($E$4, 20*LOG10((1/(2*PI()*Sheet1!$C$13*0.000000001*A1089)) / ((Sheet1!$C$12*1000)^2+(1/(2*PI()*Sheet1!$C$13*0.000000001*A1089))^2)^0.5),NA())</f>
        <v>-30.284098613944501</v>
      </c>
      <c r="D1089">
        <f t="shared" ca="1" si="81"/>
        <v>-48.968355353107214</v>
      </c>
      <c r="E1089">
        <f t="shared" ca="1" si="83"/>
        <v>-79.252453967051707</v>
      </c>
      <c r="F1089" s="3">
        <f t="shared" ca="1" si="84"/>
        <v>-79.252453967051707</v>
      </c>
    </row>
    <row r="1090" spans="1:6" x14ac:dyDescent="0.2">
      <c r="A1090">
        <f t="shared" ca="1" si="80"/>
        <v>27673.599999999522</v>
      </c>
      <c r="B1090">
        <f t="shared" ca="1" si="82"/>
        <v>27.673599999999521</v>
      </c>
      <c r="C1090">
        <f ca="1">IF($E$4, 20*LOG10((1/(2*PI()*Sheet1!$C$13*0.000000001*A1090)) / ((Sheet1!$C$12*1000)^2+(1/(2*PI()*Sheet1!$C$13*0.000000001*A1090))^2)^0.5),NA())</f>
        <v>-30.29212986049442</v>
      </c>
      <c r="D1090">
        <f t="shared" ca="1" si="81"/>
        <v>-49.136776112112017</v>
      </c>
      <c r="E1090">
        <f t="shared" ca="1" si="83"/>
        <v>-79.428905972606429</v>
      </c>
      <c r="F1090" s="3">
        <f t="shared" ca="1" si="84"/>
        <v>-79.428905972606429</v>
      </c>
    </row>
    <row r="1091" spans="1:6" x14ac:dyDescent="0.2">
      <c r="A1091">
        <f t="shared" ca="1" si="80"/>
        <v>27699.199999999521</v>
      </c>
      <c r="B1091">
        <f t="shared" ca="1" si="82"/>
        <v>27.699199999999522</v>
      </c>
      <c r="C1091">
        <f ca="1">IF($E$4, 20*LOG10((1/(2*PI()*Sheet1!$C$13*0.000000001*A1091)) / ((Sheet1!$C$12*1000)^2+(1/(2*PI()*Sheet1!$C$13*0.000000001*A1091))^2)^0.5),NA())</f>
        <v>-30.30015369489729</v>
      </c>
      <c r="D1091">
        <f t="shared" ca="1" si="81"/>
        <v>-49.306143828757378</v>
      </c>
      <c r="E1091">
        <f t="shared" ca="1" si="83"/>
        <v>-79.606297523654661</v>
      </c>
      <c r="F1091" s="3">
        <f t="shared" ca="1" si="84"/>
        <v>-79.606297523654661</v>
      </c>
    </row>
    <row r="1092" spans="1:6" x14ac:dyDescent="0.2">
      <c r="A1092">
        <f t="shared" ca="1" si="80"/>
        <v>27724.799999999519</v>
      </c>
      <c r="B1092">
        <f t="shared" ca="1" si="82"/>
        <v>27.724799999999519</v>
      </c>
      <c r="C1092">
        <f ca="1">IF($E$4, 20*LOG10((1/(2*PI()*Sheet1!$C$13*0.000000001*A1092)) / ((Sheet1!$C$12*1000)^2+(1/(2*PI()*Sheet1!$C$13*0.000000001*A1092))^2)^0.5),NA())</f>
        <v>-30.308170130809255</v>
      </c>
      <c r="D1092">
        <f t="shared" ca="1" si="81"/>
        <v>-49.476469413538382</v>
      </c>
      <c r="E1092">
        <f t="shared" ca="1" si="83"/>
        <v>-79.784639544347641</v>
      </c>
      <c r="F1092" s="3">
        <f t="shared" ca="1" si="84"/>
        <v>-79.784639544347641</v>
      </c>
    </row>
    <row r="1093" spans="1:6" x14ac:dyDescent="0.2">
      <c r="A1093">
        <f t="shared" ca="1" si="80"/>
        <v>27750.399999999518</v>
      </c>
      <c r="B1093">
        <f t="shared" ca="1" si="82"/>
        <v>27.750399999999516</v>
      </c>
      <c r="C1093">
        <f ca="1">IF($E$4, 20*LOG10((1/(2*PI()*Sheet1!$C$13*0.000000001*A1093)) / ((Sheet1!$C$12*1000)^2+(1/(2*PI()*Sheet1!$C$13*0.000000001*A1093))^2)^0.5),NA())</f>
        <v>-30.316179181848778</v>
      </c>
      <c r="D1093">
        <f t="shared" ca="1" si="81"/>
        <v>-49.647763973290935</v>
      </c>
      <c r="E1093">
        <f t="shared" ca="1" si="83"/>
        <v>-79.963943155139717</v>
      </c>
      <c r="F1093" s="3">
        <f t="shared" ca="1" si="84"/>
        <v>-79.963943155139717</v>
      </c>
    </row>
    <row r="1094" spans="1:6" x14ac:dyDescent="0.2">
      <c r="A1094">
        <f t="shared" ca="1" si="80"/>
        <v>27775.999999999516</v>
      </c>
      <c r="B1094">
        <f t="shared" ca="1" si="82"/>
        <v>27.775999999999517</v>
      </c>
      <c r="C1094">
        <f ca="1">IF($E$4, 20*LOG10((1/(2*PI()*Sheet1!$C$13*0.000000001*A1094)) / ((Sheet1!$C$12*1000)^2+(1/(2*PI()*Sheet1!$C$13*0.000000001*A1094))^2)^0.5),NA())</f>
        <v>-30.324180861596794</v>
      </c>
      <c r="D1094">
        <f t="shared" ca="1" si="81"/>
        <v>-49.820038815936165</v>
      </c>
      <c r="E1094">
        <f t="shared" ca="1" si="83"/>
        <v>-80.144219677532959</v>
      </c>
      <c r="F1094" s="3">
        <f t="shared" ca="1" si="84"/>
        <v>-80.144219677532959</v>
      </c>
    </row>
    <row r="1095" spans="1:6" x14ac:dyDescent="0.2">
      <c r="A1095">
        <f t="shared" ca="1" si="80"/>
        <v>27801.599999999515</v>
      </c>
      <c r="B1095">
        <f t="shared" ca="1" si="82"/>
        <v>27.801599999999514</v>
      </c>
      <c r="C1095">
        <f ca="1">IF($E$4, 20*LOG10((1/(2*PI()*Sheet1!$C$13*0.000000001*A1095)) / ((Sheet1!$C$12*1000)^2+(1/(2*PI()*Sheet1!$C$13*0.000000001*A1095))^2)^0.5),NA())</f>
        <v>-30.332175183596842</v>
      </c>
      <c r="D1095">
        <f t="shared" ca="1" si="81"/>
        <v>-49.993305455369196</v>
      </c>
      <c r="E1095">
        <f t="shared" ca="1" si="83"/>
        <v>-80.325480638966042</v>
      </c>
      <c r="F1095" s="3">
        <f t="shared" ca="1" si="84"/>
        <v>-80.325480638966042</v>
      </c>
    </row>
    <row r="1096" spans="1:6" x14ac:dyDescent="0.2">
      <c r="A1096">
        <f t="shared" ca="1" si="80"/>
        <v>27827.199999999513</v>
      </c>
      <c r="B1096">
        <f t="shared" ca="1" si="82"/>
        <v>27.827199999999515</v>
      </c>
      <c r="C1096">
        <f ca="1">IF($E$4, 20*LOG10((1/(2*PI()*Sheet1!$C$13*0.000000001*A1096)) / ((Sheet1!$C$12*1000)^2+(1/(2*PI()*Sheet1!$C$13*0.000000001*A1096))^2)^0.5),NA())</f>
        <v>-30.340162161355202</v>
      </c>
      <c r="D1096">
        <f t="shared" ca="1" si="81"/>
        <v>-50.167575616496897</v>
      </c>
      <c r="E1096">
        <f t="shared" ca="1" si="83"/>
        <v>-80.5077377778521</v>
      </c>
      <c r="F1096" s="3">
        <f t="shared" ca="1" si="84"/>
        <v>-80.5077377778521</v>
      </c>
    </row>
    <row r="1097" spans="1:6" x14ac:dyDescent="0.2">
      <c r="A1097">
        <f t="shared" ca="1" si="80"/>
        <v>27852.799999999512</v>
      </c>
      <c r="B1097">
        <f t="shared" ca="1" si="82"/>
        <v>27.852799999999512</v>
      </c>
      <c r="C1097">
        <f ca="1">IF($E$4, 20*LOG10((1/(2*PI()*Sheet1!$C$13*0.000000001*A1097)) / ((Sheet1!$C$12*1000)^2+(1/(2*PI()*Sheet1!$C$13*0.000000001*A1097))^2)^0.5),NA())</f>
        <v>-30.348141808341055</v>
      </c>
      <c r="D1097">
        <f t="shared" ca="1" si="81"/>
        <v>-50.342861240431304</v>
      </c>
      <c r="E1097">
        <f t="shared" ca="1" si="83"/>
        <v>-80.691003048772359</v>
      </c>
      <c r="F1097" s="3">
        <f t="shared" ca="1" si="84"/>
        <v>-80.691003048772359</v>
      </c>
    </row>
    <row r="1098" spans="1:6" x14ac:dyDescent="0.2">
      <c r="A1098">
        <f t="shared" ref="A1098:A1161" ca="1" si="85">OFFSET(A1098,-1,0)+f_stop/5</f>
        <v>27878.39999999951</v>
      </c>
      <c r="B1098">
        <f t="shared" ca="1" si="82"/>
        <v>27.878399999999509</v>
      </c>
      <c r="C1098">
        <f ca="1">IF($E$4, 20*LOG10((1/(2*PI()*Sheet1!$C$13*0.000000001*A1098)) / ((Sheet1!$C$12*1000)^2+(1/(2*PI()*Sheet1!$C$13*0.000000001*A1098))^2)^0.5),NA())</f>
        <v>-30.356114137986559</v>
      </c>
      <c r="D1098">
        <f t="shared" ref="D1098:D1161" ca="1" si="86">20*LOG(ABS(((1/ROUNDDOWN(N_dec,0)*SIN(ROUNDDOWN(N_dec,0)*PI()*A1098/(Fmod*1000))/SIN(PI()*A1098/(Fmod*1000)))^(f_order-1))*(1/n_fixed*SIN(n_fixed*PI()*A1098/(Fmod*1000))/SIN(PI()*A1098/(Fmod*1000)))))</f>
        <v>-50.519174489843238</v>
      </c>
      <c r="E1098">
        <f t="shared" ca="1" si="83"/>
        <v>-80.875288627829804</v>
      </c>
      <c r="F1098" s="3">
        <f t="shared" ca="1" si="84"/>
        <v>-80.875288627829804</v>
      </c>
    </row>
    <row r="1099" spans="1:6" x14ac:dyDescent="0.2">
      <c r="A1099">
        <f t="shared" ca="1" si="85"/>
        <v>27903.999999999509</v>
      </c>
      <c r="B1099">
        <f t="shared" ref="B1099:B1162" ca="1" si="87">A1099/1000</f>
        <v>27.90399999999951</v>
      </c>
      <c r="C1099">
        <f ca="1">IF($E$4, 20*LOG10((1/(2*PI()*Sheet1!$C$13*0.000000001*A1099)) / ((Sheet1!$C$12*1000)^2+(1/(2*PI()*Sheet1!$C$13*0.000000001*A1099))^2)^0.5),NA())</f>
        <v>-30.364079163687062</v>
      </c>
      <c r="D1099">
        <f t="shared" ca="1" si="86"/>
        <v>-50.696527754483149</v>
      </c>
      <c r="E1099">
        <f t="shared" ref="E1099:E1162" ca="1" si="88">C1099+D1099</f>
        <v>-81.060606918170208</v>
      </c>
      <c r="F1099" s="3">
        <f t="shared" ref="F1099:F1162" ca="1" si="89">IF($E$4,E1099,D1099)</f>
        <v>-81.060606918170208</v>
      </c>
    </row>
    <row r="1100" spans="1:6" x14ac:dyDescent="0.2">
      <c r="A1100">
        <f t="shared" ca="1" si="85"/>
        <v>27929.599999999507</v>
      </c>
      <c r="B1100">
        <f t="shared" ca="1" si="87"/>
        <v>27.929599999999507</v>
      </c>
      <c r="C1100">
        <f ca="1">IF($E$4, 20*LOG10((1/(2*PI()*Sheet1!$C$13*0.000000001*A1100)) / ((Sheet1!$C$12*1000)^2+(1/(2*PI()*Sheet1!$C$13*0.000000001*A1100))^2)^0.5),NA())</f>
        <v>-30.372036898801163</v>
      </c>
      <c r="D1100">
        <f t="shared" ca="1" si="86"/>
        <v>-50.874933656874781</v>
      </c>
      <c r="E1100">
        <f t="shared" ca="1" si="88"/>
        <v>-81.246970555675944</v>
      </c>
      <c r="F1100" s="3">
        <f t="shared" ca="1" si="89"/>
        <v>-81.246970555675944</v>
      </c>
    </row>
    <row r="1101" spans="1:6" x14ac:dyDescent="0.2">
      <c r="A1101">
        <f t="shared" ca="1" si="85"/>
        <v>27955.199999999506</v>
      </c>
      <c r="B1101">
        <f t="shared" ca="1" si="87"/>
        <v>27.955199999999508</v>
      </c>
      <c r="C1101">
        <f ca="1">IF($E$4, 20*LOG10((1/(2*PI()*Sheet1!$C$13*0.000000001*A1101)) / ((Sheet1!$C$12*1000)^2+(1/(2*PI()*Sheet1!$C$13*0.000000001*A1101))^2)^0.5),NA())</f>
        <v>-30.379987356650901</v>
      </c>
      <c r="D1101">
        <f t="shared" ca="1" si="86"/>
        <v>-51.054405058188472</v>
      </c>
      <c r="E1101">
        <f t="shared" ca="1" si="88"/>
        <v>-81.43439241483938</v>
      </c>
      <c r="F1101" s="3">
        <f t="shared" ca="1" si="89"/>
        <v>-81.43439241483938</v>
      </c>
    </row>
    <row r="1102" spans="1:6" x14ac:dyDescent="0.2">
      <c r="A1102">
        <f t="shared" ca="1" si="85"/>
        <v>27980.799999999505</v>
      </c>
      <c r="B1102">
        <f t="shared" ca="1" si="87"/>
        <v>27.980799999999505</v>
      </c>
      <c r="C1102">
        <f ca="1">IF($E$4, 20*LOG10((1/(2*PI()*Sheet1!$C$13*0.000000001*A1102)) / ((Sheet1!$C$12*1000)^2+(1/(2*PI()*Sheet1!$C$13*0.000000001*A1102))^2)^0.5),NA())</f>
        <v>-30.387930550521865</v>
      </c>
      <c r="D1102">
        <f t="shared" ca="1" si="86"/>
        <v>-51.234955064300898</v>
      </c>
      <c r="E1102">
        <f t="shared" ca="1" si="88"/>
        <v>-81.622885614822764</v>
      </c>
      <c r="F1102" s="3">
        <f t="shared" ca="1" si="89"/>
        <v>-81.622885614822764</v>
      </c>
    </row>
    <row r="1103" spans="1:6" x14ac:dyDescent="0.2">
      <c r="A1103">
        <f t="shared" ca="1" si="85"/>
        <v>28006.399999999503</v>
      </c>
      <c r="B1103">
        <f t="shared" ca="1" si="87"/>
        <v>28.006399999999502</v>
      </c>
      <c r="C1103">
        <f ca="1">IF($E$4, 20*LOG10((1/(2*PI()*Sheet1!$C$13*0.000000001*A1103)) / ((Sheet1!$C$12*1000)^2+(1/(2*PI()*Sheet1!$C$13*0.000000001*A1103))^2)^0.5),NA())</f>
        <v>-30.395866493663316</v>
      </c>
      <c r="D1103">
        <f t="shared" ca="1" si="86"/>
        <v>-51.41659703204872</v>
      </c>
      <c r="E1103">
        <f t="shared" ca="1" si="88"/>
        <v>-81.812463525712033</v>
      </c>
      <c r="F1103" s="3">
        <f t="shared" ca="1" si="89"/>
        <v>-81.812463525712033</v>
      </c>
    </row>
    <row r="1104" spans="1:6" x14ac:dyDescent="0.2">
      <c r="A1104">
        <f t="shared" ca="1" si="85"/>
        <v>28031.999999999502</v>
      </c>
      <c r="B1104">
        <f t="shared" ca="1" si="87"/>
        <v>28.031999999999503</v>
      </c>
      <c r="C1104">
        <f ca="1">IF($E$4, 20*LOG10((1/(2*PI()*Sheet1!$C$13*0.000000001*A1104)) / ((Sheet1!$C$12*1000)^2+(1/(2*PI()*Sheet1!$C$13*0.000000001*A1104))^2)^0.5),NA())</f>
        <v>-30.403795199288346</v>
      </c>
      <c r="D1104">
        <f t="shared" ca="1" si="86"/>
        <v>-51.599344575682679</v>
      </c>
      <c r="E1104">
        <f t="shared" ca="1" si="88"/>
        <v>-82.003139774971032</v>
      </c>
      <c r="F1104" s="3">
        <f t="shared" ca="1" si="89"/>
        <v>-82.003139774971032</v>
      </c>
    </row>
    <row r="1105" spans="1:6" x14ac:dyDescent="0.2">
      <c r="A1105">
        <f t="shared" ca="1" si="85"/>
        <v>28057.5999999995</v>
      </c>
      <c r="B1105">
        <f t="shared" ca="1" si="87"/>
        <v>28.0575999999995</v>
      </c>
      <c r="C1105">
        <f ca="1">IF($E$4, 20*LOG10((1/(2*PI()*Sheet1!$C$13*0.000000001*A1105)) / ((Sheet1!$C$12*1000)^2+(1/(2*PI()*Sheet1!$C$13*0.000000001*A1105))^2)^0.5),NA())</f>
        <v>-30.411716680573988</v>
      </c>
      <c r="D1105">
        <f t="shared" ca="1" si="86"/>
        <v>-51.783211573531318</v>
      </c>
      <c r="E1105">
        <f t="shared" ca="1" si="88"/>
        <v>-82.194928254105307</v>
      </c>
      <c r="F1105" s="3">
        <f t="shared" ca="1" si="89"/>
        <v>-82.194928254105307</v>
      </c>
    </row>
    <row r="1106" spans="1:6" x14ac:dyDescent="0.2">
      <c r="A1106">
        <f t="shared" ca="1" si="85"/>
        <v>28083.199999999499</v>
      </c>
      <c r="B1106">
        <f t="shared" ca="1" si="87"/>
        <v>28.083199999999497</v>
      </c>
      <c r="C1106">
        <f ca="1">IF($E$4, 20*LOG10((1/(2*PI()*Sheet1!$C$13*0.000000001*A1106)) / ((Sheet1!$C$12*1000)^2+(1/(2*PI()*Sheet1!$C$13*0.000000001*A1106))^2)^0.5),NA())</f>
        <v>-30.419630950661357</v>
      </c>
      <c r="D1106">
        <f t="shared" ca="1" si="86"/>
        <v>-51.968212174881117</v>
      </c>
      <c r="E1106">
        <f t="shared" ca="1" si="88"/>
        <v>-82.387843125542474</v>
      </c>
      <c r="F1106" s="3">
        <f t="shared" ca="1" si="89"/>
        <v>-82.387843125542474</v>
      </c>
    </row>
    <row r="1107" spans="1:6" x14ac:dyDescent="0.2">
      <c r="A1107">
        <f t="shared" ca="1" si="85"/>
        <v>28108.799999999497</v>
      </c>
      <c r="B1107">
        <f t="shared" ca="1" si="87"/>
        <v>28.108799999999498</v>
      </c>
      <c r="C1107">
        <f ca="1">IF($E$4, 20*LOG10((1/(2*PI()*Sheet1!$C$13*0.000000001*A1107)) / ((Sheet1!$C$12*1000)^2+(1/(2*PI()*Sheet1!$C$13*0.000000001*A1107))^2)^0.5),NA())</f>
        <v>-30.427538022655781</v>
      </c>
      <c r="D1107">
        <f t="shared" ca="1" si="86"/>
        <v>-52.154360807082689</v>
      </c>
      <c r="E1107">
        <f t="shared" ca="1" si="88"/>
        <v>-82.581898829738464</v>
      </c>
      <c r="F1107" s="3">
        <f t="shared" ca="1" si="89"/>
        <v>-82.581898829738464</v>
      </c>
    </row>
    <row r="1108" spans="1:6" x14ac:dyDescent="0.2">
      <c r="A1108">
        <f t="shared" ca="1" si="85"/>
        <v>28134.399999999496</v>
      </c>
      <c r="B1108">
        <f t="shared" ca="1" si="87"/>
        <v>28.134399999999495</v>
      </c>
      <c r="C1108">
        <f ca="1">IF($E$4, 20*LOG10((1/(2*PI()*Sheet1!$C$13*0.000000001*A1108)) / ((Sheet1!$C$12*1000)^2+(1/(2*PI()*Sheet1!$C$13*0.000000001*A1108))^2)^0.5),NA())</f>
        <v>-30.435437909626923</v>
      </c>
      <c r="D1108">
        <f t="shared" ca="1" si="86"/>
        <v>-52.341672182891088</v>
      </c>
      <c r="E1108">
        <f t="shared" ca="1" si="88"/>
        <v>-82.777110092518015</v>
      </c>
      <c r="F1108" s="3">
        <f t="shared" ca="1" si="89"/>
        <v>-82.777110092518015</v>
      </c>
    </row>
    <row r="1109" spans="1:6" x14ac:dyDescent="0.2">
      <c r="A1109">
        <f t="shared" ca="1" si="85"/>
        <v>28159.999999999494</v>
      </c>
      <c r="B1109">
        <f t="shared" ca="1" si="87"/>
        <v>28.159999999999496</v>
      </c>
      <c r="C1109">
        <f ca="1">IF($E$4, 20*LOG10((1/(2*PI()*Sheet1!$C$13*0.000000001*A1109)) / ((Sheet1!$C$12*1000)^2+(1/(2*PI()*Sheet1!$C$13*0.000000001*A1109))^2)^0.5),NA())</f>
        <v>-30.443330624608912</v>
      </c>
      <c r="D1109">
        <f t="shared" ca="1" si="86"/>
        <v>-52.530161308050403</v>
      </c>
      <c r="E1109">
        <f t="shared" ca="1" si="88"/>
        <v>-82.973491932659314</v>
      </c>
      <c r="F1109" s="3">
        <f t="shared" ca="1" si="89"/>
        <v>-82.973491932659314</v>
      </c>
    </row>
    <row r="1110" spans="1:6" x14ac:dyDescent="0.2">
      <c r="A1110">
        <f t="shared" ca="1" si="85"/>
        <v>28185.599999999493</v>
      </c>
      <c r="B1110">
        <f t="shared" ca="1" si="87"/>
        <v>28.185599999999493</v>
      </c>
      <c r="C1110">
        <f ca="1">IF($E$4, 20*LOG10((1/(2*PI()*Sheet1!$C$13*0.000000001*A1110)) / ((Sheet1!$C$12*1000)^2+(1/(2*PI()*Sheet1!$C$13*0.000000001*A1110))^2)^0.5),NA())</f>
        <v>-30.451216180600476</v>
      </c>
      <c r="D1110">
        <f t="shared" ca="1" si="86"/>
        <v>-52.719843489131705</v>
      </c>
      <c r="E1110">
        <f t="shared" ca="1" si="88"/>
        <v>-83.171059669732188</v>
      </c>
      <c r="F1110" s="3">
        <f t="shared" ca="1" si="89"/>
        <v>-83.171059669732188</v>
      </c>
    </row>
    <row r="1111" spans="1:6" x14ac:dyDescent="0.2">
      <c r="A1111">
        <f t="shared" ca="1" si="85"/>
        <v>28211.199999999491</v>
      </c>
      <c r="B1111">
        <f t="shared" ca="1" si="87"/>
        <v>28.21119999999949</v>
      </c>
      <c r="C1111">
        <f ca="1">IF($E$4, 20*LOG10((1/(2*PI()*Sheet1!$C$13*0.000000001*A1111)) / ((Sheet1!$C$12*1000)^2+(1/(2*PI()*Sheet1!$C$13*0.000000001*A1111))^2)^0.5),NA())</f>
        <v>-30.459094590565069</v>
      </c>
      <c r="D1111">
        <f t="shared" ca="1" si="86"/>
        <v>-52.910734341635006</v>
      </c>
      <c r="E1111">
        <f t="shared" ca="1" si="88"/>
        <v>-83.369828932200079</v>
      </c>
      <c r="F1111" s="3">
        <f t="shared" ca="1" si="89"/>
        <v>-83.369828932200079</v>
      </c>
    </row>
    <row r="1112" spans="1:6" x14ac:dyDescent="0.2">
      <c r="A1112">
        <f t="shared" ca="1" si="85"/>
        <v>28236.79999999949</v>
      </c>
      <c r="B1112">
        <f t="shared" ca="1" si="87"/>
        <v>28.236799999999491</v>
      </c>
      <c r="C1112">
        <f ca="1">IF($E$4, 20*LOG10((1/(2*PI()*Sheet1!$C$13*0.000000001*A1112)) / ((Sheet1!$C$12*1000)^2+(1/(2*PI()*Sheet1!$C$13*0.000000001*A1112))^2)^0.5),NA())</f>
        <v>-30.466965867431007</v>
      </c>
      <c r="D1112">
        <f t="shared" ca="1" si="86"/>
        <v>-53.102849798365895</v>
      </c>
      <c r="E1112">
        <f t="shared" ca="1" si="88"/>
        <v>-83.569815665796909</v>
      </c>
      <c r="F1112" s="3">
        <f t="shared" ca="1" si="89"/>
        <v>-83.569815665796909</v>
      </c>
    </row>
    <row r="1113" spans="1:6" x14ac:dyDescent="0.2">
      <c r="A1113">
        <f t="shared" ca="1" si="85"/>
        <v>28262.399999999489</v>
      </c>
      <c r="B1113">
        <f t="shared" ca="1" si="87"/>
        <v>28.262399999999488</v>
      </c>
      <c r="C1113">
        <f ca="1">IF($E$4, 20*LOG10((1/(2*PI()*Sheet1!$C$13*0.000000001*A1113)) / ((Sheet1!$C$12*1000)^2+(1/(2*PI()*Sheet1!$C$13*0.000000001*A1113))^2)^0.5),NA())</f>
        <v>-30.474830024091567</v>
      </c>
      <c r="D1113">
        <f t="shared" ca="1" si="86"/>
        <v>-53.296206118097942</v>
      </c>
      <c r="E1113">
        <f t="shared" ca="1" si="88"/>
        <v>-83.771036142189502</v>
      </c>
      <c r="F1113" s="3">
        <f t="shared" ca="1" si="89"/>
        <v>-83.771036142189502</v>
      </c>
    </row>
    <row r="1114" spans="1:6" x14ac:dyDescent="0.2">
      <c r="A1114">
        <f t="shared" ca="1" si="85"/>
        <v>28287.999999999487</v>
      </c>
      <c r="B1114">
        <f t="shared" ca="1" si="87"/>
        <v>28.287999999999489</v>
      </c>
      <c r="C1114">
        <f ca="1">IF($E$4, 20*LOG10((1/(2*PI()*Sheet1!$C$13*0.000000001*A1114)) / ((Sheet1!$C$12*1000)^2+(1/(2*PI()*Sheet1!$C$13*0.000000001*A1114))^2)^0.5),NA())</f>
        <v>-30.482687073405149</v>
      </c>
      <c r="D1114">
        <f t="shared" ca="1" si="86"/>
        <v>-53.490819894533118</v>
      </c>
      <c r="E1114">
        <f t="shared" ca="1" si="88"/>
        <v>-83.973506967938263</v>
      </c>
      <c r="F1114" s="3">
        <f t="shared" ca="1" si="89"/>
        <v>-83.973506967938263</v>
      </c>
    </row>
    <row r="1115" spans="1:6" x14ac:dyDescent="0.2">
      <c r="A1115">
        <f t="shared" ca="1" si="85"/>
        <v>28313.599999999486</v>
      </c>
      <c r="B1115">
        <f t="shared" ca="1" si="87"/>
        <v>28.313599999999486</v>
      </c>
      <c r="C1115">
        <f ca="1">IF($E$4, 20*LOG10((1/(2*PI()*Sheet1!$C$13*0.000000001*A1115)) / ((Sheet1!$C$12*1000)^2+(1/(2*PI()*Sheet1!$C$13*0.000000001*A1115))^2)^0.5),NA())</f>
        <v>-30.490537028195366</v>
      </c>
      <c r="D1115">
        <f t="shared" ca="1" si="86"/>
        <v>-53.686708065571722</v>
      </c>
      <c r="E1115">
        <f t="shared" ca="1" si="88"/>
        <v>-84.177245093767084</v>
      </c>
      <c r="F1115" s="3">
        <f t="shared" ca="1" si="89"/>
        <v>-84.177245093767084</v>
      </c>
    </row>
    <row r="1116" spans="1:6" x14ac:dyDescent="0.2">
      <c r="A1116">
        <f t="shared" ca="1" si="85"/>
        <v>28339.199999999484</v>
      </c>
      <c r="B1116">
        <f t="shared" ca="1" si="87"/>
        <v>28.339199999999483</v>
      </c>
      <c r="C1116">
        <f ca="1">IF($E$4, 20*LOG10((1/(2*PI()*Sheet1!$C$13*0.000000001*A1116)) / ((Sheet1!$C$12*1000)^2+(1/(2*PI()*Sheet1!$C$13*0.000000001*A1116))^2)^0.5),NA())</f>
        <v>-30.498379901251202</v>
      </c>
      <c r="D1116">
        <f t="shared" ca="1" si="86"/>
        <v>-53.883887922905899</v>
      </c>
      <c r="E1116">
        <f t="shared" ca="1" si="88"/>
        <v>-84.382267824157097</v>
      </c>
      <c r="F1116" s="3">
        <f t="shared" ca="1" si="89"/>
        <v>-84.382267824157097</v>
      </c>
    </row>
    <row r="1117" spans="1:6" x14ac:dyDescent="0.2">
      <c r="A1117">
        <f t="shared" ca="1" si="85"/>
        <v>28364.799999999483</v>
      </c>
      <c r="B1117">
        <f t="shared" ca="1" si="87"/>
        <v>28.364799999999484</v>
      </c>
      <c r="C1117">
        <f ca="1">IF($E$4, 20*LOG10((1/(2*PI()*Sheet1!$C$13*0.000000001*A1117)) / ((Sheet1!$C$12*1000)^2+(1/(2*PI()*Sheet1!$C$13*0.000000001*A1117))^2)^0.5),NA())</f>
        <v>-30.506215705327126</v>
      </c>
      <c r="D1117">
        <f t="shared" ca="1" si="86"/>
        <v>-54.082377121949222</v>
      </c>
      <c r="E1117">
        <f t="shared" ca="1" si="88"/>
        <v>-84.588592827276344</v>
      </c>
      <c r="F1117" s="3">
        <f t="shared" ca="1" si="89"/>
        <v>-84.588592827276344</v>
      </c>
    </row>
    <row r="1118" spans="1:6" x14ac:dyDescent="0.2">
      <c r="A1118">
        <f t="shared" ca="1" si="85"/>
        <v>28390.399999999481</v>
      </c>
      <c r="B1118">
        <f t="shared" ca="1" si="87"/>
        <v>28.390399999999481</v>
      </c>
      <c r="C1118">
        <f ca="1">IF($E$4, 20*LOG10((1/(2*PI()*Sheet1!$C$13*0.000000001*A1118)) / ((Sheet1!$C$12*1000)^2+(1/(2*PI()*Sheet1!$C$13*0.000000001*A1118))^2)^0.5),NA())</f>
        <v>-30.514044453143189</v>
      </c>
      <c r="D1118">
        <f t="shared" ca="1" si="86"/>
        <v>-54.282193692117708</v>
      </c>
      <c r="E1118">
        <f t="shared" ca="1" si="88"/>
        <v>-84.796238145260901</v>
      </c>
      <c r="F1118" s="3">
        <f t="shared" ca="1" si="89"/>
        <v>-84.796238145260901</v>
      </c>
    </row>
    <row r="1119" spans="1:6" x14ac:dyDescent="0.2">
      <c r="A1119">
        <f t="shared" ca="1" si="85"/>
        <v>28415.99999999948</v>
      </c>
      <c r="B1119">
        <f t="shared" ca="1" si="87"/>
        <v>28.415999999999478</v>
      </c>
      <c r="C1119">
        <f ca="1">IF($E$4, 20*LOG10((1/(2*PI()*Sheet1!$C$13*0.000000001*A1119)) / ((Sheet1!$C$12*1000)^2+(1/(2*PI()*Sheet1!$C$13*0.000000001*A1119))^2)^0.5),NA())</f>
        <v>-30.521866157385201</v>
      </c>
      <c r="D1119">
        <f t="shared" ca="1" si="86"/>
        <v>-54.483356047476107</v>
      </c>
      <c r="E1119">
        <f t="shared" ca="1" si="88"/>
        <v>-85.005222204861312</v>
      </c>
      <c r="F1119" s="3">
        <f t="shared" ca="1" si="89"/>
        <v>-85.005222204861312</v>
      </c>
    </row>
    <row r="1120" spans="1:6" x14ac:dyDescent="0.2">
      <c r="A1120">
        <f t="shared" ca="1" si="85"/>
        <v>28441.599999999478</v>
      </c>
      <c r="B1120">
        <f t="shared" ca="1" si="87"/>
        <v>28.441599999999479</v>
      </c>
      <c r="C1120">
        <f ca="1">IF($E$4, 20*LOG10((1/(2*PI()*Sheet1!$C$13*0.000000001*A1120)) / ((Sheet1!$C$12*1000)^2+(1/(2*PI()*Sheet1!$C$13*0.000000001*A1120))^2)^0.5),NA())</f>
        <v>-30.529680830704791</v>
      </c>
      <c r="D1120">
        <f t="shared" ca="1" si="86"/>
        <v>-54.685882997766377</v>
      </c>
      <c r="E1120">
        <f t="shared" ca="1" si="88"/>
        <v>-85.215563828471176</v>
      </c>
      <c r="F1120" s="3">
        <f t="shared" ca="1" si="89"/>
        <v>-85.215563828471176</v>
      </c>
    </row>
    <row r="1121" spans="1:6" x14ac:dyDescent="0.2">
      <c r="A1121">
        <f t="shared" ca="1" si="85"/>
        <v>28467.199999999477</v>
      </c>
      <c r="B1121">
        <f t="shared" ca="1" si="87"/>
        <v>28.467199999999476</v>
      </c>
      <c r="C1121">
        <f ca="1">IF($E$4, 20*LOG10((1/(2*PI()*Sheet1!$C$13*0.000000001*A1121)) / ((Sheet1!$C$12*1000)^2+(1/(2*PI()*Sheet1!$C$13*0.000000001*A1121))^2)^0.5),NA())</f>
        <v>-30.537488485719596</v>
      </c>
      <c r="D1121">
        <f t="shared" ca="1" si="86"/>
        <v>-54.8897937598339</v>
      </c>
      <c r="E1121">
        <f t="shared" ca="1" si="88"/>
        <v>-85.427282245553499</v>
      </c>
      <c r="F1121" s="3">
        <f t="shared" ca="1" si="89"/>
        <v>-85.427282245553499</v>
      </c>
    </row>
    <row r="1122" spans="1:6" x14ac:dyDescent="0.2">
      <c r="A1122">
        <f t="shared" ca="1" si="85"/>
        <v>28492.799999999475</v>
      </c>
      <c r="B1122">
        <f t="shared" ca="1" si="87"/>
        <v>28.492799999999477</v>
      </c>
      <c r="C1122">
        <f ca="1">IF($E$4, 20*LOG10((1/(2*PI()*Sheet1!$C$13*0.000000001*A1122)) / ((Sheet1!$C$12*1000)^2+(1/(2*PI()*Sheet1!$C$13*0.000000001*A1122))^2)^0.5),NA())</f>
        <v>-30.545289135013313</v>
      </c>
      <c r="D1122">
        <f t="shared" ca="1" si="86"/>
        <v>-55.095107969469332</v>
      </c>
      <c r="E1122">
        <f t="shared" ca="1" si="88"/>
        <v>-85.640397104482645</v>
      </c>
      <c r="F1122" s="3">
        <f t="shared" ca="1" si="89"/>
        <v>-85.640397104482645</v>
      </c>
    </row>
    <row r="1123" spans="1:6" x14ac:dyDescent="0.2">
      <c r="A1123">
        <f t="shared" ca="1" si="85"/>
        <v>28518.399999999474</v>
      </c>
      <c r="B1123">
        <f t="shared" ca="1" si="87"/>
        <v>28.518399999999474</v>
      </c>
      <c r="C1123">
        <f ca="1">IF($E$4, 20*LOG10((1/(2*PI()*Sheet1!$C$13*0.000000001*A1123)) / ((Sheet1!$C$12*1000)^2+(1/(2*PI()*Sheet1!$C$13*0.000000001*A1123))^2)^0.5),NA())</f>
        <v>-30.553082791135886</v>
      </c>
      <c r="D1123">
        <f t="shared" ca="1" si="86"/>
        <v>-55.301845693684157</v>
      </c>
      <c r="E1123">
        <f t="shared" ca="1" si="88"/>
        <v>-85.85492848482005</v>
      </c>
      <c r="F1123" s="3">
        <f t="shared" ca="1" si="89"/>
        <v>-85.85492848482005</v>
      </c>
    </row>
    <row r="1124" spans="1:6" x14ac:dyDescent="0.2">
      <c r="A1124">
        <f t="shared" ca="1" si="85"/>
        <v>28543.999999999472</v>
      </c>
      <c r="B1124">
        <f t="shared" ca="1" si="87"/>
        <v>28.543999999999471</v>
      </c>
      <c r="C1124">
        <f ca="1">IF($E$4, 20*LOG10((1/(2*PI()*Sheet1!$C$13*0.000000001*A1124)) / ((Sheet1!$C$12*1000)^2+(1/(2*PI()*Sheet1!$C$13*0.000000001*A1124))^2)^0.5),NA())</f>
        <v>-30.560869466603574</v>
      </c>
      <c r="D1124">
        <f t="shared" ca="1" si="86"/>
        <v>-55.510027443439526</v>
      </c>
      <c r="E1124">
        <f t="shared" ca="1" si="88"/>
        <v>-86.070896910043103</v>
      </c>
      <c r="F1124" s="3">
        <f t="shared" ca="1" si="89"/>
        <v>-86.070896910043103</v>
      </c>
    </row>
    <row r="1125" spans="1:6" x14ac:dyDescent="0.2">
      <c r="A1125">
        <f t="shared" ca="1" si="85"/>
        <v>28569.599999999471</v>
      </c>
      <c r="B1125">
        <f t="shared" ca="1" si="87"/>
        <v>28.569599999999472</v>
      </c>
      <c r="C1125">
        <f ca="1">IF($E$4, 20*LOG10((1/(2*PI()*Sheet1!$C$13*0.000000001*A1125)) / ((Sheet1!$C$12*1000)^2+(1/(2*PI()*Sheet1!$C$13*0.000000001*A1125))^2)^0.5),NA())</f>
        <v>-30.568649173899111</v>
      </c>
      <c r="D1125">
        <f t="shared" ca="1" si="86"/>
        <v>-55.719674186847747</v>
      </c>
      <c r="E1125">
        <f t="shared" ca="1" si="88"/>
        <v>-86.288323360746858</v>
      </c>
      <c r="F1125" s="3">
        <f t="shared" ca="1" si="89"/>
        <v>-86.288323360746858</v>
      </c>
    </row>
    <row r="1126" spans="1:6" x14ac:dyDescent="0.2">
      <c r="A1126">
        <f t="shared" ca="1" si="85"/>
        <v>28595.19999999947</v>
      </c>
      <c r="B1126">
        <f t="shared" ca="1" si="87"/>
        <v>28.595199999999469</v>
      </c>
      <c r="C1126">
        <f ca="1">IF($E$4, 20*LOG10((1/(2*PI()*Sheet1!$C$13*0.000000001*A1126)) / ((Sheet1!$C$12*1000)^2+(1/(2*PI()*Sheet1!$C$13*0.000000001*A1126))^2)^0.5),NA())</f>
        <v>-30.576421925471795</v>
      </c>
      <c r="D1126">
        <f t="shared" ca="1" si="86"/>
        <v>-55.930807362868848</v>
      </c>
      <c r="E1126">
        <f t="shared" ca="1" si="88"/>
        <v>-86.507229288340639</v>
      </c>
      <c r="F1126" s="3">
        <f t="shared" ca="1" si="89"/>
        <v>-86.507229288340639</v>
      </c>
    </row>
    <row r="1127" spans="1:6" x14ac:dyDescent="0.2">
      <c r="A1127">
        <f t="shared" ca="1" si="85"/>
        <v>28620.799999999468</v>
      </c>
      <c r="B1127">
        <f t="shared" ca="1" si="87"/>
        <v>28.62079999999947</v>
      </c>
      <c r="C1127">
        <f ca="1">IF($E$4, 20*LOG10((1/(2*PI()*Sheet1!$C$13*0.000000001*A1127)) / ((Sheet1!$C$12*1000)^2+(1/(2*PI()*Sheet1!$C$13*0.000000001*A1127))^2)^0.5),NA())</f>
        <v>-30.584187733737632</v>
      </c>
      <c r="D1127">
        <f t="shared" ca="1" si="86"/>
        <v>-56.143448895523392</v>
      </c>
      <c r="E1127">
        <f t="shared" ca="1" si="88"/>
        <v>-86.727636629261028</v>
      </c>
      <c r="F1127" s="3">
        <f t="shared" ca="1" si="89"/>
        <v>-86.727636629261028</v>
      </c>
    </row>
    <row r="1128" spans="1:6" x14ac:dyDescent="0.2">
      <c r="A1128">
        <f t="shared" ca="1" si="85"/>
        <v>28646.399999999467</v>
      </c>
      <c r="B1128">
        <f t="shared" ca="1" si="87"/>
        <v>28.646399999999467</v>
      </c>
      <c r="C1128">
        <f ca="1">IF($E$4, 20*LOG10((1/(2*PI()*Sheet1!$C$13*0.000000001*A1128)) / ((Sheet1!$C$12*1000)^2+(1/(2*PI()*Sheet1!$C$13*0.000000001*A1128))^2)^0.5),NA())</f>
        <v>-30.591946611079432</v>
      </c>
      <c r="D1128">
        <f t="shared" ca="1" si="86"/>
        <v>-56.357621208646336</v>
      </c>
      <c r="E1128">
        <f t="shared" ca="1" si="88"/>
        <v>-86.949567819725772</v>
      </c>
      <c r="F1128" s="3">
        <f t="shared" ca="1" si="89"/>
        <v>-86.949567819725772</v>
      </c>
    </row>
    <row r="1129" spans="1:6" x14ac:dyDescent="0.2">
      <c r="A1129">
        <f t="shared" ca="1" si="85"/>
        <v>28671.999999999465</v>
      </c>
      <c r="B1129">
        <f t="shared" ca="1" si="87"/>
        <v>28.671999999999464</v>
      </c>
      <c r="C1129">
        <f ca="1">IF($E$4, 20*LOG10((1/(2*PI()*Sheet1!$C$13*0.000000001*A1129)) / ((Sheet1!$C$12*1000)^2+(1/(2*PI()*Sheet1!$C$13*0.000000001*A1129))^2)^0.5),NA())</f>
        <v>-30.59969856984695</v>
      </c>
      <c r="D1129">
        <f t="shared" ca="1" si="86"/>
        <v>-56.573347241205518</v>
      </c>
      <c r="E1129">
        <f t="shared" ca="1" si="88"/>
        <v>-87.173045811052475</v>
      </c>
      <c r="F1129" s="3">
        <f t="shared" ca="1" si="89"/>
        <v>-87.173045811052475</v>
      </c>
    </row>
    <row r="1130" spans="1:6" x14ac:dyDescent="0.2">
      <c r="A1130">
        <f t="shared" ca="1" si="85"/>
        <v>28697.599999999464</v>
      </c>
      <c r="B1130">
        <f t="shared" ca="1" si="87"/>
        <v>28.697599999999465</v>
      </c>
      <c r="C1130">
        <f ca="1">IF($E$4, 20*LOG10((1/(2*PI()*Sheet1!$C$13*0.000000001*A1130)) / ((Sheet1!$C$12*1000)^2+(1/(2*PI()*Sheet1!$C$13*0.000000001*A1130))^2)^0.5),NA())</f>
        <v>-30.607443622356975</v>
      </c>
      <c r="D1130">
        <f t="shared" ca="1" si="86"/>
        <v>-56.790650463212238</v>
      </c>
      <c r="E1130">
        <f t="shared" ca="1" si="88"/>
        <v>-87.398094085569213</v>
      </c>
      <c r="F1130" s="3">
        <f t="shared" ca="1" si="89"/>
        <v>-87.398094085569213</v>
      </c>
    </row>
    <row r="1131" spans="1:6" x14ac:dyDescent="0.2">
      <c r="A1131">
        <f t="shared" ca="1" si="85"/>
        <v>28723.199999999462</v>
      </c>
      <c r="B1131">
        <f t="shared" ca="1" si="87"/>
        <v>28.723199999999462</v>
      </c>
      <c r="C1131">
        <f ca="1">IF($E$4, 20*LOG10((1/(2*PI()*Sheet1!$C$13*0.000000001*A1131)) / ((Sheet1!$C$12*1000)^2+(1/(2*PI()*Sheet1!$C$13*0.000000001*A1131))^2)^0.5),NA())</f>
        <v>-30.615181780893479</v>
      </c>
      <c r="D1131">
        <f t="shared" ca="1" si="86"/>
        <v>-57.009554892250549</v>
      </c>
      <c r="E1131">
        <f t="shared" ca="1" si="88"/>
        <v>-87.624736673144028</v>
      </c>
      <c r="F1131" s="3">
        <f t="shared" ca="1" si="89"/>
        <v>-87.624736673144028</v>
      </c>
    </row>
    <row r="1132" spans="1:6" x14ac:dyDescent="0.2">
      <c r="A1132">
        <f t="shared" ca="1" si="85"/>
        <v>28748.799999999461</v>
      </c>
      <c r="B1132">
        <f t="shared" ca="1" si="87"/>
        <v>28.748799999999459</v>
      </c>
      <c r="C1132">
        <f ca="1">IF($E$4, 20*LOG10((1/(2*PI()*Sheet1!$C$13*0.000000001*A1132)) / ((Sheet1!$C$12*1000)^2+(1/(2*PI()*Sheet1!$C$13*0.000000001*A1132))^2)^0.5),NA())</f>
        <v>-30.622913057707709</v>
      </c>
      <c r="D1132">
        <f t="shared" ca="1" si="86"/>
        <v>-57.23008511065472</v>
      </c>
      <c r="E1132">
        <f t="shared" ca="1" si="88"/>
        <v>-87.852998168362433</v>
      </c>
      <c r="F1132" s="3">
        <f t="shared" ca="1" si="89"/>
        <v>-87.852998168362433</v>
      </c>
    </row>
    <row r="1133" spans="1:6" x14ac:dyDescent="0.2">
      <c r="A1133">
        <f t="shared" ca="1" si="85"/>
        <v>28774.399999999459</v>
      </c>
      <c r="B1133">
        <f t="shared" ca="1" si="87"/>
        <v>28.77439999999946</v>
      </c>
      <c r="C1133">
        <f ca="1">IF($E$4, 20*LOG10((1/(2*PI()*Sheet1!$C$13*0.000000001*A1133)) / ((Sheet1!$C$12*1000)^2+(1/(2*PI()*Sheet1!$C$13*0.000000001*A1133))^2)^0.5),NA())</f>
        <v>-30.630637465018321</v>
      </c>
      <c r="D1133">
        <f t="shared" ca="1" si="86"/>
        <v>-57.452266283366143</v>
      </c>
      <c r="E1133">
        <f t="shared" ca="1" si="88"/>
        <v>-88.082903748384467</v>
      </c>
      <c r="F1133" s="3">
        <f t="shared" ca="1" si="89"/>
        <v>-88.082903748384467</v>
      </c>
    </row>
    <row r="1134" spans="1:6" x14ac:dyDescent="0.2">
      <c r="A1134">
        <f t="shared" ca="1" si="85"/>
        <v>28799.999999999458</v>
      </c>
      <c r="B1134">
        <f t="shared" ca="1" si="87"/>
        <v>28.799999999999457</v>
      </c>
      <c r="C1134">
        <f ca="1">IF($E$4, 20*LOG10((1/(2*PI()*Sheet1!$C$13*0.000000001*A1134)) / ((Sheet1!$C$12*1000)^2+(1/(2*PI()*Sheet1!$C$13*0.000000001*A1134))^2)^0.5),NA())</f>
        <v>-30.63835501501147</v>
      </c>
      <c r="D1134">
        <f t="shared" ca="1" si="86"/>
        <v>-57.67612417650102</v>
      </c>
      <c r="E1134">
        <f t="shared" ca="1" si="88"/>
        <v>-88.31447919151249</v>
      </c>
      <c r="F1134" s="3">
        <f t="shared" ca="1" si="89"/>
        <v>-88.31447919151249</v>
      </c>
    </row>
    <row r="1135" spans="1:6" x14ac:dyDescent="0.2">
      <c r="A1135">
        <f t="shared" ca="1" si="85"/>
        <v>28825.599999999456</v>
      </c>
      <c r="B1135">
        <f t="shared" ca="1" si="87"/>
        <v>28.825599999999458</v>
      </c>
      <c r="C1135">
        <f ca="1">IF($E$4, 20*LOG10((1/(2*PI()*Sheet1!$C$13*0.000000001*A1135)) / ((Sheet1!$C$12*1000)^2+(1/(2*PI()*Sheet1!$C$13*0.000000001*A1135))^2)^0.5),NA())</f>
        <v>-30.646065719840962</v>
      </c>
      <c r="D1135">
        <f t="shared" ca="1" si="86"/>
        <v>-57.901685176664415</v>
      </c>
      <c r="E1135">
        <f t="shared" ca="1" si="88"/>
        <v>-88.547750896505377</v>
      </c>
      <c r="F1135" s="3">
        <f t="shared" ca="1" si="89"/>
        <v>-88.547750896505377</v>
      </c>
    </row>
    <row r="1136" spans="1:6" x14ac:dyDescent="0.2">
      <c r="A1136">
        <f t="shared" ca="1" si="85"/>
        <v>28851.199999999455</v>
      </c>
      <c r="B1136">
        <f t="shared" ca="1" si="87"/>
        <v>28.851199999999455</v>
      </c>
      <c r="C1136">
        <f ca="1">IF($E$4, 20*LOG10((1/(2*PI()*Sheet1!$C$13*0.000000001*A1136)) / ((Sheet1!$C$12*1000)^2+(1/(2*PI()*Sheet1!$C$13*0.000000001*A1136))^2)^0.5),NA())</f>
        <v>-30.653769591628333</v>
      </c>
      <c r="D1136">
        <f t="shared" ca="1" si="86"/>
        <v>-58.128976311045697</v>
      </c>
      <c r="E1136">
        <f t="shared" ca="1" si="88"/>
        <v>-88.782745902674037</v>
      </c>
      <c r="F1136" s="3">
        <f t="shared" ca="1" si="89"/>
        <v>-88.782745902674037</v>
      </c>
    </row>
    <row r="1137" spans="1:6" x14ac:dyDescent="0.2">
      <c r="A1137">
        <f t="shared" ca="1" si="85"/>
        <v>28876.799999999454</v>
      </c>
      <c r="B1137">
        <f t="shared" ca="1" si="87"/>
        <v>28.876799999999452</v>
      </c>
      <c r="C1137">
        <f ca="1">IF($E$4, 20*LOG10((1/(2*PI()*Sheet1!$C$13*0.000000001*A1137)) / ((Sheet1!$C$12*1000)^2+(1/(2*PI()*Sheet1!$C$13*0.000000001*A1137))^2)^0.5),NA())</f>
        <v>-30.661466642462983</v>
      </c>
      <c r="D1137">
        <f t="shared" ca="1" si="86"/>
        <v>-58.358025268334721</v>
      </c>
      <c r="E1137">
        <f t="shared" ca="1" si="88"/>
        <v>-89.019491910797711</v>
      </c>
      <c r="F1137" s="3">
        <f t="shared" ca="1" si="89"/>
        <v>-89.019491910797711</v>
      </c>
    </row>
    <row r="1138" spans="1:6" x14ac:dyDescent="0.2">
      <c r="A1138">
        <f t="shared" ca="1" si="85"/>
        <v>28902.399999999452</v>
      </c>
      <c r="B1138">
        <f t="shared" ca="1" si="87"/>
        <v>28.902399999999453</v>
      </c>
      <c r="C1138">
        <f ca="1">IF($E$4, 20*LOG10((1/(2*PI()*Sheet1!$C$13*0.000000001*A1138)) / ((Sheet1!$C$12*1000)^2+(1/(2*PI()*Sheet1!$C$13*0.000000001*A1138))^2)^0.5),NA())</f>
        <v>-30.669156884402284</v>
      </c>
      <c r="D1138">
        <f t="shared" ca="1" si="86"/>
        <v>-58.588860420498328</v>
      </c>
      <c r="E1138">
        <f t="shared" ca="1" si="88"/>
        <v>-89.258017304900619</v>
      </c>
      <c r="F1138" s="3">
        <f t="shared" ca="1" si="89"/>
        <v>-89.258017304900619</v>
      </c>
    </row>
    <row r="1139" spans="1:6" x14ac:dyDescent="0.2">
      <c r="A1139">
        <f t="shared" ca="1" si="85"/>
        <v>28927.999999999451</v>
      </c>
      <c r="B1139">
        <f t="shared" ca="1" si="87"/>
        <v>28.92799999999945</v>
      </c>
      <c r="C1139">
        <f ca="1">IF($E$4, 20*LOG10((1/(2*PI()*Sheet1!$C$13*0.000000001*A1139)) / ((Sheet1!$C$12*1000)^2+(1/(2*PI()*Sheet1!$C$13*0.000000001*A1139))^2)^0.5),NA())</f>
        <v>-30.676840329471688</v>
      </c>
      <c r="D1139">
        <f t="shared" ca="1" si="86"/>
        <v>-58.821510845460949</v>
      </c>
      <c r="E1139">
        <f t="shared" ca="1" si="88"/>
        <v>-89.498351174932637</v>
      </c>
      <c r="F1139" s="3">
        <f t="shared" ca="1" si="89"/>
        <v>-89.498351174932637</v>
      </c>
    </row>
    <row r="1140" spans="1:6" x14ac:dyDescent="0.2">
      <c r="A1140">
        <f t="shared" ca="1" si="85"/>
        <v>28953.599999999449</v>
      </c>
      <c r="B1140">
        <f t="shared" ca="1" si="87"/>
        <v>28.953599999999451</v>
      </c>
      <c r="C1140">
        <f ca="1">IF($E$4, 20*LOG10((1/(2*PI()*Sheet1!$C$13*0.000000001*A1140)) / ((Sheet1!$C$12*1000)^2+(1/(2*PI()*Sheet1!$C$13*0.000000001*A1140))^2)^0.5),NA())</f>
        <v>-30.684516989664857</v>
      </c>
      <c r="D1140">
        <f t="shared" ca="1" si="86"/>
        <v>-59.056006350733597</v>
      </c>
      <c r="E1140">
        <f t="shared" ca="1" si="88"/>
        <v>-89.740523340398454</v>
      </c>
      <c r="F1140" s="3">
        <f t="shared" ca="1" si="89"/>
        <v>-89.740523340398454</v>
      </c>
    </row>
    <row r="1141" spans="1:6" x14ac:dyDescent="0.2">
      <c r="A1141">
        <f t="shared" ca="1" si="85"/>
        <v>28979.199999999448</v>
      </c>
      <c r="B1141">
        <f t="shared" ca="1" si="87"/>
        <v>28.979199999999448</v>
      </c>
      <c r="C1141">
        <f ca="1">IF($E$4, 20*LOG10((1/(2*PI()*Sheet1!$C$13*0.000000001*A1141)) / ((Sheet1!$C$12*1000)^2+(1/(2*PI()*Sheet1!$C$13*0.000000001*A1141))^2)^0.5),NA())</f>
        <v>-30.692186876943754</v>
      </c>
      <c r="D1141">
        <f t="shared" ca="1" si="86"/>
        <v>-59.292377498040771</v>
      </c>
      <c r="E1141">
        <f t="shared" ca="1" si="88"/>
        <v>-89.984564374984529</v>
      </c>
      <c r="F1141" s="3">
        <f t="shared" ca="1" si="89"/>
        <v>-89.984564374984529</v>
      </c>
    </row>
    <row r="1142" spans="1:6" x14ac:dyDescent="0.2">
      <c r="A1142">
        <f t="shared" ca="1" si="85"/>
        <v>29004.799999999446</v>
      </c>
      <c r="B1142">
        <f t="shared" ca="1" si="87"/>
        <v>29.004799999999445</v>
      </c>
      <c r="C1142">
        <f ca="1">IF($E$4, 20*LOG10((1/(2*PI()*Sheet1!$C$13*0.000000001*A1142)) / ((Sheet1!$C$12*1000)^2+(1/(2*PI()*Sheet1!$C$13*0.000000001*A1142))^2)^0.5),NA())</f>
        <v>-30.699850003238758</v>
      </c>
      <c r="D1142">
        <f t="shared" ca="1" si="86"/>
        <v>-59.530655628994189</v>
      </c>
      <c r="E1142">
        <f t="shared" ca="1" si="88"/>
        <v>-90.230505632232948</v>
      </c>
      <c r="F1142" s="3">
        <f t="shared" ca="1" si="89"/>
        <v>-90.230505632232948</v>
      </c>
    </row>
    <row r="1143" spans="1:6" x14ac:dyDescent="0.2">
      <c r="A1143">
        <f t="shared" ca="1" si="85"/>
        <v>29030.399999999445</v>
      </c>
      <c r="B1143">
        <f t="shared" ca="1" si="87"/>
        <v>29.030399999999446</v>
      </c>
      <c r="C1143">
        <f ca="1">IF($E$4, 20*LOG10((1/(2*PI()*Sheet1!$C$13*0.000000001*A1143)) / ((Sheet1!$C$12*1000)^2+(1/(2*PI()*Sheet1!$C$13*0.000000001*A1143))^2)^0.5),NA())</f>
        <v>-30.707506380448791</v>
      </c>
      <c r="D1143">
        <f t="shared" ca="1" si="86"/>
        <v>-59.770872891869622</v>
      </c>
      <c r="E1143">
        <f t="shared" ca="1" si="88"/>
        <v>-90.478379272318421</v>
      </c>
      <c r="F1143" s="3">
        <f t="shared" ca="1" si="89"/>
        <v>-90.478379272318421</v>
      </c>
    </row>
    <row r="1144" spans="1:6" x14ac:dyDescent="0.2">
      <c r="A1144">
        <f t="shared" ca="1" si="85"/>
        <v>29055.999999999443</v>
      </c>
      <c r="B1144">
        <f t="shared" ca="1" si="87"/>
        <v>29.055999999999443</v>
      </c>
      <c r="C1144">
        <f ca="1">IF($E$4, 20*LOG10((1/(2*PI()*Sheet1!$C$13*0.000000001*A1144)) / ((Sheet1!$C$12*1000)^2+(1/(2*PI()*Sheet1!$C$13*0.000000001*A1144))^2)^0.5),NA())</f>
        <v>-30.715156020441412</v>
      </c>
      <c r="D1144">
        <f t="shared" ca="1" si="86"/>
        <v>-60.013062269541962</v>
      </c>
      <c r="E1144">
        <f t="shared" ca="1" si="88"/>
        <v>-90.728218289983374</v>
      </c>
      <c r="F1144" s="3">
        <f t="shared" ca="1" si="89"/>
        <v>-90.728218289983374</v>
      </c>
    </row>
    <row r="1145" spans="1:6" x14ac:dyDescent="0.2">
      <c r="A1145">
        <f t="shared" ca="1" si="85"/>
        <v>29081.599999999442</v>
      </c>
      <c r="B1145">
        <f t="shared" ca="1" si="87"/>
        <v>29.08159999999944</v>
      </c>
      <c r="C1145">
        <f ca="1">IF($E$4, 20*LOG10((1/(2*PI()*Sheet1!$C$13*0.000000001*A1145)) / ((Sheet1!$C$12*1000)^2+(1/(2*PI()*Sheet1!$C$13*0.000000001*A1145))^2)^0.5),NA())</f>
        <v>-30.722798935052932</v>
      </c>
      <c r="D1145">
        <f t="shared" ca="1" si="86"/>
        <v>-60.257257608640984</v>
      </c>
      <c r="E1145">
        <f t="shared" ca="1" si="88"/>
        <v>-90.980056543693919</v>
      </c>
      <c r="F1145" s="3">
        <f t="shared" ca="1" si="89"/>
        <v>-90.980056543693919</v>
      </c>
    </row>
    <row r="1146" spans="1:6" x14ac:dyDescent="0.2">
      <c r="A1146">
        <f t="shared" ca="1" si="85"/>
        <v>29107.19999999944</v>
      </c>
      <c r="B1146">
        <f t="shared" ca="1" si="87"/>
        <v>29.107199999999441</v>
      </c>
      <c r="C1146">
        <f ca="1">IF($E$4, 20*LOG10((1/(2*PI()*Sheet1!$C$13*0.000000001*A1146)) / ((Sheet1!$C$12*1000)^2+(1/(2*PI()*Sheet1!$C$13*0.000000001*A1146))^2)^0.5),NA())</f>
        <v>-30.730435136088524</v>
      </c>
      <c r="D1146">
        <f t="shared" ca="1" si="86"/>
        <v>-60.503493649990823</v>
      </c>
      <c r="E1146">
        <f t="shared" ca="1" si="88"/>
        <v>-91.233928786079346</v>
      </c>
      <c r="F1146" s="3">
        <f t="shared" ca="1" si="89"/>
        <v>-91.233928786079346</v>
      </c>
    </row>
    <row r="1147" spans="1:6" x14ac:dyDescent="0.2">
      <c r="A1147">
        <f t="shared" ca="1" si="85"/>
        <v>29132.799999999439</v>
      </c>
      <c r="B1147">
        <f t="shared" ca="1" si="87"/>
        <v>29.132799999999438</v>
      </c>
      <c r="C1147">
        <f ca="1">IF($E$4, 20*LOG10((1/(2*PI()*Sheet1!$C$13*0.000000001*A1147)) / ((Sheet1!$C$12*1000)^2+(1/(2*PI()*Sheet1!$C$13*0.000000001*A1147))^2)^0.5),NA())</f>
        <v>-30.738064635322331</v>
      </c>
      <c r="D1147">
        <f t="shared" ca="1" si="86"/>
        <v>-60.751806060403091</v>
      </c>
      <c r="E1147">
        <f t="shared" ca="1" si="88"/>
        <v>-91.489870695725415</v>
      </c>
      <c r="F1147" s="3">
        <f t="shared" ca="1" si="89"/>
        <v>-91.489870695725415</v>
      </c>
    </row>
    <row r="1148" spans="1:6" x14ac:dyDescent="0.2">
      <c r="A1148">
        <f t="shared" ca="1" si="85"/>
        <v>29158.399999999438</v>
      </c>
      <c r="B1148">
        <f t="shared" ca="1" si="87"/>
        <v>29.158399999999439</v>
      </c>
      <c r="C1148">
        <f ca="1">IF($E$4, 20*LOG10((1/(2*PI()*Sheet1!$C$13*0.000000001*A1148)) / ((Sheet1!$C$12*1000)^2+(1/(2*PI()*Sheet1!$C$13*0.000000001*A1148))^2)^0.5),NA())</f>
        <v>-30.745687444497584</v>
      </c>
      <c r="D1148">
        <f t="shared" ca="1" si="86"/>
        <v>-61.002231465895022</v>
      </c>
      <c r="E1148">
        <f t="shared" ca="1" si="88"/>
        <v>-91.747918910392599</v>
      </c>
      <c r="F1148" s="3">
        <f t="shared" ca="1" si="89"/>
        <v>-91.747918910392599</v>
      </c>
    </row>
    <row r="1149" spans="1:6" x14ac:dyDescent="0.2">
      <c r="A1149">
        <f t="shared" ca="1" si="85"/>
        <v>29183.999999999436</v>
      </c>
      <c r="B1149">
        <f t="shared" ca="1" si="87"/>
        <v>29.183999999999436</v>
      </c>
      <c r="C1149">
        <f ca="1">IF($E$4, 20*LOG10((1/(2*PI()*Sheet1!$C$13*0.000000001*A1149)) / ((Sheet1!$C$12*1000)^2+(1/(2*PI()*Sheet1!$C$13*0.000000001*A1149))^2)^0.5),NA())</f>
        <v>-30.753303575326683</v>
      </c>
      <c r="D1149">
        <f t="shared" ca="1" si="86"/>
        <v>-61.254807486411437</v>
      </c>
      <c r="E1149">
        <f t="shared" ca="1" si="88"/>
        <v>-92.00811106173812</v>
      </c>
      <c r="F1149" s="3">
        <f t="shared" ca="1" si="89"/>
        <v>-92.00811106173812</v>
      </c>
    </row>
    <row r="1150" spans="1:6" x14ac:dyDescent="0.2">
      <c r="A1150">
        <f t="shared" ca="1" si="85"/>
        <v>29209.599999999435</v>
      </c>
      <c r="B1150">
        <f t="shared" ca="1" si="87"/>
        <v>29.209599999999433</v>
      </c>
      <c r="C1150">
        <f ca="1">IF($E$4, 20*LOG10((1/(2*PI()*Sheet1!$C$13*0.000000001*A1150)) / ((Sheet1!$C$12*1000)^2+(1/(2*PI()*Sheet1!$C$13*0.000000001*A1150))^2)^0.5),NA())</f>
        <v>-30.760913039491349</v>
      </c>
      <c r="D1150">
        <f t="shared" ca="1" si="86"/>
        <v>-61.509572772131655</v>
      </c>
      <c r="E1150">
        <f t="shared" ca="1" si="88"/>
        <v>-92.270485811623004</v>
      </c>
      <c r="F1150" s="3">
        <f t="shared" ca="1" si="89"/>
        <v>-92.270485811623004</v>
      </c>
    </row>
    <row r="1151" spans="1:6" x14ac:dyDescent="0.2">
      <c r="A1151">
        <f t="shared" ca="1" si="85"/>
        <v>29235.199999999433</v>
      </c>
      <c r="B1151">
        <f t="shared" ca="1" si="87"/>
        <v>29.235199999999434</v>
      </c>
      <c r="C1151">
        <f ca="1">IF($E$4, 20*LOG10((1/(2*PI()*Sheet1!$C$13*0.000000001*A1151)) / ((Sheet1!$C$12*1000)^2+(1/(2*PI()*Sheet1!$C$13*0.000000001*A1151))^2)^0.5),NA())</f>
        <v>-30.768515848642682</v>
      </c>
      <c r="D1151">
        <f t="shared" ca="1" si="86"/>
        <v>-61.766567041449917</v>
      </c>
      <c r="E1151">
        <f t="shared" ca="1" si="88"/>
        <v>-92.535082890092596</v>
      </c>
      <c r="F1151" s="3">
        <f t="shared" ca="1" si="89"/>
        <v>-92.535082890092596</v>
      </c>
    </row>
    <row r="1152" spans="1:6" x14ac:dyDescent="0.2">
      <c r="A1152">
        <f t="shared" ca="1" si="85"/>
        <v>29260.799999999432</v>
      </c>
      <c r="B1152">
        <f t="shared" ca="1" si="87"/>
        <v>29.260799999999431</v>
      </c>
      <c r="C1152">
        <f ca="1">IF($E$4, 20*LOG10((1/(2*PI()*Sheet1!$C$13*0.000000001*A1152)) / ((Sheet1!$C$12*1000)^2+(1/(2*PI()*Sheet1!$C$13*0.000000001*A1152))^2)^0.5),NA())</f>
        <v>-30.776112014401299</v>
      </c>
      <c r="D1152">
        <f t="shared" ca="1" si="86"/>
        <v>-62.025831120722714</v>
      </c>
      <c r="E1152">
        <f t="shared" ca="1" si="88"/>
        <v>-92.80194313512402</v>
      </c>
      <c r="F1152" s="3">
        <f t="shared" ca="1" si="89"/>
        <v>-92.80194313512402</v>
      </c>
    </row>
    <row r="1153" spans="1:6" x14ac:dyDescent="0.2">
      <c r="A1153">
        <f t="shared" ca="1" si="85"/>
        <v>29286.39999999943</v>
      </c>
      <c r="B1153">
        <f t="shared" ca="1" si="87"/>
        <v>29.286399999999432</v>
      </c>
      <c r="C1153">
        <f ca="1">IF($E$4, 20*LOG10((1/(2*PI()*Sheet1!$C$13*0.000000001*A1153)) / ((Sheet1!$C$12*1000)^2+(1/(2*PI()*Sheet1!$C$13*0.000000001*A1153))^2)^0.5),NA())</f>
        <v>-30.783701548357438</v>
      </c>
      <c r="D1153">
        <f t="shared" ca="1" si="86"/>
        <v>-62.287406985881233</v>
      </c>
      <c r="E1153">
        <f t="shared" ca="1" si="88"/>
        <v>-93.071108534238675</v>
      </c>
      <c r="F1153" s="3">
        <f t="shared" ca="1" si="89"/>
        <v>-93.071108534238675</v>
      </c>
    </row>
    <row r="1154" spans="1:6" x14ac:dyDescent="0.2">
      <c r="A1154">
        <f t="shared" ca="1" si="85"/>
        <v>29311.999999999429</v>
      </c>
      <c r="B1154">
        <f t="shared" ca="1" si="87"/>
        <v>29.311999999999429</v>
      </c>
      <c r="C1154">
        <f ca="1">IF($E$4, 20*LOG10((1/(2*PI()*Sheet1!$C$13*0.000000001*A1154)) / ((Sheet1!$C$12*1000)^2+(1/(2*PI()*Sheet1!$C$13*0.000000001*A1154))^2)^0.5),NA())</f>
        <v>-30.791284462071054</v>
      </c>
      <c r="D1154">
        <f t="shared" ca="1" si="86"/>
        <v>-62.551337806017372</v>
      </c>
      <c r="E1154">
        <f t="shared" ca="1" si="88"/>
        <v>-93.342622268088434</v>
      </c>
      <c r="F1154" s="3">
        <f t="shared" ca="1" si="89"/>
        <v>-93.342622268088434</v>
      </c>
    </row>
    <row r="1155" spans="1:6" x14ac:dyDescent="0.2">
      <c r="A1155">
        <f t="shared" ca="1" si="85"/>
        <v>29337.599999999427</v>
      </c>
      <c r="B1155">
        <f t="shared" ca="1" si="87"/>
        <v>29.337599999999426</v>
      </c>
      <c r="C1155">
        <f ca="1">IF($E$4, 20*LOG10((1/(2*PI()*Sheet1!$C$13*0.000000001*A1155)) / ((Sheet1!$C$12*1000)^2+(1/(2*PI()*Sheet1!$C$13*0.000000001*A1155))^2)^0.5),NA())</f>
        <v>-30.798860767071922</v>
      </c>
      <c r="D1155">
        <f t="shared" ca="1" si="86"/>
        <v>-62.817667989054094</v>
      </c>
      <c r="E1155">
        <f t="shared" ca="1" si="88"/>
        <v>-93.616528756126016</v>
      </c>
      <c r="F1155" s="3">
        <f t="shared" ca="1" si="89"/>
        <v>-93.616528756126016</v>
      </c>
    </row>
    <row r="1156" spans="1:6" x14ac:dyDescent="0.2">
      <c r="A1156">
        <f t="shared" ca="1" si="85"/>
        <v>29363.199999999426</v>
      </c>
      <c r="B1156">
        <f t="shared" ca="1" si="87"/>
        <v>29.363199999999427</v>
      </c>
      <c r="C1156">
        <f ca="1">IF($E$4, 20*LOG10((1/(2*PI()*Sheet1!$C$13*0.000000001*A1156)) / ((Sheet1!$C$12*1000)^2+(1/(2*PI()*Sheet1!$C$13*0.000000001*A1156))^2)^0.5),NA())</f>
        <v>-30.806430474859759</v>
      </c>
      <c r="D1156">
        <f t="shared" ca="1" si="86"/>
        <v>-63.086443229623221</v>
      </c>
      <c r="E1156">
        <f t="shared" ca="1" si="88"/>
        <v>-93.89287370448298</v>
      </c>
      <c r="F1156" s="3">
        <f t="shared" ca="1" si="89"/>
        <v>-93.89287370448298</v>
      </c>
    </row>
    <row r="1157" spans="1:6" x14ac:dyDescent="0.2">
      <c r="A1157">
        <f t="shared" ca="1" si="85"/>
        <v>29388.799999999424</v>
      </c>
      <c r="B1157">
        <f t="shared" ca="1" si="87"/>
        <v>29.388799999999424</v>
      </c>
      <c r="C1157">
        <f ca="1">IF($E$4, 20*LOG10((1/(2*PI()*Sheet1!$C$13*0.000000001*A1157)) / ((Sheet1!$C$12*1000)^2+(1/(2*PI()*Sheet1!$C$13*0.000000001*A1157))^2)^0.5),NA())</f>
        <v>-30.813993596904314</v>
      </c>
      <c r="D1157">
        <f t="shared" ca="1" si="86"/>
        <v>-63.357710559277805</v>
      </c>
      <c r="E1157">
        <f t="shared" ca="1" si="88"/>
        <v>-94.171704156182116</v>
      </c>
      <c r="F1157" s="3">
        <f t="shared" ca="1" si="89"/>
        <v>-94.171704156182116</v>
      </c>
    </row>
    <row r="1158" spans="1:6" x14ac:dyDescent="0.2">
      <c r="A1158">
        <f t="shared" ca="1" si="85"/>
        <v>29414.399999999423</v>
      </c>
      <c r="B1158">
        <f t="shared" ca="1" si="87"/>
        <v>29.414399999999421</v>
      </c>
      <c r="C1158">
        <f ca="1">IF($E$4, 20*LOG10((1/(2*PI()*Sheet1!$C$13*0.000000001*A1158)) / ((Sheet1!$C$12*1000)^2+(1/(2*PI()*Sheet1!$C$13*0.000000001*A1158))^2)^0.5),NA())</f>
        <v>-30.821550144645467</v>
      </c>
      <c r="D1158">
        <f t="shared" ca="1" si="86"/>
        <v>-63.631518399179178</v>
      </c>
      <c r="E1158">
        <f t="shared" ca="1" si="88"/>
        <v>-94.453068543824642</v>
      </c>
      <c r="F1158" s="3">
        <f t="shared" ca="1" si="89"/>
        <v>-94.453068543824642</v>
      </c>
    </row>
    <row r="1159" spans="1:6" x14ac:dyDescent="0.2">
      <c r="A1159">
        <f t="shared" ca="1" si="85"/>
        <v>29439.999999999422</v>
      </c>
      <c r="B1159">
        <f t="shared" ca="1" si="87"/>
        <v>29.439999999999422</v>
      </c>
      <c r="C1159">
        <f ca="1">IF($E$4, 20*LOG10((1/(2*PI()*Sheet1!$C$13*0.000000001*A1159)) / ((Sheet1!$C$12*1000)^2+(1/(2*PI()*Sheet1!$C$13*0.000000001*A1159))^2)^0.5),NA())</f>
        <v>-30.829100129493348</v>
      </c>
      <c r="D1159">
        <f t="shared" ca="1" si="86"/>
        <v>-63.907916615404304</v>
      </c>
      <c r="E1159">
        <f t="shared" ca="1" si="88"/>
        <v>-94.737016744897659</v>
      </c>
      <c r="F1159" s="3">
        <f t="shared" ca="1" si="89"/>
        <v>-94.737016744897659</v>
      </c>
    </row>
    <row r="1160" spans="1:6" x14ac:dyDescent="0.2">
      <c r="A1160">
        <f t="shared" ca="1" si="85"/>
        <v>29465.59999999942</v>
      </c>
      <c r="B1160">
        <f t="shared" ca="1" si="87"/>
        <v>29.465599999999419</v>
      </c>
      <c r="C1160">
        <f ca="1">IF($E$4, 20*LOG10((1/(2*PI()*Sheet1!$C$13*0.000000001*A1160)) / ((Sheet1!$C$12*1000)^2+(1/(2*PI()*Sheet1!$C$13*0.000000001*A1160))^2)^0.5),NA())</f>
        <v>-30.836643562828442</v>
      </c>
      <c r="D1160">
        <f t="shared" ca="1" si="86"/>
        <v>-64.186956577033556</v>
      </c>
      <c r="E1160">
        <f t="shared" ca="1" si="88"/>
        <v>-95.023600139861998</v>
      </c>
      <c r="F1160" s="3">
        <f t="shared" ca="1" si="89"/>
        <v>-95.023600139861998</v>
      </c>
    </row>
    <row r="1161" spans="1:6" x14ac:dyDescent="0.2">
      <c r="A1161">
        <f t="shared" ca="1" si="85"/>
        <v>29491.199999999419</v>
      </c>
      <c r="B1161">
        <f t="shared" ca="1" si="87"/>
        <v>29.49119999999942</v>
      </c>
      <c r="C1161">
        <f ca="1">IF($E$4, 20*LOG10((1/(2*PI()*Sheet1!$C$13*0.000000001*A1161)) / ((Sheet1!$C$12*1000)^2+(1/(2*PI()*Sheet1!$C$13*0.000000001*A1161))^2)^0.5),NA())</f>
        <v>-30.844180456001666</v>
      </c>
      <c r="D1161">
        <f t="shared" ca="1" si="86"/>
        <v>-64.46869121718629</v>
      </c>
      <c r="E1161">
        <f t="shared" ca="1" si="88"/>
        <v>-95.312871673187956</v>
      </c>
      <c r="F1161" s="3">
        <f t="shared" ca="1" si="89"/>
        <v>-95.312871673187956</v>
      </c>
    </row>
    <row r="1162" spans="1:6" x14ac:dyDescent="0.2">
      <c r="A1162">
        <f t="shared" ref="A1162:A1225" ca="1" si="90">OFFSET(A1162,-1,0)+f_stop/5</f>
        <v>29516.799999999417</v>
      </c>
      <c r="B1162">
        <f t="shared" ca="1" si="87"/>
        <v>29.516799999999417</v>
      </c>
      <c r="C1162">
        <f ca="1">IF($E$4, 20*LOG10((1/(2*PI()*Sheet1!$C$13*0.000000001*A1162)) / ((Sheet1!$C$12*1000)^2+(1/(2*PI()*Sheet1!$C$13*0.000000001*A1162))^2)^0.5),NA())</f>
        <v>-30.851710820334493</v>
      </c>
      <c r="D1162">
        <f t="shared" ref="D1162:D1225" ca="1" si="91">20*LOG(ABS(((1/ROUNDDOWN(N_dec,0)*SIN(ROUNDDOWN(N_dec,0)*PI()*A1162/(Fmod*1000))/SIN(PI()*A1162/(Fmod*1000)))^(f_order-1))*(1/n_fixed*SIN(n_fixed*PI()*A1162/(Fmod*1000))/SIN(PI()*A1162/(Fmod*1000)))))</f>
        <v>-64.753175097187579</v>
      </c>
      <c r="E1162">
        <f t="shared" ca="1" si="88"/>
        <v>-95.604885917522068</v>
      </c>
      <c r="F1162" s="3">
        <f t="shared" ca="1" si="89"/>
        <v>-95.604885917522068</v>
      </c>
    </row>
    <row r="1163" spans="1:6" x14ac:dyDescent="0.2">
      <c r="A1163">
        <f t="shared" ca="1" si="90"/>
        <v>29542.399999999416</v>
      </c>
      <c r="B1163">
        <f t="shared" ref="B1163:B1226" ca="1" si="92">A1163/1000</f>
        <v>29.542399999999414</v>
      </c>
      <c r="C1163">
        <f ca="1">IF($E$4, 20*LOG10((1/(2*PI()*Sheet1!$C$13*0.000000001*A1163)) / ((Sheet1!$C$12*1000)^2+(1/(2*PI()*Sheet1!$C$13*0.000000001*A1163))^2)^0.5),NA())</f>
        <v>-30.859234667119054</v>
      </c>
      <c r="D1163">
        <f t="shared" ca="1" si="91"/>
        <v>-65.04046447405878</v>
      </c>
      <c r="E1163">
        <f t="shared" ref="E1163:E1226" ca="1" si="93">C1163+D1163</f>
        <v>-95.899699141177834</v>
      </c>
      <c r="F1163" s="3">
        <f t="shared" ref="F1163:F1226" ca="1" si="94">IF($E$4,E1163,D1163)</f>
        <v>-95.899699141177834</v>
      </c>
    </row>
    <row r="1164" spans="1:6" x14ac:dyDescent="0.2">
      <c r="A1164">
        <f t="shared" ca="1" si="90"/>
        <v>29567.999999999414</v>
      </c>
      <c r="B1164">
        <f t="shared" ca="1" si="92"/>
        <v>29.567999999999415</v>
      </c>
      <c r="C1164">
        <f ca="1">IF($E$4, 20*LOG10((1/(2*PI()*Sheet1!$C$13*0.000000001*A1164)) / ((Sheet1!$C$12*1000)^2+(1/(2*PI()*Sheet1!$C$13*0.000000001*A1164))^2)^0.5),NA())</f>
        <v>-30.866752007618224</v>
      </c>
      <c r="D1164">
        <f t="shared" ca="1" si="91"/>
        <v>-65.330617371542758</v>
      </c>
      <c r="E1164">
        <f t="shared" ca="1" si="93"/>
        <v>-96.197369379160989</v>
      </c>
      <c r="F1164" s="3">
        <f t="shared" ca="1" si="94"/>
        <v>-96.197369379160989</v>
      </c>
    </row>
    <row r="1165" spans="1:6" x14ac:dyDescent="0.2">
      <c r="A1165">
        <f t="shared" ca="1" si="90"/>
        <v>29593.599999999413</v>
      </c>
      <c r="B1165">
        <f t="shared" ca="1" si="92"/>
        <v>29.593599999999412</v>
      </c>
      <c r="C1165">
        <f ca="1">IF($E$4, 20*LOG10((1/(2*PI()*Sheet1!$C$13*0.000000001*A1165)) / ((Sheet1!$C$12*1000)^2+(1/(2*PI()*Sheet1!$C$13*0.000000001*A1165))^2)^0.5),NA())</f>
        <v>-30.874262853065741</v>
      </c>
      <c r="D1165">
        <f t="shared" ca="1" si="91"/>
        <v>-65.623693654886495</v>
      </c>
      <c r="E1165">
        <f t="shared" ca="1" si="93"/>
        <v>-96.497956507952239</v>
      </c>
      <c r="F1165" s="3">
        <f t="shared" ca="1" si="94"/>
        <v>-96.497956507952239</v>
      </c>
    </row>
    <row r="1166" spans="1:6" x14ac:dyDescent="0.2">
      <c r="A1166">
        <f t="shared" ca="1" si="90"/>
        <v>29619.199999999411</v>
      </c>
      <c r="B1166">
        <f t="shared" ca="1" si="92"/>
        <v>29.619199999999413</v>
      </c>
      <c r="C1166">
        <f ca="1">IF($E$4, 20*LOG10((1/(2*PI()*Sheet1!$C$13*0.000000001*A1166)) / ((Sheet1!$C$12*1000)^2+(1/(2*PI()*Sheet1!$C$13*0.000000001*A1166))^2)^0.5),NA())</f>
        <v>-30.881767214666294</v>
      </c>
      <c r="D1166">
        <f t="shared" ca="1" si="91"/>
        <v>-65.91975510962375</v>
      </c>
      <c r="E1166">
        <f t="shared" ca="1" si="93"/>
        <v>-96.801522324290048</v>
      </c>
      <c r="F1166" s="3">
        <f t="shared" ca="1" si="94"/>
        <v>-96.801522324290048</v>
      </c>
    </row>
    <row r="1167" spans="1:6" x14ac:dyDescent="0.2">
      <c r="A1167">
        <f t="shared" ca="1" si="90"/>
        <v>29644.79999999941</v>
      </c>
      <c r="B1167">
        <f t="shared" ca="1" si="92"/>
        <v>29.64479999999941</v>
      </c>
      <c r="C1167">
        <f ca="1">IF($E$4, 20*LOG10((1/(2*PI()*Sheet1!$C$13*0.000000001*A1167)) / ((Sheet1!$C$12*1000)^2+(1/(2*PI()*Sheet1!$C$13*0.000000001*A1167))^2)^0.5),NA())</f>
        <v>-30.889265103595633</v>
      </c>
      <c r="D1167">
        <f t="shared" ca="1" si="91"/>
        <v>-66.218865524615609</v>
      </c>
      <c r="E1167">
        <f t="shared" ca="1" si="93"/>
        <v>-97.108130628211242</v>
      </c>
      <c r="F1167" s="3">
        <f t="shared" ca="1" si="94"/>
        <v>-97.108130628211242</v>
      </c>
    </row>
    <row r="1168" spans="1:6" x14ac:dyDescent="0.2">
      <c r="A1168">
        <f t="shared" ca="1" si="90"/>
        <v>29670.399999999408</v>
      </c>
      <c r="B1168">
        <f t="shared" ca="1" si="92"/>
        <v>29.670399999999407</v>
      </c>
      <c r="C1168">
        <f ca="1">IF($E$4, 20*LOG10((1/(2*PI()*Sheet1!$C$13*0.000000001*A1168)) / ((Sheet1!$C$12*1000)^2+(1/(2*PI()*Sheet1!$C$13*0.000000001*A1168))^2)^0.5),NA())</f>
        <v>-30.896756531000655</v>
      </c>
      <c r="D1168">
        <f t="shared" ca="1" si="91"/>
        <v>-66.521090779629915</v>
      </c>
      <c r="E1168">
        <f t="shared" ca="1" si="93"/>
        <v>-97.417847310630577</v>
      </c>
      <c r="F1168" s="3">
        <f t="shared" ca="1" si="94"/>
        <v>-97.417847310630577</v>
      </c>
    </row>
    <row r="1169" spans="1:6" x14ac:dyDescent="0.2">
      <c r="A1169">
        <f t="shared" ca="1" si="90"/>
        <v>29695.999999999407</v>
      </c>
      <c r="B1169">
        <f t="shared" ca="1" si="92"/>
        <v>29.695999999999408</v>
      </c>
      <c r="C1169">
        <f ca="1">IF($E$4, 20*LOG10((1/(2*PI()*Sheet1!$C$13*0.000000001*A1169)) / ((Sheet1!$C$12*1000)^2+(1/(2*PI()*Sheet1!$C$13*0.000000001*A1169))^2)^0.5),NA())</f>
        <v>-30.904241507999505</v>
      </c>
      <c r="D1169">
        <f t="shared" ca="1" si="91"/>
        <v>-66.826498937758757</v>
      </c>
      <c r="E1169">
        <f t="shared" ca="1" si="93"/>
        <v>-97.730740445758258</v>
      </c>
      <c r="F1169" s="3">
        <f t="shared" ca="1" si="94"/>
        <v>-97.730740445758258</v>
      </c>
    </row>
    <row r="1170" spans="1:6" x14ac:dyDescent="0.2">
      <c r="A1170">
        <f t="shared" ca="1" si="90"/>
        <v>29721.599999999406</v>
      </c>
      <c r="B1170">
        <f t="shared" ca="1" si="92"/>
        <v>29.721599999999405</v>
      </c>
      <c r="C1170">
        <f ca="1">IF($E$4, 20*LOG10((1/(2*PI()*Sheet1!$C$13*0.000000001*A1170)) / ((Sheet1!$C$12*1000)^2+(1/(2*PI()*Sheet1!$C$13*0.000000001*A1170))^2)^0.5),NA())</f>
        <v>-30.911720045681687</v>
      </c>
      <c r="D1170">
        <f t="shared" ca="1" si="91"/>
        <v>-67.135160342999981</v>
      </c>
      <c r="E1170">
        <f t="shared" ca="1" si="93"/>
        <v>-98.046880388681672</v>
      </c>
      <c r="F1170" s="3">
        <f t="shared" ca="1" si="94"/>
        <v>-98.046880388681672</v>
      </c>
    </row>
    <row r="1171" spans="1:6" x14ac:dyDescent="0.2">
      <c r="A1171">
        <f t="shared" ca="1" si="90"/>
        <v>29747.199999999404</v>
      </c>
      <c r="B1171">
        <f t="shared" ca="1" si="92"/>
        <v>29.747199999999403</v>
      </c>
      <c r="C1171">
        <f ca="1">IF($E$4, 20*LOG10((1/(2*PI()*Sheet1!$C$13*0.000000001*A1171)) / ((Sheet1!$C$12*1000)^2+(1/(2*PI()*Sheet1!$C$13*0.000000001*A1171))^2)^0.5),NA())</f>
        <v>-30.919192155108171</v>
      </c>
      <c r="D1171">
        <f t="shared" ca="1" si="91"/>
        <v>-67.447147723351833</v>
      </c>
      <c r="E1171">
        <f t="shared" ca="1" si="93"/>
        <v>-98.366339878459996</v>
      </c>
      <c r="F1171" s="3">
        <f t="shared" ca="1" si="94"/>
        <v>-98.366339878459996</v>
      </c>
    </row>
    <row r="1172" spans="1:6" x14ac:dyDescent="0.2">
      <c r="A1172">
        <f t="shared" ca="1" si="90"/>
        <v>29772.799999999403</v>
      </c>
      <c r="B1172">
        <f t="shared" ca="1" si="92"/>
        <v>29.772799999999403</v>
      </c>
      <c r="C1172">
        <f ca="1">IF($E$4, 20*LOG10((1/(2*PI()*Sheet1!$C$13*0.000000001*A1172)) / ((Sheet1!$C$12*1000)^2+(1/(2*PI()*Sheet1!$C$13*0.000000001*A1172))^2)^0.5),NA())</f>
        <v>-30.926657847311443</v>
      </c>
      <c r="D1172">
        <f t="shared" ca="1" si="91"/>
        <v>-67.762536299798683</v>
      </c>
      <c r="E1172">
        <f t="shared" ca="1" si="93"/>
        <v>-98.689194147110129</v>
      </c>
      <c r="F1172" s="3">
        <f t="shared" ca="1" si="94"/>
        <v>-98.689194147110129</v>
      </c>
    </row>
    <row r="1173" spans="1:6" x14ac:dyDescent="0.2">
      <c r="A1173">
        <f t="shared" ca="1" si="90"/>
        <v>29798.399999999401</v>
      </c>
      <c r="B1173">
        <f t="shared" ca="1" si="92"/>
        <v>29.7983999999994</v>
      </c>
      <c r="C1173">
        <f ca="1">IF($E$4, 20*LOG10((1/(2*PI()*Sheet1!$C$13*0.000000001*A1173)) / ((Sheet1!$C$12*1000)^2+(1/(2*PI()*Sheet1!$C$13*0.000000001*A1173))^2)^0.5),NA())</f>
        <v>-30.934117133295661</v>
      </c>
      <c r="D1173">
        <f t="shared" ca="1" si="91"/>
        <v>-68.081403901598009</v>
      </c>
      <c r="E1173">
        <f t="shared" ca="1" si="93"/>
        <v>-99.015521034893666</v>
      </c>
      <c r="F1173" s="3">
        <f t="shared" ca="1" si="94"/>
        <v>-99.015521034893666</v>
      </c>
    </row>
    <row r="1174" spans="1:6" x14ac:dyDescent="0.2">
      <c r="A1174">
        <f t="shared" ca="1" si="90"/>
        <v>29823.9999999994</v>
      </c>
      <c r="B1174">
        <f t="shared" ca="1" si="92"/>
        <v>29.823999999999401</v>
      </c>
      <c r="C1174">
        <f ca="1">IF($E$4, 20*LOG10((1/(2*PI()*Sheet1!$C$13*0.000000001*A1174)) / ((Sheet1!$C$12*1000)^2+(1/(2*PI()*Sheet1!$C$13*0.000000001*A1174))^2)^0.5),NA())</f>
        <v>-30.941570024036711</v>
      </c>
      <c r="D1174">
        <f t="shared" ca="1" si="91"/>
        <v>-68.403831088308195</v>
      </c>
      <c r="E1174">
        <f t="shared" ca="1" si="93"/>
        <v>-99.345401112344902</v>
      </c>
      <c r="F1174" s="3">
        <f t="shared" ca="1" si="94"/>
        <v>-99.345401112344902</v>
      </c>
    </row>
    <row r="1175" spans="1:6" x14ac:dyDescent="0.2">
      <c r="A1175">
        <f t="shared" ca="1" si="90"/>
        <v>29849.599999999398</v>
      </c>
      <c r="B1175">
        <f t="shared" ca="1" si="92"/>
        <v>29.849599999999398</v>
      </c>
      <c r="C1175">
        <f ca="1">IF($E$4, 20*LOG10((1/(2*PI()*Sheet1!$C$13*0.000000001*A1175)) / ((Sheet1!$C$12*1000)^2+(1/(2*PI()*Sheet1!$C$13*0.000000001*A1175))^2)^0.5),NA())</f>
        <v>-30.949016530482329</v>
      </c>
      <c r="D1175">
        <f t="shared" ca="1" si="91"/>
        <v>-68.729901279038927</v>
      </c>
      <c r="E1175">
        <f t="shared" ca="1" si="93"/>
        <v>-99.678917809521252</v>
      </c>
      <c r="F1175" s="3">
        <f t="shared" ca="1" si="94"/>
        <v>-99.678917809521252</v>
      </c>
    </row>
    <row r="1176" spans="1:6" x14ac:dyDescent="0.2">
      <c r="A1176">
        <f t="shared" ca="1" si="90"/>
        <v>29875.199999999397</v>
      </c>
      <c r="B1176">
        <f t="shared" ca="1" si="92"/>
        <v>29.875199999999396</v>
      </c>
      <c r="C1176">
        <f ca="1">IF($E$4, 20*LOG10((1/(2*PI()*Sheet1!$C$13*0.000000001*A1176)) / ((Sheet1!$C$12*1000)^2+(1/(2*PI()*Sheet1!$C$13*0.000000001*A1176))^2)^0.5),NA())</f>
        <v>-30.956456663552174</v>
      </c>
      <c r="D1176">
        <f t="shared" ca="1" si="91"/>
        <v>-69.059700889440478</v>
      </c>
      <c r="E1176">
        <f t="shared" ca="1" si="93"/>
        <v>-100.01615755299265</v>
      </c>
      <c r="F1176" s="3">
        <f t="shared" ca="1" si="94"/>
        <v>-100.01615755299265</v>
      </c>
    </row>
    <row r="1177" spans="1:6" x14ac:dyDescent="0.2">
      <c r="A1177">
        <f t="shared" ca="1" si="90"/>
        <v>29900.799999999395</v>
      </c>
      <c r="B1177">
        <f t="shared" ca="1" si="92"/>
        <v>29.900799999999396</v>
      </c>
      <c r="C1177">
        <f ca="1">IF($E$4, 20*LOG10((1/(2*PI()*Sheet1!$C$13*0.000000001*A1177)) / ((Sheet1!$C$12*1000)^2+(1/(2*PI()*Sheet1!$C$13*0.000000001*A1177))^2)^0.5),NA())</f>
        <v>-30.963890434137944</v>
      </c>
      <c r="D1177">
        <f t="shared" ca="1" si="91"/>
        <v>-69.393319476996851</v>
      </c>
      <c r="E1177">
        <f t="shared" ca="1" si="93"/>
        <v>-100.35720991113479</v>
      </c>
      <c r="F1177" s="3">
        <f t="shared" ca="1" si="94"/>
        <v>-100.35720991113479</v>
      </c>
    </row>
    <row r="1178" spans="1:6" x14ac:dyDescent="0.2">
      <c r="A1178">
        <f t="shared" ca="1" si="90"/>
        <v>29926.399999999394</v>
      </c>
      <c r="B1178">
        <f t="shared" ca="1" si="92"/>
        <v>29.926399999999393</v>
      </c>
      <c r="C1178">
        <f ca="1">IF($E$4, 20*LOG10((1/(2*PI()*Sheet1!$C$13*0.000000001*A1178)) / ((Sheet1!$C$12*1000)^2+(1/(2*PI()*Sheet1!$C$13*0.000000001*A1178))^2)^0.5),NA())</f>
        <v>-30.971317853103471</v>
      </c>
      <c r="D1178">
        <f t="shared" ca="1" si="91"/>
        <v>-69.730849895232467</v>
      </c>
      <c r="E1178">
        <f t="shared" ca="1" si="93"/>
        <v>-100.70216774833594</v>
      </c>
      <c r="F1178" s="3">
        <f t="shared" ca="1" si="94"/>
        <v>-100.70216774833594</v>
      </c>
    </row>
    <row r="1179" spans="1:6" x14ac:dyDescent="0.2">
      <c r="A1179">
        <f t="shared" ca="1" si="90"/>
        <v>29951.999999999392</v>
      </c>
      <c r="B1179">
        <f t="shared" ca="1" si="92"/>
        <v>29.951999999999394</v>
      </c>
      <c r="C1179">
        <f ca="1">IF($E$4, 20*LOG10((1/(2*PI()*Sheet1!$C$13*0.000000001*A1179)) / ((Sheet1!$C$12*1000)^2+(1/(2*PI()*Sheet1!$C$13*0.000000001*A1179))^2)^0.5),NA())</f>
        <v>-30.978738931284788</v>
      </c>
      <c r="D1179">
        <f t="shared" ca="1" si="91"/>
        <v>-70.07238845749842</v>
      </c>
      <c r="E1179">
        <f t="shared" ca="1" si="93"/>
        <v>-101.05112738878321</v>
      </c>
      <c r="F1179" s="3">
        <f t="shared" ca="1" si="94"/>
        <v>-101.05112738878321</v>
      </c>
    </row>
    <row r="1180" spans="1:6" x14ac:dyDescent="0.2">
      <c r="A1180">
        <f t="shared" ca="1" si="90"/>
        <v>29977.599999999391</v>
      </c>
      <c r="B1180">
        <f t="shared" ca="1" si="92"/>
        <v>29.977599999999391</v>
      </c>
      <c r="C1180">
        <f ca="1">IF($E$4, 20*LOG10((1/(2*PI()*Sheet1!$C$13*0.000000001*A1180)) / ((Sheet1!$C$12*1000)^2+(1/(2*PI()*Sheet1!$C$13*0.000000001*A1180))^2)^0.5),NA())</f>
        <v>-30.986153679490261</v>
      </c>
      <c r="D1180">
        <f t="shared" ca="1" si="91"/>
        <v>-70.41803511105968</v>
      </c>
      <c r="E1180">
        <f t="shared" ca="1" si="93"/>
        <v>-101.40418879054994</v>
      </c>
      <c r="F1180" s="3">
        <f t="shared" ca="1" si="94"/>
        <v>-101.40418879054994</v>
      </c>
    </row>
    <row r="1181" spans="1:6" x14ac:dyDescent="0.2">
      <c r="A1181">
        <f t="shared" ca="1" si="90"/>
        <v>30003.19999999939</v>
      </c>
      <c r="B1181">
        <f t="shared" ca="1" si="92"/>
        <v>30.003199999999389</v>
      </c>
      <c r="C1181">
        <f ca="1">IF($E$4, 20*LOG10((1/(2*PI()*Sheet1!$C$13*0.000000001*A1181)) / ((Sheet1!$C$12*1000)^2+(1/(2*PI()*Sheet1!$C$13*0.000000001*A1181))^2)^0.5),NA())</f>
        <v>-30.993562108500655</v>
      </c>
      <c r="D1181">
        <f t="shared" ca="1" si="91"/>
        <v>-70.76789362227241</v>
      </c>
      <c r="E1181">
        <f t="shared" ca="1" si="93"/>
        <v>-101.76145573077306</v>
      </c>
      <c r="F1181" s="3">
        <f t="shared" ca="1" si="94"/>
        <v>-101.76145573077306</v>
      </c>
    </row>
    <row r="1182" spans="1:6" x14ac:dyDescent="0.2">
      <c r="A1182">
        <f t="shared" ca="1" si="90"/>
        <v>30028.799999999388</v>
      </c>
      <c r="B1182">
        <f t="shared" ca="1" si="92"/>
        <v>30.028799999999389</v>
      </c>
      <c r="C1182">
        <f ca="1">IF($E$4, 20*LOG10((1/(2*PI()*Sheet1!$C$13*0.000000001*A1182)) / ((Sheet1!$C$12*1000)^2+(1/(2*PI()*Sheet1!$C$13*0.000000001*A1182))^2)^0.5),NA())</f>
        <v>-31.000964229069258</v>
      </c>
      <c r="D1182">
        <f t="shared" ca="1" si="91"/>
        <v>-71.122071773708157</v>
      </c>
      <c r="E1182">
        <f t="shared" ca="1" si="93"/>
        <v>-102.12303600277741</v>
      </c>
      <c r="F1182" s="3">
        <f t="shared" ca="1" si="94"/>
        <v>-102.12303600277741</v>
      </c>
    </row>
    <row r="1183" spans="1:6" x14ac:dyDescent="0.2">
      <c r="A1183">
        <f t="shared" ca="1" si="90"/>
        <v>30054.399999999387</v>
      </c>
      <c r="B1183">
        <f t="shared" ca="1" si="92"/>
        <v>30.054399999999386</v>
      </c>
      <c r="C1183">
        <f ca="1">IF($E$4, 20*LOG10((1/(2*PI()*Sheet1!$C$13*0.000000001*A1183)) / ((Sheet1!$C$12*1000)^2+(1/(2*PI()*Sheet1!$C$13*0.000000001*A1183))^2)^0.5),NA())</f>
        <v>-31.008360051921926</v>
      </c>
      <c r="D1183">
        <f t="shared" ca="1" si="91"/>
        <v>-71.48068157416435</v>
      </c>
      <c r="E1183">
        <f t="shared" ca="1" si="93"/>
        <v>-102.48904162608628</v>
      </c>
      <c r="F1183" s="3">
        <f t="shared" ca="1" si="94"/>
        <v>-102.48904162608628</v>
      </c>
    </row>
    <row r="1184" spans="1:6" x14ac:dyDescent="0.2">
      <c r="A1184">
        <f t="shared" ca="1" si="90"/>
        <v>30079.999999999385</v>
      </c>
      <c r="B1184">
        <f t="shared" ca="1" si="92"/>
        <v>30.079999999999384</v>
      </c>
      <c r="C1184">
        <f ca="1">IF($E$4, 20*LOG10((1/(2*PI()*Sheet1!$C$13*0.000000001*A1184)) / ((Sheet1!$C$12*1000)^2+(1/(2*PI()*Sheet1!$C$13*0.000000001*A1184))^2)^0.5),NA())</f>
        <v>-31.015749587757231</v>
      </c>
      <c r="D1184">
        <f t="shared" ca="1" si="91"/>
        <v>-71.843839482582325</v>
      </c>
      <c r="E1184">
        <f t="shared" ca="1" si="93"/>
        <v>-102.85958907033955</v>
      </c>
      <c r="F1184" s="3">
        <f t="shared" ca="1" si="94"/>
        <v>-102.85958907033955</v>
      </c>
    </row>
    <row r="1185" spans="1:6" x14ac:dyDescent="0.2">
      <c r="A1185">
        <f t="shared" ca="1" si="90"/>
        <v>30105.599999999384</v>
      </c>
      <c r="B1185">
        <f t="shared" ca="1" si="92"/>
        <v>30.105599999999384</v>
      </c>
      <c r="C1185">
        <f ca="1">IF($E$4, 20*LOG10((1/(2*PI()*Sheet1!$C$13*0.000000001*A1185)) / ((Sheet1!$C$12*1000)^2+(1/(2*PI()*Sheet1!$C$13*0.000000001*A1185))^2)^0.5),NA())</f>
        <v>-31.023132847246519</v>
      </c>
      <c r="D1185">
        <f t="shared" ca="1" si="91"/>
        <v>-72.21166664699625</v>
      </c>
      <c r="E1185">
        <f t="shared" ca="1" si="93"/>
        <v>-103.23479949424276</v>
      </c>
      <c r="F1185" s="3">
        <f t="shared" ca="1" si="94"/>
        <v>-103.23479949424276</v>
      </c>
    </row>
    <row r="1186" spans="1:6" x14ac:dyDescent="0.2">
      <c r="A1186">
        <f t="shared" ca="1" si="90"/>
        <v>30131.199999999382</v>
      </c>
      <c r="B1186">
        <f t="shared" ca="1" si="92"/>
        <v>30.131199999999382</v>
      </c>
      <c r="C1186">
        <f ca="1">IF($E$4, 20*LOG10((1/(2*PI()*Sheet1!$C$13*0.000000001*A1186)) / ((Sheet1!$C$12*1000)^2+(1/(2*PI()*Sheet1!$C$13*0.000000001*A1186))^2)^0.5),NA())</f>
        <v>-31.030509841034004</v>
      </c>
      <c r="D1186">
        <f t="shared" ca="1" si="91"/>
        <v>-72.584289159737395</v>
      </c>
      <c r="E1186">
        <f t="shared" ca="1" si="93"/>
        <v>-103.6147990007714</v>
      </c>
      <c r="F1186" s="3">
        <f t="shared" ca="1" si="94"/>
        <v>-103.6147990007714</v>
      </c>
    </row>
    <row r="1187" spans="1:6" x14ac:dyDescent="0.2">
      <c r="A1187">
        <f t="shared" ca="1" si="90"/>
        <v>30156.799999999381</v>
      </c>
      <c r="B1187">
        <f t="shared" ca="1" si="92"/>
        <v>30.156799999999382</v>
      </c>
      <c r="C1187">
        <f ca="1">IF($E$4, 20*LOG10((1/(2*PI()*Sheet1!$C$13*0.000000001*A1187)) / ((Sheet1!$C$12*1000)^2+(1/(2*PI()*Sheet1!$C$13*0.000000001*A1187))^2)^0.5),NA())</f>
        <v>-31.037880579736875</v>
      </c>
      <c r="D1187">
        <f t="shared" ca="1" si="91"/>
        <v>-72.961838330241093</v>
      </c>
      <c r="E1187">
        <f t="shared" ca="1" si="93"/>
        <v>-103.99971890997797</v>
      </c>
      <c r="F1187" s="3">
        <f t="shared" ca="1" si="94"/>
        <v>-103.99971890997797</v>
      </c>
    </row>
    <row r="1188" spans="1:6" x14ac:dyDescent="0.2">
      <c r="A1188">
        <f t="shared" ca="1" si="90"/>
        <v>30182.399999999379</v>
      </c>
      <c r="B1188">
        <f t="shared" ca="1" si="92"/>
        <v>30.18239999999938</v>
      </c>
      <c r="C1188">
        <f ca="1">IF($E$4, 20*LOG10((1/(2*PI()*Sheet1!$C$13*0.000000001*A1188)) / ((Sheet1!$C$12*1000)^2+(1/(2*PI()*Sheet1!$C$13*0.000000001*A1188))^2)^0.5),NA())</f>
        <v>-31.045245073945374</v>
      </c>
      <c r="D1188">
        <f t="shared" ca="1" si="91"/>
        <v>-73.344450976932222</v>
      </c>
      <c r="E1188">
        <f t="shared" ca="1" si="93"/>
        <v>-104.3896960508776</v>
      </c>
      <c r="F1188" s="3">
        <f t="shared" ca="1" si="94"/>
        <v>-104.3896960508776</v>
      </c>
    </row>
    <row r="1189" spans="1:6" x14ac:dyDescent="0.2">
      <c r="A1189">
        <f t="shared" ca="1" si="90"/>
        <v>30207.999999999378</v>
      </c>
      <c r="B1189">
        <f t="shared" ca="1" si="92"/>
        <v>30.207999999999377</v>
      </c>
      <c r="C1189">
        <f ca="1">IF($E$4, 20*LOG10((1/(2*PI()*Sheet1!$C$13*0.000000001*A1189)) / ((Sheet1!$C$12*1000)^2+(1/(2*PI()*Sheet1!$C$13*0.000000001*A1189))^2)^0.5),NA())</f>
        <v>-31.052603334222901</v>
      </c>
      <c r="D1189">
        <f t="shared" ca="1" si="91"/>
        <v>-73.732269739814583</v>
      </c>
      <c r="E1189">
        <f t="shared" ca="1" si="93"/>
        <v>-104.78487307403748</v>
      </c>
      <c r="F1189" s="3">
        <f t="shared" ca="1" si="94"/>
        <v>-104.78487307403748</v>
      </c>
    </row>
    <row r="1190" spans="1:6" x14ac:dyDescent="0.2">
      <c r="A1190">
        <f t="shared" ca="1" si="90"/>
        <v>30233.599999999376</v>
      </c>
      <c r="B1190">
        <f t="shared" ca="1" si="92"/>
        <v>30.233599999999377</v>
      </c>
      <c r="C1190">
        <f ca="1">IF($E$4, 20*LOG10((1/(2*PI()*Sheet1!$C$13*0.000000001*A1190)) / ((Sheet1!$C$12*1000)^2+(1/(2*PI()*Sheet1!$C$13*0.000000001*A1190))^2)^0.5),NA())</f>
        <v>-31.059955371106081</v>
      </c>
      <c r="D1190">
        <f t="shared" ca="1" si="91"/>
        <v>-74.125443415549995</v>
      </c>
      <c r="E1190">
        <f t="shared" ca="1" si="93"/>
        <v>-105.18539878665608</v>
      </c>
      <c r="F1190" s="3">
        <f t="shared" ca="1" si="94"/>
        <v>-105.18539878665608</v>
      </c>
    </row>
    <row r="1191" spans="1:6" x14ac:dyDescent="0.2">
      <c r="A1191">
        <f t="shared" ca="1" si="90"/>
        <v>30259.199999999375</v>
      </c>
      <c r="B1191">
        <f t="shared" ca="1" si="92"/>
        <v>30.259199999999375</v>
      </c>
      <c r="C1191">
        <f ca="1">IF($E$4, 20*LOG10((1/(2*PI()*Sheet1!$C$13*0.000000001*A1191)) / ((Sheet1!$C$12*1000)^2+(1/(2*PI()*Sheet1!$C$13*0.000000001*A1191))^2)^0.5),NA())</f>
        <v>-31.067301195104882</v>
      </c>
      <c r="D1191">
        <f t="shared" ca="1" si="91"/>
        <v>-74.524127316998971</v>
      </c>
      <c r="E1191">
        <f t="shared" ca="1" si="93"/>
        <v>-105.59142851210385</v>
      </c>
      <c r="F1191" s="3">
        <f t="shared" ca="1" si="94"/>
        <v>-105.59142851210385</v>
      </c>
    </row>
    <row r="1192" spans="1:6" x14ac:dyDescent="0.2">
      <c r="A1192">
        <f t="shared" ca="1" si="90"/>
        <v>30284.799999999374</v>
      </c>
      <c r="B1192">
        <f t="shared" ca="1" si="92"/>
        <v>30.284799999999372</v>
      </c>
      <c r="C1192">
        <f ca="1">IF($E$4, 20*LOG10((1/(2*PI()*Sheet1!$C$13*0.000000001*A1192)) / ((Sheet1!$C$12*1000)^2+(1/(2*PI()*Sheet1!$C$13*0.000000001*A1192))^2)^0.5),NA())</f>
        <v>-31.074640816702694</v>
      </c>
      <c r="D1192">
        <f t="shared" ca="1" si="91"/>
        <v>-74.928483659396917</v>
      </c>
      <c r="E1192">
        <f t="shared" ca="1" si="93"/>
        <v>-106.00312447609961</v>
      </c>
      <c r="F1192" s="3">
        <f t="shared" ca="1" si="94"/>
        <v>-106.00312447609961</v>
      </c>
    </row>
    <row r="1193" spans="1:6" x14ac:dyDescent="0.2">
      <c r="A1193">
        <f t="shared" ca="1" si="90"/>
        <v>30310.399999999372</v>
      </c>
      <c r="B1193">
        <f t="shared" ca="1" si="92"/>
        <v>30.310399999999373</v>
      </c>
      <c r="C1193">
        <f ca="1">IF($E$4, 20*LOG10((1/(2*PI()*Sheet1!$C$13*0.000000001*A1193)) / ((Sheet1!$C$12*1000)^2+(1/(2*PI()*Sheet1!$C$13*0.000000001*A1193))^2)^0.5),NA())</f>
        <v>-31.081974246356395</v>
      </c>
      <c r="D1193">
        <f t="shared" ca="1" si="91"/>
        <v>-75.338681975568235</v>
      </c>
      <c r="E1193">
        <f t="shared" ca="1" si="93"/>
        <v>-106.42065622192463</v>
      </c>
      <c r="F1193" s="3">
        <f t="shared" ca="1" si="94"/>
        <v>-106.42065622192463</v>
      </c>
    </row>
    <row r="1194" spans="1:6" x14ac:dyDescent="0.2">
      <c r="A1194">
        <f t="shared" ca="1" si="90"/>
        <v>30335.999999999371</v>
      </c>
      <c r="B1194">
        <f t="shared" ca="1" si="92"/>
        <v>30.33599999999937</v>
      </c>
      <c r="C1194">
        <f ca="1">IF($E$4, 20*LOG10((1/(2*PI()*Sheet1!$C$13*0.000000001*A1194)) / ((Sheet1!$C$12*1000)^2+(1/(2*PI()*Sheet1!$C$13*0.000000001*A1194))^2)^0.5),NA())</f>
        <v>-31.089301494496485</v>
      </c>
      <c r="D1194">
        <f t="shared" ca="1" si="91"/>
        <v>-75.754899562841473</v>
      </c>
      <c r="E1194">
        <f t="shared" ca="1" si="93"/>
        <v>-106.84420105733795</v>
      </c>
      <c r="F1194" s="3">
        <f t="shared" ca="1" si="94"/>
        <v>-106.84420105733795</v>
      </c>
    </row>
    <row r="1195" spans="1:6" x14ac:dyDescent="0.2">
      <c r="A1195">
        <f t="shared" ca="1" si="90"/>
        <v>30361.599999999369</v>
      </c>
      <c r="B1195">
        <f t="shared" ca="1" si="92"/>
        <v>30.36159999999937</v>
      </c>
      <c r="C1195">
        <f ca="1">IF($E$4, 20*LOG10((1/(2*PI()*Sheet1!$C$13*0.000000001*A1195)) / ((Sheet1!$C$12*1000)^2+(1/(2*PI()*Sheet1!$C$13*0.000000001*A1195))^2)^0.5),NA())</f>
        <v>-31.096622571527138</v>
      </c>
      <c r="D1195">
        <f t="shared" ca="1" si="91"/>
        <v>-76.177321964610954</v>
      </c>
      <c r="E1195">
        <f t="shared" ca="1" si="93"/>
        <v>-107.27394453613809</v>
      </c>
      <c r="F1195" s="3">
        <f t="shared" ca="1" si="94"/>
        <v>-107.27394453613809</v>
      </c>
    </row>
    <row r="1196" spans="1:6" x14ac:dyDescent="0.2">
      <c r="A1196">
        <f t="shared" ca="1" si="90"/>
        <v>30387.199999999368</v>
      </c>
      <c r="B1196">
        <f t="shared" ca="1" si="92"/>
        <v>30.387199999999368</v>
      </c>
      <c r="C1196">
        <f ca="1">IF($E$4, 20*LOG10((1/(2*PI()*Sheet1!$C$13*0.000000001*A1196)) / ((Sheet1!$C$12*1000)^2+(1/(2*PI()*Sheet1!$C$13*0.000000001*A1196))^2)^0.5),NA())</f>
        <v>-31.103937487826315</v>
      </c>
      <c r="D1196">
        <f t="shared" ca="1" si="91"/>
        <v>-76.606143489823182</v>
      </c>
      <c r="E1196">
        <f t="shared" ca="1" si="93"/>
        <v>-107.7100809776495</v>
      </c>
      <c r="F1196" s="3">
        <f t="shared" ca="1" si="94"/>
        <v>-107.7100809776495</v>
      </c>
    </row>
    <row r="1197" spans="1:6" x14ac:dyDescent="0.2">
      <c r="A1197">
        <f t="shared" ca="1" si="90"/>
        <v>30412.799999999366</v>
      </c>
      <c r="B1197">
        <f t="shared" ca="1" si="92"/>
        <v>30.412799999999365</v>
      </c>
      <c r="C1197">
        <f ca="1">IF($E$4, 20*LOG10((1/(2*PI()*Sheet1!$C$13*0.000000001*A1197)) / ((Sheet1!$C$12*1000)^2+(1/(2*PI()*Sheet1!$C$13*0.000000001*A1197))^2)^0.5),NA())</f>
        <v>-31.111246253745826</v>
      </c>
      <c r="D1197">
        <f t="shared" ca="1" si="91"/>
        <v>-77.04156777402558</v>
      </c>
      <c r="E1197">
        <f t="shared" ca="1" si="93"/>
        <v>-108.1528140277714</v>
      </c>
      <c r="F1197" s="3">
        <f t="shared" ca="1" si="94"/>
        <v>-108.1528140277714</v>
      </c>
    </row>
    <row r="1198" spans="1:6" x14ac:dyDescent="0.2">
      <c r="A1198">
        <f t="shared" ca="1" si="90"/>
        <v>30438.399999999365</v>
      </c>
      <c r="B1198">
        <f t="shared" ca="1" si="92"/>
        <v>30.438399999999366</v>
      </c>
      <c r="C1198">
        <f ca="1">IF($E$4, 20*LOG10((1/(2*PI()*Sheet1!$C$13*0.000000001*A1198)) / ((Sheet1!$C$12*1000)^2+(1/(2*PI()*Sheet1!$C$13*0.000000001*A1198))^2)^0.5),NA())</f>
        <v>-31.118548879611438</v>
      </c>
      <c r="D1198">
        <f t="shared" ca="1" si="91"/>
        <v>-77.483808386036216</v>
      </c>
      <c r="E1198">
        <f t="shared" ca="1" si="93"/>
        <v>-108.60235726564765</v>
      </c>
      <c r="F1198" s="3">
        <f t="shared" ca="1" si="94"/>
        <v>-108.60235726564765</v>
      </c>
    </row>
    <row r="1199" spans="1:6" x14ac:dyDescent="0.2">
      <c r="A1199">
        <f t="shared" ca="1" si="90"/>
        <v>30463.999999999363</v>
      </c>
      <c r="B1199">
        <f t="shared" ca="1" si="92"/>
        <v>30.463999999999363</v>
      </c>
      <c r="C1199">
        <f ca="1">IF($E$4, 20*LOG10((1/(2*PI()*Sheet1!$C$13*0.000000001*A1199)) / ((Sheet1!$C$12*1000)^2+(1/(2*PI()*Sheet1!$C$13*0.000000001*A1199))^2)^0.5),NA())</f>
        <v>-31.125845375722964</v>
      </c>
      <c r="D1199">
        <f t="shared" ca="1" si="91"/>
        <v>-77.933089484756607</v>
      </c>
      <c r="E1199">
        <f t="shared" ca="1" si="93"/>
        <v>-109.05893486047957</v>
      </c>
      <c r="F1199" s="3">
        <f t="shared" ca="1" si="94"/>
        <v>-109.05893486047957</v>
      </c>
    </row>
    <row r="1200" spans="1:6" x14ac:dyDescent="0.2">
      <c r="A1200">
        <f t="shared" ca="1" si="90"/>
        <v>30489.599999999362</v>
      </c>
      <c r="B1200">
        <f t="shared" ca="1" si="92"/>
        <v>30.489599999999363</v>
      </c>
      <c r="C1200">
        <f ca="1">IF($E$4, 20*LOG10((1/(2*PI()*Sheet1!$C$13*0.000000001*A1200)) / ((Sheet1!$C$12*1000)^2+(1/(2*PI()*Sheet1!$C$13*0.000000001*A1200))^2)^0.5),NA())</f>
        <v>-31.133135752354335</v>
      </c>
      <c r="D1200">
        <f t="shared" ca="1" si="91"/>
        <v>-78.38964653118785</v>
      </c>
      <c r="E1200">
        <f t="shared" ca="1" si="93"/>
        <v>-109.52278228354218</v>
      </c>
      <c r="F1200" s="3">
        <f t="shared" ca="1" si="94"/>
        <v>-109.52278228354218</v>
      </c>
    </row>
    <row r="1201" spans="1:6" x14ac:dyDescent="0.2">
      <c r="A1201">
        <f t="shared" ca="1" si="90"/>
        <v>30515.19999999936</v>
      </c>
      <c r="B1201">
        <f t="shared" ca="1" si="92"/>
        <v>30.515199999999361</v>
      </c>
      <c r="C1201">
        <f ca="1">IF($E$4, 20*LOG10((1/(2*PI()*Sheet1!$C$13*0.000000001*A1201)) / ((Sheet1!$C$12*1000)^2+(1/(2*PI()*Sheet1!$C$13*0.000000001*A1201))^2)^0.5),NA())</f>
        <v>-31.140420019753684</v>
      </c>
      <c r="D1201">
        <f t="shared" ca="1" si="91"/>
        <v>-78.853727061309954</v>
      </c>
      <c r="E1201">
        <f t="shared" ca="1" si="93"/>
        <v>-109.99414708106363</v>
      </c>
      <c r="F1201" s="3">
        <f t="shared" ca="1" si="94"/>
        <v>-109.99414708106363</v>
      </c>
    </row>
    <row r="1202" spans="1:6" x14ac:dyDescent="0.2">
      <c r="A1202">
        <f t="shared" ca="1" si="90"/>
        <v>30540.799999999359</v>
      </c>
      <c r="B1202">
        <f t="shared" ca="1" si="92"/>
        <v>30.540799999999358</v>
      </c>
      <c r="C1202">
        <f ca="1">IF($E$4, 20*LOG10((1/(2*PI()*Sheet1!$C$13*0.000000001*A1202)) / ((Sheet1!$C$12*1000)^2+(1/(2*PI()*Sheet1!$C$13*0.000000001*A1202))^2)^0.5),NA())</f>
        <v>-31.147698188143458</v>
      </c>
      <c r="D1202">
        <f t="shared" ca="1" si="91"/>
        <v>-79.325591526179053</v>
      </c>
      <c r="E1202">
        <f t="shared" ca="1" si="93"/>
        <v>-110.4732897143225</v>
      </c>
      <c r="F1202" s="3">
        <f t="shared" ca="1" si="94"/>
        <v>-110.4732897143225</v>
      </c>
    </row>
    <row r="1203" spans="1:6" x14ac:dyDescent="0.2">
      <c r="A1203">
        <f t="shared" ca="1" si="90"/>
        <v>30566.399999999358</v>
      </c>
      <c r="B1203">
        <f t="shared" ca="1" si="92"/>
        <v>30.566399999999359</v>
      </c>
      <c r="C1203">
        <f ca="1">IF($E$4, 20*LOG10((1/(2*PI()*Sheet1!$C$13*0.000000001*A1203)) / ((Sheet1!$C$12*1000)^2+(1/(2*PI()*Sheet1!$C$13*0.000000001*A1203))^2)^0.5),NA())</f>
        <v>-31.154970267720493</v>
      </c>
      <c r="D1203">
        <f t="shared" ca="1" si="91"/>
        <v>-79.805514206379399</v>
      </c>
      <c r="E1203">
        <f t="shared" ca="1" si="93"/>
        <v>-110.9604844740999</v>
      </c>
      <c r="F1203" s="3">
        <f t="shared" ca="1" si="94"/>
        <v>-110.9604844740999</v>
      </c>
    </row>
    <row r="1204" spans="1:6" x14ac:dyDescent="0.2">
      <c r="A1204">
        <f t="shared" ca="1" si="90"/>
        <v>30591.999999999356</v>
      </c>
      <c r="B1204">
        <f t="shared" ca="1" si="92"/>
        <v>30.591999999999356</v>
      </c>
      <c r="C1204">
        <f ca="1">IF($E$4, 20*LOG10((1/(2*PI()*Sheet1!$C$13*0.000000001*A1204)) / ((Sheet1!$C$12*1000)^2+(1/(2*PI()*Sheet1!$C$13*0.000000001*A1204))^2)^0.5),NA())</f>
        <v>-31.162236268656073</v>
      </c>
      <c r="D1204">
        <f t="shared" ca="1" si="91"/>
        <v>-80.293784208872808</v>
      </c>
      <c r="E1204">
        <f t="shared" ca="1" si="93"/>
        <v>-111.45602047752888</v>
      </c>
      <c r="F1204" s="3">
        <f t="shared" ca="1" si="94"/>
        <v>-111.45602047752888</v>
      </c>
    </row>
    <row r="1205" spans="1:6" x14ac:dyDescent="0.2">
      <c r="A1205">
        <f t="shared" ca="1" si="90"/>
        <v>30617.599999999355</v>
      </c>
      <c r="B1205">
        <f t="shared" ca="1" si="92"/>
        <v>30.617599999999353</v>
      </c>
      <c r="C1205">
        <f ca="1">IF($E$4, 20*LOG10((1/(2*PI()*Sheet1!$C$13*0.000000001*A1205)) / ((Sheet1!$C$12*1000)^2+(1/(2*PI()*Sheet1!$C$13*0.000000001*A1205))^2)^0.5),NA())</f>
        <v>-31.169496201096049</v>
      </c>
      <c r="D1205">
        <f t="shared" ca="1" si="91"/>
        <v>-80.790706555314813</v>
      </c>
      <c r="E1205">
        <f t="shared" ca="1" si="93"/>
        <v>-111.96020275641087</v>
      </c>
      <c r="F1205" s="3">
        <f t="shared" ca="1" si="94"/>
        <v>-111.96020275641087</v>
      </c>
    </row>
    <row r="1206" spans="1:6" x14ac:dyDescent="0.2">
      <c r="A1206">
        <f t="shared" ca="1" si="90"/>
        <v>30643.199999999353</v>
      </c>
      <c r="B1206">
        <f t="shared" ca="1" si="92"/>
        <v>30.643199999999354</v>
      </c>
      <c r="C1206">
        <f ca="1">IF($E$4, 20*LOG10((1/(2*PI()*Sheet1!$C$13*0.000000001*A1206)) / ((Sheet1!$C$12*1000)^2+(1/(2*PI()*Sheet1!$C$13*0.000000001*A1206))^2)^0.5),NA())</f>
        <v>-31.176750075160907</v>
      </c>
      <c r="D1206">
        <f t="shared" ca="1" si="91"/>
        <v>-81.296603372101828</v>
      </c>
      <c r="E1206">
        <f t="shared" ca="1" si="93"/>
        <v>-112.47335344726274</v>
      </c>
      <c r="F1206" s="3">
        <f t="shared" ca="1" si="94"/>
        <v>-112.47335344726274</v>
      </c>
    </row>
    <row r="1207" spans="1:6" x14ac:dyDescent="0.2">
      <c r="A1207">
        <f t="shared" ca="1" si="90"/>
        <v>30668.799999999352</v>
      </c>
      <c r="B1207">
        <f t="shared" ca="1" si="92"/>
        <v>30.668799999999351</v>
      </c>
      <c r="C1207">
        <f ca="1">IF($E$4, 20*LOG10((1/(2*PI()*Sheet1!$C$13*0.000000001*A1207)) / ((Sheet1!$C$12*1000)^2+(1/(2*PI()*Sheet1!$C$13*0.000000001*A1207))^2)^0.5),NA())</f>
        <v>-31.183997900945858</v>
      </c>
      <c r="D1207">
        <f t="shared" ca="1" si="91"/>
        <v>-81.811815193773811</v>
      </c>
      <c r="E1207">
        <f t="shared" ca="1" si="93"/>
        <v>-112.99581309471967</v>
      </c>
      <c r="F1207" s="3">
        <f t="shared" ca="1" si="94"/>
        <v>-112.99581309471967</v>
      </c>
    </row>
    <row r="1208" spans="1:6" x14ac:dyDescent="0.2">
      <c r="A1208">
        <f t="shared" ca="1" si="90"/>
        <v>30694.39999999935</v>
      </c>
      <c r="B1208">
        <f t="shared" ca="1" si="92"/>
        <v>30.694399999999352</v>
      </c>
      <c r="C1208">
        <f ca="1">IF($E$4, 20*LOG10((1/(2*PI()*Sheet1!$C$13*0.000000001*A1208)) / ((Sheet1!$C$12*1000)^2+(1/(2*PI()*Sheet1!$C$13*0.000000001*A1208))^2)^0.5),NA())</f>
        <v>-31.19123968852093</v>
      </c>
      <c r="D1208">
        <f t="shared" ca="1" si="91"/>
        <v>-82.336702392985273</v>
      </c>
      <c r="E1208">
        <f t="shared" ca="1" si="93"/>
        <v>-113.52794208150621</v>
      </c>
      <c r="F1208" s="3">
        <f t="shared" ca="1" si="94"/>
        <v>-113.52794208150621</v>
      </c>
    </row>
    <row r="1209" spans="1:6" x14ac:dyDescent="0.2">
      <c r="A1209">
        <f t="shared" ca="1" si="90"/>
        <v>30719.999999999349</v>
      </c>
      <c r="B1209">
        <f t="shared" ca="1" si="92"/>
        <v>30.719999999999349</v>
      </c>
      <c r="C1209">
        <f ca="1">IF($E$4, 20*LOG10((1/(2*PI()*Sheet1!$C$13*0.000000001*A1209)) / ((Sheet1!$C$12*1000)^2+(1/(2*PI()*Sheet1!$C$13*0.000000001*A1209))^2)^0.5),NA())</f>
        <v>-31.198475447931024</v>
      </c>
      <c r="D1209">
        <f t="shared" ca="1" si="91"/>
        <v>-82.871646752082611</v>
      </c>
      <c r="E1209">
        <f t="shared" ca="1" si="93"/>
        <v>-114.07012220001363</v>
      </c>
      <c r="F1209" s="3">
        <f t="shared" ca="1" si="94"/>
        <v>-114.07012220001363</v>
      </c>
    </row>
    <row r="1210" spans="1:6" x14ac:dyDescent="0.2">
      <c r="A1210">
        <f t="shared" ca="1" si="90"/>
        <v>30745.599999999347</v>
      </c>
      <c r="B1210">
        <f t="shared" ca="1" si="92"/>
        <v>30.745599999999346</v>
      </c>
      <c r="C1210">
        <f ca="1">IF($E$4, 20*LOG10((1/(2*PI()*Sheet1!$C$13*0.000000001*A1210)) / ((Sheet1!$C$12*1000)^2+(1/(2*PI()*Sheet1!$C$13*0.000000001*A1210))^2)^0.5),NA())</f>
        <v>-31.205705189196028</v>
      </c>
      <c r="D1210">
        <f t="shared" ca="1" si="91"/>
        <v>-83.417053193458415</v>
      </c>
      <c r="E1210">
        <f t="shared" ca="1" si="93"/>
        <v>-114.62275838265444</v>
      </c>
      <c r="F1210" s="3">
        <f t="shared" ca="1" si="94"/>
        <v>-114.62275838265444</v>
      </c>
    </row>
    <row r="1211" spans="1:6" x14ac:dyDescent="0.2">
      <c r="A1211">
        <f t="shared" ca="1" si="90"/>
        <v>30771.199999999346</v>
      </c>
      <c r="B1211">
        <f t="shared" ca="1" si="92"/>
        <v>30.771199999999347</v>
      </c>
      <c r="C1211">
        <f ca="1">IF($E$4, 20*LOG10((1/(2*PI()*Sheet1!$C$13*0.000000001*A1211)) / ((Sheet1!$C$12*1000)^2+(1/(2*PI()*Sheet1!$C$13*0.000000001*A1211))^2)^0.5),NA())</f>
        <v>-31.21292892231088</v>
      </c>
      <c r="D1211">
        <f t="shared" ca="1" si="91"/>
        <v>-83.973351688328933</v>
      </c>
      <c r="E1211">
        <f t="shared" ca="1" si="93"/>
        <v>-115.18628061063981</v>
      </c>
      <c r="F1211" s="3">
        <f t="shared" ca="1" si="94"/>
        <v>-115.18628061063981</v>
      </c>
    </row>
    <row r="1212" spans="1:6" x14ac:dyDescent="0.2">
      <c r="A1212">
        <f t="shared" ca="1" si="90"/>
        <v>30796.799999999344</v>
      </c>
      <c r="B1212">
        <f t="shared" ca="1" si="92"/>
        <v>30.796799999999344</v>
      </c>
      <c r="C1212">
        <f ca="1">IF($E$4, 20*LOG10((1/(2*PI()*Sheet1!$C$13*0.000000001*A1212)) / ((Sheet1!$C$12*1000)^2+(1/(2*PI()*Sheet1!$C$13*0.000000001*A1212))^2)^0.5),NA())</f>
        <v>-31.220146657245667</v>
      </c>
      <c r="D1212">
        <f t="shared" ca="1" si="91"/>
        <v>-84.540999366476811</v>
      </c>
      <c r="E1212">
        <f t="shared" ca="1" si="93"/>
        <v>-115.76114602372247</v>
      </c>
      <c r="F1212" s="3">
        <f t="shared" ca="1" si="94"/>
        <v>-115.76114602372247</v>
      </c>
    </row>
    <row r="1213" spans="1:6" x14ac:dyDescent="0.2">
      <c r="A1213">
        <f t="shared" ca="1" si="90"/>
        <v>30822.399999999343</v>
      </c>
      <c r="B1213">
        <f t="shared" ca="1" si="92"/>
        <v>30.822399999999345</v>
      </c>
      <c r="C1213">
        <f ca="1">IF($E$4, 20*LOG10((1/(2*PI()*Sheet1!$C$13*0.000000001*A1213)) / ((Sheet1!$C$12*1000)^2+(1/(2*PI()*Sheet1!$C$13*0.000000001*A1213))^2)^0.5),NA())</f>
        <v>-31.22735840394569</v>
      </c>
      <c r="D1213">
        <f t="shared" ca="1" si="91"/>
        <v>-85.120482852899286</v>
      </c>
      <c r="E1213">
        <f t="shared" ca="1" si="93"/>
        <v>-116.34784125684497</v>
      </c>
      <c r="F1213" s="3">
        <f t="shared" ca="1" si="94"/>
        <v>-116.34784125684497</v>
      </c>
    </row>
    <row r="1214" spans="1:6" x14ac:dyDescent="0.2">
      <c r="A1214">
        <f t="shared" ca="1" si="90"/>
        <v>30847.999999999342</v>
      </c>
      <c r="B1214">
        <f t="shared" ca="1" si="92"/>
        <v>30.847999999999342</v>
      </c>
      <c r="C1214">
        <f ca="1">IF($E$4, 20*LOG10((1/(2*PI()*Sheet1!$C$13*0.000000001*A1214)) / ((Sheet1!$C$12*1000)^2+(1/(2*PI()*Sheet1!$C$13*0.000000001*A1214))^2)^0.5),NA())</f>
        <v>-31.234564172331567</v>
      </c>
      <c r="D1214">
        <f t="shared" ca="1" si="91"/>
        <v>-85.712320861287864</v>
      </c>
      <c r="E1214">
        <f t="shared" ca="1" si="93"/>
        <v>-116.94688503361942</v>
      </c>
      <c r="F1214" s="3">
        <f t="shared" ca="1" si="94"/>
        <v>-116.94688503361942</v>
      </c>
    </row>
    <row r="1215" spans="1:6" x14ac:dyDescent="0.2">
      <c r="A1215">
        <f t="shared" ca="1" si="90"/>
        <v>30873.59999999934</v>
      </c>
      <c r="B1215">
        <f t="shared" ca="1" si="92"/>
        <v>30.873599999999339</v>
      </c>
      <c r="C1215">
        <f ca="1">IF($E$4, 20*LOG10((1/(2*PI()*Sheet1!$C$13*0.000000001*A1215)) / ((Sheet1!$C$12*1000)^2+(1/(2*PI()*Sheet1!$C$13*0.000000001*A1215))^2)^0.5),NA())</f>
        <v>-31.241763972299275</v>
      </c>
      <c r="D1215">
        <f t="shared" ca="1" si="91"/>
        <v>-86.317067078982248</v>
      </c>
      <c r="E1215">
        <f t="shared" ca="1" si="93"/>
        <v>-117.55883105128152</v>
      </c>
      <c r="F1215" s="3">
        <f t="shared" ca="1" si="94"/>
        <v>-117.55883105128152</v>
      </c>
    </row>
    <row r="1216" spans="1:6" x14ac:dyDescent="0.2">
      <c r="A1216">
        <f t="shared" ca="1" si="90"/>
        <v>30899.199999999339</v>
      </c>
      <c r="B1216">
        <f t="shared" ca="1" si="92"/>
        <v>30.89919999999934</v>
      </c>
      <c r="C1216">
        <f ca="1">IF($E$4, 20*LOG10((1/(2*PI()*Sheet1!$C$13*0.000000001*A1216)) / ((Sheet1!$C$12*1000)^2+(1/(2*PI()*Sheet1!$C$13*0.000000001*A1216))^2)^0.5),NA())</f>
        <v>-31.248957813720295</v>
      </c>
      <c r="D1216">
        <f t="shared" ca="1" si="91"/>
        <v>-86.935313383608488</v>
      </c>
      <c r="E1216">
        <f t="shared" ca="1" si="93"/>
        <v>-118.18427119732878</v>
      </c>
      <c r="F1216" s="3">
        <f t="shared" ca="1" si="94"/>
        <v>-118.18427119732878</v>
      </c>
    </row>
    <row r="1217" spans="1:6" x14ac:dyDescent="0.2">
      <c r="A1217">
        <f t="shared" ca="1" si="90"/>
        <v>30924.799999999337</v>
      </c>
      <c r="B1217">
        <f t="shared" ca="1" si="92"/>
        <v>30.924799999999337</v>
      </c>
      <c r="C1217">
        <f ca="1">IF($E$4, 20*LOG10((1/(2*PI()*Sheet1!$C$13*0.000000001*A1217)) / ((Sheet1!$C$12*1000)^2+(1/(2*PI()*Sheet1!$C$13*0.000000001*A1217))^2)^0.5),NA())</f>
        <v>-31.256145706441632</v>
      </c>
      <c r="D1217">
        <f t="shared" ca="1" si="91"/>
        <v>-87.567693438246692</v>
      </c>
      <c r="E1217">
        <f t="shared" ca="1" si="93"/>
        <v>-118.82383914468832</v>
      </c>
      <c r="F1217" s="3">
        <f t="shared" ca="1" si="94"/>
        <v>-118.82383914468832</v>
      </c>
    </row>
    <row r="1218" spans="1:6" x14ac:dyDescent="0.2">
      <c r="A1218">
        <f t="shared" ca="1" si="90"/>
        <v>30950.399999999336</v>
      </c>
      <c r="B1218">
        <f t="shared" ca="1" si="92"/>
        <v>30.950399999999334</v>
      </c>
      <c r="C1218">
        <f ca="1">IF($E$4, 20*LOG10((1/(2*PI()*Sheet1!$C$13*0.000000001*A1218)) / ((Sheet1!$C$12*1000)^2+(1/(2*PI()*Sheet1!$C$13*0.000000001*A1218))^2)^0.5),NA())</f>
        <v>-31.263327660285928</v>
      </c>
      <c r="D1218">
        <f t="shared" ca="1" si="91"/>
        <v>-88.214886719868261</v>
      </c>
      <c r="E1218">
        <f t="shared" ca="1" si="93"/>
        <v>-119.47821438015418</v>
      </c>
      <c r="F1218" s="3">
        <f t="shared" ca="1" si="94"/>
        <v>-119.47821438015418</v>
      </c>
    </row>
    <row r="1219" spans="1:6" x14ac:dyDescent="0.2">
      <c r="A1219">
        <f t="shared" ca="1" si="90"/>
        <v>30975.999999999334</v>
      </c>
      <c r="B1219">
        <f t="shared" ca="1" si="92"/>
        <v>30.975999999999335</v>
      </c>
      <c r="C1219">
        <f ca="1">IF($E$4, 20*LOG10((1/(2*PI()*Sheet1!$C$13*0.000000001*A1219)) / ((Sheet1!$C$12*1000)^2+(1/(2*PI()*Sheet1!$C$13*0.000000001*A1219))^2)^0.5),NA())</f>
        <v>-31.270503685051523</v>
      </c>
      <c r="D1219">
        <f t="shared" ca="1" si="91"/>
        <v>-88.877623045255916</v>
      </c>
      <c r="E1219">
        <f t="shared" ca="1" si="93"/>
        <v>-120.14812673030744</v>
      </c>
      <c r="F1219" s="3">
        <f t="shared" ca="1" si="94"/>
        <v>-120.14812673030744</v>
      </c>
    </row>
    <row r="1220" spans="1:6" x14ac:dyDescent="0.2">
      <c r="A1220">
        <f t="shared" ca="1" si="90"/>
        <v>31001.599999999333</v>
      </c>
      <c r="B1220">
        <f t="shared" ca="1" si="92"/>
        <v>31.001599999999332</v>
      </c>
      <c r="C1220">
        <f ca="1">IF($E$4, 20*LOG10((1/(2*PI()*Sheet1!$C$13*0.000000001*A1220)) / ((Sheet1!$C$12*1000)^2+(1/(2*PI()*Sheet1!$C$13*0.000000001*A1220))^2)^0.5),NA())</f>
        <v>-31.277673790512566</v>
      </c>
      <c r="D1220">
        <f t="shared" ca="1" si="91"/>
        <v>-89.556687669995824</v>
      </c>
      <c r="E1220">
        <f t="shared" ca="1" si="93"/>
        <v>-120.83436146050839</v>
      </c>
      <c r="F1220" s="3">
        <f t="shared" ca="1" si="94"/>
        <v>-120.83436146050839</v>
      </c>
    </row>
    <row r="1221" spans="1:6" x14ac:dyDescent="0.2">
      <c r="A1221">
        <f t="shared" ca="1" si="90"/>
        <v>31027.199999999331</v>
      </c>
      <c r="B1221">
        <f t="shared" ca="1" si="92"/>
        <v>31.027199999999333</v>
      </c>
      <c r="C1221">
        <f ca="1">IF($E$4, 20*LOG10((1/(2*PI()*Sheet1!$C$13*0.000000001*A1221)) / ((Sheet1!$C$12*1000)^2+(1/(2*PI()*Sheet1!$C$13*0.000000001*A1221))^2)^0.5),NA())</f>
        <v>-31.284837986419056</v>
      </c>
      <c r="D1221">
        <f t="shared" ca="1" si="91"/>
        <v>-90.252927049888996</v>
      </c>
      <c r="E1221">
        <f t="shared" ca="1" si="93"/>
        <v>-121.53776503630806</v>
      </c>
      <c r="F1221" s="3">
        <f t="shared" ca="1" si="94"/>
        <v>-121.53776503630806</v>
      </c>
    </row>
    <row r="1222" spans="1:6" x14ac:dyDescent="0.2">
      <c r="A1222">
        <f t="shared" ca="1" si="90"/>
        <v>31052.79999999933</v>
      </c>
      <c r="B1222">
        <f t="shared" ca="1" si="92"/>
        <v>31.05279999999933</v>
      </c>
      <c r="C1222">
        <f ca="1">IF($E$4, 20*LOG10((1/(2*PI()*Sheet1!$C$13*0.000000001*A1222)) / ((Sheet1!$C$12*1000)^2+(1/(2*PI()*Sheet1!$C$13*0.000000001*A1222))^2)^0.5),NA())</f>
        <v>-31.291996282496957</v>
      </c>
      <c r="D1222">
        <f t="shared" ca="1" si="91"/>
        <v>-90.967255370804935</v>
      </c>
      <c r="E1222">
        <f t="shared" ca="1" si="93"/>
        <v>-122.25925165330189</v>
      </c>
      <c r="F1222" s="3">
        <f t="shared" ca="1" si="94"/>
        <v>-122.25925165330189</v>
      </c>
    </row>
    <row r="1223" spans="1:6" x14ac:dyDescent="0.2">
      <c r="A1223">
        <f t="shared" ca="1" si="90"/>
        <v>31078.399999999328</v>
      </c>
      <c r="B1223">
        <f t="shared" ca="1" si="92"/>
        <v>31.078399999999327</v>
      </c>
      <c r="C1223">
        <f ca="1">IF($E$4, 20*LOG10((1/(2*PI()*Sheet1!$C$13*0.000000001*A1223)) / ((Sheet1!$C$12*1000)^2+(1/(2*PI()*Sheet1!$C$13*0.000000001*A1223))^2)^0.5),NA())</f>
        <v>-31.299148688448248</v>
      </c>
      <c r="D1223">
        <f t="shared" ca="1" si="91"/>
        <v>-91.700661973353007</v>
      </c>
      <c r="E1223">
        <f t="shared" ca="1" si="93"/>
        <v>-122.99981066180126</v>
      </c>
      <c r="F1223" s="3">
        <f t="shared" ca="1" si="94"/>
        <v>-122.99981066180126</v>
      </c>
    </row>
    <row r="1224" spans="1:6" x14ac:dyDescent="0.2">
      <c r="A1224">
        <f t="shared" ca="1" si="90"/>
        <v>31103.999999999327</v>
      </c>
      <c r="B1224">
        <f t="shared" ca="1" si="92"/>
        <v>31.103999999999328</v>
      </c>
      <c r="C1224">
        <f ca="1">IF($E$4, 20*LOG10((1/(2*PI()*Sheet1!$C$13*0.000000001*A1224)) / ((Sheet1!$C$12*1000)^2+(1/(2*PI()*Sheet1!$C$13*0.000000001*A1224))^2)^0.5),NA())</f>
        <v>-31.306295213951017</v>
      </c>
      <c r="D1224">
        <f t="shared" ca="1" si="91"/>
        <v>-92.454219823668197</v>
      </c>
      <c r="E1224">
        <f t="shared" ca="1" si="93"/>
        <v>-123.76051503761921</v>
      </c>
      <c r="F1224" s="3">
        <f t="shared" ca="1" si="94"/>
        <v>-123.76051503761921</v>
      </c>
    </row>
    <row r="1225" spans="1:6" x14ac:dyDescent="0.2">
      <c r="A1225">
        <f t="shared" ca="1" si="90"/>
        <v>31129.599999999326</v>
      </c>
      <c r="B1225">
        <f t="shared" ca="1" si="92"/>
        <v>31.129599999999325</v>
      </c>
      <c r="C1225">
        <f ca="1">IF($E$4, 20*LOG10((1/(2*PI()*Sheet1!$C$13*0.000000001*A1225)) / ((Sheet1!$C$12*1000)^2+(1/(2*PI()*Sheet1!$C$13*0.000000001*A1225))^2)^0.5),NA())</f>
        <v>-31.313435868659539</v>
      </c>
      <c r="D1225">
        <f t="shared" ca="1" si="91"/>
        <v>-93.229095212331742</v>
      </c>
      <c r="E1225">
        <f t="shared" ca="1" si="93"/>
        <v>-124.54253108099128</v>
      </c>
      <c r="F1225" s="3">
        <f t="shared" ca="1" si="94"/>
        <v>-124.54253108099128</v>
      </c>
    </row>
    <row r="1226" spans="1:6" x14ac:dyDescent="0.2">
      <c r="A1226">
        <f t="shared" ref="A1226:A1289" ca="1" si="95">OFFSET(A1226,-1,0)+f_stop/5</f>
        <v>31155.199999999324</v>
      </c>
      <c r="B1226">
        <f t="shared" ca="1" si="92"/>
        <v>31.155199999999326</v>
      </c>
      <c r="C1226">
        <f ca="1">IF($E$4, 20*LOG10((1/(2*PI()*Sheet1!$C$13*0.000000001*A1226)) / ((Sheet1!$C$12*1000)^2+(1/(2*PI()*Sheet1!$C$13*0.000000001*A1226))^2)^0.5),NA())</f>
        <v>-31.320570662204336</v>
      </c>
      <c r="D1226">
        <f t="shared" ref="D1226:D1289" ca="1" si="96">20*LOG(ABS(((1/ROUNDDOWN(N_dec,0)*SIN(ROUNDDOWN(N_dec,0)*PI()*A1226/(Fmod*1000))/SIN(PI()*A1226/(Fmod*1000)))^(f_order-1))*(1/n_fixed*SIN(n_fixed*PI()*A1226/(Fmod*1000))/SIN(PI()*A1226/(Fmod*1000)))))</f>
        <v>-94.026558901489892</v>
      </c>
      <c r="E1226">
        <f t="shared" ca="1" si="93"/>
        <v>-125.34712956369422</v>
      </c>
      <c r="F1226" s="3">
        <f t="shared" ca="1" si="94"/>
        <v>-125.34712956369422</v>
      </c>
    </row>
    <row r="1227" spans="1:6" x14ac:dyDescent="0.2">
      <c r="A1227">
        <f t="shared" ca="1" si="95"/>
        <v>31180.799999999323</v>
      </c>
      <c r="B1227">
        <f t="shared" ref="B1227:B1290" ca="1" si="97">A1227/1000</f>
        <v>31.180799999999323</v>
      </c>
      <c r="C1227">
        <f ca="1">IF($E$4, 20*LOG10((1/(2*PI()*Sheet1!$C$13*0.000000001*A1227)) / ((Sheet1!$C$12*1000)^2+(1/(2*PI()*Sheet1!$C$13*0.000000001*A1227))^2)^0.5),NA())</f>
        <v>-31.327699604192304</v>
      </c>
      <c r="D1227">
        <f t="shared" ca="1" si="96"/>
        <v>-94.847998987673293</v>
      </c>
      <c r="E1227">
        <f t="shared" ref="E1227:E1290" ca="1" si="98">C1227+D1227</f>
        <v>-126.1756985918656</v>
      </c>
      <c r="F1227" s="3">
        <f t="shared" ref="F1227:F1290" ca="1" si="99">IF($E$4,E1227,D1227)</f>
        <v>-126.1756985918656</v>
      </c>
    </row>
    <row r="1228" spans="1:6" x14ac:dyDescent="0.2">
      <c r="A1228">
        <f t="shared" ca="1" si="95"/>
        <v>31206.399999999321</v>
      </c>
      <c r="B1228">
        <f t="shared" ca="1" si="97"/>
        <v>31.20639999999932</v>
      </c>
      <c r="C1228">
        <f ca="1">IF($E$4, 20*LOG10((1/(2*PI()*Sheet1!$C$13*0.000000001*A1228)) / ((Sheet1!$C$12*1000)^2+(1/(2*PI()*Sheet1!$C$13*0.000000001*A1228))^2)^0.5),NA())</f>
        <v>-31.334822704206722</v>
      </c>
      <c r="D1228">
        <f t="shared" ca="1" si="96"/>
        <v>-95.69493580728674</v>
      </c>
      <c r="E1228">
        <f t="shared" ca="1" si="98"/>
        <v>-127.02975851149347</v>
      </c>
      <c r="F1228" s="3">
        <f t="shared" ca="1" si="99"/>
        <v>-127.02975851149347</v>
      </c>
    </row>
    <row r="1229" spans="1:6" x14ac:dyDescent="0.2">
      <c r="A1229">
        <f t="shared" ca="1" si="95"/>
        <v>31231.99999999932</v>
      </c>
      <c r="B1229">
        <f t="shared" ca="1" si="97"/>
        <v>31.231999999999321</v>
      </c>
      <c r="C1229">
        <f ca="1">IF($E$4, 20*LOG10((1/(2*PI()*Sheet1!$C$13*0.000000001*A1229)) / ((Sheet1!$C$12*1000)^2+(1/(2*PI()*Sheet1!$C$13*0.000000001*A1229))^2)^0.5),NA())</f>
        <v>-31.341939971807381</v>
      </c>
      <c r="D1229">
        <f t="shared" ca="1" si="96"/>
        <v>-96.569039286840706</v>
      </c>
      <c r="E1229">
        <f t="shared" ca="1" si="98"/>
        <v>-127.91097925864808</v>
      </c>
      <c r="F1229" s="3">
        <f t="shared" ca="1" si="99"/>
        <v>-127.91097925864808</v>
      </c>
    </row>
    <row r="1230" spans="1:6" x14ac:dyDescent="0.2">
      <c r="A1230">
        <f t="shared" ca="1" si="95"/>
        <v>31257.599999999318</v>
      </c>
      <c r="B1230">
        <f t="shared" ca="1" si="97"/>
        <v>31.257599999999318</v>
      </c>
      <c r="C1230">
        <f ca="1">IF($E$4, 20*LOG10((1/(2*PI()*Sheet1!$C$13*0.000000001*A1230)) / ((Sheet1!$C$12*1000)^2+(1/(2*PI()*Sheet1!$C$13*0.000000001*A1230))^2)^0.5),NA())</f>
        <v>-31.349051416530635</v>
      </c>
      <c r="D1230">
        <f t="shared" ca="1" si="96"/>
        <v>-97.472149235462325</v>
      </c>
      <c r="E1230">
        <f t="shared" ca="1" si="98"/>
        <v>-128.82120065199297</v>
      </c>
      <c r="F1230" s="3">
        <f t="shared" ca="1" si="99"/>
        <v>-128.82120065199297</v>
      </c>
    </row>
    <row r="1231" spans="1:6" x14ac:dyDescent="0.2">
      <c r="A1231">
        <f t="shared" ca="1" si="95"/>
        <v>31283.199999999317</v>
      </c>
      <c r="B1231">
        <f t="shared" ca="1" si="97"/>
        <v>31.283199999999315</v>
      </c>
      <c r="C1231">
        <f ca="1">IF($E$4, 20*LOG10((1/(2*PI()*Sheet1!$C$13*0.000000001*A1231)) / ((Sheet1!$C$12*1000)^2+(1/(2*PI()*Sheet1!$C$13*0.000000001*A1231))^2)^0.5),NA())</f>
        <v>-31.356157047889489</v>
      </c>
      <c r="D1231">
        <f t="shared" ca="1" si="96"/>
        <v>-98.4062991995159</v>
      </c>
      <c r="E1231">
        <f t="shared" ca="1" si="98"/>
        <v>-129.7624562474054</v>
      </c>
      <c r="F1231" s="3">
        <f t="shared" ca="1" si="99"/>
        <v>-129.7624562474054</v>
      </c>
    </row>
    <row r="1232" spans="1:6" x14ac:dyDescent="0.2">
      <c r="A1232">
        <f t="shared" ca="1" si="95"/>
        <v>31308.799999999315</v>
      </c>
      <c r="B1232">
        <f t="shared" ca="1" si="97"/>
        <v>31.308799999999316</v>
      </c>
      <c r="C1232">
        <f ca="1">IF($E$4, 20*LOG10((1/(2*PI()*Sheet1!$C$13*0.000000001*A1232)) / ((Sheet1!$C$12*1000)^2+(1/(2*PI()*Sheet1!$C$13*0.000000001*A1232))^2)^0.5),NA())</f>
        <v>-31.363256875373679</v>
      </c>
      <c r="D1232">
        <f t="shared" ca="1" si="96"/>
        <v>-99.373744657067121</v>
      </c>
      <c r="E1232">
        <f t="shared" ca="1" si="98"/>
        <v>-130.73700153244079</v>
      </c>
      <c r="F1232" s="3">
        <f t="shared" ca="1" si="99"/>
        <v>-130.73700153244079</v>
      </c>
    </row>
    <row r="1233" spans="1:6" x14ac:dyDescent="0.2">
      <c r="A1233">
        <f t="shared" ca="1" si="95"/>
        <v>31334.399999999314</v>
      </c>
      <c r="B1233">
        <f t="shared" ca="1" si="97"/>
        <v>31.334399999999313</v>
      </c>
      <c r="C1233">
        <f ca="1">IF($E$4, 20*LOG10((1/(2*PI()*Sheet1!$C$13*0.000000001*A1233)) / ((Sheet1!$C$12*1000)^2+(1/(2*PI()*Sheet1!$C$13*0.000000001*A1233))^2)^0.5),NA())</f>
        <v>-31.370350908449723</v>
      </c>
      <c r="D1233">
        <f t="shared" ca="1" si="96"/>
        <v>-100.37699653552885</v>
      </c>
      <c r="E1233">
        <f t="shared" ca="1" si="98"/>
        <v>-131.74734744397858</v>
      </c>
      <c r="F1233" s="3">
        <f t="shared" ca="1" si="99"/>
        <v>-131.74734744397858</v>
      </c>
    </row>
    <row r="1234" spans="1:6" x14ac:dyDescent="0.2">
      <c r="A1234">
        <f t="shared" ca="1" si="95"/>
        <v>31359.999999999312</v>
      </c>
      <c r="B1234">
        <f t="shared" ca="1" si="97"/>
        <v>31.359999999999314</v>
      </c>
      <c r="C1234">
        <f ca="1">IF($E$4, 20*LOG10((1/(2*PI()*Sheet1!$C$13*0.000000001*A1234)) / ((Sheet1!$C$12*1000)^2+(1/(2*PI()*Sheet1!$C$13*0.000000001*A1234))^2)^0.5),NA())</f>
        <v>-31.377439156561028</v>
      </c>
      <c r="D1234">
        <f t="shared" ca="1" si="96"/>
        <v>-101.41886130601783</v>
      </c>
      <c r="E1234">
        <f t="shared" ca="1" si="98"/>
        <v>-132.79630046257887</v>
      </c>
      <c r="F1234" s="3">
        <f t="shared" ca="1" si="99"/>
        <v>-132.79630046257887</v>
      </c>
    </row>
    <row r="1235" spans="1:6" x14ac:dyDescent="0.2">
      <c r="A1235">
        <f t="shared" ca="1" si="95"/>
        <v>31385.599999999311</v>
      </c>
      <c r="B1235">
        <f t="shared" ca="1" si="97"/>
        <v>31.385599999999311</v>
      </c>
      <c r="C1235">
        <f ca="1">IF($E$4, 20*LOG10((1/(2*PI()*Sheet1!$C$13*0.000000001*A1235)) / ((Sheet1!$C$12*1000)^2+(1/(2*PI()*Sheet1!$C$13*0.000000001*A1235))^2)^0.5),NA())</f>
        <v>-31.384521629127953</v>
      </c>
      <c r="D1235">
        <f t="shared" ca="1" si="96"/>
        <v>-102.50248926644147</v>
      </c>
      <c r="E1235">
        <f t="shared" ca="1" si="98"/>
        <v>-133.88701089556943</v>
      </c>
      <c r="F1235" s="3">
        <f t="shared" ca="1" si="99"/>
        <v>-133.88701089556943</v>
      </c>
    </row>
    <row r="1236" spans="1:6" x14ac:dyDescent="0.2">
      <c r="A1236">
        <f t="shared" ca="1" si="95"/>
        <v>31411.19999999931</v>
      </c>
      <c r="B1236">
        <f t="shared" ca="1" si="97"/>
        <v>31.411199999999308</v>
      </c>
      <c r="C1236">
        <f ca="1">IF($E$4, 20*LOG10((1/(2*PI()*Sheet1!$C$13*0.000000001*A1236)) / ((Sheet1!$C$12*1000)^2+(1/(2*PI()*Sheet1!$C$13*0.000000001*A1236))^2)^0.5),NA())</f>
        <v>-31.391598335547872</v>
      </c>
      <c r="D1236">
        <f t="shared" ca="1" si="96"/>
        <v>-103.63143310603162</v>
      </c>
      <c r="E1236">
        <f t="shared" ca="1" si="98"/>
        <v>-135.02303144157949</v>
      </c>
      <c r="F1236" s="3">
        <f t="shared" ca="1" si="99"/>
        <v>-135.02303144157949</v>
      </c>
    </row>
    <row r="1237" spans="1:6" x14ac:dyDescent="0.2">
      <c r="A1237">
        <f t="shared" ca="1" si="95"/>
        <v>31436.799999999308</v>
      </c>
      <c r="B1237">
        <f t="shared" ca="1" si="97"/>
        <v>31.436799999999309</v>
      </c>
      <c r="C1237">
        <f ca="1">IF($E$4, 20*LOG10((1/(2*PI()*Sheet1!$C$13*0.000000001*A1237)) / ((Sheet1!$C$12*1000)^2+(1/(2*PI()*Sheet1!$C$13*0.000000001*A1237))^2)^0.5),NA())</f>
        <v>-31.398669285195258</v>
      </c>
      <c r="D1237">
        <f t="shared" ca="1" si="96"/>
        <v>-104.80971949584033</v>
      </c>
      <c r="E1237">
        <f t="shared" ca="1" si="98"/>
        <v>-136.20838878103558</v>
      </c>
      <c r="F1237" s="3">
        <f t="shared" ca="1" si="99"/>
        <v>-136.20838878103558</v>
      </c>
    </row>
    <row r="1238" spans="1:6" x14ac:dyDescent="0.2">
      <c r="A1238">
        <f t="shared" ca="1" si="95"/>
        <v>31462.399999999307</v>
      </c>
      <c r="B1238">
        <f t="shared" ca="1" si="97"/>
        <v>31.462399999999306</v>
      </c>
      <c r="C1238">
        <f ca="1">IF($E$4, 20*LOG10((1/(2*PI()*Sheet1!$C$13*0.000000001*A1238)) / ((Sheet1!$C$12*1000)^2+(1/(2*PI()*Sheet1!$C$13*0.000000001*A1238))^2)^0.5),NA())</f>
        <v>-31.405734487421771</v>
      </c>
      <c r="D1238">
        <f t="shared" ca="1" si="96"/>
        <v>-106.04193734441486</v>
      </c>
      <c r="E1238">
        <f t="shared" ca="1" si="98"/>
        <v>-137.44767183183663</v>
      </c>
      <c r="F1238" s="3">
        <f t="shared" ca="1" si="99"/>
        <v>-137.44767183183663</v>
      </c>
    </row>
    <row r="1239" spans="1:6" x14ac:dyDescent="0.2">
      <c r="A1239">
        <f t="shared" ca="1" si="95"/>
        <v>31487.999999999305</v>
      </c>
      <c r="B1239">
        <f t="shared" ca="1" si="97"/>
        <v>31.487999999999307</v>
      </c>
      <c r="C1239">
        <f ca="1">IF($E$4, 20*LOG10((1/(2*PI()*Sheet1!$C$13*0.000000001*A1239)) / ((Sheet1!$C$12*1000)^2+(1/(2*PI()*Sheet1!$C$13*0.000000001*A1239))^2)^0.5),NA())</f>
        <v>-31.41279395155631</v>
      </c>
      <c r="D1239">
        <f t="shared" ca="1" si="96"/>
        <v>-107.33334760220535</v>
      </c>
      <c r="E1239">
        <f t="shared" ca="1" si="98"/>
        <v>-138.74614155376167</v>
      </c>
      <c r="F1239" s="3">
        <f t="shared" ca="1" si="99"/>
        <v>-138.74614155376167</v>
      </c>
    </row>
    <row r="1240" spans="1:6" x14ac:dyDescent="0.2">
      <c r="A1240">
        <f t="shared" ca="1" si="95"/>
        <v>31513.599999999304</v>
      </c>
      <c r="B1240">
        <f t="shared" ca="1" si="97"/>
        <v>31.513599999999304</v>
      </c>
      <c r="C1240">
        <f ca="1">IF($E$4, 20*LOG10((1/(2*PI()*Sheet1!$C$13*0.000000001*A1240)) / ((Sheet1!$C$12*1000)^2+(1/(2*PI()*Sheet1!$C$13*0.000000001*A1240))^2)^0.5),NA())</f>
        <v>-31.41984768690509</v>
      </c>
      <c r="D1240">
        <f t="shared" ca="1" si="96"/>
        <v>-108.69002125398195</v>
      </c>
      <c r="E1240">
        <f t="shared" ca="1" si="98"/>
        <v>-140.10986894088705</v>
      </c>
      <c r="F1240" s="3">
        <f t="shared" ca="1" si="99"/>
        <v>-140.10986894088705</v>
      </c>
    </row>
    <row r="1241" spans="1:6" x14ac:dyDescent="0.2">
      <c r="A1241">
        <f t="shared" ca="1" si="95"/>
        <v>31539.199999999302</v>
      </c>
      <c r="B1241">
        <f t="shared" ca="1" si="97"/>
        <v>31.539199999999301</v>
      </c>
      <c r="C1241">
        <f ca="1">IF($E$4, 20*LOG10((1/(2*PI()*Sheet1!$C$13*0.000000001*A1241)) / ((Sheet1!$C$12*1000)^2+(1/(2*PI()*Sheet1!$C$13*0.000000001*A1241))^2)^0.5),NA())</f>
        <v>-31.426895702751736</v>
      </c>
      <c r="D1241">
        <f t="shared" ca="1" si="96"/>
        <v>-110.11901465484019</v>
      </c>
      <c r="E1241">
        <f t="shared" ca="1" si="98"/>
        <v>-141.54591035759194</v>
      </c>
      <c r="F1241" s="3">
        <f t="shared" ca="1" si="99"/>
        <v>-141.54591035759194</v>
      </c>
    </row>
    <row r="1242" spans="1:6" x14ac:dyDescent="0.2">
      <c r="A1242">
        <f t="shared" ca="1" si="95"/>
        <v>31564.799999999301</v>
      </c>
      <c r="B1242">
        <f t="shared" ca="1" si="97"/>
        <v>31.564799999999302</v>
      </c>
      <c r="C1242">
        <f ca="1">IF($E$4, 20*LOG10((1/(2*PI()*Sheet1!$C$13*0.000000001*A1242)) / ((Sheet1!$C$12*1000)^2+(1/(2*PI()*Sheet1!$C$13*0.000000001*A1242))^2)^0.5),NA())</f>
        <v>-31.43393800835733</v>
      </c>
      <c r="D1242">
        <f t="shared" ca="1" si="96"/>
        <v>-111.62859503434632</v>
      </c>
      <c r="E1242">
        <f t="shared" ca="1" si="98"/>
        <v>-143.06253304270365</v>
      </c>
      <c r="F1242" s="3">
        <f t="shared" ca="1" si="99"/>
        <v>-143.06253304270365</v>
      </c>
    </row>
    <row r="1243" spans="1:6" x14ac:dyDescent="0.2">
      <c r="A1243">
        <f t="shared" ca="1" si="95"/>
        <v>31590.399999999299</v>
      </c>
      <c r="B1243">
        <f t="shared" ca="1" si="97"/>
        <v>31.590399999999299</v>
      </c>
      <c r="C1243">
        <f ca="1">IF($E$4, 20*LOG10((1/(2*PI()*Sheet1!$C$13*0.000000001*A1243)) / ((Sheet1!$C$12*1000)^2+(1/(2*PI()*Sheet1!$C$13*0.000000001*A1243))^2)^0.5),NA())</f>
        <v>-31.440974612960495</v>
      </c>
      <c r="D1243">
        <f t="shared" ca="1" si="96"/>
        <v>-113.22853444521675</v>
      </c>
      <c r="E1243">
        <f t="shared" ca="1" si="98"/>
        <v>-144.66950905817725</v>
      </c>
      <c r="F1243" s="3">
        <f t="shared" ca="1" si="99"/>
        <v>-144.66950905817725</v>
      </c>
    </row>
    <row r="1244" spans="1:6" x14ac:dyDescent="0.2">
      <c r="A1244">
        <f t="shared" ca="1" si="95"/>
        <v>31615.999999999298</v>
      </c>
      <c r="B1244">
        <f t="shared" ca="1" si="97"/>
        <v>31.615999999999296</v>
      </c>
      <c r="C1244">
        <f ca="1">IF($E$4, 20*LOG10((1/(2*PI()*Sheet1!$C$13*0.000000001*A1244)) / ((Sheet1!$C$12*1000)^2+(1/(2*PI()*Sheet1!$C$13*0.000000001*A1244))^2)^0.5),NA())</f>
        <v>-31.448005525777472</v>
      </c>
      <c r="D1244">
        <f t="shared" ca="1" si="96"/>
        <v>-114.93049870576633</v>
      </c>
      <c r="E1244">
        <f t="shared" ca="1" si="98"/>
        <v>-146.37850423154379</v>
      </c>
      <c r="F1244" s="3">
        <f t="shared" ca="1" si="99"/>
        <v>-146.37850423154379</v>
      </c>
    </row>
    <row r="1245" spans="1:6" x14ac:dyDescent="0.2">
      <c r="A1245">
        <f t="shared" ca="1" si="95"/>
        <v>31641.599999999296</v>
      </c>
      <c r="B1245">
        <f t="shared" ca="1" si="97"/>
        <v>31.641599999999297</v>
      </c>
      <c r="C1245">
        <f ca="1">IF($E$4, 20*LOG10((1/(2*PI()*Sheet1!$C$13*0.000000001*A1245)) / ((Sheet1!$C$12*1000)^2+(1/(2*PI()*Sheet1!$C$13*0.000000001*A1245))^2)^0.5),NA())</f>
        <v>-31.455030756002191</v>
      </c>
      <c r="D1245">
        <f t="shared" ca="1" si="96"/>
        <v>-116.74857073550344</v>
      </c>
      <c r="E1245">
        <f t="shared" ca="1" si="98"/>
        <v>-148.20360149150562</v>
      </c>
      <c r="F1245" s="3">
        <f t="shared" ca="1" si="99"/>
        <v>-148.20360149150562</v>
      </c>
    </row>
    <row r="1246" spans="1:6" x14ac:dyDescent="0.2">
      <c r="A1246">
        <f t="shared" ca="1" si="95"/>
        <v>31667.199999999295</v>
      </c>
      <c r="B1246">
        <f t="shared" ca="1" si="97"/>
        <v>31.667199999999294</v>
      </c>
      <c r="C1246">
        <f ca="1">IF($E$4, 20*LOG10((1/(2*PI()*Sheet1!$C$13*0.000000001*A1246)) / ((Sheet1!$C$12*1000)^2+(1/(2*PI()*Sheet1!$C$13*0.000000001*A1246))^2)^0.5),NA())</f>
        <v>-31.46205031280633</v>
      </c>
      <c r="D1246">
        <f t="shared" ca="1" si="96"/>
        <v>-118.69996817305758</v>
      </c>
      <c r="E1246">
        <f t="shared" ca="1" si="98"/>
        <v>-150.16201848586391</v>
      </c>
      <c r="F1246" s="3">
        <f t="shared" ca="1" si="99"/>
        <v>-150.16201848586391</v>
      </c>
    </row>
    <row r="1247" spans="1:6" x14ac:dyDescent="0.2">
      <c r="A1247">
        <f t="shared" ca="1" si="95"/>
        <v>31692.799999999294</v>
      </c>
      <c r="B1247">
        <f t="shared" ca="1" si="97"/>
        <v>31.692799999999295</v>
      </c>
      <c r="C1247">
        <f ca="1">IF($E$4, 20*LOG10((1/(2*PI()*Sheet1!$C$13*0.000000001*A1247)) / ((Sheet1!$C$12*1000)^2+(1/(2*PI()*Sheet1!$C$13*0.000000001*A1247))^2)^0.5),NA())</f>
        <v>-31.4690642053394</v>
      </c>
      <c r="D1247">
        <f t="shared" ca="1" si="96"/>
        <v>-120.80604881775326</v>
      </c>
      <c r="E1247">
        <f t="shared" ca="1" si="98"/>
        <v>-152.27511302309267</v>
      </c>
      <c r="F1247" s="3">
        <f t="shared" ca="1" si="99"/>
        <v>-152.27511302309267</v>
      </c>
    </row>
    <row r="1248" spans="1:6" x14ac:dyDescent="0.2">
      <c r="A1248">
        <f t="shared" ca="1" si="95"/>
        <v>31718.399999999292</v>
      </c>
      <c r="B1248">
        <f t="shared" ca="1" si="97"/>
        <v>31.718399999999292</v>
      </c>
      <c r="C1248">
        <f ca="1">IF($E$4, 20*LOG10((1/(2*PI()*Sheet1!$C$13*0.000000001*A1248)) / ((Sheet1!$C$12*1000)^2+(1/(2*PI()*Sheet1!$C$13*0.000000001*A1248))^2)^0.5),NA())</f>
        <v>-31.476072442728814</v>
      </c>
      <c r="D1248">
        <f t="shared" ca="1" si="96"/>
        <v>-123.09375459990017</v>
      </c>
      <c r="E1248">
        <f t="shared" ca="1" si="98"/>
        <v>-154.56982704262899</v>
      </c>
      <c r="F1248" s="3">
        <f t="shared" ca="1" si="99"/>
        <v>-154.56982704262899</v>
      </c>
    </row>
    <row r="1249" spans="1:6" x14ac:dyDescent="0.2">
      <c r="A1249">
        <f t="shared" ca="1" si="95"/>
        <v>31743.999999999291</v>
      </c>
      <c r="B1249">
        <f t="shared" ca="1" si="97"/>
        <v>31.743999999999289</v>
      </c>
      <c r="C1249">
        <f ca="1">IF($E$4, 20*LOG10((1/(2*PI()*Sheet1!$C$13*0.000000001*A1249)) / ((Sheet1!$C$12*1000)^2+(1/(2*PI()*Sheet1!$C$13*0.000000001*A1249))^2)^0.5),NA())</f>
        <v>-31.483075034079956</v>
      </c>
      <c r="D1249">
        <f t="shared" ca="1" si="96"/>
        <v>-125.59774572365467</v>
      </c>
      <c r="E1249">
        <f t="shared" ca="1" si="98"/>
        <v>-157.08082075773461</v>
      </c>
      <c r="F1249" s="3">
        <f t="shared" ca="1" si="99"/>
        <v>-157.08082075773461</v>
      </c>
    </row>
    <row r="1250" spans="1:6" x14ac:dyDescent="0.2">
      <c r="A1250">
        <f t="shared" ca="1" si="95"/>
        <v>31769.599999999289</v>
      </c>
      <c r="B1250">
        <f t="shared" ca="1" si="97"/>
        <v>31.76959999999929</v>
      </c>
      <c r="C1250">
        <f ca="1">IF($E$4, 20*LOG10((1/(2*PI()*Sheet1!$C$13*0.000000001*A1250)) / ((Sheet1!$C$12*1000)^2+(1/(2*PI()*Sheet1!$C$13*0.000000001*A1250))^2)^0.5),NA())</f>
        <v>-31.490071988476259</v>
      </c>
      <c r="D1250">
        <f t="shared" ca="1" si="96"/>
        <v>-128.36366308294444</v>
      </c>
      <c r="E1250">
        <f t="shared" ca="1" si="98"/>
        <v>-159.85373507142072</v>
      </c>
      <c r="F1250" s="3">
        <f t="shared" ca="1" si="99"/>
        <v>-159.85373507142072</v>
      </c>
    </row>
    <row r="1251" spans="1:6" x14ac:dyDescent="0.2">
      <c r="A1251">
        <f t="shared" ca="1" si="95"/>
        <v>31795.199999999288</v>
      </c>
      <c r="B1251">
        <f t="shared" ca="1" si="97"/>
        <v>31.795199999999287</v>
      </c>
      <c r="C1251">
        <f ca="1">IF($E$4, 20*LOG10((1/(2*PI()*Sheet1!$C$13*0.000000001*A1251)) / ((Sheet1!$C$12*1000)^2+(1/(2*PI()*Sheet1!$C$13*0.000000001*A1251))^2)^0.5),NA())</f>
        <v>-31.497063314979258</v>
      </c>
      <c r="D1251">
        <f t="shared" ca="1" si="96"/>
        <v>-131.45332029280894</v>
      </c>
      <c r="E1251">
        <f t="shared" ca="1" si="98"/>
        <v>-162.95038360778818</v>
      </c>
      <c r="F1251" s="3">
        <f t="shared" ca="1" si="99"/>
        <v>-162.95038360778818</v>
      </c>
    </row>
    <row r="1252" spans="1:6" x14ac:dyDescent="0.2">
      <c r="A1252">
        <f t="shared" ca="1" si="95"/>
        <v>31820.799999999286</v>
      </c>
      <c r="B1252">
        <f t="shared" ca="1" si="97"/>
        <v>31.820799999999288</v>
      </c>
      <c r="C1252">
        <f ca="1">IF($E$4, 20*LOG10((1/(2*PI()*Sheet1!$C$13*0.000000001*A1252)) / ((Sheet1!$C$12*1000)^2+(1/(2*PI()*Sheet1!$C$13*0.000000001*A1252))^2)^0.5),NA())</f>
        <v>-31.504049022628671</v>
      </c>
      <c r="D1252">
        <f t="shared" ca="1" si="96"/>
        <v>-134.95338093791855</v>
      </c>
      <c r="E1252">
        <f t="shared" ca="1" si="98"/>
        <v>-166.45742996054722</v>
      </c>
      <c r="F1252" s="3">
        <f t="shared" ca="1" si="99"/>
        <v>-166.45742996054722</v>
      </c>
    </row>
    <row r="1253" spans="1:6" x14ac:dyDescent="0.2">
      <c r="A1253">
        <f t="shared" ca="1" si="95"/>
        <v>31846.399999999285</v>
      </c>
      <c r="B1253">
        <f t="shared" ca="1" si="97"/>
        <v>31.846399999999285</v>
      </c>
      <c r="C1253">
        <f ca="1">IF($E$4, 20*LOG10((1/(2*PI()*Sheet1!$C$13*0.000000001*A1253)) / ((Sheet1!$C$12*1000)^2+(1/(2*PI()*Sheet1!$C$13*0.000000001*A1253))^2)^0.5),NA())</f>
        <v>-31.51102912044248</v>
      </c>
      <c r="D1253">
        <f t="shared" ca="1" si="96"/>
        <v>-138.9907701317598</v>
      </c>
      <c r="E1253">
        <f t="shared" ca="1" si="98"/>
        <v>-170.50179925220229</v>
      </c>
      <c r="F1253" s="3">
        <f t="shared" ca="1" si="99"/>
        <v>-170.50179925220229</v>
      </c>
    </row>
    <row r="1254" spans="1:6" x14ac:dyDescent="0.2">
      <c r="A1254">
        <f t="shared" ca="1" si="95"/>
        <v>31871.999999999283</v>
      </c>
      <c r="B1254">
        <f t="shared" ca="1" si="97"/>
        <v>31.871999999999282</v>
      </c>
      <c r="C1254">
        <f ca="1">IF($E$4, 20*LOG10((1/(2*PI()*Sheet1!$C$13*0.000000001*A1254)) / ((Sheet1!$C$12*1000)^2+(1/(2*PI()*Sheet1!$C$13*0.000000001*A1254))^2)^0.5),NA())</f>
        <v>-31.51800361741698</v>
      </c>
      <c r="D1254">
        <f t="shared" ca="1" si="96"/>
        <v>-143.7622647263762</v>
      </c>
      <c r="E1254">
        <f t="shared" ca="1" si="98"/>
        <v>-175.28026834379318</v>
      </c>
      <c r="F1254" s="3">
        <f t="shared" ca="1" si="99"/>
        <v>-175.28026834379318</v>
      </c>
    </row>
    <row r="1255" spans="1:6" x14ac:dyDescent="0.2">
      <c r="A1255">
        <f t="shared" ca="1" si="95"/>
        <v>31897.599999999282</v>
      </c>
      <c r="B1255">
        <f t="shared" ca="1" si="97"/>
        <v>31.897599999999283</v>
      </c>
      <c r="C1255">
        <f ca="1">IF($E$4, 20*LOG10((1/(2*PI()*Sheet1!$C$13*0.000000001*A1255)) / ((Sheet1!$C$12*1000)^2+(1/(2*PI()*Sheet1!$C$13*0.000000001*A1255))^2)^0.5),NA())</f>
        <v>-31.524972522526866</v>
      </c>
      <c r="D1255">
        <f t="shared" ca="1" si="96"/>
        <v>-149.59752338064541</v>
      </c>
      <c r="E1255">
        <f t="shared" ca="1" si="98"/>
        <v>-181.12249590317228</v>
      </c>
      <c r="F1255" s="3">
        <f t="shared" ca="1" si="99"/>
        <v>-181.12249590317228</v>
      </c>
    </row>
    <row r="1256" spans="1:6" x14ac:dyDescent="0.2">
      <c r="A1256">
        <f t="shared" ca="1" si="95"/>
        <v>31923.19999999928</v>
      </c>
      <c r="B1256">
        <f t="shared" ca="1" si="97"/>
        <v>31.92319999999928</v>
      </c>
      <c r="C1256">
        <f ca="1">IF($E$4, 20*LOG10((1/(2*PI()*Sheet1!$C$13*0.000000001*A1256)) / ((Sheet1!$C$12*1000)^2+(1/(2*PI()*Sheet1!$C$13*0.000000001*A1256))^2)^0.5),NA())</f>
        <v>-31.531935844725282</v>
      </c>
      <c r="D1256">
        <f t="shared" ca="1" si="96"/>
        <v>-157.11454351928975</v>
      </c>
      <c r="E1256">
        <f t="shared" ca="1" si="98"/>
        <v>-188.64647936401502</v>
      </c>
      <c r="F1256" s="3">
        <f t="shared" ca="1" si="99"/>
        <v>-188.64647936401502</v>
      </c>
    </row>
    <row r="1257" spans="1:6" x14ac:dyDescent="0.2">
      <c r="A1257">
        <f t="shared" ca="1" si="95"/>
        <v>31948.799999999279</v>
      </c>
      <c r="B1257">
        <f t="shared" ca="1" si="97"/>
        <v>31.948799999999277</v>
      </c>
      <c r="C1257">
        <f ca="1">IF($E$4, 20*LOG10((1/(2*PI()*Sheet1!$C$13*0.000000001*A1257)) / ((Sheet1!$C$12*1000)^2+(1/(2*PI()*Sheet1!$C$13*0.000000001*A1257))^2)^0.5),NA())</f>
        <v>-31.538893592943914</v>
      </c>
      <c r="D1257">
        <f t="shared" ca="1" si="96"/>
        <v>-167.70075309952915</v>
      </c>
      <c r="E1257">
        <f t="shared" ca="1" si="98"/>
        <v>-199.23964669247306</v>
      </c>
      <c r="F1257" s="3">
        <f t="shared" ca="1" si="99"/>
        <v>-199.23964669247306</v>
      </c>
    </row>
    <row r="1258" spans="1:6" x14ac:dyDescent="0.2">
      <c r="A1258">
        <f t="shared" ca="1" si="95"/>
        <v>31974.399999999277</v>
      </c>
      <c r="B1258">
        <f t="shared" ca="1" si="97"/>
        <v>31.974399999999278</v>
      </c>
      <c r="C1258">
        <f ca="1">IF($E$4, 20*LOG10((1/(2*PI()*Sheet1!$C$13*0.000000001*A1258)) / ((Sheet1!$C$12*1000)^2+(1/(2*PI()*Sheet1!$C$13*0.000000001*A1258))^2)^0.5),NA())</f>
        <v>-31.545845776093046</v>
      </c>
      <c r="D1258">
        <f t="shared" ca="1" si="96"/>
        <v>-185.78332499732571</v>
      </c>
      <c r="E1258">
        <f t="shared" ca="1" si="98"/>
        <v>-217.32917077341875</v>
      </c>
      <c r="F1258" s="3">
        <f t="shared" ca="1" si="99"/>
        <v>-217.32917077341875</v>
      </c>
    </row>
    <row r="1259" spans="1:6" x14ac:dyDescent="0.2">
      <c r="A1259">
        <f t="shared" ca="1" si="95"/>
        <v>31999.999999999276</v>
      </c>
      <c r="B1259">
        <f t="shared" ca="1" si="97"/>
        <v>31.999999999999275</v>
      </c>
      <c r="C1259">
        <f ca="1">IF($E$4, 20*LOG10((1/(2*PI()*Sheet1!$C$13*0.000000001*A1259)) / ((Sheet1!$C$12*1000)^2+(1/(2*PI()*Sheet1!$C$13*0.000000001*A1259))^2)^0.5),NA())</f>
        <v>-31.552792403061623</v>
      </c>
      <c r="D1259">
        <f t="shared" ca="1" si="96"/>
        <v>-818.6782235908139</v>
      </c>
      <c r="E1259">
        <f t="shared" ca="1" si="98"/>
        <v>-850.23101599387553</v>
      </c>
      <c r="F1259" s="3">
        <f t="shared" ca="1" si="99"/>
        <v>-850.23101599387553</v>
      </c>
    </row>
    <row r="1260" spans="1:6" x14ac:dyDescent="0.2">
      <c r="A1260">
        <f t="shared" ca="1" si="95"/>
        <v>32025.599999999275</v>
      </c>
      <c r="B1260">
        <f t="shared" ca="1" si="97"/>
        <v>32.025599999999272</v>
      </c>
      <c r="C1260">
        <f ca="1">IF($E$4, 20*LOG10((1/(2*PI()*Sheet1!$C$13*0.000000001*A1260)) / ((Sheet1!$C$12*1000)^2+(1/(2*PI()*Sheet1!$C$13*0.000000001*A1260))^2)^0.5),NA())</f>
        <v>-31.559733482717323</v>
      </c>
      <c r="D1260">
        <f t="shared" ca="1" si="96"/>
        <v>-185.82498378574897</v>
      </c>
      <c r="E1260">
        <f t="shared" ca="1" si="98"/>
        <v>-217.38471726846629</v>
      </c>
      <c r="F1260" s="3">
        <f t="shared" ca="1" si="99"/>
        <v>-217.38471726846629</v>
      </c>
    </row>
    <row r="1261" spans="1:6" x14ac:dyDescent="0.2">
      <c r="A1261">
        <f t="shared" ca="1" si="95"/>
        <v>32051.199999999273</v>
      </c>
      <c r="B1261">
        <f t="shared" ca="1" si="97"/>
        <v>32.05119999999927</v>
      </c>
      <c r="C1261">
        <f ca="1">IF($E$4, 20*LOG10((1/(2*PI()*Sheet1!$C$13*0.000000001*A1261)) / ((Sheet1!$C$12*1000)^2+(1/(2*PI()*Sheet1!$C$13*0.000000001*A1261))^2)^0.5),NA())</f>
        <v>-31.566669023906634</v>
      </c>
      <c r="D1261">
        <f t="shared" ca="1" si="96"/>
        <v>-167.78407072751875</v>
      </c>
      <c r="E1261">
        <f t="shared" ca="1" si="98"/>
        <v>-199.35073975142538</v>
      </c>
      <c r="F1261" s="3">
        <f t="shared" ca="1" si="99"/>
        <v>-199.35073975142538</v>
      </c>
    </row>
    <row r="1262" spans="1:6" x14ac:dyDescent="0.2">
      <c r="A1262">
        <f t="shared" ca="1" si="95"/>
        <v>32076.799999999272</v>
      </c>
      <c r="B1262">
        <f t="shared" ca="1" si="97"/>
        <v>32.076799999999274</v>
      </c>
      <c r="C1262">
        <f ca="1">IF($E$4, 20*LOG10((1/(2*PI()*Sheet1!$C$13*0.000000001*A1262)) / ((Sheet1!$C$12*1000)^2+(1/(2*PI()*Sheet1!$C$13*0.000000001*A1262))^2)^0.5),NA())</f>
        <v>-31.573599035454905</v>
      </c>
      <c r="D1262">
        <f t="shared" ca="1" si="96"/>
        <v>-157.23952009407662</v>
      </c>
      <c r="E1262">
        <f t="shared" ca="1" si="98"/>
        <v>-188.81311912953151</v>
      </c>
      <c r="F1262" s="3">
        <f t="shared" ca="1" si="99"/>
        <v>-188.81311912953151</v>
      </c>
    </row>
    <row r="1263" spans="1:6" x14ac:dyDescent="0.2">
      <c r="A1263">
        <f t="shared" ca="1" si="95"/>
        <v>32102.39999999927</v>
      </c>
      <c r="B1263">
        <f t="shared" ca="1" si="97"/>
        <v>32.102399999999271</v>
      </c>
      <c r="C1263">
        <f ca="1">IF($E$4, 20*LOG10((1/(2*PI()*Sheet1!$C$13*0.000000001*A1263)) / ((Sheet1!$C$12*1000)^2+(1/(2*PI()*Sheet1!$C$13*0.000000001*A1263))^2)^0.5),NA())</f>
        <v>-31.580523526166438</v>
      </c>
      <c r="D1263">
        <f t="shared" ca="1" si="96"/>
        <v>-149.76415906244853</v>
      </c>
      <c r="E1263">
        <f t="shared" ca="1" si="98"/>
        <v>-181.34468258861497</v>
      </c>
      <c r="F1263" s="3">
        <f t="shared" ca="1" si="99"/>
        <v>-181.34468258861497</v>
      </c>
    </row>
    <row r="1264" spans="1:6" x14ac:dyDescent="0.2">
      <c r="A1264">
        <f t="shared" ca="1" si="95"/>
        <v>32127.999999999269</v>
      </c>
      <c r="B1264">
        <f t="shared" ca="1" si="97"/>
        <v>32.127999999999268</v>
      </c>
      <c r="C1264">
        <f ca="1">IF($E$4, 20*LOG10((1/(2*PI()*Sheet1!$C$13*0.000000001*A1264)) / ((Sheet1!$C$12*1000)^2+(1/(2*PI()*Sheet1!$C$13*0.000000001*A1264))^2)^0.5),NA())</f>
        <v>-31.587442504824523</v>
      </c>
      <c r="D1264">
        <f t="shared" ca="1" si="96"/>
        <v>-143.97055972871743</v>
      </c>
      <c r="E1264">
        <f t="shared" ca="1" si="98"/>
        <v>-175.55800223354197</v>
      </c>
      <c r="F1264" s="3">
        <f t="shared" ca="1" si="99"/>
        <v>-175.55800223354197</v>
      </c>
    </row>
    <row r="1265" spans="1:6" x14ac:dyDescent="0.2">
      <c r="A1265">
        <f t="shared" ca="1" si="95"/>
        <v>32153.599999999267</v>
      </c>
      <c r="B1265">
        <f t="shared" ca="1" si="97"/>
        <v>32.153599999999265</v>
      </c>
      <c r="C1265">
        <f ca="1">IF($E$4, 20*LOG10((1/(2*PI()*Sheet1!$C$13*0.000000001*A1265)) / ((Sheet1!$C$12*1000)^2+(1/(2*PI()*Sheet1!$C$13*0.000000001*A1265))^2)^0.5),NA())</f>
        <v>-31.594355980191523</v>
      </c>
      <c r="D1265">
        <f t="shared" ca="1" si="96"/>
        <v>-139.24072472150095</v>
      </c>
      <c r="E1265">
        <f t="shared" ca="1" si="98"/>
        <v>-170.83508070169248</v>
      </c>
      <c r="F1265" s="3">
        <f t="shared" ca="1" si="99"/>
        <v>-170.83508070169248</v>
      </c>
    </row>
    <row r="1266" spans="1:6" x14ac:dyDescent="0.2">
      <c r="A1266">
        <f t="shared" ca="1" si="95"/>
        <v>32179.199999999266</v>
      </c>
      <c r="B1266">
        <f t="shared" ca="1" si="97"/>
        <v>32.179199999999263</v>
      </c>
      <c r="C1266">
        <f ca="1">IF($E$4, 20*LOG10((1/(2*PI()*Sheet1!$C$13*0.000000001*A1266)) / ((Sheet1!$C$12*1000)^2+(1/(2*PI()*Sheet1!$C$13*0.000000001*A1266))^2)^0.5),NA())</f>
        <v>-31.601263961008947</v>
      </c>
      <c r="D1266">
        <f t="shared" ca="1" si="96"/>
        <v>-135.24499543528736</v>
      </c>
      <c r="E1266">
        <f t="shared" ca="1" si="98"/>
        <v>-166.84625939629632</v>
      </c>
      <c r="F1266" s="3">
        <f t="shared" ca="1" si="99"/>
        <v>-166.84625939629632</v>
      </c>
    </row>
    <row r="1267" spans="1:6" x14ac:dyDescent="0.2">
      <c r="A1267">
        <f t="shared" ca="1" si="95"/>
        <v>32204.799999999264</v>
      </c>
      <c r="B1267">
        <f t="shared" ca="1" si="97"/>
        <v>32.204799999999267</v>
      </c>
      <c r="C1267">
        <f ca="1">IF($E$4, 20*LOG10((1/(2*PI()*Sheet1!$C$13*0.000000001*A1267)) / ((Sheet1!$C$12*1000)^2+(1/(2*PI()*Sheet1!$C$13*0.000000001*A1267))^2)^0.5),NA())</f>
        <v>-31.608166455997502</v>
      </c>
      <c r="D1267">
        <f t="shared" ca="1" si="96"/>
        <v>-131.78659507139835</v>
      </c>
      <c r="E1267">
        <f t="shared" ca="1" si="98"/>
        <v>-163.39476152739584</v>
      </c>
      <c r="F1267" s="3">
        <f t="shared" ca="1" si="99"/>
        <v>-163.39476152739584</v>
      </c>
    </row>
    <row r="1268" spans="1:6" x14ac:dyDescent="0.2">
      <c r="A1268">
        <f t="shared" ca="1" si="95"/>
        <v>32230.399999999263</v>
      </c>
      <c r="B1268">
        <f t="shared" ca="1" si="97"/>
        <v>32.230399999999264</v>
      </c>
      <c r="C1268">
        <f ca="1">IF($E$4, 20*LOG10((1/(2*PI()*Sheet1!$C$13*0.000000001*A1268)) / ((Sheet1!$C$12*1000)^2+(1/(2*PI()*Sheet1!$C$13*0.000000001*A1268))^2)^0.5),NA())</f>
        <v>-31.615063473857159</v>
      </c>
      <c r="D1268">
        <f t="shared" ca="1" si="96"/>
        <v>-128.73859856972493</v>
      </c>
      <c r="E1268">
        <f t="shared" ca="1" si="98"/>
        <v>-160.35366204358209</v>
      </c>
      <c r="F1268" s="3">
        <f t="shared" ca="1" si="99"/>
        <v>-160.35366204358209</v>
      </c>
    </row>
    <row r="1269" spans="1:6" x14ac:dyDescent="0.2">
      <c r="A1269">
        <f t="shared" ca="1" si="95"/>
        <v>32255.999999999261</v>
      </c>
      <c r="B1269">
        <f t="shared" ca="1" si="97"/>
        <v>32.255999999999261</v>
      </c>
      <c r="C1269">
        <f ca="1">IF($E$4, 20*LOG10((1/(2*PI()*Sheet1!$C$13*0.000000001*A1269)) / ((Sheet1!$C$12*1000)^2+(1/(2*PI()*Sheet1!$C$13*0.000000001*A1269))^2)^0.5),NA())</f>
        <v>-31.62195502326724</v>
      </c>
      <c r="D1269">
        <f t="shared" ca="1" si="96"/>
        <v>-126.0143423989752</v>
      </c>
      <c r="E1269">
        <f t="shared" ca="1" si="98"/>
        <v>-157.63629742224245</v>
      </c>
      <c r="F1269" s="3">
        <f t="shared" ca="1" si="99"/>
        <v>-157.63629742224245</v>
      </c>
    </row>
    <row r="1270" spans="1:6" x14ac:dyDescent="0.2">
      <c r="A1270">
        <f t="shared" ca="1" si="95"/>
        <v>32281.59999999926</v>
      </c>
      <c r="B1270">
        <f t="shared" ca="1" si="97"/>
        <v>32.281599999999258</v>
      </c>
      <c r="C1270">
        <f ca="1">IF($E$4, 20*LOG10((1/(2*PI()*Sheet1!$C$13*0.000000001*A1270)) / ((Sheet1!$C$12*1000)^2+(1/(2*PI()*Sheet1!$C$13*0.000000001*A1270))^2)^0.5),NA())</f>
        <v>-31.628841112886441</v>
      </c>
      <c r="D1270">
        <f t="shared" ca="1" si="96"/>
        <v>-123.55201299749324</v>
      </c>
      <c r="E1270">
        <f t="shared" ca="1" si="98"/>
        <v>-155.18085411037967</v>
      </c>
      <c r="F1270" s="3">
        <f t="shared" ca="1" si="99"/>
        <v>-155.18085411037967</v>
      </c>
    </row>
    <row r="1271" spans="1:6" x14ac:dyDescent="0.2">
      <c r="A1271">
        <f t="shared" ca="1" si="95"/>
        <v>32307.199999999259</v>
      </c>
      <c r="B1271">
        <f t="shared" ca="1" si="97"/>
        <v>32.307199999999256</v>
      </c>
      <c r="C1271">
        <f ca="1">IF($E$4, 20*LOG10((1/(2*PI()*Sheet1!$C$13*0.000000001*A1271)) / ((Sheet1!$C$12*1000)^2+(1/(2*PI()*Sheet1!$C$13*0.000000001*A1271))^2)^0.5),NA())</f>
        <v>-31.63572175135295</v>
      </c>
      <c r="D1271">
        <f t="shared" ca="1" si="96"/>
        <v>-121.30596952473971</v>
      </c>
      <c r="E1271">
        <f t="shared" ca="1" si="98"/>
        <v>-152.94169127609266</v>
      </c>
      <c r="F1271" s="3">
        <f t="shared" ca="1" si="99"/>
        <v>-152.94169127609266</v>
      </c>
    </row>
    <row r="1272" spans="1:6" x14ac:dyDescent="0.2">
      <c r="A1272">
        <f t="shared" ca="1" si="95"/>
        <v>32332.799999999257</v>
      </c>
      <c r="B1272">
        <f t="shared" ca="1" si="97"/>
        <v>32.33279999999926</v>
      </c>
      <c r="C1272">
        <f ca="1">IF($E$4, 20*LOG10((1/(2*PI()*Sheet1!$C$13*0.000000001*A1272)) / ((Sheet1!$C$12*1000)^2+(1/(2*PI()*Sheet1!$C$13*0.000000001*A1272))^2)^0.5),NA())</f>
        <v>-31.642596947284467</v>
      </c>
      <c r="D1272">
        <f t="shared" ca="1" si="96"/>
        <v>-119.24155182994988</v>
      </c>
      <c r="E1272">
        <f t="shared" ca="1" si="98"/>
        <v>-150.88414877723434</v>
      </c>
      <c r="F1272" s="3">
        <f t="shared" ca="1" si="99"/>
        <v>-150.88414877723434</v>
      </c>
    </row>
    <row r="1273" spans="1:6" x14ac:dyDescent="0.2">
      <c r="A1273">
        <f t="shared" ca="1" si="95"/>
        <v>32358.399999999256</v>
      </c>
      <c r="B1273">
        <f t="shared" ca="1" si="97"/>
        <v>32.358399999999257</v>
      </c>
      <c r="C1273">
        <f ca="1">IF($E$4, 20*LOG10((1/(2*PI()*Sheet1!$C$13*0.000000001*A1273)) / ((Sheet1!$C$12*1000)^2+(1/(2*PI()*Sheet1!$C$13*0.000000001*A1273))^2)^0.5),NA())</f>
        <v>-31.6494667092783</v>
      </c>
      <c r="D1273">
        <f t="shared" ca="1" si="96"/>
        <v>-117.33181803621332</v>
      </c>
      <c r="E1273">
        <f t="shared" ca="1" si="98"/>
        <v>-148.98128474549162</v>
      </c>
      <c r="F1273" s="3">
        <f t="shared" ca="1" si="99"/>
        <v>-148.98128474549162</v>
      </c>
    </row>
    <row r="1274" spans="1:6" x14ac:dyDescent="0.2">
      <c r="A1274">
        <f t="shared" ca="1" si="95"/>
        <v>32383.999999999254</v>
      </c>
      <c r="B1274">
        <f t="shared" ca="1" si="97"/>
        <v>32.383999999999254</v>
      </c>
      <c r="C1274">
        <f ca="1">IF($E$4, 20*LOG10((1/(2*PI()*Sheet1!$C$13*0.000000001*A1274)) / ((Sheet1!$C$12*1000)^2+(1/(2*PI()*Sheet1!$C$13*0.000000001*A1274))^2)^0.5),NA())</f>
        <v>-31.656331045911404</v>
      </c>
      <c r="D1274">
        <f t="shared" ca="1" si="96"/>
        <v>-115.55541039760698</v>
      </c>
      <c r="E1274">
        <f t="shared" ca="1" si="98"/>
        <v>-147.21174144351838</v>
      </c>
      <c r="F1274" s="3">
        <f t="shared" ca="1" si="99"/>
        <v>-147.21174144351838</v>
      </c>
    </row>
    <row r="1275" spans="1:6" x14ac:dyDescent="0.2">
      <c r="A1275">
        <f t="shared" ca="1" si="95"/>
        <v>32409.599999999253</v>
      </c>
      <c r="B1275">
        <f t="shared" ca="1" si="97"/>
        <v>32.409599999999251</v>
      </c>
      <c r="C1275">
        <f ca="1">IF($E$4, 20*LOG10((1/(2*PI()*Sheet1!$C$13*0.000000001*A1275)) / ((Sheet1!$C$12*1000)^2+(1/(2*PI()*Sheet1!$C$13*0.000000001*A1275))^2)^0.5),NA())</f>
        <v>-31.663189965740465</v>
      </c>
      <c r="D1275">
        <f t="shared" ca="1" si="96"/>
        <v>-113.89511132891244</v>
      </c>
      <c r="E1275">
        <f t="shared" ca="1" si="98"/>
        <v>-145.55830129465289</v>
      </c>
      <c r="F1275" s="3">
        <f t="shared" ca="1" si="99"/>
        <v>-145.55830129465289</v>
      </c>
    </row>
    <row r="1276" spans="1:6" x14ac:dyDescent="0.2">
      <c r="A1276">
        <f t="shared" ca="1" si="95"/>
        <v>32435.199999999251</v>
      </c>
      <c r="B1276">
        <f t="shared" ca="1" si="97"/>
        <v>32.435199999999249</v>
      </c>
      <c r="C1276">
        <f ca="1">IF($E$4, 20*LOG10((1/(2*PI()*Sheet1!$C$13*0.000000001*A1276)) / ((Sheet1!$C$12*1000)^2+(1/(2*PI()*Sheet1!$C$13*0.000000001*A1276))^2)^0.5),NA())</f>
        <v>-31.670043477301949</v>
      </c>
      <c r="D1276">
        <f t="shared" ca="1" si="96"/>
        <v>-112.33683796403496</v>
      </c>
      <c r="E1276">
        <f t="shared" ca="1" si="98"/>
        <v>-144.0068814413369</v>
      </c>
      <c r="F1276" s="3">
        <f t="shared" ca="1" si="99"/>
        <v>-144.0068814413369</v>
      </c>
    </row>
    <row r="1277" spans="1:6" x14ac:dyDescent="0.2">
      <c r="A1277">
        <f t="shared" ca="1" si="95"/>
        <v>32460.79999999925</v>
      </c>
      <c r="B1277">
        <f t="shared" ca="1" si="97"/>
        <v>32.460799999999253</v>
      </c>
      <c r="C1277">
        <f ca="1">IF($E$4, 20*LOG10((1/(2*PI()*Sheet1!$C$13*0.000000001*A1277)) / ((Sheet1!$C$12*1000)^2+(1/(2*PI()*Sheet1!$C$13*0.000000001*A1277))^2)^0.5),NA())</f>
        <v>-31.676891589112177</v>
      </c>
      <c r="D1277">
        <f t="shared" ca="1" si="96"/>
        <v>-110.86892453808288</v>
      </c>
      <c r="E1277">
        <f t="shared" ca="1" si="98"/>
        <v>-142.54581612719505</v>
      </c>
      <c r="F1277" s="3">
        <f t="shared" ca="1" si="99"/>
        <v>-142.54581612719505</v>
      </c>
    </row>
    <row r="1278" spans="1:6" x14ac:dyDescent="0.2">
      <c r="A1278">
        <f t="shared" ca="1" si="95"/>
        <v>32486.399999999248</v>
      </c>
      <c r="B1278">
        <f t="shared" ca="1" si="97"/>
        <v>32.48639999999925</v>
      </c>
      <c r="C1278">
        <f ca="1">IF($E$4, 20*LOG10((1/(2*PI()*Sheet1!$C$13*0.000000001*A1278)) / ((Sheet1!$C$12*1000)^2+(1/(2*PI()*Sheet1!$C$13*0.000000001*A1278))^2)^0.5),NA())</f>
        <v>-31.68373430966739</v>
      </c>
      <c r="D1278">
        <f t="shared" ca="1" si="96"/>
        <v>-109.48159905176706</v>
      </c>
      <c r="E1278">
        <f t="shared" ca="1" si="98"/>
        <v>-141.16533336143445</v>
      </c>
      <c r="F1278" s="3">
        <f t="shared" ca="1" si="99"/>
        <v>-141.16533336143445</v>
      </c>
    </row>
    <row r="1279" spans="1:6" x14ac:dyDescent="0.2">
      <c r="A1279">
        <f t="shared" ca="1" si="95"/>
        <v>32511.999999999247</v>
      </c>
      <c r="B1279">
        <f t="shared" ca="1" si="97"/>
        <v>32.511999999999247</v>
      </c>
      <c r="C1279">
        <f ca="1">IF($E$4, 20*LOG10((1/(2*PI()*Sheet1!$C$13*0.000000001*A1279)) / ((Sheet1!$C$12*1000)^2+(1/(2*PI()*Sheet1!$C$13*0.000000001*A1279))^2)^0.5),NA())</f>
        <v>-31.69057164744379</v>
      </c>
      <c r="D1279">
        <f t="shared" ca="1" si="96"/>
        <v>-108.16659432895877</v>
      </c>
      <c r="E1279">
        <f t="shared" ca="1" si="98"/>
        <v>-139.85716597640254</v>
      </c>
      <c r="F1279" s="3">
        <f t="shared" ca="1" si="99"/>
        <v>-139.85716597640254</v>
      </c>
    </row>
    <row r="1280" spans="1:6" x14ac:dyDescent="0.2">
      <c r="A1280">
        <f t="shared" ca="1" si="95"/>
        <v>32537.599999999245</v>
      </c>
      <c r="B1280">
        <f t="shared" ca="1" si="97"/>
        <v>32.537599999999244</v>
      </c>
      <c r="C1280">
        <f ca="1">IF($E$4, 20*LOG10((1/(2*PI()*Sheet1!$C$13*0.000000001*A1280)) / ((Sheet1!$C$12*1000)^2+(1/(2*PI()*Sheet1!$C$13*0.000000001*A1280))^2)^0.5),NA())</f>
        <v>-31.697403610897634</v>
      </c>
      <c r="D1280">
        <f t="shared" ca="1" si="96"/>
        <v>-106.91685406800559</v>
      </c>
      <c r="E1280">
        <f t="shared" ca="1" si="98"/>
        <v>-138.61425767890321</v>
      </c>
      <c r="F1280" s="3">
        <f t="shared" ca="1" si="99"/>
        <v>-138.61425767890321</v>
      </c>
    </row>
    <row r="1281" spans="1:6" x14ac:dyDescent="0.2">
      <c r="A1281">
        <f t="shared" ca="1" si="95"/>
        <v>32563.199999999244</v>
      </c>
      <c r="B1281">
        <f t="shared" ca="1" si="97"/>
        <v>32.563199999999242</v>
      </c>
      <c r="C1281">
        <f ca="1">IF($E$4, 20*LOG10((1/(2*PI()*Sheet1!$C$13*0.000000001*A1281)) / ((Sheet1!$C$12*1000)^2+(1/(2*PI()*Sheet1!$C$13*0.000000001*A1281))^2)^0.5),NA())</f>
        <v>-31.704230208465276</v>
      </c>
      <c r="D1281">
        <f t="shared" ca="1" si="96"/>
        <v>-105.72630733759048</v>
      </c>
      <c r="E1281">
        <f t="shared" ca="1" si="98"/>
        <v>-137.43053754605575</v>
      </c>
      <c r="F1281" s="3">
        <f t="shared" ca="1" si="99"/>
        <v>-137.43053754605575</v>
      </c>
    </row>
    <row r="1282" spans="1:6" x14ac:dyDescent="0.2">
      <c r="A1282">
        <f t="shared" ca="1" si="95"/>
        <v>32588.799999999243</v>
      </c>
      <c r="B1282">
        <f t="shared" ca="1" si="97"/>
        <v>32.588799999999246</v>
      </c>
      <c r="C1282">
        <f ca="1">IF($E$4, 20*LOG10((1/(2*PI()*Sheet1!$C$13*0.000000001*A1282)) / ((Sheet1!$C$12*1000)^2+(1/(2*PI()*Sheet1!$C$13*0.000000001*A1282))^2)^0.5),NA())</f>
        <v>-31.711051448563229</v>
      </c>
      <c r="D1282">
        <f t="shared" ca="1" si="96"/>
        <v>-104.58969324072341</v>
      </c>
      <c r="E1282">
        <f t="shared" ca="1" si="98"/>
        <v>-136.30074468928663</v>
      </c>
      <c r="F1282" s="3">
        <f t="shared" ca="1" si="99"/>
        <v>-136.30074468928663</v>
      </c>
    </row>
    <row r="1283" spans="1:6" x14ac:dyDescent="0.2">
      <c r="A1283">
        <f t="shared" ca="1" si="95"/>
        <v>32614.399999999241</v>
      </c>
      <c r="B1283">
        <f t="shared" ca="1" si="97"/>
        <v>32.614399999999243</v>
      </c>
      <c r="C1283">
        <f ca="1">IF($E$4, 20*LOG10((1/(2*PI()*Sheet1!$C$13*0.000000001*A1283)) / ((Sheet1!$C$12*1000)^2+(1/(2*PI()*Sheet1!$C$13*0.000000001*A1283))^2)^0.5),NA())</f>
        <v>-31.717867339588238</v>
      </c>
      <c r="D1283">
        <f t="shared" ca="1" si="96"/>
        <v>-103.50242292232778</v>
      </c>
      <c r="E1283">
        <f t="shared" ca="1" si="98"/>
        <v>-135.22029026191603</v>
      </c>
      <c r="F1283" s="3">
        <f t="shared" ca="1" si="99"/>
        <v>-135.22029026191603</v>
      </c>
    </row>
    <row r="1284" spans="1:6" x14ac:dyDescent="0.2">
      <c r="A1284">
        <f t="shared" ca="1" si="95"/>
        <v>32639.99999999924</v>
      </c>
      <c r="B1284">
        <f t="shared" ca="1" si="97"/>
        <v>32.63999999999924</v>
      </c>
      <c r="C1284">
        <f ca="1">IF($E$4, 20*LOG10((1/(2*PI()*Sheet1!$C$13*0.000000001*A1284)) / ((Sheet1!$C$12*1000)^2+(1/(2*PI()*Sheet1!$C$13*0.000000001*A1284))^2)^0.5),NA())</f>
        <v>-31.724677889917338</v>
      </c>
      <c r="D1284">
        <f t="shared" ca="1" si="96"/>
        <v>-102.46046976483001</v>
      </c>
      <c r="E1284">
        <f t="shared" ca="1" si="98"/>
        <v>-134.18514765474734</v>
      </c>
      <c r="F1284" s="3">
        <f t="shared" ca="1" si="99"/>
        <v>-134.18514765474734</v>
      </c>
    </row>
    <row r="1285" spans="1:6" x14ac:dyDescent="0.2">
      <c r="A1285">
        <f t="shared" ca="1" si="95"/>
        <v>32665.599999999238</v>
      </c>
      <c r="B1285">
        <f t="shared" ca="1" si="97"/>
        <v>32.665599999999237</v>
      </c>
      <c r="C1285">
        <f ca="1">IF($E$4, 20*LOG10((1/(2*PI()*Sheet1!$C$13*0.000000001*A1285)) / ((Sheet1!$C$12*1000)^2+(1/(2*PI()*Sheet1!$C$13*0.000000001*A1285))^2)^0.5),NA())</f>
        <v>-31.731483107907913</v>
      </c>
      <c r="D1285">
        <f t="shared" ca="1" si="96"/>
        <v>-101.46028113248859</v>
      </c>
      <c r="E1285">
        <f t="shared" ca="1" si="98"/>
        <v>-133.19176424039651</v>
      </c>
      <c r="F1285" s="3">
        <f t="shared" ca="1" si="99"/>
        <v>-133.19176424039651</v>
      </c>
    </row>
    <row r="1286" spans="1:6" x14ac:dyDescent="0.2">
      <c r="A1286">
        <f t="shared" ca="1" si="95"/>
        <v>32691.199999999237</v>
      </c>
      <c r="B1286">
        <f t="shared" ca="1" si="97"/>
        <v>32.691199999999235</v>
      </c>
      <c r="C1286">
        <f ca="1">IF($E$4, 20*LOG10((1/(2*PI()*Sheet1!$C$13*0.000000001*A1286)) / ((Sheet1!$C$12*1000)^2+(1/(2*PI()*Sheet1!$C$13*0.000000001*A1286))^2)^0.5),NA())</f>
        <v>-31.738283001897749</v>
      </c>
      <c r="D1286">
        <f t="shared" ca="1" si="96"/>
        <v>-100.49870678089474</v>
      </c>
      <c r="E1286">
        <f t="shared" ca="1" si="98"/>
        <v>-132.23698978279248</v>
      </c>
      <c r="F1286" s="3">
        <f t="shared" ca="1" si="99"/>
        <v>-132.23698978279248</v>
      </c>
    </row>
    <row r="1287" spans="1:6" x14ac:dyDescent="0.2">
      <c r="A1287">
        <f t="shared" ca="1" si="95"/>
        <v>32716.799999999235</v>
      </c>
      <c r="B1287">
        <f t="shared" ca="1" si="97"/>
        <v>32.716799999999232</v>
      </c>
      <c r="C1287">
        <f ca="1">IF($E$4, 20*LOG10((1/(2*PI()*Sheet1!$C$13*0.000000001*A1287)) / ((Sheet1!$C$12*1000)^2+(1/(2*PI()*Sheet1!$C$13*0.000000001*A1287))^2)^0.5),NA())</f>
        <v>-31.745077580205123</v>
      </c>
      <c r="D1287">
        <f t="shared" ca="1" si="96"/>
        <v>-99.572940292442539</v>
      </c>
      <c r="E1287">
        <f t="shared" ca="1" si="98"/>
        <v>-131.31801787264766</v>
      </c>
      <c r="F1287" s="3">
        <f t="shared" ca="1" si="99"/>
        <v>-131.31801787264766</v>
      </c>
    </row>
    <row r="1288" spans="1:6" x14ac:dyDescent="0.2">
      <c r="A1288">
        <f t="shared" ca="1" si="95"/>
        <v>32742.399999999234</v>
      </c>
      <c r="B1288">
        <f t="shared" ca="1" si="97"/>
        <v>32.742399999999236</v>
      </c>
      <c r="C1288">
        <f ca="1">IF($E$4, 20*LOG10((1/(2*PI()*Sheet1!$C$13*0.000000001*A1288)) / ((Sheet1!$C$12*1000)^2+(1/(2*PI()*Sheet1!$C$13*0.000000001*A1288))^2)^0.5),NA())</f>
        <v>-31.751866851128835</v>
      </c>
      <c r="D1288">
        <f t="shared" ca="1" si="96"/>
        <v>-98.680470793239948</v>
      </c>
      <c r="E1288">
        <f t="shared" ca="1" si="98"/>
        <v>-130.43233764436877</v>
      </c>
      <c r="F1288" s="3">
        <f t="shared" ca="1" si="99"/>
        <v>-130.43233764436877</v>
      </c>
    </row>
    <row r="1289" spans="1:6" x14ac:dyDescent="0.2">
      <c r="A1289">
        <f t="shared" ca="1" si="95"/>
        <v>32767.999999999232</v>
      </c>
      <c r="B1289">
        <f t="shared" ca="1" si="97"/>
        <v>32.767999999999233</v>
      </c>
      <c r="C1289">
        <f ca="1">IF($E$4, 20*LOG10((1/(2*PI()*Sheet1!$C$13*0.000000001*A1289)) / ((Sheet1!$C$12*1000)^2+(1/(2*PI()*Sheet1!$C$13*0.000000001*A1289))^2)^0.5),NA())</f>
        <v>-31.758650822948272</v>
      </c>
      <c r="D1289">
        <f t="shared" ca="1" si="96"/>
        <v>-97.819042858754244</v>
      </c>
      <c r="E1289">
        <f t="shared" ca="1" si="98"/>
        <v>-129.57769368170253</v>
      </c>
      <c r="F1289" s="3">
        <f t="shared" ca="1" si="99"/>
        <v>-129.57769368170253</v>
      </c>
    </row>
    <row r="1290" spans="1:6" x14ac:dyDescent="0.2">
      <c r="A1290">
        <f t="shared" ref="A1290:A1353" ca="1" si="100">OFFSET(A1290,-1,0)+f_stop/5</f>
        <v>32793.599999999235</v>
      </c>
      <c r="B1290">
        <f t="shared" ca="1" si="97"/>
        <v>32.793599999999238</v>
      </c>
      <c r="C1290">
        <f ca="1">IF($E$4, 20*LOG10((1/(2*PI()*Sheet1!$C$13*0.000000001*A1290)) / ((Sheet1!$C$12*1000)^2+(1/(2*PI()*Sheet1!$C$13*0.000000001*A1290))^2)^0.5),NA())</f>
        <v>-31.765429503923492</v>
      </c>
      <c r="D1290">
        <f t="shared" ref="D1290:D1353" ca="1" si="101">20*LOG(ABS(((1/ROUNDDOWN(N_dec,0)*SIN(ROUNDDOWN(N_dec,0)*PI()*A1290/(Fmod*1000))/SIN(PI()*A1290/(Fmod*1000)))^(f_order-1))*(1/n_fixed*SIN(n_fixed*PI()*A1290/(Fmod*1000))/SIN(PI()*A1290/(Fmod*1000)))))</f>
        <v>-96.98662299616565</v>
      </c>
      <c r="E1290">
        <f t="shared" ca="1" si="98"/>
        <v>-128.75205250008915</v>
      </c>
      <c r="F1290" s="3">
        <f t="shared" ca="1" si="99"/>
        <v>-128.75205250008915</v>
      </c>
    </row>
    <row r="1291" spans="1:6" x14ac:dyDescent="0.2">
      <c r="A1291">
        <f t="shared" ca="1" si="100"/>
        <v>32819.199999999233</v>
      </c>
      <c r="B1291">
        <f t="shared" ref="B1291:B1354" ca="1" si="102">A1291/1000</f>
        <v>32.819199999999235</v>
      </c>
      <c r="C1291">
        <f ca="1">IF($E$4, 20*LOG10((1/(2*PI()*Sheet1!$C$13*0.000000001*A1291)) / ((Sheet1!$C$12*1000)^2+(1/(2*PI()*Sheet1!$C$13*0.000000001*A1291))^2)^0.5),NA())</f>
        <v>-31.772202902295255</v>
      </c>
      <c r="D1291">
        <f t="shared" ca="1" si="101"/>
        <v>-96.181371449904404</v>
      </c>
      <c r="E1291">
        <f t="shared" ref="E1291:E1354" ca="1" si="103">C1291+D1291</f>
        <v>-127.95357435219967</v>
      </c>
      <c r="F1291" s="3">
        <f t="shared" ref="F1291:F1354" ca="1" si="104">IF($E$4,E1291,D1291)</f>
        <v>-127.95357435219967</v>
      </c>
    </row>
    <row r="1292" spans="1:6" x14ac:dyDescent="0.2">
      <c r="A1292">
        <f t="shared" ca="1" si="100"/>
        <v>32844.799999999232</v>
      </c>
      <c r="B1292">
        <f t="shared" ca="1" si="102"/>
        <v>32.844799999999232</v>
      </c>
      <c r="C1292">
        <f ca="1">IF($E$4, 20*LOG10((1/(2*PI()*Sheet1!$C$13*0.000000001*A1292)) / ((Sheet1!$C$12*1000)^2+(1/(2*PI()*Sheet1!$C$13*0.000000001*A1292))^2)^0.5),NA())</f>
        <v>-31.778971026285099</v>
      </c>
      <c r="D1292">
        <f t="shared" ca="1" si="101"/>
        <v>-95.401618347029782</v>
      </c>
      <c r="E1292">
        <f t="shared" ca="1" si="103"/>
        <v>-127.18058937331489</v>
      </c>
      <c r="F1292" s="3">
        <f t="shared" ca="1" si="104"/>
        <v>-127.18058937331489</v>
      </c>
    </row>
    <row r="1293" spans="1:6" x14ac:dyDescent="0.2">
      <c r="A1293">
        <f t="shared" ca="1" si="100"/>
        <v>32870.39999999923</v>
      </c>
      <c r="B1293">
        <f t="shared" ca="1" si="102"/>
        <v>32.870399999999229</v>
      </c>
      <c r="C1293">
        <f ca="1">IF($E$4, 20*LOG10((1/(2*PI()*Sheet1!$C$13*0.000000001*A1293)) / ((Sheet1!$C$12*1000)^2+(1/(2*PI()*Sheet1!$C$13*0.000000001*A1293))^2)^0.5),NA())</f>
        <v>-31.7857338840954</v>
      </c>
      <c r="D1293">
        <f t="shared" ca="1" si="101"/>
        <v>-94.645843404719571</v>
      </c>
      <c r="E1293">
        <f t="shared" ca="1" si="103"/>
        <v>-126.43157728881496</v>
      </c>
      <c r="F1293" s="3">
        <f t="shared" ca="1" si="104"/>
        <v>-126.43157728881496</v>
      </c>
    </row>
    <row r="1294" spans="1:6" x14ac:dyDescent="0.2">
      <c r="A1294">
        <f t="shared" ca="1" si="100"/>
        <v>32895.999999999229</v>
      </c>
      <c r="B1294">
        <f t="shared" ca="1" si="102"/>
        <v>32.895999999999226</v>
      </c>
      <c r="C1294">
        <f ca="1">IF($E$4, 20*LOG10((1/(2*PI()*Sheet1!$C$13*0.000000001*A1294)) / ((Sheet1!$C$12*1000)^2+(1/(2*PI()*Sheet1!$C$13*0.000000001*A1294))^2)^0.5),NA())</f>
        <v>-31.792491483909423</v>
      </c>
      <c r="D1294">
        <f t="shared" ca="1" si="101"/>
        <v>-93.912658580040102</v>
      </c>
      <c r="E1294">
        <f t="shared" ca="1" si="103"/>
        <v>-125.70515006394953</v>
      </c>
      <c r="F1294" s="3">
        <f t="shared" ca="1" si="104"/>
        <v>-125.70515006394953</v>
      </c>
    </row>
    <row r="1295" spans="1:6" x14ac:dyDescent="0.2">
      <c r="A1295">
        <f t="shared" ca="1" si="100"/>
        <v>32921.599999999227</v>
      </c>
      <c r="B1295">
        <f t="shared" ca="1" si="102"/>
        <v>32.921599999999231</v>
      </c>
      <c r="C1295">
        <f ca="1">IF($E$4, 20*LOG10((1/(2*PI()*Sheet1!$C$13*0.000000001*A1295)) / ((Sheet1!$C$12*1000)^2+(1/(2*PI()*Sheet1!$C$13*0.000000001*A1295))^2)^0.5),NA())</f>
        <v>-31.799243833891389</v>
      </c>
      <c r="D1295">
        <f t="shared" ca="1" si="101"/>
        <v>-93.200793164455163</v>
      </c>
      <c r="E1295">
        <f t="shared" ca="1" si="103"/>
        <v>-125.00003699834656</v>
      </c>
      <c r="F1295" s="3">
        <f t="shared" ca="1" si="104"/>
        <v>-125.00003699834656</v>
      </c>
    </row>
    <row r="1296" spans="1:6" x14ac:dyDescent="0.2">
      <c r="A1296">
        <f t="shared" ca="1" si="100"/>
        <v>32947.199999999226</v>
      </c>
      <c r="B1296">
        <f t="shared" ca="1" si="102"/>
        <v>32.947199999999228</v>
      </c>
      <c r="C1296">
        <f ca="1">IF($E$4, 20*LOG10((1/(2*PI()*Sheet1!$C$13*0.000000001*A1296)) / ((Sheet1!$C$12*1000)^2+(1/(2*PI()*Sheet1!$C$13*0.000000001*A1296))^2)^0.5),NA())</f>
        <v>-31.805990942186529</v>
      </c>
      <c r="D1296">
        <f t="shared" ca="1" si="101"/>
        <v>-92.509080921008987</v>
      </c>
      <c r="E1296">
        <f t="shared" ca="1" si="103"/>
        <v>-124.31507186319551</v>
      </c>
      <c r="F1296" s="3">
        <f t="shared" ca="1" si="104"/>
        <v>-124.31507186319551</v>
      </c>
    </row>
    <row r="1297" spans="1:6" x14ac:dyDescent="0.2">
      <c r="A1297">
        <f t="shared" ca="1" si="100"/>
        <v>32972.799999999224</v>
      </c>
      <c r="B1297">
        <f t="shared" ca="1" si="102"/>
        <v>32.972799999999225</v>
      </c>
      <c r="C1297">
        <f ca="1">IF($E$4, 20*LOG10((1/(2*PI()*Sheet1!$C$13*0.000000001*A1297)) / ((Sheet1!$C$12*1000)^2+(1/(2*PI()*Sheet1!$C$13*0.000000001*A1297))^2)^0.5),NA())</f>
        <v>-31.812732816921148</v>
      </c>
      <c r="D1297">
        <f t="shared" ca="1" si="101"/>
        <v>-91.836448937205745</v>
      </c>
      <c r="E1297">
        <f t="shared" ca="1" si="103"/>
        <v>-123.64918175412689</v>
      </c>
      <c r="F1297" s="3">
        <f t="shared" ca="1" si="104"/>
        <v>-123.64918175412689</v>
      </c>
    </row>
    <row r="1298" spans="1:6" x14ac:dyDescent="0.2">
      <c r="A1298">
        <f t="shared" ca="1" si="100"/>
        <v>32998.399999999223</v>
      </c>
      <c r="B1298">
        <f t="shared" ca="1" si="102"/>
        <v>32.998399999999222</v>
      </c>
      <c r="C1298">
        <f ca="1">IF($E$4, 20*LOG10((1/(2*PI()*Sheet1!$C$13*0.000000001*A1298)) / ((Sheet1!$C$12*1000)^2+(1/(2*PI()*Sheet1!$C$13*0.000000001*A1298))^2)^0.5),NA())</f>
        <v>-31.81946946620268</v>
      </c>
      <c r="D1298">
        <f t="shared" ca="1" si="101"/>
        <v>-91.181907926091554</v>
      </c>
      <c r="E1298">
        <f t="shared" ca="1" si="103"/>
        <v>-123.00137739229423</v>
      </c>
      <c r="F1298" s="3">
        <f t="shared" ca="1" si="104"/>
        <v>-123.00137739229423</v>
      </c>
    </row>
    <row r="1299" spans="1:6" x14ac:dyDescent="0.2">
      <c r="A1299">
        <f t="shared" ca="1" si="100"/>
        <v>33023.999999999221</v>
      </c>
      <c r="B1299">
        <f t="shared" ca="1" si="102"/>
        <v>33.023999999999219</v>
      </c>
      <c r="C1299">
        <f ca="1">IF($E$4, 20*LOG10((1/(2*PI()*Sheet1!$C$13*0.000000001*A1299)) / ((Sheet1!$C$12*1000)^2+(1/(2*PI()*Sheet1!$C$13*0.000000001*A1299))^2)^0.5),NA())</f>
        <v>-31.826200898119748</v>
      </c>
      <c r="D1299">
        <f t="shared" ca="1" si="101"/>
        <v>-90.544543755466989</v>
      </c>
      <c r="E1299">
        <f t="shared" ca="1" si="103"/>
        <v>-122.37074465358674</v>
      </c>
      <c r="F1299" s="3">
        <f t="shared" ca="1" si="104"/>
        <v>-122.37074465358674</v>
      </c>
    </row>
    <row r="1300" spans="1:6" x14ac:dyDescent="0.2">
      <c r="A1300">
        <f t="shared" ca="1" si="100"/>
        <v>33049.59999999922</v>
      </c>
      <c r="B1300">
        <f t="shared" ca="1" si="102"/>
        <v>33.049599999999216</v>
      </c>
      <c r="C1300">
        <f ca="1">IF($E$4, 20*LOG10((1/(2*PI()*Sheet1!$C$13*0.000000001*A1300)) / ((Sheet1!$C$12*1000)^2+(1/(2*PI()*Sheet1!$C$13*0.000000001*A1300))^2)^0.5),NA())</f>
        <v>-31.832927120742212</v>
      </c>
      <c r="D1300">
        <f t="shared" ca="1" si="101"/>
        <v>-89.923510023218256</v>
      </c>
      <c r="E1300">
        <f t="shared" ca="1" si="103"/>
        <v>-121.75643714396047</v>
      </c>
      <c r="F1300" s="3">
        <f t="shared" ca="1" si="104"/>
        <v>-121.75643714396047</v>
      </c>
    </row>
    <row r="1301" spans="1:6" x14ac:dyDescent="0.2">
      <c r="A1301">
        <f t="shared" ca="1" si="100"/>
        <v>33075.199999999219</v>
      </c>
      <c r="B1301">
        <f t="shared" ca="1" si="102"/>
        <v>33.075199999999221</v>
      </c>
      <c r="C1301">
        <f ca="1">IF($E$4, 20*LOG10((1/(2*PI()*Sheet1!$C$13*0.000000001*A1301)) / ((Sheet1!$C$12*1000)^2+(1/(2*PI()*Sheet1!$C$13*0.000000001*A1301))^2)^0.5),NA())</f>
        <v>-31.839648142121248</v>
      </c>
      <c r="D1301">
        <f t="shared" ca="1" si="101"/>
        <v>-89.318021527461795</v>
      </c>
      <c r="E1301">
        <f t="shared" ca="1" si="103"/>
        <v>-121.15766966958304</v>
      </c>
      <c r="F1301" s="3">
        <f t="shared" ca="1" si="104"/>
        <v>-121.15766966958304</v>
      </c>
    </row>
    <row r="1302" spans="1:6" x14ac:dyDescent="0.2">
      <c r="A1302">
        <f t="shared" ca="1" si="100"/>
        <v>33100.799999999217</v>
      </c>
      <c r="B1302">
        <f t="shared" ca="1" si="102"/>
        <v>33.100799999999218</v>
      </c>
      <c r="C1302">
        <f ca="1">IF($E$4, 20*LOG10((1/(2*PI()*Sheet1!$C$13*0.000000001*A1302)) / ((Sheet1!$C$12*1000)^2+(1/(2*PI()*Sheet1!$C$13*0.000000001*A1302))^2)^0.5),NA())</f>
        <v>-31.846363970289389</v>
      </c>
      <c r="D1302">
        <f t="shared" ca="1" si="101"/>
        <v>-88.727348505135453</v>
      </c>
      <c r="E1302">
        <f t="shared" ca="1" si="103"/>
        <v>-120.57371247542484</v>
      </c>
      <c r="F1302" s="3">
        <f t="shared" ca="1" si="104"/>
        <v>-120.57371247542484</v>
      </c>
    </row>
    <row r="1303" spans="1:6" x14ac:dyDescent="0.2">
      <c r="A1303">
        <f t="shared" ca="1" si="100"/>
        <v>33126.399999999216</v>
      </c>
      <c r="B1303">
        <f t="shared" ca="1" si="102"/>
        <v>33.126399999999215</v>
      </c>
      <c r="C1303">
        <f ca="1">IF($E$4, 20*LOG10((1/(2*PI()*Sheet1!$C$13*0.000000001*A1303)) / ((Sheet1!$C$12*1000)^2+(1/(2*PI()*Sheet1!$C$13*0.000000001*A1303))^2)^0.5),NA())</f>
        <v>-31.853074613260585</v>
      </c>
      <c r="D1303">
        <f t="shared" ca="1" si="101"/>
        <v>-88.150811533004713</v>
      </c>
      <c r="E1303">
        <f t="shared" ca="1" si="103"/>
        <v>-120.0038861462653</v>
      </c>
      <c r="F1303" s="3">
        <f t="shared" ca="1" si="104"/>
        <v>-120.0038861462653</v>
      </c>
    </row>
    <row r="1304" spans="1:6" x14ac:dyDescent="0.2">
      <c r="A1304">
        <f t="shared" ca="1" si="100"/>
        <v>33151.999999999214</v>
      </c>
      <c r="B1304">
        <f t="shared" ca="1" si="102"/>
        <v>33.151999999999212</v>
      </c>
      <c r="C1304">
        <f ca="1">IF($E$4, 20*LOG10((1/(2*PI()*Sheet1!$C$13*0.000000001*A1304)) / ((Sheet1!$C$12*1000)^2+(1/(2*PI()*Sheet1!$C$13*0.000000001*A1304))^2)^0.5),NA())</f>
        <v>-31.859780079030262</v>
      </c>
      <c r="D1304">
        <f t="shared" ca="1" si="101"/>
        <v>-87.587777001744939</v>
      </c>
      <c r="E1304">
        <f t="shared" ca="1" si="103"/>
        <v>-119.4475570807752</v>
      </c>
      <c r="F1304" s="3">
        <f t="shared" ca="1" si="104"/>
        <v>-119.4475570807752</v>
      </c>
    </row>
    <row r="1305" spans="1:6" x14ac:dyDescent="0.2">
      <c r="A1305">
        <f t="shared" ca="1" si="100"/>
        <v>33177.599999999213</v>
      </c>
      <c r="B1305">
        <f t="shared" ca="1" si="102"/>
        <v>33.17759999999921</v>
      </c>
      <c r="C1305">
        <f ca="1">IF($E$4, 20*LOG10((1/(2*PI()*Sheet1!$C$13*0.000000001*A1305)) / ((Sheet1!$C$12*1000)^2+(1/(2*PI()*Sheet1!$C$13*0.000000001*A1305))^2)^0.5),NA())</f>
        <v>-31.866480375575385</v>
      </c>
      <c r="D1305">
        <f t="shared" ca="1" si="101"/>
        <v>-87.037653087502846</v>
      </c>
      <c r="E1305">
        <f t="shared" ca="1" si="103"/>
        <v>-118.90413346307824</v>
      </c>
      <c r="F1305" s="3">
        <f t="shared" ca="1" si="104"/>
        <v>-118.90413346307824</v>
      </c>
    </row>
    <row r="1306" spans="1:6" x14ac:dyDescent="0.2">
      <c r="A1306">
        <f t="shared" ca="1" si="100"/>
        <v>33203.199999999211</v>
      </c>
      <c r="B1306">
        <f t="shared" ca="1" si="102"/>
        <v>33.203199999999214</v>
      </c>
      <c r="C1306">
        <f ca="1">IF($E$4, 20*LOG10((1/(2*PI()*Sheet1!$C$13*0.000000001*A1306)) / ((Sheet1!$C$12*1000)^2+(1/(2*PI()*Sheet1!$C$13*0.000000001*A1306))^2)^0.5),NA())</f>
        <v>-31.873175510854502</v>
      </c>
      <c r="D1306">
        <f t="shared" ca="1" si="101"/>
        <v>-86.499886156731108</v>
      </c>
      <c r="E1306">
        <f t="shared" ca="1" si="103"/>
        <v>-118.3730616675856</v>
      </c>
      <c r="F1306" s="3">
        <f t="shared" ca="1" si="104"/>
        <v>-118.3730616675856</v>
      </c>
    </row>
    <row r="1307" spans="1:6" x14ac:dyDescent="0.2">
      <c r="A1307">
        <f t="shared" ca="1" si="100"/>
        <v>33228.79999999921</v>
      </c>
      <c r="B1307">
        <f t="shared" ca="1" si="102"/>
        <v>33.228799999999211</v>
      </c>
      <c r="C1307">
        <f ca="1">IF($E$4, 20*LOG10((1/(2*PI()*Sheet1!$C$13*0.000000001*A1307)) / ((Sheet1!$C$12*1000)^2+(1/(2*PI()*Sheet1!$C$13*0.000000001*A1307))^2)^0.5),NA())</f>
        <v>-31.879865492807813</v>
      </c>
      <c r="D1307">
        <f t="shared" ca="1" si="101"/>
        <v>-85.973957549548587</v>
      </c>
      <c r="E1307">
        <f t="shared" ca="1" si="103"/>
        <v>-117.8538230423564</v>
      </c>
      <c r="F1307" s="3">
        <f t="shared" ca="1" si="104"/>
        <v>-117.8538230423564</v>
      </c>
    </row>
    <row r="1308" spans="1:6" x14ac:dyDescent="0.2">
      <c r="A1308">
        <f t="shared" ca="1" si="100"/>
        <v>33254.399999999208</v>
      </c>
      <c r="B1308">
        <f t="shared" ca="1" si="102"/>
        <v>33.254399999999208</v>
      </c>
      <c r="C1308">
        <f ca="1">IF($E$4, 20*LOG10((1/(2*PI()*Sheet1!$C$13*0.000000001*A1308)) / ((Sheet1!$C$12*1000)^2+(1/(2*PI()*Sheet1!$C$13*0.000000001*A1308))^2)^0.5),NA())</f>
        <v>-31.886550329357213</v>
      </c>
      <c r="D1308">
        <f t="shared" ca="1" si="101"/>
        <v>-85.459380694788337</v>
      </c>
      <c r="E1308">
        <f t="shared" ca="1" si="103"/>
        <v>-117.34593102414556</v>
      </c>
      <c r="F1308" s="3">
        <f t="shared" ca="1" si="104"/>
        <v>-117.34593102414556</v>
      </c>
    </row>
    <row r="1309" spans="1:6" x14ac:dyDescent="0.2">
      <c r="A1309">
        <f t="shared" ca="1" si="100"/>
        <v>33279.999999999207</v>
      </c>
      <c r="B1309">
        <f t="shared" ca="1" si="102"/>
        <v>33.279999999999205</v>
      </c>
      <c r="C1309">
        <f ca="1">IF($E$4, 20*LOG10((1/(2*PI()*Sheet1!$C$13*0.000000001*A1309)) / ((Sheet1!$C$12*1000)^2+(1/(2*PI()*Sheet1!$C$13*0.000000001*A1309))^2)^0.5),NA())</f>
        <v>-31.893230028406371</v>
      </c>
      <c r="D1309">
        <f t="shared" ca="1" si="101"/>
        <v>-84.955698516517671</v>
      </c>
      <c r="E1309">
        <f t="shared" ca="1" si="103"/>
        <v>-116.84892854492404</v>
      </c>
      <c r="F1309" s="3">
        <f t="shared" ca="1" si="104"/>
        <v>-116.84892854492404</v>
      </c>
    </row>
    <row r="1310" spans="1:6" x14ac:dyDescent="0.2">
      <c r="A1310">
        <f t="shared" ca="1" si="100"/>
        <v>33305.599999999205</v>
      </c>
      <c r="B1310">
        <f t="shared" ca="1" si="102"/>
        <v>33.305599999999203</v>
      </c>
      <c r="C1310">
        <f ca="1">IF($E$4, 20*LOG10((1/(2*PI()*Sheet1!$C$13*0.000000001*A1310)) / ((Sheet1!$C$12*1000)^2+(1/(2*PI()*Sheet1!$C$13*0.000000001*A1310))^2)^0.5),NA())</f>
        <v>-31.899904597840756</v>
      </c>
      <c r="D1310">
        <f t="shared" ca="1" si="101"/>
        <v>-84.462481097390608</v>
      </c>
      <c r="E1310">
        <f t="shared" ca="1" si="103"/>
        <v>-116.36238569523137</v>
      </c>
      <c r="F1310" s="3">
        <f t="shared" ca="1" si="104"/>
        <v>-116.36238569523137</v>
      </c>
    </row>
    <row r="1311" spans="1:6" x14ac:dyDescent="0.2">
      <c r="A1311">
        <f t="shared" ca="1" si="100"/>
        <v>33331.199999999204</v>
      </c>
      <c r="B1311">
        <f t="shared" ca="1" si="102"/>
        <v>33.331199999999207</v>
      </c>
      <c r="C1311">
        <f ca="1">IF($E$4, 20*LOG10((1/(2*PI()*Sheet1!$C$13*0.000000001*A1311)) / ((Sheet1!$C$12*1000)^2+(1/(2*PI()*Sheet1!$C$13*0.000000001*A1311))^2)^0.5),NA())</f>
        <v>-31.906574045527712</v>
      </c>
      <c r="D1311">
        <f t="shared" ca="1" si="101"/>
        <v>-83.979323568905514</v>
      </c>
      <c r="E1311">
        <f t="shared" ca="1" si="103"/>
        <v>-115.88589761443322</v>
      </c>
      <c r="F1311" s="3">
        <f t="shared" ca="1" si="104"/>
        <v>-115.88589761443322</v>
      </c>
    </row>
    <row r="1312" spans="1:6" x14ac:dyDescent="0.2">
      <c r="A1312">
        <f t="shared" ca="1" si="100"/>
        <v>33356.799999999203</v>
      </c>
      <c r="B1312">
        <f t="shared" ca="1" si="102"/>
        <v>33.356799999999204</v>
      </c>
      <c r="C1312">
        <f ca="1">IF($E$4, 20*LOG10((1/(2*PI()*Sheet1!$C$13*0.000000001*A1312)) / ((Sheet1!$C$12*1000)^2+(1/(2*PI()*Sheet1!$C$13*0.000000001*A1312))^2)^0.5),NA())</f>
        <v>-31.913238379316518</v>
      </c>
      <c r="D1312">
        <f t="shared" ca="1" si="101"/>
        <v>-83.505844202627699</v>
      </c>
      <c r="E1312">
        <f t="shared" ca="1" si="103"/>
        <v>-115.41908258194422</v>
      </c>
      <c r="F1312" s="3">
        <f t="shared" ca="1" si="104"/>
        <v>-115.41908258194422</v>
      </c>
    </row>
    <row r="1313" spans="1:6" x14ac:dyDescent="0.2">
      <c r="A1313">
        <f t="shared" ca="1" si="100"/>
        <v>33382.399999999201</v>
      </c>
      <c r="B1313">
        <f t="shared" ca="1" si="102"/>
        <v>33.382399999999201</v>
      </c>
      <c r="C1313">
        <f ca="1">IF($E$4, 20*LOG10((1/(2*PI()*Sheet1!$C$13*0.000000001*A1313)) / ((Sheet1!$C$12*1000)^2+(1/(2*PI()*Sheet1!$C$13*0.000000001*A1313))^2)^0.5),NA())</f>
        <v>-31.919897607038415</v>
      </c>
      <c r="D1313">
        <f t="shared" ca="1" si="101"/>
        <v>-83.04168267983647</v>
      </c>
      <c r="E1313">
        <f t="shared" ca="1" si="103"/>
        <v>-114.96158028687489</v>
      </c>
      <c r="F1313" s="3">
        <f t="shared" ca="1" si="104"/>
        <v>-114.96158028687489</v>
      </c>
    </row>
    <row r="1314" spans="1:6" x14ac:dyDescent="0.2">
      <c r="A1314">
        <f t="shared" ca="1" si="100"/>
        <v>33407.9999999992</v>
      </c>
      <c r="B1314">
        <f t="shared" ca="1" si="102"/>
        <v>33.407999999999198</v>
      </c>
      <c r="C1314">
        <f ca="1">IF($E$4, 20*LOG10((1/(2*PI()*Sheet1!$C$13*0.000000001*A1314)) / ((Sheet1!$C$12*1000)^2+(1/(2*PI()*Sheet1!$C$13*0.000000001*A1314))^2)^0.5),NA())</f>
        <v>-31.92655173650671</v>
      </c>
      <c r="D1314">
        <f t="shared" ca="1" si="101"/>
        <v>-82.586498519946872</v>
      </c>
      <c r="E1314">
        <f t="shared" ca="1" si="103"/>
        <v>-114.51305025645358</v>
      </c>
      <c r="F1314" s="3">
        <f t="shared" ca="1" si="104"/>
        <v>-114.51305025645358</v>
      </c>
    </row>
    <row r="1315" spans="1:6" x14ac:dyDescent="0.2">
      <c r="A1315">
        <f t="shared" ca="1" si="100"/>
        <v>33433.599999999198</v>
      </c>
      <c r="B1315">
        <f t="shared" ca="1" si="102"/>
        <v>33.433599999999196</v>
      </c>
      <c r="C1315">
        <f ca="1">IF($E$4, 20*LOG10((1/(2*PI()*Sheet1!$C$13*0.000000001*A1315)) / ((Sheet1!$C$12*1000)^2+(1/(2*PI()*Sheet1!$C$13*0.000000001*A1315))^2)^0.5),NA())</f>
        <v>-31.93320077551677</v>
      </c>
      <c r="D1315">
        <f t="shared" ca="1" si="101"/>
        <v>-82.139969650540593</v>
      </c>
      <c r="E1315">
        <f t="shared" ca="1" si="103"/>
        <v>-114.07317042605736</v>
      </c>
      <c r="F1315" s="3">
        <f t="shared" ca="1" si="104"/>
        <v>-114.07317042605736</v>
      </c>
    </row>
    <row r="1316" spans="1:6" x14ac:dyDescent="0.2">
      <c r="A1316">
        <f t="shared" ca="1" si="100"/>
        <v>33459.199999999197</v>
      </c>
      <c r="B1316">
        <f t="shared" ca="1" si="102"/>
        <v>33.4591999999992</v>
      </c>
      <c r="C1316">
        <f ca="1">IF($E$4, 20*LOG10((1/(2*PI()*Sheet1!$C$13*0.000000001*A1316)) / ((Sheet1!$C$12*1000)^2+(1/(2*PI()*Sheet1!$C$13*0.000000001*A1316))^2)^0.5),NA())</f>
        <v>-31.939844731846129</v>
      </c>
      <c r="D1316">
        <f t="shared" ca="1" si="101"/>
        <v>-81.70179110396225</v>
      </c>
      <c r="E1316">
        <f t="shared" ca="1" si="103"/>
        <v>-113.64163583580839</v>
      </c>
      <c r="F1316" s="3">
        <f t="shared" ca="1" si="104"/>
        <v>-113.64163583580839</v>
      </c>
    </row>
    <row r="1317" spans="1:6" x14ac:dyDescent="0.2">
      <c r="A1317">
        <f t="shared" ca="1" si="100"/>
        <v>33484.799999999195</v>
      </c>
      <c r="B1317">
        <f t="shared" ca="1" si="102"/>
        <v>33.484799999999197</v>
      </c>
      <c r="C1317">
        <f ca="1">IF($E$4, 20*LOG10((1/(2*PI()*Sheet1!$C$13*0.000000001*A1317)) / ((Sheet1!$C$12*1000)^2+(1/(2*PI()*Sheet1!$C$13*0.000000001*A1317))^2)^0.5),NA())</f>
        <v>-31.946483613254507</v>
      </c>
      <c r="D1317">
        <f t="shared" ca="1" si="101"/>
        <v>-81.271673827273986</v>
      </c>
      <c r="E1317">
        <f t="shared" ca="1" si="103"/>
        <v>-113.2181574405285</v>
      </c>
      <c r="F1317" s="3">
        <f t="shared" ca="1" si="104"/>
        <v>-113.2181574405285</v>
      </c>
    </row>
    <row r="1318" spans="1:6" x14ac:dyDescent="0.2">
      <c r="A1318">
        <f t="shared" ca="1" si="100"/>
        <v>33510.399999999194</v>
      </c>
      <c r="B1318">
        <f t="shared" ca="1" si="102"/>
        <v>33.510399999999194</v>
      </c>
      <c r="C1318">
        <f ca="1">IF($E$4, 20*LOG10((1/(2*PI()*Sheet1!$C$13*0.000000001*A1318)) / ((Sheet1!$C$12*1000)^2+(1/(2*PI()*Sheet1!$C$13*0.000000001*A1318))^2)^0.5),NA())</f>
        <v>-31.953117427483903</v>
      </c>
      <c r="D1318">
        <f t="shared" ca="1" si="101"/>
        <v>-80.849343593938528</v>
      </c>
      <c r="E1318">
        <f t="shared" ca="1" si="103"/>
        <v>-112.80246102142243</v>
      </c>
      <c r="F1318" s="3">
        <f t="shared" ca="1" si="104"/>
        <v>-112.80246102142243</v>
      </c>
    </row>
    <row r="1319" spans="1:6" x14ac:dyDescent="0.2">
      <c r="A1319">
        <f t="shared" ca="1" si="100"/>
        <v>33535.999999999192</v>
      </c>
      <c r="B1319">
        <f t="shared" ca="1" si="102"/>
        <v>33.535999999999191</v>
      </c>
      <c r="C1319">
        <f ca="1">IF($E$4, 20*LOG10((1/(2*PI()*Sheet1!$C$13*0.000000001*A1319)) / ((Sheet1!$C$12*1000)^2+(1/(2*PI()*Sheet1!$C$13*0.000000001*A1319))^2)^0.5),NA())</f>
        <v>-31.959746182258595</v>
      </c>
      <c r="D1319">
        <f t="shared" ca="1" si="101"/>
        <v>-80.434540006971318</v>
      </c>
      <c r="E1319">
        <f t="shared" ca="1" si="103"/>
        <v>-112.39428618922992</v>
      </c>
      <c r="F1319" s="3">
        <f t="shared" ca="1" si="104"/>
        <v>-112.39428618922992</v>
      </c>
    </row>
    <row r="1320" spans="1:6" x14ac:dyDescent="0.2">
      <c r="A1320">
        <f t="shared" ca="1" si="100"/>
        <v>33561.599999999191</v>
      </c>
      <c r="B1320">
        <f t="shared" ca="1" si="102"/>
        <v>33.561599999999189</v>
      </c>
      <c r="C1320">
        <f ca="1">IF($E$4, 20*LOG10((1/(2*PI()*Sheet1!$C$13*0.000000001*A1320)) / ((Sheet1!$C$12*1000)^2+(1/(2*PI()*Sheet1!$C$13*0.000000001*A1320))^2)^0.5),NA())</f>
        <v>-31.966369885285239</v>
      </c>
      <c r="D1320">
        <f t="shared" ca="1" si="101"/>
        <v>-80.027015584487842</v>
      </c>
      <c r="E1320">
        <f t="shared" ca="1" si="103"/>
        <v>-111.99338546977307</v>
      </c>
      <c r="F1320" s="3">
        <f t="shared" ca="1" si="104"/>
        <v>-111.99338546977307</v>
      </c>
    </row>
    <row r="1321" spans="1:6" x14ac:dyDescent="0.2">
      <c r="A1321">
        <f t="shared" ca="1" si="100"/>
        <v>33587.199999999189</v>
      </c>
      <c r="B1321">
        <f t="shared" ca="1" si="102"/>
        <v>33.587199999999193</v>
      </c>
      <c r="C1321">
        <f ca="1">IF($E$4, 20*LOG10((1/(2*PI()*Sheet1!$C$13*0.000000001*A1321)) / ((Sheet1!$C$12*1000)^2+(1/(2*PI()*Sheet1!$C$13*0.000000001*A1321))^2)^0.5),NA())</f>
        <v>-31.97298854425291</v>
      </c>
      <c r="D1321">
        <f t="shared" ca="1" si="101"/>
        <v>-79.62653491960792</v>
      </c>
      <c r="E1321">
        <f t="shared" ca="1" si="103"/>
        <v>-111.59952346386083</v>
      </c>
      <c r="F1321" s="3">
        <f t="shared" ca="1" si="104"/>
        <v>-111.59952346386083</v>
      </c>
    </row>
    <row r="1322" spans="1:6" x14ac:dyDescent="0.2">
      <c r="A1322">
        <f t="shared" ca="1" si="100"/>
        <v>33612.799999999188</v>
      </c>
      <c r="B1322">
        <f t="shared" ca="1" si="102"/>
        <v>33.61279999999919</v>
      </c>
      <c r="C1322">
        <f ca="1">IF($E$4, 20*LOG10((1/(2*PI()*Sheet1!$C$13*0.000000001*A1322)) / ((Sheet1!$C$12*1000)^2+(1/(2*PI()*Sheet1!$C$13*0.000000001*A1322))^2)^0.5),NA())</f>
        <v>-31.979602166833146</v>
      </c>
      <c r="D1322">
        <f t="shared" ca="1" si="101"/>
        <v>-79.232873907575637</v>
      </c>
      <c r="E1322">
        <f t="shared" ca="1" si="103"/>
        <v>-111.21247607440878</v>
      </c>
      <c r="F1322" s="3">
        <f t="shared" ca="1" si="104"/>
        <v>-111.21247607440878</v>
      </c>
    </row>
    <row r="1323" spans="1:6" x14ac:dyDescent="0.2">
      <c r="A1323">
        <f t="shared" ca="1" si="100"/>
        <v>33638.399999999187</v>
      </c>
      <c r="B1323">
        <f t="shared" ca="1" si="102"/>
        <v>33.638399999999187</v>
      </c>
      <c r="C1323">
        <f ca="1">IF($E$4, 20*LOG10((1/(2*PI()*Sheet1!$C$13*0.000000001*A1323)) / ((Sheet1!$C$12*1000)^2+(1/(2*PI()*Sheet1!$C$13*0.000000001*A1323))^2)^0.5),NA())</f>
        <v>-31.986210760680009</v>
      </c>
      <c r="D1323">
        <f t="shared" ca="1" si="101"/>
        <v>-78.845819033744931</v>
      </c>
      <c r="E1323">
        <f t="shared" ca="1" si="103"/>
        <v>-110.83202979442494</v>
      </c>
      <c r="F1323" s="3">
        <f t="shared" ca="1" si="104"/>
        <v>-110.83202979442494</v>
      </c>
    </row>
    <row r="1324" spans="1:6" x14ac:dyDescent="0.2">
      <c r="A1324">
        <f t="shared" ca="1" si="100"/>
        <v>33663.999999999185</v>
      </c>
      <c r="B1324">
        <f t="shared" ca="1" si="102"/>
        <v>33.663999999999184</v>
      </c>
      <c r="C1324">
        <f ca="1">IF($E$4, 20*LOG10((1/(2*PI()*Sheet1!$C$13*0.000000001*A1324)) / ((Sheet1!$C$12*1000)^2+(1/(2*PI()*Sheet1!$C$13*0.000000001*A1324))^2)^0.5),NA())</f>
        <v>-31.99281433343014</v>
      </c>
      <c r="D1324">
        <f t="shared" ca="1" si="101"/>
        <v>-78.465166716765836</v>
      </c>
      <c r="E1324">
        <f t="shared" ca="1" si="103"/>
        <v>-110.45798105019597</v>
      </c>
      <c r="F1324" s="3">
        <f t="shared" ca="1" si="104"/>
        <v>-110.45798105019597</v>
      </c>
    </row>
    <row r="1325" spans="1:6" x14ac:dyDescent="0.2">
      <c r="A1325">
        <f t="shared" ca="1" si="100"/>
        <v>33689.599999999184</v>
      </c>
      <c r="B1325">
        <f t="shared" ca="1" si="102"/>
        <v>33.689599999999182</v>
      </c>
      <c r="C1325">
        <f ca="1">IF($E$4, 20*LOG10((1/(2*PI()*Sheet1!$C$13*0.000000001*A1325)) / ((Sheet1!$C$12*1000)^2+(1/(2*PI()*Sheet1!$C$13*0.000000001*A1325))^2)^0.5),NA())</f>
        <v>-31.999412892702811</v>
      </c>
      <c r="D1325">
        <f t="shared" ca="1" si="101"/>
        <v>-78.090722701916476</v>
      </c>
      <c r="E1325">
        <f t="shared" ca="1" si="103"/>
        <v>-110.09013559461928</v>
      </c>
      <c r="F1325" s="3">
        <f t="shared" ca="1" si="104"/>
        <v>-110.09013559461928</v>
      </c>
    </row>
    <row r="1326" spans="1:6" x14ac:dyDescent="0.2">
      <c r="A1326">
        <f t="shared" ca="1" si="100"/>
        <v>33715.199999999182</v>
      </c>
      <c r="B1326">
        <f t="shared" ca="1" si="102"/>
        <v>33.715199999999179</v>
      </c>
      <c r="C1326">
        <f ca="1">IF($E$4, 20*LOG10((1/(2*PI()*Sheet1!$C$13*0.000000001*A1326)) / ((Sheet1!$C$12*1000)^2+(1/(2*PI()*Sheet1!$C$13*0.000000001*A1326))^2)^0.5),NA())</f>
        <v>-32.00600644609996</v>
      </c>
      <c r="D1326">
        <f t="shared" ca="1" si="101"/>
        <v>-77.722301500053788</v>
      </c>
      <c r="E1326">
        <f t="shared" ca="1" si="103"/>
        <v>-109.72830794615375</v>
      </c>
      <c r="F1326" s="3">
        <f t="shared" ca="1" si="104"/>
        <v>-109.72830794615375</v>
      </c>
    </row>
    <row r="1327" spans="1:6" x14ac:dyDescent="0.2">
      <c r="A1327">
        <f t="shared" ca="1" si="100"/>
        <v>33740.799999999181</v>
      </c>
      <c r="B1327">
        <f t="shared" ca="1" si="102"/>
        <v>33.740799999999183</v>
      </c>
      <c r="C1327">
        <f ca="1">IF($E$4, 20*LOG10((1/(2*PI()*Sheet1!$C$13*0.000000001*A1327)) / ((Sheet1!$C$12*1000)^2+(1/(2*PI()*Sheet1!$C$13*0.000000001*A1327))^2)^0.5),NA())</f>
        <v>-32.012595001206279</v>
      </c>
      <c r="D1327">
        <f t="shared" ca="1" si="101"/>
        <v>-77.359725868128237</v>
      </c>
      <c r="E1327">
        <f t="shared" ca="1" si="103"/>
        <v>-109.37232086933452</v>
      </c>
      <c r="F1327" s="3">
        <f t="shared" ca="1" si="104"/>
        <v>-109.37232086933452</v>
      </c>
    </row>
    <row r="1328" spans="1:6" x14ac:dyDescent="0.2">
      <c r="A1328">
        <f t="shared" ca="1" si="100"/>
        <v>33766.399999999179</v>
      </c>
      <c r="B1328">
        <f t="shared" ca="1" si="102"/>
        <v>33.76639999999918</v>
      </c>
      <c r="C1328">
        <f ca="1">IF($E$4, 20*LOG10((1/(2*PI()*Sheet1!$C$13*0.000000001*A1328)) / ((Sheet1!$C$12*1000)^2+(1/(2*PI()*Sheet1!$C$13*0.000000001*A1328))^2)^0.5),NA())</f>
        <v>-32.019178565589229</v>
      </c>
      <c r="D1328">
        <f t="shared" ca="1" si="101"/>
        <v>-77.002826327621861</v>
      </c>
      <c r="E1328">
        <f t="shared" ca="1" si="103"/>
        <v>-109.02200489321109</v>
      </c>
      <c r="F1328" s="3">
        <f t="shared" ca="1" si="104"/>
        <v>-109.02200489321109</v>
      </c>
    </row>
    <row r="1329" spans="1:6" x14ac:dyDescent="0.2">
      <c r="A1329">
        <f t="shared" ca="1" si="100"/>
        <v>33791.999999999178</v>
      </c>
      <c r="B1329">
        <f t="shared" ca="1" si="102"/>
        <v>33.791999999999177</v>
      </c>
      <c r="C1329">
        <f ca="1">IF($E$4, 20*LOG10((1/(2*PI()*Sheet1!$C$13*0.000000001*A1329)) / ((Sheet1!$C$12*1000)^2+(1/(2*PI()*Sheet1!$C$13*0.000000001*A1329))^2)^0.5),NA())</f>
        <v>-32.02575714679913</v>
      </c>
      <c r="D1329">
        <f t="shared" ca="1" si="101"/>
        <v>-76.651440717634344</v>
      </c>
      <c r="E1329">
        <f t="shared" ca="1" si="103"/>
        <v>-108.67719786443348</v>
      </c>
      <c r="F1329" s="3">
        <f t="shared" ca="1" si="104"/>
        <v>-108.67719786443348</v>
      </c>
    </row>
    <row r="1330" spans="1:6" x14ac:dyDescent="0.2">
      <c r="A1330">
        <f t="shared" ca="1" si="100"/>
        <v>33817.599999999176</v>
      </c>
      <c r="B1330">
        <f t="shared" ca="1" si="102"/>
        <v>33.817599999999175</v>
      </c>
      <c r="C1330">
        <f ca="1">IF($E$4, 20*LOG10((1/(2*PI()*Sheet1!$C$13*0.000000001*A1330)) / ((Sheet1!$C$12*1000)^2+(1/(2*PI()*Sheet1!$C$13*0.000000001*A1330))^2)^0.5),NA())</f>
        <v>-32.032330752369162</v>
      </c>
      <c r="D1330">
        <f t="shared" ca="1" si="101"/>
        <v>-76.305413779668868</v>
      </c>
      <c r="E1330">
        <f t="shared" ca="1" si="103"/>
        <v>-108.33774453203803</v>
      </c>
      <c r="F1330" s="3">
        <f t="shared" ca="1" si="104"/>
        <v>-108.33774453203803</v>
      </c>
    </row>
    <row r="1331" spans="1:6" x14ac:dyDescent="0.2">
      <c r="A1331">
        <f t="shared" ca="1" si="100"/>
        <v>33843.199999999175</v>
      </c>
      <c r="B1331">
        <f t="shared" ca="1" si="102"/>
        <v>33.843199999999172</v>
      </c>
      <c r="C1331">
        <f ca="1">IF($E$4, 20*LOG10((1/(2*PI()*Sheet1!$C$13*0.000000001*A1331)) / ((Sheet1!$C$12*1000)^2+(1/(2*PI()*Sheet1!$C$13*0.000000001*A1331))^2)^0.5),NA())</f>
        <v>-32.038899389815477</v>
      </c>
      <c r="D1331">
        <f t="shared" ca="1" si="101"/>
        <v>-75.964596771456243</v>
      </c>
      <c r="E1331">
        <f t="shared" ca="1" si="103"/>
        <v>-108.00349616127173</v>
      </c>
      <c r="F1331" s="3">
        <f t="shared" ca="1" si="104"/>
        <v>-108.00349616127173</v>
      </c>
    </row>
    <row r="1332" spans="1:6" x14ac:dyDescent="0.2">
      <c r="A1332">
        <f t="shared" ca="1" si="100"/>
        <v>33868.799999999173</v>
      </c>
      <c r="B1332">
        <f t="shared" ca="1" si="102"/>
        <v>33.868799999999176</v>
      </c>
      <c r="C1332">
        <f ca="1">IF($E$4, 20*LOG10((1/(2*PI()*Sheet1!$C$13*0.000000001*A1332)) / ((Sheet1!$C$12*1000)^2+(1/(2*PI()*Sheet1!$C$13*0.000000001*A1332))^2)^0.5),NA())</f>
        <v>-32.045463066637197</v>
      </c>
      <c r="D1332">
        <f t="shared" ca="1" si="101"/>
        <v>-75.628847107415325</v>
      </c>
      <c r="E1332">
        <f t="shared" ca="1" si="103"/>
        <v>-107.67431017405252</v>
      </c>
      <c r="F1332" s="3">
        <f t="shared" ca="1" si="104"/>
        <v>-107.67431017405252</v>
      </c>
    </row>
    <row r="1333" spans="1:6" x14ac:dyDescent="0.2">
      <c r="A1333">
        <f t="shared" ca="1" si="100"/>
        <v>33894.399999999172</v>
      </c>
      <c r="B1333">
        <f t="shared" ca="1" si="102"/>
        <v>33.894399999999173</v>
      </c>
      <c r="C1333">
        <f ca="1">IF($E$4, 20*LOG10((1/(2*PI()*Sheet1!$C$13*0.000000001*A1333)) / ((Sheet1!$C$12*1000)^2+(1/(2*PI()*Sheet1!$C$13*0.000000001*A1333))^2)^0.5),NA())</f>
        <v>-32.052021790316509</v>
      </c>
      <c r="D1333">
        <f t="shared" ca="1" si="101"/>
        <v>-75.298028023573409</v>
      </c>
      <c r="E1333">
        <f t="shared" ca="1" si="103"/>
        <v>-107.35004981388991</v>
      </c>
      <c r="F1333" s="3">
        <f t="shared" ca="1" si="104"/>
        <v>-107.35004981388991</v>
      </c>
    </row>
    <row r="1334" spans="1:6" x14ac:dyDescent="0.2">
      <c r="A1334">
        <f t="shared" ca="1" si="100"/>
        <v>33919.999999999171</v>
      </c>
      <c r="B1334">
        <f t="shared" ca="1" si="102"/>
        <v>33.91999999999917</v>
      </c>
      <c r="C1334">
        <f ca="1">IF($E$4, 20*LOG10((1/(2*PI()*Sheet1!$C$13*0.000000001*A1334)) / ((Sheet1!$C$12*1000)^2+(1/(2*PI()*Sheet1!$C$13*0.000000001*A1334))^2)^0.5),NA())</f>
        <v>-32.058575568318666</v>
      </c>
      <c r="D1334">
        <f t="shared" ca="1" si="101"/>
        <v>-74.972008264978172</v>
      </c>
      <c r="E1334">
        <f t="shared" ca="1" si="103"/>
        <v>-107.03058383329684</v>
      </c>
      <c r="F1334" s="3">
        <f t="shared" ca="1" si="104"/>
        <v>-107.03058383329684</v>
      </c>
    </row>
    <row r="1335" spans="1:6" x14ac:dyDescent="0.2">
      <c r="A1335">
        <f t="shared" ca="1" si="100"/>
        <v>33945.599999999169</v>
      </c>
      <c r="B1335">
        <f t="shared" ca="1" si="102"/>
        <v>33.945599999999168</v>
      </c>
      <c r="C1335">
        <f ca="1">IF($E$4, 20*LOG10((1/(2*PI()*Sheet1!$C$13*0.000000001*A1335)) / ((Sheet1!$C$12*1000)^2+(1/(2*PI()*Sheet1!$C$13*0.000000001*A1335))^2)^0.5),NA())</f>
        <v>-32.065124408092096</v>
      </c>
      <c r="D1335">
        <f t="shared" ca="1" si="101"/>
        <v>-74.65066179381185</v>
      </c>
      <c r="E1335">
        <f t="shared" ca="1" si="103"/>
        <v>-106.71578620190394</v>
      </c>
      <c r="F1335" s="3">
        <f t="shared" ca="1" si="104"/>
        <v>-106.71578620190394</v>
      </c>
    </row>
    <row r="1336" spans="1:6" x14ac:dyDescent="0.2">
      <c r="A1336">
        <f t="shared" ca="1" si="100"/>
        <v>33971.199999999168</v>
      </c>
      <c r="B1336">
        <f t="shared" ca="1" si="102"/>
        <v>33.971199999999165</v>
      </c>
      <c r="C1336">
        <f ca="1">IF($E$4, 20*LOG10((1/(2*PI()*Sheet1!$C$13*0.000000001*A1336)) / ((Sheet1!$C$12*1000)^2+(1/(2*PI()*Sheet1!$C$13*0.000000001*A1336))^2)^0.5),NA())</f>
        <v>-32.071668317068408</v>
      </c>
      <c r="D1336">
        <f t="shared" ca="1" si="101"/>
        <v>-74.333867516585514</v>
      </c>
      <c r="E1336">
        <f t="shared" ca="1" si="103"/>
        <v>-106.40553583365391</v>
      </c>
      <c r="F1336" s="3">
        <f t="shared" ca="1" si="104"/>
        <v>-106.40553583365391</v>
      </c>
    </row>
    <row r="1337" spans="1:6" x14ac:dyDescent="0.2">
      <c r="A1337">
        <f t="shared" ca="1" si="100"/>
        <v>33996.799999999166</v>
      </c>
      <c r="B1337">
        <f t="shared" ca="1" si="102"/>
        <v>33.996799999999169</v>
      </c>
      <c r="C1337">
        <f ca="1">IF($E$4, 20*LOG10((1/(2*PI()*Sheet1!$C$13*0.000000001*A1337)) / ((Sheet1!$C$12*1000)^2+(1/(2*PI()*Sheet1!$C$13*0.000000001*A1337))^2)^0.5),NA())</f>
        <v>-32.078207302662463</v>
      </c>
      <c r="D1337">
        <f t="shared" ca="1" si="101"/>
        <v>-74.021509028934275</v>
      </c>
      <c r="E1337">
        <f t="shared" ca="1" si="103"/>
        <v>-106.09971633159674</v>
      </c>
      <c r="F1337" s="3">
        <f t="shared" ca="1" si="104"/>
        <v>-106.09971633159674</v>
      </c>
    </row>
    <row r="1338" spans="1:6" x14ac:dyDescent="0.2">
      <c r="A1338">
        <f t="shared" ca="1" si="100"/>
        <v>34022.399999999165</v>
      </c>
      <c r="B1338">
        <f t="shared" ca="1" si="102"/>
        <v>34.022399999999166</v>
      </c>
      <c r="C1338">
        <f ca="1">IF($E$4, 20*LOG10((1/(2*PI()*Sheet1!$C$13*0.000000001*A1338)) / ((Sheet1!$C$12*1000)^2+(1/(2*PI()*Sheet1!$C$13*0.000000001*A1338))^2)^0.5),NA())</f>
        <v>-32.084741372272418</v>
      </c>
      <c r="D1338">
        <f t="shared" ca="1" si="101"/>
        <v>-73.713474376669865</v>
      </c>
      <c r="E1338">
        <f t="shared" ca="1" si="103"/>
        <v>-105.79821574894228</v>
      </c>
      <c r="F1338" s="3">
        <f t="shared" ca="1" si="104"/>
        <v>-105.79821574894228</v>
      </c>
    </row>
    <row r="1339" spans="1:6" x14ac:dyDescent="0.2">
      <c r="A1339">
        <f t="shared" ca="1" si="100"/>
        <v>34047.999999999163</v>
      </c>
      <c r="B1339">
        <f t="shared" ca="1" si="102"/>
        <v>34.047999999999163</v>
      </c>
      <c r="C1339">
        <f ca="1">IF($E$4, 20*LOG10((1/(2*PI()*Sheet1!$C$13*0.000000001*A1339)) / ((Sheet1!$C$12*1000)^2+(1/(2*PI()*Sheet1!$C$13*0.000000001*A1339))^2)^0.5),NA())</f>
        <v>-32.091270533279783</v>
      </c>
      <c r="D1339">
        <f t="shared" ca="1" si="101"/>
        <v>-73.409655831861983</v>
      </c>
      <c r="E1339">
        <f t="shared" ca="1" si="103"/>
        <v>-105.50092636514177</v>
      </c>
      <c r="F1339" s="3">
        <f t="shared" ca="1" si="104"/>
        <v>-105.50092636514177</v>
      </c>
    </row>
    <row r="1340" spans="1:6" x14ac:dyDescent="0.2">
      <c r="A1340">
        <f t="shared" ca="1" si="100"/>
        <v>34073.599999999162</v>
      </c>
      <c r="B1340">
        <f t="shared" ca="1" si="102"/>
        <v>34.073599999999161</v>
      </c>
      <c r="C1340">
        <f ca="1">IF($E$4, 20*LOG10((1/(2*PI()*Sheet1!$C$13*0.000000001*A1340)) / ((Sheet1!$C$12*1000)^2+(1/(2*PI()*Sheet1!$C$13*0.000000001*A1340))^2)^0.5),NA())</f>
        <v>-32.097794793049445</v>
      </c>
      <c r="D1340">
        <f t="shared" ca="1" si="101"/>
        <v>-73.109949682829182</v>
      </c>
      <c r="E1340">
        <f t="shared" ca="1" si="103"/>
        <v>-105.20774447587863</v>
      </c>
      <c r="F1340" s="3">
        <f t="shared" ca="1" si="104"/>
        <v>-105.20774447587863</v>
      </c>
    </row>
    <row r="1341" spans="1:6" x14ac:dyDescent="0.2">
      <c r="A1341">
        <f t="shared" ca="1" si="100"/>
        <v>34099.19999999916</v>
      </c>
      <c r="B1341">
        <f t="shared" ca="1" si="102"/>
        <v>34.099199999999158</v>
      </c>
      <c r="C1341">
        <f ca="1">IF($E$4, 20*LOG10((1/(2*PI()*Sheet1!$C$13*0.000000001*A1341)) / ((Sheet1!$C$12*1000)^2+(1/(2*PI()*Sheet1!$C$13*0.000000001*A1341))^2)^0.5),NA())</f>
        <v>-32.104314158929775</v>
      </c>
      <c r="D1341">
        <f t="shared" ca="1" si="101"/>
        <v>-72.814256037014303</v>
      </c>
      <c r="E1341">
        <f t="shared" ca="1" si="103"/>
        <v>-104.91857019594408</v>
      </c>
      <c r="F1341" s="3">
        <f t="shared" ca="1" si="104"/>
        <v>-104.91857019594408</v>
      </c>
    </row>
    <row r="1342" spans="1:6" x14ac:dyDescent="0.2">
      <c r="A1342">
        <f t="shared" ca="1" si="100"/>
        <v>34124.799999999159</v>
      </c>
      <c r="B1342">
        <f t="shared" ca="1" si="102"/>
        <v>34.124799999999162</v>
      </c>
      <c r="C1342">
        <f ca="1">IF($E$4, 20*LOG10((1/(2*PI()*Sheet1!$C$13*0.000000001*A1342)) / ((Sheet1!$C$12*1000)^2+(1/(2*PI()*Sheet1!$C$13*0.000000001*A1342))^2)^0.5),NA())</f>
        <v>-32.110828638252606</v>
      </c>
      <c r="D1342">
        <f t="shared" ca="1" si="101"/>
        <v>-72.522478635808341</v>
      </c>
      <c r="E1342">
        <f t="shared" ca="1" si="103"/>
        <v>-104.63330727406094</v>
      </c>
      <c r="F1342" s="3">
        <f t="shared" ca="1" si="104"/>
        <v>-104.63330727406094</v>
      </c>
    </row>
    <row r="1343" spans="1:6" x14ac:dyDescent="0.2">
      <c r="A1343">
        <f t="shared" ca="1" si="100"/>
        <v>34150.399999999157</v>
      </c>
      <c r="B1343">
        <f t="shared" ca="1" si="102"/>
        <v>34.150399999999159</v>
      </c>
      <c r="C1343">
        <f ca="1">IF($E$4, 20*LOG10((1/(2*PI()*Sheet1!$C$13*0.000000001*A1343)) / ((Sheet1!$C$12*1000)^2+(1/(2*PI()*Sheet1!$C$13*0.000000001*A1343))^2)^0.5),NA())</f>
        <v>-32.117338238333339</v>
      </c>
      <c r="D1343">
        <f t="shared" ca="1" si="101"/>
        <v>-72.234524680462883</v>
      </c>
      <c r="E1343">
        <f t="shared" ca="1" si="103"/>
        <v>-104.35186291879623</v>
      </c>
      <c r="F1343" s="3">
        <f t="shared" ca="1" si="104"/>
        <v>-104.35186291879623</v>
      </c>
    </row>
    <row r="1344" spans="1:6" x14ac:dyDescent="0.2">
      <c r="A1344">
        <f t="shared" ca="1" si="100"/>
        <v>34175.999999999156</v>
      </c>
      <c r="B1344">
        <f t="shared" ca="1" si="102"/>
        <v>34.175999999999156</v>
      </c>
      <c r="C1344">
        <f ca="1">IF($E$4, 20*LOG10((1/(2*PI()*Sheet1!$C$13*0.000000001*A1344)) / ((Sheet1!$C$12*1000)^2+(1/(2*PI()*Sheet1!$C$13*0.000000001*A1344))^2)^0.5),NA())</f>
        <v>-32.123842966470953</v>
      </c>
      <c r="D1344">
        <f t="shared" ca="1" si="101"/>
        <v>-71.950304668305108</v>
      </c>
      <c r="E1344">
        <f t="shared" ca="1" si="103"/>
        <v>-104.07414763477607</v>
      </c>
      <c r="F1344" s="3">
        <f t="shared" ca="1" si="104"/>
        <v>-104.07414763477607</v>
      </c>
    </row>
    <row r="1345" spans="1:6" x14ac:dyDescent="0.2">
      <c r="A1345">
        <f t="shared" ca="1" si="100"/>
        <v>34201.599999999155</v>
      </c>
      <c r="B1345">
        <f t="shared" ca="1" si="102"/>
        <v>34.201599999999154</v>
      </c>
      <c r="C1345">
        <f ca="1">IF($E$4, 20*LOG10((1/(2*PI()*Sheet1!$C$13*0.000000001*A1345)) / ((Sheet1!$C$12*1000)^2+(1/(2*PI()*Sheet1!$C$13*0.000000001*A1345))^2)^0.5),NA())</f>
        <v>-32.130342829948084</v>
      </c>
      <c r="D1345">
        <f t="shared" ca="1" si="101"/>
        <v>-71.669732238530884</v>
      </c>
      <c r="E1345">
        <f t="shared" ca="1" si="103"/>
        <v>-103.80007506847898</v>
      </c>
      <c r="F1345" s="3">
        <f t="shared" ca="1" si="104"/>
        <v>-103.80007506847898</v>
      </c>
    </row>
    <row r="1346" spans="1:6" x14ac:dyDescent="0.2">
      <c r="A1346">
        <f t="shared" ca="1" si="100"/>
        <v>34227.199999999153</v>
      </c>
      <c r="B1346">
        <f t="shared" ca="1" si="102"/>
        <v>34.227199999999151</v>
      </c>
      <c r="C1346">
        <f ca="1">IF($E$4, 20*LOG10((1/(2*PI()*Sheet1!$C$13*0.000000001*A1346)) / ((Sheet1!$C$12*1000)^2+(1/(2*PI()*Sheet1!$C$13*0.000000001*A1346))^2)^0.5),NA())</f>
        <v>-32.136837836031049</v>
      </c>
      <c r="D1346">
        <f t="shared" ca="1" si="101"/>
        <v>-71.392724026912418</v>
      </c>
      <c r="E1346">
        <f t="shared" ca="1" si="103"/>
        <v>-103.52956186294347</v>
      </c>
      <c r="F1346" s="3">
        <f t="shared" ca="1" si="104"/>
        <v>-103.52956186294347</v>
      </c>
    </row>
    <row r="1347" spans="1:6" x14ac:dyDescent="0.2">
      <c r="A1347">
        <f t="shared" ca="1" si="100"/>
        <v>34252.799999999152</v>
      </c>
      <c r="B1347">
        <f t="shared" ca="1" si="102"/>
        <v>34.252799999999155</v>
      </c>
      <c r="C1347">
        <f ca="1">IF($E$4, 20*LOG10((1/(2*PI()*Sheet1!$C$13*0.000000001*A1347)) / ((Sheet1!$C$12*1000)^2+(1/(2*PI()*Sheet1!$C$13*0.000000001*A1347))^2)^0.5),NA())</f>
        <v>-32.143327991969926</v>
      </c>
      <c r="D1347">
        <f t="shared" ca="1" si="101"/>
        <v>-71.119199528809233</v>
      </c>
      <c r="E1347">
        <f t="shared" ca="1" si="103"/>
        <v>-103.26252752077916</v>
      </c>
      <c r="F1347" s="3">
        <f t="shared" ca="1" si="104"/>
        <v>-103.26252752077916</v>
      </c>
    </row>
    <row r="1348" spans="1:6" x14ac:dyDescent="0.2">
      <c r="A1348">
        <f t="shared" ca="1" si="100"/>
        <v>34278.39999999915</v>
      </c>
      <c r="B1348">
        <f t="shared" ca="1" si="102"/>
        <v>34.278399999999152</v>
      </c>
      <c r="C1348">
        <f ca="1">IF($E$4, 20*LOG10((1/(2*PI()*Sheet1!$C$13*0.000000001*A1348)) / ((Sheet1!$C$12*1000)^2+(1/(2*PI()*Sheet1!$C$13*0.000000001*A1348))^2)^0.5),NA())</f>
        <v>-32.149813304998574</v>
      </c>
      <c r="D1348">
        <f t="shared" ca="1" si="101"/>
        <v>-70.849080969918532</v>
      </c>
      <c r="E1348">
        <f t="shared" ca="1" si="103"/>
        <v>-102.99889427491711</v>
      </c>
      <c r="F1348" s="3">
        <f t="shared" ca="1" si="104"/>
        <v>-102.99889427491711</v>
      </c>
    </row>
    <row r="1349" spans="1:6" x14ac:dyDescent="0.2">
      <c r="A1349">
        <f t="shared" ca="1" si="100"/>
        <v>34303.999999999149</v>
      </c>
      <c r="B1349">
        <f t="shared" ca="1" si="102"/>
        <v>34.303999999999149</v>
      </c>
      <c r="C1349">
        <f ca="1">IF($E$4, 20*LOG10((1/(2*PI()*Sheet1!$C$13*0.000000001*A1349)) / ((Sheet1!$C$12*1000)^2+(1/(2*PI()*Sheet1!$C$13*0.000000001*A1349))^2)^0.5),NA())</f>
        <v>-32.156293782334672</v>
      </c>
      <c r="D1349">
        <f t="shared" ca="1" si="101"/>
        <v>-70.582293184247249</v>
      </c>
      <c r="E1349">
        <f t="shared" ca="1" si="103"/>
        <v>-102.73858696658192</v>
      </c>
      <c r="F1349" s="3">
        <f t="shared" ca="1" si="104"/>
        <v>-102.73858696658192</v>
      </c>
    </row>
    <row r="1350" spans="1:6" x14ac:dyDescent="0.2">
      <c r="A1350">
        <f t="shared" ca="1" si="100"/>
        <v>34329.599999999147</v>
      </c>
      <c r="B1350">
        <f t="shared" ca="1" si="102"/>
        <v>34.329599999999147</v>
      </c>
      <c r="C1350">
        <f ca="1">IF($E$4, 20*LOG10((1/(2*PI()*Sheet1!$C$13*0.000000001*A1350)) / ((Sheet1!$C$12*1000)^2+(1/(2*PI()*Sheet1!$C$13*0.000000001*A1350))^2)^0.5),NA())</f>
        <v>-32.162769431179811</v>
      </c>
      <c r="D1350">
        <f t="shared" ca="1" si="101"/>
        <v>-70.318763498826058</v>
      </c>
      <c r="E1350">
        <f t="shared" ca="1" si="103"/>
        <v>-102.48153293000587</v>
      </c>
      <c r="F1350" s="3">
        <f t="shared" ca="1" si="104"/>
        <v>-102.48153293000587</v>
      </c>
    </row>
    <row r="1351" spans="1:6" x14ac:dyDescent="0.2">
      <c r="A1351">
        <f t="shared" ca="1" si="100"/>
        <v>34355.199999999146</v>
      </c>
      <c r="B1351">
        <f t="shared" ca="1" si="102"/>
        <v>34.355199999999144</v>
      </c>
      <c r="C1351">
        <f ca="1">IF($E$4, 20*LOG10((1/(2*PI()*Sheet1!$C$13*0.000000001*A1351)) / ((Sheet1!$C$12*1000)^2+(1/(2*PI()*Sheet1!$C$13*0.000000001*A1351))^2)^0.5),NA())</f>
        <v>-32.169240258719505</v>
      </c>
      <c r="D1351">
        <f t="shared" ca="1" si="101"/>
        <v>-70.058421624723948</v>
      </c>
      <c r="E1351">
        <f t="shared" ca="1" si="103"/>
        <v>-102.22766188344346</v>
      </c>
      <c r="F1351" s="3">
        <f t="shared" ca="1" si="104"/>
        <v>-102.22766188344346</v>
      </c>
    </row>
    <row r="1352" spans="1:6" x14ac:dyDescent="0.2">
      <c r="A1352">
        <f t="shared" ca="1" si="100"/>
        <v>34380.799999999144</v>
      </c>
      <c r="B1352">
        <f t="shared" ca="1" si="102"/>
        <v>34.380799999999141</v>
      </c>
      <c r="C1352">
        <f ca="1">IF($E$4, 20*LOG10((1/(2*PI()*Sheet1!$C$13*0.000000001*A1352)) / ((Sheet1!$C$12*1000)^2+(1/(2*PI()*Sheet1!$C$13*0.000000001*A1352))^2)^0.5),NA())</f>
        <v>-32.17570627212325</v>
      </c>
      <c r="D1352">
        <f t="shared" ca="1" si="101"/>
        <v>-69.801199553953694</v>
      </c>
      <c r="E1352">
        <f t="shared" ca="1" si="103"/>
        <v>-101.97690582607694</v>
      </c>
      <c r="F1352" s="3">
        <f t="shared" ca="1" si="104"/>
        <v>-101.97690582607694</v>
      </c>
    </row>
    <row r="1353" spans="1:6" x14ac:dyDescent="0.2">
      <c r="A1353">
        <f t="shared" ca="1" si="100"/>
        <v>34406.399999999143</v>
      </c>
      <c r="B1353">
        <f t="shared" ca="1" si="102"/>
        <v>34.406399999999145</v>
      </c>
      <c r="C1353">
        <f ca="1">IF($E$4, 20*LOG10((1/(2*PI()*Sheet1!$C$13*0.000000001*A1353)) / ((Sheet1!$C$12*1000)^2+(1/(2*PI()*Sheet1!$C$13*0.000000001*A1353))^2)^0.5),NA())</f>
        <v>-32.182167478544578</v>
      </c>
      <c r="D1353">
        <f t="shared" ca="1" si="101"/>
        <v>-69.54703146189145</v>
      </c>
      <c r="E1353">
        <f t="shared" ca="1" si="103"/>
        <v>-101.72919894043602</v>
      </c>
      <c r="F1353" s="3">
        <f t="shared" ca="1" si="104"/>
        <v>-101.72919894043602</v>
      </c>
    </row>
    <row r="1354" spans="1:6" x14ac:dyDescent="0.2">
      <c r="A1354">
        <f t="shared" ref="A1354:A1417" ca="1" si="105">OFFSET(A1354,-1,0)+f_stop/5</f>
        <v>34431.999999999141</v>
      </c>
      <c r="B1354">
        <f t="shared" ca="1" si="102"/>
        <v>34.431999999999142</v>
      </c>
      <c r="C1354">
        <f ca="1">IF($E$4, 20*LOG10((1/(2*PI()*Sheet1!$C$13*0.000000001*A1354)) / ((Sheet1!$C$12*1000)^2+(1/(2*PI()*Sheet1!$C$13*0.000000001*A1354))^2)^0.5),NA())</f>
        <v>-32.188623885121089</v>
      </c>
      <c r="D1354">
        <f t="shared" ref="D1354:D1417" ca="1" si="106">20*LOG(ABS(((1/ROUNDDOWN(N_dec,0)*SIN(ROUNDDOWN(N_dec,0)*PI()*A1354/(Fmod*1000))/SIN(PI()*A1354/(Fmod*1000)))^(f_order-1))*(1/n_fixed*SIN(n_fixed*PI()*A1354/(Fmod*1000))/SIN(PI()*A1354/(Fmod*1000)))))</f>
        <v>-69.295853614858913</v>
      </c>
      <c r="E1354">
        <f t="shared" ca="1" si="103"/>
        <v>-101.48447749998</v>
      </c>
      <c r="F1354" s="3">
        <f t="shared" ca="1" si="104"/>
        <v>-101.48447749998</v>
      </c>
    </row>
    <row r="1355" spans="1:6" x14ac:dyDescent="0.2">
      <c r="A1355">
        <f t="shared" ca="1" si="105"/>
        <v>34457.59999999914</v>
      </c>
      <c r="B1355">
        <f t="shared" ref="B1355:B1418" ca="1" si="107">A1355/1000</f>
        <v>34.45759999999914</v>
      </c>
      <c r="C1355">
        <f ca="1">IF($E$4, 20*LOG10((1/(2*PI()*Sheet1!$C$13*0.000000001*A1355)) / ((Sheet1!$C$12*1000)^2+(1/(2*PI()*Sheet1!$C$13*0.000000001*A1355))^2)^0.5),NA())</f>
        <v>-32.195075498974518</v>
      </c>
      <c r="D1355">
        <f t="shared" ca="1" si="106"/>
        <v>-69.047604282545137</v>
      </c>
      <c r="E1355">
        <f t="shared" ref="E1355:E1418" ca="1" si="108">C1355+D1355</f>
        <v>-101.24267978151966</v>
      </c>
      <c r="F1355" s="3">
        <f t="shared" ref="F1355:F1418" ca="1" si="109">IF($E$4,E1355,D1355)</f>
        <v>-101.24267978151966</v>
      </c>
    </row>
    <row r="1356" spans="1:6" x14ac:dyDescent="0.2">
      <c r="A1356">
        <f t="shared" ca="1" si="105"/>
        <v>34483.199999999139</v>
      </c>
      <c r="B1356">
        <f t="shared" ca="1" si="107"/>
        <v>34.483199999999137</v>
      </c>
      <c r="C1356">
        <f ca="1">IF($E$4, 20*LOG10((1/(2*PI()*Sheet1!$C$13*0.000000001*A1356)) / ((Sheet1!$C$12*1000)^2+(1/(2*PI()*Sheet1!$C$13*0.000000001*A1356))^2)^0.5),NA())</f>
        <v>-32.201522327210753</v>
      </c>
      <c r="D1356">
        <f t="shared" ca="1" si="106"/>
        <v>-68.80222365496563</v>
      </c>
      <c r="E1356">
        <f t="shared" ca="1" si="108"/>
        <v>-101.00374598217638</v>
      </c>
      <c r="F1356" s="3">
        <f t="shared" ca="1" si="109"/>
        <v>-101.00374598217638</v>
      </c>
    </row>
    <row r="1357" spans="1:6" x14ac:dyDescent="0.2">
      <c r="A1357">
        <f t="shared" ca="1" si="105"/>
        <v>34508.799999999137</v>
      </c>
      <c r="B1357">
        <f t="shared" ca="1" si="107"/>
        <v>34.508799999999134</v>
      </c>
      <c r="C1357">
        <f ca="1">IF($E$4, 20*LOG10((1/(2*PI()*Sheet1!$C$13*0.000000001*A1357)) / ((Sheet1!$C$12*1000)^2+(1/(2*PI()*Sheet1!$C$13*0.000000001*A1357))^2)^0.5),NA())</f>
        <v>-32.207964376919918</v>
      </c>
      <c r="D1357">
        <f t="shared" ca="1" si="106"/>
        <v>-68.559653763680885</v>
      </c>
      <c r="E1357">
        <f t="shared" ca="1" si="108"/>
        <v>-100.7676181406008</v>
      </c>
      <c r="F1357" s="3">
        <f t="shared" ca="1" si="109"/>
        <v>-100.7676181406008</v>
      </c>
    </row>
    <row r="1358" spans="1:6" x14ac:dyDescent="0.2">
      <c r="A1358">
        <f t="shared" ca="1" si="105"/>
        <v>34534.399999999136</v>
      </c>
      <c r="B1358">
        <f t="shared" ca="1" si="107"/>
        <v>34.534399999999138</v>
      </c>
      <c r="C1358">
        <f ca="1">IF($E$4, 20*LOG10((1/(2*PI()*Sheet1!$C$13*0.000000001*A1358)) / ((Sheet1!$C$12*1000)^2+(1/(2*PI()*Sheet1!$C$13*0.000000001*A1358))^2)^0.5),NA())</f>
        <v>-32.214401655176388</v>
      </c>
      <c r="D1358">
        <f t="shared" ca="1" si="106"/>
        <v>-68.319838407013634</v>
      </c>
      <c r="E1358">
        <f t="shared" ca="1" si="108"/>
        <v>-100.53424006219002</v>
      </c>
      <c r="F1358" s="3">
        <f t="shared" ca="1" si="109"/>
        <v>-100.53424006219002</v>
      </c>
    </row>
    <row r="1359" spans="1:6" x14ac:dyDescent="0.2">
      <c r="A1359">
        <f t="shared" ca="1" si="105"/>
        <v>34559.999999999134</v>
      </c>
      <c r="B1359">
        <f t="shared" ca="1" si="107"/>
        <v>34.559999999999135</v>
      </c>
      <c r="C1359">
        <f ca="1">IF($E$4, 20*LOG10((1/(2*PI()*Sheet1!$C$13*0.000000001*A1359)) / ((Sheet1!$C$12*1000)^2+(1/(2*PI()*Sheet1!$C$13*0.000000001*A1359))^2)^0.5),NA())</f>
        <v>-32.220834169038866</v>
      </c>
      <c r="D1359">
        <f t="shared" ca="1" si="106"/>
        <v>-68.082723079024532</v>
      </c>
      <c r="E1359">
        <f t="shared" ca="1" si="108"/>
        <v>-100.3035572480634</v>
      </c>
      <c r="F1359" s="3">
        <f t="shared" ca="1" si="109"/>
        <v>-100.3035572480634</v>
      </c>
    </row>
    <row r="1360" spans="1:6" x14ac:dyDescent="0.2">
      <c r="A1360">
        <f t="shared" ca="1" si="105"/>
        <v>34585.599999999133</v>
      </c>
      <c r="B1360">
        <f t="shared" ca="1" si="107"/>
        <v>34.585599999999133</v>
      </c>
      <c r="C1360">
        <f ca="1">IF($E$4, 20*LOG10((1/(2*PI()*Sheet1!$C$13*0.000000001*A1360)) / ((Sheet1!$C$12*1000)^2+(1/(2*PI()*Sheet1!$C$13*0.000000001*A1360))^2)^0.5),NA())</f>
        <v>-32.227261925550401</v>
      </c>
      <c r="D1360">
        <f t="shared" ca="1" si="106"/>
        <v>-67.848254902021552</v>
      </c>
      <c r="E1360">
        <f t="shared" ca="1" si="108"/>
        <v>-100.07551682757196</v>
      </c>
      <c r="F1360" s="3">
        <f t="shared" ca="1" si="109"/>
        <v>-100.07551682757196</v>
      </c>
    </row>
    <row r="1361" spans="1:6" x14ac:dyDescent="0.2">
      <c r="A1361">
        <f t="shared" ca="1" si="105"/>
        <v>34611.199999999131</v>
      </c>
      <c r="B1361">
        <f t="shared" ca="1" si="107"/>
        <v>34.61119999999913</v>
      </c>
      <c r="C1361">
        <f ca="1">IF($E$4, 20*LOG10((1/(2*PI()*Sheet1!$C$13*0.000000001*A1361)) / ((Sheet1!$C$12*1000)^2+(1/(2*PI()*Sheet1!$C$13*0.000000001*A1361))^2)^0.5),NA())</f>
        <v>-32.233684931738445</v>
      </c>
      <c r="D1361">
        <f t="shared" ca="1" si="106"/>
        <v>-67.616382562394293</v>
      </c>
      <c r="E1361">
        <f t="shared" ca="1" si="108"/>
        <v>-99.85006749413273</v>
      </c>
      <c r="F1361" s="3">
        <f t="shared" ca="1" si="109"/>
        <v>-99.85006749413273</v>
      </c>
    </row>
    <row r="1362" spans="1:6" x14ac:dyDescent="0.2">
      <c r="A1362">
        <f t="shared" ca="1" si="105"/>
        <v>34636.79999999913</v>
      </c>
      <c r="B1362">
        <f t="shared" ca="1" si="107"/>
        <v>34.636799999999127</v>
      </c>
      <c r="C1362">
        <f ca="1">IF($E$4, 20*LOG10((1/(2*PI()*Sheet1!$C$13*0.000000001*A1362)) / ((Sheet1!$C$12*1000)^2+(1/(2*PI()*Sheet1!$C$13*0.000000001*A1362))^2)^0.5),NA())</f>
        <v>-32.240103194614903</v>
      </c>
      <c r="D1362">
        <f t="shared" ca="1" si="106"/>
        <v>-67.387056249578166</v>
      </c>
      <c r="E1362">
        <f t="shared" ca="1" si="108"/>
        <v>-99.627159444193069</v>
      </c>
      <c r="F1362" s="3">
        <f t="shared" ca="1" si="109"/>
        <v>-99.627159444193069</v>
      </c>
    </row>
    <row r="1363" spans="1:6" x14ac:dyDescent="0.2">
      <c r="A1363">
        <f t="shared" ca="1" si="105"/>
        <v>34662.399999999128</v>
      </c>
      <c r="B1363">
        <f t="shared" ca="1" si="107"/>
        <v>34.662399999999131</v>
      </c>
      <c r="C1363">
        <f ca="1">IF($E$4, 20*LOG10((1/(2*PI()*Sheet1!$C$13*0.000000001*A1363)) / ((Sheet1!$C$12*1000)^2+(1/(2*PI()*Sheet1!$C$13*0.000000001*A1363))^2)^0.5),NA())</f>
        <v>-32.246516721176171</v>
      </c>
      <c r="D1363">
        <f t="shared" ca="1" si="106"/>
        <v>-67.160227597967804</v>
      </c>
      <c r="E1363">
        <f t="shared" ca="1" si="108"/>
        <v>-99.406744319143968</v>
      </c>
      <c r="F1363" s="3">
        <f t="shared" ca="1" si="109"/>
        <v>-99.406744319143968</v>
      </c>
    </row>
    <row r="1364" spans="1:6" x14ac:dyDescent="0.2">
      <c r="A1364">
        <f t="shared" ca="1" si="105"/>
        <v>34687.999999999127</v>
      </c>
      <c r="B1364">
        <f t="shared" ca="1" si="107"/>
        <v>34.687999999999128</v>
      </c>
      <c r="C1364">
        <f ca="1">IF($E$4, 20*LOG10((1/(2*PI()*Sheet1!$C$13*0.000000001*A1364)) / ((Sheet1!$C$12*1000)^2+(1/(2*PI()*Sheet1!$C$13*0.000000001*A1364))^2)^0.5),NA())</f>
        <v>-32.252925518403181</v>
      </c>
      <c r="D1364">
        <f t="shared" ca="1" si="106"/>
        <v>-66.935849631609528</v>
      </c>
      <c r="E1364">
        <f t="shared" ca="1" si="108"/>
        <v>-99.188775150012702</v>
      </c>
      <c r="F1364" s="3">
        <f t="shared" ca="1" si="109"/>
        <v>-99.188775150012702</v>
      </c>
    </row>
    <row r="1365" spans="1:6" x14ac:dyDescent="0.2">
      <c r="A1365">
        <f t="shared" ca="1" si="105"/>
        <v>34713.599999999125</v>
      </c>
      <c r="B1365">
        <f t="shared" ca="1" si="107"/>
        <v>34.713599999999126</v>
      </c>
      <c r="C1365">
        <f ca="1">IF($E$4, 20*LOG10((1/(2*PI()*Sheet1!$C$13*0.000000001*A1365)) / ((Sheet1!$C$12*1000)^2+(1/(2*PI()*Sheet1!$C$13*0.000000001*A1365))^2)^0.5),NA())</f>
        <v>-32.259329593261484</v>
      </c>
      <c r="D1365">
        <f t="shared" ca="1" si="106"/>
        <v>-66.713876711515198</v>
      </c>
      <c r="E1365">
        <f t="shared" ca="1" si="108"/>
        <v>-98.973206304776681</v>
      </c>
      <c r="F1365" s="3">
        <f t="shared" ca="1" si="109"/>
        <v>-98.973206304776681</v>
      </c>
    </row>
    <row r="1366" spans="1:6" x14ac:dyDescent="0.2">
      <c r="A1366">
        <f t="shared" ca="1" si="105"/>
        <v>34739.199999999124</v>
      </c>
      <c r="B1366">
        <f t="shared" ca="1" si="107"/>
        <v>34.739199999999123</v>
      </c>
      <c r="C1366">
        <f ca="1">IF($E$4, 20*LOG10((1/(2*PI()*Sheet1!$C$13*0.000000001*A1366)) / ((Sheet1!$C$12*1000)^2+(1/(2*PI()*Sheet1!$C$13*0.000000001*A1366))^2)^0.5),NA())</f>
        <v>-32.265728952701224</v>
      </c>
      <c r="D1366">
        <f t="shared" ca="1" si="106"/>
        <v>-66.494264485449932</v>
      </c>
      <c r="E1366">
        <f t="shared" ca="1" si="108"/>
        <v>-98.759993438151156</v>
      </c>
      <c r="F1366" s="3">
        <f t="shared" ca="1" si="109"/>
        <v>-98.759993438151156</v>
      </c>
    </row>
    <row r="1367" spans="1:6" x14ac:dyDescent="0.2">
      <c r="A1367">
        <f t="shared" ca="1" si="105"/>
        <v>34764.799999999123</v>
      </c>
      <c r="B1367">
        <f t="shared" ca="1" si="107"/>
        <v>34.76479999999912</v>
      </c>
      <c r="C1367">
        <f ca="1">IF($E$4, 20*LOG10((1/(2*PI()*Sheet1!$C$13*0.000000001*A1367)) / ((Sheet1!$C$12*1000)^2+(1/(2*PI()*Sheet1!$C$13*0.000000001*A1367))^2)^0.5),NA())</f>
        <v>-32.272123603657235</v>
      </c>
      <c r="D1367">
        <f t="shared" ca="1" si="106"/>
        <v>-66.276969840055145</v>
      </c>
      <c r="E1367">
        <f t="shared" ca="1" si="108"/>
        <v>-98.54909344371238</v>
      </c>
      <c r="F1367" s="3">
        <f t="shared" ca="1" si="109"/>
        <v>-98.54909344371238</v>
      </c>
    </row>
    <row r="1368" spans="1:6" x14ac:dyDescent="0.2">
      <c r="A1368">
        <f t="shared" ca="1" si="105"/>
        <v>34790.399999999121</v>
      </c>
      <c r="B1368">
        <f t="shared" ca="1" si="107"/>
        <v>34.790399999999124</v>
      </c>
      <c r="C1368">
        <f ca="1">IF($E$4, 20*LOG10((1/(2*PI()*Sheet1!$C$13*0.000000001*A1368)) / ((Sheet1!$C$12*1000)^2+(1/(2*PI()*Sheet1!$C$13*0.000000001*A1368))^2)^0.5),NA())</f>
        <v>-32.278513553049073</v>
      </c>
      <c r="D1368">
        <f t="shared" ca="1" si="106"/>
        <v>-66.061950855178267</v>
      </c>
      <c r="E1368">
        <f t="shared" ca="1" si="108"/>
        <v>-98.340464408227348</v>
      </c>
      <c r="F1368" s="3">
        <f t="shared" ca="1" si="109"/>
        <v>-98.340464408227348</v>
      </c>
    </row>
    <row r="1369" spans="1:6" x14ac:dyDescent="0.2">
      <c r="A1369">
        <f t="shared" ca="1" si="105"/>
        <v>34815.99999999912</v>
      </c>
      <c r="B1369">
        <f t="shared" ca="1" si="107"/>
        <v>34.815999999999121</v>
      </c>
      <c r="C1369">
        <f ca="1">IF($E$4, 20*LOG10((1/(2*PI()*Sheet1!$C$13*0.000000001*A1369)) / ((Sheet1!$C$12*1000)^2+(1/(2*PI()*Sheet1!$C$13*0.000000001*A1369))^2)^0.5),NA())</f>
        <v>-32.284898807781076</v>
      </c>
      <c r="D1369">
        <f t="shared" ca="1" si="106"/>
        <v>-65.849166760287616</v>
      </c>
      <c r="E1369">
        <f t="shared" ca="1" si="108"/>
        <v>-98.134065568068692</v>
      </c>
      <c r="F1369" s="3">
        <f t="shared" ca="1" si="109"/>
        <v>-98.134065568068692</v>
      </c>
    </row>
    <row r="1370" spans="1:6" x14ac:dyDescent="0.2">
      <c r="A1370">
        <f t="shared" ca="1" si="105"/>
        <v>34841.599999999118</v>
      </c>
      <c r="B1370">
        <f t="shared" ca="1" si="107"/>
        <v>34.841599999999119</v>
      </c>
      <c r="C1370">
        <f ca="1">IF($E$4, 20*LOG10((1/(2*PI()*Sheet1!$C$13*0.000000001*A1370)) / ((Sheet1!$C$12*1000)^2+(1/(2*PI()*Sheet1!$C$13*0.000000001*A1370))^2)^0.5),NA())</f>
        <v>-32.291279374742373</v>
      </c>
      <c r="D1370">
        <f t="shared" ca="1" si="106"/>
        <v>-65.638577892859956</v>
      </c>
      <c r="E1370">
        <f t="shared" ca="1" si="108"/>
        <v>-97.92985726760233</v>
      </c>
      <c r="F1370" s="3">
        <f t="shared" ca="1" si="109"/>
        <v>-97.92985726760233</v>
      </c>
    </row>
    <row r="1371" spans="1:6" x14ac:dyDescent="0.2">
      <c r="A1371">
        <f t="shared" ca="1" si="105"/>
        <v>34867.199999999117</v>
      </c>
      <c r="B1371">
        <f t="shared" ca="1" si="107"/>
        <v>34.867199999999116</v>
      </c>
      <c r="C1371">
        <f ca="1">IF($E$4, 20*LOG10((1/(2*PI()*Sheet1!$C$13*0.000000001*A1371)) / ((Sheet1!$C$12*1000)^2+(1/(2*PI()*Sheet1!$C$13*0.000000001*A1371))^2)^0.5),NA())</f>
        <v>-32.297655260806955</v>
      </c>
      <c r="D1371">
        <f t="shared" ca="1" si="106"/>
        <v>-65.430145658633819</v>
      </c>
      <c r="E1371">
        <f t="shared" ca="1" si="108"/>
        <v>-97.727800919440767</v>
      </c>
      <c r="F1371" s="3">
        <f t="shared" ca="1" si="109"/>
        <v>-97.727800919440767</v>
      </c>
    </row>
    <row r="1372" spans="1:6" x14ac:dyDescent="0.2">
      <c r="A1372">
        <f t="shared" ca="1" si="105"/>
        <v>34892.799999999115</v>
      </c>
      <c r="B1372">
        <f t="shared" ca="1" si="107"/>
        <v>34.892799999999113</v>
      </c>
      <c r="C1372">
        <f ca="1">IF($E$4, 20*LOG10((1/(2*PI()*Sheet1!$C$13*0.000000001*A1372)) / ((Sheet1!$C$12*1000)^2+(1/(2*PI()*Sheet1!$C$13*0.000000001*A1372))^2)^0.5),NA())</f>
        <v>-32.304026472833712</v>
      </c>
      <c r="D1372">
        <f t="shared" ca="1" si="106"/>
        <v>-65.2238324936298</v>
      </c>
      <c r="E1372">
        <f t="shared" ca="1" si="108"/>
        <v>-97.527858966463512</v>
      </c>
      <c r="F1372" s="3">
        <f t="shared" ca="1" si="109"/>
        <v>-97.527858966463512</v>
      </c>
    </row>
    <row r="1373" spans="1:6" x14ac:dyDescent="0.2">
      <c r="A1373">
        <f t="shared" ca="1" si="105"/>
        <v>34918.399999999114</v>
      </c>
      <c r="B1373">
        <f t="shared" ca="1" si="107"/>
        <v>34.918399999999117</v>
      </c>
      <c r="C1373">
        <f ca="1">IF($E$4, 20*LOG10((1/(2*PI()*Sheet1!$C$13*0.000000001*A1373)) / ((Sheet1!$C$12*1000)^2+(1/(2*PI()*Sheet1!$C$13*0.000000001*A1373))^2)^0.5),NA())</f>
        <v>-32.310393017666492</v>
      </c>
      <c r="D1373">
        <f t="shared" ca="1" si="106"/>
        <v>-65.019601827843616</v>
      </c>
      <c r="E1373">
        <f t="shared" ca="1" si="108"/>
        <v>-97.3299948455101</v>
      </c>
      <c r="F1373" s="3">
        <f t="shared" ca="1" si="109"/>
        <v>-97.3299948455101</v>
      </c>
    </row>
    <row r="1374" spans="1:6" x14ac:dyDescent="0.2">
      <c r="A1374">
        <f t="shared" ca="1" si="105"/>
        <v>34943.999999999112</v>
      </c>
      <c r="B1374">
        <f t="shared" ca="1" si="107"/>
        <v>34.943999999999114</v>
      </c>
      <c r="C1374">
        <f ca="1">IF($E$4, 20*LOG10((1/(2*PI()*Sheet1!$C$13*0.000000001*A1374)) / ((Sheet1!$C$12*1000)^2+(1/(2*PI()*Sheet1!$C$13*0.000000001*A1374))^2)^0.5),NA())</f>
        <v>-32.316754902134107</v>
      </c>
      <c r="D1374">
        <f t="shared" ca="1" si="106"/>
        <v>-64.817418050525077</v>
      </c>
      <c r="E1374">
        <f t="shared" ca="1" si="108"/>
        <v>-97.134172952659185</v>
      </c>
      <c r="F1374" s="3">
        <f t="shared" ca="1" si="109"/>
        <v>-97.134172952659185</v>
      </c>
    </row>
    <row r="1375" spans="1:6" x14ac:dyDescent="0.2">
      <c r="A1375">
        <f t="shared" ca="1" si="105"/>
        <v>34969.599999999111</v>
      </c>
      <c r="B1375">
        <f t="shared" ca="1" si="107"/>
        <v>34.969599999999112</v>
      </c>
      <c r="C1375">
        <f ca="1">IF($E$4, 20*LOG10((1/(2*PI()*Sheet1!$C$13*0.000000001*A1375)) / ((Sheet1!$C$12*1000)^2+(1/(2*PI()*Sheet1!$C$13*0.000000001*A1375))^2)^0.5),NA())</f>
        <v>-32.323112133050422</v>
      </c>
      <c r="D1375">
        <f t="shared" ca="1" si="106"/>
        <v>-64.617246476959934</v>
      </c>
      <c r="E1375">
        <f t="shared" ca="1" si="108"/>
        <v>-96.94035861001035</v>
      </c>
      <c r="F1375" s="3">
        <f t="shared" ca="1" si="109"/>
        <v>-96.94035861001035</v>
      </c>
    </row>
    <row r="1376" spans="1:6" x14ac:dyDescent="0.2">
      <c r="A1376">
        <f t="shared" ca="1" si="105"/>
        <v>34995.199999999109</v>
      </c>
      <c r="B1376">
        <f t="shared" ca="1" si="107"/>
        <v>34.995199999999109</v>
      </c>
      <c r="C1376">
        <f ca="1">IF($E$4, 20*LOG10((1/(2*PI()*Sheet1!$C$13*0.000000001*A1376)) / ((Sheet1!$C$12*1000)^2+(1/(2*PI()*Sheet1!$C$13*0.000000001*A1376))^2)^0.5),NA())</f>
        <v>-32.329464717214378</v>
      </c>
      <c r="D1376">
        <f t="shared" ca="1" si="106"/>
        <v>-64.419053316677761</v>
      </c>
      <c r="E1376">
        <f t="shared" ca="1" si="108"/>
        <v>-96.74851803389214</v>
      </c>
      <c r="F1376" s="3">
        <f t="shared" ca="1" si="109"/>
        <v>-96.74851803389214</v>
      </c>
    </row>
    <row r="1377" spans="1:6" x14ac:dyDescent="0.2">
      <c r="A1377">
        <f t="shared" ca="1" si="105"/>
        <v>35020.799999999108</v>
      </c>
      <c r="B1377">
        <f t="shared" ca="1" si="107"/>
        <v>35.020799999999106</v>
      </c>
      <c r="C1377">
        <f ca="1">IF($E$4, 20*LOG10((1/(2*PI()*Sheet1!$C$13*0.000000001*A1377)) / ((Sheet1!$C$12*1000)^2+(1/(2*PI()*Sheet1!$C$13*0.000000001*A1377))^2)^0.5),NA())</f>
        <v>-32.33581266141001</v>
      </c>
      <c r="D1377">
        <f t="shared" ca="1" si="106"/>
        <v>-64.22280564301235</v>
      </c>
      <c r="E1377">
        <f t="shared" ca="1" si="108"/>
        <v>-96.558618304422367</v>
      </c>
      <c r="F1377" s="3">
        <f t="shared" ca="1" si="109"/>
        <v>-96.558618304422367</v>
      </c>
    </row>
    <row r="1378" spans="1:6" x14ac:dyDescent="0.2">
      <c r="A1378">
        <f t="shared" ca="1" si="105"/>
        <v>35046.399999999107</v>
      </c>
      <c r="B1378">
        <f t="shared" ca="1" si="107"/>
        <v>35.046399999999103</v>
      </c>
      <c r="C1378">
        <f ca="1">IF($E$4, 20*LOG10((1/(2*PI()*Sheet1!$C$13*0.000000001*A1378)) / ((Sheet1!$C$12*1000)^2+(1/(2*PI()*Sheet1!$C$13*0.000000001*A1378))^2)^0.5),NA())</f>
        <v>-32.342155972406552</v>
      </c>
      <c r="D1378">
        <f t="shared" ca="1" si="106"/>
        <v>-64.028471363947034</v>
      </c>
      <c r="E1378">
        <f t="shared" ca="1" si="108"/>
        <v>-96.370627336353579</v>
      </c>
      <c r="F1378" s="3">
        <f t="shared" ca="1" si="109"/>
        <v>-96.370627336353579</v>
      </c>
    </row>
    <row r="1379" spans="1:6" x14ac:dyDescent="0.2">
      <c r="A1379">
        <f t="shared" ca="1" si="105"/>
        <v>35071.999999999105</v>
      </c>
      <c r="B1379">
        <f t="shared" ca="1" si="107"/>
        <v>35.071999999999107</v>
      </c>
      <c r="C1379">
        <f ca="1">IF($E$4, 20*LOG10((1/(2*PI()*Sheet1!$C$13*0.000000001*A1379)) / ((Sheet1!$C$12*1000)^2+(1/(2*PI()*Sheet1!$C$13*0.000000001*A1379))^2)^0.5),NA())</f>
        <v>-32.348494656958422</v>
      </c>
      <c r="D1379">
        <f t="shared" ca="1" si="106"/>
        <v>-63.83601919417945</v>
      </c>
      <c r="E1379">
        <f t="shared" ca="1" si="108"/>
        <v>-96.184513851137865</v>
      </c>
      <c r="F1379" s="3">
        <f t="shared" ca="1" si="109"/>
        <v>-96.184513851137865</v>
      </c>
    </row>
    <row r="1380" spans="1:6" x14ac:dyDescent="0.2">
      <c r="A1380">
        <f t="shared" ca="1" si="105"/>
        <v>35097.599999999104</v>
      </c>
      <c r="B1380">
        <f t="shared" ca="1" si="107"/>
        <v>35.097599999999105</v>
      </c>
      <c r="C1380">
        <f ca="1">IF($E$4, 20*LOG10((1/(2*PI()*Sheet1!$C$13*0.000000001*A1380)) / ((Sheet1!$C$12*1000)^2+(1/(2*PI()*Sheet1!$C$13*0.000000001*A1380))^2)^0.5),NA())</f>
        <v>-32.354828721805291</v>
      </c>
      <c r="D1380">
        <f t="shared" ca="1" si="106"/>
        <v>-63.645418628345816</v>
      </c>
      <c r="E1380">
        <f t="shared" ca="1" si="108"/>
        <v>-96.000247350151113</v>
      </c>
      <c r="F1380" s="3">
        <f t="shared" ca="1" si="109"/>
        <v>-96.000247350151113</v>
      </c>
    </row>
    <row r="1381" spans="1:6" x14ac:dyDescent="0.2">
      <c r="A1381">
        <f t="shared" ca="1" si="105"/>
        <v>35123.199999999102</v>
      </c>
      <c r="B1381">
        <f t="shared" ca="1" si="107"/>
        <v>35.123199999999102</v>
      </c>
      <c r="C1381">
        <f ca="1">IF($E$4, 20*LOG10((1/(2*PI()*Sheet1!$C$13*0.000000001*A1381)) / ((Sheet1!$C$12*1000)^2+(1/(2*PI()*Sheet1!$C$13*0.000000001*A1381))^2)^0.5),NA())</f>
        <v>-32.361158173672123</v>
      </c>
      <c r="D1381">
        <f t="shared" ca="1" si="106"/>
        <v>-63.456639915347033</v>
      </c>
      <c r="E1381">
        <f t="shared" ca="1" si="108"/>
        <v>-95.817798089019163</v>
      </c>
      <c r="F1381" s="3">
        <f t="shared" ca="1" si="109"/>
        <v>-95.817798089019163</v>
      </c>
    </row>
    <row r="1382" spans="1:6" x14ac:dyDescent="0.2">
      <c r="A1382">
        <f t="shared" ca="1" si="105"/>
        <v>35148.799999999101</v>
      </c>
      <c r="B1382">
        <f t="shared" ca="1" si="107"/>
        <v>35.148799999999099</v>
      </c>
      <c r="C1382">
        <f ca="1">IF($E$4, 20*LOG10((1/(2*PI()*Sheet1!$C$13*0.000000001*A1382)) / ((Sheet1!$C$12*1000)^2+(1/(2*PI()*Sheet1!$C$13*0.000000001*A1382))^2)^0.5),NA())</f>
        <v>-32.367483019269216</v>
      </c>
      <c r="D1382">
        <f t="shared" ca="1" si="106"/>
        <v>-63.269654033722858</v>
      </c>
      <c r="E1382">
        <f t="shared" ca="1" si="108"/>
        <v>-95.637137052992074</v>
      </c>
      <c r="F1382" s="3">
        <f t="shared" ca="1" si="109"/>
        <v>-95.637137052992074</v>
      </c>
    </row>
    <row r="1383" spans="1:6" x14ac:dyDescent="0.2">
      <c r="A1383">
        <f t="shared" ca="1" si="105"/>
        <v>35174.399999999099</v>
      </c>
      <c r="B1383">
        <f t="shared" ca="1" si="107"/>
        <v>35.174399999999096</v>
      </c>
      <c r="C1383">
        <f ca="1">IF($E$4, 20*LOG10((1/(2*PI()*Sheet1!$C$13*0.000000001*A1383)) / ((Sheet1!$C$12*1000)^2+(1/(2*PI()*Sheet1!$C$13*0.000000001*A1383))^2)^0.5),NA())</f>
        <v>-32.373803265292239</v>
      </c>
      <c r="D1383">
        <f t="shared" ca="1" si="106"/>
        <v>-63.084432668022814</v>
      </c>
      <c r="E1383">
        <f t="shared" ca="1" si="108"/>
        <v>-95.458235933315052</v>
      </c>
      <c r="F1383" s="3">
        <f t="shared" ca="1" si="109"/>
        <v>-95.458235933315052</v>
      </c>
    </row>
    <row r="1384" spans="1:6" x14ac:dyDescent="0.2">
      <c r="A1384">
        <f t="shared" ca="1" si="105"/>
        <v>35199.999999999098</v>
      </c>
      <c r="B1384">
        <f t="shared" ca="1" si="107"/>
        <v>35.1999999999991</v>
      </c>
      <c r="C1384">
        <f ca="1">IF($E$4, 20*LOG10((1/(2*PI()*Sheet1!$C$13*0.000000001*A1384)) / ((Sheet1!$C$12*1000)^2+(1/(2*PI()*Sheet1!$C$13*0.000000001*A1384))^2)^0.5),NA())</f>
        <v>-32.380118918422298</v>
      </c>
      <c r="D1384">
        <f t="shared" ca="1" si="106"/>
        <v>-62.900948186126527</v>
      </c>
      <c r="E1384">
        <f t="shared" ca="1" si="108"/>
        <v>-95.281067104548825</v>
      </c>
      <c r="F1384" s="3">
        <f t="shared" ca="1" si="109"/>
        <v>-95.281067104548825</v>
      </c>
    </row>
    <row r="1385" spans="1:6" x14ac:dyDescent="0.2">
      <c r="A1385">
        <f t="shared" ca="1" si="105"/>
        <v>35225.599999999096</v>
      </c>
      <c r="B1385">
        <f t="shared" ca="1" si="107"/>
        <v>35.225599999999098</v>
      </c>
      <c r="C1385">
        <f ca="1">IF($E$4, 20*LOG10((1/(2*PI()*Sheet1!$C$13*0.000000001*A1385)) / ((Sheet1!$C$12*1000)^2+(1/(2*PI()*Sheet1!$C$13*0.000000001*A1385))^2)^0.5),NA())</f>
        <v>-32.386429985325954</v>
      </c>
      <c r="D1385">
        <f t="shared" ca="1" si="106"/>
        <v>-62.71917361746744</v>
      </c>
      <c r="E1385">
        <f t="shared" ca="1" si="108"/>
        <v>-95.105603602793394</v>
      </c>
      <c r="F1385" s="3">
        <f t="shared" ca="1" si="109"/>
        <v>-95.105603602793394</v>
      </c>
    </row>
    <row r="1386" spans="1:6" x14ac:dyDescent="0.2">
      <c r="A1386">
        <f t="shared" ca="1" si="105"/>
        <v>35251.199999999095</v>
      </c>
      <c r="B1386">
        <f t="shared" ca="1" si="107"/>
        <v>35.251199999999095</v>
      </c>
      <c r="C1386">
        <f ca="1">IF($E$4, 20*LOG10((1/(2*PI()*Sheet1!$C$13*0.000000001*A1386)) / ((Sheet1!$C$12*1000)^2+(1/(2*PI()*Sheet1!$C$13*0.000000001*A1386))^2)^0.5),NA())</f>
        <v>-32.392736472655258</v>
      </c>
      <c r="D1386">
        <f t="shared" ca="1" si="106"/>
        <v>-62.539082632117136</v>
      </c>
      <c r="E1386">
        <f t="shared" ca="1" si="108"/>
        <v>-94.931819104772387</v>
      </c>
      <c r="F1386" s="3">
        <f t="shared" ca="1" si="109"/>
        <v>-94.931819104772387</v>
      </c>
    </row>
    <row r="1387" spans="1:6" x14ac:dyDescent="0.2">
      <c r="A1387">
        <f t="shared" ca="1" si="105"/>
        <v>35276.799999999093</v>
      </c>
      <c r="B1387">
        <f t="shared" ca="1" si="107"/>
        <v>35.276799999999092</v>
      </c>
      <c r="C1387">
        <f ca="1">IF($E$4, 20*LOG10((1/(2*PI()*Sheet1!$C$13*0.000000001*A1387)) / ((Sheet1!$C$12*1000)^2+(1/(2*PI()*Sheet1!$C$13*0.000000001*A1387))^2)^0.5),NA())</f>
        <v>-32.399038387047824</v>
      </c>
      <c r="D1387">
        <f t="shared" ca="1" si="106"/>
        <v>-62.360649520690423</v>
      </c>
      <c r="E1387">
        <f t="shared" ca="1" si="108"/>
        <v>-94.759687907738254</v>
      </c>
      <c r="F1387" s="3">
        <f t="shared" ca="1" si="109"/>
        <v>-94.759687907738254</v>
      </c>
    </row>
    <row r="1388" spans="1:6" x14ac:dyDescent="0.2">
      <c r="A1388">
        <f t="shared" ca="1" si="105"/>
        <v>35302.399999999092</v>
      </c>
      <c r="B1388">
        <f t="shared" ca="1" si="107"/>
        <v>35.302399999999089</v>
      </c>
      <c r="C1388">
        <f ca="1">IF($E$4, 20*LOG10((1/(2*PI()*Sheet1!$C$13*0.000000001*A1388)) / ((Sheet1!$C$12*1000)^2+(1/(2*PI()*Sheet1!$C$13*0.000000001*A1388))^2)^0.5),NA())</f>
        <v>-32.405335735126847</v>
      </c>
      <c r="D1388">
        <f t="shared" ca="1" si="106"/>
        <v>-62.183849175031767</v>
      </c>
      <c r="E1388">
        <f t="shared" ca="1" si="108"/>
        <v>-94.589184910158622</v>
      </c>
      <c r="F1388" s="3">
        <f t="shared" ca="1" si="109"/>
        <v>-94.589184910158622</v>
      </c>
    </row>
    <row r="1389" spans="1:6" x14ac:dyDescent="0.2">
      <c r="A1389">
        <f t="shared" ca="1" si="105"/>
        <v>35327.999999999091</v>
      </c>
      <c r="B1389">
        <f t="shared" ca="1" si="107"/>
        <v>35.327999999999093</v>
      </c>
      <c r="C1389">
        <f ca="1">IF($E$4, 20*LOG10((1/(2*PI()*Sheet1!$C$13*0.000000001*A1389)) / ((Sheet1!$C$12*1000)^2+(1/(2*PI()*Sheet1!$C$13*0.000000001*A1389))^2)^0.5),NA())</f>
        <v>-32.411628523501157</v>
      </c>
      <c r="D1389">
        <f t="shared" ca="1" si="106"/>
        <v>-62.008657069647981</v>
      </c>
      <c r="E1389">
        <f t="shared" ca="1" si="108"/>
        <v>-94.420285593149146</v>
      </c>
      <c r="F1389" s="3">
        <f t="shared" ca="1" si="109"/>
        <v>-94.420285593149146</v>
      </c>
    </row>
    <row r="1390" spans="1:6" x14ac:dyDescent="0.2">
      <c r="A1390">
        <f t="shared" ca="1" si="105"/>
        <v>35353.599999999089</v>
      </c>
      <c r="B1390">
        <f t="shared" ca="1" si="107"/>
        <v>35.353599999999091</v>
      </c>
      <c r="C1390">
        <f ca="1">IF($E$4, 20*LOG10((1/(2*PI()*Sheet1!$C$13*0.000000001*A1390)) / ((Sheet1!$C$12*1000)^2+(1/(2*PI()*Sheet1!$C$13*0.000000001*A1390))^2)^0.5),NA())</f>
        <v>-32.417916758765259</v>
      </c>
      <c r="D1390">
        <f t="shared" ca="1" si="106"/>
        <v>-61.835049243851941</v>
      </c>
      <c r="E1390">
        <f t="shared" ca="1" si="108"/>
        <v>-94.2529660026172</v>
      </c>
      <c r="F1390" s="3">
        <f t="shared" ca="1" si="109"/>
        <v>-94.2529660026172</v>
      </c>
    </row>
    <row r="1391" spans="1:6" x14ac:dyDescent="0.2">
      <c r="A1391">
        <f t="shared" ca="1" si="105"/>
        <v>35379.199999999088</v>
      </c>
      <c r="B1391">
        <f t="shared" ca="1" si="107"/>
        <v>35.379199999999088</v>
      </c>
      <c r="C1391">
        <f ca="1">IF($E$4, 20*LOG10((1/(2*PI()*Sheet1!$C$13*0.000000001*A1391)) / ((Sheet1!$C$12*1000)^2+(1/(2*PI()*Sheet1!$C$13*0.000000001*A1391))^2)^0.5),NA())</f>
        <v>-32.424200447499338</v>
      </c>
      <c r="D1391">
        <f t="shared" ca="1" si="106"/>
        <v>-61.663002284585517</v>
      </c>
      <c r="E1391">
        <f t="shared" ca="1" si="108"/>
        <v>-94.087202732084847</v>
      </c>
      <c r="F1391" s="3">
        <f t="shared" ca="1" si="109"/>
        <v>-94.087202732084847</v>
      </c>
    </row>
    <row r="1392" spans="1:6" x14ac:dyDescent="0.2">
      <c r="A1392">
        <f t="shared" ca="1" si="105"/>
        <v>35404.799999999086</v>
      </c>
      <c r="B1392">
        <f t="shared" ca="1" si="107"/>
        <v>35.404799999999085</v>
      </c>
      <c r="C1392">
        <f ca="1">IF($E$4, 20*LOG10((1/(2*PI()*Sheet1!$C$13*0.000000001*A1392)) / ((Sheet1!$C$12*1000)^2+(1/(2*PI()*Sheet1!$C$13*0.000000001*A1392))^2)^0.5),NA())</f>
        <v>-32.430479596269379</v>
      </c>
      <c r="D1392">
        <f t="shared" ca="1" si="106"/>
        <v>-61.492493309890641</v>
      </c>
      <c r="E1392">
        <f t="shared" ca="1" si="108"/>
        <v>-93.922972906160027</v>
      </c>
      <c r="F1392" s="3">
        <f t="shared" ca="1" si="109"/>
        <v>-93.922972906160027</v>
      </c>
    </row>
    <row r="1393" spans="1:6" x14ac:dyDescent="0.2">
      <c r="A1393">
        <f t="shared" ca="1" si="105"/>
        <v>35430.399999999085</v>
      </c>
      <c r="B1393">
        <f t="shared" ca="1" si="107"/>
        <v>35.430399999999082</v>
      </c>
      <c r="C1393">
        <f ca="1">IF($E$4, 20*LOG10((1/(2*PI()*Sheet1!$C$13*0.000000001*A1393)) / ((Sheet1!$C$12*1000)^2+(1/(2*PI()*Sheet1!$C$13*0.000000001*A1393))^2)^0.5),NA())</f>
        <v>-32.436754211627132</v>
      </c>
      <c r="D1393">
        <f t="shared" ca="1" si="106"/>
        <v>-61.323499952999597</v>
      </c>
      <c r="E1393">
        <f t="shared" ca="1" si="108"/>
        <v>-93.76025416462673</v>
      </c>
      <c r="F1393" s="3">
        <f t="shared" ca="1" si="109"/>
        <v>-93.76025416462673</v>
      </c>
    </row>
    <row r="1394" spans="1:6" x14ac:dyDescent="0.2">
      <c r="A1394">
        <f t="shared" ca="1" si="105"/>
        <v>35455.999999999083</v>
      </c>
      <c r="B1394">
        <f t="shared" ca="1" si="107"/>
        <v>35.455999999999086</v>
      </c>
      <c r="C1394">
        <f ca="1">IF($E$4, 20*LOG10((1/(2*PI()*Sheet1!$C$13*0.000000001*A1394)) / ((Sheet1!$C$12*1000)^2+(1/(2*PI()*Sheet1!$C$13*0.000000001*A1394))^2)^0.5),NA())</f>
        <v>-32.443024300110196</v>
      </c>
      <c r="D1394">
        <f t="shared" ca="1" si="106"/>
        <v>-61.156000347016487</v>
      </c>
      <c r="E1394">
        <f t="shared" ca="1" si="108"/>
        <v>-93.599024647126683</v>
      </c>
      <c r="F1394" s="3">
        <f t="shared" ca="1" si="109"/>
        <v>-93.599024647126683</v>
      </c>
    </row>
    <row r="1395" spans="1:6" x14ac:dyDescent="0.2">
      <c r="A1395">
        <f t="shared" ca="1" si="105"/>
        <v>35481.599999999082</v>
      </c>
      <c r="B1395">
        <f t="shared" ca="1" si="107"/>
        <v>35.481599999999084</v>
      </c>
      <c r="C1395">
        <f ca="1">IF($E$4, 20*LOG10((1/(2*PI()*Sheet1!$C$13*0.000000001*A1395)) / ((Sheet1!$C$12*1000)^2+(1/(2*PI()*Sheet1!$C$13*0.000000001*A1395))^2)^0.5),NA())</f>
        <v>-32.44928986824204</v>
      </c>
      <c r="D1395">
        <f t="shared" ca="1" si="106"/>
        <v>-60.989973110164364</v>
      </c>
      <c r="E1395">
        <f t="shared" ca="1" si="108"/>
        <v>-93.439262978406404</v>
      </c>
      <c r="F1395" s="3">
        <f t="shared" ca="1" si="109"/>
        <v>-93.439262978406404</v>
      </c>
    </row>
    <row r="1396" spans="1:6" x14ac:dyDescent="0.2">
      <c r="A1396">
        <f t="shared" ca="1" si="105"/>
        <v>35507.19999999908</v>
      </c>
      <c r="B1396">
        <f t="shared" ca="1" si="107"/>
        <v>35.507199999999081</v>
      </c>
      <c r="C1396">
        <f ca="1">IF($E$4, 20*LOG10((1/(2*PI()*Sheet1!$C$13*0.000000001*A1396)) / ((Sheet1!$C$12*1000)^2+(1/(2*PI()*Sheet1!$C$13*0.000000001*A1396))^2)^0.5),NA())</f>
        <v>-32.455550922532048</v>
      </c>
      <c r="D1396">
        <f t="shared" ca="1" si="106"/>
        <v>-60.825397331572432</v>
      </c>
      <c r="E1396">
        <f t="shared" ca="1" si="108"/>
        <v>-93.280948254104487</v>
      </c>
      <c r="F1396" s="3">
        <f t="shared" ca="1" si="109"/>
        <v>-93.280948254104487</v>
      </c>
    </row>
    <row r="1397" spans="1:6" x14ac:dyDescent="0.2">
      <c r="A1397">
        <f t="shared" ca="1" si="105"/>
        <v>35532.799999999079</v>
      </c>
      <c r="B1397">
        <f t="shared" ca="1" si="107"/>
        <v>35.532799999999078</v>
      </c>
      <c r="C1397">
        <f ca="1">IF($E$4, 20*LOG10((1/(2*PI()*Sheet1!$C$13*0.000000001*A1397)) / ((Sheet1!$C$12*1000)^2+(1/(2*PI()*Sheet1!$C$13*0.000000001*A1397))^2)^0.5),NA())</f>
        <v>-32.461807469475573</v>
      </c>
      <c r="D1397">
        <f t="shared" ca="1" si="106"/>
        <v>-60.662252557580459</v>
      </c>
      <c r="E1397">
        <f t="shared" ca="1" si="108"/>
        <v>-93.124060027056032</v>
      </c>
      <c r="F1397" s="3">
        <f t="shared" ca="1" si="109"/>
        <v>-93.124060027056032</v>
      </c>
    </row>
    <row r="1398" spans="1:6" x14ac:dyDescent="0.2">
      <c r="A1398">
        <f t="shared" ca="1" si="105"/>
        <v>35558.399999999077</v>
      </c>
      <c r="B1398">
        <f t="shared" ca="1" si="107"/>
        <v>35.558399999999075</v>
      </c>
      <c r="C1398">
        <f ca="1">IF($E$4, 20*LOG10((1/(2*PI()*Sheet1!$C$13*0.000000001*A1398)) / ((Sheet1!$C$12*1000)^2+(1/(2*PI()*Sheet1!$C$13*0.000000001*A1398))^2)^0.5),NA())</f>
        <v>-32.468059515553954</v>
      </c>
      <c r="D1398">
        <f t="shared" ca="1" si="106"/>
        <v>-60.500518778537263</v>
      </c>
      <c r="E1398">
        <f t="shared" ca="1" si="108"/>
        <v>-92.968578294091216</v>
      </c>
      <c r="F1398" s="3">
        <f t="shared" ca="1" si="109"/>
        <v>-92.968578294091216</v>
      </c>
    </row>
    <row r="1399" spans="1:6" x14ac:dyDescent="0.2">
      <c r="A1399">
        <f t="shared" ca="1" si="105"/>
        <v>35583.999999999076</v>
      </c>
      <c r="B1399">
        <f t="shared" ca="1" si="107"/>
        <v>35.583999999999079</v>
      </c>
      <c r="C1399">
        <f ca="1">IF($E$4, 20*LOG10((1/(2*PI()*Sheet1!$C$13*0.000000001*A1399)) / ((Sheet1!$C$12*1000)^2+(1/(2*PI()*Sheet1!$C$13*0.000000001*A1399))^2)^0.5),NA())</f>
        <v>-32.474307067234577</v>
      </c>
      <c r="D1399">
        <f t="shared" ca="1" si="106"/>
        <v>-60.340176416072822</v>
      </c>
      <c r="E1399">
        <f t="shared" ca="1" si="108"/>
        <v>-92.814483483307399</v>
      </c>
      <c r="F1399" s="3">
        <f t="shared" ca="1" si="109"/>
        <v>-92.814483483307399</v>
      </c>
    </row>
    <row r="1400" spans="1:6" x14ac:dyDescent="0.2">
      <c r="A1400">
        <f t="shared" ca="1" si="105"/>
        <v>35609.599999999074</v>
      </c>
      <c r="B1400">
        <f t="shared" ca="1" si="107"/>
        <v>35.609599999999077</v>
      </c>
      <c r="C1400">
        <f ca="1">IF($E$4, 20*LOG10((1/(2*PI()*Sheet1!$C$13*0.000000001*A1400)) / ((Sheet1!$C$12*1000)^2+(1/(2*PI()*Sheet1!$C$13*0.000000001*A1400))^2)^0.5),NA())</f>
        <v>-32.480550130970897</v>
      </c>
      <c r="D1400">
        <f t="shared" ca="1" si="106"/>
        <v>-60.181206310822894</v>
      </c>
      <c r="E1400">
        <f t="shared" ca="1" si="108"/>
        <v>-92.661756441793784</v>
      </c>
      <c r="F1400" s="3">
        <f t="shared" ca="1" si="109"/>
        <v>-92.661756441793784</v>
      </c>
    </row>
    <row r="1401" spans="1:6" x14ac:dyDescent="0.2">
      <c r="A1401">
        <f t="shared" ca="1" si="105"/>
        <v>35635.199999999073</v>
      </c>
      <c r="B1401">
        <f t="shared" ca="1" si="107"/>
        <v>35.635199999999074</v>
      </c>
      <c r="C1401">
        <f ca="1">IF($E$4, 20*LOG10((1/(2*PI()*Sheet1!$C$13*0.000000001*A1401)) / ((Sheet1!$C$12*1000)^2+(1/(2*PI()*Sheet1!$C$13*0.000000001*A1401))^2)^0.5),NA())</f>
        <v>-32.4867887132025</v>
      </c>
      <c r="D1401">
        <f t="shared" ca="1" si="106"/>
        <v>-60.023589710587856</v>
      </c>
      <c r="E1401">
        <f t="shared" ca="1" si="108"/>
        <v>-92.510378423790357</v>
      </c>
      <c r="F1401" s="3">
        <f t="shared" ca="1" si="109"/>
        <v>-92.510378423790357</v>
      </c>
    </row>
    <row r="1402" spans="1:6" x14ac:dyDescent="0.2">
      <c r="A1402">
        <f t="shared" ca="1" si="105"/>
        <v>35660.799999999072</v>
      </c>
      <c r="B1402">
        <f t="shared" ca="1" si="107"/>
        <v>35.660799999999071</v>
      </c>
      <c r="C1402">
        <f ca="1">IF($E$4, 20*LOG10((1/(2*PI()*Sheet1!$C$13*0.000000001*A1402)) / ((Sheet1!$C$12*1000)^2+(1/(2*PI()*Sheet1!$C$13*0.000000001*A1402))^2)^0.5),NA())</f>
        <v>-32.493022820355122</v>
      </c>
      <c r="D1402">
        <f t="shared" ca="1" si="106"/>
        <v>-59.867308258906704</v>
      </c>
      <c r="E1402">
        <f t="shared" ca="1" si="108"/>
        <v>-92.360331079261826</v>
      </c>
      <c r="F1402" s="3">
        <f t="shared" ca="1" si="109"/>
        <v>-92.360331079261826</v>
      </c>
    </row>
    <row r="1403" spans="1:6" x14ac:dyDescent="0.2">
      <c r="A1403">
        <f t="shared" ca="1" si="105"/>
        <v>35686.39999999907</v>
      </c>
      <c r="B1403">
        <f t="shared" ca="1" si="107"/>
        <v>35.686399999999068</v>
      </c>
      <c r="C1403">
        <f ca="1">IF($E$4, 20*LOG10((1/(2*PI()*Sheet1!$C$13*0.000000001*A1403)) / ((Sheet1!$C$12*1000)^2+(1/(2*PI()*Sheet1!$C$13*0.000000001*A1403))^2)^0.5),NA())</f>
        <v>-32.499252458840687</v>
      </c>
      <c r="D1403">
        <f t="shared" ca="1" si="106"/>
        <v>-59.712343984029516</v>
      </c>
      <c r="E1403">
        <f t="shared" ca="1" si="108"/>
        <v>-92.211596442870203</v>
      </c>
      <c r="F1403" s="3">
        <f t="shared" ca="1" si="109"/>
        <v>-92.211596442870203</v>
      </c>
    </row>
    <row r="1404" spans="1:6" x14ac:dyDescent="0.2">
      <c r="A1404">
        <f t="shared" ca="1" si="105"/>
        <v>35711.999999999069</v>
      </c>
      <c r="B1404">
        <f t="shared" ca="1" si="107"/>
        <v>35.711999999999065</v>
      </c>
      <c r="C1404">
        <f ca="1">IF($E$4, 20*LOG10((1/(2*PI()*Sheet1!$C$13*0.000000001*A1404)) / ((Sheet1!$C$12*1000)^2+(1/(2*PI()*Sheet1!$C$13*0.000000001*A1404))^2)^0.5),NA())</f>
        <v>-32.505477635057368</v>
      </c>
      <c r="D1404">
        <f t="shared" ca="1" si="106"/>
        <v>-59.558679288271236</v>
      </c>
      <c r="E1404">
        <f t="shared" ca="1" si="108"/>
        <v>-92.064156923328596</v>
      </c>
      <c r="F1404" s="3">
        <f t="shared" ca="1" si="109"/>
        <v>-92.064156923328596</v>
      </c>
    </row>
    <row r="1405" spans="1:6" x14ac:dyDescent="0.2">
      <c r="A1405">
        <f t="shared" ca="1" si="105"/>
        <v>35737.599999999067</v>
      </c>
      <c r="B1405">
        <f t="shared" ca="1" si="107"/>
        <v>35.73759999999907</v>
      </c>
      <c r="C1405">
        <f ca="1">IF($E$4, 20*LOG10((1/(2*PI()*Sheet1!$C$13*0.000000001*A1405)) / ((Sheet1!$C$12*1000)^2+(1/(2*PI()*Sheet1!$C$13*0.000000001*A1405))^2)^0.5),NA())</f>
        <v>-32.511698355389619</v>
      </c>
      <c r="D1405">
        <f t="shared" ca="1" si="106"/>
        <v>-59.406296937731362</v>
      </c>
      <c r="E1405">
        <f t="shared" ca="1" si="108"/>
        <v>-91.917995293120981</v>
      </c>
      <c r="F1405" s="3">
        <f t="shared" ca="1" si="109"/>
        <v>-91.917995293120981</v>
      </c>
    </row>
    <row r="1406" spans="1:6" x14ac:dyDescent="0.2">
      <c r="A1406">
        <f t="shared" ca="1" si="105"/>
        <v>35763.199999999066</v>
      </c>
      <c r="B1406">
        <f t="shared" ca="1" si="107"/>
        <v>35.763199999999067</v>
      </c>
      <c r="C1406">
        <f ca="1">IF($E$4, 20*LOG10((1/(2*PI()*Sheet1!$C$13*0.000000001*A1406)) / ((Sheet1!$C$12*1000)^2+(1/(2*PI()*Sheet1!$C$13*0.000000001*A1406))^2)^0.5),NA())</f>
        <v>-32.51791462620821</v>
      </c>
      <c r="D1406">
        <f t="shared" ca="1" si="106"/>
        <v>-59.255180052364828</v>
      </c>
      <c r="E1406">
        <f t="shared" ca="1" si="108"/>
        <v>-91.773094678573045</v>
      </c>
      <c r="F1406" s="3">
        <f t="shared" ca="1" si="109"/>
        <v>-91.773094678573045</v>
      </c>
    </row>
    <row r="1407" spans="1:6" x14ac:dyDescent="0.2">
      <c r="A1407">
        <f t="shared" ca="1" si="105"/>
        <v>35788.799999999064</v>
      </c>
      <c r="B1407">
        <f t="shared" ca="1" si="107"/>
        <v>35.788799999999064</v>
      </c>
      <c r="C1407">
        <f ca="1">IF($E$4, 20*LOG10((1/(2*PI()*Sheet1!$C$13*0.000000001*A1407)) / ((Sheet1!$C$12*1000)^2+(1/(2*PI()*Sheet1!$C$13*0.000000001*A1407))^2)^0.5),NA())</f>
        <v>-32.524126453870238</v>
      </c>
      <c r="D1407">
        <f t="shared" ca="1" si="106"/>
        <v>-59.105312096388978</v>
      </c>
      <c r="E1407">
        <f t="shared" ca="1" si="108"/>
        <v>-91.629438550259209</v>
      </c>
      <c r="F1407" s="3">
        <f t="shared" ca="1" si="109"/>
        <v>-91.629438550259209</v>
      </c>
    </row>
    <row r="1408" spans="1:6" x14ac:dyDescent="0.2">
      <c r="A1408">
        <f t="shared" ca="1" si="105"/>
        <v>35814.399999999063</v>
      </c>
      <c r="B1408">
        <f t="shared" ca="1" si="107"/>
        <v>35.814399999999061</v>
      </c>
      <c r="C1408">
        <f ca="1">IF($E$4, 20*LOG10((1/(2*PI()*Sheet1!$C$13*0.000000001*A1408)) / ((Sheet1!$C$12*1000)^2+(1/(2*PI()*Sheet1!$C$13*0.000000001*A1408))^2)^0.5),NA())</f>
        <v>-32.530333844719223</v>
      </c>
      <c r="D1408">
        <f t="shared" ca="1" si="106"/>
        <v>-58.956676869014132</v>
      </c>
      <c r="E1408">
        <f t="shared" ca="1" si="108"/>
        <v>-91.487010713733355</v>
      </c>
      <c r="F1408" s="3">
        <f t="shared" ca="1" si="109"/>
        <v>-91.487010713733355</v>
      </c>
    </row>
    <row r="1409" spans="1:6" x14ac:dyDescent="0.2">
      <c r="A1409">
        <f t="shared" ca="1" si="105"/>
        <v>35839.999999999061</v>
      </c>
      <c r="B1409">
        <f t="shared" ca="1" si="107"/>
        <v>35.839999999999058</v>
      </c>
      <c r="C1409">
        <f ca="1">IF($E$4, 20*LOG10((1/(2*PI()*Sheet1!$C$13*0.000000001*A1409)) / ((Sheet1!$C$12*1000)^2+(1/(2*PI()*Sheet1!$C$13*0.000000001*A1409))^2)^0.5),NA())</f>
        <v>-32.53653680508512</v>
      </c>
      <c r="D1409">
        <f t="shared" ca="1" si="106"/>
        <v>-58.809258495483625</v>
      </c>
      <c r="E1409">
        <f t="shared" ca="1" si="108"/>
        <v>-91.345795300568739</v>
      </c>
      <c r="F1409" s="3">
        <f t="shared" ca="1" si="109"/>
        <v>-91.345795300568739</v>
      </c>
    </row>
    <row r="1410" spans="1:6" x14ac:dyDescent="0.2">
      <c r="A1410">
        <f t="shared" ca="1" si="105"/>
        <v>35865.59999999906</v>
      </c>
      <c r="B1410">
        <f t="shared" ca="1" si="107"/>
        <v>35.865599999999063</v>
      </c>
      <c r="C1410">
        <f ca="1">IF($E$4, 20*LOG10((1/(2*PI()*Sheet1!$C$13*0.000000001*A1410)) / ((Sheet1!$C$12*1000)^2+(1/(2*PI()*Sheet1!$C$13*0.000000001*A1410))^2)^0.5),NA())</f>
        <v>-32.542735341284327</v>
      </c>
      <c r="D1410">
        <f t="shared" ca="1" si="106"/>
        <v>-58.663041418412057</v>
      </c>
      <c r="E1410">
        <f t="shared" ca="1" si="108"/>
        <v>-91.205776759696391</v>
      </c>
      <c r="F1410" s="3">
        <f t="shared" ca="1" si="109"/>
        <v>-91.205776759696391</v>
      </c>
    </row>
    <row r="1411" spans="1:6" x14ac:dyDescent="0.2">
      <c r="A1411">
        <f t="shared" ca="1" si="105"/>
        <v>35891.199999999058</v>
      </c>
      <c r="B1411">
        <f t="shared" ca="1" si="107"/>
        <v>35.89119999999906</v>
      </c>
      <c r="C1411">
        <f ca="1">IF($E$4, 20*LOG10((1/(2*PI()*Sheet1!$C$13*0.000000001*A1411)) / ((Sheet1!$C$12*1000)^2+(1/(2*PI()*Sheet1!$C$13*0.000000001*A1411))^2)^0.5),NA())</f>
        <v>-32.548929459619778</v>
      </c>
      <c r="D1411">
        <f t="shared" ca="1" si="106"/>
        <v>-58.518010389408992</v>
      </c>
      <c r="E1411">
        <f t="shared" ca="1" si="108"/>
        <v>-91.06693984902877</v>
      </c>
      <c r="F1411" s="3">
        <f t="shared" ca="1" si="109"/>
        <v>-91.06693984902877</v>
      </c>
    </row>
    <row r="1412" spans="1:6" x14ac:dyDescent="0.2">
      <c r="A1412">
        <f t="shared" ca="1" si="105"/>
        <v>35916.799999999057</v>
      </c>
      <c r="B1412">
        <f t="shared" ca="1" si="107"/>
        <v>35.916799999999057</v>
      </c>
      <c r="C1412">
        <f ca="1">IF($E$4, 20*LOG10((1/(2*PI()*Sheet1!$C$13*0.000000001*A1412)) / ((Sheet1!$C$12*1000)^2+(1/(2*PI()*Sheet1!$C$13*0.000000001*A1412))^2)^0.5),NA())</f>
        <v>-32.55511916638094</v>
      </c>
      <c r="D1412">
        <f t="shared" ca="1" si="106"/>
        <v>-58.374150460977603</v>
      </c>
      <c r="E1412">
        <f t="shared" ca="1" si="108"/>
        <v>-90.929269627358536</v>
      </c>
      <c r="F1412" s="3">
        <f t="shared" ca="1" si="109"/>
        <v>-90.929269627358536</v>
      </c>
    </row>
    <row r="1413" spans="1:6" x14ac:dyDescent="0.2">
      <c r="A1413">
        <f t="shared" ca="1" si="105"/>
        <v>35942.399999999056</v>
      </c>
      <c r="B1413">
        <f t="shared" ca="1" si="107"/>
        <v>35.942399999999054</v>
      </c>
      <c r="C1413">
        <f ca="1">IF($E$4, 20*LOG10((1/(2*PI()*Sheet1!$C$13*0.000000001*A1413)) / ((Sheet1!$C$12*1000)^2+(1/(2*PI()*Sheet1!$C$13*0.000000001*A1413))^2)^0.5),NA())</f>
        <v>-32.561304467843875</v>
      </c>
      <c r="D1413">
        <f t="shared" ca="1" si="106"/>
        <v>-58.231446978677077</v>
      </c>
      <c r="E1413">
        <f t="shared" ca="1" si="108"/>
        <v>-90.792751446520953</v>
      </c>
      <c r="F1413" s="3">
        <f t="shared" ca="1" si="109"/>
        <v>-90.792751446520953</v>
      </c>
    </row>
    <row r="1414" spans="1:6" x14ac:dyDescent="0.2">
      <c r="A1414">
        <f t="shared" ca="1" si="105"/>
        <v>35967.999999999054</v>
      </c>
      <c r="B1414">
        <f t="shared" ca="1" si="107"/>
        <v>35.967999999999051</v>
      </c>
      <c r="C1414">
        <f ca="1">IF($E$4, 20*LOG10((1/(2*PI()*Sheet1!$C$13*0.000000001*A1414)) / ((Sheet1!$C$12*1000)^2+(1/(2*PI()*Sheet1!$C$13*0.000000001*A1414))^2)^0.5),NA())</f>
        <v>-32.567485370271257</v>
      </c>
      <c r="D1414">
        <f t="shared" ca="1" si="106"/>
        <v>-58.089885573538865</v>
      </c>
      <c r="E1414">
        <f t="shared" ca="1" si="108"/>
        <v>-90.657370943810122</v>
      </c>
      <c r="F1414" s="3">
        <f t="shared" ca="1" si="109"/>
        <v>-90.657370943810122</v>
      </c>
    </row>
    <row r="1415" spans="1:6" x14ac:dyDescent="0.2">
      <c r="A1415">
        <f t="shared" ca="1" si="105"/>
        <v>35993.599999999053</v>
      </c>
      <c r="B1415">
        <f t="shared" ca="1" si="107"/>
        <v>35.993599999999056</v>
      </c>
      <c r="C1415">
        <f ca="1">IF($E$4, 20*LOG10((1/(2*PI()*Sheet1!$C$13*0.000000001*A1415)) / ((Sheet1!$C$12*1000)^2+(1/(2*PI()*Sheet1!$C$13*0.000000001*A1415))^2)^0.5),NA())</f>
        <v>-32.573661879912436</v>
      </c>
      <c r="D1415">
        <f t="shared" ca="1" si="106"/>
        <v>-57.949452154726458</v>
      </c>
      <c r="E1415">
        <f t="shared" ca="1" si="108"/>
        <v>-90.523114034638894</v>
      </c>
      <c r="F1415" s="3">
        <f t="shared" ca="1" si="109"/>
        <v>-90.523114034638894</v>
      </c>
    </row>
    <row r="1416" spans="1:6" x14ac:dyDescent="0.2">
      <c r="A1416">
        <f t="shared" ca="1" si="105"/>
        <v>36019.199999999051</v>
      </c>
      <c r="B1416">
        <f t="shared" ca="1" si="107"/>
        <v>36.019199999999053</v>
      </c>
      <c r="C1416">
        <f ca="1">IF($E$4, 20*LOG10((1/(2*PI()*Sheet1!$C$13*0.000000001*A1416)) / ((Sheet1!$C$12*1000)^2+(1/(2*PI()*Sheet1!$C$13*0.000000001*A1416))^2)^0.5),NA())</f>
        <v>-32.579834003003455</v>
      </c>
      <c r="D1416">
        <f t="shared" ca="1" si="106"/>
        <v>-57.810132902430112</v>
      </c>
      <c r="E1416">
        <f t="shared" ca="1" si="108"/>
        <v>-90.389966905433567</v>
      </c>
      <c r="F1416" s="3">
        <f t="shared" ca="1" si="109"/>
        <v>-90.389966905433567</v>
      </c>
    </row>
    <row r="1417" spans="1:6" x14ac:dyDescent="0.2">
      <c r="A1417">
        <f t="shared" ca="1" si="105"/>
        <v>36044.79999999905</v>
      </c>
      <c r="B1417">
        <f t="shared" ca="1" si="107"/>
        <v>36.04479999999905</v>
      </c>
      <c r="C1417">
        <f ca="1">IF($E$4, 20*LOG10((1/(2*PI()*Sheet1!$C$13*0.000000001*A1417)) / ((Sheet1!$C$12*1000)^2+(1/(2*PI()*Sheet1!$C$13*0.000000001*A1417))^2)^0.5),NA())</f>
        <v>-32.586001745767099</v>
      </c>
      <c r="D1417">
        <f t="shared" ca="1" si="106"/>
        <v>-57.671914260986782</v>
      </c>
      <c r="E1417">
        <f t="shared" ca="1" si="108"/>
        <v>-90.257916006753874</v>
      </c>
      <c r="F1417" s="3">
        <f t="shared" ca="1" si="109"/>
        <v>-90.257916006753874</v>
      </c>
    </row>
    <row r="1418" spans="1:6" x14ac:dyDescent="0.2">
      <c r="A1418">
        <f t="shared" ref="A1418:A1481" ca="1" si="110">OFFSET(A1418,-1,0)+f_stop/5</f>
        <v>36070.399999999048</v>
      </c>
      <c r="B1418">
        <f t="shared" ca="1" si="107"/>
        <v>36.070399999999047</v>
      </c>
      <c r="C1418">
        <f ca="1">IF($E$4, 20*LOG10((1/(2*PI()*Sheet1!$C$13*0.000000001*A1418)) / ((Sheet1!$C$12*1000)^2+(1/(2*PI()*Sheet1!$C$13*0.000000001*A1418))^2)^0.5),NA())</f>
        <v>-32.592165114412921</v>
      </c>
      <c r="D1418">
        <f t="shared" ref="D1418:D1481" ca="1" si="111">20*LOG(ABS(((1/ROUNDDOWN(N_dec,0)*SIN(ROUNDDOWN(N_dec,0)*PI()*A1418/(Fmod*1000))/SIN(PI()*A1418/(Fmod*1000)))^(f_order-1))*(1/n_fixed*SIN(n_fixed*PI()*A1418/(Fmod*1000))/SIN(PI()*A1418/(Fmod*1000)))))</f>
        <v>-57.534782932217439</v>
      </c>
      <c r="E1418">
        <f t="shared" ca="1" si="108"/>
        <v>-90.126948046630361</v>
      </c>
      <c r="F1418" s="3">
        <f t="shared" ca="1" si="109"/>
        <v>-90.126948046630361</v>
      </c>
    </row>
    <row r="1419" spans="1:6" x14ac:dyDescent="0.2">
      <c r="A1419">
        <f t="shared" ca="1" si="110"/>
        <v>36095.999999999047</v>
      </c>
      <c r="B1419">
        <f t="shared" ref="B1419:B1482" ca="1" si="112">A1419/1000</f>
        <v>36.095999999999044</v>
      </c>
      <c r="C1419">
        <f ca="1">IF($E$4, 20*LOG10((1/(2*PI()*Sheet1!$C$13*0.000000001*A1419)) / ((Sheet1!$C$12*1000)^2+(1/(2*PI()*Sheet1!$C$13*0.000000001*A1419))^2)^0.5),NA())</f>
        <v>-32.598324115137288</v>
      </c>
      <c r="D1419">
        <f t="shared" ca="1" si="111"/>
        <v>-57.398725868972953</v>
      </c>
      <c r="E1419">
        <f t="shared" ref="E1419:E1482" ca="1" si="113">C1419+D1419</f>
        <v>-89.997049984110248</v>
      </c>
      <c r="F1419" s="3">
        <f t="shared" ref="F1419:F1482" ca="1" si="114">IF($E$4,E1419,D1419)</f>
        <v>-89.997049984110248</v>
      </c>
    </row>
    <row r="1420" spans="1:6" x14ac:dyDescent="0.2">
      <c r="A1420">
        <f t="shared" ca="1" si="110"/>
        <v>36121.599999999045</v>
      </c>
      <c r="B1420">
        <f t="shared" ca="1" si="112"/>
        <v>36.121599999999049</v>
      </c>
      <c r="C1420">
        <f ca="1">IF($E$4, 20*LOG10((1/(2*PI()*Sheet1!$C$13*0.000000001*A1420)) / ((Sheet1!$C$12*1000)^2+(1/(2*PI()*Sheet1!$C$13*0.000000001*A1420))^2)^0.5),NA())</f>
        <v>-32.604478754123427</v>
      </c>
      <c r="D1420">
        <f t="shared" ca="1" si="111"/>
        <v>-57.263730268881375</v>
      </c>
      <c r="E1420">
        <f t="shared" ca="1" si="113"/>
        <v>-89.868209023004795</v>
      </c>
      <c r="F1420" s="3">
        <f t="shared" ca="1" si="114"/>
        <v>-89.868209023004795</v>
      </c>
    </row>
    <row r="1421" spans="1:6" x14ac:dyDescent="0.2">
      <c r="A1421">
        <f t="shared" ca="1" si="110"/>
        <v>36147.199999999044</v>
      </c>
      <c r="B1421">
        <f t="shared" ca="1" si="112"/>
        <v>36.147199999999046</v>
      </c>
      <c r="C1421">
        <f ca="1">IF($E$4, 20*LOG10((1/(2*PI()*Sheet1!$C$13*0.000000001*A1421)) / ((Sheet1!$C$12*1000)^2+(1/(2*PI()*Sheet1!$C$13*0.000000001*A1421))^2)^0.5),NA())</f>
        <v>-32.610629037541436</v>
      </c>
      <c r="D1421">
        <f t="shared" ca="1" si="111"/>
        <v>-57.129783568288524</v>
      </c>
      <c r="E1421">
        <f t="shared" ca="1" si="113"/>
        <v>-89.74041260582996</v>
      </c>
      <c r="F1421" s="3">
        <f t="shared" ca="1" si="114"/>
        <v>-89.74041260582996</v>
      </c>
    </row>
    <row r="1422" spans="1:6" x14ac:dyDescent="0.2">
      <c r="A1422">
        <f t="shared" ca="1" si="110"/>
        <v>36172.799999999042</v>
      </c>
      <c r="B1422">
        <f t="shared" ca="1" si="112"/>
        <v>36.172799999999043</v>
      </c>
      <c r="C1422">
        <f ca="1">IF($E$4, 20*LOG10((1/(2*PI()*Sheet1!$C$13*0.000000001*A1422)) / ((Sheet1!$C$12*1000)^2+(1/(2*PI()*Sheet1!$C$13*0.000000001*A1422))^2)^0.5),NA())</f>
        <v>-32.616774971548352</v>
      </c>
      <c r="D1422">
        <f t="shared" ca="1" si="111"/>
        <v>-56.996873436385215</v>
      </c>
      <c r="E1422">
        <f t="shared" ca="1" si="113"/>
        <v>-89.613648407933567</v>
      </c>
      <c r="F1422" s="3">
        <f t="shared" ca="1" si="114"/>
        <v>-89.613648407933567</v>
      </c>
    </row>
    <row r="1423" spans="1:6" x14ac:dyDescent="0.2">
      <c r="A1423">
        <f t="shared" ca="1" si="110"/>
        <v>36198.399999999041</v>
      </c>
      <c r="B1423">
        <f t="shared" ca="1" si="112"/>
        <v>36.19839999999904</v>
      </c>
      <c r="C1423">
        <f ca="1">IF($E$4, 20*LOG10((1/(2*PI()*Sheet1!$C$13*0.000000001*A1423)) / ((Sheet1!$C$12*1000)^2+(1/(2*PI()*Sheet1!$C$13*0.000000001*A1423))^2)^0.5),NA())</f>
        <v>-32.622916562288168</v>
      </c>
      <c r="D1423">
        <f t="shared" ca="1" si="111"/>
        <v>-56.864987769514116</v>
      </c>
      <c r="E1423">
        <f t="shared" ca="1" si="113"/>
        <v>-89.487904331802284</v>
      </c>
      <c r="F1423" s="3">
        <f t="shared" ca="1" si="114"/>
        <v>-89.487904331802284</v>
      </c>
    </row>
    <row r="1424" spans="1:6" x14ac:dyDescent="0.2">
      <c r="A1424">
        <f t="shared" ca="1" si="110"/>
        <v>36223.99999999904</v>
      </c>
      <c r="B1424">
        <f t="shared" ca="1" si="112"/>
        <v>36.223999999999037</v>
      </c>
      <c r="C1424">
        <f ca="1">IF($E$4, 20*LOG10((1/(2*PI()*Sheet1!$C$13*0.000000001*A1424)) / ((Sheet1!$C$12*1000)^2+(1/(2*PI()*Sheet1!$C$13*0.000000001*A1424))^2)^0.5),NA())</f>
        <v>-32.629053815891865</v>
      </c>
      <c r="D1424">
        <f t="shared" ca="1" si="111"/>
        <v>-56.734114685649516</v>
      </c>
      <c r="E1424">
        <f t="shared" ca="1" si="113"/>
        <v>-89.363168501541381</v>
      </c>
      <c r="F1424" s="3">
        <f t="shared" ca="1" si="114"/>
        <v>-89.363168501541381</v>
      </c>
    </row>
    <row r="1425" spans="1:6" x14ac:dyDescent="0.2">
      <c r="A1425">
        <f t="shared" ca="1" si="110"/>
        <v>36249.599999999038</v>
      </c>
      <c r="B1425">
        <f t="shared" ca="1" si="112"/>
        <v>36.249599999999035</v>
      </c>
      <c r="C1425">
        <f ca="1">IF($E$4, 20*LOG10((1/(2*PI()*Sheet1!$C$13*0.000000001*A1425)) / ((Sheet1!$C$12*1000)^2+(1/(2*PI()*Sheet1!$C$13*0.000000001*A1425))^2)^0.5),NA())</f>
        <v>-32.635186738477472</v>
      </c>
      <c r="D1425">
        <f t="shared" ca="1" si="111"/>
        <v>-56.604242519044064</v>
      </c>
      <c r="E1425">
        <f t="shared" ca="1" si="113"/>
        <v>-89.239429257521536</v>
      </c>
      <c r="F1425" s="3">
        <f t="shared" ca="1" si="114"/>
        <v>-89.239429257521536</v>
      </c>
    </row>
    <row r="1426" spans="1:6" x14ac:dyDescent="0.2">
      <c r="A1426">
        <f t="shared" ca="1" si="110"/>
        <v>36275.199999999037</v>
      </c>
      <c r="B1426">
        <f t="shared" ca="1" si="112"/>
        <v>36.275199999999039</v>
      </c>
      <c r="C1426">
        <f ca="1">IF($E$4, 20*LOG10((1/(2*PI()*Sheet1!$C$13*0.000000001*A1426)) / ((Sheet1!$C$12*1000)^2+(1/(2*PI()*Sheet1!$C$13*0.000000001*A1426))^2)^0.5),NA())</f>
        <v>-32.641315336150086</v>
      </c>
      <c r="D1426">
        <f t="shared" ca="1" si="111"/>
        <v>-56.475359815036072</v>
      </c>
      <c r="E1426">
        <f t="shared" ca="1" si="113"/>
        <v>-89.116675151186158</v>
      </c>
      <c r="F1426" s="3">
        <f t="shared" ca="1" si="114"/>
        <v>-89.116675151186158</v>
      </c>
    </row>
    <row r="1427" spans="1:6" x14ac:dyDescent="0.2">
      <c r="A1427">
        <f t="shared" ca="1" si="110"/>
        <v>36300.799999999035</v>
      </c>
      <c r="B1427">
        <f t="shared" ca="1" si="112"/>
        <v>36.300799999999036</v>
      </c>
      <c r="C1427">
        <f ca="1">IF($E$4, 20*LOG10((1/(2*PI()*Sheet1!$C$13*0.000000001*A1427)) / ((Sheet1!$C$12*1000)^2+(1/(2*PI()*Sheet1!$C$13*0.000000001*A1427))^2)^0.5),NA())</f>
        <v>-32.647439615001907</v>
      </c>
      <c r="D1427">
        <f t="shared" ca="1" si="111"/>
        <v>-56.347455325012135</v>
      </c>
      <c r="E1427">
        <f t="shared" ca="1" si="113"/>
        <v>-88.994894940014035</v>
      </c>
      <c r="F1427" s="3">
        <f t="shared" ca="1" si="114"/>
        <v>-88.994894940014035</v>
      </c>
    </row>
    <row r="1428" spans="1:6" x14ac:dyDescent="0.2">
      <c r="A1428">
        <f t="shared" ca="1" si="110"/>
        <v>36326.399999999034</v>
      </c>
      <c r="B1428">
        <f t="shared" ca="1" si="112"/>
        <v>36.326399999999033</v>
      </c>
      <c r="C1428">
        <f ca="1">IF($E$4, 20*LOG10((1/(2*PI()*Sheet1!$C$13*0.000000001*A1428)) / ((Sheet1!$C$12*1000)^2+(1/(2*PI()*Sheet1!$C$13*0.000000001*A1428))^2)^0.5),NA())</f>
        <v>-32.653559581112283</v>
      </c>
      <c r="D1428">
        <f t="shared" ca="1" si="111"/>
        <v>-56.220518001518897</v>
      </c>
      <c r="E1428">
        <f t="shared" ca="1" si="113"/>
        <v>-88.874077582631173</v>
      </c>
      <c r="F1428" s="3">
        <f t="shared" ca="1" si="114"/>
        <v>-88.874077582631173</v>
      </c>
    </row>
    <row r="1429" spans="1:6" x14ac:dyDescent="0.2">
      <c r="A1429">
        <f t="shared" ca="1" si="110"/>
        <v>36351.999999999032</v>
      </c>
      <c r="B1429">
        <f t="shared" ca="1" si="112"/>
        <v>36.35199999999903</v>
      </c>
      <c r="C1429">
        <f ca="1">IF($E$4, 20*LOG10((1/(2*PI()*Sheet1!$C$13*0.000000001*A1429)) / ((Sheet1!$C$12*1000)^2+(1/(2*PI()*Sheet1!$C$13*0.000000001*A1429))^2)^0.5),NA())</f>
        <v>-32.659675240547735</v>
      </c>
      <c r="D1429">
        <f t="shared" ca="1" si="111"/>
        <v>-56.09453699351937</v>
      </c>
      <c r="E1429">
        <f t="shared" ca="1" si="113"/>
        <v>-88.754212234067097</v>
      </c>
      <c r="F1429" s="3">
        <f t="shared" ca="1" si="114"/>
        <v>-88.754212234067097</v>
      </c>
    </row>
    <row r="1430" spans="1:6" x14ac:dyDescent="0.2">
      <c r="A1430">
        <f t="shared" ca="1" si="110"/>
        <v>36377.599999999031</v>
      </c>
      <c r="B1430">
        <f t="shared" ca="1" si="112"/>
        <v>36.377599999999028</v>
      </c>
      <c r="C1430">
        <f ca="1">IF($E$4, 20*LOG10((1/(2*PI()*Sheet1!$C$13*0.000000001*A1430)) / ((Sheet1!$C$12*1000)^2+(1/(2*PI()*Sheet1!$C$13*0.000000001*A1430))^2)^0.5),NA())</f>
        <v>-32.665786599362001</v>
      </c>
      <c r="D1430">
        <f t="shared" ca="1" si="111"/>
        <v>-55.969501641788064</v>
      </c>
      <c r="E1430">
        <f t="shared" ca="1" si="113"/>
        <v>-88.635288241150064</v>
      </c>
      <c r="F1430" s="3">
        <f t="shared" ca="1" si="114"/>
        <v>-88.635288241150064</v>
      </c>
    </row>
    <row r="1431" spans="1:6" x14ac:dyDescent="0.2">
      <c r="A1431">
        <f t="shared" ca="1" si="110"/>
        <v>36403.199999999029</v>
      </c>
      <c r="B1431">
        <f t="shared" ca="1" si="112"/>
        <v>36.403199999999032</v>
      </c>
      <c r="C1431">
        <f ca="1">IF($E$4, 20*LOG10((1/(2*PI()*Sheet1!$C$13*0.000000001*A1431)) / ((Sheet1!$C$12*1000)^2+(1/(2*PI()*Sheet1!$C$13*0.000000001*A1431))^2)^0.5),NA())</f>
        <v>-32.671893663596087</v>
      </c>
      <c r="D1431">
        <f t="shared" ca="1" si="111"/>
        <v>-55.845401474440706</v>
      </c>
      <c r="E1431">
        <f t="shared" ca="1" si="113"/>
        <v>-88.517295138036786</v>
      </c>
      <c r="F1431" s="3">
        <f t="shared" ca="1" si="114"/>
        <v>-88.517295138036786</v>
      </c>
    </row>
    <row r="1432" spans="1:6" x14ac:dyDescent="0.2">
      <c r="A1432">
        <f t="shared" ca="1" si="110"/>
        <v>36428.799999999028</v>
      </c>
      <c r="B1432">
        <f t="shared" ca="1" si="112"/>
        <v>36.428799999999029</v>
      </c>
      <c r="C1432">
        <f ca="1">IF($E$4, 20*LOG10((1/(2*PI()*Sheet1!$C$13*0.000000001*A1432)) / ((Sheet1!$C$12*1000)^2+(1/(2*PI()*Sheet1!$C$13*0.000000001*A1432))^2)^0.5),NA())</f>
        <v>-32.67799643927826</v>
      </c>
      <c r="D1432">
        <f t="shared" ca="1" si="111"/>
        <v>-55.722226202593248</v>
      </c>
      <c r="E1432">
        <f t="shared" ca="1" si="113"/>
        <v>-88.400222641871508</v>
      </c>
      <c r="F1432" s="3">
        <f t="shared" ca="1" si="114"/>
        <v>-88.400222641871508</v>
      </c>
    </row>
    <row r="1433" spans="1:6" x14ac:dyDescent="0.2">
      <c r="A1433">
        <f t="shared" ca="1" si="110"/>
        <v>36454.399999999026</v>
      </c>
      <c r="B1433">
        <f t="shared" ca="1" si="112"/>
        <v>36.454399999999026</v>
      </c>
      <c r="C1433">
        <f ca="1">IF($E$4, 20*LOG10((1/(2*PI()*Sheet1!$C$13*0.000000001*A1433)) / ((Sheet1!$C$12*1000)^2+(1/(2*PI()*Sheet1!$C$13*0.000000001*A1433))^2)^0.5),NA())</f>
        <v>-32.684094932424131</v>
      </c>
      <c r="D1433">
        <f t="shared" ca="1" si="111"/>
        <v>-55.599965716146158</v>
      </c>
      <c r="E1433">
        <f t="shared" ca="1" si="113"/>
        <v>-88.284060648570289</v>
      </c>
      <c r="F1433" s="3">
        <f t="shared" ca="1" si="114"/>
        <v>-88.284060648570289</v>
      </c>
    </row>
    <row r="1434" spans="1:6" x14ac:dyDescent="0.2">
      <c r="A1434">
        <f t="shared" ca="1" si="110"/>
        <v>36479.999999999025</v>
      </c>
      <c r="B1434">
        <f t="shared" ca="1" si="112"/>
        <v>36.479999999999023</v>
      </c>
      <c r="C1434">
        <f ca="1">IF($E$4, 20*LOG10((1/(2*PI()*Sheet1!$C$13*0.000000001*A1434)) / ((Sheet1!$C$12*1000)^2+(1/(2*PI()*Sheet1!$C$13*0.000000001*A1434))^2)^0.5),NA())</f>
        <v>-32.690189149036662</v>
      </c>
      <c r="D1434">
        <f t="shared" ca="1" si="111"/>
        <v>-55.478610079689538</v>
      </c>
      <c r="E1434">
        <f t="shared" ca="1" si="113"/>
        <v>-88.168799228726201</v>
      </c>
      <c r="F1434" s="3">
        <f t="shared" ca="1" si="114"/>
        <v>-88.168799228726201</v>
      </c>
    </row>
    <row r="1435" spans="1:6" x14ac:dyDescent="0.2">
      <c r="A1435">
        <f t="shared" ca="1" si="110"/>
        <v>36505.599999999024</v>
      </c>
      <c r="B1435">
        <f t="shared" ca="1" si="112"/>
        <v>36.505599999999021</v>
      </c>
      <c r="C1435">
        <f ca="1">IF($E$4, 20*LOG10((1/(2*PI()*Sheet1!$C$13*0.000000001*A1435)) / ((Sheet1!$C$12*1000)^2+(1/(2*PI()*Sheet1!$C$13*0.000000001*A1435))^2)^0.5),NA())</f>
        <v>-32.696279095106199</v>
      </c>
      <c r="D1435">
        <f t="shared" ca="1" si="111"/>
        <v>-55.358149528524876</v>
      </c>
      <c r="E1435">
        <f t="shared" ca="1" si="113"/>
        <v>-88.054428623631082</v>
      </c>
      <c r="F1435" s="3">
        <f t="shared" ca="1" si="114"/>
        <v>-88.054428623631082</v>
      </c>
    </row>
    <row r="1436" spans="1:6" x14ac:dyDescent="0.2">
      <c r="A1436">
        <f t="shared" ca="1" si="110"/>
        <v>36531.199999999022</v>
      </c>
      <c r="B1436">
        <f t="shared" ca="1" si="112"/>
        <v>36.531199999999025</v>
      </c>
      <c r="C1436">
        <f ca="1">IF($E$4, 20*LOG10((1/(2*PI()*Sheet1!$C$13*0.000000001*A1436)) / ((Sheet1!$C$12*1000)^2+(1/(2*PI()*Sheet1!$C$13*0.000000001*A1436))^2)^0.5),NA())</f>
        <v>-32.702364776610544</v>
      </c>
      <c r="D1436">
        <f t="shared" ca="1" si="111"/>
        <v>-55.238574464799449</v>
      </c>
      <c r="E1436">
        <f t="shared" ca="1" si="113"/>
        <v>-87.940939241409993</v>
      </c>
      <c r="F1436" s="3">
        <f t="shared" ca="1" si="114"/>
        <v>-87.940939241409993</v>
      </c>
    </row>
    <row r="1437" spans="1:6" x14ac:dyDescent="0.2">
      <c r="A1437">
        <f t="shared" ca="1" si="110"/>
        <v>36556.799999999021</v>
      </c>
      <c r="B1437">
        <f t="shared" ca="1" si="112"/>
        <v>36.556799999999022</v>
      </c>
      <c r="C1437">
        <f ca="1">IF($E$4, 20*LOG10((1/(2*PI()*Sheet1!$C$13*0.000000001*A1437)) / ((Sheet1!$C$12*1000)^2+(1/(2*PI()*Sheet1!$C$13*0.000000001*A1437))^2)^0.5),NA())</f>
        <v>-32.708446199514931</v>
      </c>
      <c r="D1437">
        <f t="shared" ca="1" si="111"/>
        <v>-55.119875453749778</v>
      </c>
      <c r="E1437">
        <f t="shared" ca="1" si="113"/>
        <v>-87.828321653264709</v>
      </c>
      <c r="F1437" s="3">
        <f t="shared" ca="1" si="114"/>
        <v>-87.828321653264709</v>
      </c>
    </row>
    <row r="1438" spans="1:6" x14ac:dyDescent="0.2">
      <c r="A1438">
        <f t="shared" ca="1" si="110"/>
        <v>36582.399999999019</v>
      </c>
      <c r="B1438">
        <f t="shared" ca="1" si="112"/>
        <v>36.582399999999019</v>
      </c>
      <c r="C1438">
        <f ca="1">IF($E$4, 20*LOG10((1/(2*PI()*Sheet1!$C$13*0.000000001*A1438)) / ((Sheet1!$C$12*1000)^2+(1/(2*PI()*Sheet1!$C$13*0.000000001*A1438))^2)^0.5),NA())</f>
        <v>-32.71452336977211</v>
      </c>
      <c r="D1438">
        <f t="shared" ca="1" si="111"/>
        <v>-55.002043220050105</v>
      </c>
      <c r="E1438">
        <f t="shared" ca="1" si="113"/>
        <v>-87.716566589822207</v>
      </c>
      <c r="F1438" s="3">
        <f t="shared" ca="1" si="114"/>
        <v>-87.716566589822207</v>
      </c>
    </row>
    <row r="1439" spans="1:6" x14ac:dyDescent="0.2">
      <c r="A1439">
        <f t="shared" ca="1" si="110"/>
        <v>36607.999999999018</v>
      </c>
      <c r="B1439">
        <f t="shared" ca="1" si="112"/>
        <v>36.607999999999016</v>
      </c>
      <c r="C1439">
        <f ca="1">IF($E$4, 20*LOG10((1/(2*PI()*Sheet1!$C$13*0.000000001*A1439)) / ((Sheet1!$C$12*1000)^2+(1/(2*PI()*Sheet1!$C$13*0.000000001*A1439))^2)^0.5),NA())</f>
        <v>-32.720596293322359</v>
      </c>
      <c r="D1439">
        <f t="shared" ca="1" si="111"/>
        <v>-54.885068644262958</v>
      </c>
      <c r="E1439">
        <f t="shared" ca="1" si="113"/>
        <v>-87.605664937585317</v>
      </c>
      <c r="F1439" s="3">
        <f t="shared" ca="1" si="114"/>
        <v>-87.605664937585317</v>
      </c>
    </row>
    <row r="1440" spans="1:6" x14ac:dyDescent="0.2">
      <c r="A1440">
        <f t="shared" ca="1" si="110"/>
        <v>36633.599999999016</v>
      </c>
      <c r="B1440">
        <f t="shared" ca="1" si="112"/>
        <v>36.633599999999014</v>
      </c>
      <c r="C1440">
        <f ca="1">IF($E$4, 20*LOG10((1/(2*PI()*Sheet1!$C$13*0.000000001*A1440)) / ((Sheet1!$C$12*1000)^2+(1/(2*PI()*Sheet1!$C$13*0.000000001*A1440))^2)^0.5),NA())</f>
        <v>-32.726664976093545</v>
      </c>
      <c r="D1440">
        <f t="shared" ca="1" si="111"/>
        <v>-54.768942759387599</v>
      </c>
      <c r="E1440">
        <f t="shared" ca="1" si="113"/>
        <v>-87.495607735481144</v>
      </c>
      <c r="F1440" s="3">
        <f t="shared" ca="1" si="114"/>
        <v>-87.495607735481144</v>
      </c>
    </row>
    <row r="1441" spans="1:6" x14ac:dyDescent="0.2">
      <c r="A1441">
        <f t="shared" ca="1" si="110"/>
        <v>36659.199999999015</v>
      </c>
      <c r="B1441">
        <f t="shared" ca="1" si="112"/>
        <v>36.659199999999018</v>
      </c>
      <c r="C1441">
        <f ca="1">IF($E$4, 20*LOG10((1/(2*PI()*Sheet1!$C$13*0.000000001*A1441)) / ((Sheet1!$C$12*1000)^2+(1/(2*PI()*Sheet1!$C$13*0.000000001*A1441))^2)^0.5),NA())</f>
        <v>-32.732729424001114</v>
      </c>
      <c r="D1441">
        <f t="shared" ca="1" si="111"/>
        <v>-54.653656747503945</v>
      </c>
      <c r="E1441">
        <f t="shared" ca="1" si="113"/>
        <v>-87.386386171505052</v>
      </c>
      <c r="F1441" s="3">
        <f t="shared" ca="1" si="114"/>
        <v>-87.386386171505052</v>
      </c>
    </row>
    <row r="1442" spans="1:6" x14ac:dyDescent="0.2">
      <c r="A1442">
        <f t="shared" ca="1" si="110"/>
        <v>36684.799999999013</v>
      </c>
      <c r="B1442">
        <f t="shared" ca="1" si="112"/>
        <v>36.684799999999015</v>
      </c>
      <c r="C1442">
        <f ca="1">IF($E$4, 20*LOG10((1/(2*PI()*Sheet1!$C$13*0.000000001*A1442)) / ((Sheet1!$C$12*1000)^2+(1/(2*PI()*Sheet1!$C$13*0.000000001*A1442))^2)^0.5),NA())</f>
        <v>-32.738789642948156</v>
      </c>
      <c r="D1442">
        <f t="shared" ca="1" si="111"/>
        <v>-54.539201936508341</v>
      </c>
      <c r="E1442">
        <f t="shared" ca="1" si="113"/>
        <v>-87.277991579456497</v>
      </c>
      <c r="F1442" s="3">
        <f t="shared" ca="1" si="114"/>
        <v>-87.277991579456497</v>
      </c>
    </row>
    <row r="1443" spans="1:6" x14ac:dyDescent="0.2">
      <c r="A1443">
        <f t="shared" ca="1" si="110"/>
        <v>36710.399999999012</v>
      </c>
      <c r="B1443">
        <f t="shared" ca="1" si="112"/>
        <v>36.710399999999012</v>
      </c>
      <c r="C1443">
        <f ca="1">IF($E$4, 20*LOG10((1/(2*PI()*Sheet1!$C$13*0.000000001*A1443)) / ((Sheet1!$C$12*1000)^2+(1/(2*PI()*Sheet1!$C$13*0.000000001*A1443))^2)^0.5),NA())</f>
        <v>-32.744845638825446</v>
      </c>
      <c r="D1443">
        <f t="shared" ca="1" si="111"/>
        <v>-54.425569796938063</v>
      </c>
      <c r="E1443">
        <f t="shared" ca="1" si="113"/>
        <v>-87.170415435763516</v>
      </c>
      <c r="F1443" s="3">
        <f t="shared" ca="1" si="114"/>
        <v>-87.170415435763516</v>
      </c>
    </row>
    <row r="1444" spans="1:6" x14ac:dyDescent="0.2">
      <c r="A1444">
        <f t="shared" ca="1" si="110"/>
        <v>36735.99999999901</v>
      </c>
      <c r="B1444">
        <f t="shared" ca="1" si="112"/>
        <v>36.735999999999009</v>
      </c>
      <c r="C1444">
        <f ca="1">IF($E$4, 20*LOG10((1/(2*PI()*Sheet1!$C$13*0.000000001*A1444)) / ((Sheet1!$C$12*1000)^2+(1/(2*PI()*Sheet1!$C$13*0.000000001*A1444))^2)^0.5),NA())</f>
        <v>-32.750897417511439</v>
      </c>
      <c r="D1444">
        <f t="shared" ca="1" si="111"/>
        <v>-54.312751938882386</v>
      </c>
      <c r="E1444">
        <f t="shared" ca="1" si="113"/>
        <v>-87.063649356393825</v>
      </c>
      <c r="F1444" s="3">
        <f t="shared" ca="1" si="114"/>
        <v>-87.063649356393825</v>
      </c>
    </row>
    <row r="1445" spans="1:6" x14ac:dyDescent="0.2">
      <c r="A1445">
        <f t="shared" ca="1" si="110"/>
        <v>36761.599999999009</v>
      </c>
      <c r="B1445">
        <f t="shared" ca="1" si="112"/>
        <v>36.761599999999007</v>
      </c>
      <c r="C1445">
        <f ca="1">IF($E$4, 20*LOG10((1/(2*PI()*Sheet1!$C$13*0.000000001*A1445)) / ((Sheet1!$C$12*1000)^2+(1/(2*PI()*Sheet1!$C$13*0.000000001*A1445))^2)^0.5),NA())</f>
        <v>-32.756944984872355</v>
      </c>
      <c r="D1445">
        <f t="shared" ca="1" si="111"/>
        <v>-54.200740108976348</v>
      </c>
      <c r="E1445">
        <f t="shared" ca="1" si="113"/>
        <v>-86.95768509384871</v>
      </c>
      <c r="F1445" s="3">
        <f t="shared" ca="1" si="114"/>
        <v>-86.95768509384871</v>
      </c>
    </row>
    <row r="1446" spans="1:6" x14ac:dyDescent="0.2">
      <c r="A1446">
        <f t="shared" ca="1" si="110"/>
        <v>36787.199999999008</v>
      </c>
      <c r="B1446">
        <f t="shared" ca="1" si="112"/>
        <v>36.787199999999011</v>
      </c>
      <c r="C1446">
        <f ca="1">IF($E$4, 20*LOG10((1/(2*PI()*Sheet1!$C$13*0.000000001*A1446)) / ((Sheet1!$C$12*1000)^2+(1/(2*PI()*Sheet1!$C$13*0.000000001*A1446))^2)^0.5),NA())</f>
        <v>-32.762988346762192</v>
      </c>
      <c r="D1446">
        <f t="shared" ca="1" si="111"/>
        <v>-54.089526187475691</v>
      </c>
      <c r="E1446">
        <f t="shared" ca="1" si="113"/>
        <v>-86.852514534237883</v>
      </c>
      <c r="F1446" s="3">
        <f t="shared" ca="1" si="114"/>
        <v>-86.852514534237883</v>
      </c>
    </row>
    <row r="1447" spans="1:6" x14ac:dyDescent="0.2">
      <c r="A1447">
        <f t="shared" ca="1" si="110"/>
        <v>36812.799999999006</v>
      </c>
      <c r="B1447">
        <f t="shared" ca="1" si="112"/>
        <v>36.812799999999008</v>
      </c>
      <c r="C1447">
        <f ca="1">IF($E$4, 20*LOG10((1/(2*PI()*Sheet1!$C$13*0.000000001*A1447)) / ((Sheet1!$C$12*1000)^2+(1/(2*PI()*Sheet1!$C$13*0.000000001*A1447))^2)^0.5),NA())</f>
        <v>-32.769027509022735</v>
      </c>
      <c r="D1447">
        <f t="shared" ca="1" si="111"/>
        <v>-53.979102185409261</v>
      </c>
      <c r="E1447">
        <f t="shared" ca="1" si="113"/>
        <v>-86.748129694431995</v>
      </c>
      <c r="F1447" s="3">
        <f t="shared" ca="1" si="114"/>
        <v>-86.748129694431995</v>
      </c>
    </row>
    <row r="1448" spans="1:6" x14ac:dyDescent="0.2">
      <c r="A1448">
        <f t="shared" ca="1" si="110"/>
        <v>36838.399999999005</v>
      </c>
      <c r="B1448">
        <f t="shared" ca="1" si="112"/>
        <v>36.838399999999005</v>
      </c>
      <c r="C1448">
        <f ca="1">IF($E$4, 20*LOG10((1/(2*PI()*Sheet1!$C$13*0.000000001*A1448)) / ((Sheet1!$C$12*1000)^2+(1/(2*PI()*Sheet1!$C$13*0.000000001*A1448))^2)^0.5),NA())</f>
        <v>-32.77506247748363</v>
      </c>
      <c r="D1448">
        <f t="shared" ca="1" si="111"/>
        <v>-53.869460241807516</v>
      </c>
      <c r="E1448">
        <f t="shared" ca="1" si="113"/>
        <v>-86.644522719291146</v>
      </c>
      <c r="F1448" s="3">
        <f t="shared" ca="1" si="114"/>
        <v>-86.644522719291146</v>
      </c>
    </row>
    <row r="1449" spans="1:6" x14ac:dyDescent="0.2">
      <c r="A1449">
        <f t="shared" ca="1" si="110"/>
        <v>36863.999999999003</v>
      </c>
      <c r="B1449">
        <f t="shared" ca="1" si="112"/>
        <v>36.863999999999002</v>
      </c>
      <c r="C1449">
        <f ca="1">IF($E$4, 20*LOG10((1/(2*PI()*Sheet1!$C$13*0.000000001*A1449)) / ((Sheet1!$C$12*1000)^2+(1/(2*PI()*Sheet1!$C$13*0.000000001*A1449))^2)^0.5),NA())</f>
        <v>-32.781093257962382</v>
      </c>
      <c r="D1449">
        <f t="shared" ca="1" si="111"/>
        <v>-53.760592621003639</v>
      </c>
      <c r="E1449">
        <f t="shared" ca="1" si="113"/>
        <v>-86.541685878966021</v>
      </c>
      <c r="F1449" s="3">
        <f t="shared" ca="1" si="114"/>
        <v>-86.541685878966021</v>
      </c>
    </row>
    <row r="1450" spans="1:6" x14ac:dyDescent="0.2">
      <c r="A1450">
        <f t="shared" ca="1" si="110"/>
        <v>36889.599999999002</v>
      </c>
      <c r="B1450">
        <f t="shared" ca="1" si="112"/>
        <v>36.889599999999</v>
      </c>
      <c r="C1450">
        <f ca="1">IF($E$4, 20*LOG10((1/(2*PI()*Sheet1!$C$13*0.000000001*A1450)) / ((Sheet1!$C$12*1000)^2+(1/(2*PI()*Sheet1!$C$13*0.000000001*A1450))^2)^0.5),NA())</f>
        <v>-32.787119856264432</v>
      </c>
      <c r="D1450">
        <f t="shared" ca="1" si="111"/>
        <v>-53.652491710005989</v>
      </c>
      <c r="E1450">
        <f t="shared" ca="1" si="113"/>
        <v>-86.439611566270429</v>
      </c>
      <c r="F1450" s="3">
        <f t="shared" ca="1" si="114"/>
        <v>-86.439611566270429</v>
      </c>
    </row>
    <row r="1451" spans="1:6" x14ac:dyDescent="0.2">
      <c r="A1451">
        <f t="shared" ca="1" si="110"/>
        <v>36915.199999999</v>
      </c>
      <c r="B1451">
        <f t="shared" ca="1" si="112"/>
        <v>36.915199999998997</v>
      </c>
      <c r="C1451">
        <f ca="1">IF($E$4, 20*LOG10((1/(2*PI()*Sheet1!$C$13*0.000000001*A1451)) / ((Sheet1!$C$12*1000)^2+(1/(2*PI()*Sheet1!$C$13*0.000000001*A1451))^2)^0.5),NA())</f>
        <v>-32.79314227818314</v>
      </c>
      <c r="D1451">
        <f t="shared" ca="1" si="111"/>
        <v>-53.545150015938745</v>
      </c>
      <c r="E1451">
        <f t="shared" ca="1" si="113"/>
        <v>-86.338292294121885</v>
      </c>
      <c r="F1451" s="3">
        <f t="shared" ca="1" si="114"/>
        <v>-86.338292294121885</v>
      </c>
    </row>
    <row r="1452" spans="1:6" x14ac:dyDescent="0.2">
      <c r="A1452">
        <f t="shared" ca="1" si="110"/>
        <v>36940.799999998999</v>
      </c>
      <c r="B1452">
        <f t="shared" ca="1" si="112"/>
        <v>36.940799999999001</v>
      </c>
      <c r="C1452">
        <f ca="1">IF($E$4, 20*LOG10((1/(2*PI()*Sheet1!$C$13*0.000000001*A1452)) / ((Sheet1!$C$12*1000)^2+(1/(2*PI()*Sheet1!$C$13*0.000000001*A1452))^2)^0.5),NA())</f>
        <v>-32.799160529499851</v>
      </c>
      <c r="D1452">
        <f t="shared" ca="1" si="111"/>
        <v>-53.438560163549425</v>
      </c>
      <c r="E1452">
        <f t="shared" ca="1" si="113"/>
        <v>-86.237720693049283</v>
      </c>
      <c r="F1452" s="3">
        <f t="shared" ca="1" si="114"/>
        <v>-86.237720693049283</v>
      </c>
    </row>
    <row r="1453" spans="1:6" x14ac:dyDescent="0.2">
      <c r="A1453">
        <f t="shared" ca="1" si="110"/>
        <v>36966.399999998997</v>
      </c>
      <c r="B1453">
        <f t="shared" ca="1" si="112"/>
        <v>36.966399999998998</v>
      </c>
      <c r="C1453">
        <f ca="1">IF($E$4, 20*LOG10((1/(2*PI()*Sheet1!$C$13*0.000000001*A1453)) / ((Sheet1!$C$12*1000)^2+(1/(2*PI()*Sheet1!$C$13*0.000000001*A1453))^2)^0.5),NA())</f>
        <v>-32.80517461598393</v>
      </c>
      <c r="D1453">
        <f t="shared" ca="1" si="111"/>
        <v>-53.332714892780508</v>
      </c>
      <c r="E1453">
        <f t="shared" ca="1" si="113"/>
        <v>-86.137889508764431</v>
      </c>
      <c r="F1453" s="3">
        <f t="shared" ca="1" si="114"/>
        <v>-86.137889508764431</v>
      </c>
    </row>
    <row r="1454" spans="1:6" x14ac:dyDescent="0.2">
      <c r="A1454">
        <f t="shared" ca="1" si="110"/>
        <v>36991.999999998996</v>
      </c>
      <c r="B1454">
        <f t="shared" ca="1" si="112"/>
        <v>36.991999999998995</v>
      </c>
      <c r="C1454">
        <f ca="1">IF($E$4, 20*LOG10((1/(2*PI()*Sheet1!$C$13*0.000000001*A1454)) / ((Sheet1!$C$12*1000)^2+(1/(2*PI()*Sheet1!$C$13*0.000000001*A1454))^2)^0.5),NA())</f>
        <v>-32.81118454339277</v>
      </c>
      <c r="D1454">
        <f t="shared" ca="1" si="111"/>
        <v>-53.227607056403684</v>
      </c>
      <c r="E1454">
        <f t="shared" ca="1" si="113"/>
        <v>-86.038791599796454</v>
      </c>
      <c r="F1454" s="3">
        <f t="shared" ca="1" si="114"/>
        <v>-86.038791599796454</v>
      </c>
    </row>
    <row r="1455" spans="1:6" x14ac:dyDescent="0.2">
      <c r="A1455">
        <f t="shared" ca="1" si="110"/>
        <v>37017.599999998994</v>
      </c>
      <c r="B1455">
        <f t="shared" ca="1" si="112"/>
        <v>37.017599999998993</v>
      </c>
      <c r="C1455">
        <f ca="1">IF($E$4, 20*LOG10((1/(2*PI()*Sheet1!$C$13*0.000000001*A1455)) / ((Sheet1!$C$12*1000)^2+(1/(2*PI()*Sheet1!$C$13*0.000000001*A1455))^2)^0.5),NA())</f>
        <v>-32.817190317471834</v>
      </c>
      <c r="D1455">
        <f t="shared" ca="1" si="111"/>
        <v>-53.123229617714557</v>
      </c>
      <c r="E1455">
        <f t="shared" ca="1" si="113"/>
        <v>-85.940419935186384</v>
      </c>
      <c r="F1455" s="3">
        <f t="shared" ca="1" si="114"/>
        <v>-85.940419935186384</v>
      </c>
    </row>
    <row r="1456" spans="1:6" x14ac:dyDescent="0.2">
      <c r="A1456">
        <f t="shared" ca="1" si="110"/>
        <v>37043.199999998993</v>
      </c>
      <c r="B1456">
        <f t="shared" ca="1" si="112"/>
        <v>37.04319999999899</v>
      </c>
      <c r="C1456">
        <f ca="1">IF($E$4, 20*LOG10((1/(2*PI()*Sheet1!$C$13*0.000000001*A1456)) / ((Sheet1!$C$12*1000)^2+(1/(2*PI()*Sheet1!$C$13*0.000000001*A1456))^2)^0.5),NA())</f>
        <v>-32.823191943954726</v>
      </c>
      <c r="D1456">
        <f t="shared" ca="1" si="111"/>
        <v>-53.019575648286093</v>
      </c>
      <c r="E1456">
        <f t="shared" ca="1" si="113"/>
        <v>-85.842767592240818</v>
      </c>
      <c r="F1456" s="3">
        <f t="shared" ca="1" si="114"/>
        <v>-85.842767592240818</v>
      </c>
    </row>
    <row r="1457" spans="1:6" x14ac:dyDescent="0.2">
      <c r="A1457">
        <f t="shared" ca="1" si="110"/>
        <v>37068.799999998992</v>
      </c>
      <c r="B1457">
        <f t="shared" ca="1" si="112"/>
        <v>37.068799999998994</v>
      </c>
      <c r="C1457">
        <f ca="1">IF($E$4, 20*LOG10((1/(2*PI()*Sheet1!$C$13*0.000000001*A1457)) / ((Sheet1!$C$12*1000)^2+(1/(2*PI()*Sheet1!$C$13*0.000000001*A1457))^2)^0.5),NA())</f>
        <v>-32.829189428563161</v>
      </c>
      <c r="D1457">
        <f t="shared" ca="1" si="111"/>
        <v>-52.916638325778827</v>
      </c>
      <c r="E1457">
        <f t="shared" ca="1" si="113"/>
        <v>-85.745827754341988</v>
      </c>
      <c r="F1457" s="3">
        <f t="shared" ca="1" si="114"/>
        <v>-85.745827754341988</v>
      </c>
    </row>
    <row r="1458" spans="1:6" x14ac:dyDescent="0.2">
      <c r="A1458">
        <f t="shared" ca="1" si="110"/>
        <v>37094.39999999899</v>
      </c>
      <c r="B1458">
        <f t="shared" ca="1" si="112"/>
        <v>37.094399999998991</v>
      </c>
      <c r="C1458">
        <f ca="1">IF($E$4, 20*LOG10((1/(2*PI()*Sheet1!$C$13*0.000000001*A1458)) / ((Sheet1!$C$12*1000)^2+(1/(2*PI()*Sheet1!$C$13*0.000000001*A1458))^2)^0.5),NA())</f>
        <v>-32.835182777007049</v>
      </c>
      <c r="D1458">
        <f t="shared" ca="1" si="111"/>
        <v>-52.814410931806385</v>
      </c>
      <c r="E1458">
        <f t="shared" ca="1" si="113"/>
        <v>-85.649593708813427</v>
      </c>
      <c r="F1458" s="3">
        <f t="shared" ca="1" si="114"/>
        <v>-85.649593708813427</v>
      </c>
    </row>
    <row r="1459" spans="1:6" x14ac:dyDescent="0.2">
      <c r="A1459">
        <f t="shared" ca="1" si="110"/>
        <v>37119.999999998989</v>
      </c>
      <c r="B1459">
        <f t="shared" ca="1" si="112"/>
        <v>37.119999999998988</v>
      </c>
      <c r="C1459">
        <f ca="1">IF($E$4, 20*LOG10((1/(2*PI()*Sheet1!$C$13*0.000000001*A1459)) / ((Sheet1!$C$12*1000)^2+(1/(2*PI()*Sheet1!$C$13*0.000000001*A1459))^2)^0.5),NA())</f>
        <v>-32.841171994984478</v>
      </c>
      <c r="D1459">
        <f t="shared" ca="1" si="111"/>
        <v>-52.712886849854364</v>
      </c>
      <c r="E1459">
        <f t="shared" ca="1" si="113"/>
        <v>-85.554058844838835</v>
      </c>
      <c r="F1459" s="3">
        <f t="shared" ca="1" si="114"/>
        <v>-85.554058844838835</v>
      </c>
    </row>
    <row r="1460" spans="1:6" x14ac:dyDescent="0.2">
      <c r="A1460">
        <f t="shared" ca="1" si="110"/>
        <v>37145.599999998987</v>
      </c>
      <c r="B1460">
        <f t="shared" ca="1" si="112"/>
        <v>37.145599999998986</v>
      </c>
      <c r="C1460">
        <f ca="1">IF($E$4, 20*LOG10((1/(2*PI()*Sheet1!$C$13*0.000000001*A1460)) / ((Sheet1!$C$12*1000)^2+(1/(2*PI()*Sheet1!$C$13*0.000000001*A1460))^2)^0.5),NA())</f>
        <v>-32.847157088181817</v>
      </c>
      <c r="D1460">
        <f t="shared" ca="1" si="111"/>
        <v>-52.612059563251336</v>
      </c>
      <c r="E1460">
        <f t="shared" ca="1" si="113"/>
        <v>-85.459216651433152</v>
      </c>
      <c r="F1460" s="3">
        <f t="shared" ca="1" si="114"/>
        <v>-85.459216651433152</v>
      </c>
    </row>
    <row r="1461" spans="1:6" x14ac:dyDescent="0.2">
      <c r="A1461">
        <f t="shared" ca="1" si="110"/>
        <v>37171.199999998986</v>
      </c>
      <c r="B1461">
        <f t="shared" ca="1" si="112"/>
        <v>37.171199999998983</v>
      </c>
      <c r="C1461">
        <f ca="1">IF($E$4, 20*LOG10((1/(2*PI()*Sheet1!$C$13*0.000000001*A1461)) / ((Sheet1!$C$12*1000)^2+(1/(2*PI()*Sheet1!$C$13*0.000000001*A1461))^2)^0.5),NA())</f>
        <v>-32.853138062273672</v>
      </c>
      <c r="D1461">
        <f t="shared" ca="1" si="111"/>
        <v>-52.511922653189984</v>
      </c>
      <c r="E1461">
        <f t="shared" ca="1" si="113"/>
        <v>-85.365060715463656</v>
      </c>
      <c r="F1461" s="3">
        <f t="shared" ca="1" si="114"/>
        <v>-85.365060715463656</v>
      </c>
    </row>
    <row r="1462" spans="1:6" x14ac:dyDescent="0.2">
      <c r="A1462">
        <f t="shared" ca="1" si="110"/>
        <v>37196.799999998984</v>
      </c>
      <c r="B1462">
        <f t="shared" ca="1" si="112"/>
        <v>37.196799999998987</v>
      </c>
      <c r="C1462">
        <f ca="1">IF($E$4, 20*LOG10((1/(2*PI()*Sheet1!$C$13*0.000000001*A1462)) / ((Sheet1!$C$12*1000)^2+(1/(2*PI()*Sheet1!$C$13*0.000000001*A1462))^2)^0.5),NA())</f>
        <v>-32.85911492292297</v>
      </c>
      <c r="D1462">
        <f t="shared" ca="1" si="111"/>
        <v>-52.412469796797261</v>
      </c>
      <c r="E1462">
        <f t="shared" ca="1" si="113"/>
        <v>-85.271584719720238</v>
      </c>
      <c r="F1462" s="3">
        <f t="shared" ca="1" si="114"/>
        <v>-85.271584719720238</v>
      </c>
    </row>
    <row r="1463" spans="1:6" x14ac:dyDescent="0.2">
      <c r="A1463">
        <f t="shared" ca="1" si="110"/>
        <v>37222.399999998983</v>
      </c>
      <c r="B1463">
        <f t="shared" ca="1" si="112"/>
        <v>37.222399999998984</v>
      </c>
      <c r="C1463">
        <f ca="1">IF($E$4, 20*LOG10((1/(2*PI()*Sheet1!$C$13*0.000000001*A1463)) / ((Sheet1!$C$12*1000)^2+(1/(2*PI()*Sheet1!$C$13*0.000000001*A1463))^2)^0.5),NA())</f>
        <v>-32.865087675780963</v>
      </c>
      <c r="D1463">
        <f t="shared" ca="1" si="111"/>
        <v>-52.313694765252009</v>
      </c>
      <c r="E1463">
        <f t="shared" ca="1" si="113"/>
        <v>-85.178782441032979</v>
      </c>
      <c r="F1463" s="3">
        <f t="shared" ca="1" si="114"/>
        <v>-85.178782441032979</v>
      </c>
    </row>
    <row r="1464" spans="1:6" x14ac:dyDescent="0.2">
      <c r="A1464">
        <f t="shared" ca="1" si="110"/>
        <v>37247.999999998981</v>
      </c>
      <c r="B1464">
        <f t="shared" ca="1" si="112"/>
        <v>37.247999999998981</v>
      </c>
      <c r="C1464">
        <f ca="1">IF($E$4, 20*LOG10((1/(2*PI()*Sheet1!$C$13*0.000000001*A1464)) / ((Sheet1!$C$12*1000)^2+(1/(2*PI()*Sheet1!$C$13*0.000000001*A1464))^2)^0.5),NA())</f>
        <v>-32.871056326487277</v>
      </c>
      <c r="D1464">
        <f t="shared" ca="1" si="111"/>
        <v>-52.215591421948361</v>
      </c>
      <c r="E1464">
        <f t="shared" ca="1" si="113"/>
        <v>-85.086647748435638</v>
      </c>
      <c r="F1464" s="3">
        <f t="shared" ca="1" si="114"/>
        <v>-85.086647748435638</v>
      </c>
    </row>
    <row r="1465" spans="1:6" x14ac:dyDescent="0.2">
      <c r="A1465">
        <f t="shared" ca="1" si="110"/>
        <v>37273.59999999898</v>
      </c>
      <c r="B1465">
        <f t="shared" ca="1" si="112"/>
        <v>37.273599999998979</v>
      </c>
      <c r="C1465">
        <f ca="1">IF($E$4, 20*LOG10((1/(2*PI()*Sheet1!$C$13*0.000000001*A1465)) / ((Sheet1!$C$12*1000)^2+(1/(2*PI()*Sheet1!$C$13*0.000000001*A1465))^2)^0.5),NA())</f>
        <v>-32.877020880669953</v>
      </c>
      <c r="D1465">
        <f t="shared" ca="1" si="111"/>
        <v>-52.118153720704285</v>
      </c>
      <c r="E1465">
        <f t="shared" ca="1" si="113"/>
        <v>-84.995174601374231</v>
      </c>
      <c r="F1465" s="3">
        <f t="shared" ca="1" si="114"/>
        <v>-84.995174601374231</v>
      </c>
    </row>
    <row r="1466" spans="1:6" x14ac:dyDescent="0.2">
      <c r="A1466">
        <f t="shared" ca="1" si="110"/>
        <v>37299.199999998978</v>
      </c>
      <c r="B1466">
        <f t="shared" ca="1" si="112"/>
        <v>37.299199999998976</v>
      </c>
      <c r="C1466">
        <f ca="1">IF($E$4, 20*LOG10((1/(2*PI()*Sheet1!$C$13*0.000000001*A1466)) / ((Sheet1!$C$12*1000)^2+(1/(2*PI()*Sheet1!$C$13*0.000000001*A1466))^2)^0.5),NA())</f>
        <v>-32.882981343945438</v>
      </c>
      <c r="D1466">
        <f t="shared" ca="1" si="111"/>
        <v>-52.021375704013025</v>
      </c>
      <c r="E1466">
        <f t="shared" ca="1" si="113"/>
        <v>-84.904357047958456</v>
      </c>
      <c r="F1466" s="3">
        <f t="shared" ca="1" si="114"/>
        <v>-84.904357047958456</v>
      </c>
    </row>
    <row r="1467" spans="1:6" x14ac:dyDescent="0.2">
      <c r="A1467">
        <f t="shared" ca="1" si="110"/>
        <v>37324.799999998977</v>
      </c>
      <c r="B1467">
        <f t="shared" ca="1" si="112"/>
        <v>37.32479999999898</v>
      </c>
      <c r="C1467">
        <f ca="1">IF($E$4, 20*LOG10((1/(2*PI()*Sheet1!$C$13*0.000000001*A1467)) / ((Sheet1!$C$12*1000)^2+(1/(2*PI()*Sheet1!$C$13*0.000000001*A1467))^2)^0.5),NA())</f>
        <v>-32.888937721918651</v>
      </c>
      <c r="D1467">
        <f t="shared" ca="1" si="111"/>
        <v>-51.925251501337144</v>
      </c>
      <c r="E1467">
        <f t="shared" ca="1" si="113"/>
        <v>-84.814189223255795</v>
      </c>
      <c r="F1467" s="3">
        <f t="shared" ca="1" si="114"/>
        <v>-84.814189223255795</v>
      </c>
    </row>
    <row r="1468" spans="1:6" x14ac:dyDescent="0.2">
      <c r="A1468">
        <f t="shared" ca="1" si="110"/>
        <v>37350.399999998976</v>
      </c>
      <c r="B1468">
        <f t="shared" ca="1" si="112"/>
        <v>37.350399999998977</v>
      </c>
      <c r="C1468">
        <f ca="1">IF($E$4, 20*LOG10((1/(2*PI()*Sheet1!$C$13*0.000000001*A1468)) / ((Sheet1!$C$12*1000)^2+(1/(2*PI()*Sheet1!$C$13*0.000000001*A1468))^2)^0.5),NA())</f>
        <v>-32.894890020183013</v>
      </c>
      <c r="D1468">
        <f t="shared" ca="1" si="111"/>
        <v>-51.829775327443116</v>
      </c>
      <c r="E1468">
        <f t="shared" ca="1" si="113"/>
        <v>-84.724665347626129</v>
      </c>
      <c r="F1468" s="3">
        <f t="shared" ca="1" si="114"/>
        <v>-84.724665347626129</v>
      </c>
    </row>
    <row r="1469" spans="1:6" x14ac:dyDescent="0.2">
      <c r="A1469">
        <f t="shared" ca="1" si="110"/>
        <v>37375.999999998974</v>
      </c>
      <c r="B1469">
        <f t="shared" ca="1" si="112"/>
        <v>37.375999999998974</v>
      </c>
      <c r="C1469">
        <f ca="1">IF($E$4, 20*LOG10((1/(2*PI()*Sheet1!$C$13*0.000000001*A1469)) / ((Sheet1!$C$12*1000)^2+(1/(2*PI()*Sheet1!$C$13*0.000000001*A1469))^2)^0.5),NA())</f>
        <v>-32.900838244320468</v>
      </c>
      <c r="D1469">
        <f t="shared" ca="1" si="111"/>
        <v>-51.73494148077598</v>
      </c>
      <c r="E1469">
        <f t="shared" ca="1" si="113"/>
        <v>-84.635779725096455</v>
      </c>
      <c r="F1469" s="3">
        <f t="shared" ca="1" si="114"/>
        <v>-84.635779725096455</v>
      </c>
    </row>
    <row r="1470" spans="1:6" x14ac:dyDescent="0.2">
      <c r="A1470">
        <f t="shared" ca="1" si="110"/>
        <v>37401.599999998973</v>
      </c>
      <c r="B1470">
        <f t="shared" ca="1" si="112"/>
        <v>37.401599999998972</v>
      </c>
      <c r="C1470">
        <f ca="1">IF($E$4, 20*LOG10((1/(2*PI()*Sheet1!$C$13*0.000000001*A1470)) / ((Sheet1!$C$12*1000)^2+(1/(2*PI()*Sheet1!$C$13*0.000000001*A1470))^2)^0.5),NA())</f>
        <v>-32.906782399901516</v>
      </c>
      <c r="D1470">
        <f t="shared" ca="1" si="111"/>
        <v>-51.640744341872313</v>
      </c>
      <c r="E1470">
        <f t="shared" ca="1" si="113"/>
        <v>-84.547526741773822</v>
      </c>
      <c r="F1470" s="3">
        <f t="shared" ca="1" si="114"/>
        <v>-84.547526741773822</v>
      </c>
    </row>
    <row r="1471" spans="1:6" x14ac:dyDescent="0.2">
      <c r="A1471">
        <f t="shared" ca="1" si="110"/>
        <v>37427.199999998971</v>
      </c>
      <c r="B1471">
        <f t="shared" ca="1" si="112"/>
        <v>37.427199999998969</v>
      </c>
      <c r="C1471">
        <f ca="1">IF($E$4, 20*LOG10((1/(2*PI()*Sheet1!$C$13*0.000000001*A1471)) / ((Sheet1!$C$12*1000)^2+(1/(2*PI()*Sheet1!$C$13*0.000000001*A1471))^2)^0.5),NA())</f>
        <v>-32.912722492485244</v>
      </c>
      <c r="D1471">
        <f t="shared" ca="1" si="111"/>
        <v>-51.547178371811135</v>
      </c>
      <c r="E1471">
        <f t="shared" ca="1" si="113"/>
        <v>-84.459900864296372</v>
      </c>
      <c r="F1471" s="3">
        <f t="shared" ca="1" si="114"/>
        <v>-84.459900864296372</v>
      </c>
    </row>
    <row r="1472" spans="1:6" x14ac:dyDescent="0.2">
      <c r="A1472">
        <f t="shared" ca="1" si="110"/>
        <v>37452.79999999897</v>
      </c>
      <c r="B1472">
        <f t="shared" ca="1" si="112"/>
        <v>37.452799999998973</v>
      </c>
      <c r="C1472">
        <f ca="1">IF($E$4, 20*LOG10((1/(2*PI()*Sheet1!$C$13*0.000000001*A1472)) / ((Sheet1!$C$12*1000)^2+(1/(2*PI()*Sheet1!$C$13*0.000000001*A1472))^2)^0.5),NA())</f>
        <v>-32.918658527619364</v>
      </c>
      <c r="D1472">
        <f t="shared" ca="1" si="111"/>
        <v>-51.454238110700821</v>
      </c>
      <c r="E1472">
        <f t="shared" ca="1" si="113"/>
        <v>-84.372896638320185</v>
      </c>
      <c r="F1472" s="3">
        <f t="shared" ca="1" si="114"/>
        <v>-84.372896638320185</v>
      </c>
    </row>
    <row r="1473" spans="1:6" x14ac:dyDescent="0.2">
      <c r="A1473">
        <f t="shared" ca="1" si="110"/>
        <v>37478.399999998968</v>
      </c>
      <c r="B1473">
        <f t="shared" ca="1" si="112"/>
        <v>37.47839999999897</v>
      </c>
      <c r="C1473">
        <f ca="1">IF($E$4, 20*LOG10((1/(2*PI()*Sheet1!$C$13*0.000000001*A1473)) / ((Sheet1!$C$12*1000)^2+(1/(2*PI()*Sheet1!$C$13*0.000000001*A1473))^2)^0.5),NA())</f>
        <v>-32.924590510840233</v>
      </c>
      <c r="D1473">
        <f t="shared" ca="1" si="111"/>
        <v>-51.361918176201861</v>
      </c>
      <c r="E1473">
        <f t="shared" ca="1" si="113"/>
        <v>-84.286508687042101</v>
      </c>
      <c r="F1473" s="3">
        <f t="shared" ca="1" si="114"/>
        <v>-84.286508687042101</v>
      </c>
    </row>
    <row r="1474" spans="1:6" x14ac:dyDescent="0.2">
      <c r="A1474">
        <f t="shared" ca="1" si="110"/>
        <v>37503.999999998967</v>
      </c>
      <c r="B1474">
        <f t="shared" ca="1" si="112"/>
        <v>37.503999999998967</v>
      </c>
      <c r="C1474">
        <f ca="1">IF($E$4, 20*LOG10((1/(2*PI()*Sheet1!$C$13*0.000000001*A1474)) / ((Sheet1!$C$12*1000)^2+(1/(2*PI()*Sheet1!$C$13*0.000000001*A1474))^2)^0.5),NA())</f>
        <v>-32.930518447672895</v>
      </c>
      <c r="D1474">
        <f t="shared" ca="1" si="111"/>
        <v>-51.270213262083786</v>
      </c>
      <c r="E1474">
        <f t="shared" ca="1" si="113"/>
        <v>-84.200731709756681</v>
      </c>
      <c r="F1474" s="3">
        <f t="shared" ca="1" si="114"/>
        <v>-84.200731709756681</v>
      </c>
    </row>
    <row r="1475" spans="1:6" x14ac:dyDescent="0.2">
      <c r="A1475">
        <f t="shared" ca="1" si="110"/>
        <v>37529.599999998965</v>
      </c>
      <c r="B1475">
        <f t="shared" ca="1" si="112"/>
        <v>37.529599999998965</v>
      </c>
      <c r="C1475">
        <f ca="1">IF($E$4, 20*LOG10((1/(2*PI()*Sheet1!$C$13*0.000000001*A1475)) / ((Sheet1!$C$12*1000)^2+(1/(2*PI()*Sheet1!$C$13*0.000000001*A1475))^2)^0.5),NA())</f>
        <v>-32.936442343631114</v>
      </c>
      <c r="D1475">
        <f t="shared" ca="1" si="111"/>
        <v>-51.179118136815788</v>
      </c>
      <c r="E1475">
        <f t="shared" ca="1" si="113"/>
        <v>-84.115560480446902</v>
      </c>
      <c r="F1475" s="3">
        <f t="shared" ca="1" si="114"/>
        <v>-84.115560480446902</v>
      </c>
    </row>
    <row r="1476" spans="1:6" x14ac:dyDescent="0.2">
      <c r="A1476">
        <f t="shared" ca="1" si="110"/>
        <v>37555.199999998964</v>
      </c>
      <c r="B1476">
        <f t="shared" ca="1" si="112"/>
        <v>37.555199999998962</v>
      </c>
      <c r="C1476">
        <f ca="1">IF($E$4, 20*LOG10((1/(2*PI()*Sheet1!$C$13*0.000000001*A1476)) / ((Sheet1!$C$12*1000)^2+(1/(2*PI()*Sheet1!$C$13*0.000000001*A1476))^2)^0.5),NA())</f>
        <v>-32.942362204217382</v>
      </c>
      <c r="D1476">
        <f t="shared" ca="1" si="111"/>
        <v>-51.088627642189735</v>
      </c>
      <c r="E1476">
        <f t="shared" ca="1" si="113"/>
        <v>-84.030989846407124</v>
      </c>
      <c r="F1476" s="3">
        <f t="shared" ca="1" si="114"/>
        <v>-84.030989846407124</v>
      </c>
    </row>
    <row r="1477" spans="1:6" x14ac:dyDescent="0.2">
      <c r="A1477">
        <f t="shared" ca="1" si="110"/>
        <v>37580.799999998962</v>
      </c>
      <c r="B1477">
        <f t="shared" ca="1" si="112"/>
        <v>37.580799999998959</v>
      </c>
      <c r="C1477">
        <f ca="1">IF($E$4, 20*LOG10((1/(2*PI()*Sheet1!$C$13*0.000000001*A1477)) / ((Sheet1!$C$12*1000)^2+(1/(2*PI()*Sheet1!$C$13*0.000000001*A1477))^2)^0.5),NA())</f>
        <v>-32.948278034922971</v>
      </c>
      <c r="D1477">
        <f t="shared" ca="1" si="111"/>
        <v>-50.998736691975068</v>
      </c>
      <c r="E1477">
        <f t="shared" ca="1" si="113"/>
        <v>-83.947014726898033</v>
      </c>
      <c r="F1477" s="3">
        <f t="shared" ca="1" si="114"/>
        <v>-83.947014726898033</v>
      </c>
    </row>
    <row r="1478" spans="1:6" x14ac:dyDescent="0.2">
      <c r="A1478">
        <f t="shared" ca="1" si="110"/>
        <v>37606.399999998961</v>
      </c>
      <c r="B1478">
        <f t="shared" ca="1" si="112"/>
        <v>37.606399999998963</v>
      </c>
      <c r="C1478">
        <f ca="1">IF($E$4, 20*LOG10((1/(2*PI()*Sheet1!$C$13*0.000000001*A1478)) / ((Sheet1!$C$12*1000)^2+(1/(2*PI()*Sheet1!$C$13*0.000000001*A1478))^2)^0.5),NA())</f>
        <v>-32.954189841227958</v>
      </c>
      <c r="D1478">
        <f t="shared" ca="1" si="111"/>
        <v>-50.909440270604229</v>
      </c>
      <c r="E1478">
        <f t="shared" ca="1" si="113"/>
        <v>-83.86363011183218</v>
      </c>
      <c r="F1478" s="3">
        <f t="shared" ca="1" si="114"/>
        <v>-83.86363011183218</v>
      </c>
    </row>
    <row r="1479" spans="1:6" x14ac:dyDescent="0.2">
      <c r="A1479">
        <f t="shared" ca="1" si="110"/>
        <v>37631.99999999896</v>
      </c>
      <c r="B1479">
        <f t="shared" ca="1" si="112"/>
        <v>37.631999999998961</v>
      </c>
      <c r="C1479">
        <f ca="1">IF($E$4, 20*LOG10((1/(2*PI()*Sheet1!$C$13*0.000000001*A1479)) / ((Sheet1!$C$12*1000)^2+(1/(2*PI()*Sheet1!$C$13*0.000000001*A1479))^2)^0.5),NA())</f>
        <v>-32.960097628601254</v>
      </c>
      <c r="D1479">
        <f t="shared" ca="1" si="111"/>
        <v>-50.8207334318883</v>
      </c>
      <c r="E1479">
        <f t="shared" ca="1" si="113"/>
        <v>-83.780831060489561</v>
      </c>
      <c r="F1479" s="3">
        <f t="shared" ca="1" si="114"/>
        <v>-83.780831060489561</v>
      </c>
    </row>
    <row r="1480" spans="1:6" x14ac:dyDescent="0.2">
      <c r="A1480">
        <f t="shared" ca="1" si="110"/>
        <v>37657.599999998958</v>
      </c>
      <c r="B1480">
        <f t="shared" ca="1" si="112"/>
        <v>37.657599999998958</v>
      </c>
      <c r="C1480">
        <f ca="1">IF($E$4, 20*LOG10((1/(2*PI()*Sheet1!$C$13*0.000000001*A1480)) / ((Sheet1!$C$12*1000)^2+(1/(2*PI()*Sheet1!$C$13*0.000000001*A1480))^2)^0.5),NA())</f>
        <v>-32.966001402500652</v>
      </c>
      <c r="D1480">
        <f t="shared" ca="1" si="111"/>
        <v>-50.732611297761558</v>
      </c>
      <c r="E1480">
        <f t="shared" ca="1" si="113"/>
        <v>-83.698612700262203</v>
      </c>
      <c r="F1480" s="3">
        <f t="shared" ca="1" si="114"/>
        <v>-83.698612700262203</v>
      </c>
    </row>
    <row r="1481" spans="1:6" x14ac:dyDescent="0.2">
      <c r="A1481">
        <f t="shared" ca="1" si="110"/>
        <v>37683.199999998957</v>
      </c>
      <c r="B1481">
        <f t="shared" ca="1" si="112"/>
        <v>37.683199999998955</v>
      </c>
      <c r="C1481">
        <f ca="1">IF($E$4, 20*LOG10((1/(2*PI()*Sheet1!$C$13*0.000000001*A1481)) / ((Sheet1!$C$12*1000)^2+(1/(2*PI()*Sheet1!$C$13*0.000000001*A1481))^2)^0.5),NA())</f>
        <v>-32.971901168372817</v>
      </c>
      <c r="D1481">
        <f t="shared" ca="1" si="111"/>
        <v>-50.645069057054627</v>
      </c>
      <c r="E1481">
        <f t="shared" ca="1" si="113"/>
        <v>-83.616970225427451</v>
      </c>
      <c r="F1481" s="3">
        <f t="shared" ca="1" si="114"/>
        <v>-83.616970225427451</v>
      </c>
    </row>
    <row r="1482" spans="1:6" x14ac:dyDescent="0.2">
      <c r="A1482">
        <f t="shared" ref="A1482:A1545" ca="1" si="115">OFFSET(A1482,-1,0)+f_stop/5</f>
        <v>37708.799999998955</v>
      </c>
      <c r="B1482">
        <f t="shared" ca="1" si="112"/>
        <v>37.708799999998952</v>
      </c>
      <c r="C1482">
        <f ca="1">IF($E$4, 20*LOG10((1/(2*PI()*Sheet1!$C$13*0.000000001*A1482)) / ((Sheet1!$C$12*1000)^2+(1/(2*PI()*Sheet1!$C$13*0.000000001*A1482))^2)^0.5),NA())</f>
        <v>-32.977796931653344</v>
      </c>
      <c r="D1482">
        <f t="shared" ref="D1482:D1545" ca="1" si="116">20*LOG(ABS(((1/ROUNDDOWN(N_dec,0)*SIN(ROUNDDOWN(N_dec,0)*PI()*A1482/(Fmod*1000))/SIN(PI()*A1482/(Fmod*1000)))^(f_order-1))*(1/n_fixed*SIN(n_fixed*PI()*A1482/(Fmod*1000))/SIN(PI()*A1482/(Fmod*1000)))))</f>
        <v>-50.558101964294984</v>
      </c>
      <c r="E1482">
        <f t="shared" ca="1" si="113"/>
        <v>-83.535898895948321</v>
      </c>
      <c r="F1482" s="3">
        <f t="shared" ca="1" si="114"/>
        <v>-83.535898895948321</v>
      </c>
    </row>
    <row r="1483" spans="1:6" x14ac:dyDescent="0.2">
      <c r="A1483">
        <f t="shared" ca="1" si="115"/>
        <v>37734.399999998954</v>
      </c>
      <c r="B1483">
        <f t="shared" ref="B1483:B1546" ca="1" si="117">A1483/1000</f>
        <v>37.734399999998956</v>
      </c>
      <c r="C1483">
        <f ca="1">IF($E$4, 20*LOG10((1/(2*PI()*Sheet1!$C$13*0.000000001*A1483)) / ((Sheet1!$C$12*1000)^2+(1/(2*PI()*Sheet1!$C$13*0.000000001*A1483))^2)^0.5),NA())</f>
        <v>-32.983688697766794</v>
      </c>
      <c r="D1483">
        <f t="shared" ca="1" si="116"/>
        <v>-50.471705338534434</v>
      </c>
      <c r="E1483">
        <f t="shared" ref="E1483:E1546" ca="1" si="118">C1483+D1483</f>
        <v>-83.455394036301229</v>
      </c>
      <c r="F1483" s="3">
        <f t="shared" ref="F1483:F1546" ca="1" si="119">IF($E$4,E1483,D1483)</f>
        <v>-83.455394036301229</v>
      </c>
    </row>
    <row r="1484" spans="1:6" x14ac:dyDescent="0.2">
      <c r="A1484">
        <f t="shared" ca="1" si="115"/>
        <v>37759.999999998952</v>
      </c>
      <c r="B1484">
        <f t="shared" ca="1" si="117"/>
        <v>37.759999999998954</v>
      </c>
      <c r="C1484">
        <f ca="1">IF($E$4, 20*LOG10((1/(2*PI()*Sheet1!$C$13*0.000000001*A1484)) / ((Sheet1!$C$12*1000)^2+(1/(2*PI()*Sheet1!$C$13*0.000000001*A1484))^2)^0.5),NA())</f>
        <v>-32.9895764721267</v>
      </c>
      <c r="D1484">
        <f t="shared" ca="1" si="116"/>
        <v>-50.385874562202758</v>
      </c>
      <c r="E1484">
        <f t="shared" ca="1" si="118"/>
        <v>-83.375451034329458</v>
      </c>
      <c r="F1484" s="3">
        <f t="shared" ca="1" si="119"/>
        <v>-83.375451034329458</v>
      </c>
    </row>
    <row r="1485" spans="1:6" x14ac:dyDescent="0.2">
      <c r="A1485">
        <f t="shared" ca="1" si="115"/>
        <v>37785.599999998951</v>
      </c>
      <c r="B1485">
        <f t="shared" ca="1" si="117"/>
        <v>37.785599999998951</v>
      </c>
      <c r="C1485">
        <f ca="1">IF($E$4, 20*LOG10((1/(2*PI()*Sheet1!$C$13*0.000000001*A1485)) / ((Sheet1!$C$12*1000)^2+(1/(2*PI()*Sheet1!$C$13*0.000000001*A1485))^2)^0.5),NA())</f>
        <v>-32.99546026013563</v>
      </c>
      <c r="D1485">
        <f t="shared" ca="1" si="116"/>
        <v>-50.300605079986568</v>
      </c>
      <c r="E1485">
        <f t="shared" ca="1" si="118"/>
        <v>-83.296065340122198</v>
      </c>
      <c r="F1485" s="3">
        <f t="shared" ca="1" si="119"/>
        <v>-83.296065340122198</v>
      </c>
    </row>
    <row r="1486" spans="1:6" x14ac:dyDescent="0.2">
      <c r="A1486">
        <f t="shared" ca="1" si="115"/>
        <v>37811.199999998949</v>
      </c>
      <c r="B1486">
        <f t="shared" ca="1" si="117"/>
        <v>37.811199999998948</v>
      </c>
      <c r="C1486">
        <f ca="1">IF($E$4, 20*LOG10((1/(2*PI()*Sheet1!$C$13*0.000000001*A1486)) / ((Sheet1!$C$12*1000)^2+(1/(2*PI()*Sheet1!$C$13*0.000000001*A1486))^2)^0.5),NA())</f>
        <v>-33.001340067185176</v>
      </c>
      <c r="D1486">
        <f t="shared" ca="1" si="116"/>
        <v>-50.215892397733327</v>
      </c>
      <c r="E1486">
        <f t="shared" ca="1" si="118"/>
        <v>-83.21723246491851</v>
      </c>
      <c r="F1486" s="3">
        <f t="shared" ca="1" si="119"/>
        <v>-83.21723246491851</v>
      </c>
    </row>
    <row r="1487" spans="1:6" x14ac:dyDescent="0.2">
      <c r="A1487">
        <f t="shared" ca="1" si="115"/>
        <v>37836.799999998948</v>
      </c>
      <c r="B1487">
        <f t="shared" ca="1" si="117"/>
        <v>37.836799999998945</v>
      </c>
      <c r="C1487">
        <f ca="1">IF($E$4, 20*LOG10((1/(2*PI()*Sheet1!$C$13*0.000000001*A1487)) / ((Sheet1!$C$12*1000)^2+(1/(2*PI()*Sheet1!$C$13*0.000000001*A1487))^2)^0.5),NA())</f>
        <v>-33.007215898656021</v>
      </c>
      <c r="D1487">
        <f t="shared" ca="1" si="116"/>
        <v>-50.131732081379006</v>
      </c>
      <c r="E1487">
        <f t="shared" ca="1" si="118"/>
        <v>-83.138947980035027</v>
      </c>
      <c r="F1487" s="3">
        <f t="shared" ca="1" si="119"/>
        <v>-83.138947980035027</v>
      </c>
    </row>
    <row r="1488" spans="1:6" x14ac:dyDescent="0.2">
      <c r="A1488">
        <f t="shared" ca="1" si="115"/>
        <v>37862.399999998946</v>
      </c>
      <c r="B1488">
        <f t="shared" ca="1" si="117"/>
        <v>37.862399999998949</v>
      </c>
      <c r="C1488">
        <f ca="1">IF($E$4, 20*LOG10((1/(2*PI()*Sheet1!$C$13*0.000000001*A1488)) / ((Sheet1!$C$12*1000)^2+(1/(2*PI()*Sheet1!$C$13*0.000000001*A1488))^2)^0.5),NA())</f>
        <v>-33.013087759917937</v>
      </c>
      <c r="D1488">
        <f t="shared" ca="1" si="116"/>
        <v>-50.048119755899627</v>
      </c>
      <c r="E1488">
        <f t="shared" ca="1" si="118"/>
        <v>-83.061207515817557</v>
      </c>
      <c r="F1488" s="3">
        <f t="shared" ca="1" si="119"/>
        <v>-83.061207515817557</v>
      </c>
    </row>
    <row r="1489" spans="1:6" x14ac:dyDescent="0.2">
      <c r="A1489">
        <f t="shared" ca="1" si="115"/>
        <v>37887.999999998945</v>
      </c>
      <c r="B1489">
        <f t="shared" ca="1" si="117"/>
        <v>37.887999999998947</v>
      </c>
      <c r="C1489">
        <f ca="1">IF($E$4, 20*LOG10((1/(2*PI()*Sheet1!$C$13*0.000000001*A1489)) / ((Sheet1!$C$12*1000)^2+(1/(2*PI()*Sheet1!$C$13*0.000000001*A1489))^2)^0.5),NA())</f>
        <v>-33.018955656329837</v>
      </c>
      <c r="D1489">
        <f t="shared" ca="1" si="116"/>
        <v>-49.965051104285351</v>
      </c>
      <c r="E1489">
        <f t="shared" ca="1" si="118"/>
        <v>-82.984006760615188</v>
      </c>
      <c r="F1489" s="3">
        <f t="shared" ca="1" si="119"/>
        <v>-82.984006760615188</v>
      </c>
    </row>
    <row r="1490" spans="1:6" x14ac:dyDescent="0.2">
      <c r="A1490">
        <f t="shared" ca="1" si="115"/>
        <v>37913.599999998944</v>
      </c>
      <c r="B1490">
        <f t="shared" ca="1" si="117"/>
        <v>37.913599999998944</v>
      </c>
      <c r="C1490">
        <f ca="1">IF($E$4, 20*LOG10((1/(2*PI()*Sheet1!$C$13*0.000000001*A1490)) / ((Sheet1!$C$12*1000)^2+(1/(2*PI()*Sheet1!$C$13*0.000000001*A1490))^2)^0.5),NA())</f>
        <v>-33.024819593239805</v>
      </c>
      <c r="D1490">
        <f t="shared" ca="1" si="116"/>
        <v>-49.882521866537047</v>
      </c>
      <c r="E1490">
        <f t="shared" ca="1" si="118"/>
        <v>-82.907341459776859</v>
      </c>
      <c r="F1490" s="3">
        <f t="shared" ca="1" si="119"/>
        <v>-82.907341459776859</v>
      </c>
    </row>
    <row r="1491" spans="1:6" x14ac:dyDescent="0.2">
      <c r="A1491">
        <f t="shared" ca="1" si="115"/>
        <v>37939.199999998942</v>
      </c>
      <c r="B1491">
        <f t="shared" ca="1" si="117"/>
        <v>37.939199999998941</v>
      </c>
      <c r="C1491">
        <f ca="1">IF($E$4, 20*LOG10((1/(2*PI()*Sheet1!$C$13*0.000000001*A1491)) / ((Sheet1!$C$12*1000)^2+(1/(2*PI()*Sheet1!$C$13*0.000000001*A1491))^2)^0.5),NA())</f>
        <v>-33.030679575985104</v>
      </c>
      <c r="D1491">
        <f t="shared" ca="1" si="116"/>
        <v>-49.800527838684438</v>
      </c>
      <c r="E1491">
        <f t="shared" ca="1" si="118"/>
        <v>-82.831207414669535</v>
      </c>
      <c r="F1491" s="3">
        <f t="shared" ca="1" si="119"/>
        <v>-82.831207414669535</v>
      </c>
    </row>
    <row r="1492" spans="1:6" x14ac:dyDescent="0.2">
      <c r="A1492">
        <f t="shared" ca="1" si="115"/>
        <v>37964.799999998941</v>
      </c>
      <c r="B1492">
        <f t="shared" ca="1" si="117"/>
        <v>37.964799999998938</v>
      </c>
      <c r="C1492">
        <f ca="1">IF($E$4, 20*LOG10((1/(2*PI()*Sheet1!$C$13*0.000000001*A1492)) / ((Sheet1!$C$12*1000)^2+(1/(2*PI()*Sheet1!$C$13*0.000000001*A1492))^2)^0.5),NA())</f>
        <v>-33.036535609892219</v>
      </c>
      <c r="D1492">
        <f t="shared" ca="1" si="116"/>
        <v>-49.719064871825452</v>
      </c>
      <c r="E1492">
        <f t="shared" ca="1" si="118"/>
        <v>-82.755600481717664</v>
      </c>
      <c r="F1492" s="3">
        <f t="shared" ca="1" si="119"/>
        <v>-82.755600481717664</v>
      </c>
    </row>
    <row r="1493" spans="1:6" x14ac:dyDescent="0.2">
      <c r="A1493">
        <f t="shared" ca="1" si="115"/>
        <v>37990.399999998939</v>
      </c>
      <c r="B1493">
        <f t="shared" ca="1" si="117"/>
        <v>37.990399999998942</v>
      </c>
      <c r="C1493">
        <f ca="1">IF($E$4, 20*LOG10((1/(2*PI()*Sheet1!$C$13*0.000000001*A1493)) / ((Sheet1!$C$12*1000)^2+(1/(2*PI()*Sheet1!$C$13*0.000000001*A1493))^2)^0.5),NA())</f>
        <v>-33.04238770027689</v>
      </c>
      <c r="D1493">
        <f t="shared" ca="1" si="116"/>
        <v>-49.638128871186041</v>
      </c>
      <c r="E1493">
        <f t="shared" ca="1" si="118"/>
        <v>-82.680516571462931</v>
      </c>
      <c r="F1493" s="3">
        <f t="shared" ca="1" si="119"/>
        <v>-82.680516571462931</v>
      </c>
    </row>
    <row r="1494" spans="1:6" x14ac:dyDescent="0.2">
      <c r="A1494">
        <f t="shared" ca="1" si="115"/>
        <v>38015.999999998938</v>
      </c>
      <c r="B1494">
        <f t="shared" ca="1" si="117"/>
        <v>38.01599999999894</v>
      </c>
      <c r="C1494">
        <f ca="1">IF($E$4, 20*LOG10((1/(2*PI()*Sheet1!$C$13*0.000000001*A1494)) / ((Sheet1!$C$12*1000)^2+(1/(2*PI()*Sheet1!$C$13*0.000000001*A1494))^2)^0.5),NA())</f>
        <v>-33.048235852444137</v>
      </c>
      <c r="D1494">
        <f t="shared" ca="1" si="116"/>
        <v>-49.557715795200245</v>
      </c>
      <c r="E1494">
        <f t="shared" ca="1" si="118"/>
        <v>-82.605951647644389</v>
      </c>
      <c r="F1494" s="3">
        <f t="shared" ca="1" si="119"/>
        <v>-82.605951647644389</v>
      </c>
    </row>
    <row r="1495" spans="1:6" x14ac:dyDescent="0.2">
      <c r="A1495">
        <f t="shared" ca="1" si="115"/>
        <v>38041.599999998936</v>
      </c>
      <c r="B1495">
        <f t="shared" ca="1" si="117"/>
        <v>38.041599999998937</v>
      </c>
      <c r="C1495">
        <f ca="1">IF($E$4, 20*LOG10((1/(2*PI()*Sheet1!$C$13*0.000000001*A1495)) / ((Sheet1!$C$12*1000)^2+(1/(2*PI()*Sheet1!$C$13*0.000000001*A1495))^2)^0.5),NA())</f>
        <v>-33.054080071688283</v>
      </c>
      <c r="D1495">
        <f t="shared" ca="1" si="116"/>
        <v>-49.477821654609585</v>
      </c>
      <c r="E1495">
        <f t="shared" ca="1" si="118"/>
        <v>-82.53190172629786</v>
      </c>
      <c r="F1495" s="3">
        <f t="shared" ca="1" si="119"/>
        <v>-82.53190172629786</v>
      </c>
    </row>
    <row r="1496" spans="1:6" x14ac:dyDescent="0.2">
      <c r="A1496">
        <f t="shared" ca="1" si="115"/>
        <v>38067.199999998935</v>
      </c>
      <c r="B1496">
        <f t="shared" ca="1" si="117"/>
        <v>38.067199999998934</v>
      </c>
      <c r="C1496">
        <f ca="1">IF($E$4, 20*LOG10((1/(2*PI()*Sheet1!$C$13*0.000000001*A1496)) / ((Sheet1!$C$12*1000)^2+(1/(2*PI()*Sheet1!$C$13*0.000000001*A1496))^2)^0.5),NA())</f>
        <v>-33.059920363292996</v>
      </c>
      <c r="D1496">
        <f t="shared" ca="1" si="116"/>
        <v>-49.398442511581706</v>
      </c>
      <c r="E1496">
        <f t="shared" ca="1" si="118"/>
        <v>-82.458362874874695</v>
      </c>
      <c r="F1496" s="3">
        <f t="shared" ca="1" si="119"/>
        <v>-82.458362874874695</v>
      </c>
    </row>
    <row r="1497" spans="1:6" x14ac:dyDescent="0.2">
      <c r="A1497">
        <f t="shared" ca="1" si="115"/>
        <v>38092.799999998933</v>
      </c>
      <c r="B1497">
        <f t="shared" ca="1" si="117"/>
        <v>38.092799999998931</v>
      </c>
      <c r="C1497">
        <f ca="1">IF($E$4, 20*LOG10((1/(2*PI()*Sheet1!$C$13*0.000000001*A1497)) / ((Sheet1!$C$12*1000)^2+(1/(2*PI()*Sheet1!$C$13*0.000000001*A1497))^2)^0.5),NA())</f>
        <v>-33.065756732531291</v>
      </c>
      <c r="D1497">
        <f t="shared" ca="1" si="116"/>
        <v>-49.319574478847429</v>
      </c>
      <c r="E1497">
        <f t="shared" ca="1" si="118"/>
        <v>-82.385331211378713</v>
      </c>
      <c r="F1497" s="3">
        <f t="shared" ca="1" si="119"/>
        <v>-82.385331211378713</v>
      </c>
    </row>
    <row r="1498" spans="1:6" x14ac:dyDescent="0.2">
      <c r="A1498">
        <f t="shared" ca="1" si="115"/>
        <v>38118.399999998932</v>
      </c>
      <c r="B1498">
        <f t="shared" ca="1" si="117"/>
        <v>38.118399999998935</v>
      </c>
      <c r="C1498">
        <f ca="1">IF($E$4, 20*LOG10((1/(2*PI()*Sheet1!$C$13*0.000000001*A1498)) / ((Sheet1!$C$12*1000)^2+(1/(2*PI()*Sheet1!$C$13*0.000000001*A1498))^2)^0.5),NA())</f>
        <v>-33.071589184665598</v>
      </c>
      <c r="D1498">
        <f t="shared" ca="1" si="116"/>
        <v>-49.24121371885613</v>
      </c>
      <c r="E1498">
        <f t="shared" ca="1" si="118"/>
        <v>-82.312802903521728</v>
      </c>
      <c r="F1498" s="3">
        <f t="shared" ca="1" si="119"/>
        <v>-82.312802903521728</v>
      </c>
    </row>
    <row r="1499" spans="1:6" x14ac:dyDescent="0.2">
      <c r="A1499">
        <f t="shared" ca="1" si="115"/>
        <v>38143.99999999893</v>
      </c>
      <c r="B1499">
        <f t="shared" ca="1" si="117"/>
        <v>38.143999999998933</v>
      </c>
      <c r="C1499">
        <f ca="1">IF($E$4, 20*LOG10((1/(2*PI()*Sheet1!$C$13*0.000000001*A1499)) / ((Sheet1!$C$12*1000)^2+(1/(2*PI()*Sheet1!$C$13*0.000000001*A1499))^2)^0.5),NA())</f>
        <v>-33.07741772494775</v>
      </c>
      <c r="D1499">
        <f t="shared" ca="1" si="116"/>
        <v>-49.163356442948434</v>
      </c>
      <c r="E1499">
        <f t="shared" ca="1" si="118"/>
        <v>-82.240774167896177</v>
      </c>
      <c r="F1499" s="3">
        <f t="shared" ca="1" si="119"/>
        <v>-82.240774167896177</v>
      </c>
    </row>
    <row r="1500" spans="1:6" x14ac:dyDescent="0.2">
      <c r="A1500">
        <f t="shared" ca="1" si="115"/>
        <v>38169.599999998929</v>
      </c>
      <c r="B1500">
        <f t="shared" ca="1" si="117"/>
        <v>38.16959999999893</v>
      </c>
      <c r="C1500">
        <f ca="1">IF($E$4, 20*LOG10((1/(2*PI()*Sheet1!$C$13*0.000000001*A1500)) / ((Sheet1!$C$12*1000)^2+(1/(2*PI()*Sheet1!$C$13*0.000000001*A1500))^2)^0.5),NA())</f>
        <v>-33.083242358619046</v>
      </c>
      <c r="D1500">
        <f t="shared" ca="1" si="116"/>
        <v>-49.085998910546465</v>
      </c>
      <c r="E1500">
        <f t="shared" ca="1" si="118"/>
        <v>-82.169241269165511</v>
      </c>
      <c r="F1500" s="3">
        <f t="shared" ca="1" si="119"/>
        <v>-82.169241269165511</v>
      </c>
    </row>
    <row r="1501" spans="1:6" x14ac:dyDescent="0.2">
      <c r="A1501">
        <f t="shared" ca="1" si="115"/>
        <v>38195.199999998928</v>
      </c>
      <c r="B1501">
        <f t="shared" ca="1" si="117"/>
        <v>38.195199999998927</v>
      </c>
      <c r="C1501">
        <f ca="1">IF($E$4, 20*LOG10((1/(2*PI()*Sheet1!$C$13*0.000000001*A1501)) / ((Sheet1!$C$12*1000)^2+(1/(2*PI()*Sheet1!$C$13*0.000000001*A1501))^2)^0.5),NA())</f>
        <v>-33.089063090910258</v>
      </c>
      <c r="D1501">
        <f t="shared" ca="1" si="116"/>
        <v>-49.009137428360674</v>
      </c>
      <c r="E1501">
        <f t="shared" ca="1" si="118"/>
        <v>-82.098200519270932</v>
      </c>
      <c r="F1501" s="3">
        <f t="shared" ca="1" si="119"/>
        <v>-82.098200519270932</v>
      </c>
    </row>
    <row r="1502" spans="1:6" x14ac:dyDescent="0.2">
      <c r="A1502">
        <f t="shared" ca="1" si="115"/>
        <v>38220.799999998926</v>
      </c>
      <c r="B1502">
        <f t="shared" ca="1" si="117"/>
        <v>38.220799999998924</v>
      </c>
      <c r="C1502">
        <f ca="1">IF($E$4, 20*LOG10((1/(2*PI()*Sheet1!$C$13*0.000000001*A1502)) / ((Sheet1!$C$12*1000)^2+(1/(2*PI()*Sheet1!$C$13*0.000000001*A1502))^2)^0.5),NA())</f>
        <v>-33.094879927041653</v>
      </c>
      <c r="D1502">
        <f t="shared" ca="1" si="116"/>
        <v>-48.932768349613063</v>
      </c>
      <c r="E1502">
        <f t="shared" ca="1" si="118"/>
        <v>-82.027648276654716</v>
      </c>
      <c r="F1502" s="3">
        <f t="shared" ca="1" si="119"/>
        <v>-82.027648276654716</v>
      </c>
    </row>
    <row r="1503" spans="1:6" x14ac:dyDescent="0.2">
      <c r="A1503">
        <f t="shared" ca="1" si="115"/>
        <v>38246.399999998925</v>
      </c>
      <c r="B1503">
        <f t="shared" ca="1" si="117"/>
        <v>38.246399999998921</v>
      </c>
      <c r="C1503">
        <f ca="1">IF($E$4, 20*LOG10((1/(2*PI()*Sheet1!$C$13*0.000000001*A1503)) / ((Sheet1!$C$12*1000)^2+(1/(2*PI()*Sheet1!$C$13*0.000000001*A1503))^2)^0.5),NA())</f>
        <v>-33.100692872223057</v>
      </c>
      <c r="D1503">
        <f t="shared" ca="1" si="116"/>
        <v>-48.856888073276473</v>
      </c>
      <c r="E1503">
        <f t="shared" ca="1" si="118"/>
        <v>-81.957580945499529</v>
      </c>
      <c r="F1503" s="3">
        <f t="shared" ca="1" si="119"/>
        <v>-81.957580945499529</v>
      </c>
    </row>
    <row r="1504" spans="1:6" x14ac:dyDescent="0.2">
      <c r="A1504">
        <f t="shared" ca="1" si="115"/>
        <v>38271.999999998923</v>
      </c>
      <c r="B1504">
        <f t="shared" ca="1" si="117"/>
        <v>38.271999999998926</v>
      </c>
      <c r="C1504">
        <f ca="1">IF($E$4, 20*LOG10((1/(2*PI()*Sheet1!$C$13*0.000000001*A1504)) / ((Sheet1!$C$12*1000)^2+(1/(2*PI()*Sheet1!$C$13*0.000000001*A1504))^2)^0.5),NA())</f>
        <v>-33.106501931653831</v>
      </c>
      <c r="D1504">
        <f t="shared" ca="1" si="116"/>
        <v>-48.781493043329277</v>
      </c>
      <c r="E1504">
        <f t="shared" ca="1" si="118"/>
        <v>-81.887994974983116</v>
      </c>
      <c r="F1504" s="3">
        <f t="shared" ca="1" si="119"/>
        <v>-81.887994974983116</v>
      </c>
    </row>
    <row r="1505" spans="1:6" x14ac:dyDescent="0.2">
      <c r="A1505">
        <f t="shared" ca="1" si="115"/>
        <v>38297.599999998922</v>
      </c>
      <c r="B1505">
        <f t="shared" ca="1" si="117"/>
        <v>38.297599999998923</v>
      </c>
      <c r="C1505">
        <f ca="1">IF($E$4, 20*LOG10((1/(2*PI()*Sheet1!$C$13*0.000000001*A1505)) / ((Sheet1!$C$12*1000)^2+(1/(2*PI()*Sheet1!$C$13*0.000000001*A1505))^2)^0.5),NA())</f>
        <v>-33.112307110522949</v>
      </c>
      <c r="D1505">
        <f t="shared" ca="1" si="116"/>
        <v>-48.706579748025469</v>
      </c>
      <c r="E1505">
        <f t="shared" ca="1" si="118"/>
        <v>-81.81888685854841</v>
      </c>
      <c r="F1505" s="3">
        <f t="shared" ca="1" si="119"/>
        <v>-81.81888685854841</v>
      </c>
    </row>
    <row r="1506" spans="1:6" x14ac:dyDescent="0.2">
      <c r="A1506">
        <f t="shared" ca="1" si="115"/>
        <v>38323.19999999892</v>
      </c>
      <c r="B1506">
        <f t="shared" ca="1" si="117"/>
        <v>38.32319999999892</v>
      </c>
      <c r="C1506">
        <f ca="1">IF($E$4, 20*LOG10((1/(2*PI()*Sheet1!$C$13*0.000000001*A1506)) / ((Sheet1!$C$12*1000)^2+(1/(2*PI()*Sheet1!$C$13*0.000000001*A1506))^2)^0.5),NA())</f>
        <v>-33.118108414008979</v>
      </c>
      <c r="D1506">
        <f t="shared" ca="1" si="116"/>
        <v>-48.632144719179351</v>
      </c>
      <c r="E1506">
        <f t="shared" ca="1" si="118"/>
        <v>-81.750253133188323</v>
      </c>
      <c r="F1506" s="3">
        <f t="shared" ca="1" si="119"/>
        <v>-81.750253133188323</v>
      </c>
    </row>
    <row r="1507" spans="1:6" x14ac:dyDescent="0.2">
      <c r="A1507">
        <f t="shared" ca="1" si="115"/>
        <v>38348.799999998919</v>
      </c>
      <c r="B1507">
        <f t="shared" ca="1" si="117"/>
        <v>38.348799999998917</v>
      </c>
      <c r="C1507">
        <f ca="1">IF($E$4, 20*LOG10((1/(2*PI()*Sheet1!$C$13*0.000000001*A1507)) / ((Sheet1!$C$12*1000)^2+(1/(2*PI()*Sheet1!$C$13*0.000000001*A1507))^2)^0.5),NA())</f>
        <v>-33.12390584728017</v>
      </c>
      <c r="D1507">
        <f t="shared" ca="1" si="116"/>
        <v>-48.558184531464931</v>
      </c>
      <c r="E1507">
        <f t="shared" ca="1" si="118"/>
        <v>-81.682090378745102</v>
      </c>
      <c r="F1507" s="3">
        <f t="shared" ca="1" si="119"/>
        <v>-81.682090378745102</v>
      </c>
    </row>
    <row r="1508" spans="1:6" x14ac:dyDescent="0.2">
      <c r="A1508">
        <f t="shared" ca="1" si="115"/>
        <v>38374.399999998917</v>
      </c>
      <c r="B1508">
        <f t="shared" ca="1" si="117"/>
        <v>38.374399999998914</v>
      </c>
      <c r="C1508">
        <f ca="1">IF($E$4, 20*LOG10((1/(2*PI()*Sheet1!$C$13*0.000000001*A1508)) / ((Sheet1!$C$12*1000)^2+(1/(2*PI()*Sheet1!$C$13*0.000000001*A1508))^2)^0.5),NA())</f>
        <v>-33.129699415494407</v>
      </c>
      <c r="D1508">
        <f t="shared" ca="1" si="116"/>
        <v>-48.484695801729202</v>
      </c>
      <c r="E1508">
        <f t="shared" ca="1" si="118"/>
        <v>-81.614395217223603</v>
      </c>
      <c r="F1508" s="3">
        <f t="shared" ca="1" si="119"/>
        <v>-81.614395217223603</v>
      </c>
    </row>
    <row r="1509" spans="1:6" x14ac:dyDescent="0.2">
      <c r="A1509">
        <f t="shared" ca="1" si="115"/>
        <v>38399.999999998916</v>
      </c>
      <c r="B1509">
        <f t="shared" ca="1" si="117"/>
        <v>38.399999999998919</v>
      </c>
      <c r="C1509">
        <f ca="1">IF($E$4, 20*LOG10((1/(2*PI()*Sheet1!$C$13*0.000000001*A1509)) / ((Sheet1!$C$12*1000)^2+(1/(2*PI()*Sheet1!$C$13*0.000000001*A1509))^2)^0.5),NA())</f>
        <v>-33.135489123799303</v>
      </c>
      <c r="D1509">
        <f t="shared" ca="1" si="116"/>
        <v>-48.411675188319379</v>
      </c>
      <c r="E1509">
        <f t="shared" ca="1" si="118"/>
        <v>-81.547164312118682</v>
      </c>
      <c r="F1509" s="3">
        <f t="shared" ca="1" si="119"/>
        <v>-81.547164312118682</v>
      </c>
    </row>
    <row r="1510" spans="1:6" x14ac:dyDescent="0.2">
      <c r="A1510">
        <f t="shared" ca="1" si="115"/>
        <v>38425.599999998914</v>
      </c>
      <c r="B1510">
        <f t="shared" ca="1" si="117"/>
        <v>38.425599999998916</v>
      </c>
      <c r="C1510">
        <f ca="1">IF($E$4, 20*LOG10((1/(2*PI()*Sheet1!$C$13*0.000000001*A1510)) / ((Sheet1!$C$12*1000)^2+(1/(2*PI()*Sheet1!$C$13*0.000000001*A1510))^2)^0.5),NA())</f>
        <v>-33.141274977332188</v>
      </c>
      <c r="D1510">
        <f t="shared" ca="1" si="116"/>
        <v>-48.33911939042342</v>
      </c>
      <c r="E1510">
        <f t="shared" ca="1" si="118"/>
        <v>-81.480394367755608</v>
      </c>
      <c r="F1510" s="3">
        <f t="shared" ca="1" si="119"/>
        <v>-81.480394367755608</v>
      </c>
    </row>
    <row r="1511" spans="1:6" x14ac:dyDescent="0.2">
      <c r="A1511">
        <f t="shared" ca="1" si="115"/>
        <v>38451.199999998913</v>
      </c>
      <c r="B1511">
        <f t="shared" ca="1" si="117"/>
        <v>38.451199999998913</v>
      </c>
      <c r="C1511">
        <f ca="1">IF($E$4, 20*LOG10((1/(2*PI()*Sheet1!$C$13*0.000000001*A1511)) / ((Sheet1!$C$12*1000)^2+(1/(2*PI()*Sheet1!$C$13*0.000000001*A1511))^2)^0.5),NA())</f>
        <v>-33.147056981220139</v>
      </c>
      <c r="D1511">
        <f t="shared" ca="1" si="116"/>
        <v>-48.267025147423873</v>
      </c>
      <c r="E1511">
        <f t="shared" ca="1" si="118"/>
        <v>-81.414082128644012</v>
      </c>
      <c r="F1511" s="3">
        <f t="shared" ca="1" si="119"/>
        <v>-81.414082128644012</v>
      </c>
    </row>
    <row r="1512" spans="1:6" x14ac:dyDescent="0.2">
      <c r="A1512">
        <f t="shared" ca="1" si="115"/>
        <v>38476.799999998912</v>
      </c>
      <c r="B1512">
        <f t="shared" ca="1" si="117"/>
        <v>38.47679999999891</v>
      </c>
      <c r="C1512">
        <f ca="1">IF($E$4, 20*LOG10((1/(2*PI()*Sheet1!$C$13*0.000000001*A1512)) / ((Sheet1!$C$12*1000)^2+(1/(2*PI()*Sheet1!$C$13*0.000000001*A1512))^2)^0.5),NA())</f>
        <v>-33.152835140580038</v>
      </c>
      <c r="D1512">
        <f t="shared" ca="1" si="116"/>
        <v>-48.195389238264283</v>
      </c>
      <c r="E1512">
        <f t="shared" ca="1" si="118"/>
        <v>-81.348224378844321</v>
      </c>
      <c r="F1512" s="3">
        <f t="shared" ca="1" si="119"/>
        <v>-81.348224378844321</v>
      </c>
    </row>
    <row r="1513" spans="1:6" x14ac:dyDescent="0.2">
      <c r="A1513">
        <f t="shared" ca="1" si="115"/>
        <v>38502.39999999891</v>
      </c>
      <c r="B1513">
        <f t="shared" ca="1" si="117"/>
        <v>38.502399999998907</v>
      </c>
      <c r="C1513">
        <f ca="1">IF($E$4, 20*LOG10((1/(2*PI()*Sheet1!$C$13*0.000000001*A1513)) / ((Sheet1!$C$12*1000)^2+(1/(2*PI()*Sheet1!$C$13*0.000000001*A1513))^2)^0.5),NA())</f>
        <v>-33.158609460518555</v>
      </c>
      <c r="D1513">
        <f t="shared" ca="1" si="116"/>
        <v>-48.124208480828365</v>
      </c>
      <c r="E1513">
        <f t="shared" ca="1" si="118"/>
        <v>-81.28281794134692</v>
      </c>
      <c r="F1513" s="3">
        <f t="shared" ca="1" si="119"/>
        <v>-81.28281794134692</v>
      </c>
    </row>
    <row r="1514" spans="1:6" x14ac:dyDescent="0.2">
      <c r="A1514">
        <f t="shared" ca="1" si="115"/>
        <v>38527.999999998909</v>
      </c>
      <c r="B1514">
        <f t="shared" ca="1" si="117"/>
        <v>38.527999999998912</v>
      </c>
      <c r="C1514">
        <f ca="1">IF($E$4, 20*LOG10((1/(2*PI()*Sheet1!$C$13*0.000000001*A1514)) / ((Sheet1!$C$12*1000)^2+(1/(2*PI()*Sheet1!$C$13*0.000000001*A1514))^2)^0.5),NA())</f>
        <v>-33.164379946132215</v>
      </c>
      <c r="D1514">
        <f t="shared" ca="1" si="116"/>
        <v>-48.05347973133118</v>
      </c>
      <c r="E1514">
        <f t="shared" ca="1" si="118"/>
        <v>-81.217859677463395</v>
      </c>
      <c r="F1514" s="3">
        <f t="shared" ca="1" si="119"/>
        <v>-81.217859677463395</v>
      </c>
    </row>
    <row r="1515" spans="1:6" x14ac:dyDescent="0.2">
      <c r="A1515">
        <f t="shared" ca="1" si="115"/>
        <v>38553.599999998907</v>
      </c>
      <c r="B1515">
        <f t="shared" ca="1" si="117"/>
        <v>38.553599999998909</v>
      </c>
      <c r="C1515">
        <f ca="1">IF($E$4, 20*LOG10((1/(2*PI()*Sheet1!$C$13*0.000000001*A1515)) / ((Sheet1!$C$12*1000)^2+(1/(2*PI()*Sheet1!$C$13*0.000000001*A1515))^2)^0.5),NA())</f>
        <v>-33.170146602507394</v>
      </c>
      <c r="D1515">
        <f t="shared" ca="1" si="116"/>
        <v>-47.983199883722449</v>
      </c>
      <c r="E1515">
        <f t="shared" ca="1" si="118"/>
        <v>-81.15334648622985</v>
      </c>
      <c r="F1515" s="3">
        <f t="shared" ca="1" si="119"/>
        <v>-81.15334648622985</v>
      </c>
    </row>
    <row r="1516" spans="1:6" x14ac:dyDescent="0.2">
      <c r="A1516">
        <f t="shared" ca="1" si="115"/>
        <v>38579.199999998906</v>
      </c>
      <c r="B1516">
        <f t="shared" ca="1" si="117"/>
        <v>38.579199999998906</v>
      </c>
      <c r="C1516">
        <f ca="1">IF($E$4, 20*LOG10((1/(2*PI()*Sheet1!$C$13*0.000000001*A1516)) / ((Sheet1!$C$12*1000)^2+(1/(2*PI()*Sheet1!$C$13*0.000000001*A1516))^2)^0.5),NA())</f>
        <v>-33.175909434720353</v>
      </c>
      <c r="D1516">
        <f t="shared" ca="1" si="116"/>
        <v>-47.913365869101241</v>
      </c>
      <c r="E1516">
        <f t="shared" ca="1" si="118"/>
        <v>-81.089275303821594</v>
      </c>
      <c r="F1516" s="3">
        <f t="shared" ca="1" si="119"/>
        <v>-81.089275303821594</v>
      </c>
    </row>
    <row r="1517" spans="1:6" x14ac:dyDescent="0.2">
      <c r="A1517">
        <f t="shared" ca="1" si="115"/>
        <v>38604.799999998904</v>
      </c>
      <c r="B1517">
        <f t="shared" ca="1" si="117"/>
        <v>38.604799999998903</v>
      </c>
      <c r="C1517">
        <f ca="1">IF($E$4, 20*LOG10((1/(2*PI()*Sheet1!$C$13*0.000000001*A1517)) / ((Sheet1!$C$12*1000)^2+(1/(2*PI()*Sheet1!$C$13*0.000000001*A1517))^2)^0.5),NA())</f>
        <v>-33.181668447837296</v>
      </c>
      <c r="D1517">
        <f t="shared" ca="1" si="116"/>
        <v>-47.843974655142347</v>
      </c>
      <c r="E1517">
        <f t="shared" ca="1" si="118"/>
        <v>-81.025643102979643</v>
      </c>
      <c r="F1517" s="3">
        <f t="shared" ca="1" si="119"/>
        <v>-81.025643102979643</v>
      </c>
    </row>
    <row r="1518" spans="1:6" x14ac:dyDescent="0.2">
      <c r="A1518">
        <f t="shared" ca="1" si="115"/>
        <v>38630.399999998903</v>
      </c>
      <c r="B1518">
        <f t="shared" ca="1" si="117"/>
        <v>38.6303999999989</v>
      </c>
      <c r="C1518">
        <f ca="1">IF($E$4, 20*LOG10((1/(2*PI()*Sheet1!$C$13*0.000000001*A1518)) / ((Sheet1!$C$12*1000)^2+(1/(2*PI()*Sheet1!$C$13*0.000000001*A1518))^2)^0.5),NA())</f>
        <v>-33.18742364691434</v>
      </c>
      <c r="D1518">
        <f t="shared" ca="1" si="116"/>
        <v>-47.775023245533497</v>
      </c>
      <c r="E1518">
        <f t="shared" ca="1" si="118"/>
        <v>-80.962446892447844</v>
      </c>
      <c r="F1518" s="3">
        <f t="shared" ca="1" si="119"/>
        <v>-80.962446892447844</v>
      </c>
    </row>
    <row r="1519" spans="1:6" x14ac:dyDescent="0.2">
      <c r="A1519">
        <f t="shared" ca="1" si="115"/>
        <v>38655.999999998901</v>
      </c>
      <c r="B1519">
        <f t="shared" ca="1" si="117"/>
        <v>38.655999999998905</v>
      </c>
      <c r="C1519">
        <f ca="1">IF($E$4, 20*LOG10((1/(2*PI()*Sheet1!$C$13*0.000000001*A1519)) / ((Sheet1!$C$12*1000)^2+(1/(2*PI()*Sheet1!$C$13*0.000000001*A1519))^2)^0.5),NA())</f>
        <v>-33.193175036997602</v>
      </c>
      <c r="D1519">
        <f t="shared" ca="1" si="116"/>
        <v>-47.706508679423663</v>
      </c>
      <c r="E1519">
        <f t="shared" ca="1" si="118"/>
        <v>-80.899683716421265</v>
      </c>
      <c r="F1519" s="3">
        <f t="shared" ca="1" si="119"/>
        <v>-80.899683716421265</v>
      </c>
    </row>
    <row r="1520" spans="1:6" x14ac:dyDescent="0.2">
      <c r="A1520">
        <f t="shared" ca="1" si="115"/>
        <v>38681.5999999989</v>
      </c>
      <c r="B1520">
        <f t="shared" ca="1" si="117"/>
        <v>38.681599999998902</v>
      </c>
      <c r="C1520">
        <f ca="1">IF($E$4, 20*LOG10((1/(2*PI()*Sheet1!$C$13*0.000000001*A1520)) / ((Sheet1!$C$12*1000)^2+(1/(2*PI()*Sheet1!$C$13*0.000000001*A1520))^2)^0.5),NA())</f>
        <v>-33.198922623123167</v>
      </c>
      <c r="D1520">
        <f t="shared" ca="1" si="116"/>
        <v>-47.63842803088184</v>
      </c>
      <c r="E1520">
        <f t="shared" ca="1" si="118"/>
        <v>-80.837350654005007</v>
      </c>
      <c r="F1520" s="3">
        <f t="shared" ca="1" si="119"/>
        <v>-80.837350654005007</v>
      </c>
    </row>
    <row r="1521" spans="1:6" x14ac:dyDescent="0.2">
      <c r="A1521">
        <f t="shared" ca="1" si="115"/>
        <v>38707.199999998898</v>
      </c>
      <c r="B1521">
        <f t="shared" ca="1" si="117"/>
        <v>38.707199999998899</v>
      </c>
      <c r="C1521">
        <f ca="1">IF($E$4, 20*LOG10((1/(2*PI()*Sheet1!$C$13*0.000000001*A1521)) / ((Sheet1!$C$12*1000)^2+(1/(2*PI()*Sheet1!$C$13*0.000000001*A1521))^2)^0.5),NA())</f>
        <v>-33.204666410317174</v>
      </c>
      <c r="D1521">
        <f t="shared" ca="1" si="116"/>
        <v>-47.570778408366117</v>
      </c>
      <c r="E1521">
        <f t="shared" ca="1" si="118"/>
        <v>-80.775444818683297</v>
      </c>
      <c r="F1521" s="3">
        <f t="shared" ca="1" si="119"/>
        <v>-80.775444818683297</v>
      </c>
    </row>
    <row r="1522" spans="1:6" x14ac:dyDescent="0.2">
      <c r="A1522">
        <f t="shared" ca="1" si="115"/>
        <v>38732.799999998897</v>
      </c>
      <c r="B1522">
        <f t="shared" ca="1" si="117"/>
        <v>38.732799999998896</v>
      </c>
      <c r="C1522">
        <f ca="1">IF($E$4, 20*LOG10((1/(2*PI()*Sheet1!$C$13*0.000000001*A1522)) / ((Sheet1!$C$12*1000)^2+(1/(2*PI()*Sheet1!$C$13*0.000000001*A1522))^2)^0.5),NA())</f>
        <v>-33.210406403595783</v>
      </c>
      <c r="D1522">
        <f t="shared" ca="1" si="116"/>
        <v>-47.50355695420307</v>
      </c>
      <c r="E1522">
        <f t="shared" ca="1" si="118"/>
        <v>-80.71396335779886</v>
      </c>
      <c r="F1522" s="3">
        <f t="shared" ca="1" si="119"/>
        <v>-80.71396335779886</v>
      </c>
    </row>
    <row r="1523" spans="1:6" x14ac:dyDescent="0.2">
      <c r="A1523">
        <f t="shared" ca="1" si="115"/>
        <v>38758.399999998896</v>
      </c>
      <c r="B1523">
        <f t="shared" ca="1" si="117"/>
        <v>38.758399999998893</v>
      </c>
      <c r="C1523">
        <f ca="1">IF($E$4, 20*LOG10((1/(2*PI()*Sheet1!$C$13*0.000000001*A1523)) / ((Sheet1!$C$12*1000)^2+(1/(2*PI()*Sheet1!$C$13*0.000000001*A1523))^2)^0.5),NA())</f>
        <v>-33.216142607965253</v>
      </c>
      <c r="D1523">
        <f t="shared" ca="1" si="116"/>
        <v>-47.436760844076957</v>
      </c>
      <c r="E1523">
        <f t="shared" ca="1" si="118"/>
        <v>-80.65290345204221</v>
      </c>
      <c r="F1523" s="3">
        <f t="shared" ca="1" si="119"/>
        <v>-80.65290345204221</v>
      </c>
    </row>
    <row r="1524" spans="1:6" x14ac:dyDescent="0.2">
      <c r="A1524">
        <f t="shared" ca="1" si="115"/>
        <v>38783.999999998894</v>
      </c>
      <c r="B1524">
        <f t="shared" ca="1" si="117"/>
        <v>38.783999999998898</v>
      </c>
      <c r="C1524">
        <f ca="1">IF($E$4, 20*LOG10((1/(2*PI()*Sheet1!$C$13*0.000000001*A1524)) / ((Sheet1!$C$12*1000)^2+(1/(2*PI()*Sheet1!$C$13*0.000000001*A1524))^2)^0.5),NA())</f>
        <v>-33.221875028421941</v>
      </c>
      <c r="D1524">
        <f t="shared" ca="1" si="116"/>
        <v>-47.370387286528512</v>
      </c>
      <c r="E1524">
        <f t="shared" ca="1" si="118"/>
        <v>-80.59226231495046</v>
      </c>
      <c r="F1524" s="3">
        <f t="shared" ca="1" si="119"/>
        <v>-80.59226231495046</v>
      </c>
    </row>
    <row r="1525" spans="1:6" x14ac:dyDescent="0.2">
      <c r="A1525">
        <f t="shared" ca="1" si="115"/>
        <v>38809.599999998893</v>
      </c>
      <c r="B1525">
        <f t="shared" ca="1" si="117"/>
        <v>38.809599999998895</v>
      </c>
      <c r="C1525">
        <f ca="1">IF($E$4, 20*LOG10((1/(2*PI()*Sheet1!$C$13*0.000000001*A1525)) / ((Sheet1!$C$12*1000)^2+(1/(2*PI()*Sheet1!$C$13*0.000000001*A1525))^2)^0.5),NA())</f>
        <v>-33.227603669952316</v>
      </c>
      <c r="D1525">
        <f t="shared" ca="1" si="116"/>
        <v>-47.304433522463299</v>
      </c>
      <c r="E1525">
        <f t="shared" ca="1" si="118"/>
        <v>-80.532037192415615</v>
      </c>
      <c r="F1525" s="3">
        <f t="shared" ca="1" si="119"/>
        <v>-80.532037192415615</v>
      </c>
    </row>
    <row r="1526" spans="1:6" x14ac:dyDescent="0.2">
      <c r="A1526">
        <f t="shared" ca="1" si="115"/>
        <v>38835.199999998891</v>
      </c>
      <c r="B1526">
        <f t="shared" ca="1" si="117"/>
        <v>38.835199999998892</v>
      </c>
      <c r="C1526">
        <f ca="1">IF($E$4, 20*LOG10((1/(2*PI()*Sheet1!$C$13*0.000000001*A1526)) / ((Sheet1!$C$12*1000)^2+(1/(2*PI()*Sheet1!$C$13*0.000000001*A1526))^2)^0.5),NA())</f>
        <v>-33.233328537533005</v>
      </c>
      <c r="D1526">
        <f t="shared" ca="1" si="116"/>
        <v>-47.238896824669339</v>
      </c>
      <c r="E1526">
        <f t="shared" ca="1" si="118"/>
        <v>-80.472225362202352</v>
      </c>
      <c r="F1526" s="3">
        <f t="shared" ca="1" si="119"/>
        <v>-80.472225362202352</v>
      </c>
    </row>
    <row r="1527" spans="1:6" x14ac:dyDescent="0.2">
      <c r="A1527">
        <f t="shared" ca="1" si="115"/>
        <v>38860.79999999889</v>
      </c>
      <c r="B1527">
        <f t="shared" ca="1" si="117"/>
        <v>38.860799999998889</v>
      </c>
      <c r="C1527">
        <f ca="1">IF($E$4, 20*LOG10((1/(2*PI()*Sheet1!$C$13*0.000000001*A1527)) / ((Sheet1!$C$12*1000)^2+(1/(2*PI()*Sheet1!$C$13*0.000000001*A1527))^2)^0.5),NA())</f>
        <v>-33.239049636130844</v>
      </c>
      <c r="D1527">
        <f t="shared" ca="1" si="116"/>
        <v>-47.17377449734353</v>
      </c>
      <c r="E1527">
        <f t="shared" ca="1" si="118"/>
        <v>-80.412824133474373</v>
      </c>
      <c r="F1527" s="3">
        <f t="shared" ca="1" si="119"/>
        <v>-80.412824133474373</v>
      </c>
    </row>
    <row r="1528" spans="1:6" x14ac:dyDescent="0.2">
      <c r="A1528">
        <f t="shared" ca="1" si="115"/>
        <v>38886.399999998888</v>
      </c>
      <c r="B1528">
        <f t="shared" ca="1" si="117"/>
        <v>38.886399999998886</v>
      </c>
      <c r="C1528">
        <f ca="1">IF($E$4, 20*LOG10((1/(2*PI()*Sheet1!$C$13*0.000000001*A1528)) / ((Sheet1!$C$12*1000)^2+(1/(2*PI()*Sheet1!$C$13*0.000000001*A1528))^2)^0.5),NA())</f>
        <v>-33.244766970702841</v>
      </c>
      <c r="D1528">
        <f t="shared" ca="1" si="116"/>
        <v>-47.109063875627271</v>
      </c>
      <c r="E1528">
        <f t="shared" ca="1" si="118"/>
        <v>-80.353830846330112</v>
      </c>
      <c r="F1528" s="3">
        <f t="shared" ca="1" si="119"/>
        <v>-80.353830846330112</v>
      </c>
    </row>
    <row r="1529" spans="1:6" x14ac:dyDescent="0.2">
      <c r="A1529">
        <f t="shared" ca="1" si="115"/>
        <v>38911.999999998887</v>
      </c>
      <c r="B1529">
        <f t="shared" ca="1" si="117"/>
        <v>38.911999999998883</v>
      </c>
      <c r="C1529">
        <f ca="1">IF($E$4, 20*LOG10((1/(2*PI()*Sheet1!$C$13*0.000000001*A1529)) / ((Sheet1!$C$12*1000)^2+(1/(2*PI()*Sheet1!$C$13*0.000000001*A1529))^2)^0.5),NA())</f>
        <v>-33.250480546196258</v>
      </c>
      <c r="D1529">
        <f t="shared" ca="1" si="116"/>
        <v>-47.044762325150359</v>
      </c>
      <c r="E1529">
        <f t="shared" ca="1" si="118"/>
        <v>-80.295242871346616</v>
      </c>
      <c r="F1529" s="3">
        <f t="shared" ca="1" si="119"/>
        <v>-80.295242871346616</v>
      </c>
    </row>
    <row r="1530" spans="1:6" x14ac:dyDescent="0.2">
      <c r="A1530">
        <f t="shared" ca="1" si="115"/>
        <v>38937.599999998885</v>
      </c>
      <c r="B1530">
        <f t="shared" ca="1" si="117"/>
        <v>38.937599999998888</v>
      </c>
      <c r="C1530">
        <f ca="1">IF($E$4, 20*LOG10((1/(2*PI()*Sheet1!$C$13*0.000000001*A1530)) / ((Sheet1!$C$12*1000)^2+(1/(2*PI()*Sheet1!$C$13*0.000000001*A1530))^2)^0.5),NA())</f>
        <v>-33.256190367548591</v>
      </c>
      <c r="D1530">
        <f t="shared" ca="1" si="116"/>
        <v>-46.980867241583624</v>
      </c>
      <c r="E1530">
        <f t="shared" ca="1" si="118"/>
        <v>-80.237057609132222</v>
      </c>
      <c r="F1530" s="3">
        <f t="shared" ca="1" si="119"/>
        <v>-80.237057609132222</v>
      </c>
    </row>
    <row r="1531" spans="1:6" x14ac:dyDescent="0.2">
      <c r="A1531">
        <f t="shared" ca="1" si="115"/>
        <v>38963.199999998884</v>
      </c>
      <c r="B1531">
        <f t="shared" ca="1" si="117"/>
        <v>38.963199999998885</v>
      </c>
      <c r="C1531">
        <f ca="1">IF($E$4, 20*LOG10((1/(2*PI()*Sheet1!$C$13*0.000000001*A1531)) / ((Sheet1!$C$12*1000)^2+(1/(2*PI()*Sheet1!$C$13*0.000000001*A1531))^2)^0.5),NA())</f>
        <v>-33.261896439687646</v>
      </c>
      <c r="D1531">
        <f t="shared" ca="1" si="116"/>
        <v>-46.917376050199593</v>
      </c>
      <c r="E1531">
        <f t="shared" ca="1" si="118"/>
        <v>-80.179272489887239</v>
      </c>
      <c r="F1531" s="3">
        <f t="shared" ca="1" si="119"/>
        <v>-80.179272489887239</v>
      </c>
    </row>
    <row r="1532" spans="1:6" x14ac:dyDescent="0.2">
      <c r="A1532">
        <f t="shared" ca="1" si="115"/>
        <v>38988.799999998882</v>
      </c>
      <c r="B1532">
        <f t="shared" ca="1" si="117"/>
        <v>38.988799999998882</v>
      </c>
      <c r="C1532">
        <f ca="1">IF($E$4, 20*LOG10((1/(2*PI()*Sheet1!$C$13*0.000000001*A1532)) / ((Sheet1!$C$12*1000)^2+(1/(2*PI()*Sheet1!$C$13*0.000000001*A1532))^2)^0.5),NA())</f>
        <v>-33.267598767531517</v>
      </c>
      <c r="D1532">
        <f t="shared" ca="1" si="116"/>
        <v>-46.854286205441362</v>
      </c>
      <c r="E1532">
        <f t="shared" ca="1" si="118"/>
        <v>-80.121884972972879</v>
      </c>
      <c r="F1532" s="3">
        <f t="shared" ca="1" si="119"/>
        <v>-80.121884972972879</v>
      </c>
    </row>
    <row r="1533" spans="1:6" x14ac:dyDescent="0.2">
      <c r="A1533">
        <f t="shared" ca="1" si="115"/>
        <v>39014.399999998881</v>
      </c>
      <c r="B1533">
        <f t="shared" ca="1" si="117"/>
        <v>39.014399999998879</v>
      </c>
      <c r="C1533">
        <f ca="1">IF($E$4, 20*LOG10((1/(2*PI()*Sheet1!$C$13*0.000000001*A1533)) / ((Sheet1!$C$12*1000)^2+(1/(2*PI()*Sheet1!$C$13*0.000000001*A1533))^2)^0.5),NA())</f>
        <v>-33.273297355988639</v>
      </c>
      <c r="D1533">
        <f t="shared" ca="1" si="116"/>
        <v>-46.791595190499329</v>
      </c>
      <c r="E1533">
        <f t="shared" ca="1" si="118"/>
        <v>-80.064892546487968</v>
      </c>
      <c r="F1533" s="3">
        <f t="shared" ca="1" si="119"/>
        <v>-80.064892546487968</v>
      </c>
    </row>
    <row r="1534" spans="1:6" x14ac:dyDescent="0.2">
      <c r="A1534">
        <f t="shared" ca="1" si="115"/>
        <v>39039.99999999888</v>
      </c>
      <c r="B1534">
        <f t="shared" ca="1" si="117"/>
        <v>39.039999999998876</v>
      </c>
      <c r="C1534">
        <f ca="1">IF($E$4, 20*LOG10((1/(2*PI()*Sheet1!$C$13*0.000000001*A1534)) / ((Sheet1!$C$12*1000)^2+(1/(2*PI()*Sheet1!$C$13*0.000000001*A1534))^2)^0.5),NA())</f>
        <v>-33.278992209957813</v>
      </c>
      <c r="D1534">
        <f t="shared" ca="1" si="116"/>
        <v>-46.729300516895698</v>
      </c>
      <c r="E1534">
        <f t="shared" ca="1" si="118"/>
        <v>-80.008292726853512</v>
      </c>
      <c r="F1534" s="3">
        <f t="shared" ca="1" si="119"/>
        <v>-80.008292726853512</v>
      </c>
    </row>
    <row r="1535" spans="1:6" x14ac:dyDescent="0.2">
      <c r="A1535">
        <f t="shared" ca="1" si="115"/>
        <v>39065.599999998878</v>
      </c>
      <c r="B1535">
        <f t="shared" ca="1" si="117"/>
        <v>39.065599999998881</v>
      </c>
      <c r="C1535">
        <f ca="1">IF($E$4, 20*LOG10((1/(2*PI()*Sheet1!$C$13*0.000000001*A1535)) / ((Sheet1!$C$12*1000)^2+(1/(2*PI()*Sheet1!$C$13*0.000000001*A1535))^2)^0.5),NA())</f>
        <v>-33.284683334328207</v>
      </c>
      <c r="D1535">
        <f t="shared" ca="1" si="116"/>
        <v>-46.667399724076411</v>
      </c>
      <c r="E1535">
        <f t="shared" ca="1" si="118"/>
        <v>-79.952083058404611</v>
      </c>
      <c r="F1535" s="3">
        <f t="shared" ca="1" si="119"/>
        <v>-79.952083058404611</v>
      </c>
    </row>
    <row r="1536" spans="1:6" x14ac:dyDescent="0.2">
      <c r="A1536">
        <f t="shared" ca="1" si="115"/>
        <v>39091.199999998877</v>
      </c>
      <c r="B1536">
        <f t="shared" ca="1" si="117"/>
        <v>39.091199999998878</v>
      </c>
      <c r="C1536">
        <f ca="1">IF($E$4, 20*LOG10((1/(2*PI()*Sheet1!$C$13*0.000000001*A1536)) / ((Sheet1!$C$12*1000)^2+(1/(2*PI()*Sheet1!$C$13*0.000000001*A1536))^2)^0.5),NA())</f>
        <v>-33.290370733979422</v>
      </c>
      <c r="D1536">
        <f t="shared" ca="1" si="116"/>
        <v>-46.60589037901066</v>
      </c>
      <c r="E1536">
        <f t="shared" ca="1" si="118"/>
        <v>-79.896261112990089</v>
      </c>
      <c r="F1536" s="3">
        <f t="shared" ca="1" si="119"/>
        <v>-79.896261112990089</v>
      </c>
    </row>
    <row r="1537" spans="1:6" x14ac:dyDescent="0.2">
      <c r="A1537">
        <f t="shared" ca="1" si="115"/>
        <v>39116.799999998875</v>
      </c>
      <c r="B1537">
        <f t="shared" ca="1" si="117"/>
        <v>39.116799999998875</v>
      </c>
      <c r="C1537">
        <f ca="1">IF($E$4, 20*LOG10((1/(2*PI()*Sheet1!$C$13*0.000000001*A1537)) / ((Sheet1!$C$12*1000)^2+(1/(2*PI()*Sheet1!$C$13*0.000000001*A1537))^2)^0.5),NA())</f>
        <v>-33.296054413781476</v>
      </c>
      <c r="D1537">
        <f t="shared" ca="1" si="116"/>
        <v>-46.544770075797466</v>
      </c>
      <c r="E1537">
        <f t="shared" ca="1" si="118"/>
        <v>-79.840824489578949</v>
      </c>
      <c r="F1537" s="3">
        <f t="shared" ca="1" si="119"/>
        <v>-79.840824489578949</v>
      </c>
    </row>
    <row r="1538" spans="1:6" x14ac:dyDescent="0.2">
      <c r="A1538">
        <f t="shared" ca="1" si="115"/>
        <v>39142.399999998874</v>
      </c>
      <c r="B1538">
        <f t="shared" ca="1" si="117"/>
        <v>39.142399999998872</v>
      </c>
      <c r="C1538">
        <f ca="1">IF($E$4, 20*LOG10((1/(2*PI()*Sheet1!$C$13*0.000000001*A1538)) / ((Sheet1!$C$12*1000)^2+(1/(2*PI()*Sheet1!$C$13*0.000000001*A1538))^2)^0.5),NA())</f>
        <v>-33.301734378594844</v>
      </c>
      <c r="D1538">
        <f t="shared" ca="1" si="116"/>
        <v>-46.484036435279414</v>
      </c>
      <c r="E1538">
        <f t="shared" ca="1" si="118"/>
        <v>-79.785770813874251</v>
      </c>
      <c r="F1538" s="3">
        <f t="shared" ca="1" si="119"/>
        <v>-79.785770813874251</v>
      </c>
    </row>
    <row r="1539" spans="1:6" x14ac:dyDescent="0.2">
      <c r="A1539">
        <f t="shared" ca="1" si="115"/>
        <v>39167.999999998872</v>
      </c>
      <c r="B1539">
        <f t="shared" ca="1" si="117"/>
        <v>39.167999999998869</v>
      </c>
      <c r="C1539">
        <f ca="1">IF($E$4, 20*LOG10((1/(2*PI()*Sheet1!$C$13*0.000000001*A1539)) / ((Sheet1!$C$12*1000)^2+(1/(2*PI()*Sheet1!$C$13*0.000000001*A1539))^2)^0.5),NA())</f>
        <v>-33.3074106332705</v>
      </c>
      <c r="D1539">
        <f t="shared" ca="1" si="116"/>
        <v>-46.423687104663344</v>
      </c>
      <c r="E1539">
        <f t="shared" ca="1" si="118"/>
        <v>-79.731097737933851</v>
      </c>
      <c r="F1539" s="3">
        <f t="shared" ca="1" si="119"/>
        <v>-79.731097737933851</v>
      </c>
    </row>
    <row r="1540" spans="1:6" x14ac:dyDescent="0.2">
      <c r="A1540">
        <f t="shared" ca="1" si="115"/>
        <v>39193.599999998871</v>
      </c>
      <c r="B1540">
        <f t="shared" ca="1" si="117"/>
        <v>39.193599999998874</v>
      </c>
      <c r="C1540">
        <f ca="1">IF($E$4, 20*LOG10((1/(2*PI()*Sheet1!$C$13*0.000000001*A1540)) / ((Sheet1!$C$12*1000)^2+(1/(2*PI()*Sheet1!$C$13*0.000000001*A1540))^2)^0.5),NA())</f>
        <v>-33.313083182649919</v>
      </c>
      <c r="D1540">
        <f t="shared" ca="1" si="116"/>
        <v>-46.363719757147777</v>
      </c>
      <c r="E1540">
        <f t="shared" ca="1" si="118"/>
        <v>-79.676802939797696</v>
      </c>
      <c r="F1540" s="3">
        <f t="shared" ca="1" si="119"/>
        <v>-79.676802939797696</v>
      </c>
    </row>
    <row r="1541" spans="1:6" x14ac:dyDescent="0.2">
      <c r="A1541">
        <f t="shared" ca="1" si="115"/>
        <v>39219.199999998869</v>
      </c>
      <c r="B1541">
        <f t="shared" ca="1" si="117"/>
        <v>39.219199999998871</v>
      </c>
      <c r="C1541">
        <f ca="1">IF($E$4, 20*LOG10((1/(2*PI()*Sheet1!$C$13*0.000000001*A1541)) / ((Sheet1!$C$12*1000)^2+(1/(2*PI()*Sheet1!$C$13*0.000000001*A1541))^2)^0.5),NA())</f>
        <v>-33.318752031565111</v>
      </c>
      <c r="D1541">
        <f t="shared" ca="1" si="116"/>
        <v>-46.304132091556966</v>
      </c>
      <c r="E1541">
        <f t="shared" ca="1" si="118"/>
        <v>-79.622884123122077</v>
      </c>
      <c r="F1541" s="3">
        <f t="shared" ca="1" si="119"/>
        <v>-79.622884123122077</v>
      </c>
    </row>
    <row r="1542" spans="1:6" x14ac:dyDescent="0.2">
      <c r="A1542">
        <f t="shared" ca="1" si="115"/>
        <v>39244.799999998868</v>
      </c>
      <c r="B1542">
        <f t="shared" ca="1" si="117"/>
        <v>39.244799999998868</v>
      </c>
      <c r="C1542">
        <f ca="1">IF($E$4, 20*LOG10((1/(2*PI()*Sheet1!$C$13*0.000000001*A1542)) / ((Sheet1!$C$12*1000)^2+(1/(2*PI()*Sheet1!$C$13*0.000000001*A1542))^2)^0.5),NA())</f>
        <v>-33.324417184838637</v>
      </c>
      <c r="D1542">
        <f t="shared" ca="1" si="116"/>
        <v>-46.244921831981415</v>
      </c>
      <c r="E1542">
        <f t="shared" ca="1" si="118"/>
        <v>-79.569339016820052</v>
      </c>
      <c r="F1542" s="3">
        <f t="shared" ca="1" si="119"/>
        <v>-79.569339016820052</v>
      </c>
    </row>
    <row r="1543" spans="1:6" x14ac:dyDescent="0.2">
      <c r="A1543">
        <f t="shared" ca="1" si="115"/>
        <v>39270.399999998866</v>
      </c>
      <c r="B1543">
        <f t="shared" ca="1" si="117"/>
        <v>39.270399999998865</v>
      </c>
      <c r="C1543">
        <f ca="1">IF($E$4, 20*LOG10((1/(2*PI()*Sheet1!$C$13*0.000000001*A1543)) / ((Sheet1!$C$12*1000)^2+(1/(2*PI()*Sheet1!$C$13*0.000000001*A1543))^2)^0.5),NA())</f>
        <v>-33.330078647283656</v>
      </c>
      <c r="D1543">
        <f t="shared" ca="1" si="116"/>
        <v>-46.1860867274249</v>
      </c>
      <c r="E1543">
        <f t="shared" ca="1" si="118"/>
        <v>-79.51616537470855</v>
      </c>
      <c r="F1543" s="3">
        <f t="shared" ca="1" si="119"/>
        <v>-79.51616537470855</v>
      </c>
    </row>
    <row r="1544" spans="1:6" x14ac:dyDescent="0.2">
      <c r="A1544">
        <f t="shared" ca="1" si="115"/>
        <v>39295.999999998865</v>
      </c>
      <c r="B1544">
        <f t="shared" ca="1" si="117"/>
        <v>39.295999999998863</v>
      </c>
      <c r="C1544">
        <f ca="1">IF($E$4, 20*LOG10((1/(2*PI()*Sheet1!$C$13*0.000000001*A1544)) / ((Sheet1!$C$12*1000)^2+(1/(2*PI()*Sheet1!$C$13*0.000000001*A1544))^2)^0.5),NA())</f>
        <v>-33.335736423703921</v>
      </c>
      <c r="D1544">
        <f t="shared" ca="1" si="116"/>
        <v>-46.127624551457522</v>
      </c>
      <c r="E1544">
        <f t="shared" ca="1" si="118"/>
        <v>-79.463360975161436</v>
      </c>
      <c r="F1544" s="3">
        <f t="shared" ca="1" si="119"/>
        <v>-79.463360975161436</v>
      </c>
    </row>
    <row r="1545" spans="1:6" x14ac:dyDescent="0.2">
      <c r="A1545">
        <f t="shared" ca="1" si="115"/>
        <v>39321.599999998863</v>
      </c>
      <c r="B1545">
        <f t="shared" ca="1" si="117"/>
        <v>39.321599999998867</v>
      </c>
      <c r="C1545">
        <f ca="1">IF($E$4, 20*LOG10((1/(2*PI()*Sheet1!$C$13*0.000000001*A1545)) / ((Sheet1!$C$12*1000)^2+(1/(2*PI()*Sheet1!$C$13*0.000000001*A1545))^2)^0.5),NA())</f>
        <v>-33.341390518893832</v>
      </c>
      <c r="D1545">
        <f t="shared" ca="1" si="116"/>
        <v>-46.069533101874981</v>
      </c>
      <c r="E1545">
        <f t="shared" ca="1" si="118"/>
        <v>-79.410923620768813</v>
      </c>
      <c r="F1545" s="3">
        <f t="shared" ca="1" si="119"/>
        <v>-79.410923620768813</v>
      </c>
    </row>
    <row r="1546" spans="1:6" x14ac:dyDescent="0.2">
      <c r="A1546">
        <f t="shared" ref="A1546:A1609" ca="1" si="120">OFFSET(A1546,-1,0)+f_stop/5</f>
        <v>39347.199999998862</v>
      </c>
      <c r="B1546">
        <f t="shared" ca="1" si="117"/>
        <v>39.347199999998864</v>
      </c>
      <c r="C1546">
        <f ca="1">IF($E$4, 20*LOG10((1/(2*PI()*Sheet1!$C$13*0.000000001*A1546)) / ((Sheet1!$C$12*1000)^2+(1/(2*PI()*Sheet1!$C$13*0.000000001*A1546))^2)^0.5),NA())</f>
        <v>-33.347040937638432</v>
      </c>
      <c r="D1546">
        <f t="shared" ref="D1546:D1609" ca="1" si="121">20*LOG(ABS(((1/ROUNDDOWN(N_dec,0)*SIN(ROUNDDOWN(N_dec,0)*PI()*A1546/(Fmod*1000))/SIN(PI()*A1546/(Fmod*1000)))^(f_order-1))*(1/n_fixed*SIN(n_fixed*PI()*A1546/(Fmod*1000))/SIN(PI()*A1546/(Fmod*1000)))))</f>
        <v>-46.011810200363719</v>
      </c>
      <c r="E1546">
        <f t="shared" ca="1" si="118"/>
        <v>-79.358851138002152</v>
      </c>
      <c r="F1546" s="3">
        <f t="shared" ca="1" si="119"/>
        <v>-79.358851138002152</v>
      </c>
    </row>
    <row r="1547" spans="1:6" x14ac:dyDescent="0.2">
      <c r="A1547">
        <f t="shared" ca="1" si="120"/>
        <v>39372.799999998861</v>
      </c>
      <c r="B1547">
        <f t="shared" ref="B1547:B1610" ca="1" si="122">A1547/1000</f>
        <v>39.372799999998861</v>
      </c>
      <c r="C1547">
        <f ca="1">IF($E$4, 20*LOG10((1/(2*PI()*Sheet1!$C$13*0.000000001*A1547)) / ((Sheet1!$C$12*1000)^2+(1/(2*PI()*Sheet1!$C$13*0.000000001*A1547))^2)^0.5),NA())</f>
        <v>-33.352687684713452</v>
      </c>
      <c r="D1547">
        <f t="shared" ca="1" si="121"/>
        <v>-45.954453692172066</v>
      </c>
      <c r="E1547">
        <f t="shared" ref="E1547:E1610" ca="1" si="123">C1547+D1547</f>
        <v>-79.307141376885511</v>
      </c>
      <c r="F1547" s="3">
        <f t="shared" ref="F1547:F1610" ca="1" si="124">IF($E$4,E1547,D1547)</f>
        <v>-79.307141376885511</v>
      </c>
    </row>
    <row r="1548" spans="1:6" x14ac:dyDescent="0.2">
      <c r="A1548">
        <f t="shared" ca="1" si="120"/>
        <v>39398.399999998859</v>
      </c>
      <c r="B1548">
        <f t="shared" ca="1" si="122"/>
        <v>39.398399999998858</v>
      </c>
      <c r="C1548">
        <f ca="1">IF($E$4, 20*LOG10((1/(2*PI()*Sheet1!$C$13*0.000000001*A1548)) / ((Sheet1!$C$12*1000)^2+(1/(2*PI()*Sheet1!$C$13*0.000000001*A1548))^2)^0.5),NA())</f>
        <v>-33.358330764885309</v>
      </c>
      <c r="D1548">
        <f t="shared" ca="1" si="121"/>
        <v>-45.897461445786817</v>
      </c>
      <c r="E1548">
        <f t="shared" ca="1" si="123"/>
        <v>-79.255792210672126</v>
      </c>
      <c r="F1548" s="3">
        <f t="shared" ca="1" si="124"/>
        <v>-79.255792210672126</v>
      </c>
    </row>
    <row r="1549" spans="1:6" x14ac:dyDescent="0.2">
      <c r="A1549">
        <f t="shared" ca="1" si="120"/>
        <v>39423.999999998858</v>
      </c>
      <c r="B1549">
        <f t="shared" ca="1" si="122"/>
        <v>39.423999999998856</v>
      </c>
      <c r="C1549">
        <f ca="1">IF($E$4, 20*LOG10((1/(2*PI()*Sheet1!$C$13*0.000000001*A1549)) / ((Sheet1!$C$12*1000)^2+(1/(2*PI()*Sheet1!$C$13*0.000000001*A1549))^2)^0.5),NA())</f>
        <v>-33.363970182911181</v>
      </c>
      <c r="D1549">
        <f t="shared" ca="1" si="121"/>
        <v>-45.84083135261578</v>
      </c>
      <c r="E1549">
        <f t="shared" ca="1" si="123"/>
        <v>-79.204801535526968</v>
      </c>
      <c r="F1549" s="3">
        <f t="shared" ca="1" si="124"/>
        <v>-79.204801535526968</v>
      </c>
    </row>
    <row r="1550" spans="1:6" x14ac:dyDescent="0.2">
      <c r="A1550">
        <f t="shared" ca="1" si="120"/>
        <v>39449.599999998856</v>
      </c>
      <c r="B1550">
        <f t="shared" ca="1" si="122"/>
        <v>39.449599999998853</v>
      </c>
      <c r="C1550">
        <f ca="1">IF($E$4, 20*LOG10((1/(2*PI()*Sheet1!$C$13*0.000000001*A1550)) / ((Sheet1!$C$12*1000)^2+(1/(2*PI()*Sheet1!$C$13*0.000000001*A1550))^2)^0.5),NA())</f>
        <v>-33.369605943538978</v>
      </c>
      <c r="D1550">
        <f t="shared" ca="1" si="121"/>
        <v>-45.784561326675465</v>
      </c>
      <c r="E1550">
        <f t="shared" ca="1" si="123"/>
        <v>-79.154167270214444</v>
      </c>
      <c r="F1550" s="3">
        <f t="shared" ca="1" si="124"/>
        <v>-79.154167270214444</v>
      </c>
    </row>
    <row r="1551" spans="1:6" x14ac:dyDescent="0.2">
      <c r="A1551">
        <f t="shared" ca="1" si="120"/>
        <v>39475.199999998855</v>
      </c>
      <c r="B1551">
        <f t="shared" ca="1" si="122"/>
        <v>39.475199999998857</v>
      </c>
      <c r="C1551">
        <f ca="1">IF($E$4, 20*LOG10((1/(2*PI()*Sheet1!$C$13*0.000000001*A1551)) / ((Sheet1!$C$12*1000)^2+(1/(2*PI()*Sheet1!$C$13*0.000000001*A1551))^2)^0.5),NA())</f>
        <v>-33.375238051507395</v>
      </c>
      <c r="D1551">
        <f t="shared" ca="1" si="121"/>
        <v>-45.728649304284382</v>
      </c>
      <c r="E1551">
        <f t="shared" ca="1" si="123"/>
        <v>-79.103887355791784</v>
      </c>
      <c r="F1551" s="3">
        <f t="shared" ca="1" si="124"/>
        <v>-79.103887355791784</v>
      </c>
    </row>
    <row r="1552" spans="1:6" x14ac:dyDescent="0.2">
      <c r="A1552">
        <f t="shared" ca="1" si="120"/>
        <v>39500.799999998853</v>
      </c>
      <c r="B1552">
        <f t="shared" ca="1" si="122"/>
        <v>39.500799999998854</v>
      </c>
      <c r="C1552">
        <f ca="1">IF($E$4, 20*LOG10((1/(2*PI()*Sheet1!$C$13*0.000000001*A1552)) / ((Sheet1!$C$12*1000)^2+(1/(2*PI()*Sheet1!$C$13*0.000000001*A1552))^2)^0.5),NA())</f>
        <v>-33.380866511545918</v>
      </c>
      <c r="D1552">
        <f t="shared" ca="1" si="121"/>
        <v>-45.673093243761457</v>
      </c>
      <c r="E1552">
        <f t="shared" ca="1" si="123"/>
        <v>-79.053959755307375</v>
      </c>
      <c r="F1552" s="3">
        <f t="shared" ca="1" si="124"/>
        <v>-79.053959755307375</v>
      </c>
    </row>
    <row r="1553" spans="1:6" x14ac:dyDescent="0.2">
      <c r="A1553">
        <f t="shared" ca="1" si="120"/>
        <v>39526.399999998852</v>
      </c>
      <c r="B1553">
        <f t="shared" ca="1" si="122"/>
        <v>39.526399999998851</v>
      </c>
      <c r="C1553">
        <f ca="1">IF($E$4, 20*LOG10((1/(2*PI()*Sheet1!$C$13*0.000000001*A1553)) / ((Sheet1!$C$12*1000)^2+(1/(2*PI()*Sheet1!$C$13*0.000000001*A1553))^2)^0.5),NA())</f>
        <v>-33.386491328374873</v>
      </c>
      <c r="D1553">
        <f t="shared" ca="1" si="121"/>
        <v>-45.617891125129702</v>
      </c>
      <c r="E1553">
        <f t="shared" ca="1" si="123"/>
        <v>-79.004382453504576</v>
      </c>
      <c r="F1553" s="3">
        <f t="shared" ca="1" si="124"/>
        <v>-79.004382453504576</v>
      </c>
    </row>
    <row r="1554" spans="1:6" x14ac:dyDescent="0.2">
      <c r="A1554">
        <f t="shared" ca="1" si="120"/>
        <v>39551.99999999885</v>
      </c>
      <c r="B1554">
        <f t="shared" ca="1" si="122"/>
        <v>39.551999999998849</v>
      </c>
      <c r="C1554">
        <f ca="1">IF($E$4, 20*LOG10((1/(2*PI()*Sheet1!$C$13*0.000000001*A1554)) / ((Sheet1!$C$12*1000)^2+(1/(2*PI()*Sheet1!$C$13*0.000000001*A1554))^2)^0.5),NA())</f>
        <v>-33.392112506705409</v>
      </c>
      <c r="D1554">
        <f t="shared" ca="1" si="121"/>
        <v>-45.563040949824838</v>
      </c>
      <c r="E1554">
        <f t="shared" ca="1" si="123"/>
        <v>-78.95515345653024</v>
      </c>
      <c r="F1554" s="3">
        <f t="shared" ca="1" si="124"/>
        <v>-78.95515345653024</v>
      </c>
    </row>
    <row r="1555" spans="1:6" x14ac:dyDescent="0.2">
      <c r="A1555">
        <f t="shared" ca="1" si="120"/>
        <v>39577.599999998849</v>
      </c>
      <c r="B1555">
        <f t="shared" ca="1" si="122"/>
        <v>39.577599999998846</v>
      </c>
      <c r="C1555">
        <f ca="1">IF($E$4, 20*LOG10((1/(2*PI()*Sheet1!$C$13*0.000000001*A1555)) / ((Sheet1!$C$12*1000)^2+(1/(2*PI()*Sheet1!$C$13*0.000000001*A1555))^2)^0.5),NA())</f>
        <v>-33.397730051239577</v>
      </c>
      <c r="D1555">
        <f t="shared" ca="1" si="121"/>
        <v>-45.508540740408996</v>
      </c>
      <c r="E1555">
        <f t="shared" ca="1" si="123"/>
        <v>-78.906270791648581</v>
      </c>
      <c r="F1555" s="3">
        <f t="shared" ca="1" si="124"/>
        <v>-78.906270791648581</v>
      </c>
    </row>
    <row r="1556" spans="1:6" x14ac:dyDescent="0.2">
      <c r="A1556">
        <f t="shared" ca="1" si="120"/>
        <v>39603.199999998847</v>
      </c>
      <c r="B1556">
        <f t="shared" ca="1" si="122"/>
        <v>39.60319999999885</v>
      </c>
      <c r="C1556">
        <f ca="1">IF($E$4, 20*LOG10((1/(2*PI()*Sheet1!$C$13*0.000000001*A1556)) / ((Sheet1!$C$12*1000)^2+(1/(2*PI()*Sheet1!$C$13*0.000000001*A1556))^2)^0.5),NA())</f>
        <v>-33.403343966670299</v>
      </c>
      <c r="D1556">
        <f t="shared" ca="1" si="121"/>
        <v>-45.454388540289074</v>
      </c>
      <c r="E1556">
        <f t="shared" ca="1" si="123"/>
        <v>-78.857732506959366</v>
      </c>
      <c r="F1556" s="3">
        <f t="shared" ca="1" si="124"/>
        <v>-78.857732506959366</v>
      </c>
    </row>
    <row r="1557" spans="1:6" x14ac:dyDescent="0.2">
      <c r="A1557">
        <f t="shared" ca="1" si="120"/>
        <v>39628.799999998846</v>
      </c>
      <c r="B1557">
        <f t="shared" ca="1" si="122"/>
        <v>39.628799999998847</v>
      </c>
      <c r="C1557">
        <f ca="1">IF($E$4, 20*LOG10((1/(2*PI()*Sheet1!$C$13*0.000000001*A1557)) / ((Sheet1!$C$12*1000)^2+(1/(2*PI()*Sheet1!$C$13*0.000000001*A1557))^2)^0.5),NA())</f>
        <v>-33.40895425768143</v>
      </c>
      <c r="D1557">
        <f t="shared" ca="1" si="121"/>
        <v>-45.400582413440056</v>
      </c>
      <c r="E1557">
        <f t="shared" ca="1" si="123"/>
        <v>-78.809536671121492</v>
      </c>
      <c r="F1557" s="3">
        <f t="shared" ca="1" si="124"/>
        <v>-78.809536671121492</v>
      </c>
    </row>
    <row r="1558" spans="1:6" x14ac:dyDescent="0.2">
      <c r="A1558">
        <f t="shared" ca="1" si="120"/>
        <v>39654.399999998845</v>
      </c>
      <c r="B1558">
        <f t="shared" ca="1" si="122"/>
        <v>39.654399999998844</v>
      </c>
      <c r="C1558">
        <f ca="1">IF($E$4, 20*LOG10((1/(2*PI()*Sheet1!$C$13*0.000000001*A1558)) / ((Sheet1!$C$12*1000)^2+(1/(2*PI()*Sheet1!$C$13*0.000000001*A1558))^2)^0.5),NA())</f>
        <v>-33.414560928947765</v>
      </c>
      <c r="D1558">
        <f t="shared" ca="1" si="121"/>
        <v>-45.347120444132798</v>
      </c>
      <c r="E1558">
        <f t="shared" ca="1" si="123"/>
        <v>-78.761681373080563</v>
      </c>
      <c r="F1558" s="3">
        <f t="shared" ca="1" si="124"/>
        <v>-78.761681373080563</v>
      </c>
    </row>
    <row r="1559" spans="1:6" x14ac:dyDescent="0.2">
      <c r="A1559">
        <f t="shared" ca="1" si="120"/>
        <v>39679.999999998843</v>
      </c>
      <c r="B1559">
        <f t="shared" ca="1" si="122"/>
        <v>39.679999999998842</v>
      </c>
      <c r="C1559">
        <f ca="1">IF($E$4, 20*LOG10((1/(2*PI()*Sheet1!$C$13*0.000000001*A1559)) / ((Sheet1!$C$12*1000)^2+(1/(2*PI()*Sheet1!$C$13*0.000000001*A1559))^2)^0.5),NA())</f>
        <v>-33.420163985135069</v>
      </c>
      <c r="D1559">
        <f t="shared" ca="1" si="121"/>
        <v>-45.294000736666561</v>
      </c>
      <c r="E1559">
        <f t="shared" ca="1" si="123"/>
        <v>-78.714164721801637</v>
      </c>
      <c r="F1559" s="3">
        <f t="shared" ca="1" si="124"/>
        <v>-78.714164721801637</v>
      </c>
    </row>
    <row r="1560" spans="1:6" x14ac:dyDescent="0.2">
      <c r="A1560">
        <f t="shared" ca="1" si="120"/>
        <v>39705.599999998842</v>
      </c>
      <c r="B1560">
        <f t="shared" ca="1" si="122"/>
        <v>39.705599999998839</v>
      </c>
      <c r="C1560">
        <f ca="1">IF($E$4, 20*LOG10((1/(2*PI()*Sheet1!$C$13*0.000000001*A1560)) / ((Sheet1!$C$12*1000)^2+(1/(2*PI()*Sheet1!$C$13*0.000000001*A1560))^2)^0.5),NA())</f>
        <v>-33.425763430900076</v>
      </c>
      <c r="D1560">
        <f t="shared" ca="1" si="121"/>
        <v>-45.241221415105812</v>
      </c>
      <c r="E1560">
        <f t="shared" ca="1" si="123"/>
        <v>-78.666984846005889</v>
      </c>
      <c r="F1560" s="3">
        <f t="shared" ca="1" si="124"/>
        <v>-78.666984846005889</v>
      </c>
    </row>
    <row r="1561" spans="1:6" x14ac:dyDescent="0.2">
      <c r="A1561">
        <f t="shared" ca="1" si="120"/>
        <v>39731.19999999884</v>
      </c>
      <c r="B1561">
        <f t="shared" ca="1" si="122"/>
        <v>39.731199999998843</v>
      </c>
      <c r="C1561">
        <f ca="1">IF($E$4, 20*LOG10((1/(2*PI()*Sheet1!$C$13*0.000000001*A1561)) / ((Sheet1!$C$12*1000)^2+(1/(2*PI()*Sheet1!$C$13*0.000000001*A1561))^2)^0.5),NA())</f>
        <v>-33.431359270890553</v>
      </c>
      <c r="D1561">
        <f t="shared" ca="1" si="121"/>
        <v>-45.188780623021572</v>
      </c>
      <c r="E1561">
        <f t="shared" ca="1" si="123"/>
        <v>-78.620139893912125</v>
      </c>
      <c r="F1561" s="3">
        <f t="shared" ca="1" si="124"/>
        <v>-78.620139893912125</v>
      </c>
    </row>
    <row r="1562" spans="1:6" x14ac:dyDescent="0.2">
      <c r="A1562">
        <f t="shared" ca="1" si="120"/>
        <v>39756.799999998839</v>
      </c>
      <c r="B1562">
        <f t="shared" ca="1" si="122"/>
        <v>39.75679999999884</v>
      </c>
      <c r="C1562">
        <f ca="1">IF($E$4, 20*LOG10((1/(2*PI()*Sheet1!$C$13*0.000000001*A1562)) / ((Sheet1!$C$12*1000)^2+(1/(2*PI()*Sheet1!$C$13*0.000000001*A1562))^2)^0.5),NA())</f>
        <v>-33.436951509745299</v>
      </c>
      <c r="D1562">
        <f t="shared" ca="1" si="121"/>
        <v>-45.136676523236957</v>
      </c>
      <c r="E1562">
        <f t="shared" ca="1" si="123"/>
        <v>-78.573628032982256</v>
      </c>
      <c r="F1562" s="3">
        <f t="shared" ca="1" si="124"/>
        <v>-78.573628032982256</v>
      </c>
    </row>
    <row r="1563" spans="1:6" x14ac:dyDescent="0.2">
      <c r="A1563">
        <f t="shared" ca="1" si="120"/>
        <v>39782.399999998837</v>
      </c>
      <c r="B1563">
        <f t="shared" ca="1" si="122"/>
        <v>39.782399999998837</v>
      </c>
      <c r="C1563">
        <f ca="1">IF($E$4, 20*LOG10((1/(2*PI()*Sheet1!$C$13*0.000000001*A1563)) / ((Sheet1!$C$12*1000)^2+(1/(2*PI()*Sheet1!$C$13*0.000000001*A1563))^2)^0.5),NA())</f>
        <v>-33.442540152094153</v>
      </c>
      <c r="D1563">
        <f t="shared" ca="1" si="121"/>
        <v>-45.084907297576962</v>
      </c>
      <c r="E1563">
        <f t="shared" ca="1" si="123"/>
        <v>-78.527447449671115</v>
      </c>
      <c r="F1563" s="3">
        <f t="shared" ca="1" si="124"/>
        <v>-78.527447449671115</v>
      </c>
    </row>
    <row r="1564" spans="1:6" x14ac:dyDescent="0.2">
      <c r="A1564">
        <f t="shared" ca="1" si="120"/>
        <v>39807.999999998836</v>
      </c>
      <c r="B1564">
        <f t="shared" ca="1" si="122"/>
        <v>39.807999999998835</v>
      </c>
      <c r="C1564">
        <f ca="1">IF($E$4, 20*LOG10((1/(2*PI()*Sheet1!$C$13*0.000000001*A1564)) / ((Sheet1!$C$12*1000)^2+(1/(2*PI()*Sheet1!$C$13*0.000000001*A1564))^2)^0.5),NA())</f>
        <v>-33.448125202558067</v>
      </c>
      <c r="D1564">
        <f t="shared" ca="1" si="121"/>
        <v>-45.033471146622411</v>
      </c>
      <c r="E1564">
        <f t="shared" ca="1" si="123"/>
        <v>-78.481596349180478</v>
      </c>
      <c r="F1564" s="3">
        <f t="shared" ca="1" si="124"/>
        <v>-78.481596349180478</v>
      </c>
    </row>
    <row r="1565" spans="1:6" x14ac:dyDescent="0.2">
      <c r="A1565">
        <f t="shared" ca="1" si="120"/>
        <v>39833.599999998834</v>
      </c>
      <c r="B1565">
        <f t="shared" ca="1" si="122"/>
        <v>39.833599999998832</v>
      </c>
      <c r="C1565">
        <f ca="1">IF($E$4, 20*LOG10((1/(2*PI()*Sheet1!$C$13*0.000000001*A1565)) / ((Sheet1!$C$12*1000)^2+(1/(2*PI()*Sheet1!$C$13*0.000000001*A1565))^2)^0.5),NA())</f>
        <v>-33.453706665749067</v>
      </c>
      <c r="D1565">
        <f t="shared" ca="1" si="121"/>
        <v>-44.98236628946789</v>
      </c>
      <c r="E1565">
        <f t="shared" ca="1" si="123"/>
        <v>-78.436072955216957</v>
      </c>
      <c r="F1565" s="3">
        <f t="shared" ca="1" si="124"/>
        <v>-78.436072955216957</v>
      </c>
    </row>
    <row r="1566" spans="1:6" x14ac:dyDescent="0.2">
      <c r="A1566">
        <f t="shared" ca="1" si="120"/>
        <v>39859.199999998833</v>
      </c>
      <c r="B1566">
        <f t="shared" ca="1" si="122"/>
        <v>39.859199999998836</v>
      </c>
      <c r="C1566">
        <f ca="1">IF($E$4, 20*LOG10((1/(2*PI()*Sheet1!$C$13*0.000000001*A1566)) / ((Sheet1!$C$12*1000)^2+(1/(2*PI()*Sheet1!$C$13*0.000000001*A1566))^2)^0.5),NA())</f>
        <v>-33.459284546270318</v>
      </c>
      <c r="D1566">
        <f t="shared" ca="1" si="121"/>
        <v>-44.931590963483657</v>
      </c>
      <c r="E1566">
        <f t="shared" ca="1" si="123"/>
        <v>-78.390875509753982</v>
      </c>
      <c r="F1566" s="3">
        <f t="shared" ca="1" si="124"/>
        <v>-78.390875509753982</v>
      </c>
    </row>
    <row r="1567" spans="1:6" x14ac:dyDescent="0.2">
      <c r="A1567">
        <f t="shared" ca="1" si="120"/>
        <v>39884.799999998831</v>
      </c>
      <c r="B1567">
        <f t="shared" ca="1" si="122"/>
        <v>39.884799999998833</v>
      </c>
      <c r="C1567">
        <f ca="1">IF($E$4, 20*LOG10((1/(2*PI()*Sheet1!$C$13*0.000000001*A1567)) / ((Sheet1!$C$12*1000)^2+(1/(2*PI()*Sheet1!$C$13*0.000000001*A1567))^2)^0.5),NA())</f>
        <v>-33.46485884871614</v>
      </c>
      <c r="D1567">
        <f t="shared" ca="1" si="121"/>
        <v>-44.881143424081486</v>
      </c>
      <c r="E1567">
        <f t="shared" ca="1" si="123"/>
        <v>-78.34600227279762</v>
      </c>
      <c r="F1567" s="3">
        <f t="shared" ca="1" si="124"/>
        <v>-78.34600227279762</v>
      </c>
    </row>
    <row r="1568" spans="1:6" x14ac:dyDescent="0.2">
      <c r="A1568">
        <f t="shared" ca="1" si="120"/>
        <v>39910.39999999883</v>
      </c>
      <c r="B1568">
        <f t="shared" ca="1" si="122"/>
        <v>39.91039999999883</v>
      </c>
      <c r="C1568">
        <f ca="1">IF($E$4, 20*LOG10((1/(2*PI()*Sheet1!$C$13*0.000000001*A1568)) / ((Sheet1!$C$12*1000)^2+(1/(2*PI()*Sheet1!$C$13*0.000000001*A1568))^2)^0.5),NA())</f>
        <v>-33.470429577672022</v>
      </c>
      <c r="D1568">
        <f t="shared" ca="1" si="121"/>
        <v>-44.831021944484263</v>
      </c>
      <c r="E1568">
        <f t="shared" ca="1" si="123"/>
        <v>-78.301451522156285</v>
      </c>
      <c r="F1568" s="3">
        <f t="shared" ca="1" si="124"/>
        <v>-78.301451522156285</v>
      </c>
    </row>
    <row r="1569" spans="1:6" x14ac:dyDescent="0.2">
      <c r="A1569">
        <f t="shared" ca="1" si="120"/>
        <v>39935.999999998829</v>
      </c>
      <c r="B1569">
        <f t="shared" ca="1" si="122"/>
        <v>39.935999999998828</v>
      </c>
      <c r="C1569">
        <f ca="1">IF($E$4, 20*LOG10((1/(2*PI()*Sheet1!$C$13*0.000000001*A1569)) / ((Sheet1!$C$12*1000)^2+(1/(2*PI()*Sheet1!$C$13*0.000000001*A1569))^2)^0.5),NA())</f>
        <v>-33.475996737714638</v>
      </c>
      <c r="D1569">
        <f t="shared" ca="1" si="121"/>
        <v>-44.781224815499357</v>
      </c>
      <c r="E1569">
        <f t="shared" ca="1" si="123"/>
        <v>-78.257221553213995</v>
      </c>
      <c r="F1569" s="3">
        <f t="shared" ca="1" si="124"/>
        <v>-78.257221553213995</v>
      </c>
    </row>
    <row r="1570" spans="1:6" x14ac:dyDescent="0.2">
      <c r="A1570">
        <f t="shared" ca="1" si="120"/>
        <v>39961.599999998827</v>
      </c>
      <c r="B1570">
        <f t="shared" ca="1" si="122"/>
        <v>39.961599999998825</v>
      </c>
      <c r="C1570">
        <f ca="1">IF($E$4, 20*LOG10((1/(2*PI()*Sheet1!$C$13*0.000000001*A1570)) / ((Sheet1!$C$12*1000)^2+(1/(2*PI()*Sheet1!$C$13*0.000000001*A1570))^2)^0.5),NA())</f>
        <v>-33.481560333411892</v>
      </c>
      <c r="D1570">
        <f t="shared" ca="1" si="121"/>
        <v>-44.731750345295708</v>
      </c>
      <c r="E1570">
        <f t="shared" ca="1" si="123"/>
        <v>-78.2133106787076</v>
      </c>
      <c r="F1570" s="3">
        <f t="shared" ca="1" si="124"/>
        <v>-78.2133106787076</v>
      </c>
    </row>
    <row r="1571" spans="1:6" x14ac:dyDescent="0.2">
      <c r="A1571">
        <f t="shared" ca="1" si="120"/>
        <v>39987.199999998826</v>
      </c>
      <c r="B1571">
        <f t="shared" ca="1" si="122"/>
        <v>39.987199999998829</v>
      </c>
      <c r="C1571">
        <f ca="1">IF($E$4, 20*LOG10((1/(2*PI()*Sheet1!$C$13*0.000000001*A1571)) / ((Sheet1!$C$12*1000)^2+(1/(2*PI()*Sheet1!$C$13*0.000000001*A1571))^2)^0.5),NA())</f>
        <v>-33.487120369322923</v>
      </c>
      <c r="D1571">
        <f t="shared" ca="1" si="121"/>
        <v>-44.682596859184386</v>
      </c>
      <c r="E1571">
        <f t="shared" ca="1" si="123"/>
        <v>-78.169717228507309</v>
      </c>
      <c r="F1571" s="3">
        <f t="shared" ca="1" si="124"/>
        <v>-78.169717228507309</v>
      </c>
    </row>
    <row r="1572" spans="1:6" x14ac:dyDescent="0.2">
      <c r="A1572">
        <f t="shared" ca="1" si="120"/>
        <v>40012.799999998824</v>
      </c>
      <c r="B1572">
        <f t="shared" ca="1" si="122"/>
        <v>40.012799999998826</v>
      </c>
      <c r="C1572">
        <f ca="1">IF($E$4, 20*LOG10((1/(2*PI()*Sheet1!$C$13*0.000000001*A1572)) / ((Sheet1!$C$12*1000)^2+(1/(2*PI()*Sheet1!$C$13*0.000000001*A1572))^2)^0.5),NA())</f>
        <v>-33.492676849998126</v>
      </c>
      <c r="D1572">
        <f t="shared" ca="1" si="121"/>
        <v>-44.633762699402794</v>
      </c>
      <c r="E1572">
        <f t="shared" ca="1" si="123"/>
        <v>-78.126439549400914</v>
      </c>
      <c r="F1572" s="3">
        <f t="shared" ca="1" si="124"/>
        <v>-78.126439549400914</v>
      </c>
    </row>
    <row r="1573" spans="1:6" x14ac:dyDescent="0.2">
      <c r="A1573">
        <f t="shared" ca="1" si="120"/>
        <v>40038.399999998823</v>
      </c>
      <c r="B1573">
        <f t="shared" ca="1" si="122"/>
        <v>40.038399999998823</v>
      </c>
      <c r="C1573">
        <f ca="1">IF($E$4, 20*LOG10((1/(2*PI()*Sheet1!$C$13*0.000000001*A1573)) / ((Sheet1!$C$12*1000)^2+(1/(2*PI()*Sheet1!$C$13*0.000000001*A1573))^2)^0.5),NA())</f>
        <v>-33.498229779979191</v>
      </c>
      <c r="D1573">
        <f t="shared" ca="1" si="121"/>
        <v>-44.585246224902264</v>
      </c>
      <c r="E1573">
        <f t="shared" ca="1" si="123"/>
        <v>-78.083476004881447</v>
      </c>
      <c r="F1573" s="3">
        <f t="shared" ca="1" si="124"/>
        <v>-78.083476004881447</v>
      </c>
    </row>
    <row r="1574" spans="1:6" x14ac:dyDescent="0.2">
      <c r="A1574">
        <f t="shared" ca="1" si="120"/>
        <v>40063.999999998821</v>
      </c>
      <c r="B1574">
        <f t="shared" ca="1" si="122"/>
        <v>40.063999999998821</v>
      </c>
      <c r="C1574">
        <f ca="1">IF($E$4, 20*LOG10((1/(2*PI()*Sheet1!$C$13*0.000000001*A1574)) / ((Sheet1!$C$12*1000)^2+(1/(2*PI()*Sheet1!$C$13*0.000000001*A1574))^2)^0.5),NA())</f>
        <v>-33.503779163799109</v>
      </c>
      <c r="D1574">
        <f t="shared" ca="1" si="121"/>
        <v>-44.537045811139109</v>
      </c>
      <c r="E1574">
        <f t="shared" ca="1" si="123"/>
        <v>-78.040824974938218</v>
      </c>
      <c r="F1574" s="3">
        <f t="shared" ca="1" si="124"/>
        <v>-78.040824974938218</v>
      </c>
    </row>
    <row r="1575" spans="1:6" x14ac:dyDescent="0.2">
      <c r="A1575">
        <f t="shared" ca="1" si="120"/>
        <v>40089.59999999882</v>
      </c>
      <c r="B1575">
        <f t="shared" ca="1" si="122"/>
        <v>40.089599999998818</v>
      </c>
      <c r="C1575">
        <f ca="1">IF($E$4, 20*LOG10((1/(2*PI()*Sheet1!$C$13*0.000000001*A1575)) / ((Sheet1!$C$12*1000)^2+(1/(2*PI()*Sheet1!$C$13*0.000000001*A1575))^2)^0.5),NA())</f>
        <v>-33.509325005982205</v>
      </c>
      <c r="D1575">
        <f t="shared" ca="1" si="121"/>
        <v>-44.489159849868933</v>
      </c>
      <c r="E1575">
        <f t="shared" ca="1" si="123"/>
        <v>-77.998484855851132</v>
      </c>
      <c r="F1575" s="3">
        <f t="shared" ca="1" si="124"/>
        <v>-77.998484855851132</v>
      </c>
    </row>
    <row r="1576" spans="1:6" x14ac:dyDescent="0.2">
      <c r="A1576">
        <f t="shared" ca="1" si="120"/>
        <v>40115.199999998818</v>
      </c>
      <c r="B1576">
        <f t="shared" ca="1" si="122"/>
        <v>40.115199999998815</v>
      </c>
      <c r="C1576">
        <f ca="1">IF($E$4, 20*LOG10((1/(2*PI()*Sheet1!$C$13*0.000000001*A1576)) / ((Sheet1!$C$12*1000)^2+(1/(2*PI()*Sheet1!$C$13*0.000000001*A1576))^2)^0.5),NA())</f>
        <v>-33.514867311044142</v>
      </c>
      <c r="D1576">
        <f t="shared" ca="1" si="121"/>
        <v>-44.44158674894426</v>
      </c>
      <c r="E1576">
        <f t="shared" ca="1" si="123"/>
        <v>-77.956454059988403</v>
      </c>
      <c r="F1576" s="3">
        <f t="shared" ca="1" si="124"/>
        <v>-77.956454059988403</v>
      </c>
    </row>
    <row r="1577" spans="1:6" x14ac:dyDescent="0.2">
      <c r="A1577">
        <f t="shared" ca="1" si="120"/>
        <v>40140.799999998817</v>
      </c>
      <c r="B1577">
        <f t="shared" ca="1" si="122"/>
        <v>40.140799999998819</v>
      </c>
      <c r="C1577">
        <f ca="1">IF($E$4, 20*LOG10((1/(2*PI()*Sheet1!$C$13*0.000000001*A1577)) / ((Sheet1!$C$12*1000)^2+(1/(2*PI()*Sheet1!$C$13*0.000000001*A1577))^2)^0.5),NA())</f>
        <v>-33.520406083491977</v>
      </c>
      <c r="D1577">
        <f t="shared" ca="1" si="121"/>
        <v>-44.394324932115346</v>
      </c>
      <c r="E1577">
        <f t="shared" ca="1" si="123"/>
        <v>-77.914731015607316</v>
      </c>
      <c r="F1577" s="3">
        <f t="shared" ca="1" si="124"/>
        <v>-77.914731015607316</v>
      </c>
    </row>
    <row r="1578" spans="1:6" x14ac:dyDescent="0.2">
      <c r="A1578">
        <f t="shared" ca="1" si="120"/>
        <v>40166.399999998815</v>
      </c>
      <c r="B1578">
        <f t="shared" ca="1" si="122"/>
        <v>40.166399999998816</v>
      </c>
      <c r="C1578">
        <f ca="1">IF($E$4, 20*LOG10((1/(2*PI()*Sheet1!$C$13*0.000000001*A1578)) / ((Sheet1!$C$12*1000)^2+(1/(2*PI()*Sheet1!$C$13*0.000000001*A1578))^2)^0.5),NA())</f>
        <v>-33.525941327824135</v>
      </c>
      <c r="D1578">
        <f t="shared" ca="1" si="121"/>
        <v>-44.347372838834175</v>
      </c>
      <c r="E1578">
        <f t="shared" ca="1" si="123"/>
        <v>-77.873314166658304</v>
      </c>
      <c r="F1578" s="3">
        <f t="shared" ca="1" si="124"/>
        <v>-77.873314166658304</v>
      </c>
    </row>
    <row r="1579" spans="1:6" x14ac:dyDescent="0.2">
      <c r="A1579">
        <f t="shared" ca="1" si="120"/>
        <v>40191.999999998814</v>
      </c>
      <c r="B1579">
        <f t="shared" ca="1" si="122"/>
        <v>40.191999999998814</v>
      </c>
      <c r="C1579">
        <f ca="1">IF($E$4, 20*LOG10((1/(2*PI()*Sheet1!$C$13*0.000000001*A1579)) / ((Sheet1!$C$12*1000)^2+(1/(2*PI()*Sheet1!$C$13*0.000000001*A1579))^2)^0.5),NA())</f>
        <v>-33.531473048530479</v>
      </c>
      <c r="D1579">
        <f t="shared" ca="1" si="121"/>
        <v>-44.300728924061445</v>
      </c>
      <c r="E1579">
        <f t="shared" ca="1" si="123"/>
        <v>-77.832201972591918</v>
      </c>
      <c r="F1579" s="3">
        <f t="shared" ca="1" si="124"/>
        <v>-77.832201972591918</v>
      </c>
    </row>
    <row r="1580" spans="1:6" x14ac:dyDescent="0.2">
      <c r="A1580">
        <f t="shared" ca="1" si="120"/>
        <v>40217.599999998813</v>
      </c>
      <c r="B1580">
        <f t="shared" ca="1" si="122"/>
        <v>40.217599999998811</v>
      </c>
      <c r="C1580">
        <f ca="1">IF($E$4, 20*LOG10((1/(2*PI()*Sheet1!$C$13*0.000000001*A1580)) / ((Sheet1!$C$12*1000)^2+(1/(2*PI()*Sheet1!$C$13*0.000000001*A1580))^2)^0.5),NA())</f>
        <v>-33.537001250092317</v>
      </c>
      <c r="D1580">
        <f t="shared" ca="1" si="121"/>
        <v>-44.254391658076727</v>
      </c>
      <c r="E1580">
        <f t="shared" ca="1" si="123"/>
        <v>-77.791392908169044</v>
      </c>
      <c r="F1580" s="3">
        <f t="shared" ca="1" si="124"/>
        <v>-77.791392908169044</v>
      </c>
    </row>
    <row r="1581" spans="1:6" x14ac:dyDescent="0.2">
      <c r="A1581">
        <f t="shared" ca="1" si="120"/>
        <v>40243.199999998811</v>
      </c>
      <c r="B1581">
        <f t="shared" ca="1" si="122"/>
        <v>40.243199999998808</v>
      </c>
      <c r="C1581">
        <f ca="1">IF($E$4, 20*LOG10((1/(2*PI()*Sheet1!$C$13*0.000000001*A1581)) / ((Sheet1!$C$12*1000)^2+(1/(2*PI()*Sheet1!$C$13*0.000000001*A1581))^2)^0.5),NA())</f>
        <v>-33.542525936982379</v>
      </c>
      <c r="D1581">
        <f t="shared" ca="1" si="121"/>
        <v>-44.208359526291474</v>
      </c>
      <c r="E1581">
        <f t="shared" ca="1" si="123"/>
        <v>-77.750885463273846</v>
      </c>
      <c r="F1581" s="3">
        <f t="shared" ca="1" si="124"/>
        <v>-77.750885463273846</v>
      </c>
    </row>
    <row r="1582" spans="1:6" x14ac:dyDescent="0.2">
      <c r="A1582">
        <f t="shared" ca="1" si="120"/>
        <v>40268.79999999881</v>
      </c>
      <c r="B1582">
        <f t="shared" ca="1" si="122"/>
        <v>40.268799999998812</v>
      </c>
      <c r="C1582">
        <f ca="1">IF($E$4, 20*LOG10((1/(2*PI()*Sheet1!$C$13*0.000000001*A1582)) / ((Sheet1!$C$12*1000)^2+(1/(2*PI()*Sheet1!$C$13*0.000000001*A1582))^2)^0.5),NA())</f>
        <v>-33.548047113664921</v>
      </c>
      <c r="D1582">
        <f t="shared" ca="1" si="121"/>
        <v>-44.162631029064983</v>
      </c>
      <c r="E1582">
        <f t="shared" ca="1" si="123"/>
        <v>-77.710678142729904</v>
      </c>
      <c r="F1582" s="3">
        <f t="shared" ca="1" si="124"/>
        <v>-77.710678142729904</v>
      </c>
    </row>
    <row r="1583" spans="1:6" x14ac:dyDescent="0.2">
      <c r="A1583">
        <f t="shared" ca="1" si="120"/>
        <v>40294.399999998808</v>
      </c>
      <c r="B1583">
        <f t="shared" ca="1" si="122"/>
        <v>40.294399999998809</v>
      </c>
      <c r="C1583">
        <f ca="1">IF($E$4, 20*LOG10((1/(2*PI()*Sheet1!$C$13*0.000000001*A1583)) / ((Sheet1!$C$12*1000)^2+(1/(2*PI()*Sheet1!$C$13*0.000000001*A1583))^2)^0.5),NA())</f>
        <v>-33.553564784595686</v>
      </c>
      <c r="D1583">
        <f t="shared" ca="1" si="121"/>
        <v>-44.117204681523255</v>
      </c>
      <c r="E1583">
        <f t="shared" ca="1" si="123"/>
        <v>-77.670769466118941</v>
      </c>
      <c r="F1583" s="3">
        <f t="shared" ca="1" si="124"/>
        <v>-77.670769466118941</v>
      </c>
    </row>
    <row r="1584" spans="1:6" x14ac:dyDescent="0.2">
      <c r="A1584">
        <f t="shared" ca="1" si="120"/>
        <v>40319.999999998807</v>
      </c>
      <c r="B1584">
        <f t="shared" ca="1" si="122"/>
        <v>40.319999999998807</v>
      </c>
      <c r="C1584">
        <f ca="1">IF($E$4, 20*LOG10((1/(2*PI()*Sheet1!$C$13*0.000000001*A1584)) / ((Sheet1!$C$12*1000)^2+(1/(2*PI()*Sheet1!$C$13*0.000000001*A1584))^2)^0.5),NA())</f>
        <v>-33.559078954221931</v>
      </c>
      <c r="D1584">
        <f t="shared" ca="1" si="121"/>
        <v>-44.07207901338063</v>
      </c>
      <c r="E1584">
        <f t="shared" ca="1" si="123"/>
        <v>-77.631157967602562</v>
      </c>
      <c r="F1584" s="3">
        <f t="shared" ca="1" si="124"/>
        <v>-77.631157967602562</v>
      </c>
    </row>
    <row r="1585" spans="1:6" x14ac:dyDescent="0.2">
      <c r="A1585">
        <f t="shared" ca="1" si="120"/>
        <v>40345.599999998805</v>
      </c>
      <c r="B1585">
        <f t="shared" ca="1" si="122"/>
        <v>40.345599999998804</v>
      </c>
      <c r="C1585">
        <f ca="1">IF($E$4, 20*LOG10((1/(2*PI()*Sheet1!$C$13*0.000000001*A1585)) / ((Sheet1!$C$12*1000)^2+(1/(2*PI()*Sheet1!$C$13*0.000000001*A1585))^2)^0.5),NA())</f>
        <v>-33.564589626982475</v>
      </c>
      <c r="D1585">
        <f t="shared" ca="1" si="121"/>
        <v>-44.027252568764197</v>
      </c>
      <c r="E1585">
        <f t="shared" ca="1" si="123"/>
        <v>-77.591842195746665</v>
      </c>
      <c r="F1585" s="3">
        <f t="shared" ca="1" si="124"/>
        <v>-77.591842195746665</v>
      </c>
    </row>
    <row r="1586" spans="1:6" x14ac:dyDescent="0.2">
      <c r="A1586">
        <f t="shared" ca="1" si="120"/>
        <v>40371.199999998804</v>
      </c>
      <c r="B1586">
        <f t="shared" ca="1" si="122"/>
        <v>40.371199999998801</v>
      </c>
      <c r="C1586">
        <f ca="1">IF($E$4, 20*LOG10((1/(2*PI()*Sheet1!$C$13*0.000000001*A1586)) / ((Sheet1!$C$12*1000)^2+(1/(2*PI()*Sheet1!$C$13*0.000000001*A1586))^2)^0.5),NA())</f>
        <v>-33.570096807307692</v>
      </c>
      <c r="D1586">
        <f t="shared" ca="1" si="121"/>
        <v>-43.982723906040881</v>
      </c>
      <c r="E1586">
        <f t="shared" ca="1" si="123"/>
        <v>-77.552820713348581</v>
      </c>
      <c r="F1586" s="3">
        <f t="shared" ca="1" si="124"/>
        <v>-77.552820713348581</v>
      </c>
    </row>
    <row r="1587" spans="1:6" x14ac:dyDescent="0.2">
      <c r="A1587">
        <f t="shared" ca="1" si="120"/>
        <v>40396.799999998802</v>
      </c>
      <c r="B1587">
        <f t="shared" ca="1" si="122"/>
        <v>40.396799999998805</v>
      </c>
      <c r="C1587">
        <f ca="1">IF($E$4, 20*LOG10((1/(2*PI()*Sheet1!$C$13*0.000000001*A1587)) / ((Sheet1!$C$12*1000)^2+(1/(2*PI()*Sheet1!$C$13*0.000000001*A1587))^2)^0.5),NA())</f>
        <v>-33.575600499619554</v>
      </c>
      <c r="D1587">
        <f t="shared" ca="1" si="121"/>
        <v>-43.938491597647257</v>
      </c>
      <c r="E1587">
        <f t="shared" ca="1" si="123"/>
        <v>-77.514092097266811</v>
      </c>
      <c r="F1587" s="3">
        <f t="shared" ca="1" si="124"/>
        <v>-77.514092097266811</v>
      </c>
    </row>
    <row r="1588" spans="1:6" x14ac:dyDescent="0.2">
      <c r="A1588">
        <f t="shared" ca="1" si="120"/>
        <v>40422.399999998801</v>
      </c>
      <c r="B1588">
        <f t="shared" ca="1" si="122"/>
        <v>40.422399999998802</v>
      </c>
      <c r="C1588">
        <f ca="1">IF($E$4, 20*LOG10((1/(2*PI()*Sheet1!$C$13*0.000000001*A1588)) / ((Sheet1!$C$12*1000)^2+(1/(2*PI()*Sheet1!$C$13*0.000000001*A1588))^2)^0.5),NA())</f>
        <v>-33.581100708331647</v>
      </c>
      <c r="D1588">
        <f t="shared" ca="1" si="121"/>
        <v>-43.894554229921859</v>
      </c>
      <c r="E1588">
        <f t="shared" ca="1" si="123"/>
        <v>-77.475654938253513</v>
      </c>
      <c r="F1588" s="3">
        <f t="shared" ca="1" si="124"/>
        <v>-77.475654938253513</v>
      </c>
    </row>
    <row r="1589" spans="1:6" x14ac:dyDescent="0.2">
      <c r="A1589">
        <f t="shared" ca="1" si="120"/>
        <v>40447.999999998799</v>
      </c>
      <c r="B1589">
        <f t="shared" ca="1" si="122"/>
        <v>40.4479999999988</v>
      </c>
      <c r="C1589">
        <f ca="1">IF($E$4, 20*LOG10((1/(2*PI()*Sheet1!$C$13*0.000000001*A1589)) / ((Sheet1!$C$12*1000)^2+(1/(2*PI()*Sheet1!$C$13*0.000000001*A1589))^2)^0.5),NA())</f>
        <v>-33.586597437849186</v>
      </c>
      <c r="D1589">
        <f t="shared" ca="1" si="121"/>
        <v>-43.850910402940222</v>
      </c>
      <c r="E1589">
        <f t="shared" ca="1" si="123"/>
        <v>-77.437507840789408</v>
      </c>
      <c r="F1589" s="3">
        <f t="shared" ca="1" si="124"/>
        <v>-77.437507840789408</v>
      </c>
    </row>
    <row r="1590" spans="1:6" x14ac:dyDescent="0.2">
      <c r="A1590">
        <f t="shared" ca="1" si="120"/>
        <v>40473.599999998798</v>
      </c>
      <c r="B1590">
        <f t="shared" ca="1" si="122"/>
        <v>40.473599999998797</v>
      </c>
      <c r="C1590">
        <f ca="1">IF($E$4, 20*LOG10((1/(2*PI()*Sheet1!$C$13*0.000000001*A1590)) / ((Sheet1!$C$12*1000)^2+(1/(2*PI()*Sheet1!$C$13*0.000000001*A1590))^2)^0.5),NA())</f>
        <v>-33.59209069256903</v>
      </c>
      <c r="D1590">
        <f t="shared" ca="1" si="121"/>
        <v>-43.807558730352255</v>
      </c>
      <c r="E1590">
        <f t="shared" ca="1" si="123"/>
        <v>-77.399649422921286</v>
      </c>
      <c r="F1590" s="3">
        <f t="shared" ca="1" si="124"/>
        <v>-77.399649422921286</v>
      </c>
    </row>
    <row r="1591" spans="1:6" x14ac:dyDescent="0.2">
      <c r="A1591">
        <f t="shared" ca="1" si="120"/>
        <v>40499.199999998797</v>
      </c>
      <c r="B1591">
        <f t="shared" ca="1" si="122"/>
        <v>40.499199999998794</v>
      </c>
      <c r="C1591">
        <f ca="1">IF($E$4, 20*LOG10((1/(2*PI()*Sheet1!$C$13*0.000000001*A1591)) / ((Sheet1!$C$12*1000)^2+(1/(2*PI()*Sheet1!$C$13*0.000000001*A1591))^2)^0.5),NA())</f>
        <v>-33.59758047687972</v>
      </c>
      <c r="D1591">
        <f t="shared" ca="1" si="121"/>
        <v>-43.764497839222216</v>
      </c>
      <c r="E1591">
        <f t="shared" ca="1" si="123"/>
        <v>-77.362078316101929</v>
      </c>
      <c r="F1591" s="3">
        <f t="shared" ca="1" si="124"/>
        <v>-77.362078316101929</v>
      </c>
    </row>
    <row r="1592" spans="1:6" x14ac:dyDescent="0.2">
      <c r="A1592">
        <f t="shared" ca="1" si="120"/>
        <v>40524.799999998795</v>
      </c>
      <c r="B1592">
        <f t="shared" ca="1" si="122"/>
        <v>40.524799999998798</v>
      </c>
      <c r="C1592">
        <f ca="1">IF($E$4, 20*LOG10((1/(2*PI()*Sheet1!$C$13*0.000000001*A1592)) / ((Sheet1!$C$12*1000)^2+(1/(2*PI()*Sheet1!$C$13*0.000000001*A1592))^2)^0.5),NA())</f>
        <v>-33.603066795161496</v>
      </c>
      <c r="D1592">
        <f t="shared" ca="1" si="121"/>
        <v>-43.721726369871057</v>
      </c>
      <c r="E1592">
        <f t="shared" ca="1" si="123"/>
        <v>-77.32479316503256</v>
      </c>
      <c r="F1592" s="3">
        <f t="shared" ca="1" si="124"/>
        <v>-77.32479316503256</v>
      </c>
    </row>
    <row r="1593" spans="1:6" x14ac:dyDescent="0.2">
      <c r="A1593">
        <f t="shared" ca="1" si="120"/>
        <v>40550.399999998794</v>
      </c>
      <c r="B1593">
        <f t="shared" ca="1" si="122"/>
        <v>40.550399999998795</v>
      </c>
      <c r="C1593">
        <f ca="1">IF($E$4, 20*LOG10((1/(2*PI()*Sheet1!$C$13*0.000000001*A1593)) / ((Sheet1!$C$12*1000)^2+(1/(2*PI()*Sheet1!$C$13*0.000000001*A1593))^2)^0.5),NA())</f>
        <v>-33.608549651786305</v>
      </c>
      <c r="D1593">
        <f t="shared" ca="1" si="121"/>
        <v>-43.679242975721181</v>
      </c>
      <c r="E1593">
        <f t="shared" ca="1" si="123"/>
        <v>-77.287792627507486</v>
      </c>
      <c r="F1593" s="3">
        <f t="shared" ca="1" si="124"/>
        <v>-77.287792627507486</v>
      </c>
    </row>
    <row r="1594" spans="1:6" x14ac:dyDescent="0.2">
      <c r="A1594">
        <f t="shared" ca="1" si="120"/>
        <v>40575.999999998792</v>
      </c>
      <c r="B1594">
        <f t="shared" ca="1" si="122"/>
        <v>40.575999999998793</v>
      </c>
      <c r="C1594">
        <f ca="1">IF($E$4, 20*LOG10((1/(2*PI()*Sheet1!$C$13*0.000000001*A1594)) / ((Sheet1!$C$12*1000)^2+(1/(2*PI()*Sheet1!$C$13*0.000000001*A1594))^2)^0.5),NA())</f>
        <v>-33.614029051117832</v>
      </c>
      <c r="D1594">
        <f t="shared" ca="1" si="121"/>
        <v>-43.637046323143487</v>
      </c>
      <c r="E1594">
        <f t="shared" ca="1" si="123"/>
        <v>-77.251075374261319</v>
      </c>
      <c r="F1594" s="3">
        <f t="shared" ca="1" si="124"/>
        <v>-77.251075374261319</v>
      </c>
    </row>
    <row r="1595" spans="1:6" x14ac:dyDescent="0.2">
      <c r="A1595">
        <f t="shared" ca="1" si="120"/>
        <v>40601.599999998791</v>
      </c>
      <c r="B1595">
        <f t="shared" ca="1" si="122"/>
        <v>40.60159999999879</v>
      </c>
      <c r="C1595">
        <f ca="1">IF($E$4, 20*LOG10((1/(2*PI()*Sheet1!$C$13*0.000000001*A1595)) / ((Sheet1!$C$12*1000)^2+(1/(2*PI()*Sheet1!$C$13*0.000000001*A1595))^2)^0.5),NA())</f>
        <v>-33.619504997511534</v>
      </c>
      <c r="D1595">
        <f t="shared" ca="1" si="121"/>
        <v>-43.595135091306801</v>
      </c>
      <c r="E1595">
        <f t="shared" ca="1" si="123"/>
        <v>-77.214640088818328</v>
      </c>
      <c r="F1595" s="3">
        <f t="shared" ca="1" si="124"/>
        <v>-77.214640088818328</v>
      </c>
    </row>
    <row r="1596" spans="1:6" x14ac:dyDescent="0.2">
      <c r="A1596">
        <f t="shared" ca="1" si="120"/>
        <v>40627.199999998789</v>
      </c>
      <c r="B1596">
        <f t="shared" ca="1" si="122"/>
        <v>40.627199999998787</v>
      </c>
      <c r="C1596">
        <f ca="1">IF($E$4, 20*LOG10((1/(2*PI()*Sheet1!$C$13*0.000000001*A1596)) / ((Sheet1!$C$12*1000)^2+(1/(2*PI()*Sheet1!$C$13*0.000000001*A1596))^2)^0.5),NA())</f>
        <v>-33.624977495314624</v>
      </c>
      <c r="D1596">
        <f t="shared" ca="1" si="121"/>
        <v>-43.553507972029479</v>
      </c>
      <c r="E1596">
        <f t="shared" ca="1" si="123"/>
        <v>-77.178485467344103</v>
      </c>
      <c r="F1596" s="3">
        <f t="shared" ca="1" si="124"/>
        <v>-77.178485467344103</v>
      </c>
    </row>
    <row r="1597" spans="1:6" x14ac:dyDescent="0.2">
      <c r="A1597">
        <f t="shared" ca="1" si="120"/>
        <v>40652.799999998788</v>
      </c>
      <c r="B1597">
        <f t="shared" ca="1" si="122"/>
        <v>40.652799999998791</v>
      </c>
      <c r="C1597">
        <f ca="1">IF($E$4, 20*LOG10((1/(2*PI()*Sheet1!$C$13*0.000000001*A1597)) / ((Sheet1!$C$12*1000)^2+(1/(2*PI()*Sheet1!$C$13*0.000000001*A1597))^2)^0.5),NA())</f>
        <v>-33.630446548866118</v>
      </c>
      <c r="D1597">
        <f t="shared" ca="1" si="121"/>
        <v>-43.512163669633253</v>
      </c>
      <c r="E1597">
        <f t="shared" ca="1" si="123"/>
        <v>-77.142610218499371</v>
      </c>
      <c r="F1597" s="3">
        <f t="shared" ca="1" si="124"/>
        <v>-77.142610218499371</v>
      </c>
    </row>
    <row r="1598" spans="1:6" x14ac:dyDescent="0.2">
      <c r="A1598">
        <f t="shared" ca="1" si="120"/>
        <v>40678.399999998786</v>
      </c>
      <c r="B1598">
        <f t="shared" ca="1" si="122"/>
        <v>40.678399999998788</v>
      </c>
      <c r="C1598">
        <f ca="1">IF($E$4, 20*LOG10((1/(2*PI()*Sheet1!$C$13*0.000000001*A1598)) / ((Sheet1!$C$12*1000)^2+(1/(2*PI()*Sheet1!$C$13*0.000000001*A1598))^2)^0.5),NA())</f>
        <v>-33.635912162496879</v>
      </c>
      <c r="D1598">
        <f t="shared" ca="1" si="121"/>
        <v>-43.471100900799328</v>
      </c>
      <c r="E1598">
        <f t="shared" ca="1" si="123"/>
        <v>-77.107013063296208</v>
      </c>
      <c r="F1598" s="3">
        <f t="shared" ca="1" si="124"/>
        <v>-77.107013063296208</v>
      </c>
    </row>
    <row r="1599" spans="1:6" x14ac:dyDescent="0.2">
      <c r="A1599">
        <f t="shared" ca="1" si="120"/>
        <v>40703.999999998785</v>
      </c>
      <c r="B1599">
        <f t="shared" ca="1" si="122"/>
        <v>40.703999999998786</v>
      </c>
      <c r="C1599">
        <f ca="1">IF($E$4, 20*LOG10((1/(2*PI()*Sheet1!$C$13*0.000000001*A1599)) / ((Sheet1!$C$12*1000)^2+(1/(2*PI()*Sheet1!$C$13*0.000000001*A1599))^2)^0.5),NA())</f>
        <v>-33.641374340529573</v>
      </c>
      <c r="D1599">
        <f t="shared" ca="1" si="121"/>
        <v>-43.430318394426465</v>
      </c>
      <c r="E1599">
        <f t="shared" ca="1" si="123"/>
        <v>-77.071692734956031</v>
      </c>
      <c r="F1599" s="3">
        <f t="shared" ca="1" si="124"/>
        <v>-77.071692734956031</v>
      </c>
    </row>
    <row r="1600" spans="1:6" x14ac:dyDescent="0.2">
      <c r="A1600">
        <f t="shared" ca="1" si="120"/>
        <v>40729.599999998783</v>
      </c>
      <c r="B1600">
        <f t="shared" ca="1" si="122"/>
        <v>40.729599999998783</v>
      </c>
      <c r="C1600">
        <f ca="1">IF($E$4, 20*LOG10((1/(2*PI()*Sheet1!$C$13*0.000000001*A1600)) / ((Sheet1!$C$12*1000)^2+(1/(2*PI()*Sheet1!$C$13*0.000000001*A1600))^2)^0.5),NA())</f>
        <v>-33.646833087278758</v>
      </c>
      <c r="D1600">
        <f t="shared" ca="1" si="121"/>
        <v>-43.389814891491334</v>
      </c>
      <c r="E1600">
        <f t="shared" ca="1" si="123"/>
        <v>-77.036647978770091</v>
      </c>
      <c r="F1600" s="3">
        <f t="shared" ca="1" si="124"/>
        <v>-77.036647978770091</v>
      </c>
    </row>
    <row r="1601" spans="1:6" x14ac:dyDescent="0.2">
      <c r="A1601">
        <f t="shared" ca="1" si="120"/>
        <v>40755.199999998782</v>
      </c>
      <c r="B1601">
        <f t="shared" ca="1" si="122"/>
        <v>40.75519999999878</v>
      </c>
      <c r="C1601">
        <f ca="1">IF($E$4, 20*LOG10((1/(2*PI()*Sheet1!$C$13*0.000000001*A1601)) / ((Sheet1!$C$12*1000)^2+(1/(2*PI()*Sheet1!$C$13*0.000000001*A1601))^2)^0.5),NA())</f>
        <v>-33.652288407050847</v>
      </c>
      <c r="D1601">
        <f t="shared" ca="1" si="121"/>
        <v>-43.349589144910809</v>
      </c>
      <c r="E1601">
        <f t="shared" ca="1" si="123"/>
        <v>-77.001877551961655</v>
      </c>
      <c r="F1601" s="3">
        <f t="shared" ca="1" si="124"/>
        <v>-77.001877551961655</v>
      </c>
    </row>
    <row r="1602" spans="1:6" x14ac:dyDescent="0.2">
      <c r="A1602">
        <f t="shared" ca="1" si="120"/>
        <v>40780.799999998781</v>
      </c>
      <c r="B1602">
        <f t="shared" ca="1" si="122"/>
        <v>40.780799999998777</v>
      </c>
      <c r="C1602">
        <f ca="1">IF($E$4, 20*LOG10((1/(2*PI()*Sheet1!$C$13*0.000000001*A1602)) / ((Sheet1!$C$12*1000)^2+(1/(2*PI()*Sheet1!$C$13*0.000000001*A1602))^2)^0.5),NA())</f>
        <v>-33.657740304144163</v>
      </c>
      <c r="D1602">
        <f t="shared" ca="1" si="121"/>
        <v>-43.309639919406393</v>
      </c>
      <c r="E1602">
        <f t="shared" ca="1" si="123"/>
        <v>-76.967380223550549</v>
      </c>
      <c r="F1602" s="3">
        <f t="shared" ca="1" si="124"/>
        <v>-76.967380223550549</v>
      </c>
    </row>
    <row r="1603" spans="1:6" x14ac:dyDescent="0.2">
      <c r="A1603">
        <f t="shared" ca="1" si="120"/>
        <v>40806.399999998779</v>
      </c>
      <c r="B1603">
        <f t="shared" ca="1" si="122"/>
        <v>40.806399999998781</v>
      </c>
      <c r="C1603">
        <f ca="1">IF($E$4, 20*LOG10((1/(2*PI()*Sheet1!$C$13*0.000000001*A1603)) / ((Sheet1!$C$12*1000)^2+(1/(2*PI()*Sheet1!$C$13*0.000000001*A1603))^2)^0.5),NA())</f>
        <v>-33.66318878284897</v>
      </c>
      <c r="D1603">
        <f t="shared" ca="1" si="121"/>
        <v>-43.269965991370555</v>
      </c>
      <c r="E1603">
        <f t="shared" ca="1" si="123"/>
        <v>-76.933154774219531</v>
      </c>
      <c r="F1603" s="3">
        <f t="shared" ca="1" si="124"/>
        <v>-76.933154774219531</v>
      </c>
    </row>
    <row r="1604" spans="1:6" x14ac:dyDescent="0.2">
      <c r="A1604">
        <f t="shared" ca="1" si="120"/>
        <v>40831.999999998778</v>
      </c>
      <c r="B1604">
        <f t="shared" ca="1" si="122"/>
        <v>40.831999999998779</v>
      </c>
      <c r="C1604">
        <f ca="1">IF($E$4, 20*LOG10((1/(2*PI()*Sheet1!$C$13*0.000000001*A1604)) / ((Sheet1!$C$12*1000)^2+(1/(2*PI()*Sheet1!$C$13*0.000000001*A1604))^2)^0.5),NA())</f>
        <v>-33.668633847447438</v>
      </c>
      <c r="D1604">
        <f t="shared" ca="1" si="121"/>
        <v>-43.230566148735043</v>
      </c>
      <c r="E1604">
        <f t="shared" ca="1" si="123"/>
        <v>-76.899199996182489</v>
      </c>
      <c r="F1604" s="3">
        <f t="shared" ca="1" si="124"/>
        <v>-76.899199996182489</v>
      </c>
    </row>
    <row r="1605" spans="1:6" x14ac:dyDescent="0.2">
      <c r="A1605">
        <f t="shared" ca="1" si="120"/>
        <v>40857.599999998776</v>
      </c>
      <c r="B1605">
        <f t="shared" ca="1" si="122"/>
        <v>40.857599999998776</v>
      </c>
      <c r="C1605">
        <f ca="1">IF($E$4, 20*LOG10((1/(2*PI()*Sheet1!$C$13*0.000000001*A1605)) / ((Sheet1!$C$12*1000)^2+(1/(2*PI()*Sheet1!$C$13*0.000000001*A1605))^2)^0.5),NA())</f>
        <v>-33.674075502213732</v>
      </c>
      <c r="D1605">
        <f t="shared" ca="1" si="121"/>
        <v>-43.191439190841166</v>
      </c>
      <c r="E1605">
        <f t="shared" ca="1" si="123"/>
        <v>-76.865514693054905</v>
      </c>
      <c r="F1605" s="3">
        <f t="shared" ca="1" si="124"/>
        <v>-76.865514693054905</v>
      </c>
    </row>
    <row r="1606" spans="1:6" x14ac:dyDescent="0.2">
      <c r="A1606">
        <f t="shared" ca="1" si="120"/>
        <v>40883.199999998775</v>
      </c>
      <c r="B1606">
        <f t="shared" ca="1" si="122"/>
        <v>40.883199999998773</v>
      </c>
      <c r="C1606">
        <f ca="1">IF($E$4, 20*LOG10((1/(2*PI()*Sheet1!$C$13*0.000000001*A1606)) / ((Sheet1!$C$12*1000)^2+(1/(2*PI()*Sheet1!$C$13*0.000000001*A1606))^2)^0.5),NA())</f>
        <v>-33.679513751413992</v>
      </c>
      <c r="D1606">
        <f t="shared" ca="1" si="121"/>
        <v>-43.152583928311927</v>
      </c>
      <c r="E1606">
        <f t="shared" ca="1" si="123"/>
        <v>-76.832097679725919</v>
      </c>
      <c r="F1606" s="3">
        <f t="shared" ca="1" si="124"/>
        <v>-76.832097679725919</v>
      </c>
    </row>
    <row r="1607" spans="1:6" x14ac:dyDescent="0.2">
      <c r="A1607">
        <f t="shared" ca="1" si="120"/>
        <v>40908.799999998773</v>
      </c>
      <c r="B1607">
        <f t="shared" ca="1" si="122"/>
        <v>40.90879999999877</v>
      </c>
      <c r="C1607">
        <f ca="1">IF($E$4, 20*LOG10((1/(2*PI()*Sheet1!$C$13*0.000000001*A1607)) / ((Sheet1!$C$12*1000)^2+(1/(2*PI()*Sheet1!$C$13*0.000000001*A1607))^2)^0.5),NA())</f>
        <v>-33.684948599306338</v>
      </c>
      <c r="D1607">
        <f t="shared" ca="1" si="121"/>
        <v>-43.113999182926037</v>
      </c>
      <c r="E1607">
        <f t="shared" ca="1" si="123"/>
        <v>-76.798947782232375</v>
      </c>
      <c r="F1607" s="3">
        <f t="shared" ca="1" si="124"/>
        <v>-76.798947782232375</v>
      </c>
    </row>
    <row r="1608" spans="1:6" x14ac:dyDescent="0.2">
      <c r="A1608">
        <f t="shared" ca="1" si="120"/>
        <v>40934.399999998772</v>
      </c>
      <c r="B1608">
        <f t="shared" ca="1" si="122"/>
        <v>40.934399999998774</v>
      </c>
      <c r="C1608">
        <f ca="1">IF($E$4, 20*LOG10((1/(2*PI()*Sheet1!$C$13*0.000000001*A1608)) / ((Sheet1!$C$12*1000)^2+(1/(2*PI()*Sheet1!$C$13*0.000000001*A1608))^2)^0.5),NA())</f>
        <v>-33.690380050140924</v>
      </c>
      <c r="D1608">
        <f t="shared" ca="1" si="121"/>
        <v>-43.075683787493737</v>
      </c>
      <c r="E1608">
        <f t="shared" ca="1" si="123"/>
        <v>-76.766063837634661</v>
      </c>
      <c r="F1608" s="3">
        <f t="shared" ca="1" si="124"/>
        <v>-76.766063837634661</v>
      </c>
    </row>
    <row r="1609" spans="1:6" x14ac:dyDescent="0.2">
      <c r="A1609">
        <f t="shared" ca="1" si="120"/>
        <v>40959.99999999877</v>
      </c>
      <c r="B1609">
        <f t="shared" ca="1" si="122"/>
        <v>40.959999999998772</v>
      </c>
      <c r="C1609">
        <f ca="1">IF($E$4, 20*LOG10((1/(2*PI()*Sheet1!$C$13*0.000000001*A1609)) / ((Sheet1!$C$12*1000)^2+(1/(2*PI()*Sheet1!$C$13*0.000000001*A1609))^2)^0.5),NA())</f>
        <v>-33.695808108159973</v>
      </c>
      <c r="D1609">
        <f t="shared" ca="1" si="121"/>
        <v>-43.037636585734482</v>
      </c>
      <c r="E1609">
        <f t="shared" ca="1" si="123"/>
        <v>-76.733444693894455</v>
      </c>
      <c r="F1609" s="3">
        <f t="shared" ca="1" si="124"/>
        <v>-76.733444693894455</v>
      </c>
    </row>
    <row r="1610" spans="1:6" x14ac:dyDescent="0.2">
      <c r="A1610">
        <f t="shared" ref="A1610:A1673" ca="1" si="125">OFFSET(A1610,-1,0)+f_stop/5</f>
        <v>40985.599999998769</v>
      </c>
      <c r="B1610">
        <f t="shared" ca="1" si="122"/>
        <v>40.985599999998769</v>
      </c>
      <c r="C1610">
        <f ca="1">IF($E$4, 20*LOG10((1/(2*PI()*Sheet1!$C$13*0.000000001*A1610)) / ((Sheet1!$C$12*1000)^2+(1/(2*PI()*Sheet1!$C$13*0.000000001*A1610))^2)^0.5),NA())</f>
        <v>-33.701232777597731</v>
      </c>
      <c r="D1610">
        <f t="shared" ref="D1610:D1673" ca="1" si="126">20*LOG(ABS(((1/ROUNDDOWN(N_dec,0)*SIN(ROUNDDOWN(N_dec,0)*PI()*A1610/(Fmod*1000))/SIN(PI()*A1610/(Fmod*1000)))^(f_order-1))*(1/n_fixed*SIN(n_fixed*PI()*A1610/(Fmod*1000))/SIN(PI()*A1610/(Fmod*1000)))))</f>
        <v>-42.99985643215625</v>
      </c>
      <c r="E1610">
        <f t="shared" ca="1" si="123"/>
        <v>-76.701089209753974</v>
      </c>
      <c r="F1610" s="3">
        <f t="shared" ca="1" si="124"/>
        <v>-76.701089209753974</v>
      </c>
    </row>
    <row r="1611" spans="1:6" x14ac:dyDescent="0.2">
      <c r="A1611">
        <f t="shared" ca="1" si="125"/>
        <v>41011.199999998767</v>
      </c>
      <c r="B1611">
        <f t="shared" ref="B1611:B1674" ca="1" si="127">A1611/1000</f>
        <v>41.011199999998766</v>
      </c>
      <c r="C1611">
        <f ca="1">IF($E$4, 20*LOG10((1/(2*PI()*Sheet1!$C$13*0.000000001*A1611)) / ((Sheet1!$C$12*1000)^2+(1/(2*PI()*Sheet1!$C$13*0.000000001*A1611))^2)^0.5),NA())</f>
        <v>-33.706654062680549</v>
      </c>
      <c r="D1611">
        <f t="shared" ca="1" si="126"/>
        <v>-42.962342191936756</v>
      </c>
      <c r="E1611">
        <f t="shared" ref="E1611:E1674" ca="1" si="128">C1611+D1611</f>
        <v>-76.668996254617298</v>
      </c>
      <c r="F1611" s="3">
        <f t="shared" ref="F1611:F1674" ca="1" si="129">IF($E$4,E1611,D1611)</f>
        <v>-76.668996254617298</v>
      </c>
    </row>
    <row r="1612" spans="1:6" x14ac:dyDescent="0.2">
      <c r="A1612">
        <f t="shared" ca="1" si="125"/>
        <v>41036.799999998766</v>
      </c>
      <c r="B1612">
        <f t="shared" ca="1" si="127"/>
        <v>41.036799999998763</v>
      </c>
      <c r="C1612">
        <f ca="1">IF($E$4, 20*LOG10((1/(2*PI()*Sheet1!$C$13*0.000000001*A1612)) / ((Sheet1!$C$12*1000)^2+(1/(2*PI()*Sheet1!$C$13*0.000000001*A1612))^2)^0.5),NA())</f>
        <v>-33.712071967626876</v>
      </c>
      <c r="D1612">
        <f t="shared" ca="1" si="126"/>
        <v>-42.925092740806278</v>
      </c>
      <c r="E1612">
        <f t="shared" ca="1" si="128"/>
        <v>-76.637164708433147</v>
      </c>
      <c r="F1612" s="3">
        <f t="shared" ca="1" si="129"/>
        <v>-76.637164708433147</v>
      </c>
    </row>
    <row r="1613" spans="1:6" x14ac:dyDescent="0.2">
      <c r="A1613">
        <f t="shared" ca="1" si="125"/>
        <v>41062.399999998765</v>
      </c>
      <c r="B1613">
        <f t="shared" ca="1" si="127"/>
        <v>41.062399999998767</v>
      </c>
      <c r="C1613">
        <f ca="1">IF($E$4, 20*LOG10((1/(2*PI()*Sheet1!$C$13*0.000000001*A1613)) / ((Sheet1!$C$12*1000)^2+(1/(2*PI()*Sheet1!$C$13*0.000000001*A1613))^2)^0.5),NA())</f>
        <v>-33.717486496647268</v>
      </c>
      <c r="D1613">
        <f t="shared" ca="1" si="126"/>
        <v>-42.888106964932142</v>
      </c>
      <c r="E1613">
        <f t="shared" ca="1" si="128"/>
        <v>-76.605593461579417</v>
      </c>
      <c r="F1613" s="3">
        <f t="shared" ca="1" si="129"/>
        <v>-76.605593461579417</v>
      </c>
    </row>
    <row r="1614" spans="1:6" x14ac:dyDescent="0.2">
      <c r="A1614">
        <f t="shared" ca="1" si="125"/>
        <v>41087.999999998763</v>
      </c>
      <c r="B1614">
        <f t="shared" ca="1" si="127"/>
        <v>41.087999999998765</v>
      </c>
      <c r="C1614">
        <f ca="1">IF($E$4, 20*LOG10((1/(2*PI()*Sheet1!$C$13*0.000000001*A1614)) / ((Sheet1!$C$12*1000)^2+(1/(2*PI()*Sheet1!$C$13*0.000000001*A1614))^2)^0.5),NA())</f>
        <v>-33.722897653944436</v>
      </c>
      <c r="D1614">
        <f t="shared" ca="1" si="126"/>
        <v>-42.8513837608049</v>
      </c>
      <c r="E1614">
        <f t="shared" ca="1" si="128"/>
        <v>-76.574281414749336</v>
      </c>
      <c r="F1614" s="3">
        <f t="shared" ca="1" si="129"/>
        <v>-76.574281414749336</v>
      </c>
    </row>
    <row r="1615" spans="1:6" x14ac:dyDescent="0.2">
      <c r="A1615">
        <f t="shared" ca="1" si="125"/>
        <v>41113.599999998762</v>
      </c>
      <c r="B1615">
        <f t="shared" ca="1" si="127"/>
        <v>41.113599999998762</v>
      </c>
      <c r="C1615">
        <f ca="1">IF($E$4, 20*LOG10((1/(2*PI()*Sheet1!$C$13*0.000000001*A1615)) / ((Sheet1!$C$12*1000)^2+(1/(2*PI()*Sheet1!$C$13*0.000000001*A1615))^2)^0.5),NA())</f>
        <v>-33.728305443713253</v>
      </c>
      <c r="D1615">
        <f t="shared" ca="1" si="126"/>
        <v>-42.81492203512623</v>
      </c>
      <c r="E1615">
        <f t="shared" ca="1" si="128"/>
        <v>-76.543227478839484</v>
      </c>
      <c r="F1615" s="3">
        <f t="shared" ca="1" si="129"/>
        <v>-76.543227478839484</v>
      </c>
    </row>
    <row r="1616" spans="1:6" x14ac:dyDescent="0.2">
      <c r="A1616">
        <f t="shared" ca="1" si="125"/>
        <v>41139.19999999876</v>
      </c>
      <c r="B1616">
        <f t="shared" ca="1" si="127"/>
        <v>41.139199999998759</v>
      </c>
      <c r="C1616">
        <f ca="1">IF($E$4, 20*LOG10((1/(2*PI()*Sheet1!$C$13*0.000000001*A1616)) / ((Sheet1!$C$12*1000)^2+(1/(2*PI()*Sheet1!$C$13*0.000000001*A1616))^2)^0.5),NA())</f>
        <v>-33.733709870140764</v>
      </c>
      <c r="D1616">
        <f t="shared" ca="1" si="126"/>
        <v>-42.778720704698152</v>
      </c>
      <c r="E1616">
        <f t="shared" ca="1" si="128"/>
        <v>-76.512430574838916</v>
      </c>
      <c r="F1616" s="3">
        <f t="shared" ca="1" si="129"/>
        <v>-76.512430574838916</v>
      </c>
    </row>
    <row r="1617" spans="1:6" x14ac:dyDescent="0.2">
      <c r="A1617">
        <f t="shared" ca="1" si="125"/>
        <v>41164.799999998759</v>
      </c>
      <c r="B1617">
        <f t="shared" ca="1" si="127"/>
        <v>41.164799999998756</v>
      </c>
      <c r="C1617">
        <f ca="1">IF($E$4, 20*LOG10((1/(2*PI()*Sheet1!$C$13*0.000000001*A1617)) / ((Sheet1!$C$12*1000)^2+(1/(2*PI()*Sheet1!$C$13*0.000000001*A1617))^2)^0.5),NA())</f>
        <v>-33.739110937406217</v>
      </c>
      <c r="D1617">
        <f t="shared" ca="1" si="126"/>
        <v>-42.742778696314119</v>
      </c>
      <c r="E1617">
        <f t="shared" ca="1" si="128"/>
        <v>-76.481889633720328</v>
      </c>
      <c r="F1617" s="3">
        <f t="shared" ca="1" si="129"/>
        <v>-76.481889633720328</v>
      </c>
    </row>
    <row r="1618" spans="1:6" x14ac:dyDescent="0.2">
      <c r="A1618">
        <f t="shared" ca="1" si="125"/>
        <v>41190.399999998757</v>
      </c>
      <c r="B1618">
        <f t="shared" ca="1" si="127"/>
        <v>41.19039999999876</v>
      </c>
      <c r="C1618">
        <f ca="1">IF($E$4, 20*LOG10((1/(2*PI()*Sheet1!$C$13*0.000000001*A1618)) / ((Sheet1!$C$12*1000)^2+(1/(2*PI()*Sheet1!$C$13*0.000000001*A1618))^2)^0.5),NA())</f>
        <v>-33.744508649681066</v>
      </c>
      <c r="D1618">
        <f t="shared" ca="1" si="126"/>
        <v>-42.707094946651438</v>
      </c>
      <c r="E1618">
        <f t="shared" ca="1" si="128"/>
        <v>-76.451603596332504</v>
      </c>
      <c r="F1618" s="3">
        <f t="shared" ca="1" si="129"/>
        <v>-76.451603596332504</v>
      </c>
    </row>
    <row r="1619" spans="1:6" x14ac:dyDescent="0.2">
      <c r="A1619">
        <f t="shared" ca="1" si="125"/>
        <v>41215.999999998756</v>
      </c>
      <c r="B1619">
        <f t="shared" ca="1" si="127"/>
        <v>41.215999999998758</v>
      </c>
      <c r="C1619">
        <f ca="1">IF($E$4, 20*LOG10((1/(2*PI()*Sheet1!$C$13*0.000000001*A1619)) / ((Sheet1!$C$12*1000)^2+(1/(2*PI()*Sheet1!$C$13*0.000000001*A1619))^2)^0.5),NA())</f>
        <v>-33.749903011129028</v>
      </c>
      <c r="D1619">
        <f t="shared" ca="1" si="126"/>
        <v>-42.671668402165352</v>
      </c>
      <c r="E1619">
        <f t="shared" ca="1" si="128"/>
        <v>-76.421571413294373</v>
      </c>
      <c r="F1619" s="3">
        <f t="shared" ca="1" si="129"/>
        <v>-76.421571413294373</v>
      </c>
    </row>
    <row r="1620" spans="1:6" x14ac:dyDescent="0.2">
      <c r="A1620">
        <f t="shared" ca="1" si="125"/>
        <v>41241.599999998754</v>
      </c>
      <c r="B1620">
        <f t="shared" ca="1" si="127"/>
        <v>41.241599999998755</v>
      </c>
      <c r="C1620">
        <f ca="1">IF($E$4, 20*LOG10((1/(2*PI()*Sheet1!$C$13*0.000000001*A1620)) / ((Sheet1!$C$12*1000)^2+(1/(2*PI()*Sheet1!$C$13*0.000000001*A1620))^2)^0.5),NA())</f>
        <v>-33.755294025906068</v>
      </c>
      <c r="D1620">
        <f t="shared" ca="1" si="126"/>
        <v>-42.636498018984469</v>
      </c>
      <c r="E1620">
        <f t="shared" ca="1" si="128"/>
        <v>-76.391792044890536</v>
      </c>
      <c r="F1620" s="3">
        <f t="shared" ca="1" si="129"/>
        <v>-76.391792044890536</v>
      </c>
    </row>
    <row r="1621" spans="1:6" x14ac:dyDescent="0.2">
      <c r="A1621">
        <f t="shared" ca="1" si="125"/>
        <v>41267.199999998753</v>
      </c>
      <c r="B1621">
        <f t="shared" ca="1" si="127"/>
        <v>41.267199999998752</v>
      </c>
      <c r="C1621">
        <f ca="1">IF($E$4, 20*LOG10((1/(2*PI()*Sheet1!$C$13*0.000000001*A1621)) / ((Sheet1!$C$12*1000)^2+(1/(2*PI()*Sheet1!$C$13*0.000000001*A1621))^2)^0.5),NA())</f>
        <v>-33.760681698160397</v>
      </c>
      <c r="D1621">
        <f t="shared" ca="1" si="126"/>
        <v>-42.60158276280783</v>
      </c>
      <c r="E1621">
        <f t="shared" ca="1" si="128"/>
        <v>-76.36226446096822</v>
      </c>
      <c r="F1621" s="3">
        <f t="shared" ca="1" si="129"/>
        <v>-76.36226446096822</v>
      </c>
    </row>
    <row r="1622" spans="1:6" x14ac:dyDescent="0.2">
      <c r="A1622">
        <f t="shared" ca="1" si="125"/>
        <v>41292.799999998751</v>
      </c>
      <c r="B1622">
        <f t="shared" ca="1" si="127"/>
        <v>41.292799999998749</v>
      </c>
      <c r="C1622">
        <f ca="1">IF($E$4, 20*LOG10((1/(2*PI()*Sheet1!$C$13*0.000000001*A1622)) / ((Sheet1!$C$12*1000)^2+(1/(2*PI()*Sheet1!$C$13*0.000000001*A1622))^2)^0.5),NA())</f>
        <v>-33.766066032032569</v>
      </c>
      <c r="D1622">
        <f t="shared" ca="1" si="126"/>
        <v>-42.566921608803234</v>
      </c>
      <c r="E1622">
        <f t="shared" ca="1" si="128"/>
        <v>-76.332987640835796</v>
      </c>
      <c r="F1622" s="3">
        <f t="shared" ca="1" si="129"/>
        <v>-76.332987640835796</v>
      </c>
    </row>
    <row r="1623" spans="1:6" x14ac:dyDescent="0.2">
      <c r="A1623">
        <f t="shared" ca="1" si="125"/>
        <v>41318.39999999875</v>
      </c>
      <c r="B1623">
        <f t="shared" ca="1" si="127"/>
        <v>41.318399999998753</v>
      </c>
      <c r="C1623">
        <f ca="1">IF($E$4, 20*LOG10((1/(2*PI()*Sheet1!$C$13*0.000000001*A1623)) / ((Sheet1!$C$12*1000)^2+(1/(2*PI()*Sheet1!$C$13*0.000000001*A1623))^2)^0.5),NA())</f>
        <v>-33.77144703165542</v>
      </c>
      <c r="D1623">
        <f t="shared" ca="1" si="126"/>
        <v>-42.532513541507136</v>
      </c>
      <c r="E1623">
        <f t="shared" ca="1" si="128"/>
        <v>-76.303960573162556</v>
      </c>
      <c r="F1623" s="3">
        <f t="shared" ca="1" si="129"/>
        <v>-76.303960573162556</v>
      </c>
    </row>
    <row r="1624" spans="1:6" x14ac:dyDescent="0.2">
      <c r="A1624">
        <f t="shared" ca="1" si="125"/>
        <v>41343.999999998749</v>
      </c>
      <c r="B1624">
        <f t="shared" ca="1" si="127"/>
        <v>41.343999999998751</v>
      </c>
      <c r="C1624">
        <f ca="1">IF($E$4, 20*LOG10((1/(2*PI()*Sheet1!$C$13*0.000000001*A1624)) / ((Sheet1!$C$12*1000)^2+(1/(2*PI()*Sheet1!$C$13*0.000000001*A1624))^2)^0.5),NA())</f>
        <v>-33.77682470115414</v>
      </c>
      <c r="D1624">
        <f t="shared" ca="1" si="126"/>
        <v>-42.498357554725899</v>
      </c>
      <c r="E1624">
        <f t="shared" ca="1" si="128"/>
        <v>-76.27518225588004</v>
      </c>
      <c r="F1624" s="3">
        <f t="shared" ca="1" si="129"/>
        <v>-76.27518225588004</v>
      </c>
    </row>
    <row r="1625" spans="1:6" x14ac:dyDescent="0.2">
      <c r="A1625">
        <f t="shared" ca="1" si="125"/>
        <v>41369.599999998747</v>
      </c>
      <c r="B1625">
        <f t="shared" ca="1" si="127"/>
        <v>41.369599999998748</v>
      </c>
      <c r="C1625">
        <f ca="1">IF($E$4, 20*LOG10((1/(2*PI()*Sheet1!$C$13*0.000000001*A1625)) / ((Sheet1!$C$12*1000)^2+(1/(2*PI()*Sheet1!$C$13*0.000000001*A1625))^2)^0.5),NA())</f>
        <v>-33.782199044646248</v>
      </c>
      <c r="D1625">
        <f t="shared" ca="1" si="126"/>
        <v>-42.464452651438322</v>
      </c>
      <c r="E1625">
        <f t="shared" ca="1" si="128"/>
        <v>-76.246651696084569</v>
      </c>
      <c r="F1625" s="3">
        <f t="shared" ca="1" si="129"/>
        <v>-76.246651696084569</v>
      </c>
    </row>
    <row r="1626" spans="1:6" x14ac:dyDescent="0.2">
      <c r="A1626">
        <f t="shared" ca="1" si="125"/>
        <v>41395.199999998746</v>
      </c>
      <c r="B1626">
        <f t="shared" ca="1" si="127"/>
        <v>41.395199999998745</v>
      </c>
      <c r="C1626">
        <f ca="1">IF($E$4, 20*LOG10((1/(2*PI()*Sheet1!$C$13*0.000000001*A1626)) / ((Sheet1!$C$12*1000)^2+(1/(2*PI()*Sheet1!$C$13*0.000000001*A1626))^2)^0.5),NA())</f>
        <v>-33.787570066241649</v>
      </c>
      <c r="D1626">
        <f t="shared" ca="1" si="126"/>
        <v>-42.430797843699651</v>
      </c>
      <c r="E1626">
        <f t="shared" ca="1" si="128"/>
        <v>-76.218367909941293</v>
      </c>
      <c r="F1626" s="3">
        <f t="shared" ca="1" si="129"/>
        <v>-76.218367909941293</v>
      </c>
    </row>
    <row r="1627" spans="1:6" x14ac:dyDescent="0.2">
      <c r="A1627">
        <f t="shared" ca="1" si="125"/>
        <v>41420.799999998744</v>
      </c>
      <c r="B1627">
        <f t="shared" ca="1" si="127"/>
        <v>41.420799999998742</v>
      </c>
      <c r="C1627">
        <f ca="1">IF($E$4, 20*LOG10((1/(2*PI()*Sheet1!$C$13*0.000000001*A1627)) / ((Sheet1!$C$12*1000)^2+(1/(2*PI()*Sheet1!$C$13*0.000000001*A1627))^2)^0.5),NA())</f>
        <v>-33.792937770042649</v>
      </c>
      <c r="D1627">
        <f t="shared" ca="1" si="126"/>
        <v>-42.397392152546857</v>
      </c>
      <c r="E1627">
        <f t="shared" ca="1" si="128"/>
        <v>-76.190329922589513</v>
      </c>
      <c r="F1627" s="3">
        <f t="shared" ca="1" si="129"/>
        <v>-76.190329922589513</v>
      </c>
    </row>
    <row r="1628" spans="1:6" x14ac:dyDescent="0.2">
      <c r="A1628">
        <f t="shared" ca="1" si="125"/>
        <v>41446.399999998743</v>
      </c>
      <c r="B1628">
        <f t="shared" ca="1" si="127"/>
        <v>41.446399999998739</v>
      </c>
      <c r="C1628">
        <f ca="1">IF($E$4, 20*LOG10((1/(2*PI()*Sheet1!$C$13*0.000000001*A1628)) / ((Sheet1!$C$12*1000)^2+(1/(2*PI()*Sheet1!$C$13*0.000000001*A1628))^2)^0.5),NA())</f>
        <v>-33.798302160143933</v>
      </c>
      <c r="D1628">
        <f t="shared" ca="1" si="126"/>
        <v>-42.364234607905253</v>
      </c>
      <c r="E1628">
        <f t="shared" ca="1" si="128"/>
        <v>-76.162536768049193</v>
      </c>
      <c r="F1628" s="3">
        <f t="shared" ca="1" si="129"/>
        <v>-76.162536768049193</v>
      </c>
    </row>
    <row r="1629" spans="1:6" x14ac:dyDescent="0.2">
      <c r="A1629">
        <f t="shared" ca="1" si="125"/>
        <v>41471.999999998741</v>
      </c>
      <c r="B1629">
        <f t="shared" ca="1" si="127"/>
        <v>41.471999999998744</v>
      </c>
      <c r="C1629">
        <f ca="1">IF($E$4, 20*LOG10((1/(2*PI()*Sheet1!$C$13*0.000000001*A1629)) / ((Sheet1!$C$12*1000)^2+(1/(2*PI()*Sheet1!$C$13*0.000000001*A1629))^2)^0.5),NA())</f>
        <v>-33.803663240632638</v>
      </c>
      <c r="D1629">
        <f t="shared" ca="1" si="126"/>
        <v>-42.33132424849633</v>
      </c>
      <c r="E1629">
        <f t="shared" ca="1" si="128"/>
        <v>-76.134987489128974</v>
      </c>
      <c r="F1629" s="3">
        <f t="shared" ca="1" si="129"/>
        <v>-76.134987489128974</v>
      </c>
    </row>
    <row r="1630" spans="1:6" x14ac:dyDescent="0.2">
      <c r="A1630">
        <f t="shared" ca="1" si="125"/>
        <v>41497.59999999874</v>
      </c>
      <c r="B1630">
        <f t="shared" ca="1" si="127"/>
        <v>41.497599999998741</v>
      </c>
      <c r="C1630">
        <f ca="1">IF($E$4, 20*LOG10((1/(2*PI()*Sheet1!$C$13*0.000000001*A1630)) / ((Sheet1!$C$12*1000)^2+(1/(2*PI()*Sheet1!$C$13*0.000000001*A1630))^2)^0.5),NA())</f>
        <v>-33.809021015588343</v>
      </c>
      <c r="D1630">
        <f t="shared" ca="1" si="126"/>
        <v>-42.298660121746906</v>
      </c>
      <c r="E1630">
        <f t="shared" ca="1" si="128"/>
        <v>-76.107681137335248</v>
      </c>
      <c r="F1630" s="3">
        <f t="shared" ca="1" si="129"/>
        <v>-76.107681137335248</v>
      </c>
    </row>
    <row r="1631" spans="1:6" x14ac:dyDescent="0.2">
      <c r="A1631">
        <f t="shared" ca="1" si="125"/>
        <v>41523.199999998738</v>
      </c>
      <c r="B1631">
        <f t="shared" ca="1" si="127"/>
        <v>41.523199999998738</v>
      </c>
      <c r="C1631">
        <f ca="1">IF($E$4, 20*LOG10((1/(2*PI()*Sheet1!$C$13*0.000000001*A1631)) / ((Sheet1!$C$12*1000)^2+(1/(2*PI()*Sheet1!$C$13*0.000000001*A1631))^2)^0.5),NA())</f>
        <v>-33.814375489083083</v>
      </c>
      <c r="D1631">
        <f t="shared" ca="1" si="126"/>
        <v>-42.266241283699593</v>
      </c>
      <c r="E1631">
        <f t="shared" ca="1" si="128"/>
        <v>-76.080616772782676</v>
      </c>
      <c r="F1631" s="3">
        <f t="shared" ca="1" si="129"/>
        <v>-76.080616772782676</v>
      </c>
    </row>
    <row r="1632" spans="1:6" x14ac:dyDescent="0.2">
      <c r="A1632">
        <f t="shared" ca="1" si="125"/>
        <v>41548.799999998737</v>
      </c>
      <c r="B1632">
        <f t="shared" ca="1" si="127"/>
        <v>41.548799999998735</v>
      </c>
      <c r="C1632">
        <f ca="1">IF($E$4, 20*LOG10((1/(2*PI()*Sheet1!$C$13*0.000000001*A1632)) / ((Sheet1!$C$12*1000)^2+(1/(2*PI()*Sheet1!$C$13*0.000000001*A1632))^2)^0.5),NA())</f>
        <v>-33.819726665181385</v>
      </c>
      <c r="D1632">
        <f t="shared" ca="1" si="126"/>
        <v>-42.23406679892431</v>
      </c>
      <c r="E1632">
        <f t="shared" ca="1" si="128"/>
        <v>-76.053793464105695</v>
      </c>
      <c r="F1632" s="3">
        <f t="shared" ca="1" si="129"/>
        <v>-76.053793464105695</v>
      </c>
    </row>
    <row r="1633" spans="1:6" x14ac:dyDescent="0.2">
      <c r="A1633">
        <f t="shared" ca="1" si="125"/>
        <v>41574.399999998735</v>
      </c>
      <c r="B1633">
        <f t="shared" ca="1" si="127"/>
        <v>41.574399999998732</v>
      </c>
      <c r="C1633">
        <f ca="1">IF($E$4, 20*LOG10((1/(2*PI()*Sheet1!$C$13*0.000000001*A1633)) / ((Sheet1!$C$12*1000)^2+(1/(2*PI()*Sheet1!$C$13*0.000000001*A1633))^2)^0.5),NA())</f>
        <v>-33.825074547940268</v>
      </c>
      <c r="D1633">
        <f t="shared" ca="1" si="126"/>
        <v>-42.202135740431146</v>
      </c>
      <c r="E1633">
        <f t="shared" ca="1" si="128"/>
        <v>-76.027210288371407</v>
      </c>
      <c r="F1633" s="3">
        <f t="shared" ca="1" si="129"/>
        <v>-76.027210288371407</v>
      </c>
    </row>
    <row r="1634" spans="1:6" x14ac:dyDescent="0.2">
      <c r="A1634">
        <f t="shared" ca="1" si="125"/>
        <v>41599.999999998734</v>
      </c>
      <c r="B1634">
        <f t="shared" ca="1" si="127"/>
        <v>41.599999999998737</v>
      </c>
      <c r="C1634">
        <f ca="1">IF($E$4, 20*LOG10((1/(2*PI()*Sheet1!$C$13*0.000000001*A1634)) / ((Sheet1!$C$12*1000)^2+(1/(2*PI()*Sheet1!$C$13*0.000000001*A1634))^2)^0.5),NA())</f>
        <v>-33.830419141409287</v>
      </c>
      <c r="D1634">
        <f t="shared" ca="1" si="126"/>
        <v>-42.170447189584443</v>
      </c>
      <c r="E1634">
        <f t="shared" ca="1" si="128"/>
        <v>-76.00086633099373</v>
      </c>
      <c r="F1634" s="3">
        <f t="shared" ca="1" si="129"/>
        <v>-76.00086633099373</v>
      </c>
    </row>
    <row r="1635" spans="1:6" x14ac:dyDescent="0.2">
      <c r="A1635">
        <f t="shared" ca="1" si="125"/>
        <v>41625.599999998733</v>
      </c>
      <c r="B1635">
        <f t="shared" ca="1" si="127"/>
        <v>41.625599999998734</v>
      </c>
      <c r="C1635">
        <f ca="1">IF($E$4, 20*LOG10((1/(2*PI()*Sheet1!$C$13*0.000000001*A1635)) / ((Sheet1!$C$12*1000)^2+(1/(2*PI()*Sheet1!$C$13*0.000000001*A1635))^2)^0.5),NA())</f>
        <v>-33.835760449630527</v>
      </c>
      <c r="D1635">
        <f t="shared" ca="1" si="126"/>
        <v>-42.139000236017871</v>
      </c>
      <c r="E1635">
        <f t="shared" ca="1" si="128"/>
        <v>-75.974760685648391</v>
      </c>
      <c r="F1635" s="3">
        <f t="shared" ca="1" si="129"/>
        <v>-75.974760685648391</v>
      </c>
    </row>
    <row r="1636" spans="1:6" x14ac:dyDescent="0.2">
      <c r="A1636">
        <f t="shared" ca="1" si="125"/>
        <v>41651.199999998731</v>
      </c>
      <c r="B1636">
        <f t="shared" ca="1" si="127"/>
        <v>41.651199999998731</v>
      </c>
      <c r="C1636">
        <f ca="1">IF($E$4, 20*LOG10((1/(2*PI()*Sheet1!$C$13*0.000000001*A1636)) / ((Sheet1!$C$12*1000)^2+(1/(2*PI()*Sheet1!$C$13*0.000000001*A1636))^2)^0.5),NA())</f>
        <v>-33.841098476638621</v>
      </c>
      <c r="D1636">
        <f t="shared" ca="1" si="126"/>
        <v>-42.107793977550756</v>
      </c>
      <c r="E1636">
        <f t="shared" ca="1" si="128"/>
        <v>-75.948892454189377</v>
      </c>
      <c r="F1636" s="3">
        <f t="shared" ca="1" si="129"/>
        <v>-75.948892454189377</v>
      </c>
    </row>
    <row r="1637" spans="1:6" x14ac:dyDescent="0.2">
      <c r="A1637">
        <f t="shared" ca="1" si="125"/>
        <v>41676.79999999873</v>
      </c>
      <c r="B1637">
        <f t="shared" ca="1" si="127"/>
        <v>41.676799999998728</v>
      </c>
      <c r="C1637">
        <f ca="1">IF($E$4, 20*LOG10((1/(2*PI()*Sheet1!$C$13*0.000000001*A1637)) / ((Sheet1!$C$12*1000)^2+(1/(2*PI()*Sheet1!$C$13*0.000000001*A1637))^2)^0.5),NA())</f>
        <v>-33.846433226460789</v>
      </c>
      <c r="D1637">
        <f t="shared" ca="1" si="126"/>
        <v>-42.076827520105681</v>
      </c>
      <c r="E1637">
        <f t="shared" ca="1" si="128"/>
        <v>-75.92326074656647</v>
      </c>
      <c r="F1637" s="3">
        <f t="shared" ca="1" si="129"/>
        <v>-75.92326074656647</v>
      </c>
    </row>
    <row r="1638" spans="1:6" x14ac:dyDescent="0.2">
      <c r="A1638">
        <f t="shared" ca="1" si="125"/>
        <v>41702.399999998728</v>
      </c>
      <c r="B1638">
        <f t="shared" ca="1" si="127"/>
        <v>41.702399999998725</v>
      </c>
      <c r="C1638">
        <f ca="1">IF($E$4, 20*LOG10((1/(2*PI()*Sheet1!$C$13*0.000000001*A1638)) / ((Sheet1!$C$12*1000)^2+(1/(2*PI()*Sheet1!$C$13*0.000000001*A1638))^2)^0.5),NA())</f>
        <v>-33.851764703116842</v>
      </c>
      <c r="D1638">
        <f t="shared" ca="1" si="126"/>
        <v>-42.046099977626852</v>
      </c>
      <c r="E1638">
        <f t="shared" ca="1" si="128"/>
        <v>-75.897864680743695</v>
      </c>
      <c r="F1638" s="3">
        <f t="shared" ca="1" si="129"/>
        <v>-75.897864680743695</v>
      </c>
    </row>
    <row r="1639" spans="1:6" x14ac:dyDescent="0.2">
      <c r="A1639">
        <f t="shared" ca="1" si="125"/>
        <v>41727.999999998727</v>
      </c>
      <c r="B1639">
        <f t="shared" ca="1" si="127"/>
        <v>41.72799999999873</v>
      </c>
      <c r="C1639">
        <f ca="1">IF($E$4, 20*LOG10((1/(2*PI()*Sheet1!$C$13*0.000000001*A1639)) / ((Sheet1!$C$12*1000)^2+(1/(2*PI()*Sheet1!$C$13*0.000000001*A1639))^2)^0.5),NA())</f>
        <v>-33.857092910619201</v>
      </c>
      <c r="D1639">
        <f t="shared" ca="1" si="126"/>
        <v>-42.015610471999963</v>
      </c>
      <c r="E1639">
        <f t="shared" ca="1" si="128"/>
        <v>-75.872703382619164</v>
      </c>
      <c r="F1639" s="3">
        <f t="shared" ca="1" si="129"/>
        <v>-75.872703382619164</v>
      </c>
    </row>
    <row r="1640" spans="1:6" x14ac:dyDescent="0.2">
      <c r="A1640">
        <f t="shared" ca="1" si="125"/>
        <v>41753.599999998725</v>
      </c>
      <c r="B1640">
        <f t="shared" ca="1" si="127"/>
        <v>41.753599999998727</v>
      </c>
      <c r="C1640">
        <f ca="1">IF($E$4, 20*LOG10((1/(2*PI()*Sheet1!$C$13*0.000000001*A1640)) / ((Sheet1!$C$12*1000)^2+(1/(2*PI()*Sheet1!$C$13*0.000000001*A1640))^2)^0.5),NA())</f>
        <v>-33.862417852972925</v>
      </c>
      <c r="D1640">
        <f t="shared" ca="1" si="126"/>
        <v>-41.985358132972799</v>
      </c>
      <c r="E1640">
        <f t="shared" ca="1" si="128"/>
        <v>-75.847775985945731</v>
      </c>
      <c r="F1640" s="3">
        <f t="shared" ca="1" si="129"/>
        <v>-75.847775985945731</v>
      </c>
    </row>
    <row r="1641" spans="1:6" x14ac:dyDescent="0.2">
      <c r="A1641">
        <f t="shared" ca="1" si="125"/>
        <v>41779.199999998724</v>
      </c>
      <c r="B1641">
        <f t="shared" ca="1" si="127"/>
        <v>41.779199999998724</v>
      </c>
      <c r="C1641">
        <f ca="1">IF($E$4, 20*LOG10((1/(2*PI()*Sheet1!$C$13*0.000000001*A1641)) / ((Sheet1!$C$12*1000)^2+(1/(2*PI()*Sheet1!$C$13*0.000000001*A1641))^2)^0.5),NA())</f>
        <v>-33.867739534175698</v>
      </c>
      <c r="D1641">
        <f t="shared" ca="1" si="126"/>
        <v>-41.955342098077125</v>
      </c>
      <c r="E1641">
        <f t="shared" ca="1" si="128"/>
        <v>-75.823081632252823</v>
      </c>
      <c r="F1641" s="3">
        <f t="shared" ca="1" si="129"/>
        <v>-75.823081632252823</v>
      </c>
    </row>
    <row r="1642" spans="1:6" x14ac:dyDescent="0.2">
      <c r="A1642">
        <f t="shared" ca="1" si="125"/>
        <v>41804.799999998722</v>
      </c>
      <c r="B1642">
        <f t="shared" ca="1" si="127"/>
        <v>41.804799999998721</v>
      </c>
      <c r="C1642">
        <f ca="1">IF($E$4, 20*LOG10((1/(2*PI()*Sheet1!$C$13*0.000000001*A1642)) / ((Sheet1!$C$12*1000)^2+(1/(2*PI()*Sheet1!$C$13*0.000000001*A1642))^2)^0.5),NA())</f>
        <v>-33.873057958217892</v>
      </c>
      <c r="D1642">
        <f t="shared" ca="1" si="126"/>
        <v>-41.925561512551553</v>
      </c>
      <c r="E1642">
        <f t="shared" ca="1" si="128"/>
        <v>-75.798619470769438</v>
      </c>
      <c r="F1642" s="3">
        <f t="shared" ca="1" si="129"/>
        <v>-75.798619470769438</v>
      </c>
    </row>
    <row r="1643" spans="1:6" x14ac:dyDescent="0.2">
      <c r="A1643">
        <f t="shared" ca="1" si="125"/>
        <v>41830.399999998721</v>
      </c>
      <c r="B1643">
        <f t="shared" ca="1" si="127"/>
        <v>41.830399999998718</v>
      </c>
      <c r="C1643">
        <f ca="1">IF($E$4, 20*LOG10((1/(2*PI()*Sheet1!$C$13*0.000000001*A1643)) / ((Sheet1!$C$12*1000)^2+(1/(2*PI()*Sheet1!$C$13*0.000000001*A1643))^2)^0.5),NA())</f>
        <v>-33.878373129082547</v>
      </c>
      <c r="D1643">
        <f t="shared" ca="1" si="126"/>
        <v>-41.896015529265334</v>
      </c>
      <c r="E1643">
        <f t="shared" ca="1" si="128"/>
        <v>-75.774388658347874</v>
      </c>
      <c r="F1643" s="3">
        <f t="shared" ca="1" si="129"/>
        <v>-75.774388658347874</v>
      </c>
    </row>
    <row r="1644" spans="1:6" x14ac:dyDescent="0.2">
      <c r="A1644">
        <f t="shared" ca="1" si="125"/>
        <v>41855.999999998719</v>
      </c>
      <c r="B1644">
        <f t="shared" ca="1" si="127"/>
        <v>41.855999999998723</v>
      </c>
      <c r="C1644">
        <f ca="1">IF($E$4, 20*LOG10((1/(2*PI()*Sheet1!$C$13*0.000000001*A1644)) / ((Sheet1!$C$12*1000)^2+(1/(2*PI()*Sheet1!$C$13*0.000000001*A1644))^2)^0.5),NA())</f>
        <v>-33.883685050745427</v>
      </c>
      <c r="D1644">
        <f t="shared" ca="1" si="126"/>
        <v>-41.86670330864338</v>
      </c>
      <c r="E1644">
        <f t="shared" ca="1" si="128"/>
        <v>-75.750388359388808</v>
      </c>
      <c r="F1644" s="3">
        <f t="shared" ca="1" si="129"/>
        <v>-75.750388359388808</v>
      </c>
    </row>
    <row r="1645" spans="1:6" x14ac:dyDescent="0.2">
      <c r="A1645">
        <f t="shared" ca="1" si="125"/>
        <v>41881.599999998718</v>
      </c>
      <c r="B1645">
        <f t="shared" ca="1" si="127"/>
        <v>41.88159999999872</v>
      </c>
      <c r="C1645">
        <f ca="1">IF($E$4, 20*LOG10((1/(2*PI()*Sheet1!$C$13*0.000000001*A1645)) / ((Sheet1!$C$12*1000)^2+(1/(2*PI()*Sheet1!$C$13*0.000000001*A1645))^2)^0.5),NA())</f>
        <v>-33.888993727174991</v>
      </c>
      <c r="D1645">
        <f t="shared" ca="1" si="126"/>
        <v>-41.837624018592088</v>
      </c>
      <c r="E1645">
        <f t="shared" ca="1" si="128"/>
        <v>-75.726617745767072</v>
      </c>
      <c r="F1645" s="3">
        <f t="shared" ca="1" si="129"/>
        <v>-75.726617745767072</v>
      </c>
    </row>
    <row r="1646" spans="1:6" x14ac:dyDescent="0.2">
      <c r="A1646">
        <f t="shared" ca="1" si="125"/>
        <v>41907.199999998717</v>
      </c>
      <c r="B1646">
        <f t="shared" ca="1" si="127"/>
        <v>41.907199999998717</v>
      </c>
      <c r="C1646">
        <f ca="1">IF($E$4, 20*LOG10((1/(2*PI()*Sheet1!$C$13*0.000000001*A1646)) / ((Sheet1!$C$12*1000)^2+(1/(2*PI()*Sheet1!$C$13*0.000000001*A1646))^2)^0.5),NA())</f>
        <v>-33.894299162332445</v>
      </c>
      <c r="D1646">
        <f t="shared" ca="1" si="126"/>
        <v>-41.80877683442624</v>
      </c>
      <c r="E1646">
        <f t="shared" ca="1" si="128"/>
        <v>-75.703075996758685</v>
      </c>
      <c r="F1646" s="3">
        <f t="shared" ca="1" si="129"/>
        <v>-75.703075996758685</v>
      </c>
    </row>
    <row r="1647" spans="1:6" x14ac:dyDescent="0.2">
      <c r="A1647">
        <f t="shared" ca="1" si="125"/>
        <v>41932.799999998715</v>
      </c>
      <c r="B1647">
        <f t="shared" ca="1" si="127"/>
        <v>41.932799999998714</v>
      </c>
      <c r="C1647">
        <f ca="1">IF($E$4, 20*LOG10((1/(2*PI()*Sheet1!$C$13*0.000000001*A1647)) / ((Sheet1!$C$12*1000)^2+(1/(2*PI()*Sheet1!$C$13*0.000000001*A1647))^2)^0.5),NA())</f>
        <v>-33.899601360171751</v>
      </c>
      <c r="D1647">
        <f t="shared" ca="1" si="126"/>
        <v>-41.780160938796854</v>
      </c>
      <c r="E1647">
        <f t="shared" ca="1" si="128"/>
        <v>-75.679762298968598</v>
      </c>
      <c r="F1647" s="3">
        <f t="shared" ca="1" si="129"/>
        <v>-75.679762298968598</v>
      </c>
    </row>
    <row r="1648" spans="1:6" x14ac:dyDescent="0.2">
      <c r="A1648">
        <f t="shared" ca="1" si="125"/>
        <v>41958.399999998714</v>
      </c>
      <c r="B1648">
        <f t="shared" ca="1" si="127"/>
        <v>41.958399999998711</v>
      </c>
      <c r="C1648">
        <f ca="1">IF($E$4, 20*LOG10((1/(2*PI()*Sheet1!$C$13*0.000000001*A1648)) / ((Sheet1!$C$12*1000)^2+(1/(2*PI()*Sheet1!$C$13*0.000000001*A1648))^2)^0.5),NA())</f>
        <v>-33.904900324639641</v>
      </c>
      <c r="D1648">
        <f t="shared" ca="1" si="126"/>
        <v>-41.751775521619976</v>
      </c>
      <c r="E1648">
        <f t="shared" ca="1" si="128"/>
        <v>-75.656675846259617</v>
      </c>
      <c r="F1648" s="3">
        <f t="shared" ca="1" si="129"/>
        <v>-75.656675846259617</v>
      </c>
    </row>
    <row r="1649" spans="1:6" x14ac:dyDescent="0.2">
      <c r="A1649">
        <f t="shared" ca="1" si="125"/>
        <v>41983.999999998712</v>
      </c>
      <c r="B1649">
        <f t="shared" ca="1" si="127"/>
        <v>41.983999999998716</v>
      </c>
      <c r="C1649">
        <f ca="1">IF($E$4, 20*LOG10((1/(2*PI()*Sheet1!$C$13*0.000000001*A1649)) / ((Sheet1!$C$12*1000)^2+(1/(2*PI()*Sheet1!$C$13*0.000000001*A1649))^2)^0.5),NA())</f>
        <v>-33.910196059675634</v>
      </c>
      <c r="D1649">
        <f t="shared" ca="1" si="126"/>
        <v>-41.723619780006452</v>
      </c>
      <c r="E1649">
        <f t="shared" ca="1" si="128"/>
        <v>-75.633815839682086</v>
      </c>
      <c r="F1649" s="3">
        <f t="shared" ca="1" si="129"/>
        <v>-75.633815839682086</v>
      </c>
    </row>
    <row r="1650" spans="1:6" x14ac:dyDescent="0.2">
      <c r="A1650">
        <f t="shared" ca="1" si="125"/>
        <v>42009.599999998711</v>
      </c>
      <c r="B1650">
        <f t="shared" ca="1" si="127"/>
        <v>42.009599999998713</v>
      </c>
      <c r="C1650">
        <f ca="1">IF($E$4, 20*LOG10((1/(2*PI()*Sheet1!$C$13*0.000000001*A1650)) / ((Sheet1!$C$12*1000)^2+(1/(2*PI()*Sheet1!$C$13*0.000000001*A1650))^2)^0.5),NA())</f>
        <v>-33.915488569212066</v>
      </c>
      <c r="D1650">
        <f t="shared" ca="1" si="126"/>
        <v>-41.695692918192542</v>
      </c>
      <c r="E1650">
        <f t="shared" ca="1" si="128"/>
        <v>-75.611181487404608</v>
      </c>
      <c r="F1650" s="3">
        <f t="shared" ca="1" si="129"/>
        <v>-75.611181487404608</v>
      </c>
    </row>
    <row r="1651" spans="1:6" x14ac:dyDescent="0.2">
      <c r="A1651">
        <f t="shared" ca="1" si="125"/>
        <v>42035.199999998709</v>
      </c>
      <c r="B1651">
        <f t="shared" ca="1" si="127"/>
        <v>42.03519999999871</v>
      </c>
      <c r="C1651">
        <f ca="1">IF($E$4, 20*LOG10((1/(2*PI()*Sheet1!$C$13*0.000000001*A1651)) / ((Sheet1!$C$12*1000)^2+(1/(2*PI()*Sheet1!$C$13*0.000000001*A1651))^2)^0.5),NA())</f>
        <v>-33.920777857174087</v>
      </c>
      <c r="D1651">
        <f t="shared" ca="1" si="126"/>
        <v>-41.66799414747156</v>
      </c>
      <c r="E1651">
        <f t="shared" ca="1" si="128"/>
        <v>-75.588772004645648</v>
      </c>
      <c r="F1651" s="3">
        <f t="shared" ca="1" si="129"/>
        <v>-75.588772004645648</v>
      </c>
    </row>
    <row r="1652" spans="1:6" x14ac:dyDescent="0.2">
      <c r="A1652">
        <f t="shared" ca="1" si="125"/>
        <v>42060.799999998708</v>
      </c>
      <c r="B1652">
        <f t="shared" ca="1" si="127"/>
        <v>42.060799999998707</v>
      </c>
      <c r="C1652">
        <f ca="1">IF($E$4, 20*LOG10((1/(2*PI()*Sheet1!$C$13*0.000000001*A1652)) / ((Sheet1!$C$12*1000)^2+(1/(2*PI()*Sheet1!$C$13*0.000000001*A1652))^2)^0.5),NA())</f>
        <v>-33.926063927479703</v>
      </c>
      <c r="D1652">
        <f t="shared" ca="1" si="126"/>
        <v>-41.640522686126275</v>
      </c>
      <c r="E1652">
        <f t="shared" ca="1" si="128"/>
        <v>-75.566586613605978</v>
      </c>
      <c r="F1652" s="3">
        <f t="shared" ca="1" si="129"/>
        <v>-75.566586613605978</v>
      </c>
    </row>
    <row r="1653" spans="1:6" x14ac:dyDescent="0.2">
      <c r="A1653">
        <f t="shared" ca="1" si="125"/>
        <v>42086.399999998706</v>
      </c>
      <c r="B1653">
        <f t="shared" ca="1" si="127"/>
        <v>42.086399999998704</v>
      </c>
      <c r="C1653">
        <f ca="1">IF($E$4, 20*LOG10((1/(2*PI()*Sheet1!$C$13*0.000000001*A1653)) / ((Sheet1!$C$12*1000)^2+(1/(2*PI()*Sheet1!$C$13*0.000000001*A1653))^2)^0.5),NA())</f>
        <v>-33.931346784039754</v>
      </c>
      <c r="D1653">
        <f t="shared" ca="1" si="126"/>
        <v>-41.613277759362298</v>
      </c>
      <c r="E1653">
        <f t="shared" ca="1" si="128"/>
        <v>-75.544624543402051</v>
      </c>
      <c r="F1653" s="3">
        <f t="shared" ca="1" si="129"/>
        <v>-75.544624543402051</v>
      </c>
    </row>
    <row r="1654" spans="1:6" x14ac:dyDescent="0.2">
      <c r="A1654">
        <f t="shared" ca="1" si="125"/>
        <v>42111.999999998705</v>
      </c>
      <c r="B1654">
        <f t="shared" ca="1" si="127"/>
        <v>42.111999999998702</v>
      </c>
      <c r="C1654">
        <f ca="1">IF($E$4, 20*LOG10((1/(2*PI()*Sheet1!$C$13*0.000000001*A1654)) / ((Sheet1!$C$12*1000)^2+(1/(2*PI()*Sheet1!$C$13*0.000000001*A1654))^2)^0.5),NA())</f>
        <v>-33.936626430757983</v>
      </c>
      <c r="D1654">
        <f t="shared" ca="1" si="126"/>
        <v>-41.586258599242363</v>
      </c>
      <c r="E1654">
        <f t="shared" ca="1" si="128"/>
        <v>-75.522885030000339</v>
      </c>
      <c r="F1654" s="3">
        <f t="shared" ca="1" si="129"/>
        <v>-75.522885030000339</v>
      </c>
    </row>
    <row r="1655" spans="1:6" x14ac:dyDescent="0.2">
      <c r="A1655">
        <f t="shared" ca="1" si="125"/>
        <v>42137.599999998703</v>
      </c>
      <c r="B1655">
        <f t="shared" ca="1" si="127"/>
        <v>42.137599999998706</v>
      </c>
      <c r="C1655">
        <f ca="1">IF($E$4, 20*LOG10((1/(2*PI()*Sheet1!$C$13*0.000000001*A1655)) / ((Sheet1!$C$12*1000)^2+(1/(2*PI()*Sheet1!$C$13*0.000000001*A1655))^2)^0.5),NA())</f>
        <v>-33.941902871531028</v>
      </c>
      <c r="D1655">
        <f t="shared" ca="1" si="126"/>
        <v>-41.559464444621298</v>
      </c>
      <c r="E1655">
        <f t="shared" ca="1" si="128"/>
        <v>-75.501367316152326</v>
      </c>
      <c r="F1655" s="3">
        <f t="shared" ca="1" si="129"/>
        <v>-75.501367316152326</v>
      </c>
    </row>
    <row r="1656" spans="1:6" x14ac:dyDescent="0.2">
      <c r="A1656">
        <f t="shared" ca="1" si="125"/>
        <v>42163.199999998702</v>
      </c>
      <c r="B1656">
        <f t="shared" ca="1" si="127"/>
        <v>42.163199999998703</v>
      </c>
      <c r="C1656">
        <f ca="1">IF($E$4, 20*LOG10((1/(2*PI()*Sheet1!$C$13*0.000000001*A1656)) / ((Sheet1!$C$12*1000)^2+(1/(2*PI()*Sheet1!$C$13*0.000000001*A1656))^2)^0.5),NA())</f>
        <v>-33.947176110248414</v>
      </c>
      <c r="D1656">
        <f t="shared" ca="1" si="126"/>
        <v>-41.532894541082015</v>
      </c>
      <c r="E1656">
        <f t="shared" ca="1" si="128"/>
        <v>-75.480070651330436</v>
      </c>
      <c r="F1656" s="3">
        <f t="shared" ca="1" si="129"/>
        <v>-75.480070651330436</v>
      </c>
    </row>
    <row r="1657" spans="1:6" x14ac:dyDescent="0.2">
      <c r="A1657">
        <f t="shared" ca="1" si="125"/>
        <v>42188.799999998701</v>
      </c>
      <c r="B1657">
        <f t="shared" ca="1" si="127"/>
        <v>42.1887999999987</v>
      </c>
      <c r="C1657">
        <f ca="1">IF($E$4, 20*LOG10((1/(2*PI()*Sheet1!$C$13*0.000000001*A1657)) / ((Sheet1!$C$12*1000)^2+(1/(2*PI()*Sheet1!$C$13*0.000000001*A1657))^2)^0.5),NA())</f>
        <v>-33.952446150792625</v>
      </c>
      <c r="D1657">
        <f t="shared" ca="1" si="126"/>
        <v>-41.506548140872283</v>
      </c>
      <c r="E1657">
        <f t="shared" ca="1" si="128"/>
        <v>-75.458994291664908</v>
      </c>
      <c r="F1657" s="3">
        <f t="shared" ca="1" si="129"/>
        <v>-75.458994291664908</v>
      </c>
    </row>
    <row r="1658" spans="1:6" x14ac:dyDescent="0.2">
      <c r="A1658">
        <f t="shared" ca="1" si="125"/>
        <v>42214.399999998699</v>
      </c>
      <c r="B1658">
        <f t="shared" ca="1" si="127"/>
        <v>42.214399999998697</v>
      </c>
      <c r="C1658">
        <f ca="1">IF($E$4, 20*LOG10((1/(2*PI()*Sheet1!$C$13*0.000000001*A1658)) / ((Sheet1!$C$12*1000)^2+(1/(2*PI()*Sheet1!$C$13*0.000000001*A1658))^2)^0.5),NA())</f>
        <v>-33.957712997039053</v>
      </c>
      <c r="D1658">
        <f t="shared" ca="1" si="126"/>
        <v>-41.480424502842254</v>
      </c>
      <c r="E1658">
        <f t="shared" ca="1" si="128"/>
        <v>-75.438137499881307</v>
      </c>
      <c r="F1658" s="3">
        <f t="shared" ca="1" si="129"/>
        <v>-75.438137499881307</v>
      </c>
    </row>
    <row r="1659" spans="1:6" x14ac:dyDescent="0.2">
      <c r="A1659">
        <f t="shared" ca="1" si="125"/>
        <v>42239.999999998698</v>
      </c>
      <c r="B1659">
        <f t="shared" ca="1" si="127"/>
        <v>42.239999999998695</v>
      </c>
      <c r="C1659">
        <f ca="1">IF($E$4, 20*LOG10((1/(2*PI()*Sheet1!$C$13*0.000000001*A1659)) / ((Sheet1!$C$12*1000)^2+(1/(2*PI()*Sheet1!$C$13*0.000000001*A1659))^2)^0.5),NA())</f>
        <v>-33.962976652856099</v>
      </c>
      <c r="D1659">
        <f t="shared" ca="1" si="126"/>
        <v>-41.454522892382862</v>
      </c>
      <c r="E1659">
        <f t="shared" ca="1" si="128"/>
        <v>-75.417499545238968</v>
      </c>
      <c r="F1659" s="3">
        <f t="shared" ca="1" si="129"/>
        <v>-75.417499545238968</v>
      </c>
    </row>
    <row r="1660" spans="1:6" x14ac:dyDescent="0.2">
      <c r="A1660">
        <f t="shared" ca="1" si="125"/>
        <v>42265.599999998696</v>
      </c>
      <c r="B1660">
        <f t="shared" ca="1" si="127"/>
        <v>42.265599999998699</v>
      </c>
      <c r="C1660">
        <f ca="1">IF($E$4, 20*LOG10((1/(2*PI()*Sheet1!$C$13*0.000000001*A1660)) / ((Sheet1!$C$12*1000)^2+(1/(2*PI()*Sheet1!$C$13*0.000000001*A1660))^2)^0.5),NA())</f>
        <v>-33.968237122105116</v>
      </c>
      <c r="D1660">
        <f t="shared" ca="1" si="126"/>
        <v>-41.428842581365046</v>
      </c>
      <c r="E1660">
        <f t="shared" ca="1" si="128"/>
        <v>-75.397079703470155</v>
      </c>
      <c r="F1660" s="3">
        <f t="shared" ca="1" si="129"/>
        <v>-75.397079703470155</v>
      </c>
    </row>
    <row r="1661" spans="1:6" x14ac:dyDescent="0.2">
      <c r="A1661">
        <f t="shared" ca="1" si="125"/>
        <v>42291.199999998695</v>
      </c>
      <c r="B1661">
        <f t="shared" ca="1" si="127"/>
        <v>42.291199999998696</v>
      </c>
      <c r="C1661">
        <f ca="1">IF($E$4, 20*LOG10((1/(2*PI()*Sheet1!$C$13*0.000000001*A1661)) / ((Sheet1!$C$12*1000)^2+(1/(2*PI()*Sheet1!$C$13*0.000000001*A1661))^2)^0.5),NA())</f>
        <v>-33.973494408640448</v>
      </c>
      <c r="D1661">
        <f t="shared" ca="1" si="126"/>
        <v>-41.40338284807963</v>
      </c>
      <c r="E1661">
        <f t="shared" ca="1" si="128"/>
        <v>-75.376877256720078</v>
      </c>
      <c r="F1661" s="3">
        <f t="shared" ca="1" si="129"/>
        <v>-75.376877256720078</v>
      </c>
    </row>
    <row r="1662" spans="1:6" x14ac:dyDescent="0.2">
      <c r="A1662">
        <f t="shared" ca="1" si="125"/>
        <v>42316.799999998693</v>
      </c>
      <c r="B1662">
        <f t="shared" ca="1" si="127"/>
        <v>42.316799999998693</v>
      </c>
      <c r="C1662">
        <f ca="1">IF($E$4, 20*LOG10((1/(2*PI()*Sheet1!$C$13*0.000000001*A1662)) / ((Sheet1!$C$12*1000)^2+(1/(2*PI()*Sheet1!$C$13*0.000000001*A1662))^2)^0.5),NA())</f>
        <v>-33.978748516309473</v>
      </c>
      <c r="D1662">
        <f t="shared" ca="1" si="126"/>
        <v>-41.378142977178115</v>
      </c>
      <c r="E1662">
        <f t="shared" ca="1" si="128"/>
        <v>-75.356891493487581</v>
      </c>
      <c r="F1662" s="3">
        <f t="shared" ca="1" si="129"/>
        <v>-75.356891493487581</v>
      </c>
    </row>
    <row r="1663" spans="1:6" x14ac:dyDescent="0.2">
      <c r="A1663">
        <f t="shared" ca="1" si="125"/>
        <v>42342.399999998692</v>
      </c>
      <c r="B1663">
        <f t="shared" ca="1" si="127"/>
        <v>42.34239999999869</v>
      </c>
      <c r="C1663">
        <f ca="1">IF($E$4, 20*LOG10((1/(2*PI()*Sheet1!$C$13*0.000000001*A1663)) / ((Sheet1!$C$12*1000)^2+(1/(2*PI()*Sheet1!$C$13*0.000000001*A1663))^2)^0.5),NA())</f>
        <v>-33.983999448952588</v>
      </c>
      <c r="D1663">
        <f t="shared" ca="1" si="126"/>
        <v>-41.353122259614153</v>
      </c>
      <c r="E1663">
        <f t="shared" ca="1" si="128"/>
        <v>-75.337121708566741</v>
      </c>
      <c r="F1663" s="3">
        <f t="shared" ca="1" si="129"/>
        <v>-75.337121708566741</v>
      </c>
    </row>
    <row r="1664" spans="1:6" x14ac:dyDescent="0.2">
      <c r="A1664">
        <f t="shared" ca="1" si="125"/>
        <v>42367.99999999869</v>
      </c>
      <c r="B1664">
        <f t="shared" ca="1" si="127"/>
        <v>42.367999999998688</v>
      </c>
      <c r="C1664">
        <f ca="1">IF($E$4, 20*LOG10((1/(2*PI()*Sheet1!$C$13*0.000000001*A1664)) / ((Sheet1!$C$12*1000)^2+(1/(2*PI()*Sheet1!$C$13*0.000000001*A1664))^2)^0.5),NA())</f>
        <v>-33.989247210403242</v>
      </c>
      <c r="D1664">
        <f t="shared" ca="1" si="126"/>
        <v>-41.328319992585804</v>
      </c>
      <c r="E1664">
        <f t="shared" ca="1" si="128"/>
        <v>-75.317567202989039</v>
      </c>
      <c r="F1664" s="3">
        <f t="shared" ca="1" si="129"/>
        <v>-75.317567202989039</v>
      </c>
    </row>
    <row r="1665" spans="1:6" x14ac:dyDescent="0.2">
      <c r="A1665">
        <f t="shared" ca="1" si="125"/>
        <v>42393.599999998689</v>
      </c>
      <c r="B1665">
        <f t="shared" ca="1" si="127"/>
        <v>42.393599999998692</v>
      </c>
      <c r="C1665">
        <f ca="1">IF($E$4, 20*LOG10((1/(2*PI()*Sheet1!$C$13*0.000000001*A1665)) / ((Sheet1!$C$12*1000)^2+(1/(2*PI()*Sheet1!$C$13*0.000000001*A1665))^2)^0.5),NA())</f>
        <v>-33.99449180448795</v>
      </c>
      <c r="D1665">
        <f t="shared" ca="1" si="126"/>
        <v>-41.303735479478476</v>
      </c>
      <c r="E1665">
        <f t="shared" ca="1" si="128"/>
        <v>-75.298227283966426</v>
      </c>
      <c r="F1665" s="3">
        <f t="shared" ca="1" si="129"/>
        <v>-75.298227283966426</v>
      </c>
    </row>
    <row r="1666" spans="1:6" x14ac:dyDescent="0.2">
      <c r="A1666">
        <f t="shared" ca="1" si="125"/>
        <v>42419.199999998687</v>
      </c>
      <c r="B1666">
        <f t="shared" ca="1" si="127"/>
        <v>42.419199999998689</v>
      </c>
      <c r="C1666">
        <f ca="1">IF($E$4, 20*LOG10((1/(2*PI()*Sheet1!$C$13*0.000000001*A1666)) / ((Sheet1!$C$12*1000)^2+(1/(2*PI()*Sheet1!$C$13*0.000000001*A1666))^2)^0.5),NA())</f>
        <v>-33.999733235026291</v>
      </c>
      <c r="D1666">
        <f t="shared" ca="1" si="126"/>
        <v>-41.279368029808666</v>
      </c>
      <c r="E1666">
        <f t="shared" ca="1" si="128"/>
        <v>-75.279101264834964</v>
      </c>
      <c r="F1666" s="3">
        <f t="shared" ca="1" si="129"/>
        <v>-75.279101264834964</v>
      </c>
    </row>
    <row r="1667" spans="1:6" x14ac:dyDescent="0.2">
      <c r="A1667">
        <f t="shared" ca="1" si="125"/>
        <v>42444.799999998686</v>
      </c>
      <c r="B1667">
        <f t="shared" ca="1" si="127"/>
        <v>42.444799999998686</v>
      </c>
      <c r="C1667">
        <f ca="1">IF($E$4, 20*LOG10((1/(2*PI()*Sheet1!$C$13*0.000000001*A1667)) / ((Sheet1!$C$12*1000)^2+(1/(2*PI()*Sheet1!$C$13*0.000000001*A1667))^2)^0.5),NA())</f>
        <v>-34.004971505830973</v>
      </c>
      <c r="D1667">
        <f t="shared" ca="1" si="126"/>
        <v>-41.255216959168408</v>
      </c>
      <c r="E1667">
        <f t="shared" ca="1" si="128"/>
        <v>-75.260188464999374</v>
      </c>
      <c r="F1667" s="3">
        <f t="shared" ca="1" si="129"/>
        <v>-75.260188464999374</v>
      </c>
    </row>
    <row r="1668" spans="1:6" x14ac:dyDescent="0.2">
      <c r="A1668">
        <f t="shared" ca="1" si="125"/>
        <v>42470.399999998685</v>
      </c>
      <c r="B1668">
        <f t="shared" ca="1" si="127"/>
        <v>42.470399999998683</v>
      </c>
      <c r="C1668">
        <f ca="1">IF($E$4, 20*LOG10((1/(2*PI()*Sheet1!$C$13*0.000000001*A1668)) / ((Sheet1!$C$12*1000)^2+(1/(2*PI()*Sheet1!$C$13*0.000000001*A1668))^2)^0.5),NA())</f>
        <v>-34.010206620707784</v>
      </c>
      <c r="D1668">
        <f t="shared" ca="1" si="126"/>
        <v>-41.231281589170351</v>
      </c>
      <c r="E1668">
        <f t="shared" ca="1" si="128"/>
        <v>-75.241488209878128</v>
      </c>
      <c r="F1668" s="3">
        <f t="shared" ca="1" si="129"/>
        <v>-75.241488209878128</v>
      </c>
    </row>
    <row r="1669" spans="1:6" x14ac:dyDescent="0.2">
      <c r="A1669">
        <f t="shared" ca="1" si="125"/>
        <v>42495.999999998683</v>
      </c>
      <c r="B1669">
        <f t="shared" ca="1" si="127"/>
        <v>42.495999999998681</v>
      </c>
      <c r="C1669">
        <f ca="1">IF($E$4, 20*LOG10((1/(2*PI()*Sheet1!$C$13*0.000000001*A1669)) / ((Sheet1!$C$12*1000)^2+(1/(2*PI()*Sheet1!$C$13*0.000000001*A1669))^2)^0.5),NA())</f>
        <v>-34.015438583455676</v>
      </c>
      <c r="D1669">
        <f t="shared" ca="1" si="126"/>
        <v>-41.20756124739362</v>
      </c>
      <c r="E1669">
        <f t="shared" ca="1" si="128"/>
        <v>-75.22299983084929</v>
      </c>
      <c r="F1669" s="3">
        <f t="shared" ca="1" si="129"/>
        <v>-75.22299983084929</v>
      </c>
    </row>
    <row r="1670" spans="1:6" x14ac:dyDescent="0.2">
      <c r="A1670">
        <f t="shared" ca="1" si="125"/>
        <v>42521.599999998682</v>
      </c>
      <c r="B1670">
        <f t="shared" ca="1" si="127"/>
        <v>42.521599999998685</v>
      </c>
      <c r="C1670">
        <f ca="1">IF($E$4, 20*LOG10((1/(2*PI()*Sheet1!$C$13*0.000000001*A1670)) / ((Sheet1!$C$12*1000)^2+(1/(2*PI()*Sheet1!$C$13*0.000000001*A1670))^2)^0.5),NA())</f>
        <v>-34.020667397866717</v>
      </c>
      <c r="D1670">
        <f t="shared" ca="1" si="126"/>
        <v>-41.184055267330343</v>
      </c>
      <c r="E1670">
        <f t="shared" ca="1" si="128"/>
        <v>-75.204722665197067</v>
      </c>
      <c r="F1670" s="3">
        <f t="shared" ca="1" si="129"/>
        <v>-75.204722665197067</v>
      </c>
    </row>
    <row r="1671" spans="1:6" x14ac:dyDescent="0.2">
      <c r="A1671">
        <f t="shared" ca="1" si="125"/>
        <v>42547.19999999868</v>
      </c>
      <c r="B1671">
        <f t="shared" ca="1" si="127"/>
        <v>42.547199999998682</v>
      </c>
      <c r="C1671">
        <f ca="1">IF($E$4, 20*LOG10((1/(2*PI()*Sheet1!$C$13*0.000000001*A1671)) / ((Sheet1!$C$12*1000)^2+(1/(2*PI()*Sheet1!$C$13*0.000000001*A1671))^2)^0.5),NA())</f>
        <v>-34.025893067726159</v>
      </c>
      <c r="D1671">
        <f t="shared" ca="1" si="126"/>
        <v>-41.160762988332792</v>
      </c>
      <c r="E1671">
        <f t="shared" ca="1" si="128"/>
        <v>-75.186656056058951</v>
      </c>
      <c r="F1671" s="3">
        <f t="shared" ca="1" si="129"/>
        <v>-75.186656056058951</v>
      </c>
    </row>
    <row r="1672" spans="1:6" x14ac:dyDescent="0.2">
      <c r="A1672">
        <f t="shared" ca="1" si="125"/>
        <v>42572.799999998679</v>
      </c>
      <c r="B1672">
        <f t="shared" ca="1" si="127"/>
        <v>42.572799999998679</v>
      </c>
      <c r="C1672">
        <f ca="1">IF($E$4, 20*LOG10((1/(2*PI()*Sheet1!$C$13*0.000000001*A1672)) / ((Sheet1!$C$12*1000)^2+(1/(2*PI()*Sheet1!$C$13*0.000000001*A1672))^2)^0.5),NA())</f>
        <v>-34.031115596812434</v>
      </c>
      <c r="D1672">
        <f t="shared" ca="1" si="126"/>
        <v>-41.137683755561333</v>
      </c>
      <c r="E1672">
        <f t="shared" ca="1" si="128"/>
        <v>-75.168799352373767</v>
      </c>
      <c r="F1672" s="3">
        <f t="shared" ca="1" si="129"/>
        <v>-75.168799352373767</v>
      </c>
    </row>
    <row r="1673" spans="1:6" x14ac:dyDescent="0.2">
      <c r="A1673">
        <f t="shared" ca="1" si="125"/>
        <v>42598.399999998677</v>
      </c>
      <c r="B1673">
        <f t="shared" ca="1" si="127"/>
        <v>42.598399999998676</v>
      </c>
      <c r="C1673">
        <f ca="1">IF($E$4, 20*LOG10((1/(2*PI()*Sheet1!$C$13*0.000000001*A1673)) / ((Sheet1!$C$12*1000)^2+(1/(2*PI()*Sheet1!$C$13*0.000000001*A1673))^2)^0.5),NA())</f>
        <v>-34.036334988897167</v>
      </c>
      <c r="D1673">
        <f t="shared" ca="1" si="126"/>
        <v>-41.114816919932842</v>
      </c>
      <c r="E1673">
        <f t="shared" ca="1" si="128"/>
        <v>-75.151151908830002</v>
      </c>
      <c r="F1673" s="3">
        <f t="shared" ca="1" si="129"/>
        <v>-75.151151908830002</v>
      </c>
    </row>
    <row r="1674" spans="1:6" x14ac:dyDescent="0.2">
      <c r="A1674">
        <f t="shared" ref="A1674:A1737" ca="1" si="130">OFFSET(A1674,-1,0)+f_stop/5</f>
        <v>42623.999999998676</v>
      </c>
      <c r="B1674">
        <f t="shared" ca="1" si="127"/>
        <v>42.623999999998674</v>
      </c>
      <c r="C1674">
        <f ca="1">IF($E$4, 20*LOG10((1/(2*PI()*Sheet1!$C$13*0.000000001*A1674)) / ((Sheet1!$C$12*1000)^2+(1/(2*PI()*Sheet1!$C$13*0.000000001*A1674))^2)^0.5),NA())</f>
        <v>-34.041551247745183</v>
      </c>
      <c r="D1674">
        <f t="shared" ref="D1674:D1737" ca="1" si="131">20*LOG(ABS(((1/ROUNDDOWN(N_dec,0)*SIN(ROUNDDOWN(N_dec,0)*PI()*A1674/(Fmod*1000))/SIN(PI()*A1674/(Fmod*1000)))^(f_order-1))*(1/n_fixed*SIN(n_fixed*PI()*A1674/(Fmod*1000))/SIN(PI()*A1674/(Fmod*1000)))))</f>
        <v>-41.09216183806997</v>
      </c>
      <c r="E1674">
        <f t="shared" ca="1" si="128"/>
        <v>-75.133713085815145</v>
      </c>
      <c r="F1674" s="3">
        <f t="shared" ca="1" si="129"/>
        <v>-75.133713085815145</v>
      </c>
    </row>
    <row r="1675" spans="1:6" x14ac:dyDescent="0.2">
      <c r="A1675">
        <f t="shared" ca="1" si="130"/>
        <v>42649.599999998674</v>
      </c>
      <c r="B1675">
        <f t="shared" ref="B1675:B1738" ca="1" si="132">A1675/1000</f>
        <v>42.649599999998671</v>
      </c>
      <c r="C1675">
        <f ca="1">IF($E$4, 20*LOG10((1/(2*PI()*Sheet1!$C$13*0.000000001*A1675)) / ((Sheet1!$C$12*1000)^2+(1/(2*PI()*Sheet1!$C$13*0.000000001*A1675))^2)^0.5),NA())</f>
        <v>-34.046764377114556</v>
      </c>
      <c r="D1675">
        <f t="shared" ca="1" si="131"/>
        <v>-41.069717872250841</v>
      </c>
      <c r="E1675">
        <f t="shared" ref="E1675:E1738" ca="1" si="133">C1675+D1675</f>
        <v>-75.11648224936539</v>
      </c>
      <c r="F1675" s="3">
        <f t="shared" ref="F1675:F1738" ca="1" si="134">IF($E$4,E1675,D1675)</f>
        <v>-75.11648224936539</v>
      </c>
    </row>
    <row r="1676" spans="1:6" x14ac:dyDescent="0.2">
      <c r="A1676">
        <f t="shared" ca="1" si="130"/>
        <v>42675.199999998673</v>
      </c>
      <c r="B1676">
        <f t="shared" ca="1" si="132"/>
        <v>42.675199999998675</v>
      </c>
      <c r="C1676">
        <f ca="1">IF($E$4, 20*LOG10((1/(2*PI()*Sheet1!$C$13*0.000000001*A1676)) / ((Sheet1!$C$12*1000)^2+(1/(2*PI()*Sheet1!$C$13*0.000000001*A1676))^2)^0.5),NA())</f>
        <v>-34.051974380756604</v>
      </c>
      <c r="D1676">
        <f t="shared" ca="1" si="131"/>
        <v>-41.047484390359614</v>
      </c>
      <c r="E1676">
        <f t="shared" ca="1" si="133"/>
        <v>-75.099458771116218</v>
      </c>
      <c r="F1676" s="3">
        <f t="shared" ca="1" si="134"/>
        <v>-75.099458771116218</v>
      </c>
    </row>
    <row r="1677" spans="1:6" x14ac:dyDescent="0.2">
      <c r="A1677">
        <f t="shared" ca="1" si="130"/>
        <v>42700.799999998671</v>
      </c>
      <c r="B1677">
        <f t="shared" ca="1" si="132"/>
        <v>42.700799999998672</v>
      </c>
      <c r="C1677">
        <f ca="1">IF($E$4, 20*LOG10((1/(2*PI()*Sheet1!$C$13*0.000000001*A1677)) / ((Sheet1!$C$12*1000)^2+(1/(2*PI()*Sheet1!$C$13*0.000000001*A1677))^2)^0.5),NA())</f>
        <v>-34.057181262415888</v>
      </c>
      <c r="D1677">
        <f t="shared" ca="1" si="131"/>
        <v>-41.025460765837416</v>
      </c>
      <c r="E1677">
        <f t="shared" ca="1" si="133"/>
        <v>-75.082642028253304</v>
      </c>
      <c r="F1677" s="3">
        <f t="shared" ca="1" si="134"/>
        <v>-75.082642028253304</v>
      </c>
    </row>
    <row r="1678" spans="1:6" x14ac:dyDescent="0.2">
      <c r="A1678">
        <f t="shared" ca="1" si="130"/>
        <v>42726.39999999867</v>
      </c>
      <c r="B1678">
        <f t="shared" ca="1" si="132"/>
        <v>42.726399999998669</v>
      </c>
      <c r="C1678">
        <f ca="1">IF($E$4, 20*LOG10((1/(2*PI()*Sheet1!$C$13*0.000000001*A1678)) / ((Sheet1!$C$12*1000)^2+(1/(2*PI()*Sheet1!$C$13*0.000000001*A1678))^2)^0.5),NA())</f>
        <v>-34.062385025830267</v>
      </c>
      <c r="D1678">
        <f t="shared" ca="1" si="131"/>
        <v>-41.003646377634098</v>
      </c>
      <c r="E1678">
        <f t="shared" ca="1" si="133"/>
        <v>-75.066031403464365</v>
      </c>
      <c r="F1678" s="3">
        <f t="shared" ca="1" si="134"/>
        <v>-75.066031403464365</v>
      </c>
    </row>
    <row r="1679" spans="1:6" x14ac:dyDescent="0.2">
      <c r="A1679">
        <f t="shared" ca="1" si="130"/>
        <v>42751.999999998668</v>
      </c>
      <c r="B1679">
        <f t="shared" ca="1" si="132"/>
        <v>42.751999999998667</v>
      </c>
      <c r="C1679">
        <f ca="1">IF($E$4, 20*LOG10((1/(2*PI()*Sheet1!$C$13*0.000000001*A1679)) / ((Sheet1!$C$12*1000)^2+(1/(2*PI()*Sheet1!$C$13*0.000000001*A1679))^2)^0.5),NA())</f>
        <v>-34.067585674730879</v>
      </c>
      <c r="D1679">
        <f t="shared" ca="1" si="131"/>
        <v>-40.982040610160496</v>
      </c>
      <c r="E1679">
        <f t="shared" ca="1" si="133"/>
        <v>-75.049626284891374</v>
      </c>
      <c r="F1679" s="3">
        <f t="shared" ca="1" si="134"/>
        <v>-75.049626284891374</v>
      </c>
    </row>
    <row r="1680" spans="1:6" x14ac:dyDescent="0.2">
      <c r="A1680">
        <f t="shared" ca="1" si="130"/>
        <v>42777.599999998667</v>
      </c>
      <c r="B1680">
        <f t="shared" ca="1" si="132"/>
        <v>42.777599999998664</v>
      </c>
      <c r="C1680">
        <f ca="1">IF($E$4, 20*LOG10((1/(2*PI()*Sheet1!$C$13*0.000000001*A1680)) / ((Sheet1!$C$12*1000)^2+(1/(2*PI()*Sheet1!$C$13*0.000000001*A1680))^2)^0.5),NA())</f>
        <v>-34.072783212842182</v>
      </c>
      <c r="D1680">
        <f t="shared" ca="1" si="131"/>
        <v>-40.960642853241254</v>
      </c>
      <c r="E1680">
        <f t="shared" ca="1" si="133"/>
        <v>-75.033426066083436</v>
      </c>
      <c r="F1680" s="3">
        <f t="shared" ca="1" si="134"/>
        <v>-75.033426066083436</v>
      </c>
    </row>
    <row r="1681" spans="1:6" x14ac:dyDescent="0.2">
      <c r="A1681">
        <f t="shared" ca="1" si="130"/>
        <v>42803.199999998666</v>
      </c>
      <c r="B1681">
        <f t="shared" ca="1" si="132"/>
        <v>42.803199999998668</v>
      </c>
      <c r="C1681">
        <f ca="1">IF($E$4, 20*LOG10((1/(2*PI()*Sheet1!$C$13*0.000000001*A1681)) / ((Sheet1!$C$12*1000)^2+(1/(2*PI()*Sheet1!$C$13*0.000000001*A1681))^2)^0.5),NA())</f>
        <v>-34.077977643881965</v>
      </c>
      <c r="D1681">
        <f t="shared" ca="1" si="131"/>
        <v>-40.939452502068349</v>
      </c>
      <c r="E1681">
        <f t="shared" ca="1" si="133"/>
        <v>-75.017430145950314</v>
      </c>
      <c r="F1681" s="3">
        <f t="shared" ca="1" si="134"/>
        <v>-75.017430145950314</v>
      </c>
    </row>
    <row r="1682" spans="1:6" x14ac:dyDescent="0.2">
      <c r="A1682">
        <f t="shared" ca="1" si="130"/>
        <v>42828.799999998664</v>
      </c>
      <c r="B1682">
        <f t="shared" ca="1" si="132"/>
        <v>42.828799999998665</v>
      </c>
      <c r="C1682">
        <f ca="1">IF($E$4, 20*LOG10((1/(2*PI()*Sheet1!$C$13*0.000000001*A1682)) / ((Sheet1!$C$12*1000)^2+(1/(2*PI()*Sheet1!$C$13*0.000000001*A1682))^2)^0.5),NA())</f>
        <v>-34.083168971561335</v>
      </c>
      <c r="D1682">
        <f t="shared" ca="1" si="131"/>
        <v>-40.918468957155049</v>
      </c>
      <c r="E1682">
        <f t="shared" ca="1" si="133"/>
        <v>-75.001637928716377</v>
      </c>
      <c r="F1682" s="3">
        <f t="shared" ca="1" si="134"/>
        <v>-75.001637928716377</v>
      </c>
    </row>
    <row r="1683" spans="1:6" x14ac:dyDescent="0.2">
      <c r="A1683">
        <f t="shared" ca="1" si="130"/>
        <v>42854.399999998663</v>
      </c>
      <c r="B1683">
        <f t="shared" ca="1" si="132"/>
        <v>42.854399999998662</v>
      </c>
      <c r="C1683">
        <f ca="1">IF($E$4, 20*LOG10((1/(2*PI()*Sheet1!$C$13*0.000000001*A1683)) / ((Sheet1!$C$12*1000)^2+(1/(2*PI()*Sheet1!$C$13*0.000000001*A1683))^2)^0.5),NA())</f>
        <v>-34.088357199584784</v>
      </c>
      <c r="D1683">
        <f t="shared" ca="1" si="131"/>
        <v>-40.897691624290616</v>
      </c>
      <c r="E1683">
        <f t="shared" ca="1" si="133"/>
        <v>-74.986048823875393</v>
      </c>
      <c r="F1683" s="3">
        <f t="shared" ca="1" si="134"/>
        <v>-74.986048823875393</v>
      </c>
    </row>
    <row r="1684" spans="1:6" x14ac:dyDescent="0.2">
      <c r="A1684">
        <f t="shared" ca="1" si="130"/>
        <v>42879.999999998661</v>
      </c>
      <c r="B1684">
        <f t="shared" ca="1" si="132"/>
        <v>42.87999999999866</v>
      </c>
      <c r="C1684">
        <f ca="1">IF($E$4, 20*LOG10((1/(2*PI()*Sheet1!$C$13*0.000000001*A1684)) / ((Sheet1!$C$12*1000)^2+(1/(2*PI()*Sheet1!$C$13*0.000000001*A1684))^2)^0.5),NA())</f>
        <v>-34.093542331650156</v>
      </c>
      <c r="D1684">
        <f t="shared" ca="1" si="131"/>
        <v>-40.877119914495395</v>
      </c>
      <c r="E1684">
        <f t="shared" ca="1" si="133"/>
        <v>-74.970662246145551</v>
      </c>
      <c r="F1684" s="3">
        <f t="shared" ca="1" si="134"/>
        <v>-74.970662246145551</v>
      </c>
    </row>
    <row r="1685" spans="1:6" x14ac:dyDescent="0.2">
      <c r="A1685">
        <f t="shared" ca="1" si="130"/>
        <v>42905.59999999866</v>
      </c>
      <c r="B1685">
        <f t="shared" ca="1" si="132"/>
        <v>42.905599999998657</v>
      </c>
      <c r="C1685">
        <f ca="1">IF($E$4, 20*LOG10((1/(2*PI()*Sheet1!$C$13*0.000000001*A1685)) / ((Sheet1!$C$12*1000)^2+(1/(2*PI()*Sheet1!$C$13*0.000000001*A1685))^2)^0.5),NA())</f>
        <v>-34.098724371448704</v>
      </c>
      <c r="D1685">
        <f t="shared" ca="1" si="131"/>
        <v>-40.856753243976598</v>
      </c>
      <c r="E1685">
        <f t="shared" ca="1" si="133"/>
        <v>-74.955477615425309</v>
      </c>
      <c r="F1685" s="3">
        <f t="shared" ca="1" si="134"/>
        <v>-74.955477615425309</v>
      </c>
    </row>
    <row r="1686" spans="1:6" x14ac:dyDescent="0.2">
      <c r="A1686">
        <f t="shared" ca="1" si="130"/>
        <v>42931.199999998658</v>
      </c>
      <c r="B1686">
        <f t="shared" ca="1" si="132"/>
        <v>42.931199999998661</v>
      </c>
      <c r="C1686">
        <f ca="1">IF($E$4, 20*LOG10((1/(2*PI()*Sheet1!$C$13*0.000000001*A1686)) / ((Sheet1!$C$12*1000)^2+(1/(2*PI()*Sheet1!$C$13*0.000000001*A1686))^2)^0.5),NA())</f>
        <v>-34.103903322665076</v>
      </c>
      <c r="D1686">
        <f t="shared" ca="1" si="131"/>
        <v>-40.83659103408452</v>
      </c>
      <c r="E1686">
        <f t="shared" ca="1" si="133"/>
        <v>-74.940494356749596</v>
      </c>
      <c r="F1686" s="3">
        <f t="shared" ca="1" si="134"/>
        <v>-74.940494356749596</v>
      </c>
    </row>
    <row r="1687" spans="1:6" x14ac:dyDescent="0.2">
      <c r="A1687">
        <f t="shared" ca="1" si="130"/>
        <v>42956.799999998657</v>
      </c>
      <c r="B1687">
        <f t="shared" ca="1" si="132"/>
        <v>42.956799999998658</v>
      </c>
      <c r="C1687">
        <f ca="1">IF($E$4, 20*LOG10((1/(2*PI()*Sheet1!$C$13*0.000000001*A1687)) / ((Sheet1!$C$12*1000)^2+(1/(2*PI()*Sheet1!$C$13*0.000000001*A1687))^2)^0.5),NA())</f>
        <v>-34.109079188977326</v>
      </c>
      <c r="D1687">
        <f t="shared" ca="1" si="131"/>
        <v>-40.816632711269435</v>
      </c>
      <c r="E1687">
        <f t="shared" ca="1" si="133"/>
        <v>-74.925711900246768</v>
      </c>
      <c r="F1687" s="3">
        <f t="shared" ca="1" si="134"/>
        <v>-74.925711900246768</v>
      </c>
    </row>
    <row r="1688" spans="1:6" x14ac:dyDescent="0.2">
      <c r="A1688">
        <f t="shared" ca="1" si="130"/>
        <v>42982.399999998655</v>
      </c>
      <c r="B1688">
        <f t="shared" ca="1" si="132"/>
        <v>42.982399999998655</v>
      </c>
      <c r="C1688">
        <f ca="1">IF($E$4, 20*LOG10((1/(2*PI()*Sheet1!$C$13*0.000000001*A1688)) / ((Sheet1!$C$12*1000)^2+(1/(2*PI()*Sheet1!$C$13*0.000000001*A1688))^2)^0.5),NA())</f>
        <v>-34.11425197405697</v>
      </c>
      <c r="D1688">
        <f t="shared" ca="1" si="131"/>
        <v>-40.796877707038881</v>
      </c>
      <c r="E1688">
        <f t="shared" ca="1" si="133"/>
        <v>-74.911129681095844</v>
      </c>
      <c r="F1688" s="3">
        <f t="shared" ca="1" si="134"/>
        <v>-74.911129681095844</v>
      </c>
    </row>
    <row r="1689" spans="1:6" x14ac:dyDescent="0.2">
      <c r="A1689">
        <f t="shared" ca="1" si="130"/>
        <v>43007.999999998654</v>
      </c>
      <c r="B1689">
        <f t="shared" ca="1" si="132"/>
        <v>43.007999999998653</v>
      </c>
      <c r="C1689">
        <f ca="1">IF($E$4, 20*LOG10((1/(2*PI()*Sheet1!$C$13*0.000000001*A1689)) / ((Sheet1!$C$12*1000)^2+(1/(2*PI()*Sheet1!$C$13*0.000000001*A1689))^2)^0.5),NA())</f>
        <v>-34.119421681568966</v>
      </c>
      <c r="D1689">
        <f t="shared" ca="1" si="131"/>
        <v>-40.777325457915538</v>
      </c>
      <c r="E1689">
        <f t="shared" ca="1" si="133"/>
        <v>-74.896747139484503</v>
      </c>
      <c r="F1689" s="3">
        <f t="shared" ca="1" si="134"/>
        <v>-74.896747139484503</v>
      </c>
    </row>
    <row r="1690" spans="1:6" x14ac:dyDescent="0.2">
      <c r="A1690">
        <f t="shared" ca="1" si="130"/>
        <v>43033.599999998652</v>
      </c>
      <c r="B1690">
        <f t="shared" ca="1" si="132"/>
        <v>43.03359999999865</v>
      </c>
      <c r="C1690">
        <f ca="1">IF($E$4, 20*LOG10((1/(2*PI()*Sheet1!$C$13*0.000000001*A1690)) / ((Sheet1!$C$12*1000)^2+(1/(2*PI()*Sheet1!$C$13*0.000000001*A1690))^2)^0.5),NA())</f>
        <v>-34.124588315171728</v>
      </c>
      <c r="D1690">
        <f t="shared" ca="1" si="131"/>
        <v>-40.757975405395655</v>
      </c>
      <c r="E1690">
        <f t="shared" ca="1" si="133"/>
        <v>-74.88256372056739</v>
      </c>
      <c r="F1690" s="3">
        <f t="shared" ca="1" si="134"/>
        <v>-74.88256372056739</v>
      </c>
    </row>
    <row r="1691" spans="1:6" x14ac:dyDescent="0.2">
      <c r="A1691">
        <f t="shared" ca="1" si="130"/>
        <v>43059.199999998651</v>
      </c>
      <c r="B1691">
        <f t="shared" ca="1" si="132"/>
        <v>43.059199999998654</v>
      </c>
      <c r="C1691">
        <f ca="1">IF($E$4, 20*LOG10((1/(2*PI()*Sheet1!$C$13*0.000000001*A1691)) / ((Sheet1!$C$12*1000)^2+(1/(2*PI()*Sheet1!$C$13*0.000000001*A1691))^2)^0.5),NA())</f>
        <v>-34.129751878517176</v>
      </c>
      <c r="D1691">
        <f t="shared" ca="1" si="131"/>
        <v>-40.738826995907964</v>
      </c>
      <c r="E1691">
        <f t="shared" ca="1" si="133"/>
        <v>-74.86857887442514</v>
      </c>
      <c r="F1691" s="3">
        <f t="shared" ca="1" si="134"/>
        <v>-74.86857887442514</v>
      </c>
    </row>
    <row r="1692" spans="1:6" x14ac:dyDescent="0.2">
      <c r="A1692">
        <f t="shared" ca="1" si="130"/>
        <v>43084.79999999865</v>
      </c>
      <c r="B1692">
        <f t="shared" ca="1" si="132"/>
        <v>43.084799999998651</v>
      </c>
      <c r="C1692">
        <f ca="1">IF($E$4, 20*LOG10((1/(2*PI()*Sheet1!$C$13*0.000000001*A1692)) / ((Sheet1!$C$12*1000)^2+(1/(2*PI()*Sheet1!$C$13*0.000000001*A1692))^2)^0.5),NA())</f>
        <v>-34.134912375250714</v>
      </c>
      <c r="D1692">
        <f t="shared" ca="1" si="131"/>
        <v>-40.719879680773033</v>
      </c>
      <c r="E1692">
        <f t="shared" ca="1" si="133"/>
        <v>-74.85479205602374</v>
      </c>
      <c r="F1692" s="3">
        <f t="shared" ca="1" si="134"/>
        <v>-74.85479205602374</v>
      </c>
    </row>
    <row r="1693" spans="1:6" x14ac:dyDescent="0.2">
      <c r="A1693">
        <f t="shared" ca="1" si="130"/>
        <v>43110.399999998648</v>
      </c>
      <c r="B1693">
        <f t="shared" ca="1" si="132"/>
        <v>43.110399999998648</v>
      </c>
      <c r="C1693">
        <f ca="1">IF($E$4, 20*LOG10((1/(2*PI()*Sheet1!$C$13*0.000000001*A1693)) / ((Sheet1!$C$12*1000)^2+(1/(2*PI()*Sheet1!$C$13*0.000000001*A1693))^2)^0.5),NA())</f>
        <v>-34.140069809011251</v>
      </c>
      <c r="D1693">
        <f t="shared" ca="1" si="131"/>
        <v>-40.701132916163246</v>
      </c>
      <c r="E1693">
        <f t="shared" ca="1" si="133"/>
        <v>-74.841202725174497</v>
      </c>
      <c r="F1693" s="3">
        <f t="shared" ca="1" si="134"/>
        <v>-74.841202725174497</v>
      </c>
    </row>
    <row r="1694" spans="1:6" x14ac:dyDescent="0.2">
      <c r="A1694">
        <f t="shared" ca="1" si="130"/>
        <v>43135.999999998647</v>
      </c>
      <c r="B1694">
        <f t="shared" ca="1" si="132"/>
        <v>43.135999999998646</v>
      </c>
      <c r="C1694">
        <f ca="1">IF($E$4, 20*LOG10((1/(2*PI()*Sheet1!$C$13*0.000000001*A1694)) / ((Sheet1!$C$12*1000)^2+(1/(2*PI()*Sheet1!$C$13*0.000000001*A1694))^2)^0.5),NA())</f>
        <v>-34.145224183431246</v>
      </c>
      <c r="D1694">
        <f t="shared" ca="1" si="131"/>
        <v>-40.682586163063128</v>
      </c>
      <c r="E1694">
        <f t="shared" ca="1" si="133"/>
        <v>-74.827810346494374</v>
      </c>
      <c r="F1694" s="3">
        <f t="shared" ca="1" si="134"/>
        <v>-74.827810346494374</v>
      </c>
    </row>
    <row r="1695" spans="1:6" x14ac:dyDescent="0.2">
      <c r="A1695">
        <f t="shared" ca="1" si="130"/>
        <v>43161.599999998645</v>
      </c>
      <c r="B1695">
        <f t="shared" ca="1" si="132"/>
        <v>43.161599999998643</v>
      </c>
      <c r="C1695">
        <f ca="1">IF($E$4, 20*LOG10((1/(2*PI()*Sheet1!$C$13*0.000000001*A1695)) / ((Sheet1!$C$12*1000)^2+(1/(2*PI()*Sheet1!$C$13*0.000000001*A1695))^2)^0.5),NA())</f>
        <v>-34.150375502136697</v>
      </c>
      <c r="D1695">
        <f t="shared" ca="1" si="131"/>
        <v>-40.664238887230312</v>
      </c>
      <c r="E1695">
        <f t="shared" ca="1" si="133"/>
        <v>-74.814614389367009</v>
      </c>
      <c r="F1695" s="3">
        <f t="shared" ca="1" si="134"/>
        <v>-74.814614389367009</v>
      </c>
    </row>
    <row r="1696" spans="1:6" x14ac:dyDescent="0.2">
      <c r="A1696">
        <f t="shared" ca="1" si="130"/>
        <v>43187.199999998644</v>
      </c>
      <c r="B1696">
        <f t="shared" ca="1" si="132"/>
        <v>43.187199999998647</v>
      </c>
      <c r="C1696">
        <f ca="1">IF($E$4, 20*LOG10((1/(2*PI()*Sheet1!$C$13*0.000000001*A1696)) / ((Sheet1!$C$12*1000)^2+(1/(2*PI()*Sheet1!$C$13*0.000000001*A1696))^2)^0.5),NA())</f>
        <v>-34.155523768747145</v>
      </c>
      <c r="D1696">
        <f t="shared" ca="1" si="131"/>
        <v>-40.646090559156846</v>
      </c>
      <c r="E1696">
        <f t="shared" ca="1" si="133"/>
        <v>-74.801614327903991</v>
      </c>
      <c r="F1696" s="3">
        <f t="shared" ca="1" si="134"/>
        <v>-74.801614327903991</v>
      </c>
    </row>
    <row r="1697" spans="1:6" x14ac:dyDescent="0.2">
      <c r="A1697">
        <f t="shared" ca="1" si="130"/>
        <v>43212.799999998642</v>
      </c>
      <c r="B1697">
        <f t="shared" ca="1" si="132"/>
        <v>43.212799999998644</v>
      </c>
      <c r="C1697">
        <f ca="1">IF($E$4, 20*LOG10((1/(2*PI()*Sheet1!$C$13*0.000000001*A1697)) / ((Sheet1!$C$12*1000)^2+(1/(2*PI()*Sheet1!$C$13*0.000000001*A1697))^2)^0.5),NA())</f>
        <v>-34.16066898687572</v>
      </c>
      <c r="D1697">
        <f t="shared" ca="1" si="131"/>
        <v>-40.628140654031043</v>
      </c>
      <c r="E1697">
        <f t="shared" ca="1" si="133"/>
        <v>-74.788809640906763</v>
      </c>
      <c r="F1697" s="3">
        <f t="shared" ca="1" si="134"/>
        <v>-74.788809640906763</v>
      </c>
    </row>
    <row r="1698" spans="1:6" x14ac:dyDescent="0.2">
      <c r="A1698">
        <f t="shared" ca="1" si="130"/>
        <v>43238.399999998641</v>
      </c>
      <c r="B1698">
        <f t="shared" ca="1" si="132"/>
        <v>43.238399999998641</v>
      </c>
      <c r="C1698">
        <f ca="1">IF($E$4, 20*LOG10((1/(2*PI()*Sheet1!$C$13*0.000000001*A1698)) / ((Sheet1!$C$12*1000)^2+(1/(2*PI()*Sheet1!$C$13*0.000000001*A1698))^2)^0.5),NA())</f>
        <v>-34.165811160129152</v>
      </c>
      <c r="D1698">
        <f t="shared" ca="1" si="131"/>
        <v>-40.6103886516998</v>
      </c>
      <c r="E1698">
        <f t="shared" ca="1" si="133"/>
        <v>-74.776199811828945</v>
      </c>
      <c r="F1698" s="3">
        <f t="shared" ca="1" si="134"/>
        <v>-74.776199811828945</v>
      </c>
    </row>
    <row r="1699" spans="1:6" x14ac:dyDescent="0.2">
      <c r="A1699">
        <f t="shared" ca="1" si="130"/>
        <v>43263.999999998639</v>
      </c>
      <c r="B1699">
        <f t="shared" ca="1" si="132"/>
        <v>43.263999999998639</v>
      </c>
      <c r="C1699">
        <f ca="1">IF($E$4, 20*LOG10((1/(2*PI()*Sheet1!$C$13*0.000000001*A1699)) / ((Sheet1!$C$12*1000)^2+(1/(2*PI()*Sheet1!$C$13*0.000000001*A1699))^2)^0.5),NA())</f>
        <v>-34.170950292107761</v>
      </c>
      <c r="D1699">
        <f t="shared" ca="1" si="131"/>
        <v>-40.592834036631359</v>
      </c>
      <c r="E1699">
        <f t="shared" ca="1" si="133"/>
        <v>-74.763784328739121</v>
      </c>
      <c r="F1699" s="3">
        <f t="shared" ca="1" si="134"/>
        <v>-74.763784328739121</v>
      </c>
    </row>
    <row r="1700" spans="1:6" x14ac:dyDescent="0.2">
      <c r="A1700">
        <f t="shared" ca="1" si="130"/>
        <v>43289.599999998638</v>
      </c>
      <c r="B1700">
        <f t="shared" ca="1" si="132"/>
        <v>43.289599999998636</v>
      </c>
      <c r="C1700">
        <f ca="1">IF($E$4, 20*LOG10((1/(2*PI()*Sheet1!$C$13*0.000000001*A1700)) / ((Sheet1!$C$12*1000)^2+(1/(2*PI()*Sheet1!$C$13*0.000000001*A1700))^2)^0.5),NA())</f>
        <v>-34.176086386405487</v>
      </c>
      <c r="D1700">
        <f t="shared" ca="1" si="131"/>
        <v>-40.575476297878481</v>
      </c>
      <c r="E1700">
        <f t="shared" ca="1" si="133"/>
        <v>-74.751562684283968</v>
      </c>
      <c r="F1700" s="3">
        <f t="shared" ca="1" si="134"/>
        <v>-74.751562684283968</v>
      </c>
    </row>
    <row r="1701" spans="1:6" x14ac:dyDescent="0.2">
      <c r="A1701">
        <f t="shared" ca="1" si="130"/>
        <v>43315.199999998636</v>
      </c>
      <c r="B1701">
        <f t="shared" ca="1" si="132"/>
        <v>43.315199999998633</v>
      </c>
      <c r="C1701">
        <f ca="1">IF($E$4, 20*LOG10((1/(2*PI()*Sheet1!$C$13*0.000000001*A1701)) / ((Sheet1!$C$12*1000)^2+(1/(2*PI()*Sheet1!$C$13*0.000000001*A1701))^2)^0.5),NA())</f>
        <v>-34.181219446609916</v>
      </c>
      <c r="D1701">
        <f t="shared" ca="1" si="131"/>
        <v>-40.558314929042176</v>
      </c>
      <c r="E1701">
        <f t="shared" ca="1" si="133"/>
        <v>-74.739534375652084</v>
      </c>
      <c r="F1701" s="3">
        <f t="shared" ca="1" si="134"/>
        <v>-74.739534375652084</v>
      </c>
    </row>
    <row r="1702" spans="1:6" x14ac:dyDescent="0.2">
      <c r="A1702">
        <f t="shared" ca="1" si="130"/>
        <v>43340.799999998635</v>
      </c>
      <c r="B1702">
        <f t="shared" ca="1" si="132"/>
        <v>43.340799999998637</v>
      </c>
      <c r="C1702">
        <f ca="1">IF($E$4, 20*LOG10((1/(2*PI()*Sheet1!$C$13*0.000000001*A1702)) / ((Sheet1!$C$12*1000)^2+(1/(2*PI()*Sheet1!$C$13*0.000000001*A1702))^2)^0.5),NA())</f>
        <v>-34.186349476302283</v>
      </c>
      <c r="D1702">
        <f t="shared" ca="1" si="131"/>
        <v>-40.541349428235776</v>
      </c>
      <c r="E1702">
        <f t="shared" ca="1" si="133"/>
        <v>-74.727698904538059</v>
      </c>
      <c r="F1702" s="3">
        <f t="shared" ca="1" si="134"/>
        <v>-74.727698904538059</v>
      </c>
    </row>
    <row r="1703" spans="1:6" x14ac:dyDescent="0.2">
      <c r="A1703">
        <f t="shared" ca="1" si="130"/>
        <v>43366.399999998634</v>
      </c>
      <c r="B1703">
        <f t="shared" ca="1" si="132"/>
        <v>43.366399999998634</v>
      </c>
      <c r="C1703">
        <f ca="1">IF($E$4, 20*LOG10((1/(2*PI()*Sheet1!$C$13*0.000000001*A1703)) / ((Sheet1!$C$12*1000)^2+(1/(2*PI()*Sheet1!$C$13*0.000000001*A1703))^2)^0.5),NA())</f>
        <v>-34.191476479057464</v>
      </c>
      <c r="D1703">
        <f t="shared" ca="1" si="131"/>
        <v>-40.524579298049474</v>
      </c>
      <c r="E1703">
        <f t="shared" ca="1" si="133"/>
        <v>-74.716055777106931</v>
      </c>
      <c r="F1703" s="3">
        <f t="shared" ca="1" si="134"/>
        <v>-74.716055777106931</v>
      </c>
    </row>
    <row r="1704" spans="1:6" x14ac:dyDescent="0.2">
      <c r="A1704">
        <f t="shared" ca="1" si="130"/>
        <v>43391.999999998632</v>
      </c>
      <c r="B1704">
        <f t="shared" ca="1" si="132"/>
        <v>43.391999999998632</v>
      </c>
      <c r="C1704">
        <f ca="1">IF($E$4, 20*LOG10((1/(2*PI()*Sheet1!$C$13*0.000000001*A1704)) / ((Sheet1!$C$12*1000)^2+(1/(2*PI()*Sheet1!$C$13*0.000000001*A1704))^2)^0.5),NA())</f>
        <v>-34.196600458444067</v>
      </c>
      <c r="D1704">
        <f t="shared" ca="1" si="131"/>
        <v>-40.5080040455153</v>
      </c>
      <c r="E1704">
        <f t="shared" ca="1" si="133"/>
        <v>-74.704604503959359</v>
      </c>
      <c r="F1704" s="3">
        <f t="shared" ca="1" si="134"/>
        <v>-74.704604503959359</v>
      </c>
    </row>
    <row r="1705" spans="1:6" x14ac:dyDescent="0.2">
      <c r="A1705">
        <f t="shared" ca="1" si="130"/>
        <v>43417.599999998631</v>
      </c>
      <c r="B1705">
        <f t="shared" ca="1" si="132"/>
        <v>43.417599999998629</v>
      </c>
      <c r="C1705">
        <f ca="1">IF($E$4, 20*LOG10((1/(2*PI()*Sheet1!$C$13*0.000000001*A1705)) / ((Sheet1!$C$12*1000)^2+(1/(2*PI()*Sheet1!$C$13*0.000000001*A1705))^2)^0.5),NA())</f>
        <v>-34.201721418024349</v>
      </c>
      <c r="D1705">
        <f t="shared" ca="1" si="131"/>
        <v>-40.491623182072516</v>
      </c>
      <c r="E1705">
        <f t="shared" ca="1" si="133"/>
        <v>-74.693344600096864</v>
      </c>
      <c r="F1705" s="3">
        <f t="shared" ca="1" si="134"/>
        <v>-74.693344600096864</v>
      </c>
    </row>
    <row r="1706" spans="1:6" x14ac:dyDescent="0.2">
      <c r="A1706">
        <f t="shared" ca="1" si="130"/>
        <v>43443.199999998629</v>
      </c>
      <c r="B1706">
        <f t="shared" ca="1" si="132"/>
        <v>43.443199999998626</v>
      </c>
      <c r="C1706">
        <f ca="1">IF($E$4, 20*LOG10((1/(2*PI()*Sheet1!$C$13*0.000000001*A1706)) / ((Sheet1!$C$12*1000)^2+(1/(2*PI()*Sheet1!$C$13*0.000000001*A1706))^2)^0.5),NA())</f>
        <v>-34.206839361354284</v>
      </c>
      <c r="D1706">
        <f t="shared" ca="1" si="131"/>
        <v>-40.475436223533464</v>
      </c>
      <c r="E1706">
        <f t="shared" ca="1" si="133"/>
        <v>-74.682275584887748</v>
      </c>
      <c r="F1706" s="3">
        <f t="shared" ca="1" si="134"/>
        <v>-74.682275584887748</v>
      </c>
    </row>
    <row r="1707" spans="1:6" x14ac:dyDescent="0.2">
      <c r="A1707">
        <f t="shared" ca="1" si="130"/>
        <v>43468.799999998628</v>
      </c>
      <c r="B1707">
        <f t="shared" ca="1" si="132"/>
        <v>43.46879999999863</v>
      </c>
      <c r="C1707">
        <f ca="1">IF($E$4, 20*LOG10((1/(2*PI()*Sheet1!$C$13*0.000000001*A1707)) / ((Sheet1!$C$12*1000)^2+(1/(2*PI()*Sheet1!$C$13*0.000000001*A1707))^2)^0.5),NA())</f>
        <v>-34.211954291983602</v>
      </c>
      <c r="D1707">
        <f t="shared" ca="1" si="131"/>
        <v>-40.459442690049777</v>
      </c>
      <c r="E1707">
        <f t="shared" ca="1" si="133"/>
        <v>-74.671396982033372</v>
      </c>
      <c r="F1707" s="3">
        <f t="shared" ca="1" si="134"/>
        <v>-74.671396982033372</v>
      </c>
    </row>
    <row r="1708" spans="1:6" x14ac:dyDescent="0.2">
      <c r="A1708">
        <f t="shared" ca="1" si="130"/>
        <v>43494.399999998626</v>
      </c>
      <c r="B1708">
        <f t="shared" ca="1" si="132"/>
        <v>43.494399999998627</v>
      </c>
      <c r="C1708">
        <f ca="1">IF($E$4, 20*LOG10((1/(2*PI()*Sheet1!$C$13*0.000000001*A1708)) / ((Sheet1!$C$12*1000)^2+(1/(2*PI()*Sheet1!$C$13*0.000000001*A1708))^2)^0.5),NA())</f>
        <v>-34.217066213455738</v>
      </c>
      <c r="D1708">
        <f t="shared" ca="1" si="131"/>
        <v>-40.443642106079011</v>
      </c>
      <c r="E1708">
        <f t="shared" ca="1" si="133"/>
        <v>-74.660708319534749</v>
      </c>
      <c r="F1708" s="3">
        <f t="shared" ca="1" si="134"/>
        <v>-74.660708319534749</v>
      </c>
    </row>
    <row r="1709" spans="1:6" x14ac:dyDescent="0.2">
      <c r="A1709">
        <f t="shared" ca="1" si="130"/>
        <v>43519.999999998625</v>
      </c>
      <c r="B1709">
        <f t="shared" ca="1" si="132"/>
        <v>43.519999999998625</v>
      </c>
      <c r="C1709">
        <f ca="1">IF($E$4, 20*LOG10((1/(2*PI()*Sheet1!$C$13*0.000000001*A1709)) / ((Sheet1!$C$12*1000)^2+(1/(2*PI()*Sheet1!$C$13*0.000000001*A1709))^2)^0.5),NA())</f>
        <v>-34.222175129307892</v>
      </c>
      <c r="D1709">
        <f t="shared" ca="1" si="131"/>
        <v>-40.428034000351687</v>
      </c>
      <c r="E1709">
        <f t="shared" ca="1" si="133"/>
        <v>-74.650209129659572</v>
      </c>
      <c r="F1709" s="3">
        <f t="shared" ca="1" si="134"/>
        <v>-74.650209129659572</v>
      </c>
    </row>
    <row r="1710" spans="1:6" x14ac:dyDescent="0.2">
      <c r="A1710">
        <f t="shared" ca="1" si="130"/>
        <v>43545.599999998623</v>
      </c>
      <c r="B1710">
        <f t="shared" ca="1" si="132"/>
        <v>43.545599999998622</v>
      </c>
      <c r="C1710">
        <f ca="1">IF($E$4, 20*LOG10((1/(2*PI()*Sheet1!$C$13*0.000000001*A1710)) / ((Sheet1!$C$12*1000)^2+(1/(2*PI()*Sheet1!$C$13*0.000000001*A1710))^2)^0.5),NA())</f>
        <v>-34.227281043071045</v>
      </c>
      <c r="D1710">
        <f t="shared" ca="1" si="131"/>
        <v>-40.412617905838758</v>
      </c>
      <c r="E1710">
        <f t="shared" ca="1" si="133"/>
        <v>-74.639898948909803</v>
      </c>
      <c r="F1710" s="3">
        <f t="shared" ca="1" si="134"/>
        <v>-74.639898948909803</v>
      </c>
    </row>
    <row r="1711" spans="1:6" x14ac:dyDescent="0.2">
      <c r="A1711">
        <f t="shared" ca="1" si="130"/>
        <v>43571.199999998622</v>
      </c>
      <c r="B1711">
        <f t="shared" ca="1" si="132"/>
        <v>43.571199999998619</v>
      </c>
      <c r="C1711">
        <f ca="1">IF($E$4, 20*LOG10((1/(2*PI()*Sheet1!$C$13*0.000000001*A1711)) / ((Sheet1!$C$12*1000)^2+(1/(2*PI()*Sheet1!$C$13*0.000000001*A1711))^2)^0.5),NA())</f>
        <v>-34.232383958269942</v>
      </c>
      <c r="D1711">
        <f t="shared" ca="1" si="131"/>
        <v>-40.397393359719459</v>
      </c>
      <c r="E1711">
        <f t="shared" ca="1" si="133"/>
        <v>-74.629777317989408</v>
      </c>
      <c r="F1711" s="3">
        <f t="shared" ca="1" si="134"/>
        <v>-74.629777317989408</v>
      </c>
    </row>
    <row r="1712" spans="1:6" x14ac:dyDescent="0.2">
      <c r="A1712">
        <f t="shared" ca="1" si="130"/>
        <v>43596.79999999862</v>
      </c>
      <c r="B1712">
        <f t="shared" ca="1" si="132"/>
        <v>43.596799999998623</v>
      </c>
      <c r="C1712">
        <f ca="1">IF($E$4, 20*LOG10((1/(2*PI()*Sheet1!$C$13*0.000000001*A1712)) / ((Sheet1!$C$12*1000)^2+(1/(2*PI()*Sheet1!$C$13*0.000000001*A1712))^2)^0.5),NA())</f>
        <v>-34.237483878423149</v>
      </c>
      <c r="D1712">
        <f t="shared" ca="1" si="131"/>
        <v>-40.382359903349496</v>
      </c>
      <c r="E1712">
        <f t="shared" ca="1" si="133"/>
        <v>-74.619843781772644</v>
      </c>
      <c r="F1712" s="3">
        <f t="shared" ca="1" si="134"/>
        <v>-74.619843781772644</v>
      </c>
    </row>
    <row r="1713" spans="1:6" x14ac:dyDescent="0.2">
      <c r="A1713">
        <f t="shared" ca="1" si="130"/>
        <v>43622.399999998619</v>
      </c>
      <c r="B1713">
        <f t="shared" ca="1" si="132"/>
        <v>43.622399999998621</v>
      </c>
      <c r="C1713">
        <f ca="1">IF($E$4, 20*LOG10((1/(2*PI()*Sheet1!$C$13*0.000000001*A1713)) / ((Sheet1!$C$12*1000)^2+(1/(2*PI()*Sheet1!$C$13*0.000000001*A1713))^2)^0.5),NA())</f>
        <v>-34.242580807043026</v>
      </c>
      <c r="D1713">
        <f t="shared" ca="1" si="131"/>
        <v>-40.367517082229639</v>
      </c>
      <c r="E1713">
        <f t="shared" ca="1" si="133"/>
        <v>-74.610097889272666</v>
      </c>
      <c r="F1713" s="3">
        <f t="shared" ca="1" si="134"/>
        <v>-74.610097889272666</v>
      </c>
    </row>
    <row r="1714" spans="1:6" x14ac:dyDescent="0.2">
      <c r="A1714">
        <f t="shared" ca="1" si="130"/>
        <v>43647.999999998618</v>
      </c>
      <c r="B1714">
        <f t="shared" ca="1" si="132"/>
        <v>43.647999999998618</v>
      </c>
      <c r="C1714">
        <f ca="1">IF($E$4, 20*LOG10((1/(2*PI()*Sheet1!$C$13*0.000000001*A1714)) / ((Sheet1!$C$12*1000)^2+(1/(2*PI()*Sheet1!$C$13*0.000000001*A1714))^2)^0.5),NA())</f>
        <v>-34.247674747635763</v>
      </c>
      <c r="D1714">
        <f t="shared" ca="1" si="131"/>
        <v>-40.352864445974788</v>
      </c>
      <c r="E1714">
        <f t="shared" ca="1" si="133"/>
        <v>-74.600539193610558</v>
      </c>
      <c r="F1714" s="3">
        <f t="shared" ca="1" si="134"/>
        <v>-74.600539193610558</v>
      </c>
    </row>
    <row r="1715" spans="1:6" x14ac:dyDescent="0.2">
      <c r="A1715">
        <f t="shared" ca="1" si="130"/>
        <v>43673.599999998616</v>
      </c>
      <c r="B1715">
        <f t="shared" ca="1" si="132"/>
        <v>43.673599999998615</v>
      </c>
      <c r="C1715">
        <f ca="1">IF($E$4, 20*LOG10((1/(2*PI()*Sheet1!$C$13*0.000000001*A1715)) / ((Sheet1!$C$12*1000)^2+(1/(2*PI()*Sheet1!$C$13*0.000000001*A1715))^2)^0.5),NA())</f>
        <v>-34.2527657037014</v>
      </c>
      <c r="D1715">
        <f t="shared" ca="1" si="131"/>
        <v>-40.338401548283265</v>
      </c>
      <c r="E1715">
        <f t="shared" ca="1" si="133"/>
        <v>-74.591167251984672</v>
      </c>
      <c r="F1715" s="3">
        <f t="shared" ca="1" si="134"/>
        <v>-74.591167251984672</v>
      </c>
    </row>
    <row r="1716" spans="1:6" x14ac:dyDescent="0.2">
      <c r="A1716">
        <f t="shared" ca="1" si="130"/>
        <v>43699.199999998615</v>
      </c>
      <c r="B1716">
        <f t="shared" ca="1" si="132"/>
        <v>43.699199999998612</v>
      </c>
      <c r="C1716">
        <f ca="1">IF($E$4, 20*LOG10((1/(2*PI()*Sheet1!$C$13*0.000000001*A1716)) / ((Sheet1!$C$12*1000)^2+(1/(2*PI()*Sheet1!$C$13*0.000000001*A1716))^2)^0.5),NA())</f>
        <v>-34.257853678733831</v>
      </c>
      <c r="D1716">
        <f t="shared" ca="1" si="131"/>
        <v>-40.324127946906572</v>
      </c>
      <c r="E1716">
        <f t="shared" ca="1" si="133"/>
        <v>-74.581981625640395</v>
      </c>
      <c r="F1716" s="3">
        <f t="shared" ca="1" si="134"/>
        <v>-74.581981625640395</v>
      </c>
    </row>
    <row r="1717" spans="1:6" x14ac:dyDescent="0.2">
      <c r="A1717">
        <f t="shared" ca="1" si="130"/>
        <v>43724.799999998613</v>
      </c>
      <c r="B1717">
        <f t="shared" ca="1" si="132"/>
        <v>43.724799999998616</v>
      </c>
      <c r="C1717">
        <f ca="1">IF($E$4, 20*LOG10((1/(2*PI()*Sheet1!$C$13*0.000000001*A1717)) / ((Sheet1!$C$12*1000)^2+(1/(2*PI()*Sheet1!$C$13*0.000000001*A1717))^2)^0.5),NA())</f>
        <v>-34.26293867622082</v>
      </c>
      <c r="D1717">
        <f t="shared" ca="1" si="131"/>
        <v>-40.3100432036195</v>
      </c>
      <c r="E1717">
        <f t="shared" ca="1" si="133"/>
        <v>-74.572981879840313</v>
      </c>
      <c r="F1717" s="3">
        <f t="shared" ca="1" si="134"/>
        <v>-74.572981879840313</v>
      </c>
    </row>
    <row r="1718" spans="1:6" x14ac:dyDescent="0.2">
      <c r="A1718">
        <f t="shared" ca="1" si="130"/>
        <v>43750.399999998612</v>
      </c>
      <c r="B1718">
        <f t="shared" ca="1" si="132"/>
        <v>43.750399999998614</v>
      </c>
      <c r="C1718">
        <f ca="1">IF($E$4, 20*LOG10((1/(2*PI()*Sheet1!$C$13*0.000000001*A1718)) / ((Sheet1!$C$12*1000)^2+(1/(2*PI()*Sheet1!$C$13*0.000000001*A1718))^2)^0.5),NA())</f>
        <v>-34.268020699644012</v>
      </c>
      <c r="D1718">
        <f t="shared" ca="1" si="131"/>
        <v>-40.296146884190563</v>
      </c>
      <c r="E1718">
        <f t="shared" ca="1" si="133"/>
        <v>-74.564167583834575</v>
      </c>
      <c r="F1718" s="3">
        <f t="shared" ca="1" si="134"/>
        <v>-74.564167583834575</v>
      </c>
    </row>
    <row r="1719" spans="1:6" x14ac:dyDescent="0.2">
      <c r="A1719">
        <f t="shared" ca="1" si="130"/>
        <v>43775.99999999861</v>
      </c>
      <c r="B1719">
        <f t="shared" ca="1" si="132"/>
        <v>43.775999999998611</v>
      </c>
      <c r="C1719">
        <f ca="1">IF($E$4, 20*LOG10((1/(2*PI()*Sheet1!$C$13*0.000000001*A1719)) / ((Sheet1!$C$12*1000)^2+(1/(2*PI()*Sheet1!$C$13*0.000000001*A1719))^2)^0.5),NA())</f>
        <v>-34.273099752478956</v>
      </c>
      <c r="D1719">
        <f t="shared" ca="1" si="131"/>
        <v>-40.282438558352816</v>
      </c>
      <c r="E1719">
        <f t="shared" ca="1" si="133"/>
        <v>-74.555538310831764</v>
      </c>
      <c r="F1719" s="3">
        <f t="shared" ca="1" si="134"/>
        <v>-74.555538310831764</v>
      </c>
    </row>
    <row r="1720" spans="1:6" x14ac:dyDescent="0.2">
      <c r="A1720">
        <f t="shared" ca="1" si="130"/>
        <v>43801.599999998609</v>
      </c>
      <c r="B1720">
        <f t="shared" ca="1" si="132"/>
        <v>43.801599999998608</v>
      </c>
      <c r="C1720">
        <f ca="1">IF($E$4, 20*LOG10((1/(2*PI()*Sheet1!$C$13*0.000000001*A1720)) / ((Sheet1!$C$12*1000)^2+(1/(2*PI()*Sheet1!$C$13*0.000000001*A1720))^2)^0.5),NA())</f>
        <v>-34.278175838195104</v>
      </c>
      <c r="D1720">
        <f t="shared" ca="1" si="131"/>
        <v>-40.268917799775032</v>
      </c>
      <c r="E1720">
        <f t="shared" ca="1" si="133"/>
        <v>-74.547093637970136</v>
      </c>
      <c r="F1720" s="3">
        <f t="shared" ca="1" si="134"/>
        <v>-74.547093637970136</v>
      </c>
    </row>
    <row r="1721" spans="1:6" x14ac:dyDescent="0.2">
      <c r="A1721">
        <f t="shared" ca="1" si="130"/>
        <v>43827.199999998607</v>
      </c>
      <c r="B1721">
        <f t="shared" ca="1" si="132"/>
        <v>43.827199999998605</v>
      </c>
      <c r="C1721">
        <f ca="1">IF($E$4, 20*LOG10((1/(2*PI()*Sheet1!$C$13*0.000000001*A1721)) / ((Sheet1!$C$12*1000)^2+(1/(2*PI()*Sheet1!$C$13*0.000000001*A1721))^2)^0.5),NA())</f>
        <v>-34.283248960255854</v>
      </c>
      <c r="D1721">
        <f t="shared" ca="1" si="131"/>
        <v>-40.255584186033211</v>
      </c>
      <c r="E1721">
        <f t="shared" ca="1" si="133"/>
        <v>-74.538833146289065</v>
      </c>
      <c r="F1721" s="3">
        <f t="shared" ca="1" si="134"/>
        <v>-74.538833146289065</v>
      </c>
    </row>
    <row r="1722" spans="1:6" x14ac:dyDescent="0.2">
      <c r="A1722">
        <f t="shared" ca="1" si="130"/>
        <v>43852.799999998606</v>
      </c>
      <c r="B1722">
        <f t="shared" ca="1" si="132"/>
        <v>43.852799999998609</v>
      </c>
      <c r="C1722">
        <f ca="1">IF($E$4, 20*LOG10((1/(2*PI()*Sheet1!$C$13*0.000000001*A1722)) / ((Sheet1!$C$12*1000)^2+(1/(2*PI()*Sheet1!$C$13*0.000000001*A1722))^2)^0.5),NA())</f>
        <v>-34.288319122118537</v>
      </c>
      <c r="D1722">
        <f t="shared" ca="1" si="131"/>
        <v>-40.242437298582423</v>
      </c>
      <c r="E1722">
        <f t="shared" ca="1" si="133"/>
        <v>-74.530756420700953</v>
      </c>
      <c r="F1722" s="3">
        <f t="shared" ca="1" si="134"/>
        <v>-74.530756420700953</v>
      </c>
    </row>
    <row r="1723" spans="1:6" x14ac:dyDescent="0.2">
      <c r="A1723">
        <f t="shared" ca="1" si="130"/>
        <v>43878.399999998604</v>
      </c>
      <c r="B1723">
        <f t="shared" ca="1" si="132"/>
        <v>43.878399999998607</v>
      </c>
      <c r="C1723">
        <f ca="1">IF($E$4, 20*LOG10((1/(2*PI()*Sheet1!$C$13*0.000000001*A1723)) / ((Sheet1!$C$12*1000)^2+(1/(2*PI()*Sheet1!$C$13*0.000000001*A1723))^2)^0.5),NA())</f>
        <v>-34.293386327234437</v>
      </c>
      <c r="D1723">
        <f t="shared" ca="1" si="131"/>
        <v>-40.229476722729018</v>
      </c>
      <c r="E1723">
        <f t="shared" ca="1" si="133"/>
        <v>-74.522863049963462</v>
      </c>
      <c r="F1723" s="3">
        <f t="shared" ca="1" si="134"/>
        <v>-74.522863049963462</v>
      </c>
    </row>
    <row r="1724" spans="1:6" x14ac:dyDescent="0.2">
      <c r="A1724">
        <f t="shared" ca="1" si="130"/>
        <v>43903.999999998603</v>
      </c>
      <c r="B1724">
        <f t="shared" ca="1" si="132"/>
        <v>43.903999999998604</v>
      </c>
      <c r="C1724">
        <f ca="1">IF($E$4, 20*LOG10((1/(2*PI()*Sheet1!$C$13*0.000000001*A1724)) / ((Sheet1!$C$12*1000)^2+(1/(2*PI()*Sheet1!$C$13*0.000000001*A1724))^2)^0.5),NA())</f>
        <v>-34.298450579048797</v>
      </c>
      <c r="D1724">
        <f t="shared" ca="1" si="131"/>
        <v>-40.216702047603128</v>
      </c>
      <c r="E1724">
        <f t="shared" ca="1" si="133"/>
        <v>-74.515152626651926</v>
      </c>
      <c r="F1724" s="3">
        <f t="shared" ca="1" si="134"/>
        <v>-74.515152626651926</v>
      </c>
    </row>
    <row r="1725" spans="1:6" x14ac:dyDescent="0.2">
      <c r="A1725">
        <f t="shared" ca="1" si="130"/>
        <v>43929.599999998602</v>
      </c>
      <c r="B1725">
        <f t="shared" ca="1" si="132"/>
        <v>43.929599999998601</v>
      </c>
      <c r="C1725">
        <f ca="1">IF($E$4, 20*LOG10((1/(2*PI()*Sheet1!$C$13*0.000000001*A1725)) / ((Sheet1!$C$12*1000)^2+(1/(2*PI()*Sheet1!$C$13*0.000000001*A1725))^2)^0.5),NA())</f>
        <v>-34.303511881000873</v>
      </c>
      <c r="D1725">
        <f t="shared" ca="1" si="131"/>
        <v>-40.204112866131574</v>
      </c>
      <c r="E1725">
        <f t="shared" ca="1" si="133"/>
        <v>-74.507624747132439</v>
      </c>
      <c r="F1725" s="3">
        <f t="shared" ca="1" si="134"/>
        <v>-74.507624747132439</v>
      </c>
    </row>
    <row r="1726" spans="1:6" x14ac:dyDescent="0.2">
      <c r="A1726">
        <f t="shared" ca="1" si="130"/>
        <v>43955.1999999986</v>
      </c>
      <c r="B1726">
        <f t="shared" ca="1" si="132"/>
        <v>43.955199999998598</v>
      </c>
      <c r="C1726">
        <f ca="1">IF($E$4, 20*LOG10((1/(2*PI()*Sheet1!$C$13*0.000000001*A1726)) / ((Sheet1!$C$12*1000)^2+(1/(2*PI()*Sheet1!$C$13*0.000000001*A1726))^2)^0.5),NA())</f>
        <v>-34.308570236523906</v>
      </c>
      <c r="D1726">
        <f t="shared" ca="1" si="131"/>
        <v>-40.191708775011001</v>
      </c>
      <c r="E1726">
        <f t="shared" ca="1" si="133"/>
        <v>-74.5002790115349</v>
      </c>
      <c r="F1726" s="3">
        <f t="shared" ca="1" si="134"/>
        <v>-74.5002790115349</v>
      </c>
    </row>
    <row r="1727" spans="1:6" x14ac:dyDescent="0.2">
      <c r="A1727">
        <f t="shared" ca="1" si="130"/>
        <v>43980.799999998599</v>
      </c>
      <c r="B1727">
        <f t="shared" ca="1" si="132"/>
        <v>43.980799999998595</v>
      </c>
      <c r="C1727">
        <f ca="1">IF($E$4, 20*LOG10((1/(2*PI()*Sheet1!$C$13*0.000000001*A1727)) / ((Sheet1!$C$12*1000)^2+(1/(2*PI()*Sheet1!$C$13*0.000000001*A1727))^2)^0.5),NA())</f>
        <v>-34.313625649045122</v>
      </c>
      <c r="D1727">
        <f t="shared" ca="1" si="131"/>
        <v>-40.179489374681403</v>
      </c>
      <c r="E1727">
        <f t="shared" ca="1" si="133"/>
        <v>-74.493115023726517</v>
      </c>
      <c r="F1727" s="3">
        <f t="shared" ca="1" si="134"/>
        <v>-74.493115023726517</v>
      </c>
    </row>
    <row r="1728" spans="1:6" x14ac:dyDescent="0.2">
      <c r="A1728">
        <f t="shared" ca="1" si="130"/>
        <v>44006.399999998597</v>
      </c>
      <c r="B1728">
        <f t="shared" ca="1" si="132"/>
        <v>44.0063999999986</v>
      </c>
      <c r="C1728">
        <f ca="1">IF($E$4, 20*LOG10((1/(2*PI()*Sheet1!$C$13*0.000000001*A1728)) / ((Sheet1!$C$12*1000)^2+(1/(2*PI()*Sheet1!$C$13*0.000000001*A1728))^2)^0.5),NA())</f>
        <v>-34.318678121985826</v>
      </c>
      <c r="D1728">
        <f t="shared" ca="1" si="131"/>
        <v>-40.167454269299967</v>
      </c>
      <c r="E1728">
        <f t="shared" ca="1" si="133"/>
        <v>-74.486132391285793</v>
      </c>
      <c r="F1728" s="3">
        <f t="shared" ca="1" si="134"/>
        <v>-74.486132391285793</v>
      </c>
    </row>
    <row r="1729" spans="1:6" x14ac:dyDescent="0.2">
      <c r="A1729">
        <f t="shared" ca="1" si="130"/>
        <v>44031.999999998596</v>
      </c>
      <c r="B1729">
        <f t="shared" ca="1" si="132"/>
        <v>44.031999999998597</v>
      </c>
      <c r="C1729">
        <f ca="1">IF($E$4, 20*LOG10((1/(2*PI()*Sheet1!$C$13*0.000000001*A1729)) / ((Sheet1!$C$12*1000)^2+(1/(2*PI()*Sheet1!$C$13*0.000000001*A1729))^2)^0.5),NA())</f>
        <v>-34.323727658761307</v>
      </c>
      <c r="D1729">
        <f t="shared" ca="1" si="131"/>
        <v>-40.155603066715209</v>
      </c>
      <c r="E1729">
        <f t="shared" ca="1" si="133"/>
        <v>-74.479330725476515</v>
      </c>
      <c r="F1729" s="3">
        <f t="shared" ca="1" si="134"/>
        <v>-74.479330725476515</v>
      </c>
    </row>
    <row r="1730" spans="1:6" x14ac:dyDescent="0.2">
      <c r="A1730">
        <f t="shared" ca="1" si="130"/>
        <v>44057.599999998594</v>
      </c>
      <c r="B1730">
        <f t="shared" ca="1" si="132"/>
        <v>44.057599999998594</v>
      </c>
      <c r="C1730">
        <f ca="1">IF($E$4, 20*LOG10((1/(2*PI()*Sheet1!$C$13*0.000000001*A1730)) / ((Sheet1!$C$12*1000)^2+(1/(2*PI()*Sheet1!$C$13*0.000000001*A1730))^2)^0.5),NA())</f>
        <v>-34.328774262780961</v>
      </c>
      <c r="D1730">
        <f t="shared" ca="1" si="131"/>
        <v>-40.143935378441412</v>
      </c>
      <c r="E1730">
        <f t="shared" ca="1" si="133"/>
        <v>-74.472709641222366</v>
      </c>
      <c r="F1730" s="3">
        <f t="shared" ca="1" si="134"/>
        <v>-74.472709641222366</v>
      </c>
    </row>
    <row r="1731" spans="1:6" x14ac:dyDescent="0.2">
      <c r="A1731">
        <f t="shared" ca="1" si="130"/>
        <v>44083.199999998593</v>
      </c>
      <c r="B1731">
        <f t="shared" ca="1" si="132"/>
        <v>44.083199999998591</v>
      </c>
      <c r="C1731">
        <f ca="1">IF($E$4, 20*LOG10((1/(2*PI()*Sheet1!$C$13*0.000000001*A1731)) / ((Sheet1!$C$12*1000)^2+(1/(2*PI()*Sheet1!$C$13*0.000000001*A1731))^2)^0.5),NA())</f>
        <v>-34.333817937448202</v>
      </c>
      <c r="D1731">
        <f t="shared" ca="1" si="131"/>
        <v>-40.132450819633377</v>
      </c>
      <c r="E1731">
        <f t="shared" ca="1" si="133"/>
        <v>-74.466268757081579</v>
      </c>
      <c r="F1731" s="3">
        <f t="shared" ca="1" si="134"/>
        <v>-74.466268757081579</v>
      </c>
    </row>
    <row r="1732" spans="1:6" x14ac:dyDescent="0.2">
      <c r="A1732">
        <f t="shared" ca="1" si="130"/>
        <v>44108.799999998591</v>
      </c>
      <c r="B1732">
        <f t="shared" ca="1" si="132"/>
        <v>44.108799999998588</v>
      </c>
      <c r="C1732">
        <f ca="1">IF($E$4, 20*LOG10((1/(2*PI()*Sheet1!$C$13*0.000000001*A1732)) / ((Sheet1!$C$12*1000)^2+(1/(2*PI()*Sheet1!$C$13*0.000000001*A1732))^2)^0.5),NA())</f>
        <v>-34.338858686160556</v>
      </c>
      <c r="D1732">
        <f t="shared" ca="1" si="131"/>
        <v>-40.121149009061561</v>
      </c>
      <c r="E1732">
        <f t="shared" ca="1" si="133"/>
        <v>-74.460007695222117</v>
      </c>
      <c r="F1732" s="3">
        <f t="shared" ca="1" si="134"/>
        <v>-74.460007695222117</v>
      </c>
    </row>
    <row r="1733" spans="1:6" x14ac:dyDescent="0.2">
      <c r="A1733">
        <f t="shared" ca="1" si="130"/>
        <v>44134.39999999859</v>
      </c>
      <c r="B1733">
        <f t="shared" ca="1" si="132"/>
        <v>44.134399999998593</v>
      </c>
      <c r="C1733">
        <f ca="1">IF($E$4, 20*LOG10((1/(2*PI()*Sheet1!$C$13*0.000000001*A1733)) / ((Sheet1!$C$12*1000)^2+(1/(2*PI()*Sheet1!$C$13*0.000000001*A1733))^2)^0.5),NA())</f>
        <v>-34.343896512309634</v>
      </c>
      <c r="D1733">
        <f t="shared" ca="1" si="131"/>
        <v>-40.110029569087345</v>
      </c>
      <c r="E1733">
        <f t="shared" ca="1" si="133"/>
        <v>-74.453926081396986</v>
      </c>
      <c r="F1733" s="3">
        <f t="shared" ca="1" si="134"/>
        <v>-74.453926081396986</v>
      </c>
    </row>
    <row r="1734" spans="1:6" x14ac:dyDescent="0.2">
      <c r="A1734">
        <f t="shared" ca="1" si="130"/>
        <v>44159.999999998588</v>
      </c>
      <c r="B1734">
        <f t="shared" ca="1" si="132"/>
        <v>44.15999999999859</v>
      </c>
      <c r="C1734">
        <f ca="1">IF($E$4, 20*LOG10((1/(2*PI()*Sheet1!$C$13*0.000000001*A1734)) / ((Sheet1!$C$12*1000)^2+(1/(2*PI()*Sheet1!$C$13*0.000000001*A1734))^2)^0.5),NA())</f>
        <v>-34.348931419281158</v>
      </c>
      <c r="D1734">
        <f t="shared" ca="1" si="131"/>
        <v>-40.099092125638776</v>
      </c>
      <c r="E1734">
        <f t="shared" ca="1" si="133"/>
        <v>-74.448023544919934</v>
      </c>
      <c r="F1734" s="3">
        <f t="shared" ca="1" si="134"/>
        <v>-74.448023544919934</v>
      </c>
    </row>
    <row r="1735" spans="1:6" x14ac:dyDescent="0.2">
      <c r="A1735">
        <f t="shared" ca="1" si="130"/>
        <v>44185.599999998587</v>
      </c>
      <c r="B1735">
        <f t="shared" ca="1" si="132"/>
        <v>44.185599999998587</v>
      </c>
      <c r="C1735">
        <f ca="1">IF($E$4, 20*LOG10((1/(2*PI()*Sheet1!$C$13*0.000000001*A1735)) / ((Sheet1!$C$12*1000)^2+(1/(2*PI()*Sheet1!$C$13*0.000000001*A1735))^2)^0.5),NA())</f>
        <v>-34.35396341045498</v>
      </c>
      <c r="D1735">
        <f t="shared" ca="1" si="131"/>
        <v>-40.088336308186463</v>
      </c>
      <c r="E1735">
        <f t="shared" ca="1" si="133"/>
        <v>-74.442299718641436</v>
      </c>
      <c r="F1735" s="3">
        <f t="shared" ca="1" si="134"/>
        <v>-74.442299718641436</v>
      </c>
    </row>
    <row r="1736" spans="1:6" x14ac:dyDescent="0.2">
      <c r="A1736">
        <f t="shared" ca="1" si="130"/>
        <v>44211.199999998586</v>
      </c>
      <c r="B1736">
        <f t="shared" ca="1" si="132"/>
        <v>44.211199999998584</v>
      </c>
      <c r="C1736">
        <f ca="1">IF($E$4, 20*LOG10((1/(2*PI()*Sheet1!$C$13*0.000000001*A1736)) / ((Sheet1!$C$12*1000)^2+(1/(2*PI()*Sheet1!$C$13*0.000000001*A1736))^2)^0.5),NA())</f>
        <v>-34.358992489205065</v>
      </c>
      <c r="D1736">
        <f t="shared" ca="1" si="131"/>
        <v>-40.077761749719862</v>
      </c>
      <c r="E1736">
        <f t="shared" ca="1" si="133"/>
        <v>-74.436754238924919</v>
      </c>
      <c r="F1736" s="3">
        <f t="shared" ca="1" si="134"/>
        <v>-74.436754238924919</v>
      </c>
    </row>
    <row r="1737" spans="1:6" x14ac:dyDescent="0.2">
      <c r="A1737">
        <f t="shared" ca="1" si="130"/>
        <v>44236.799999998584</v>
      </c>
      <c r="B1737">
        <f t="shared" ca="1" si="132"/>
        <v>44.236799999998581</v>
      </c>
      <c r="C1737">
        <f ca="1">IF($E$4, 20*LOG10((1/(2*PI()*Sheet1!$C$13*0.000000001*A1737)) / ((Sheet1!$C$12*1000)^2+(1/(2*PI()*Sheet1!$C$13*0.000000001*A1737))^2)^0.5),NA())</f>
        <v>-34.364018658899546</v>
      </c>
      <c r="D1737">
        <f t="shared" ca="1" si="131"/>
        <v>-40.067368086723796</v>
      </c>
      <c r="E1737">
        <f t="shared" ca="1" si="133"/>
        <v>-74.431386745623342</v>
      </c>
      <c r="F1737" s="3">
        <f t="shared" ca="1" si="134"/>
        <v>-74.431386745623342</v>
      </c>
    </row>
    <row r="1738" spans="1:6" x14ac:dyDescent="0.2">
      <c r="A1738">
        <f t="shared" ref="A1738:A1801" ca="1" si="135">OFFSET(A1738,-1,0)+f_stop/5</f>
        <v>44262.399999998583</v>
      </c>
      <c r="B1738">
        <f t="shared" ca="1" si="132"/>
        <v>44.262399999998586</v>
      </c>
      <c r="C1738">
        <f ca="1">IF($E$4, 20*LOG10((1/(2*PI()*Sheet1!$C$13*0.000000001*A1738)) / ((Sheet1!$C$12*1000)^2+(1/(2*PI()*Sheet1!$C$13*0.000000001*A1738))^2)^0.5),NA())</f>
        <v>-34.36904192290072</v>
      </c>
      <c r="D1738">
        <f t="shared" ref="D1738:D1801" ca="1" si="136">20*LOG(ABS(((1/ROUNDDOWN(N_dec,0)*SIN(ROUNDDOWN(N_dec,0)*PI()*A1738/(Fmod*1000))/SIN(PI()*A1738/(Fmod*1000)))^(f_order-1))*(1/n_fixed*SIN(n_fixed*PI()*A1738/(Fmod*1000))/SIN(PI()*A1738/(Fmod*1000)))))</f>
        <v>-40.057154959155298</v>
      </c>
      <c r="E1738">
        <f t="shared" ca="1" si="133"/>
        <v>-74.426196882056018</v>
      </c>
      <c r="F1738" s="3">
        <f t="shared" ca="1" si="134"/>
        <v>-74.426196882056018</v>
      </c>
    </row>
    <row r="1739" spans="1:6" x14ac:dyDescent="0.2">
      <c r="A1739">
        <f t="shared" ca="1" si="135"/>
        <v>44287.999999998581</v>
      </c>
      <c r="B1739">
        <f t="shared" ref="B1739:B1802" ca="1" si="137">A1739/1000</f>
        <v>44.287999999998583</v>
      </c>
      <c r="C1739">
        <f ca="1">IF($E$4, 20*LOG10((1/(2*PI()*Sheet1!$C$13*0.000000001*A1739)) / ((Sheet1!$C$12*1000)^2+(1/(2*PI()*Sheet1!$C$13*0.000000001*A1739))^2)^0.5),NA())</f>
        <v>-34.374062284565042</v>
      </c>
      <c r="D1739">
        <f t="shared" ca="1" si="136"/>
        <v>-40.047122010420637</v>
      </c>
      <c r="E1739">
        <f t="shared" ref="E1739:E1802" ca="1" si="138">C1739+D1739</f>
        <v>-74.421184294985679</v>
      </c>
      <c r="F1739" s="3">
        <f t="shared" ref="F1739:F1802" ca="1" si="139">IF($E$4,E1739,D1739)</f>
        <v>-74.421184294985679</v>
      </c>
    </row>
    <row r="1740" spans="1:6" x14ac:dyDescent="0.2">
      <c r="A1740">
        <f t="shared" ca="1" si="135"/>
        <v>44313.59999999858</v>
      </c>
      <c r="B1740">
        <f t="shared" ca="1" si="137"/>
        <v>44.31359999999858</v>
      </c>
      <c r="C1740">
        <f ca="1">IF($E$4, 20*LOG10((1/(2*PI()*Sheet1!$C$13*0.000000001*A1740)) / ((Sheet1!$C$12*1000)^2+(1/(2*PI()*Sheet1!$C$13*0.000000001*A1740))^2)^0.5),NA())</f>
        <v>-34.379079747243189</v>
      </c>
      <c r="D1740">
        <f t="shared" ca="1" si="136"/>
        <v>-40.037268887352788</v>
      </c>
      <c r="E1740">
        <f t="shared" ca="1" si="138"/>
        <v>-74.416348634595977</v>
      </c>
      <c r="F1740" s="3">
        <f t="shared" ca="1" si="139"/>
        <v>-74.416348634595977</v>
      </c>
    </row>
    <row r="1741" spans="1:6" x14ac:dyDescent="0.2">
      <c r="A1741">
        <f t="shared" ca="1" si="135"/>
        <v>44339.199999998578</v>
      </c>
      <c r="B1741">
        <f t="shared" ca="1" si="137"/>
        <v>44.339199999998577</v>
      </c>
      <c r="C1741">
        <f ca="1">IF($E$4, 20*LOG10((1/(2*PI()*Sheet1!$C$13*0.000000001*A1741)) / ((Sheet1!$C$12*1000)^2+(1/(2*PI()*Sheet1!$C$13*0.000000001*A1741))^2)^0.5),NA())</f>
        <v>-34.384094314279999</v>
      </c>
      <c r="D1741">
        <f t="shared" ca="1" si="136"/>
        <v>-40.027595240188994</v>
      </c>
      <c r="E1741">
        <f t="shared" ca="1" si="138"/>
        <v>-74.411689554468992</v>
      </c>
      <c r="F1741" s="3">
        <f t="shared" ca="1" si="139"/>
        <v>-74.411689554468992</v>
      </c>
    </row>
    <row r="1742" spans="1:6" x14ac:dyDescent="0.2">
      <c r="A1742">
        <f t="shared" ca="1" si="135"/>
        <v>44364.799999998577</v>
      </c>
      <c r="B1742">
        <f t="shared" ca="1" si="137"/>
        <v>44.364799999998574</v>
      </c>
      <c r="C1742">
        <f ca="1">IF($E$4, 20*LOG10((1/(2*PI()*Sheet1!$C$13*0.000000001*A1742)) / ((Sheet1!$C$12*1000)^2+(1/(2*PI()*Sheet1!$C$13*0.000000001*A1742))^2)^0.5),NA())</f>
        <v>-34.38910598901456</v>
      </c>
      <c r="D1742">
        <f t="shared" ca="1" si="136"/>
        <v>-40.018100722548752</v>
      </c>
      <c r="E1742">
        <f t="shared" ca="1" si="138"/>
        <v>-74.407206711563305</v>
      </c>
      <c r="F1742" s="3">
        <f t="shared" ca="1" si="139"/>
        <v>-74.407206711563305</v>
      </c>
    </row>
    <row r="1743" spans="1:6" x14ac:dyDescent="0.2">
      <c r="A1743">
        <f t="shared" ca="1" si="135"/>
        <v>44390.399999998575</v>
      </c>
      <c r="B1743">
        <f t="shared" ca="1" si="137"/>
        <v>44.390399999998579</v>
      </c>
      <c r="C1743">
        <f ca="1">IF($E$4, 20*LOG10((1/(2*PI()*Sheet1!$C$13*0.000000001*A1743)) / ((Sheet1!$C$12*1000)^2+(1/(2*PI()*Sheet1!$C$13*0.000000001*A1743))^2)^0.5),NA())</f>
        <v>-34.394114774780178</v>
      </c>
      <c r="D1743">
        <f t="shared" ca="1" si="136"/>
        <v>-40.008784991411936</v>
      </c>
      <c r="E1743">
        <f t="shared" ca="1" si="138"/>
        <v>-74.402899766192121</v>
      </c>
      <c r="F1743" s="3">
        <f t="shared" ca="1" si="139"/>
        <v>-74.402899766192121</v>
      </c>
    </row>
    <row r="1744" spans="1:6" x14ac:dyDescent="0.2">
      <c r="A1744">
        <f t="shared" ca="1" si="135"/>
        <v>44415.999999998574</v>
      </c>
      <c r="B1744">
        <f t="shared" ca="1" si="137"/>
        <v>44.415999999998576</v>
      </c>
      <c r="C1744">
        <f ca="1">IF($E$4, 20*LOG10((1/(2*PI()*Sheet1!$C$13*0.000000001*A1744)) / ((Sheet1!$C$12*1000)^2+(1/(2*PI()*Sheet1!$C$13*0.000000001*A1744))^2)^0.5),NA())</f>
        <v>-34.399120674904403</v>
      </c>
      <c r="D1744">
        <f t="shared" ca="1" si="136"/>
        <v>-39.999647707097303</v>
      </c>
      <c r="E1744">
        <f t="shared" ca="1" si="138"/>
        <v>-74.398768382001705</v>
      </c>
      <c r="F1744" s="3">
        <f t="shared" ca="1" si="139"/>
        <v>-74.398768382001705</v>
      </c>
    </row>
    <row r="1745" spans="1:6" x14ac:dyDescent="0.2">
      <c r="A1745">
        <f t="shared" ca="1" si="135"/>
        <v>44441.599999998572</v>
      </c>
      <c r="B1745">
        <f t="shared" ca="1" si="137"/>
        <v>44.441599999998573</v>
      </c>
      <c r="C1745">
        <f ca="1">IF($E$4, 20*LOG10((1/(2*PI()*Sheet1!$C$13*0.000000001*A1745)) / ((Sheet1!$C$12*1000)^2+(1/(2*PI()*Sheet1!$C$13*0.000000001*A1745))^2)^0.5),NA())</f>
        <v>-34.404123692709035</v>
      </c>
      <c r="D1745">
        <f t="shared" ca="1" si="136"/>
        <v>-39.99068853324119</v>
      </c>
      <c r="E1745">
        <f t="shared" ca="1" si="138"/>
        <v>-74.394812225950233</v>
      </c>
      <c r="F1745" s="3">
        <f t="shared" ca="1" si="139"/>
        <v>-74.394812225950233</v>
      </c>
    </row>
    <row r="1746" spans="1:6" x14ac:dyDescent="0.2">
      <c r="A1746">
        <f t="shared" ca="1" si="135"/>
        <v>44467.199999998571</v>
      </c>
      <c r="B1746">
        <f t="shared" ca="1" si="137"/>
        <v>44.46719999999857</v>
      </c>
      <c r="C1746">
        <f ca="1">IF($E$4, 20*LOG10((1/(2*PI()*Sheet1!$C$13*0.000000001*A1746)) / ((Sheet1!$C$12*1000)^2+(1/(2*PI()*Sheet1!$C$13*0.000000001*A1746))^2)^0.5),NA())</f>
        <v>-34.409123831510158</v>
      </c>
      <c r="D1746">
        <f t="shared" ca="1" si="136"/>
        <v>-39.981907136776442</v>
      </c>
      <c r="E1746">
        <f t="shared" ca="1" si="138"/>
        <v>-74.3910309682866</v>
      </c>
      <c r="F1746" s="3">
        <f t="shared" ca="1" si="139"/>
        <v>-74.3910309682866</v>
      </c>
    </row>
    <row r="1747" spans="1:6" x14ac:dyDescent="0.2">
      <c r="A1747">
        <f t="shared" ca="1" si="135"/>
        <v>44492.79999999857</v>
      </c>
      <c r="B1747">
        <f t="shared" ca="1" si="137"/>
        <v>44.492799999998567</v>
      </c>
      <c r="C1747">
        <f ca="1">IF($E$4, 20*LOG10((1/(2*PI()*Sheet1!$C$13*0.000000001*A1747)) / ((Sheet1!$C$12*1000)^2+(1/(2*PI()*Sheet1!$C$13*0.000000001*A1747))^2)^0.5),NA())</f>
        <v>-34.414121094618125</v>
      </c>
      <c r="D1747">
        <f t="shared" ca="1" si="136"/>
        <v>-39.973303187911711</v>
      </c>
      <c r="E1747">
        <f t="shared" ca="1" si="138"/>
        <v>-74.387424282529835</v>
      </c>
      <c r="F1747" s="3">
        <f t="shared" ca="1" si="139"/>
        <v>-74.387424282529835</v>
      </c>
    </row>
    <row r="1748" spans="1:6" x14ac:dyDescent="0.2">
      <c r="A1748">
        <f t="shared" ca="1" si="135"/>
        <v>44518.399999998568</v>
      </c>
      <c r="B1748">
        <f t="shared" ca="1" si="137"/>
        <v>44.518399999998572</v>
      </c>
      <c r="C1748">
        <f ca="1">IF($E$4, 20*LOG10((1/(2*PI()*Sheet1!$C$13*0.000000001*A1748)) / ((Sheet1!$C$12*1000)^2+(1/(2*PI()*Sheet1!$C$13*0.000000001*A1748))^2)^0.5),NA())</f>
        <v>-34.419115485337592</v>
      </c>
      <c r="D1748">
        <f t="shared" ca="1" si="136"/>
        <v>-39.964876360110885</v>
      </c>
      <c r="E1748">
        <f t="shared" ca="1" si="138"/>
        <v>-74.383991845448477</v>
      </c>
      <c r="F1748" s="3">
        <f t="shared" ca="1" si="139"/>
        <v>-74.383991845448477</v>
      </c>
    </row>
    <row r="1749" spans="1:6" x14ac:dyDescent="0.2">
      <c r="A1749">
        <f t="shared" ca="1" si="135"/>
        <v>44543.999999998567</v>
      </c>
      <c r="B1749">
        <f t="shared" ca="1" si="137"/>
        <v>44.543999999998569</v>
      </c>
      <c r="C1749">
        <f ca="1">IF($E$4, 20*LOG10((1/(2*PI()*Sheet1!$C$13*0.000000001*A1749)) / ((Sheet1!$C$12*1000)^2+(1/(2*PI()*Sheet1!$C$13*0.000000001*A1749))^2)^0.5),NA())</f>
        <v>-34.424107006967525</v>
      </c>
      <c r="D1749">
        <f t="shared" ca="1" si="136"/>
        <v>-39.956626330072844</v>
      </c>
      <c r="E1749">
        <f t="shared" ca="1" si="138"/>
        <v>-74.380733337040368</v>
      </c>
      <c r="F1749" s="3">
        <f t="shared" ca="1" si="139"/>
        <v>-74.380733337040368</v>
      </c>
    </row>
    <row r="1750" spans="1:6" x14ac:dyDescent="0.2">
      <c r="A1750">
        <f t="shared" ca="1" si="135"/>
        <v>44569.599999998565</v>
      </c>
      <c r="B1750">
        <f t="shared" ca="1" si="137"/>
        <v>44.569599999998566</v>
      </c>
      <c r="C1750">
        <f ca="1">IF($E$4, 20*LOG10((1/(2*PI()*Sheet1!$C$13*0.000000001*A1750)) / ((Sheet1!$C$12*1000)^2+(1/(2*PI()*Sheet1!$C$13*0.000000001*A1750))^2)^0.5),NA())</f>
        <v>-34.429095662801203</v>
      </c>
      <c r="D1750">
        <f t="shared" ca="1" si="136"/>
        <v>-39.948552777711406</v>
      </c>
      <c r="E1750">
        <f t="shared" ca="1" si="138"/>
        <v>-74.377648440512615</v>
      </c>
      <c r="F1750" s="3">
        <f t="shared" ca="1" si="139"/>
        <v>-74.377648440512615</v>
      </c>
    </row>
    <row r="1751" spans="1:6" x14ac:dyDescent="0.2">
      <c r="A1751">
        <f t="shared" ca="1" si="135"/>
        <v>44595.199999998564</v>
      </c>
      <c r="B1751">
        <f t="shared" ca="1" si="137"/>
        <v>44.595199999998563</v>
      </c>
      <c r="C1751">
        <f ca="1">IF($E$4, 20*LOG10((1/(2*PI()*Sheet1!$C$13*0.000000001*A1751)) / ((Sheet1!$C$12*1000)^2+(1/(2*PI()*Sheet1!$C$13*0.000000001*A1751))^2)^0.5),NA())</f>
        <v>-34.434081456126243</v>
      </c>
      <c r="D1751">
        <f t="shared" ca="1" si="136"/>
        <v>-39.94065538613561</v>
      </c>
      <c r="E1751">
        <f t="shared" ca="1" si="138"/>
        <v>-74.374736842261854</v>
      </c>
      <c r="F1751" s="3">
        <f t="shared" ca="1" si="139"/>
        <v>-74.374736842261854</v>
      </c>
    </row>
    <row r="1752" spans="1:6" x14ac:dyDescent="0.2">
      <c r="A1752">
        <f t="shared" ca="1" si="135"/>
        <v>44620.799999998562</v>
      </c>
      <c r="B1752">
        <f t="shared" ca="1" si="137"/>
        <v>44.62079999999856</v>
      </c>
      <c r="C1752">
        <f ca="1">IF($E$4, 20*LOG10((1/(2*PI()*Sheet1!$C$13*0.000000001*A1752)) / ((Sheet1!$C$12*1000)^2+(1/(2*PI()*Sheet1!$C$13*0.000000001*A1752))^2)^0.5),NA())</f>
        <v>-34.439064390224623</v>
      </c>
      <c r="D1752">
        <f t="shared" ca="1" si="136"/>
        <v>-39.93293384163011</v>
      </c>
      <c r="E1752">
        <f t="shared" ca="1" si="138"/>
        <v>-74.371998231854732</v>
      </c>
      <c r="F1752" s="3">
        <f t="shared" ca="1" si="139"/>
        <v>-74.371998231854732</v>
      </c>
    </row>
    <row r="1753" spans="1:6" x14ac:dyDescent="0.2">
      <c r="A1753">
        <f t="shared" ca="1" si="135"/>
        <v>44646.399999998561</v>
      </c>
      <c r="B1753">
        <f t="shared" ca="1" si="137"/>
        <v>44.646399999998557</v>
      </c>
      <c r="C1753">
        <f ca="1">IF($E$4, 20*LOG10((1/(2*PI()*Sheet1!$C$13*0.000000001*A1753)) / ((Sheet1!$C$12*1000)^2+(1/(2*PI()*Sheet1!$C$13*0.000000001*A1753))^2)^0.5),NA())</f>
        <v>-34.444044468372667</v>
      </c>
      <c r="D1753">
        <f t="shared" ca="1" si="136"/>
        <v>-39.925387833635909</v>
      </c>
      <c r="E1753">
        <f t="shared" ca="1" si="138"/>
        <v>-74.369432302008576</v>
      </c>
      <c r="F1753" s="3">
        <f t="shared" ca="1" si="139"/>
        <v>-74.369432302008576</v>
      </c>
    </row>
    <row r="1754" spans="1:6" x14ac:dyDescent="0.2">
      <c r="A1754">
        <f t="shared" ca="1" si="135"/>
        <v>44671.999999998559</v>
      </c>
      <c r="B1754">
        <f t="shared" ca="1" si="137"/>
        <v>44.671999999998562</v>
      </c>
      <c r="C1754">
        <f ca="1">IF($E$4, 20*LOG10((1/(2*PI()*Sheet1!$C$13*0.000000001*A1754)) / ((Sheet1!$C$12*1000)^2+(1/(2*PI()*Sheet1!$C$13*0.000000001*A1754))^2)^0.5),NA())</f>
        <v>-34.449021693841075</v>
      </c>
      <c r="D1754">
        <f t="shared" ca="1" si="136"/>
        <v>-39.918017054731351</v>
      </c>
      <c r="E1754">
        <f t="shared" ca="1" si="138"/>
        <v>-74.367038748572426</v>
      </c>
      <c r="F1754" s="3">
        <f t="shared" ca="1" si="139"/>
        <v>-74.367038748572426</v>
      </c>
    </row>
    <row r="1755" spans="1:6" x14ac:dyDescent="0.2">
      <c r="A1755">
        <f t="shared" ca="1" si="135"/>
        <v>44697.599999998558</v>
      </c>
      <c r="B1755">
        <f t="shared" ca="1" si="137"/>
        <v>44.697599999998559</v>
      </c>
      <c r="C1755">
        <f ca="1">IF($E$4, 20*LOG10((1/(2*PI()*Sheet1!$C$13*0.000000001*A1755)) / ((Sheet1!$C$12*1000)^2+(1/(2*PI()*Sheet1!$C$13*0.000000001*A1755))^2)^0.5),NA())</f>
        <v>-34.453996069894941</v>
      </c>
      <c r="D1755">
        <f t="shared" ca="1" si="136"/>
        <v>-39.910821200613206</v>
      </c>
      <c r="E1755">
        <f t="shared" ca="1" si="138"/>
        <v>-74.364817270508155</v>
      </c>
      <c r="F1755" s="3">
        <f t="shared" ca="1" si="139"/>
        <v>-74.364817270508155</v>
      </c>
    </row>
    <row r="1756" spans="1:6" x14ac:dyDescent="0.2">
      <c r="A1756">
        <f t="shared" ca="1" si="135"/>
        <v>44723.199999998556</v>
      </c>
      <c r="B1756">
        <f t="shared" ca="1" si="137"/>
        <v>44.723199999998556</v>
      </c>
      <c r="C1756">
        <f ca="1">IF($E$4, 20*LOG10((1/(2*PI()*Sheet1!$C$13*0.000000001*A1756)) / ((Sheet1!$C$12*1000)^2+(1/(2*PI()*Sheet1!$C$13*0.000000001*A1756))^2)^0.5),NA())</f>
        <v>-34.458967599793752</v>
      </c>
      <c r="D1756">
        <f t="shared" ca="1" si="136"/>
        <v>-39.903799970078147</v>
      </c>
      <c r="E1756">
        <f t="shared" ca="1" si="138"/>
        <v>-74.362767569871892</v>
      </c>
      <c r="F1756" s="3">
        <f t="shared" ca="1" si="139"/>
        <v>-74.362767569871892</v>
      </c>
    </row>
    <row r="1757" spans="1:6" x14ac:dyDescent="0.2">
      <c r="A1757">
        <f t="shared" ca="1" si="135"/>
        <v>44748.799999998555</v>
      </c>
      <c r="B1757">
        <f t="shared" ca="1" si="137"/>
        <v>44.748799999998553</v>
      </c>
      <c r="C1757">
        <f ca="1">IF($E$4, 20*LOG10((1/(2*PI()*Sheet1!$C$13*0.000000001*A1757)) / ((Sheet1!$C$12*1000)^2+(1/(2*PI()*Sheet1!$C$13*0.000000001*A1757))^2)^0.5),NA())</f>
        <v>-34.463936286791402</v>
      </c>
      <c r="D1757">
        <f t="shared" ca="1" si="136"/>
        <v>-39.896953065004354</v>
      </c>
      <c r="E1757">
        <f t="shared" ca="1" si="138"/>
        <v>-74.360889351795748</v>
      </c>
      <c r="F1757" s="3">
        <f t="shared" ca="1" si="139"/>
        <v>-74.360889351795748</v>
      </c>
    </row>
    <row r="1758" spans="1:6" x14ac:dyDescent="0.2">
      <c r="A1758">
        <f t="shared" ca="1" si="135"/>
        <v>44774.399999998554</v>
      </c>
      <c r="B1758">
        <f t="shared" ca="1" si="137"/>
        <v>44.77439999999855</v>
      </c>
      <c r="C1758">
        <f ca="1">IF($E$4, 20*LOG10((1/(2*PI()*Sheet1!$C$13*0.000000001*A1758)) / ((Sheet1!$C$12*1000)^2+(1/(2*PI()*Sheet1!$C$13*0.000000001*A1758))^2)^0.5),NA())</f>
        <v>-34.468902134136229</v>
      </c>
      <c r="D1758">
        <f t="shared" ca="1" si="136"/>
        <v>-39.890280190333399</v>
      </c>
      <c r="E1758">
        <f t="shared" ca="1" si="138"/>
        <v>-74.359182324469629</v>
      </c>
      <c r="F1758" s="3">
        <f t="shared" ca="1" si="139"/>
        <v>-74.359182324469629</v>
      </c>
    </row>
    <row r="1759" spans="1:6" x14ac:dyDescent="0.2">
      <c r="A1759">
        <f t="shared" ca="1" si="135"/>
        <v>44799.999999998552</v>
      </c>
      <c r="B1759">
        <f t="shared" ca="1" si="137"/>
        <v>44.799999999998555</v>
      </c>
      <c r="C1759">
        <f ca="1">IF($E$4, 20*LOG10((1/(2*PI()*Sheet1!$C$13*0.000000001*A1759)) / ((Sheet1!$C$12*1000)^2+(1/(2*PI()*Sheet1!$C$13*0.000000001*A1759))^2)^0.5),NA())</f>
        <v>-34.473865145070995</v>
      </c>
      <c r="D1759">
        <f t="shared" ca="1" si="136"/>
        <v>-39.883781054052328</v>
      </c>
      <c r="E1759">
        <f t="shared" ca="1" si="138"/>
        <v>-74.357646199123323</v>
      </c>
      <c r="F1759" s="3">
        <f t="shared" ca="1" si="139"/>
        <v>-74.357646199123323</v>
      </c>
    </row>
    <row r="1760" spans="1:6" x14ac:dyDescent="0.2">
      <c r="A1760">
        <f t="shared" ca="1" si="135"/>
        <v>44825.599999998551</v>
      </c>
      <c r="B1760">
        <f t="shared" ca="1" si="137"/>
        <v>44.825599999998552</v>
      </c>
      <c r="C1760">
        <f ca="1">IF($E$4, 20*LOG10((1/(2*PI()*Sheet1!$C$13*0.000000001*A1760)) / ((Sheet1!$C$12*1000)^2+(1/(2*PI()*Sheet1!$C$13*0.000000001*A1760))^2)^0.5),NA())</f>
        <v>-34.478825322832911</v>
      </c>
      <c r="D1760">
        <f t="shared" ca="1" si="136"/>
        <v>-39.877455367175955</v>
      </c>
      <c r="E1760">
        <f t="shared" ca="1" si="138"/>
        <v>-74.356280690008873</v>
      </c>
      <c r="F1760" s="3">
        <f t="shared" ca="1" si="139"/>
        <v>-74.356280690008873</v>
      </c>
    </row>
    <row r="1761" spans="1:6" x14ac:dyDescent="0.2">
      <c r="A1761">
        <f t="shared" ca="1" si="135"/>
        <v>44851.199999998549</v>
      </c>
      <c r="B1761">
        <f t="shared" ca="1" si="137"/>
        <v>44.851199999998549</v>
      </c>
      <c r="C1761">
        <f ca="1">IF($E$4, 20*LOG10((1/(2*PI()*Sheet1!$C$13*0.000000001*A1761)) / ((Sheet1!$C$12*1000)^2+(1/(2*PI()*Sheet1!$C$13*0.000000001*A1761))^2)^0.5),NA())</f>
        <v>-34.48378267065366</v>
      </c>
      <c r="D1761">
        <f t="shared" ca="1" si="136"/>
        <v>-39.871302843729424</v>
      </c>
      <c r="E1761">
        <f t="shared" ca="1" si="138"/>
        <v>-74.355085514383092</v>
      </c>
      <c r="F1761" s="3">
        <f t="shared" ca="1" si="139"/>
        <v>-74.355085514383092</v>
      </c>
    </row>
    <row r="1762" spans="1:6" x14ac:dyDescent="0.2">
      <c r="A1762">
        <f t="shared" ca="1" si="135"/>
        <v>44876.799999998548</v>
      </c>
      <c r="B1762">
        <f t="shared" ca="1" si="137"/>
        <v>44.876799999998546</v>
      </c>
      <c r="C1762">
        <f ca="1">IF($E$4, 20*LOG10((1/(2*PI()*Sheet1!$C$13*0.000000001*A1762)) / ((Sheet1!$C$12*1000)^2+(1/(2*PI()*Sheet1!$C$13*0.000000001*A1762))^2)^0.5),NA())</f>
        <v>-34.488737191759384</v>
      </c>
      <c r="D1762">
        <f t="shared" ca="1" si="136"/>
        <v>-39.865323200730941</v>
      </c>
      <c r="E1762">
        <f t="shared" ca="1" si="138"/>
        <v>-74.354060392490325</v>
      </c>
      <c r="F1762" s="3">
        <f t="shared" ca="1" si="139"/>
        <v>-74.354060392490325</v>
      </c>
    </row>
    <row r="1763" spans="1:6" x14ac:dyDescent="0.2">
      <c r="A1763">
        <f t="shared" ca="1" si="135"/>
        <v>44902.399999998546</v>
      </c>
      <c r="B1763">
        <f t="shared" ca="1" si="137"/>
        <v>44.902399999998543</v>
      </c>
      <c r="C1763">
        <f ca="1">IF($E$4, 20*LOG10((1/(2*PI()*Sheet1!$C$13*0.000000001*A1763)) / ((Sheet1!$C$12*1000)^2+(1/(2*PI()*Sheet1!$C$13*0.000000001*A1763))^2)^0.5),NA())</f>
        <v>-34.493688889370738</v>
      </c>
      <c r="D1763">
        <f t="shared" ca="1" si="136"/>
        <v>-39.859516158174763</v>
      </c>
      <c r="E1763">
        <f t="shared" ca="1" si="138"/>
        <v>-74.353205047545501</v>
      </c>
      <c r="F1763" s="3">
        <f t="shared" ca="1" si="139"/>
        <v>-74.353205047545501</v>
      </c>
    </row>
    <row r="1764" spans="1:6" x14ac:dyDescent="0.2">
      <c r="A1764">
        <f t="shared" ca="1" si="135"/>
        <v>44927.999999998545</v>
      </c>
      <c r="B1764">
        <f t="shared" ca="1" si="137"/>
        <v>44.927999999998548</v>
      </c>
      <c r="C1764">
        <f ca="1">IF($E$4, 20*LOG10((1/(2*PI()*Sheet1!$C$13*0.000000001*A1764)) / ((Sheet1!$C$12*1000)^2+(1/(2*PI()*Sheet1!$C$13*0.000000001*A1764))^2)^0.5),NA())</f>
        <v>-34.498637766702856</v>
      </c>
      <c r="D1764">
        <f t="shared" ca="1" si="136"/>
        <v>-39.853881439014309</v>
      </c>
      <c r="E1764">
        <f t="shared" ca="1" si="138"/>
        <v>-74.352519205717158</v>
      </c>
      <c r="F1764" s="3">
        <f t="shared" ca="1" si="139"/>
        <v>-74.352519205717158</v>
      </c>
    </row>
    <row r="1765" spans="1:6" x14ac:dyDescent="0.2">
      <c r="A1765">
        <f t="shared" ca="1" si="135"/>
        <v>44953.599999998543</v>
      </c>
      <c r="B1765">
        <f t="shared" ca="1" si="137"/>
        <v>44.953599999998545</v>
      </c>
      <c r="C1765">
        <f ca="1">IF($E$4, 20*LOG10((1/(2*PI()*Sheet1!$C$13*0.000000001*A1765)) / ((Sheet1!$C$12*1000)^2+(1/(2*PI()*Sheet1!$C$13*0.000000001*A1765))^2)^0.5),NA())</f>
        <v>-34.503583826965404</v>
      </c>
      <c r="D1765">
        <f t="shared" ca="1" si="136"/>
        <v>-39.848418769145646</v>
      </c>
      <c r="E1765">
        <f t="shared" ca="1" si="138"/>
        <v>-74.352002596111049</v>
      </c>
      <c r="F1765" s="3">
        <f t="shared" ca="1" si="139"/>
        <v>-74.352002596111049</v>
      </c>
    </row>
    <row r="1766" spans="1:6" x14ac:dyDescent="0.2">
      <c r="A1766">
        <f t="shared" ca="1" si="135"/>
        <v>44979.199999998542</v>
      </c>
      <c r="B1766">
        <f t="shared" ca="1" si="137"/>
        <v>44.979199999998542</v>
      </c>
      <c r="C1766">
        <f ca="1">IF($E$4, 20*LOG10((1/(2*PI()*Sheet1!$C$13*0.000000001*A1766)) / ((Sheet1!$C$12*1000)^2+(1/(2*PI()*Sheet1!$C$13*0.000000001*A1766))^2)^0.5),NA())</f>
        <v>-34.508527073362551</v>
      </c>
      <c r="D1766">
        <f t="shared" ca="1" si="136"/>
        <v>-39.843127877391012</v>
      </c>
      <c r="E1766">
        <f t="shared" ca="1" si="138"/>
        <v>-74.351654950753556</v>
      </c>
      <c r="F1766" s="3">
        <f t="shared" ca="1" si="139"/>
        <v>-74.351654950753556</v>
      </c>
    </row>
    <row r="1767" spans="1:6" x14ac:dyDescent="0.2">
      <c r="A1767">
        <f t="shared" ca="1" si="135"/>
        <v>45004.79999999854</v>
      </c>
      <c r="B1767">
        <f t="shared" ca="1" si="137"/>
        <v>45.004799999998539</v>
      </c>
      <c r="C1767">
        <f ca="1">IF($E$4, 20*LOG10((1/(2*PI()*Sheet1!$C$13*0.000000001*A1767)) / ((Sheet1!$C$12*1000)^2+(1/(2*PI()*Sheet1!$C$13*0.000000001*A1767))^2)^0.5),NA())</f>
        <v>-34.513467509093026</v>
      </c>
      <c r="D1767">
        <f t="shared" ca="1" si="136"/>
        <v>-39.838008495482676</v>
      </c>
      <c r="E1767">
        <f t="shared" ca="1" si="138"/>
        <v>-74.351476004575701</v>
      </c>
      <c r="F1767" s="3">
        <f t="shared" ca="1" si="139"/>
        <v>-74.351476004575701</v>
      </c>
    </row>
    <row r="1768" spans="1:6" x14ac:dyDescent="0.2">
      <c r="A1768">
        <f t="shared" ca="1" si="135"/>
        <v>45030.399999998539</v>
      </c>
      <c r="B1768">
        <f t="shared" ca="1" si="137"/>
        <v>45.030399999998536</v>
      </c>
      <c r="C1768">
        <f ca="1">IF($E$4, 20*LOG10((1/(2*PI()*Sheet1!$C$13*0.000000001*A1768)) / ((Sheet1!$C$12*1000)^2+(1/(2*PI()*Sheet1!$C$13*0.000000001*A1768))^2)^0.5),NA())</f>
        <v>-34.518405137350101</v>
      </c>
      <c r="D1768">
        <f t="shared" ca="1" si="136"/>
        <v>-39.833060358046872</v>
      </c>
      <c r="E1768">
        <f t="shared" ca="1" si="138"/>
        <v>-74.35146549539698</v>
      </c>
      <c r="F1768" s="3">
        <f t="shared" ca="1" si="139"/>
        <v>-74.35146549539698</v>
      </c>
    </row>
    <row r="1769" spans="1:6" x14ac:dyDescent="0.2">
      <c r="A1769">
        <f t="shared" ca="1" si="135"/>
        <v>45055.999999998538</v>
      </c>
      <c r="B1769">
        <f t="shared" ca="1" si="137"/>
        <v>45.055999999998541</v>
      </c>
      <c r="C1769">
        <f ca="1">IF($E$4, 20*LOG10((1/(2*PI()*Sheet1!$C$13*0.000000001*A1769)) / ((Sheet1!$C$12*1000)^2+(1/(2*PI()*Sheet1!$C$13*0.000000001*A1769))^2)^0.5),NA())</f>
        <v>-34.523339961321611</v>
      </c>
      <c r="D1769">
        <f t="shared" ca="1" si="136"/>
        <v>-39.828283202588118</v>
      </c>
      <c r="E1769">
        <f t="shared" ca="1" si="138"/>
        <v>-74.351623163909721</v>
      </c>
      <c r="F1769" s="3">
        <f t="shared" ca="1" si="139"/>
        <v>-74.351623163909721</v>
      </c>
    </row>
    <row r="1770" spans="1:6" x14ac:dyDescent="0.2">
      <c r="A1770">
        <f t="shared" ca="1" si="135"/>
        <v>45081.599999998536</v>
      </c>
      <c r="B1770">
        <f t="shared" ca="1" si="137"/>
        <v>45.081599999998538</v>
      </c>
      <c r="C1770">
        <f ca="1">IF($E$4, 20*LOG10((1/(2*PI()*Sheet1!$C$13*0.000000001*A1770)) / ((Sheet1!$C$12*1000)^2+(1/(2*PI()*Sheet1!$C$13*0.000000001*A1770))^2)^0.5),NA())</f>
        <v>-34.528271984189956</v>
      </c>
      <c r="D1770">
        <f t="shared" ca="1" si="136"/>
        <v>-39.823676769473536</v>
      </c>
      <c r="E1770">
        <f t="shared" ca="1" si="138"/>
        <v>-74.351948753663493</v>
      </c>
      <c r="F1770" s="3">
        <f t="shared" ca="1" si="139"/>
        <v>-74.351948753663493</v>
      </c>
    </row>
    <row r="1771" spans="1:6" x14ac:dyDescent="0.2">
      <c r="A1771">
        <f t="shared" ca="1" si="135"/>
        <v>45107.199999998535</v>
      </c>
      <c r="B1771">
        <f t="shared" ca="1" si="137"/>
        <v>45.107199999998535</v>
      </c>
      <c r="C1771">
        <f ca="1">IF($E$4, 20*LOG10((1/(2*PI()*Sheet1!$C$13*0.000000001*A1771)) / ((Sheet1!$C$12*1000)^2+(1/(2*PI()*Sheet1!$C$13*0.000000001*A1771))^2)^0.5),NA())</f>
        <v>-34.533201209132145</v>
      </c>
      <c r="D1771">
        <f t="shared" ca="1" si="136"/>
        <v>-39.819240801917523</v>
      </c>
      <c r="E1771">
        <f t="shared" ca="1" si="138"/>
        <v>-74.352442011049675</v>
      </c>
      <c r="F1771" s="3">
        <f t="shared" ca="1" si="139"/>
        <v>-74.352442011049675</v>
      </c>
    </row>
    <row r="1772" spans="1:6" x14ac:dyDescent="0.2">
      <c r="A1772">
        <f t="shared" ca="1" si="135"/>
        <v>45132.799999998533</v>
      </c>
      <c r="B1772">
        <f t="shared" ca="1" si="137"/>
        <v>45.132799999998532</v>
      </c>
      <c r="C1772">
        <f ca="1">IF($E$4, 20*LOG10((1/(2*PI()*Sheet1!$C$13*0.000000001*A1772)) / ((Sheet1!$C$12*1000)^2+(1/(2*PI()*Sheet1!$C$13*0.000000001*A1772))^2)^0.5),NA())</f>
        <v>-34.538127639319768</v>
      </c>
      <c r="D1772">
        <f t="shared" ca="1" si="136"/>
        <v>-39.814975045966513</v>
      </c>
      <c r="E1772">
        <f t="shared" ca="1" si="138"/>
        <v>-74.353102685286274</v>
      </c>
      <c r="F1772" s="3">
        <f t="shared" ca="1" si="139"/>
        <v>-74.353102685286274</v>
      </c>
    </row>
    <row r="1773" spans="1:6" x14ac:dyDescent="0.2">
      <c r="A1773">
        <f t="shared" ca="1" si="135"/>
        <v>45158.399999998532</v>
      </c>
      <c r="B1773">
        <f t="shared" ca="1" si="137"/>
        <v>45.158399999998529</v>
      </c>
      <c r="C1773">
        <f ca="1">IF($E$4, 20*LOG10((1/(2*PI()*Sheet1!$C$13*0.000000001*A1773)) / ((Sheet1!$C$12*1000)^2+(1/(2*PI()*Sheet1!$C$13*0.000000001*A1773))^2)^0.5),NA())</f>
        <v>-34.543051277919041</v>
      </c>
      <c r="D1773">
        <f t="shared" ca="1" si="136"/>
        <v>-39.810879250484035</v>
      </c>
      <c r="E1773">
        <f t="shared" ca="1" si="138"/>
        <v>-74.353930528403083</v>
      </c>
      <c r="F1773" s="3">
        <f t="shared" ca="1" si="139"/>
        <v>-74.353930528403083</v>
      </c>
    </row>
    <row r="1774" spans="1:6" x14ac:dyDescent="0.2">
      <c r="A1774">
        <f t="shared" ca="1" si="135"/>
        <v>45183.99999999853</v>
      </c>
      <c r="B1774">
        <f t="shared" ca="1" si="137"/>
        <v>45.183999999998534</v>
      </c>
      <c r="C1774">
        <f ca="1">IF($E$4, 20*LOG10((1/(2*PI()*Sheet1!$C$13*0.000000001*A1774)) / ((Sheet1!$C$12*1000)^2+(1/(2*PI()*Sheet1!$C$13*0.000000001*A1774))^2)^0.5),NA())</f>
        <v>-34.547972128090784</v>
      </c>
      <c r="D1774">
        <f t="shared" ca="1" si="136"/>
        <v>-39.806953167135873</v>
      </c>
      <c r="E1774">
        <f t="shared" ca="1" si="138"/>
        <v>-74.35492529522665</v>
      </c>
      <c r="F1774" s="3">
        <f t="shared" ca="1" si="139"/>
        <v>-74.35492529522665</v>
      </c>
    </row>
    <row r="1775" spans="1:6" x14ac:dyDescent="0.2">
      <c r="A1775">
        <f t="shared" ca="1" si="135"/>
        <v>45209.599999998529</v>
      </c>
      <c r="B1775">
        <f t="shared" ca="1" si="137"/>
        <v>45.209599999998531</v>
      </c>
      <c r="C1775">
        <f ca="1">IF($E$4, 20*LOG10((1/(2*PI()*Sheet1!$C$13*0.000000001*A1775)) / ((Sheet1!$C$12*1000)^2+(1/(2*PI()*Sheet1!$C$13*0.000000001*A1775))^2)^0.5),NA())</f>
        <v>-34.552890192990482</v>
      </c>
      <c r="D1775">
        <f t="shared" ca="1" si="136"/>
        <v>-39.803196550375468</v>
      </c>
      <c r="E1775">
        <f t="shared" ca="1" si="138"/>
        <v>-74.35608674336595</v>
      </c>
      <c r="F1775" s="3">
        <f t="shared" ca="1" si="139"/>
        <v>-74.35608674336595</v>
      </c>
    </row>
    <row r="1776" spans="1:6" x14ac:dyDescent="0.2">
      <c r="A1776">
        <f t="shared" ca="1" si="135"/>
        <v>45235.199999998527</v>
      </c>
      <c r="B1776">
        <f t="shared" ca="1" si="137"/>
        <v>45.235199999998528</v>
      </c>
      <c r="C1776">
        <f ca="1">IF($E$4, 20*LOG10((1/(2*PI()*Sheet1!$C$13*0.000000001*A1776)) / ((Sheet1!$C$12*1000)^2+(1/(2*PI()*Sheet1!$C$13*0.000000001*A1776))^2)^0.5),NA())</f>
        <v>-34.557805475768248</v>
      </c>
      <c r="D1776">
        <f t="shared" ca="1" si="136"/>
        <v>-39.799609157429472</v>
      </c>
      <c r="E1776">
        <f t="shared" ca="1" si="138"/>
        <v>-74.35741463319772</v>
      </c>
      <c r="F1776" s="3">
        <f t="shared" ca="1" si="139"/>
        <v>-74.35741463319772</v>
      </c>
    </row>
    <row r="1777" spans="1:6" x14ac:dyDescent="0.2">
      <c r="A1777">
        <f t="shared" ca="1" si="135"/>
        <v>45260.799999998526</v>
      </c>
      <c r="B1777">
        <f t="shared" ca="1" si="137"/>
        <v>45.260799999998525</v>
      </c>
      <c r="C1777">
        <f ca="1">IF($E$4, 20*LOG10((1/(2*PI()*Sheet1!$C$13*0.000000001*A1777)) / ((Sheet1!$C$12*1000)^2+(1/(2*PI()*Sheet1!$C$13*0.000000001*A1777))^2)^0.5),NA())</f>
        <v>-34.562717979568866</v>
      </c>
      <c r="D1777">
        <f t="shared" ca="1" si="136"/>
        <v>-39.796190748283571</v>
      </c>
      <c r="E1777">
        <f t="shared" ca="1" si="138"/>
        <v>-74.358908727852437</v>
      </c>
      <c r="F1777" s="3">
        <f t="shared" ca="1" si="139"/>
        <v>-74.358908727852437</v>
      </c>
    </row>
    <row r="1778" spans="1:6" x14ac:dyDescent="0.2">
      <c r="A1778">
        <f t="shared" ca="1" si="135"/>
        <v>45286.399999998524</v>
      </c>
      <c r="B1778">
        <f t="shared" ca="1" si="137"/>
        <v>45.286399999998523</v>
      </c>
      <c r="C1778">
        <f ca="1">IF($E$4, 20*LOG10((1/(2*PI()*Sheet1!$C$13*0.000000001*A1778)) / ((Sheet1!$C$12*1000)^2+(1/(2*PI()*Sheet1!$C$13*0.000000001*A1778))^2)^0.5),NA())</f>
        <v>-34.567627707531784</v>
      </c>
      <c r="D1778">
        <f t="shared" ca="1" si="136"/>
        <v>-39.792941085668346</v>
      </c>
      <c r="E1778">
        <f t="shared" ca="1" si="138"/>
        <v>-74.36056879320013</v>
      </c>
      <c r="F1778" s="3">
        <f t="shared" ca="1" si="139"/>
        <v>-74.36056879320013</v>
      </c>
    </row>
    <row r="1779" spans="1:6" x14ac:dyDescent="0.2">
      <c r="A1779">
        <f t="shared" ca="1" si="135"/>
        <v>45311.999999998523</v>
      </c>
      <c r="B1779">
        <f t="shared" ca="1" si="137"/>
        <v>45.31199999999852</v>
      </c>
      <c r="C1779">
        <f ca="1">IF($E$4, 20*LOG10((1/(2*PI()*Sheet1!$C$13*0.000000001*A1779)) / ((Sheet1!$C$12*1000)^2+(1/(2*PI()*Sheet1!$C$13*0.000000001*A1779))^2)^0.5),NA())</f>
        <v>-34.572534662791142</v>
      </c>
      <c r="D1779">
        <f t="shared" ca="1" si="136"/>
        <v>-39.789859935045534</v>
      </c>
      <c r="E1779">
        <f t="shared" ca="1" si="138"/>
        <v>-74.362394597836669</v>
      </c>
      <c r="F1779" s="3">
        <f t="shared" ca="1" si="139"/>
        <v>-74.362394597836669</v>
      </c>
    </row>
    <row r="1780" spans="1:6" x14ac:dyDescent="0.2">
      <c r="A1780">
        <f t="shared" ca="1" si="135"/>
        <v>45337.599999998522</v>
      </c>
      <c r="B1780">
        <f t="shared" ca="1" si="137"/>
        <v>45.337599999998524</v>
      </c>
      <c r="C1780">
        <f ca="1">IF($E$4, 20*LOG10((1/(2*PI()*Sheet1!$C$13*0.000000001*A1780)) / ((Sheet1!$C$12*1000)^2+(1/(2*PI()*Sheet1!$C$13*0.000000001*A1780))^2)^0.5),NA())</f>
        <v>-34.577438848475772</v>
      </c>
      <c r="D1780">
        <f t="shared" ca="1" si="136"/>
        <v>-39.786947064594195</v>
      </c>
      <c r="E1780">
        <f t="shared" ca="1" si="138"/>
        <v>-74.364385913069967</v>
      </c>
      <c r="F1780" s="3">
        <f t="shared" ca="1" si="139"/>
        <v>-74.364385913069967</v>
      </c>
    </row>
    <row r="1781" spans="1:6" x14ac:dyDescent="0.2">
      <c r="A1781">
        <f t="shared" ca="1" si="135"/>
        <v>45363.19999999852</v>
      </c>
      <c r="B1781">
        <f t="shared" ca="1" si="137"/>
        <v>45.363199999998521</v>
      </c>
      <c r="C1781">
        <f ca="1">IF($E$4, 20*LOG10((1/(2*PI()*Sheet1!$C$13*0.000000001*A1781)) / ((Sheet1!$C$12*1000)^2+(1/(2*PI()*Sheet1!$C$13*0.000000001*A1781))^2)^0.5),NA())</f>
        <v>-34.582340267709228</v>
      </c>
      <c r="D1781">
        <f t="shared" ca="1" si="136"/>
        <v>-39.784202245197335</v>
      </c>
      <c r="E1781">
        <f t="shared" ca="1" si="138"/>
        <v>-74.366542512906562</v>
      </c>
      <c r="F1781" s="3">
        <f t="shared" ca="1" si="139"/>
        <v>-74.366542512906562</v>
      </c>
    </row>
    <row r="1782" spans="1:6" x14ac:dyDescent="0.2">
      <c r="A1782">
        <f t="shared" ca="1" si="135"/>
        <v>45388.799999998519</v>
      </c>
      <c r="B1782">
        <f t="shared" ca="1" si="137"/>
        <v>45.388799999998518</v>
      </c>
      <c r="C1782">
        <f ca="1">IF($E$4, 20*LOG10((1/(2*PI()*Sheet1!$C$13*0.000000001*A1782)) / ((Sheet1!$C$12*1000)^2+(1/(2*PI()*Sheet1!$C$13*0.000000001*A1782))^2)^0.5),NA())</f>
        <v>-34.587238923609753</v>
      </c>
      <c r="D1782">
        <f t="shared" ca="1" si="136"/>
        <v>-39.781625250428512</v>
      </c>
      <c r="E1782">
        <f t="shared" ca="1" si="138"/>
        <v>-74.368864174038265</v>
      </c>
      <c r="F1782" s="3">
        <f t="shared" ca="1" si="139"/>
        <v>-74.368864174038265</v>
      </c>
    </row>
    <row r="1783" spans="1:6" x14ac:dyDescent="0.2">
      <c r="A1783">
        <f t="shared" ca="1" si="135"/>
        <v>45414.399999998517</v>
      </c>
      <c r="B1783">
        <f t="shared" ca="1" si="137"/>
        <v>45.414399999998516</v>
      </c>
      <c r="C1783">
        <f ca="1">IF($E$4, 20*LOG10((1/(2*PI()*Sheet1!$C$13*0.000000001*A1783)) / ((Sheet1!$C$12*1000)^2+(1/(2*PI()*Sheet1!$C$13*0.000000001*A1783))^2)^0.5),NA())</f>
        <v>-34.592134819290358</v>
      </c>
      <c r="D1783">
        <f t="shared" ca="1" si="136"/>
        <v>-39.779215856538727</v>
      </c>
      <c r="E1783">
        <f t="shared" ca="1" si="138"/>
        <v>-74.371350675829092</v>
      </c>
      <c r="F1783" s="3">
        <f t="shared" ca="1" si="139"/>
        <v>-74.371350675829092</v>
      </c>
    </row>
    <row r="1784" spans="1:6" x14ac:dyDescent="0.2">
      <c r="A1784">
        <f t="shared" ca="1" si="135"/>
        <v>45439.999999998516</v>
      </c>
      <c r="B1784">
        <f t="shared" ca="1" si="137"/>
        <v>45.439999999998513</v>
      </c>
      <c r="C1784">
        <f ca="1">IF($E$4, 20*LOG10((1/(2*PI()*Sheet1!$C$13*0.000000001*A1784)) / ((Sheet1!$C$12*1000)^2+(1/(2*PI()*Sheet1!$C$13*0.000000001*A1784))^2)^0.5),NA())</f>
        <v>-34.597027957858785</v>
      </c>
      <c r="D1784">
        <f t="shared" ca="1" si="136"/>
        <v>-39.776973842443432</v>
      </c>
      <c r="E1784">
        <f t="shared" ca="1" si="138"/>
        <v>-74.37400180030221</v>
      </c>
      <c r="F1784" s="3">
        <f t="shared" ca="1" si="139"/>
        <v>-74.37400180030221</v>
      </c>
    </row>
    <row r="1785" spans="1:6" x14ac:dyDescent="0.2">
      <c r="A1785">
        <f t="shared" ca="1" si="135"/>
        <v>45465.599999998514</v>
      </c>
      <c r="B1785">
        <f t="shared" ca="1" si="137"/>
        <v>45.465599999998517</v>
      </c>
      <c r="C1785">
        <f ca="1">IF($E$4, 20*LOG10((1/(2*PI()*Sheet1!$C$13*0.000000001*A1785)) / ((Sheet1!$C$12*1000)^2+(1/(2*PI()*Sheet1!$C$13*0.000000001*A1785))^2)^0.5),NA())</f>
        <v>-34.60191834241752</v>
      </c>
      <c r="D1785">
        <f t="shared" ca="1" si="136"/>
        <v>-39.774898989709733</v>
      </c>
      <c r="E1785">
        <f t="shared" ca="1" si="138"/>
        <v>-74.376817332127246</v>
      </c>
      <c r="F1785" s="3">
        <f t="shared" ca="1" si="139"/>
        <v>-74.376817332127246</v>
      </c>
    </row>
    <row r="1786" spans="1:6" x14ac:dyDescent="0.2">
      <c r="A1786">
        <f t="shared" ca="1" si="135"/>
        <v>45491.199999998513</v>
      </c>
      <c r="B1786">
        <f t="shared" ca="1" si="137"/>
        <v>45.491199999998514</v>
      </c>
      <c r="C1786">
        <f ca="1">IF($E$4, 20*LOG10((1/(2*PI()*Sheet1!$C$13*0.000000001*A1786)) / ((Sheet1!$C$12*1000)^2+(1/(2*PI()*Sheet1!$C$13*0.000000001*A1786))^2)^0.5),NA())</f>
        <v>-34.606805976063839</v>
      </c>
      <c r="D1786">
        <f t="shared" ca="1" si="136"/>
        <v>-39.77299108254379</v>
      </c>
      <c r="E1786">
        <f t="shared" ca="1" si="138"/>
        <v>-74.379797058607636</v>
      </c>
      <c r="F1786" s="3">
        <f t="shared" ca="1" si="139"/>
        <v>-74.379797058607636</v>
      </c>
    </row>
    <row r="1787" spans="1:6" x14ac:dyDescent="0.2">
      <c r="A1787">
        <f t="shared" ca="1" si="135"/>
        <v>45516.799999998511</v>
      </c>
      <c r="B1787">
        <f t="shared" ca="1" si="137"/>
        <v>45.516799999998511</v>
      </c>
      <c r="C1787">
        <f ca="1">IF($E$4, 20*LOG10((1/(2*PI()*Sheet1!$C$13*0.000000001*A1787)) / ((Sheet1!$C$12*1000)^2+(1/(2*PI()*Sheet1!$C$13*0.000000001*A1787))^2)^0.5),NA())</f>
        <v>-34.611690861889784</v>
      </c>
      <c r="D1787">
        <f t="shared" ca="1" si="136"/>
        <v>-39.771249907778319</v>
      </c>
      <c r="E1787">
        <f t="shared" ca="1" si="138"/>
        <v>-74.382940769668096</v>
      </c>
      <c r="F1787" s="3">
        <f t="shared" ca="1" si="139"/>
        <v>-74.382940769668096</v>
      </c>
    </row>
    <row r="1788" spans="1:6" x14ac:dyDescent="0.2">
      <c r="A1788">
        <f t="shared" ca="1" si="135"/>
        <v>45542.39999999851</v>
      </c>
      <c r="B1788">
        <f t="shared" ca="1" si="137"/>
        <v>45.542399999998509</v>
      </c>
      <c r="C1788">
        <f ca="1">IF($E$4, 20*LOG10((1/(2*PI()*Sheet1!$C$13*0.000000001*A1788)) / ((Sheet1!$C$12*1000)^2+(1/(2*PI()*Sheet1!$C$13*0.000000001*A1788))^2)^0.5),NA())</f>
        <v>-34.616573002982193</v>
      </c>
      <c r="D1788">
        <f t="shared" ca="1" si="136"/>
        <v>-39.769675254860374</v>
      </c>
      <c r="E1788">
        <f t="shared" ca="1" si="138"/>
        <v>-74.386248257842567</v>
      </c>
      <c r="F1788" s="3">
        <f t="shared" ca="1" si="139"/>
        <v>-74.386248257842567</v>
      </c>
    </row>
    <row r="1789" spans="1:6" x14ac:dyDescent="0.2">
      <c r="A1789">
        <f t="shared" ca="1" si="135"/>
        <v>45567.999999998508</v>
      </c>
      <c r="B1789">
        <f t="shared" ca="1" si="137"/>
        <v>45.567999999998506</v>
      </c>
      <c r="C1789">
        <f ca="1">IF($E$4, 20*LOG10((1/(2*PI()*Sheet1!$C$13*0.000000001*A1789)) / ((Sheet1!$C$12*1000)^2+(1/(2*PI()*Sheet1!$C$13*0.000000001*A1789))^2)^0.5),NA())</f>
        <v>-34.621452402422698</v>
      </c>
      <c r="D1789">
        <f t="shared" ca="1" si="136"/>
        <v>-39.768266915839156</v>
      </c>
      <c r="E1789">
        <f t="shared" ca="1" si="138"/>
        <v>-74.389719318261854</v>
      </c>
      <c r="F1789" s="3">
        <f t="shared" ca="1" si="139"/>
        <v>-74.389719318261854</v>
      </c>
    </row>
    <row r="1790" spans="1:6" x14ac:dyDescent="0.2">
      <c r="A1790">
        <f t="shared" ca="1" si="135"/>
        <v>45593.599999998507</v>
      </c>
      <c r="B1790">
        <f t="shared" ca="1" si="137"/>
        <v>45.59359999999851</v>
      </c>
      <c r="C1790">
        <f ca="1">IF($E$4, 20*LOG10((1/(2*PI()*Sheet1!$C$13*0.000000001*A1790)) / ((Sheet1!$C$12*1000)^2+(1/(2*PI()*Sheet1!$C$13*0.000000001*A1790))^2)^0.5),NA())</f>
        <v>-34.626329063287763</v>
      </c>
      <c r="D1790">
        <f t="shared" ca="1" si="136"/>
        <v>-39.767024685354137</v>
      </c>
      <c r="E1790">
        <f t="shared" ca="1" si="138"/>
        <v>-74.3933537486419</v>
      </c>
      <c r="F1790" s="3">
        <f t="shared" ca="1" si="139"/>
        <v>-74.3933537486419</v>
      </c>
    </row>
    <row r="1791" spans="1:6" x14ac:dyDescent="0.2">
      <c r="A1791">
        <f t="shared" ca="1" si="135"/>
        <v>45619.199999998506</v>
      </c>
      <c r="B1791">
        <f t="shared" ca="1" si="137"/>
        <v>45.619199999998507</v>
      </c>
      <c r="C1791">
        <f ca="1">IF($E$4, 20*LOG10((1/(2*PI()*Sheet1!$C$13*0.000000001*A1791)) / ((Sheet1!$C$12*1000)^2+(1/(2*PI()*Sheet1!$C$13*0.000000001*A1791))^2)^0.5),NA())</f>
        <v>-34.63120298864866</v>
      </c>
      <c r="D1791">
        <f t="shared" ca="1" si="136"/>
        <v>-39.76594836062322</v>
      </c>
      <c r="E1791">
        <f t="shared" ca="1" si="138"/>
        <v>-74.39715134927188</v>
      </c>
      <c r="F1791" s="3">
        <f t="shared" ca="1" si="139"/>
        <v>-74.39715134927188</v>
      </c>
    </row>
    <row r="1792" spans="1:6" x14ac:dyDescent="0.2">
      <c r="A1792">
        <f t="shared" ca="1" si="135"/>
        <v>45644.799999998504</v>
      </c>
      <c r="B1792">
        <f t="shared" ca="1" si="137"/>
        <v>45.644799999998504</v>
      </c>
      <c r="C1792">
        <f ca="1">IF($E$4, 20*LOG10((1/(2*PI()*Sheet1!$C$13*0.000000001*A1792)) / ((Sheet1!$C$12*1000)^2+(1/(2*PI()*Sheet1!$C$13*0.000000001*A1792))^2)^0.5),NA())</f>
        <v>-34.636074181571516</v>
      </c>
      <c r="D1792">
        <f t="shared" ca="1" si="136"/>
        <v>-39.765037741431136</v>
      </c>
      <c r="E1792">
        <f t="shared" ca="1" si="138"/>
        <v>-74.401111923002645</v>
      </c>
      <c r="F1792" s="3">
        <f t="shared" ca="1" si="139"/>
        <v>-74.401111923002645</v>
      </c>
    </row>
    <row r="1793" spans="1:6" x14ac:dyDescent="0.2">
      <c r="A1793">
        <f t="shared" ca="1" si="135"/>
        <v>45670.399999998503</v>
      </c>
      <c r="B1793">
        <f t="shared" ca="1" si="137"/>
        <v>45.670399999998502</v>
      </c>
      <c r="C1793">
        <f ca="1">IF($E$4, 20*LOG10((1/(2*PI()*Sheet1!$C$13*0.000000001*A1793)) / ((Sheet1!$C$12*1000)^2+(1/(2*PI()*Sheet1!$C$13*0.000000001*A1793))^2)^0.5),NA())</f>
        <v>-34.640942645117292</v>
      </c>
      <c r="D1793">
        <f t="shared" ca="1" si="136"/>
        <v>-39.764292630118007</v>
      </c>
      <c r="E1793">
        <f t="shared" ca="1" si="138"/>
        <v>-74.405235275235299</v>
      </c>
      <c r="F1793" s="3">
        <f t="shared" ca="1" si="139"/>
        <v>-74.405235275235299</v>
      </c>
    </row>
    <row r="1794" spans="1:6" x14ac:dyDescent="0.2">
      <c r="A1794">
        <f t="shared" ca="1" si="135"/>
        <v>45695.999999998501</v>
      </c>
      <c r="B1794">
        <f t="shared" ca="1" si="137"/>
        <v>45.695999999998499</v>
      </c>
      <c r="C1794">
        <f ca="1">IF($E$4, 20*LOG10((1/(2*PI()*Sheet1!$C$13*0.000000001*A1794)) / ((Sheet1!$C$12*1000)^2+(1/(2*PI()*Sheet1!$C$13*0.000000001*A1794))^2)^0.5),NA())</f>
        <v>-34.645808382341826</v>
      </c>
      <c r="D1794">
        <f t="shared" ca="1" si="136"/>
        <v>-39.763712831568007</v>
      </c>
      <c r="E1794">
        <f t="shared" ca="1" si="138"/>
        <v>-74.409521213909841</v>
      </c>
      <c r="F1794" s="3">
        <f t="shared" ca="1" si="139"/>
        <v>-74.409521213909841</v>
      </c>
    </row>
    <row r="1795" spans="1:6" x14ac:dyDescent="0.2">
      <c r="A1795">
        <f t="shared" ca="1" si="135"/>
        <v>45721.5999999985</v>
      </c>
      <c r="B1795">
        <f t="shared" ca="1" si="137"/>
        <v>45.721599999998503</v>
      </c>
      <c r="C1795">
        <f ca="1">IF($E$4, 20*LOG10((1/(2*PI()*Sheet1!$C$13*0.000000001*A1795)) / ((Sheet1!$C$12*1000)^2+(1/(2*PI()*Sheet1!$C$13*0.000000001*A1795))^2)^0.5),NA())</f>
        <v>-34.650671396295813</v>
      </c>
      <c r="D1795">
        <f t="shared" ca="1" si="136"/>
        <v>-39.763298153198264</v>
      </c>
      <c r="E1795">
        <f t="shared" ca="1" si="138"/>
        <v>-74.413969549494084</v>
      </c>
      <c r="F1795" s="3">
        <f t="shared" ca="1" si="139"/>
        <v>-74.413969549494084</v>
      </c>
    </row>
    <row r="1796" spans="1:6" x14ac:dyDescent="0.2">
      <c r="A1796">
        <f t="shared" ca="1" si="135"/>
        <v>45747.199999998498</v>
      </c>
      <c r="B1796">
        <f t="shared" ca="1" si="137"/>
        <v>45.7471999999985</v>
      </c>
      <c r="C1796">
        <f ca="1">IF($E$4, 20*LOG10((1/(2*PI()*Sheet1!$C$13*0.000000001*A1796)) / ((Sheet1!$C$12*1000)^2+(1/(2*PI()*Sheet1!$C$13*0.000000001*A1796))^2)^0.5),NA())</f>
        <v>-34.655531690024851</v>
      </c>
      <c r="D1796">
        <f t="shared" ca="1" si="136"/>
        <v>-39.763048404947853</v>
      </c>
      <c r="E1796">
        <f t="shared" ca="1" si="138"/>
        <v>-74.418580094972697</v>
      </c>
      <c r="F1796" s="3">
        <f t="shared" ca="1" si="139"/>
        <v>-74.418580094972697</v>
      </c>
    </row>
    <row r="1797" spans="1:6" x14ac:dyDescent="0.2">
      <c r="A1797">
        <f t="shared" ca="1" si="135"/>
        <v>45772.799999998497</v>
      </c>
      <c r="B1797">
        <f t="shared" ca="1" si="137"/>
        <v>45.772799999998497</v>
      </c>
      <c r="C1797">
        <f ca="1">IF($E$4, 20*LOG10((1/(2*PI()*Sheet1!$C$13*0.000000001*A1797)) / ((Sheet1!$C$12*1000)^2+(1/(2*PI()*Sheet1!$C$13*0.000000001*A1797))^2)^0.5),NA())</f>
        <v>-34.66038926656941</v>
      </c>
      <c r="D1797">
        <f t="shared" ca="1" si="136"/>
        <v>-39.762963399266994</v>
      </c>
      <c r="E1797">
        <f t="shared" ca="1" si="138"/>
        <v>-74.423352665836404</v>
      </c>
      <c r="F1797" s="3">
        <f t="shared" ca="1" si="139"/>
        <v>-74.423352665836404</v>
      </c>
    </row>
    <row r="1798" spans="1:6" x14ac:dyDescent="0.2">
      <c r="A1798">
        <f t="shared" ca="1" si="135"/>
        <v>45798.399999998495</v>
      </c>
      <c r="B1798">
        <f t="shared" ca="1" si="137"/>
        <v>45.798399999998495</v>
      </c>
      <c r="C1798">
        <f ca="1">IF($E$4, 20*LOG10((1/(2*PI()*Sheet1!$C$13*0.000000001*A1798)) / ((Sheet1!$C$12*1000)^2+(1/(2*PI()*Sheet1!$C$13*0.000000001*A1798))^2)^0.5),NA())</f>
        <v>-34.665244128964879</v>
      </c>
      <c r="D1798">
        <f t="shared" ca="1" si="136"/>
        <v>-39.763042951106357</v>
      </c>
      <c r="E1798">
        <f t="shared" ca="1" si="138"/>
        <v>-74.428287080071243</v>
      </c>
      <c r="F1798" s="3">
        <f t="shared" ca="1" si="139"/>
        <v>-74.428287080071243</v>
      </c>
    </row>
    <row r="1799" spans="1:6" x14ac:dyDescent="0.2">
      <c r="A1799">
        <f t="shared" ca="1" si="135"/>
        <v>45823.999999998494</v>
      </c>
      <c r="B1799">
        <f t="shared" ca="1" si="137"/>
        <v>45.823999999998492</v>
      </c>
      <c r="C1799">
        <f ca="1">IF($E$4, 20*LOG10((1/(2*PI()*Sheet1!$C$13*0.000000001*A1799)) / ((Sheet1!$C$12*1000)^2+(1/(2*PI()*Sheet1!$C$13*0.000000001*A1799))^2)^0.5),NA())</f>
        <v>-34.670096280241573</v>
      </c>
      <c r="D1799">
        <f t="shared" ca="1" si="136"/>
        <v>-39.763286877906587</v>
      </c>
      <c r="E1799">
        <f t="shared" ca="1" si="138"/>
        <v>-74.43338315814816</v>
      </c>
      <c r="F1799" s="3">
        <f t="shared" ca="1" si="139"/>
        <v>-74.43338315814816</v>
      </c>
    </row>
    <row r="1800" spans="1:6" x14ac:dyDescent="0.2">
      <c r="A1800">
        <f t="shared" ca="1" si="135"/>
        <v>45849.599999998492</v>
      </c>
      <c r="B1800">
        <f t="shared" ca="1" si="137"/>
        <v>45.849599999998489</v>
      </c>
      <c r="C1800">
        <f ca="1">IF($E$4, 20*LOG10((1/(2*PI()*Sheet1!$C$13*0.000000001*A1800)) / ((Sheet1!$C$12*1000)^2+(1/(2*PI()*Sheet1!$C$13*0.000000001*A1800))^2)^0.5),NA())</f>
        <v>-34.674945723424727</v>
      </c>
      <c r="D1800">
        <f t="shared" ca="1" si="136"/>
        <v>-39.763694999587891</v>
      </c>
      <c r="E1800">
        <f t="shared" ca="1" si="138"/>
        <v>-74.438640723012611</v>
      </c>
      <c r="F1800" s="3">
        <f t="shared" ca="1" si="139"/>
        <v>-74.438640723012611</v>
      </c>
    </row>
    <row r="1801" spans="1:6" x14ac:dyDescent="0.2">
      <c r="A1801">
        <f t="shared" ca="1" si="135"/>
        <v>45875.199999998491</v>
      </c>
      <c r="B1801">
        <f t="shared" ca="1" si="137"/>
        <v>45.875199999998493</v>
      </c>
      <c r="C1801">
        <f ca="1">IF($E$4, 20*LOG10((1/(2*PI()*Sheet1!$C$13*0.000000001*A1801)) / ((Sheet1!$C$12*1000)^2+(1/(2*PI()*Sheet1!$C$13*0.000000001*A1801))^2)^0.5),NA())</f>
        <v>-34.679792461534518</v>
      </c>
      <c r="D1801">
        <f t="shared" ca="1" si="136"/>
        <v>-39.764267138539878</v>
      </c>
      <c r="E1801">
        <f t="shared" ca="1" si="138"/>
        <v>-74.444059600074397</v>
      </c>
      <c r="F1801" s="3">
        <f t="shared" ca="1" si="139"/>
        <v>-74.444059600074397</v>
      </c>
    </row>
    <row r="1802" spans="1:6" x14ac:dyDescent="0.2">
      <c r="A1802">
        <f t="shared" ref="A1802:A1865" ca="1" si="140">OFFSET(A1802,-1,0)+f_stop/5</f>
        <v>45900.79999999849</v>
      </c>
      <c r="B1802">
        <f t="shared" ca="1" si="137"/>
        <v>45.90079999999849</v>
      </c>
      <c r="C1802">
        <f ca="1">IF($E$4, 20*LOG10((1/(2*PI()*Sheet1!$C$13*0.000000001*A1802)) / ((Sheet1!$C$12*1000)^2+(1/(2*PI()*Sheet1!$C$13*0.000000001*A1802))^2)^0.5),NA())</f>
        <v>-34.684636497586069</v>
      </c>
      <c r="D1802">
        <f t="shared" ref="D1802:D1865" ca="1" si="141">20*LOG(ABS(((1/ROUNDDOWN(N_dec,0)*SIN(ROUNDDOWN(N_dec,0)*PI()*A1802/(Fmod*1000))/SIN(PI()*A1802/(Fmod*1000)))^(f_order-1))*(1/n_fixed*SIN(n_fixed*PI()*A1802/(Fmod*1000))/SIN(PI()*A1802/(Fmod*1000)))))</f>
        <v>-39.765003119611492</v>
      </c>
      <c r="E1802">
        <f t="shared" ca="1" si="138"/>
        <v>-74.449639617197562</v>
      </c>
      <c r="F1802" s="3">
        <f t="shared" ca="1" si="139"/>
        <v>-74.449639617197562</v>
      </c>
    </row>
    <row r="1803" spans="1:6" x14ac:dyDescent="0.2">
      <c r="A1803">
        <f t="shared" ca="1" si="140"/>
        <v>45926.399999998488</v>
      </c>
      <c r="B1803">
        <f t="shared" ref="B1803:B1866" ca="1" si="142">A1803/1000</f>
        <v>45.926399999998488</v>
      </c>
      <c r="C1803">
        <f ca="1">IF($E$4, 20*LOG10((1/(2*PI()*Sheet1!$C$13*0.000000001*A1803)) / ((Sheet1!$C$12*1000)^2+(1/(2*PI()*Sheet1!$C$13*0.000000001*A1803))^2)^0.5),NA())</f>
        <v>-34.689477834589482</v>
      </c>
      <c r="D1803">
        <f t="shared" ca="1" si="141"/>
        <v>-39.765902770101079</v>
      </c>
      <c r="E1803">
        <f t="shared" ref="E1803:E1866" ca="1" si="143">C1803+D1803</f>
        <v>-74.455380604690561</v>
      </c>
      <c r="F1803" s="3">
        <f t="shared" ref="F1803:F1866" ca="1" si="144">IF($E$4,E1803,D1803)</f>
        <v>-74.455380604690561</v>
      </c>
    </row>
    <row r="1804" spans="1:6" x14ac:dyDescent="0.2">
      <c r="A1804">
        <f t="shared" ca="1" si="140"/>
        <v>45951.999999998487</v>
      </c>
      <c r="B1804">
        <f t="shared" ca="1" si="142"/>
        <v>45.951999999998485</v>
      </c>
      <c r="C1804">
        <f ca="1">IF($E$4, 20*LOG10((1/(2*PI()*Sheet1!$C$13*0.000000001*A1804)) / ((Sheet1!$C$12*1000)^2+(1/(2*PI()*Sheet1!$C$13*0.000000001*A1804))^2)^0.5),NA())</f>
        <v>-34.694316475549826</v>
      </c>
      <c r="D1804">
        <f t="shared" ca="1" si="141"/>
        <v>-39.766965919746646</v>
      </c>
      <c r="E1804">
        <f t="shared" ca="1" si="143"/>
        <v>-74.461282395296479</v>
      </c>
      <c r="F1804" s="3">
        <f t="shared" ca="1" si="144"/>
        <v>-74.461282395296479</v>
      </c>
    </row>
    <row r="1805" spans="1:6" x14ac:dyDescent="0.2">
      <c r="A1805">
        <f t="shared" ca="1" si="140"/>
        <v>45977.599999998485</v>
      </c>
      <c r="B1805">
        <f t="shared" ca="1" si="142"/>
        <v>45.977599999998482</v>
      </c>
      <c r="C1805">
        <f ca="1">IF($E$4, 20*LOG10((1/(2*PI()*Sheet1!$C$13*0.000000001*A1805)) / ((Sheet1!$C$12*1000)^2+(1/(2*PI()*Sheet1!$C$13*0.000000001*A1805))^2)^0.5),NA())</f>
        <v>-34.699152423467154</v>
      </c>
      <c r="D1805">
        <f t="shared" ca="1" si="141"/>
        <v>-39.768192400716245</v>
      </c>
      <c r="E1805">
        <f t="shared" ca="1" si="143"/>
        <v>-74.4673448241834</v>
      </c>
      <c r="F1805" s="3">
        <f t="shared" ca="1" si="144"/>
        <v>-74.4673448241834</v>
      </c>
    </row>
    <row r="1806" spans="1:6" x14ac:dyDescent="0.2">
      <c r="A1806">
        <f t="shared" ca="1" si="140"/>
        <v>46003.199999998484</v>
      </c>
      <c r="B1806">
        <f t="shared" ca="1" si="142"/>
        <v>46.003199999998486</v>
      </c>
      <c r="C1806">
        <f ca="1">IF($E$4, 20*LOG10((1/(2*PI()*Sheet1!$C$13*0.000000001*A1806)) / ((Sheet1!$C$12*1000)^2+(1/(2*PI()*Sheet1!$C$13*0.000000001*A1806))^2)^0.5),NA())</f>
        <v>-34.703985681336512</v>
      </c>
      <c r="D1806">
        <f t="shared" ca="1" si="141"/>
        <v>-39.769582047598497</v>
      </c>
      <c r="E1806">
        <f t="shared" ca="1" si="143"/>
        <v>-74.473567728935009</v>
      </c>
      <c r="F1806" s="3">
        <f t="shared" ca="1" si="144"/>
        <v>-74.473567728935009</v>
      </c>
    </row>
    <row r="1807" spans="1:6" x14ac:dyDescent="0.2">
      <c r="A1807">
        <f t="shared" ca="1" si="140"/>
        <v>46028.799999998482</v>
      </c>
      <c r="B1807">
        <f t="shared" ca="1" si="142"/>
        <v>46.028799999998483</v>
      </c>
      <c r="C1807">
        <f ca="1">IF($E$4, 20*LOG10((1/(2*PI()*Sheet1!$C$13*0.000000001*A1807)) / ((Sheet1!$C$12*1000)^2+(1/(2*PI()*Sheet1!$C$13*0.000000001*A1807))^2)^0.5),NA())</f>
        <v>-34.708816252147962</v>
      </c>
      <c r="D1807">
        <f t="shared" ca="1" si="141"/>
        <v>-39.771134697393286</v>
      </c>
      <c r="E1807">
        <f t="shared" ca="1" si="143"/>
        <v>-74.479950949541248</v>
      </c>
      <c r="F1807" s="3">
        <f t="shared" ca="1" si="144"/>
        <v>-74.479950949541248</v>
      </c>
    </row>
    <row r="1808" spans="1:6" x14ac:dyDescent="0.2">
      <c r="A1808">
        <f t="shared" ca="1" si="140"/>
        <v>46054.399999998481</v>
      </c>
      <c r="B1808">
        <f t="shared" ca="1" si="142"/>
        <v>46.054399999998481</v>
      </c>
      <c r="C1808">
        <f ca="1">IF($E$4, 20*LOG10((1/(2*PI()*Sheet1!$C$13*0.000000001*A1808)) / ((Sheet1!$C$12*1000)^2+(1/(2*PI()*Sheet1!$C$13*0.000000001*A1808))^2)^0.5),NA())</f>
        <v>-34.713644138886586</v>
      </c>
      <c r="D1808">
        <f t="shared" ca="1" si="141"/>
        <v>-39.772850189502563</v>
      </c>
      <c r="E1808">
        <f t="shared" ca="1" si="143"/>
        <v>-74.486494328389142</v>
      </c>
      <c r="F1808" s="3">
        <f t="shared" ca="1" si="144"/>
        <v>-74.486494328389142</v>
      </c>
    </row>
    <row r="1809" spans="1:6" x14ac:dyDescent="0.2">
      <c r="A1809">
        <f t="shared" ca="1" si="140"/>
        <v>46079.999999998479</v>
      </c>
      <c r="B1809">
        <f t="shared" ca="1" si="142"/>
        <v>46.079999999998478</v>
      </c>
      <c r="C1809">
        <f ca="1">IF($E$4, 20*LOG10((1/(2*PI()*Sheet1!$C$13*0.000000001*A1809)) / ((Sheet1!$C$12*1000)^2+(1/(2*PI()*Sheet1!$C$13*0.000000001*A1809))^2)^0.5),NA())</f>
        <v>-34.71846934453248</v>
      </c>
      <c r="D1809">
        <f t="shared" ca="1" si="141"/>
        <v>-39.774728365721344</v>
      </c>
      <c r="E1809">
        <f t="shared" ca="1" si="143"/>
        <v>-74.493197710253824</v>
      </c>
      <c r="F1809" s="3">
        <f t="shared" ca="1" si="144"/>
        <v>-74.493197710253824</v>
      </c>
    </row>
    <row r="1810" spans="1:6" x14ac:dyDescent="0.2">
      <c r="A1810">
        <f t="shared" ca="1" si="140"/>
        <v>46105.599999998478</v>
      </c>
      <c r="B1810">
        <f t="shared" ca="1" si="142"/>
        <v>46.105599999998475</v>
      </c>
      <c r="C1810">
        <f ca="1">IF($E$4, 20*LOG10((1/(2*PI()*Sheet1!$C$13*0.000000001*A1810)) / ((Sheet1!$C$12*1000)^2+(1/(2*PI()*Sheet1!$C$13*0.000000001*A1810))^2)^0.5),NA())</f>
        <v>-34.723291872060813</v>
      </c>
      <c r="D1810">
        <f t="shared" ca="1" si="141"/>
        <v>-39.776769070228745</v>
      </c>
      <c r="E1810">
        <f t="shared" ca="1" si="143"/>
        <v>-74.500060942289565</v>
      </c>
      <c r="F1810" s="3">
        <f t="shared" ca="1" si="144"/>
        <v>-74.500060942289565</v>
      </c>
    </row>
    <row r="1811" spans="1:6" x14ac:dyDescent="0.2">
      <c r="A1811">
        <f t="shared" ca="1" si="140"/>
        <v>46131.199999998476</v>
      </c>
      <c r="B1811">
        <f t="shared" ca="1" si="142"/>
        <v>46.131199999998479</v>
      </c>
      <c r="C1811">
        <f ca="1">IF($E$4, 20*LOG10((1/(2*PI()*Sheet1!$C$13*0.000000001*A1811)) / ((Sheet1!$C$12*1000)^2+(1/(2*PI()*Sheet1!$C$13*0.000000001*A1811))^2)^0.5),NA())</f>
        <v>-34.728111724441767</v>
      </c>
      <c r="D1811">
        <f t="shared" ca="1" si="141"/>
        <v>-39.77897214957931</v>
      </c>
      <c r="E1811">
        <f t="shared" ca="1" si="143"/>
        <v>-74.507083874021077</v>
      </c>
      <c r="F1811" s="3">
        <f t="shared" ca="1" si="144"/>
        <v>-74.507083874021077</v>
      </c>
    </row>
    <row r="1812" spans="1:6" x14ac:dyDescent="0.2">
      <c r="A1812">
        <f t="shared" ca="1" si="140"/>
        <v>46156.799999998475</v>
      </c>
      <c r="B1812">
        <f t="shared" ca="1" si="142"/>
        <v>46.156799999998476</v>
      </c>
      <c r="C1812">
        <f ca="1">IF($E$4, 20*LOG10((1/(2*PI()*Sheet1!$C$13*0.000000001*A1812)) / ((Sheet1!$C$12*1000)^2+(1/(2*PI()*Sheet1!$C$13*0.000000001*A1812))^2)^0.5),NA())</f>
        <v>-34.732928904640616</v>
      </c>
      <c r="D1812">
        <f t="shared" ca="1" si="141"/>
        <v>-39.781337452694345</v>
      </c>
      <c r="E1812">
        <f t="shared" ca="1" si="143"/>
        <v>-74.514266357334961</v>
      </c>
      <c r="F1812" s="3">
        <f t="shared" ca="1" si="144"/>
        <v>-74.514266357334961</v>
      </c>
    </row>
    <row r="1813" spans="1:6" x14ac:dyDescent="0.2">
      <c r="A1813">
        <f t="shared" ca="1" si="140"/>
        <v>46182.399999998474</v>
      </c>
      <c r="B1813">
        <f t="shared" ca="1" si="142"/>
        <v>46.182399999998474</v>
      </c>
      <c r="C1813">
        <f ca="1">IF($E$4, 20*LOG10((1/(2*PI()*Sheet1!$C$13*0.000000001*A1813)) / ((Sheet1!$C$12*1000)^2+(1/(2*PI()*Sheet1!$C$13*0.000000001*A1813))^2)^0.5),NA())</f>
        <v>-34.737743415617707</v>
      </c>
      <c r="D1813">
        <f t="shared" ca="1" si="141"/>
        <v>-39.783864830853467</v>
      </c>
      <c r="E1813">
        <f t="shared" ca="1" si="143"/>
        <v>-74.521608246471175</v>
      </c>
      <c r="F1813" s="3">
        <f t="shared" ca="1" si="144"/>
        <v>-74.521608246471175</v>
      </c>
    </row>
    <row r="1814" spans="1:6" x14ac:dyDescent="0.2">
      <c r="A1814">
        <f t="shared" ca="1" si="140"/>
        <v>46207.999999998472</v>
      </c>
      <c r="B1814">
        <f t="shared" ca="1" si="142"/>
        <v>46.207999999998471</v>
      </c>
      <c r="C1814">
        <f ca="1">IF($E$4, 20*LOG10((1/(2*PI()*Sheet1!$C$13*0.000000001*A1814)) / ((Sheet1!$C$12*1000)^2+(1/(2*PI()*Sheet1!$C$13*0.000000001*A1814))^2)^0.5),NA())</f>
        <v>-34.742555260328459</v>
      </c>
      <c r="D1814">
        <f t="shared" ca="1" si="141"/>
        <v>-39.786554137686245</v>
      </c>
      <c r="E1814">
        <f t="shared" ca="1" si="143"/>
        <v>-74.529109398014697</v>
      </c>
      <c r="F1814" s="3">
        <f t="shared" ca="1" si="144"/>
        <v>-74.529109398014697</v>
      </c>
    </row>
    <row r="1815" spans="1:6" x14ac:dyDescent="0.2">
      <c r="A1815">
        <f t="shared" ca="1" si="140"/>
        <v>46233.599999998471</v>
      </c>
      <c r="B1815">
        <f t="shared" ca="1" si="142"/>
        <v>46.233599999998468</v>
      </c>
      <c r="C1815">
        <f ca="1">IF($E$4, 20*LOG10((1/(2*PI()*Sheet1!$C$13*0.000000001*A1815)) / ((Sheet1!$C$12*1000)^2+(1/(2*PI()*Sheet1!$C$13*0.000000001*A1815))^2)^0.5),NA())</f>
        <v>-34.747364441723377</v>
      </c>
      <c r="D1815">
        <f t="shared" ca="1" si="141"/>
        <v>-39.789405229164025</v>
      </c>
      <c r="E1815">
        <f t="shared" ca="1" si="143"/>
        <v>-74.536769670887395</v>
      </c>
      <c r="F1815" s="3">
        <f t="shared" ca="1" si="144"/>
        <v>-74.536769670887395</v>
      </c>
    </row>
    <row r="1816" spans="1:6" x14ac:dyDescent="0.2">
      <c r="A1816">
        <f t="shared" ca="1" si="140"/>
        <v>46259.199999998469</v>
      </c>
      <c r="B1816">
        <f t="shared" ca="1" si="142"/>
        <v>46.259199999998472</v>
      </c>
      <c r="C1816">
        <f ca="1">IF($E$4, 20*LOG10((1/(2*PI()*Sheet1!$C$13*0.000000001*A1816)) / ((Sheet1!$C$12*1000)^2+(1/(2*PI()*Sheet1!$C$13*0.000000001*A1816))^2)^0.5),NA())</f>
        <v>-34.75217096274811</v>
      </c>
      <c r="D1816">
        <f t="shared" ca="1" si="141"/>
        <v>-39.792417963591838</v>
      </c>
      <c r="E1816">
        <f t="shared" ca="1" si="143"/>
        <v>-74.544588926339941</v>
      </c>
      <c r="F1816" s="3">
        <f t="shared" ca="1" si="144"/>
        <v>-74.544588926339941</v>
      </c>
    </row>
    <row r="1817" spans="1:6" x14ac:dyDescent="0.2">
      <c r="A1817">
        <f t="shared" ca="1" si="140"/>
        <v>46284.799999998468</v>
      </c>
      <c r="B1817">
        <f t="shared" ca="1" si="142"/>
        <v>46.284799999998469</v>
      </c>
      <c r="C1817">
        <f ca="1">IF($E$4, 20*LOG10((1/(2*PI()*Sheet1!$C$13*0.000000001*A1817)) / ((Sheet1!$C$12*1000)^2+(1/(2*PI()*Sheet1!$C$13*0.000000001*A1817))^2)^0.5),NA())</f>
        <v>-34.756974826343388</v>
      </c>
      <c r="D1817">
        <f t="shared" ca="1" si="141"/>
        <v>-39.795592201600499</v>
      </c>
      <c r="E1817">
        <f t="shared" ca="1" si="143"/>
        <v>-74.552567027943894</v>
      </c>
      <c r="F1817" s="3">
        <f t="shared" ca="1" si="144"/>
        <v>-74.552567027943894</v>
      </c>
    </row>
    <row r="1818" spans="1:6" x14ac:dyDescent="0.2">
      <c r="A1818">
        <f t="shared" ca="1" si="140"/>
        <v>46310.399999998466</v>
      </c>
      <c r="B1818">
        <f t="shared" ca="1" si="142"/>
        <v>46.310399999998467</v>
      </c>
      <c r="C1818">
        <f ca="1">IF($E$4, 20*LOG10((1/(2*PI()*Sheet1!$C$13*0.000000001*A1818)) / ((Sheet1!$C$12*1000)^2+(1/(2*PI()*Sheet1!$C$13*0.000000001*A1818))^2)^0.5),NA())</f>
        <v>-34.761776035445095</v>
      </c>
      <c r="D1818">
        <f t="shared" ca="1" si="141"/>
        <v>-39.798927806138764</v>
      </c>
      <c r="E1818">
        <f t="shared" ca="1" si="143"/>
        <v>-74.560703841583859</v>
      </c>
      <c r="F1818" s="3">
        <f t="shared" ca="1" si="144"/>
        <v>-74.560703841583859</v>
      </c>
    </row>
    <row r="1819" spans="1:6" x14ac:dyDescent="0.2">
      <c r="A1819">
        <f t="shared" ca="1" si="140"/>
        <v>46335.999999998465</v>
      </c>
      <c r="B1819">
        <f t="shared" ca="1" si="142"/>
        <v>46.335999999998464</v>
      </c>
      <c r="C1819">
        <f ca="1">IF($E$4, 20*LOG10((1/(2*PI()*Sheet1!$C$13*0.000000001*A1819)) / ((Sheet1!$C$12*1000)^2+(1/(2*PI()*Sheet1!$C$13*0.000000001*A1819))^2)^0.5),NA())</f>
        <v>-34.766574592984227</v>
      </c>
      <c r="D1819">
        <f t="shared" ca="1" si="141"/>
        <v>-39.802424642465731</v>
      </c>
      <c r="E1819">
        <f t="shared" ca="1" si="143"/>
        <v>-74.568999235449951</v>
      </c>
      <c r="F1819" s="3">
        <f t="shared" ca="1" si="144"/>
        <v>-74.568999235449951</v>
      </c>
    </row>
    <row r="1820" spans="1:6" x14ac:dyDescent="0.2">
      <c r="A1820">
        <f t="shared" ca="1" si="140"/>
        <v>46361.599999998463</v>
      </c>
      <c r="B1820">
        <f t="shared" ca="1" si="142"/>
        <v>46.361599999998461</v>
      </c>
      <c r="C1820">
        <f ca="1">IF($E$4, 20*LOG10((1/(2*PI()*Sheet1!$C$13*0.000000001*A1820)) / ((Sheet1!$C$12*1000)^2+(1/(2*PI()*Sheet1!$C$13*0.000000001*A1820))^2)^0.5),NA())</f>
        <v>-34.771370501886963</v>
      </c>
      <c r="D1820">
        <f t="shared" ca="1" si="141"/>
        <v>-39.806082578143254</v>
      </c>
      <c r="E1820">
        <f t="shared" ca="1" si="143"/>
        <v>-74.57745308003021</v>
      </c>
      <c r="F1820" s="3">
        <f t="shared" ca="1" si="144"/>
        <v>-74.57745308003021</v>
      </c>
    </row>
    <row r="1821" spans="1:6" x14ac:dyDescent="0.2">
      <c r="A1821">
        <f t="shared" ca="1" si="140"/>
        <v>46387.199999998462</v>
      </c>
      <c r="B1821">
        <f t="shared" ca="1" si="142"/>
        <v>46.387199999998465</v>
      </c>
      <c r="C1821">
        <f ca="1">IF($E$4, 20*LOG10((1/(2*PI()*Sheet1!$C$13*0.000000001*A1821)) / ((Sheet1!$C$12*1000)^2+(1/(2*PI()*Sheet1!$C$13*0.000000001*A1821))^2)^0.5),NA())</f>
        <v>-34.776163765074614</v>
      </c>
      <c r="D1821">
        <f t="shared" ca="1" si="141"/>
        <v>-39.809901483028554</v>
      </c>
      <c r="E1821">
        <f t="shared" ca="1" si="143"/>
        <v>-74.586065248103168</v>
      </c>
      <c r="F1821" s="3">
        <f t="shared" ca="1" si="144"/>
        <v>-74.586065248103168</v>
      </c>
    </row>
    <row r="1822" spans="1:6" x14ac:dyDescent="0.2">
      <c r="A1822">
        <f t="shared" ca="1" si="140"/>
        <v>46412.79999999846</v>
      </c>
      <c r="B1822">
        <f t="shared" ca="1" si="142"/>
        <v>46.412799999998462</v>
      </c>
      <c r="C1822">
        <f ca="1">IF($E$4, 20*LOG10((1/(2*PI()*Sheet1!$C$13*0.000000001*A1822)) / ((Sheet1!$C$12*1000)^2+(1/(2*PI()*Sheet1!$C$13*0.000000001*A1822))^2)^0.5),NA())</f>
        <v>-34.780954385463673</v>
      </c>
      <c r="D1822">
        <f t="shared" ca="1" si="141"/>
        <v>-39.813881229266997</v>
      </c>
      <c r="E1822">
        <f t="shared" ca="1" si="143"/>
        <v>-74.59483561473067</v>
      </c>
      <c r="F1822" s="3">
        <f t="shared" ca="1" si="144"/>
        <v>-74.59483561473067</v>
      </c>
    </row>
    <row r="1823" spans="1:6" x14ac:dyDescent="0.2">
      <c r="A1823">
        <f t="shared" ca="1" si="140"/>
        <v>46438.399999998459</v>
      </c>
      <c r="B1823">
        <f t="shared" ca="1" si="142"/>
        <v>46.43839999999846</v>
      </c>
      <c r="C1823">
        <f ca="1">IF($E$4, 20*LOG10((1/(2*PI()*Sheet1!$C$13*0.000000001*A1823)) / ((Sheet1!$C$12*1000)^2+(1/(2*PI()*Sheet1!$C$13*0.000000001*A1823))^2)^0.5),NA())</f>
        <v>-34.785742365965824</v>
      </c>
      <c r="D1823">
        <f t="shared" ca="1" si="141"/>
        <v>-39.818021691284848</v>
      </c>
      <c r="E1823">
        <f t="shared" ca="1" si="143"/>
        <v>-74.603764057250672</v>
      </c>
      <c r="F1823" s="3">
        <f t="shared" ca="1" si="144"/>
        <v>-74.603764057250672</v>
      </c>
    </row>
    <row r="1824" spans="1:6" x14ac:dyDescent="0.2">
      <c r="A1824">
        <f t="shared" ca="1" si="140"/>
        <v>46463.999999998457</v>
      </c>
      <c r="B1824">
        <f t="shared" ca="1" si="142"/>
        <v>46.463999999998457</v>
      </c>
      <c r="C1824">
        <f ca="1">IF($E$4, 20*LOG10((1/(2*PI()*Sheet1!$C$13*0.000000001*A1824)) / ((Sheet1!$C$12*1000)^2+(1/(2*PI()*Sheet1!$C$13*0.000000001*A1824))^2)^0.5),NA())</f>
        <v>-34.790527709487925</v>
      </c>
      <c r="D1824">
        <f t="shared" ca="1" si="141"/>
        <v>-39.822322745782394</v>
      </c>
      <c r="E1824">
        <f t="shared" ca="1" si="143"/>
        <v>-74.612850455270319</v>
      </c>
      <c r="F1824" s="3">
        <f t="shared" ca="1" si="144"/>
        <v>-74.612850455270319</v>
      </c>
    </row>
    <row r="1825" spans="1:6" x14ac:dyDescent="0.2">
      <c r="A1825">
        <f t="shared" ca="1" si="140"/>
        <v>46489.599999998456</v>
      </c>
      <c r="B1825">
        <f t="shared" ca="1" si="142"/>
        <v>46.489599999998454</v>
      </c>
      <c r="C1825">
        <f ca="1">IF($E$4, 20*LOG10((1/(2*PI()*Sheet1!$C$13*0.000000001*A1825)) / ((Sheet1!$C$12*1000)^2+(1/(2*PI()*Sheet1!$C$13*0.000000001*A1825))^2)^0.5),NA())</f>
        <v>-34.795310418932054</v>
      </c>
      <c r="D1825">
        <f t="shared" ca="1" si="141"/>
        <v>-39.82678427172695</v>
      </c>
      <c r="E1825">
        <f t="shared" ca="1" si="143"/>
        <v>-74.622094690658997</v>
      </c>
      <c r="F1825" s="3">
        <f t="shared" ca="1" si="144"/>
        <v>-74.622094690658997</v>
      </c>
    </row>
    <row r="1826" spans="1:6" x14ac:dyDescent="0.2">
      <c r="A1826">
        <f t="shared" ca="1" si="140"/>
        <v>46515.199999998455</v>
      </c>
      <c r="B1826">
        <f t="shared" ca="1" si="142"/>
        <v>46.515199999998451</v>
      </c>
      <c r="C1826">
        <f ca="1">IF($E$4, 20*LOG10((1/(2*PI()*Sheet1!$C$13*0.000000001*A1826)) / ((Sheet1!$C$12*1000)^2+(1/(2*PI()*Sheet1!$C$13*0.000000001*A1826))^2)^0.5),NA())</f>
        <v>-34.800090497195491</v>
      </c>
      <c r="D1826">
        <f t="shared" ca="1" si="141"/>
        <v>-39.831406150346162</v>
      </c>
      <c r="E1826">
        <f t="shared" ca="1" si="143"/>
        <v>-74.631496647541653</v>
      </c>
      <c r="F1826" s="3">
        <f t="shared" ca="1" si="144"/>
        <v>-74.631496647541653</v>
      </c>
    </row>
    <row r="1827" spans="1:6" x14ac:dyDescent="0.2">
      <c r="A1827">
        <f t="shared" ca="1" si="140"/>
        <v>46540.799999998453</v>
      </c>
      <c r="B1827">
        <f t="shared" ca="1" si="142"/>
        <v>46.540799999998455</v>
      </c>
      <c r="C1827">
        <f ca="1">IF($E$4, 20*LOG10((1/(2*PI()*Sheet1!$C$13*0.000000001*A1827)) / ((Sheet1!$C$12*1000)^2+(1/(2*PI()*Sheet1!$C$13*0.000000001*A1827))^2)^0.5),NA())</f>
        <v>-34.804867947170742</v>
      </c>
      <c r="D1827">
        <f t="shared" ca="1" si="141"/>
        <v>-39.836188265121358</v>
      </c>
      <c r="E1827">
        <f t="shared" ca="1" si="143"/>
        <v>-74.641056212292099</v>
      </c>
      <c r="F1827" s="3">
        <f t="shared" ca="1" si="144"/>
        <v>-74.641056212292099</v>
      </c>
    </row>
    <row r="1828" spans="1:6" x14ac:dyDescent="0.2">
      <c r="A1828">
        <f t="shared" ca="1" si="140"/>
        <v>46566.399999998452</v>
      </c>
      <c r="B1828">
        <f t="shared" ca="1" si="142"/>
        <v>46.566399999998453</v>
      </c>
      <c r="C1828">
        <f ca="1">IF($E$4, 20*LOG10((1/(2*PI()*Sheet1!$C$13*0.000000001*A1828)) / ((Sheet1!$C$12*1000)^2+(1/(2*PI()*Sheet1!$C$13*0.000000001*A1828))^2)^0.5),NA())</f>
        <v>-34.809642771745551</v>
      </c>
      <c r="D1828">
        <f t="shared" ca="1" si="141"/>
        <v>-39.841130501781031</v>
      </c>
      <c r="E1828">
        <f t="shared" ca="1" si="143"/>
        <v>-74.650773273526582</v>
      </c>
      <c r="F1828" s="3">
        <f t="shared" ca="1" si="144"/>
        <v>-74.650773273526582</v>
      </c>
    </row>
    <row r="1829" spans="1:6" x14ac:dyDescent="0.2">
      <c r="A1829">
        <f t="shared" ca="1" si="140"/>
        <v>46591.99999999845</v>
      </c>
      <c r="B1829">
        <f t="shared" ca="1" si="142"/>
        <v>46.59199999999845</v>
      </c>
      <c r="C1829">
        <f ca="1">IF($E$4, 20*LOG10((1/(2*PI()*Sheet1!$C$13*0.000000001*A1829)) / ((Sheet1!$C$12*1000)^2+(1/(2*PI()*Sheet1!$C$13*0.000000001*A1829))^2)^0.5),NA())</f>
        <v>-34.814414973802904</v>
      </c>
      <c r="D1829">
        <f t="shared" ca="1" si="141"/>
        <v>-39.846232748294518</v>
      </c>
      <c r="E1829">
        <f t="shared" ca="1" si="143"/>
        <v>-74.660647722097423</v>
      </c>
      <c r="F1829" s="3">
        <f t="shared" ca="1" si="144"/>
        <v>-74.660647722097423</v>
      </c>
    </row>
    <row r="1830" spans="1:6" x14ac:dyDescent="0.2">
      <c r="A1830">
        <f t="shared" ca="1" si="140"/>
        <v>46617.599999998449</v>
      </c>
      <c r="B1830">
        <f t="shared" ca="1" si="142"/>
        <v>46.617599999998447</v>
      </c>
      <c r="C1830">
        <f ca="1">IF($E$4, 20*LOG10((1/(2*PI()*Sheet1!$C$13*0.000000001*A1830)) / ((Sheet1!$C$12*1000)^2+(1/(2*PI()*Sheet1!$C$13*0.000000001*A1830))^2)^0.5),NA())</f>
        <v>-34.819184556221046</v>
      </c>
      <c r="D1830">
        <f t="shared" ca="1" si="141"/>
        <v>-39.851494894865652</v>
      </c>
      <c r="E1830">
        <f t="shared" ca="1" si="143"/>
        <v>-74.670679451086698</v>
      </c>
      <c r="F1830" s="3">
        <f t="shared" ca="1" si="144"/>
        <v>-74.670679451086698</v>
      </c>
    </row>
    <row r="1831" spans="1:6" x14ac:dyDescent="0.2">
      <c r="A1831">
        <f t="shared" ca="1" si="140"/>
        <v>46643.199999998447</v>
      </c>
      <c r="B1831">
        <f t="shared" ca="1" si="142"/>
        <v>46.643199999998444</v>
      </c>
      <c r="C1831">
        <f ca="1">IF($E$4, 20*LOG10((1/(2*PI()*Sheet1!$C$13*0.000000001*A1831)) / ((Sheet1!$C$12*1000)^2+(1/(2*PI()*Sheet1!$C$13*0.000000001*A1831))^2)^0.5),NA())</f>
        <v>-34.823951521873489</v>
      </c>
      <c r="D1831">
        <f t="shared" ca="1" si="141"/>
        <v>-39.856916833926718</v>
      </c>
      <c r="E1831">
        <f t="shared" ca="1" si="143"/>
        <v>-74.680868355800214</v>
      </c>
      <c r="F1831" s="3">
        <f t="shared" ca="1" si="144"/>
        <v>-74.680868355800214</v>
      </c>
    </row>
    <row r="1832" spans="1:6" x14ac:dyDescent="0.2">
      <c r="A1832">
        <f t="shared" ca="1" si="140"/>
        <v>46668.799999998446</v>
      </c>
      <c r="B1832">
        <f t="shared" ca="1" si="142"/>
        <v>46.668799999998448</v>
      </c>
      <c r="C1832">
        <f ca="1">IF($E$4, 20*LOG10((1/(2*PI()*Sheet1!$C$13*0.000000001*A1832)) / ((Sheet1!$C$12*1000)^2+(1/(2*PI()*Sheet1!$C$13*0.000000001*A1832))^2)^0.5),NA())</f>
        <v>-34.828715873629015</v>
      </c>
      <c r="D1832">
        <f t="shared" ca="1" si="141"/>
        <v>-39.862498460132386</v>
      </c>
      <c r="E1832">
        <f t="shared" ca="1" si="143"/>
        <v>-74.691214333761394</v>
      </c>
      <c r="F1832" s="3">
        <f t="shared" ca="1" si="144"/>
        <v>-74.691214333761394</v>
      </c>
    </row>
    <row r="1833" spans="1:6" x14ac:dyDescent="0.2">
      <c r="A1833">
        <f t="shared" ca="1" si="140"/>
        <v>46694.399999998444</v>
      </c>
      <c r="B1833">
        <f t="shared" ca="1" si="142"/>
        <v>46.694399999998446</v>
      </c>
      <c r="C1833">
        <f ca="1">IF($E$4, 20*LOG10((1/(2*PI()*Sheet1!$C$13*0.000000001*A1833)) / ((Sheet1!$C$12*1000)^2+(1/(2*PI()*Sheet1!$C$13*0.000000001*A1833))^2)^0.5),NA())</f>
        <v>-34.833477614351686</v>
      </c>
      <c r="D1833">
        <f t="shared" ca="1" si="141"/>
        <v>-39.868239670353859</v>
      </c>
      <c r="E1833">
        <f t="shared" ca="1" si="143"/>
        <v>-74.701717284705552</v>
      </c>
      <c r="F1833" s="3">
        <f t="shared" ca="1" si="144"/>
        <v>-74.701717284705552</v>
      </c>
    </row>
    <row r="1834" spans="1:6" x14ac:dyDescent="0.2">
      <c r="A1834">
        <f t="shared" ca="1" si="140"/>
        <v>46719.999999998443</v>
      </c>
      <c r="B1834">
        <f t="shared" ca="1" si="142"/>
        <v>46.719999999998443</v>
      </c>
      <c r="C1834">
        <f ca="1">IF($E$4, 20*LOG10((1/(2*PI()*Sheet1!$C$13*0.000000001*A1834)) / ((Sheet1!$C$12*1000)^2+(1/(2*PI()*Sheet1!$C$13*0.000000001*A1834))^2)^0.5),NA())</f>
        <v>-34.838236746900883</v>
      </c>
      <c r="D1834">
        <f t="shared" ca="1" si="141"/>
        <v>-39.874140363673106</v>
      </c>
      <c r="E1834">
        <f t="shared" ca="1" si="143"/>
        <v>-74.712377110573982</v>
      </c>
      <c r="F1834" s="3">
        <f t="shared" ca="1" si="144"/>
        <v>-74.712377110573982</v>
      </c>
    </row>
    <row r="1835" spans="1:6" x14ac:dyDescent="0.2">
      <c r="A1835">
        <f t="shared" ca="1" si="140"/>
        <v>46745.599999998441</v>
      </c>
      <c r="B1835">
        <f t="shared" ca="1" si="142"/>
        <v>46.74559999999844</v>
      </c>
      <c r="C1835">
        <f ca="1">IF($E$4, 20*LOG10((1/(2*PI()*Sheet1!$C$13*0.000000001*A1835)) / ((Sheet1!$C$12*1000)^2+(1/(2*PI()*Sheet1!$C$13*0.000000001*A1835))^2)^0.5),NA())</f>
        <v>-34.842993274131274</v>
      </c>
      <c r="D1835">
        <f t="shared" ca="1" si="141"/>
        <v>-39.88020044137717</v>
      </c>
      <c r="E1835">
        <f t="shared" ca="1" si="143"/>
        <v>-74.723193715508444</v>
      </c>
      <c r="F1835" s="3">
        <f t="shared" ca="1" si="144"/>
        <v>-74.723193715508444</v>
      </c>
    </row>
    <row r="1836" spans="1:6" x14ac:dyDescent="0.2">
      <c r="A1836">
        <f t="shared" ca="1" si="140"/>
        <v>46771.19999999844</v>
      </c>
      <c r="B1836">
        <f t="shared" ca="1" si="142"/>
        <v>46.771199999998437</v>
      </c>
      <c r="C1836">
        <f ca="1">IF($E$4, 20*LOG10((1/(2*PI()*Sheet1!$C$13*0.000000001*A1836)) / ((Sheet1!$C$12*1000)^2+(1/(2*PI()*Sheet1!$C$13*0.000000001*A1836))^2)^0.5),NA())</f>
        <v>-34.847747198892861</v>
      </c>
      <c r="D1836">
        <f t="shared" ca="1" si="141"/>
        <v>-39.886419806952745</v>
      </c>
      <c r="E1836">
        <f t="shared" ca="1" si="143"/>
        <v>-74.734167005845606</v>
      </c>
      <c r="F1836" s="3">
        <f t="shared" ca="1" si="144"/>
        <v>-74.734167005845606</v>
      </c>
    </row>
    <row r="1837" spans="1:6" x14ac:dyDescent="0.2">
      <c r="A1837">
        <f t="shared" ca="1" si="140"/>
        <v>46796.799999998439</v>
      </c>
      <c r="B1837">
        <f t="shared" ca="1" si="142"/>
        <v>46.796799999998441</v>
      </c>
      <c r="C1837">
        <f ca="1">IF($E$4, 20*LOG10((1/(2*PI()*Sheet1!$C$13*0.000000001*A1837)) / ((Sheet1!$C$12*1000)^2+(1/(2*PI()*Sheet1!$C$13*0.000000001*A1837))^2)^0.5),NA())</f>
        <v>-34.852498524030956</v>
      </c>
      <c r="D1837">
        <f t="shared" ca="1" si="141"/>
        <v>-39.892798366080662</v>
      </c>
      <c r="E1837">
        <f t="shared" ca="1" si="143"/>
        <v>-74.745296890111618</v>
      </c>
      <c r="F1837" s="3">
        <f t="shared" ca="1" si="144"/>
        <v>-74.745296890111618</v>
      </c>
    </row>
    <row r="1838" spans="1:6" x14ac:dyDescent="0.2">
      <c r="A1838">
        <f t="shared" ca="1" si="140"/>
        <v>46822.399999998437</v>
      </c>
      <c r="B1838">
        <f t="shared" ca="1" si="142"/>
        <v>46.822399999998439</v>
      </c>
      <c r="C1838">
        <f ca="1">IF($E$4, 20*LOG10((1/(2*PI()*Sheet1!$C$13*0.000000001*A1838)) / ((Sheet1!$C$12*1000)^2+(1/(2*PI()*Sheet1!$C$13*0.000000001*A1838))^2)^0.5),NA())</f>
        <v>-34.857247252386216</v>
      </c>
      <c r="D1838">
        <f t="shared" ca="1" si="141"/>
        <v>-39.899336026630664</v>
      </c>
      <c r="E1838">
        <f t="shared" ca="1" si="143"/>
        <v>-74.75658327901688</v>
      </c>
      <c r="F1838" s="3">
        <f t="shared" ca="1" si="144"/>
        <v>-74.75658327901688</v>
      </c>
    </row>
    <row r="1839" spans="1:6" x14ac:dyDescent="0.2">
      <c r="A1839">
        <f t="shared" ca="1" si="140"/>
        <v>46847.999999998436</v>
      </c>
      <c r="B1839">
        <f t="shared" ca="1" si="142"/>
        <v>46.847999999998436</v>
      </c>
      <c r="C1839">
        <f ca="1">IF($E$4, 20*LOG10((1/(2*PI()*Sheet1!$C$13*0.000000001*A1839)) / ((Sheet1!$C$12*1000)^2+(1/(2*PI()*Sheet1!$C$13*0.000000001*A1839))^2)^0.5),NA())</f>
        <v>-34.861993386794651</v>
      </c>
      <c r="D1839">
        <f t="shared" ca="1" si="141"/>
        <v>-39.90603269865624</v>
      </c>
      <c r="E1839">
        <f t="shared" ca="1" si="143"/>
        <v>-74.768026085450884</v>
      </c>
      <c r="F1839" s="3">
        <f t="shared" ca="1" si="144"/>
        <v>-74.768026085450884</v>
      </c>
    </row>
    <row r="1840" spans="1:6" x14ac:dyDescent="0.2">
      <c r="A1840">
        <f t="shared" ca="1" si="140"/>
        <v>46873.599999998434</v>
      </c>
      <c r="B1840">
        <f t="shared" ca="1" si="142"/>
        <v>46.873599999998433</v>
      </c>
      <c r="C1840">
        <f ca="1">IF($E$4, 20*LOG10((1/(2*PI()*Sheet1!$C$13*0.000000001*A1840)) / ((Sheet1!$C$12*1000)^2+(1/(2*PI()*Sheet1!$C$13*0.000000001*A1840))^2)^0.5),NA())</f>
        <v>-34.866736930087626</v>
      </c>
      <c r="D1840">
        <f t="shared" ca="1" si="141"/>
        <v>-39.91288829438956</v>
      </c>
      <c r="E1840">
        <f t="shared" ca="1" si="143"/>
        <v>-74.779625224477186</v>
      </c>
      <c r="F1840" s="3">
        <f t="shared" ca="1" si="144"/>
        <v>-74.779625224477186</v>
      </c>
    </row>
    <row r="1841" spans="1:6" x14ac:dyDescent="0.2">
      <c r="A1841">
        <f t="shared" ca="1" si="140"/>
        <v>46899.199999998433</v>
      </c>
      <c r="B1841">
        <f t="shared" ca="1" si="142"/>
        <v>46.89919999999843</v>
      </c>
      <c r="C1841">
        <f ca="1">IF($E$4, 20*LOG10((1/(2*PI()*Sheet1!$C$13*0.000000001*A1841)) / ((Sheet1!$C$12*1000)^2+(1/(2*PI()*Sheet1!$C$13*0.000000001*A1841))^2)^0.5),NA())</f>
        <v>-34.871477885091871</v>
      </c>
      <c r="D1841">
        <f t="shared" ca="1" si="141"/>
        <v>-39.919902728236551</v>
      </c>
      <c r="E1841">
        <f t="shared" ca="1" si="143"/>
        <v>-74.791380613328414</v>
      </c>
      <c r="F1841" s="3">
        <f t="shared" ca="1" si="144"/>
        <v>-74.791380613328414</v>
      </c>
    </row>
    <row r="1842" spans="1:6" x14ac:dyDescent="0.2">
      <c r="A1842">
        <f t="shared" ca="1" si="140"/>
        <v>46924.799999998431</v>
      </c>
      <c r="B1842">
        <f t="shared" ca="1" si="142"/>
        <v>46.924799999998434</v>
      </c>
      <c r="C1842">
        <f ca="1">IF($E$4, 20*LOG10((1/(2*PI()*Sheet1!$C$13*0.000000001*A1842)) / ((Sheet1!$C$12*1000)^2+(1/(2*PI()*Sheet1!$C$13*0.000000001*A1842))^2)^0.5),NA())</f>
        <v>-34.876216254629497</v>
      </c>
      <c r="D1842">
        <f t="shared" ca="1" si="141"/>
        <v>-39.927075916772075</v>
      </c>
      <c r="E1842">
        <f t="shared" ca="1" si="143"/>
        <v>-74.80329217140158</v>
      </c>
      <c r="F1842" s="3">
        <f t="shared" ca="1" si="144"/>
        <v>-74.80329217140158</v>
      </c>
    </row>
    <row r="1843" spans="1:6" x14ac:dyDescent="0.2">
      <c r="A1843">
        <f t="shared" ca="1" si="140"/>
        <v>46950.39999999843</v>
      </c>
      <c r="B1843">
        <f t="shared" ca="1" si="142"/>
        <v>46.950399999998432</v>
      </c>
      <c r="C1843">
        <f ca="1">IF($E$4, 20*LOG10((1/(2*PI()*Sheet1!$C$13*0.000000001*A1843)) / ((Sheet1!$C$12*1000)^2+(1/(2*PI()*Sheet1!$C$13*0.000000001*A1843))^2)^0.5),NA())</f>
        <v>-34.880952041518</v>
      </c>
      <c r="D1843">
        <f t="shared" ca="1" si="141"/>
        <v>-39.934407778735242</v>
      </c>
      <c r="E1843">
        <f t="shared" ca="1" si="143"/>
        <v>-74.815359820253235</v>
      </c>
      <c r="F1843" s="3">
        <f t="shared" ca="1" si="144"/>
        <v>-74.815359820253235</v>
      </c>
    </row>
    <row r="1844" spans="1:6" x14ac:dyDescent="0.2">
      <c r="A1844">
        <f t="shared" ca="1" si="140"/>
        <v>46975.999999998428</v>
      </c>
      <c r="B1844">
        <f t="shared" ca="1" si="142"/>
        <v>46.975999999998429</v>
      </c>
      <c r="C1844">
        <f ca="1">IF($E$4, 20*LOG10((1/(2*PI()*Sheet1!$C$13*0.000000001*A1844)) / ((Sheet1!$C$12*1000)^2+(1/(2*PI()*Sheet1!$C$13*0.000000001*A1844))^2)^0.5),NA())</f>
        <v>-34.88568524857029</v>
      </c>
      <c r="D1844">
        <f t="shared" ca="1" si="141"/>
        <v>-39.94189823502483</v>
      </c>
      <c r="E1844">
        <f t="shared" ca="1" si="143"/>
        <v>-74.82758348359512</v>
      </c>
      <c r="F1844" s="3">
        <f t="shared" ca="1" si="144"/>
        <v>-74.82758348359512</v>
      </c>
    </row>
    <row r="1845" spans="1:6" x14ac:dyDescent="0.2">
      <c r="A1845">
        <f t="shared" ca="1" si="140"/>
        <v>47001.599999998427</v>
      </c>
      <c r="B1845">
        <f t="shared" ca="1" si="142"/>
        <v>47.001599999998426</v>
      </c>
      <c r="C1845">
        <f ca="1">IF($E$4, 20*LOG10((1/(2*PI()*Sheet1!$C$13*0.000000001*A1845)) / ((Sheet1!$C$12*1000)^2+(1/(2*PI()*Sheet1!$C$13*0.000000001*A1845))^2)^0.5),NA())</f>
        <v>-34.890415878594666</v>
      </c>
      <c r="D1845">
        <f t="shared" ca="1" si="141"/>
        <v>-39.949547208694796</v>
      </c>
      <c r="E1845">
        <f t="shared" ca="1" si="143"/>
        <v>-74.839963087289462</v>
      </c>
      <c r="F1845" s="3">
        <f t="shared" ca="1" si="144"/>
        <v>-74.839963087289462</v>
      </c>
    </row>
    <row r="1846" spans="1:6" x14ac:dyDescent="0.2">
      <c r="A1846">
        <f t="shared" ca="1" si="140"/>
        <v>47027.199999998425</v>
      </c>
      <c r="B1846">
        <f t="shared" ca="1" si="142"/>
        <v>47.027199999998423</v>
      </c>
      <c r="C1846">
        <f ca="1">IF($E$4, 20*LOG10((1/(2*PI()*Sheet1!$C$13*0.000000001*A1846)) / ((Sheet1!$C$12*1000)^2+(1/(2*PI()*Sheet1!$C$13*0.000000001*A1846))^2)^0.5),NA())</f>
        <v>-34.895143934394845</v>
      </c>
      <c r="D1846">
        <f t="shared" ca="1" si="141"/>
        <v>-39.95735462494995</v>
      </c>
      <c r="E1846">
        <f t="shared" ca="1" si="143"/>
        <v>-74.852498559344795</v>
      </c>
      <c r="F1846" s="3">
        <f t="shared" ca="1" si="144"/>
        <v>-74.852498559344795</v>
      </c>
    </row>
    <row r="1847" spans="1:6" x14ac:dyDescent="0.2">
      <c r="A1847">
        <f t="shared" ca="1" si="140"/>
        <v>47052.799999998424</v>
      </c>
      <c r="B1847">
        <f t="shared" ca="1" si="142"/>
        <v>47.052799999998427</v>
      </c>
      <c r="C1847">
        <f ca="1">IF($E$4, 20*LOG10((1/(2*PI()*Sheet1!$C$13*0.000000001*A1847)) / ((Sheet1!$C$12*1000)^2+(1/(2*PI()*Sheet1!$C$13*0.000000001*A1847))^2)^0.5),NA())</f>
        <v>-34.899869418769995</v>
      </c>
      <c r="D1847">
        <f t="shared" ca="1" si="141"/>
        <v>-39.965320411141711</v>
      </c>
      <c r="E1847">
        <f t="shared" ca="1" si="143"/>
        <v>-74.865189829911714</v>
      </c>
      <c r="F1847" s="3">
        <f t="shared" ca="1" si="144"/>
        <v>-74.865189829911714</v>
      </c>
    </row>
    <row r="1848" spans="1:6" x14ac:dyDescent="0.2">
      <c r="A1848">
        <f t="shared" ca="1" si="140"/>
        <v>47078.399999998423</v>
      </c>
      <c r="B1848">
        <f t="shared" ca="1" si="142"/>
        <v>47.078399999998425</v>
      </c>
      <c r="C1848">
        <f ca="1">IF($E$4, 20*LOG10((1/(2*PI()*Sheet1!$C$13*0.000000001*A1848)) / ((Sheet1!$C$12*1000)^2+(1/(2*PI()*Sheet1!$C$13*0.000000001*A1848))^2)^0.5),NA())</f>
        <v>-34.904592334514696</v>
      </c>
      <c r="D1848">
        <f t="shared" ca="1" si="141"/>
        <v>-39.97344449676396</v>
      </c>
      <c r="E1848">
        <f t="shared" ca="1" si="143"/>
        <v>-74.878036831278649</v>
      </c>
      <c r="F1848" s="3">
        <f t="shared" ca="1" si="144"/>
        <v>-74.878036831278649</v>
      </c>
    </row>
    <row r="1849" spans="1:6" x14ac:dyDescent="0.2">
      <c r="A1849">
        <f t="shared" ca="1" si="140"/>
        <v>47103.999999998421</v>
      </c>
      <c r="B1849">
        <f t="shared" ca="1" si="142"/>
        <v>47.103999999998422</v>
      </c>
      <c r="C1849">
        <f ca="1">IF($E$4, 20*LOG10((1/(2*PI()*Sheet1!$C$13*0.000000001*A1849)) / ((Sheet1!$C$12*1000)^2+(1/(2*PI()*Sheet1!$C$13*0.000000001*A1849))^2)^0.5),NA())</f>
        <v>-34.909312684418992</v>
      </c>
      <c r="D1849">
        <f t="shared" ca="1" si="141"/>
        <v>-39.981726813449058</v>
      </c>
      <c r="E1849">
        <f t="shared" ca="1" si="143"/>
        <v>-74.89103949786805</v>
      </c>
      <c r="F1849" s="3">
        <f t="shared" ca="1" si="144"/>
        <v>-74.89103949786805</v>
      </c>
    </row>
    <row r="1850" spans="1:6" x14ac:dyDescent="0.2">
      <c r="A1850">
        <f t="shared" ca="1" si="140"/>
        <v>47129.59999999842</v>
      </c>
      <c r="B1850">
        <f t="shared" ca="1" si="142"/>
        <v>47.129599999998419</v>
      </c>
      <c r="C1850">
        <f ca="1">IF($E$4, 20*LOG10((1/(2*PI()*Sheet1!$C$13*0.000000001*A1850)) / ((Sheet1!$C$12*1000)^2+(1/(2*PI()*Sheet1!$C$13*0.000000001*A1850))^2)^0.5),NA())</f>
        <v>-34.914030471268383</v>
      </c>
      <c r="D1850">
        <f t="shared" ca="1" si="141"/>
        <v>-39.990167294963939</v>
      </c>
      <c r="E1850">
        <f t="shared" ca="1" si="143"/>
        <v>-74.904197766232329</v>
      </c>
      <c r="F1850" s="3">
        <f t="shared" ca="1" si="144"/>
        <v>-74.904197766232329</v>
      </c>
    </row>
    <row r="1851" spans="1:6" x14ac:dyDescent="0.2">
      <c r="A1851">
        <f t="shared" ca="1" si="140"/>
        <v>47155.199999998418</v>
      </c>
      <c r="B1851">
        <f t="shared" ca="1" si="142"/>
        <v>47.155199999998416</v>
      </c>
      <c r="C1851">
        <f ca="1">IF($E$4, 20*LOG10((1/(2*PI()*Sheet1!$C$13*0.000000001*A1851)) / ((Sheet1!$C$12*1000)^2+(1/(2*PI()*Sheet1!$C$13*0.000000001*A1851))^2)^0.5),NA())</f>
        <v>-34.918745697843832</v>
      </c>
      <c r="D1851">
        <f t="shared" ca="1" si="141"/>
        <v>-39.998765877206303</v>
      </c>
      <c r="E1851">
        <f t="shared" ca="1" si="143"/>
        <v>-74.917511575050128</v>
      </c>
      <c r="F1851" s="3">
        <f t="shared" ca="1" si="144"/>
        <v>-74.917511575050128</v>
      </c>
    </row>
    <row r="1852" spans="1:6" x14ac:dyDescent="0.2">
      <c r="A1852">
        <f t="shared" ca="1" si="140"/>
        <v>47180.799999998417</v>
      </c>
      <c r="B1852">
        <f t="shared" ca="1" si="142"/>
        <v>47.180799999998413</v>
      </c>
      <c r="C1852">
        <f ca="1">IF($E$4, 20*LOG10((1/(2*PI()*Sheet1!$C$13*0.000000001*A1852)) / ((Sheet1!$C$12*1000)^2+(1/(2*PI()*Sheet1!$C$13*0.000000001*A1852))^2)^0.5),NA())</f>
        <v>-34.923458366921778</v>
      </c>
      <c r="D1852">
        <f t="shared" ca="1" si="141"/>
        <v>-40.007522498200991</v>
      </c>
      <c r="E1852">
        <f t="shared" ca="1" si="143"/>
        <v>-74.930980865122763</v>
      </c>
      <c r="F1852" s="3">
        <f t="shared" ca="1" si="144"/>
        <v>-74.930980865122763</v>
      </c>
    </row>
    <row r="1853" spans="1:6" x14ac:dyDescent="0.2">
      <c r="A1853">
        <f t="shared" ca="1" si="140"/>
        <v>47206.399999998415</v>
      </c>
      <c r="B1853">
        <f t="shared" ca="1" si="142"/>
        <v>47.206399999998418</v>
      </c>
      <c r="C1853">
        <f ca="1">IF($E$4, 20*LOG10((1/(2*PI()*Sheet1!$C$13*0.000000001*A1853)) / ((Sheet1!$C$12*1000)^2+(1/(2*PI()*Sheet1!$C$13*0.000000001*A1853))^2)^0.5),NA())</f>
        <v>-34.92816848127417</v>
      </c>
      <c r="D1853">
        <f t="shared" ca="1" si="141"/>
        <v>-40.016437098096375</v>
      </c>
      <c r="E1853">
        <f t="shared" ca="1" si="143"/>
        <v>-74.944605579370545</v>
      </c>
      <c r="F1853" s="3">
        <f t="shared" ca="1" si="144"/>
        <v>-74.944605579370545</v>
      </c>
    </row>
    <row r="1854" spans="1:6" x14ac:dyDescent="0.2">
      <c r="A1854">
        <f t="shared" ca="1" si="140"/>
        <v>47231.999999998414</v>
      </c>
      <c r="B1854">
        <f t="shared" ca="1" si="142"/>
        <v>47.231999999998415</v>
      </c>
      <c r="C1854">
        <f ca="1">IF($E$4, 20*LOG10((1/(2*PI()*Sheet1!$C$13*0.000000001*A1854)) / ((Sheet1!$C$12*1000)^2+(1/(2*PI()*Sheet1!$C$13*0.000000001*A1854))^2)^0.5),NA())</f>
        <v>-34.932876043668408</v>
      </c>
      <c r="D1854">
        <f t="shared" ca="1" si="141"/>
        <v>-40.025509619160921</v>
      </c>
      <c r="E1854">
        <f t="shared" ca="1" si="143"/>
        <v>-74.958385662829329</v>
      </c>
      <c r="F1854" s="3">
        <f t="shared" ca="1" si="144"/>
        <v>-74.958385662829329</v>
      </c>
    </row>
    <row r="1855" spans="1:6" x14ac:dyDescent="0.2">
      <c r="A1855">
        <f t="shared" ca="1" si="140"/>
        <v>47257.599999998412</v>
      </c>
      <c r="B1855">
        <f t="shared" ca="1" si="142"/>
        <v>47.257599999998412</v>
      </c>
      <c r="C1855">
        <f ca="1">IF($E$4, 20*LOG10((1/(2*PI()*Sheet1!$C$13*0.000000001*A1855)) / ((Sheet1!$C$12*1000)^2+(1/(2*PI()*Sheet1!$C$13*0.000000001*A1855))^2)^0.5),NA())</f>
        <v>-34.937581056867458</v>
      </c>
      <c r="D1855">
        <f t="shared" ca="1" si="141"/>
        <v>-40.034740005779852</v>
      </c>
      <c r="E1855">
        <f t="shared" ca="1" si="143"/>
        <v>-74.97232106264731</v>
      </c>
      <c r="F1855" s="3">
        <f t="shared" ca="1" si="144"/>
        <v>-74.97232106264731</v>
      </c>
    </row>
    <row r="1856" spans="1:6" x14ac:dyDescent="0.2">
      <c r="A1856">
        <f t="shared" ca="1" si="140"/>
        <v>47283.199999998411</v>
      </c>
      <c r="B1856">
        <f t="shared" ca="1" si="142"/>
        <v>47.283199999998409</v>
      </c>
      <c r="C1856">
        <f ca="1">IF($E$4, 20*LOG10((1/(2*PI()*Sheet1!$C$13*0.000000001*A1856)) / ((Sheet1!$C$12*1000)^2+(1/(2*PI()*Sheet1!$C$13*0.000000001*A1856))^2)^0.5),NA())</f>
        <v>-34.942283523629754</v>
      </c>
      <c r="D1856">
        <f t="shared" ca="1" si="141"/>
        <v>-40.044128204451958</v>
      </c>
      <c r="E1856">
        <f t="shared" ca="1" si="143"/>
        <v>-74.98641172808172</v>
      </c>
      <c r="F1856" s="3">
        <f t="shared" ca="1" si="144"/>
        <v>-74.98641172808172</v>
      </c>
    </row>
    <row r="1857" spans="1:6" x14ac:dyDescent="0.2">
      <c r="A1857">
        <f t="shared" ca="1" si="140"/>
        <v>47308.799999998409</v>
      </c>
      <c r="B1857">
        <f t="shared" ca="1" si="142"/>
        <v>47.308799999998406</v>
      </c>
      <c r="C1857">
        <f ca="1">IF($E$4, 20*LOG10((1/(2*PI()*Sheet1!$C$13*0.000000001*A1857)) / ((Sheet1!$C$12*1000)^2+(1/(2*PI()*Sheet1!$C$13*0.000000001*A1857))^2)^0.5),NA())</f>
        <v>-34.946983446709289</v>
      </c>
      <c r="D1857">
        <f t="shared" ca="1" si="141"/>
        <v>-40.05367416378639</v>
      </c>
      <c r="E1857">
        <f t="shared" ca="1" si="143"/>
        <v>-75.000657610495679</v>
      </c>
      <c r="F1857" s="3">
        <f t="shared" ca="1" si="144"/>
        <v>-75.000657610495679</v>
      </c>
    </row>
    <row r="1858" spans="1:6" x14ac:dyDescent="0.2">
      <c r="A1858">
        <f t="shared" ca="1" si="140"/>
        <v>47334.399999998408</v>
      </c>
      <c r="B1858">
        <f t="shared" ca="1" si="142"/>
        <v>47.334399999998411</v>
      </c>
      <c r="C1858">
        <f ca="1">IF($E$4, 20*LOG10((1/(2*PI()*Sheet1!$C$13*0.000000001*A1858)) / ((Sheet1!$C$12*1000)^2+(1/(2*PI()*Sheet1!$C$13*0.000000001*A1858))^2)^0.5),NA())</f>
        <v>-34.951680828855565</v>
      </c>
      <c r="D1858">
        <f t="shared" ca="1" si="141"/>
        <v>-40.063377834499718</v>
      </c>
      <c r="E1858">
        <f t="shared" ca="1" si="143"/>
        <v>-75.01505866335529</v>
      </c>
      <c r="F1858" s="3">
        <f t="shared" ca="1" si="144"/>
        <v>-75.01505866335529</v>
      </c>
    </row>
    <row r="1859" spans="1:6" x14ac:dyDescent="0.2">
      <c r="A1859">
        <f t="shared" ca="1" si="140"/>
        <v>47359.999999998407</v>
      </c>
      <c r="B1859">
        <f t="shared" ca="1" si="142"/>
        <v>47.359999999998408</v>
      </c>
      <c r="C1859">
        <f ca="1">IF($E$4, 20*LOG10((1/(2*PI()*Sheet1!$C$13*0.000000001*A1859)) / ((Sheet1!$C$12*1000)^2+(1/(2*PI()*Sheet1!$C$13*0.000000001*A1859))^2)^0.5),NA())</f>
        <v>-34.956375672813643</v>
      </c>
      <c r="D1859">
        <f t="shared" ca="1" si="141"/>
        <v>-40.073239169413014</v>
      </c>
      <c r="E1859">
        <f t="shared" ca="1" si="143"/>
        <v>-75.029614842226664</v>
      </c>
      <c r="F1859" s="3">
        <f t="shared" ca="1" si="144"/>
        <v>-75.029614842226664</v>
      </c>
    </row>
    <row r="1860" spans="1:6" x14ac:dyDescent="0.2">
      <c r="A1860">
        <f t="shared" ca="1" si="140"/>
        <v>47385.599999998405</v>
      </c>
      <c r="B1860">
        <f t="shared" ca="1" si="142"/>
        <v>47.385599999998405</v>
      </c>
      <c r="C1860">
        <f ca="1">IF($E$4, 20*LOG10((1/(2*PI()*Sheet1!$C$13*0.000000001*A1860)) / ((Sheet1!$C$12*1000)^2+(1/(2*PI()*Sheet1!$C$13*0.000000001*A1860))^2)^0.5),NA())</f>
        <v>-34.961067981324149</v>
      </c>
      <c r="D1860">
        <f t="shared" ca="1" si="141"/>
        <v>-40.08325812344907</v>
      </c>
      <c r="E1860">
        <f t="shared" ca="1" si="143"/>
        <v>-75.044326104773219</v>
      </c>
      <c r="F1860" s="3">
        <f t="shared" ca="1" si="144"/>
        <v>-75.044326104773219</v>
      </c>
    </row>
    <row r="1861" spans="1:6" x14ac:dyDescent="0.2">
      <c r="A1861">
        <f t="shared" ca="1" si="140"/>
        <v>47411.199999998404</v>
      </c>
      <c r="B1861">
        <f t="shared" ca="1" si="142"/>
        <v>47.411199999998402</v>
      </c>
      <c r="C1861">
        <f ca="1">IF($E$4, 20*LOG10((1/(2*PI()*Sheet1!$C$13*0.000000001*A1861)) / ((Sheet1!$C$12*1000)^2+(1/(2*PI()*Sheet1!$C$13*0.000000001*A1861))^2)^0.5),NA())</f>
        <v>-34.965757757123264</v>
      </c>
      <c r="D1861">
        <f t="shared" ca="1" si="141"/>
        <v>-40.093434653629686</v>
      </c>
      <c r="E1861">
        <f t="shared" ca="1" si="143"/>
        <v>-75.059192410752956</v>
      </c>
      <c r="F1861" s="3">
        <f t="shared" ca="1" si="144"/>
        <v>-75.059192410752956</v>
      </c>
    </row>
    <row r="1862" spans="1:6" x14ac:dyDescent="0.2">
      <c r="A1862">
        <f t="shared" ca="1" si="140"/>
        <v>47436.799999998402</v>
      </c>
      <c r="B1862">
        <f t="shared" ca="1" si="142"/>
        <v>47.436799999998399</v>
      </c>
      <c r="C1862">
        <f ca="1">IF($E$4, 20*LOG10((1/(2*PI()*Sheet1!$C$13*0.000000001*A1862)) / ((Sheet1!$C$12*1000)^2+(1/(2*PI()*Sheet1!$C$13*0.000000001*A1862))^2)^0.5),NA())</f>
        <v>-34.970445002942739</v>
      </c>
      <c r="D1862">
        <f t="shared" ca="1" si="141"/>
        <v>-40.10376871907313</v>
      </c>
      <c r="E1862">
        <f t="shared" ca="1" si="143"/>
        <v>-75.07421372201587</v>
      </c>
      <c r="F1862" s="3">
        <f t="shared" ca="1" si="144"/>
        <v>-75.07421372201587</v>
      </c>
    </row>
    <row r="1863" spans="1:6" x14ac:dyDescent="0.2">
      <c r="A1863">
        <f t="shared" ca="1" si="140"/>
        <v>47462.399999998401</v>
      </c>
      <c r="B1863">
        <f t="shared" ca="1" si="142"/>
        <v>47.462399999998404</v>
      </c>
      <c r="C1863">
        <f ca="1">IF($E$4, 20*LOG10((1/(2*PI()*Sheet1!$C$13*0.000000001*A1863)) / ((Sheet1!$C$12*1000)^2+(1/(2*PI()*Sheet1!$C$13*0.000000001*A1863))^2)^0.5),NA())</f>
        <v>-34.975129721509916</v>
      </c>
      <c r="D1863">
        <f t="shared" ca="1" si="141"/>
        <v>-40.114260280991665</v>
      </c>
      <c r="E1863">
        <f t="shared" ca="1" si="143"/>
        <v>-75.089390002501574</v>
      </c>
      <c r="F1863" s="3">
        <f t="shared" ca="1" si="144"/>
        <v>-75.089390002501574</v>
      </c>
    </row>
    <row r="1864" spans="1:6" x14ac:dyDescent="0.2">
      <c r="A1864">
        <f t="shared" ca="1" si="140"/>
        <v>47487.999999998399</v>
      </c>
      <c r="B1864">
        <f t="shared" ca="1" si="142"/>
        <v>47.487999999998401</v>
      </c>
      <c r="C1864">
        <f ca="1">IF($E$4, 20*LOG10((1/(2*PI()*Sheet1!$C$13*0.000000001*A1864)) / ((Sheet1!$C$12*1000)^2+(1/(2*PI()*Sheet1!$C$13*0.000000001*A1864))^2)^0.5),NA())</f>
        <v>-34.979811915547728</v>
      </c>
      <c r="D1864">
        <f t="shared" ca="1" si="141"/>
        <v>-40.124909302689176</v>
      </c>
      <c r="E1864">
        <f t="shared" ca="1" si="143"/>
        <v>-75.104721218236904</v>
      </c>
      <c r="F1864" s="3">
        <f t="shared" ca="1" si="144"/>
        <v>-75.104721218236904</v>
      </c>
    </row>
    <row r="1865" spans="1:6" x14ac:dyDescent="0.2">
      <c r="A1865">
        <f t="shared" ca="1" si="140"/>
        <v>47513.599999998398</v>
      </c>
      <c r="B1865">
        <f t="shared" ca="1" si="142"/>
        <v>47.513599999998398</v>
      </c>
      <c r="C1865">
        <f ca="1">IF($E$4, 20*LOG10((1/(2*PI()*Sheet1!$C$13*0.000000001*A1865)) / ((Sheet1!$C$12*1000)^2+(1/(2*PI()*Sheet1!$C$13*0.000000001*A1865))^2)^0.5),NA())</f>
        <v>-34.984491587774713</v>
      </c>
      <c r="D1865">
        <f t="shared" ca="1" si="141"/>
        <v>-40.135715749558912</v>
      </c>
      <c r="E1865">
        <f t="shared" ca="1" si="143"/>
        <v>-75.120207337333625</v>
      </c>
      <c r="F1865" s="3">
        <f t="shared" ca="1" si="144"/>
        <v>-75.120207337333625</v>
      </c>
    </row>
    <row r="1866" spans="1:6" x14ac:dyDescent="0.2">
      <c r="A1866">
        <f t="shared" ref="A1866:A1929" ca="1" si="145">OFFSET(A1866,-1,0)+f_stop/5</f>
        <v>47539.199999998396</v>
      </c>
      <c r="B1866">
        <f t="shared" ca="1" si="142"/>
        <v>47.539199999998395</v>
      </c>
      <c r="C1866">
        <f ca="1">IF($E$4, 20*LOG10((1/(2*PI()*Sheet1!$C$13*0.000000001*A1866)) / ((Sheet1!$C$12*1000)^2+(1/(2*PI()*Sheet1!$C$13*0.000000001*A1866))^2)^0.5),NA())</f>
        <v>-34.989168740905029</v>
      </c>
      <c r="D1866">
        <f t="shared" ref="D1866:D1929" ca="1" si="146">20*LOG(ABS(((1/ROUNDDOWN(N_dec,0)*SIN(ROUNDDOWN(N_dec,0)*PI()*A1866/(Fmod*1000))/SIN(PI()*A1866/(Fmod*1000)))^(f_order-1))*(1/n_fixed*SIN(n_fixed*PI()*A1866/(Fmod*1000))/SIN(PI()*A1866/(Fmod*1000)))))</f>
        <v>-40.146679589081423</v>
      </c>
      <c r="E1866">
        <f t="shared" ca="1" si="143"/>
        <v>-75.135848329986459</v>
      </c>
      <c r="F1866" s="3">
        <f t="shared" ca="1" si="144"/>
        <v>-75.135848329986459</v>
      </c>
    </row>
    <row r="1867" spans="1:6" x14ac:dyDescent="0.2">
      <c r="A1867">
        <f t="shared" ca="1" si="145"/>
        <v>47564.799999998395</v>
      </c>
      <c r="B1867">
        <f t="shared" ref="B1867:B1930" ca="1" si="147">A1867/1000</f>
        <v>47.564799999998392</v>
      </c>
      <c r="C1867">
        <f ca="1">IF($E$4, 20*LOG10((1/(2*PI()*Sheet1!$C$13*0.000000001*A1867)) / ((Sheet1!$C$12*1000)^2+(1/(2*PI()*Sheet1!$C$13*0.000000001*A1867))^2)^0.5),NA())</f>
        <v>-34.993843377648432</v>
      </c>
      <c r="D1867">
        <f t="shared" ca="1" si="146"/>
        <v>-40.1578007908224</v>
      </c>
      <c r="E1867">
        <f t="shared" ref="E1867:E1930" ca="1" si="148">C1867+D1867</f>
        <v>-75.151644168470824</v>
      </c>
      <c r="F1867" s="3">
        <f t="shared" ref="F1867:F1930" ca="1" si="149">IF($E$4,E1867,D1867)</f>
        <v>-75.151644168470824</v>
      </c>
    </row>
    <row r="1868" spans="1:6" x14ac:dyDescent="0.2">
      <c r="A1868">
        <f t="shared" ca="1" si="145"/>
        <v>47590.399999998393</v>
      </c>
      <c r="B1868">
        <f t="shared" ca="1" si="147"/>
        <v>47.590399999998397</v>
      </c>
      <c r="C1868">
        <f ca="1">IF($E$4, 20*LOG10((1/(2*PI()*Sheet1!$C$13*0.000000001*A1868)) / ((Sheet1!$C$12*1000)^2+(1/(2*PI()*Sheet1!$C$13*0.000000001*A1868))^2)^0.5),NA())</f>
        <v>-34.99851550071034</v>
      </c>
      <c r="D1868">
        <f t="shared" ca="1" si="146"/>
        <v>-40.169079326430833</v>
      </c>
      <c r="E1868">
        <f t="shared" ca="1" si="148"/>
        <v>-75.167594827141173</v>
      </c>
      <c r="F1868" s="3">
        <f t="shared" ca="1" si="149"/>
        <v>-75.167594827141173</v>
      </c>
    </row>
    <row r="1869" spans="1:6" x14ac:dyDescent="0.2">
      <c r="A1869">
        <f t="shared" ca="1" si="145"/>
        <v>47615.999999998392</v>
      </c>
      <c r="B1869">
        <f t="shared" ca="1" si="147"/>
        <v>47.615999999998394</v>
      </c>
      <c r="C1869">
        <f ca="1">IF($E$4, 20*LOG10((1/(2*PI()*Sheet1!$C$13*0.000000001*A1869)) / ((Sheet1!$C$12*1000)^2+(1/(2*PI()*Sheet1!$C$13*0.000000001*A1869))^2)^0.5),NA())</f>
        <v>-35.00318511279179</v>
      </c>
      <c r="D1869">
        <f t="shared" ca="1" si="146"/>
        <v>-40.180515169637204</v>
      </c>
      <c r="E1869">
        <f t="shared" ca="1" si="148"/>
        <v>-75.183700282428987</v>
      </c>
      <c r="F1869" s="3">
        <f t="shared" ca="1" si="149"/>
        <v>-75.183700282428987</v>
      </c>
    </row>
    <row r="1870" spans="1:6" x14ac:dyDescent="0.2">
      <c r="A1870">
        <f t="shared" ca="1" si="145"/>
        <v>47641.599999998391</v>
      </c>
      <c r="B1870">
        <f t="shared" ca="1" si="147"/>
        <v>47.641599999998391</v>
      </c>
      <c r="C1870">
        <f ca="1">IF($E$4, 20*LOG10((1/(2*PI()*Sheet1!$C$13*0.000000001*A1870)) / ((Sheet1!$C$12*1000)^2+(1/(2*PI()*Sheet1!$C$13*0.000000001*A1870))^2)^0.5),NA())</f>
        <v>-35.00785221658947</v>
      </c>
      <c r="D1870">
        <f t="shared" ca="1" si="146"/>
        <v>-40.192108296251703</v>
      </c>
      <c r="E1870">
        <f t="shared" ca="1" si="148"/>
        <v>-75.199960512841173</v>
      </c>
      <c r="F1870" s="3">
        <f t="shared" ca="1" si="149"/>
        <v>-75.199960512841173</v>
      </c>
    </row>
    <row r="1871" spans="1:6" x14ac:dyDescent="0.2">
      <c r="A1871">
        <f t="shared" ca="1" si="145"/>
        <v>47667.199999998389</v>
      </c>
      <c r="B1871">
        <f t="shared" ca="1" si="147"/>
        <v>47.667199999998388</v>
      </c>
      <c r="C1871">
        <f ca="1">IF($E$4, 20*LOG10((1/(2*PI()*Sheet1!$C$13*0.000000001*A1871)) / ((Sheet1!$C$12*1000)^2+(1/(2*PI()*Sheet1!$C$13*0.000000001*A1871))^2)^0.5),NA())</f>
        <v>-35.012516814795745</v>
      </c>
      <c r="D1871">
        <f t="shared" ca="1" si="146"/>
        <v>-40.203858684162668</v>
      </c>
      <c r="E1871">
        <f t="shared" ca="1" si="148"/>
        <v>-75.216375498958413</v>
      </c>
      <c r="F1871" s="3">
        <f t="shared" ca="1" si="149"/>
        <v>-75.216375498958413</v>
      </c>
    </row>
    <row r="1872" spans="1:6" x14ac:dyDescent="0.2">
      <c r="A1872">
        <f t="shared" ca="1" si="145"/>
        <v>47692.799999998388</v>
      </c>
      <c r="B1872">
        <f t="shared" ca="1" si="147"/>
        <v>47.692799999998385</v>
      </c>
      <c r="C1872">
        <f ca="1">IF($E$4, 20*LOG10((1/(2*PI()*Sheet1!$C$13*0.000000001*A1872)) / ((Sheet1!$C$12*1000)^2+(1/(2*PI()*Sheet1!$C$13*0.000000001*A1872))^2)^0.5),NA())</f>
        <v>-35.017178910098636</v>
      </c>
      <c r="D1872">
        <f t="shared" ca="1" si="146"/>
        <v>-40.215766313335081</v>
      </c>
      <c r="E1872">
        <f t="shared" ca="1" si="148"/>
        <v>-75.232945223433717</v>
      </c>
      <c r="F1872" s="3">
        <f t="shared" ca="1" si="149"/>
        <v>-75.232945223433717</v>
      </c>
    </row>
    <row r="1873" spans="1:6" x14ac:dyDescent="0.2">
      <c r="A1873">
        <f t="shared" ca="1" si="145"/>
        <v>47718.399999998386</v>
      </c>
      <c r="B1873">
        <f t="shared" ca="1" si="147"/>
        <v>47.71839999999839</v>
      </c>
      <c r="C1873">
        <f ca="1">IF($E$4, 20*LOG10((1/(2*PI()*Sheet1!$C$13*0.000000001*A1873)) / ((Sheet1!$C$12*1000)^2+(1/(2*PI()*Sheet1!$C$13*0.000000001*A1873))^2)^0.5),NA())</f>
        <v>-35.02183850518184</v>
      </c>
      <c r="D1873">
        <f t="shared" ca="1" si="146"/>
        <v>-40.227831165809143</v>
      </c>
      <c r="E1873">
        <f t="shared" ca="1" si="148"/>
        <v>-75.249669670990983</v>
      </c>
      <c r="F1873" s="3">
        <f t="shared" ca="1" si="149"/>
        <v>-75.249669670990983</v>
      </c>
    </row>
    <row r="1874" spans="1:6" x14ac:dyDescent="0.2">
      <c r="A1874">
        <f t="shared" ca="1" si="145"/>
        <v>47743.999999998385</v>
      </c>
      <c r="B1874">
        <f t="shared" ca="1" si="147"/>
        <v>47.743999999998387</v>
      </c>
      <c r="C1874">
        <f ca="1">IF($E$4, 20*LOG10((1/(2*PI()*Sheet1!$C$13*0.000000001*A1874)) / ((Sheet1!$C$12*1000)^2+(1/(2*PI()*Sheet1!$C$13*0.000000001*A1874))^2)^0.5),NA())</f>
        <v>-35.026495602724744</v>
      </c>
      <c r="D1874">
        <f t="shared" ca="1" si="146"/>
        <v>-40.240053225699029</v>
      </c>
      <c r="E1874">
        <f t="shared" ca="1" si="148"/>
        <v>-75.266548828423765</v>
      </c>
      <c r="F1874" s="3">
        <f t="shared" ca="1" si="149"/>
        <v>-75.266548828423765</v>
      </c>
    </row>
    <row r="1875" spans="1:6" x14ac:dyDescent="0.2">
      <c r="A1875">
        <f t="shared" ca="1" si="145"/>
        <v>47769.599999998383</v>
      </c>
      <c r="B1875">
        <f t="shared" ca="1" si="147"/>
        <v>47.769599999998384</v>
      </c>
      <c r="C1875">
        <f ca="1">IF($E$4, 20*LOG10((1/(2*PI()*Sheet1!$C$13*0.000000001*A1875)) / ((Sheet1!$C$12*1000)^2+(1/(2*PI()*Sheet1!$C$13*0.000000001*A1875))^2)^0.5),NA())</f>
        <v>-35.031150205402433</v>
      </c>
      <c r="D1875">
        <f t="shared" ca="1" si="146"/>
        <v>-40.252432479191683</v>
      </c>
      <c r="E1875">
        <f t="shared" ca="1" si="148"/>
        <v>-75.283582684594109</v>
      </c>
      <c r="F1875" s="3">
        <f t="shared" ca="1" si="149"/>
        <v>-75.283582684594109</v>
      </c>
    </row>
    <row r="1876" spans="1:6" x14ac:dyDescent="0.2">
      <c r="A1876">
        <f t="shared" ca="1" si="145"/>
        <v>47795.199999998382</v>
      </c>
      <c r="B1876">
        <f t="shared" ca="1" si="147"/>
        <v>47.795199999998381</v>
      </c>
      <c r="C1876">
        <f ca="1">IF($E$4, 20*LOG10((1/(2*PI()*Sheet1!$C$13*0.000000001*A1876)) / ((Sheet1!$C$12*1000)^2+(1/(2*PI()*Sheet1!$C$13*0.000000001*A1876))^2)^0.5),NA())</f>
        <v>-35.035802315885704</v>
      </c>
      <c r="D1876">
        <f t="shared" ca="1" si="146"/>
        <v>-40.264968914545712</v>
      </c>
      <c r="E1876">
        <f t="shared" ca="1" si="148"/>
        <v>-75.300771230431423</v>
      </c>
      <c r="F1876" s="3">
        <f t="shared" ca="1" si="149"/>
        <v>-75.300771230431423</v>
      </c>
    </row>
    <row r="1877" spans="1:6" x14ac:dyDescent="0.2">
      <c r="A1877">
        <f t="shared" ca="1" si="145"/>
        <v>47820.79999999838</v>
      </c>
      <c r="B1877">
        <f t="shared" ca="1" si="147"/>
        <v>47.820799999998378</v>
      </c>
      <c r="C1877">
        <f ca="1">IF($E$4, 20*LOG10((1/(2*PI()*Sheet1!$C$13*0.000000001*A1877)) / ((Sheet1!$C$12*1000)^2+(1/(2*PI()*Sheet1!$C$13*0.000000001*A1877))^2)^0.5),NA())</f>
        <v>-35.040451936841052</v>
      </c>
      <c r="D1877">
        <f t="shared" ca="1" si="146"/>
        <v>-40.277662522090466</v>
      </c>
      <c r="E1877">
        <f t="shared" ca="1" si="148"/>
        <v>-75.318114458931518</v>
      </c>
      <c r="F1877" s="3">
        <f t="shared" ca="1" si="149"/>
        <v>-75.318114458931518</v>
      </c>
    </row>
    <row r="1878" spans="1:6" x14ac:dyDescent="0.2">
      <c r="A1878">
        <f t="shared" ca="1" si="145"/>
        <v>47846.399999998379</v>
      </c>
      <c r="B1878">
        <f t="shared" ca="1" si="147"/>
        <v>47.846399999998376</v>
      </c>
      <c r="C1878">
        <f ca="1">IF($E$4, 20*LOG10((1/(2*PI()*Sheet1!$C$13*0.000000001*A1878)) / ((Sheet1!$C$12*1000)^2+(1/(2*PI()*Sheet1!$C$13*0.000000001*A1878))^2)^0.5),NA())</f>
        <v>-35.045099070930704</v>
      </c>
      <c r="D1878">
        <f t="shared" ca="1" si="146"/>
        <v>-40.290513294225143</v>
      </c>
      <c r="E1878">
        <f t="shared" ca="1" si="148"/>
        <v>-75.335612365155839</v>
      </c>
      <c r="F1878" s="3">
        <f t="shared" ca="1" si="149"/>
        <v>-75.335612365155839</v>
      </c>
    </row>
    <row r="1879" spans="1:6" x14ac:dyDescent="0.2">
      <c r="A1879">
        <f t="shared" ca="1" si="145"/>
        <v>47871.999999998377</v>
      </c>
      <c r="B1879">
        <f t="shared" ca="1" si="147"/>
        <v>47.87199999999838</v>
      </c>
      <c r="C1879">
        <f ca="1">IF($E$4, 20*LOG10((1/(2*PI()*Sheet1!$C$13*0.000000001*A1879)) / ((Sheet1!$C$12*1000)^2+(1/(2*PI()*Sheet1!$C$13*0.000000001*A1879))^2)^0.5),NA())</f>
        <v>-35.049743720812636</v>
      </c>
      <c r="D1879">
        <f t="shared" ca="1" si="146"/>
        <v>-40.303521225418024</v>
      </c>
      <c r="E1879">
        <f t="shared" ca="1" si="148"/>
        <v>-75.353264946230667</v>
      </c>
      <c r="F1879" s="3">
        <f t="shared" ca="1" si="149"/>
        <v>-75.353264946230667</v>
      </c>
    </row>
    <row r="1880" spans="1:6" x14ac:dyDescent="0.2">
      <c r="A1880">
        <f t="shared" ca="1" si="145"/>
        <v>47897.599999998376</v>
      </c>
      <c r="B1880">
        <f t="shared" ca="1" si="147"/>
        <v>47.897599999998377</v>
      </c>
      <c r="C1880">
        <f ca="1">IF($E$4, 20*LOG10((1/(2*PI()*Sheet1!$C$13*0.000000001*A1880)) / ((Sheet1!$C$12*1000)^2+(1/(2*PI()*Sheet1!$C$13*0.000000001*A1880))^2)^0.5),NA())</f>
        <v>-35.054385889140541</v>
      </c>
      <c r="D1880">
        <f t="shared" ca="1" si="146"/>
        <v>-40.316686312205832</v>
      </c>
      <c r="E1880">
        <f t="shared" ca="1" si="148"/>
        <v>-75.371072201346379</v>
      </c>
      <c r="F1880" s="3">
        <f t="shared" ca="1" si="149"/>
        <v>-75.371072201346379</v>
      </c>
    </row>
    <row r="1881" spans="1:6" x14ac:dyDescent="0.2">
      <c r="A1881">
        <f t="shared" ca="1" si="145"/>
        <v>47923.199999998375</v>
      </c>
      <c r="B1881">
        <f t="shared" ca="1" si="147"/>
        <v>47.923199999998374</v>
      </c>
      <c r="C1881">
        <f ca="1">IF($E$4, 20*LOG10((1/(2*PI()*Sheet1!$C$13*0.000000001*A1881)) / ((Sheet1!$C$12*1000)^2+(1/(2*PI()*Sheet1!$C$13*0.000000001*A1881))^2)^0.5),NA())</f>
        <v>-35.05902557856389</v>
      </c>
      <c r="D1881">
        <f t="shared" ca="1" si="146"/>
        <v>-40.33000855319316</v>
      </c>
      <c r="E1881">
        <f t="shared" ca="1" si="148"/>
        <v>-75.389034131757057</v>
      </c>
      <c r="F1881" s="3">
        <f t="shared" ca="1" si="149"/>
        <v>-75.389034131757057</v>
      </c>
    </row>
    <row r="1882" spans="1:6" x14ac:dyDescent="0.2">
      <c r="A1882">
        <f t="shared" ca="1" si="145"/>
        <v>47948.799999998373</v>
      </c>
      <c r="B1882">
        <f t="shared" ca="1" si="147"/>
        <v>47.948799999998371</v>
      </c>
      <c r="C1882">
        <f ca="1">IF($E$4, 20*LOG10((1/(2*PI()*Sheet1!$C$13*0.000000001*A1882)) / ((Sheet1!$C$12*1000)^2+(1/(2*PI()*Sheet1!$C$13*0.000000001*A1882))^2)^0.5),NA())</f>
        <v>-35.063662791727886</v>
      </c>
      <c r="D1882">
        <f t="shared" ca="1" si="146"/>
        <v>-40.343487949052054</v>
      </c>
      <c r="E1882">
        <f t="shared" ca="1" si="148"/>
        <v>-75.40715074077994</v>
      </c>
      <c r="F1882" s="3">
        <f t="shared" ca="1" si="149"/>
        <v>-75.40715074077994</v>
      </c>
    </row>
    <row r="1883" spans="1:6" x14ac:dyDescent="0.2">
      <c r="A1883">
        <f t="shared" ca="1" si="145"/>
        <v>47974.399999998372</v>
      </c>
      <c r="B1883">
        <f t="shared" ca="1" si="147"/>
        <v>47.974399999998369</v>
      </c>
      <c r="C1883">
        <f ca="1">IF($E$4, 20*LOG10((1/(2*PI()*Sheet1!$C$13*0.000000001*A1883)) / ((Sheet1!$C$12*1000)^2+(1/(2*PI()*Sheet1!$C$13*0.000000001*A1883))^2)^0.5),NA())</f>
        <v>-35.068297531273515</v>
      </c>
      <c r="D1883">
        <f t="shared" ca="1" si="146"/>
        <v>-40.357124502521643</v>
      </c>
      <c r="E1883">
        <f t="shared" ca="1" si="148"/>
        <v>-75.425422033795158</v>
      </c>
      <c r="F1883" s="3">
        <f t="shared" ca="1" si="149"/>
        <v>-75.425422033795158</v>
      </c>
    </row>
    <row r="1884" spans="1:6" x14ac:dyDescent="0.2">
      <c r="A1884">
        <f t="shared" ca="1" si="145"/>
        <v>47999.99999999837</v>
      </c>
      <c r="B1884">
        <f t="shared" ca="1" si="147"/>
        <v>47.999999999998373</v>
      </c>
      <c r="C1884">
        <f ca="1">IF($E$4, 20*LOG10((1/(2*PI()*Sheet1!$C$13*0.000000001*A1884)) / ((Sheet1!$C$12*1000)^2+(1/(2*PI()*Sheet1!$C$13*0.000000001*A1884))^2)^0.5),NA())</f>
        <v>-35.072929799837553</v>
      </c>
      <c r="D1884">
        <f t="shared" ca="1" si="146"/>
        <v>-40.370918218407951</v>
      </c>
      <c r="E1884">
        <f t="shared" ca="1" si="148"/>
        <v>-75.443848018245504</v>
      </c>
      <c r="F1884" s="3">
        <f t="shared" ca="1" si="149"/>
        <v>-75.443848018245504</v>
      </c>
    </row>
    <row r="1885" spans="1:6" x14ac:dyDescent="0.2">
      <c r="A1885">
        <f t="shared" ca="1" si="145"/>
        <v>48025.599999998369</v>
      </c>
      <c r="B1885">
        <f t="shared" ca="1" si="147"/>
        <v>48.02559999999837</v>
      </c>
      <c r="C1885">
        <f ca="1">IF($E$4, 20*LOG10((1/(2*PI()*Sheet1!$C$13*0.000000001*A1885)) / ((Sheet1!$C$12*1000)^2+(1/(2*PI()*Sheet1!$C$13*0.000000001*A1885))^2)^0.5),NA())</f>
        <v>-35.077559600052545</v>
      </c>
      <c r="D1885">
        <f t="shared" ca="1" si="146"/>
        <v>-40.384869103583668</v>
      </c>
      <c r="E1885">
        <f t="shared" ca="1" si="148"/>
        <v>-75.46242870363622</v>
      </c>
      <c r="F1885" s="3">
        <f t="shared" ca="1" si="149"/>
        <v>-75.46242870363622</v>
      </c>
    </row>
    <row r="1886" spans="1:6" x14ac:dyDescent="0.2">
      <c r="A1886">
        <f t="shared" ca="1" si="145"/>
        <v>48051.199999998367</v>
      </c>
      <c r="B1886">
        <f t="shared" ca="1" si="147"/>
        <v>48.051199999998367</v>
      </c>
      <c r="C1886">
        <f ca="1">IF($E$4, 20*LOG10((1/(2*PI()*Sheet1!$C$13*0.000000001*A1886)) / ((Sheet1!$C$12*1000)^2+(1/(2*PI()*Sheet1!$C$13*0.000000001*A1886))^2)^0.5),NA())</f>
        <v>-35.08218693454684</v>
      </c>
      <c r="D1886">
        <f t="shared" ca="1" si="146"/>
        <v>-40.398977166988253</v>
      </c>
      <c r="E1886">
        <f t="shared" ca="1" si="148"/>
        <v>-75.481164101535086</v>
      </c>
      <c r="F1886" s="3">
        <f t="shared" ca="1" si="149"/>
        <v>-75.481164101535086</v>
      </c>
    </row>
    <row r="1887" spans="1:6" x14ac:dyDescent="0.2">
      <c r="A1887">
        <f t="shared" ca="1" si="145"/>
        <v>48076.799999998366</v>
      </c>
      <c r="B1887">
        <f t="shared" ca="1" si="147"/>
        <v>48.076799999998364</v>
      </c>
      <c r="C1887">
        <f ca="1">IF($E$4, 20*LOG10((1/(2*PI()*Sheet1!$C$13*0.000000001*A1887)) / ((Sheet1!$C$12*1000)^2+(1/(2*PI()*Sheet1!$C$13*0.000000001*A1887))^2)^0.5),NA())</f>
        <v>-35.086811805944592</v>
      </c>
      <c r="D1887">
        <f t="shared" ca="1" si="146"/>
        <v>-40.413242419627913</v>
      </c>
      <c r="E1887">
        <f t="shared" ca="1" si="148"/>
        <v>-75.500054225572512</v>
      </c>
      <c r="F1887" s="3">
        <f t="shared" ca="1" si="149"/>
        <v>-75.500054225572512</v>
      </c>
    </row>
    <row r="1888" spans="1:6" x14ac:dyDescent="0.2">
      <c r="A1888">
        <f t="shared" ca="1" si="145"/>
        <v>48102.399999998364</v>
      </c>
      <c r="B1888">
        <f t="shared" ca="1" si="147"/>
        <v>48.102399999998362</v>
      </c>
      <c r="C1888">
        <f ca="1">IF($E$4, 20*LOG10((1/(2*PI()*Sheet1!$C$13*0.000000001*A1888)) / ((Sheet1!$C$12*1000)^2+(1/(2*PI()*Sheet1!$C$13*0.000000001*A1888))^2)^0.5),NA())</f>
        <v>-35.091434216865778</v>
      </c>
      <c r="D1888">
        <f t="shared" ca="1" si="146"/>
        <v>-40.427664874575846</v>
      </c>
      <c r="E1888">
        <f t="shared" ca="1" si="148"/>
        <v>-75.519099091441632</v>
      </c>
      <c r="F1888" s="3">
        <f t="shared" ca="1" si="149"/>
        <v>-75.519099091441632</v>
      </c>
    </row>
    <row r="1889" spans="1:6" x14ac:dyDescent="0.2">
      <c r="A1889">
        <f t="shared" ca="1" si="145"/>
        <v>48127.999999998363</v>
      </c>
      <c r="B1889">
        <f t="shared" ca="1" si="147"/>
        <v>48.127999999998366</v>
      </c>
      <c r="C1889">
        <f ca="1">IF($E$4, 20*LOG10((1/(2*PI()*Sheet1!$C$13*0.000000001*A1889)) / ((Sheet1!$C$12*1000)^2+(1/(2*PI()*Sheet1!$C$13*0.000000001*A1889))^2)^0.5),NA())</f>
        <v>-35.096054169926177</v>
      </c>
      <c r="D1889">
        <f t="shared" ca="1" si="146"/>
        <v>-40.442244546972489</v>
      </c>
      <c r="E1889">
        <f t="shared" ca="1" si="148"/>
        <v>-75.538298716898666</v>
      </c>
      <c r="F1889" s="3">
        <f t="shared" ca="1" si="149"/>
        <v>-75.538298716898666</v>
      </c>
    </row>
    <row r="1890" spans="1:6" x14ac:dyDescent="0.2">
      <c r="A1890">
        <f t="shared" ca="1" si="145"/>
        <v>48153.599999998361</v>
      </c>
      <c r="B1890">
        <f t="shared" ca="1" si="147"/>
        <v>48.153599999998363</v>
      </c>
      <c r="C1890">
        <f ca="1">IF($E$4, 20*LOG10((1/(2*PI()*Sheet1!$C$13*0.000000001*A1890)) / ((Sheet1!$C$12*1000)^2+(1/(2*PI()*Sheet1!$C$13*0.000000001*A1890))^2)^0.5),NA())</f>
        <v>-35.10067166773743</v>
      </c>
      <c r="D1890">
        <f t="shared" ca="1" si="146"/>
        <v>-40.456981454025936</v>
      </c>
      <c r="E1890">
        <f t="shared" ca="1" si="148"/>
        <v>-75.557653121763366</v>
      </c>
      <c r="F1890" s="3">
        <f t="shared" ca="1" si="149"/>
        <v>-75.557653121763366</v>
      </c>
    </row>
    <row r="1891" spans="1:6" x14ac:dyDescent="0.2">
      <c r="A1891">
        <f t="shared" ca="1" si="145"/>
        <v>48179.19999999836</v>
      </c>
      <c r="B1891">
        <f t="shared" ca="1" si="147"/>
        <v>48.17919999999836</v>
      </c>
      <c r="C1891">
        <f ca="1">IF($E$4, 20*LOG10((1/(2*PI()*Sheet1!$C$13*0.000000001*A1891)) / ((Sheet1!$C$12*1000)^2+(1/(2*PI()*Sheet1!$C$13*0.000000001*A1891))^2)^0.5),NA())</f>
        <v>-35.105286712906981</v>
      </c>
      <c r="D1891">
        <f t="shared" ca="1" si="146"/>
        <v>-40.471875615012465</v>
      </c>
      <c r="E1891">
        <f t="shared" ca="1" si="148"/>
        <v>-75.577162327919439</v>
      </c>
      <c r="F1891" s="3">
        <f t="shared" ca="1" si="149"/>
        <v>-75.577162327919439</v>
      </c>
    </row>
    <row r="1892" spans="1:6" x14ac:dyDescent="0.2">
      <c r="A1892">
        <f t="shared" ca="1" si="145"/>
        <v>48204.799999998359</v>
      </c>
      <c r="B1892">
        <f t="shared" ca="1" si="147"/>
        <v>48.204799999998357</v>
      </c>
      <c r="C1892">
        <f ca="1">IF($E$4, 20*LOG10((1/(2*PI()*Sheet1!$C$13*0.000000001*A1892)) / ((Sheet1!$C$12*1000)^2+(1/(2*PI()*Sheet1!$C$13*0.000000001*A1892))^2)^0.5),NA())</f>
        <v>-35.109899308038159</v>
      </c>
      <c r="D1892">
        <f t="shared" ca="1" si="146"/>
        <v>-40.486927051277064</v>
      </c>
      <c r="E1892">
        <f t="shared" ca="1" si="148"/>
        <v>-75.59682635931523</v>
      </c>
      <c r="F1892" s="3">
        <f t="shared" ca="1" si="149"/>
        <v>-75.59682635931523</v>
      </c>
    </row>
    <row r="1893" spans="1:6" x14ac:dyDescent="0.2">
      <c r="A1893">
        <f t="shared" ca="1" si="145"/>
        <v>48230.399999998357</v>
      </c>
      <c r="B1893">
        <f t="shared" ca="1" si="147"/>
        <v>48.230399999998355</v>
      </c>
      <c r="C1893">
        <f ca="1">IF($E$4, 20*LOG10((1/(2*PI()*Sheet1!$C$13*0.000000001*A1893)) / ((Sheet1!$C$12*1000)^2+(1/(2*PI()*Sheet1!$C$13*0.000000001*A1893))^2)^0.5),NA())</f>
        <v>-35.114509455730143</v>
      </c>
      <c r="D1893">
        <f t="shared" ca="1" si="146"/>
        <v>-40.502135786234213</v>
      </c>
      <c r="E1893">
        <f t="shared" ca="1" si="148"/>
        <v>-75.616645241964363</v>
      </c>
      <c r="F1893" s="3">
        <f t="shared" ca="1" si="149"/>
        <v>-75.616645241964363</v>
      </c>
    </row>
    <row r="1894" spans="1:6" x14ac:dyDescent="0.2">
      <c r="A1894">
        <f t="shared" ca="1" si="145"/>
        <v>48255.999999998356</v>
      </c>
      <c r="B1894">
        <f t="shared" ca="1" si="147"/>
        <v>48.255999999998359</v>
      </c>
      <c r="C1894">
        <f ca="1">IF($E$4, 20*LOG10((1/(2*PI()*Sheet1!$C$13*0.000000001*A1894)) / ((Sheet1!$C$12*1000)^2+(1/(2*PI()*Sheet1!$C$13*0.000000001*A1894))^2)^0.5),NA())</f>
        <v>-35.119117158577964</v>
      </c>
      <c r="D1894">
        <f t="shared" ca="1" si="146"/>
        <v>-40.517501845368685</v>
      </c>
      <c r="E1894">
        <f t="shared" ca="1" si="148"/>
        <v>-75.636619003946649</v>
      </c>
      <c r="F1894" s="3">
        <f t="shared" ca="1" si="149"/>
        <v>-75.636619003946649</v>
      </c>
    </row>
    <row r="1895" spans="1:6" x14ac:dyDescent="0.2">
      <c r="A1895">
        <f t="shared" ca="1" si="145"/>
        <v>48281.599999998354</v>
      </c>
      <c r="B1895">
        <f t="shared" ca="1" si="147"/>
        <v>48.281599999998356</v>
      </c>
      <c r="C1895">
        <f ca="1">IF($E$4, 20*LOG10((1/(2*PI()*Sheet1!$C$13*0.000000001*A1895)) / ((Sheet1!$C$12*1000)^2+(1/(2*PI()*Sheet1!$C$13*0.000000001*A1895))^2)^0.5),NA())</f>
        <v>-35.123722419172537</v>
      </c>
      <c r="D1895">
        <f t="shared" ca="1" si="146"/>
        <v>-40.533025256236442</v>
      </c>
      <c r="E1895">
        <f t="shared" ca="1" si="148"/>
        <v>-75.65674767540898</v>
      </c>
      <c r="F1895" s="3">
        <f t="shared" ca="1" si="149"/>
        <v>-75.65674767540898</v>
      </c>
    </row>
    <row r="1896" spans="1:6" x14ac:dyDescent="0.2">
      <c r="A1896">
        <f t="shared" ca="1" si="145"/>
        <v>48307.199999998353</v>
      </c>
      <c r="B1896">
        <f t="shared" ca="1" si="147"/>
        <v>48.307199999998353</v>
      </c>
      <c r="C1896">
        <f ca="1">IF($E$4, 20*LOG10((1/(2*PI()*Sheet1!$C$13*0.000000001*A1896)) / ((Sheet1!$C$12*1000)^2+(1/(2*PI()*Sheet1!$C$13*0.000000001*A1896))^2)^0.5),NA())</f>
        <v>-35.128325240100665</v>
      </c>
      <c r="D1896">
        <f t="shared" ca="1" si="146"/>
        <v>-40.548706048465675</v>
      </c>
      <c r="E1896">
        <f t="shared" ca="1" si="148"/>
        <v>-75.67703128856634</v>
      </c>
      <c r="F1896" s="3">
        <f t="shared" ca="1" si="149"/>
        <v>-75.67703128856634</v>
      </c>
    </row>
    <row r="1897" spans="1:6" x14ac:dyDescent="0.2">
      <c r="A1897">
        <f t="shared" ca="1" si="145"/>
        <v>48332.799999998351</v>
      </c>
      <c r="B1897">
        <f t="shared" ca="1" si="147"/>
        <v>48.33279999999835</v>
      </c>
      <c r="C1897">
        <f ca="1">IF($E$4, 20*LOG10((1/(2*PI()*Sheet1!$C$13*0.000000001*A1897)) / ((Sheet1!$C$12*1000)^2+(1/(2*PI()*Sheet1!$C$13*0.000000001*A1897))^2)^0.5),NA())</f>
        <v>-35.132925623945056</v>
      </c>
      <c r="D1897">
        <f t="shared" ca="1" si="146"/>
        <v>-40.564544253757958</v>
      </c>
      <c r="E1897">
        <f t="shared" ca="1" si="148"/>
        <v>-75.697469877703014</v>
      </c>
      <c r="F1897" s="3">
        <f t="shared" ca="1" si="149"/>
        <v>-75.697469877703014</v>
      </c>
    </row>
    <row r="1898" spans="1:6" x14ac:dyDescent="0.2">
      <c r="A1898">
        <f t="shared" ca="1" si="145"/>
        <v>48358.39999999835</v>
      </c>
      <c r="B1898">
        <f t="shared" ca="1" si="147"/>
        <v>48.358399999998348</v>
      </c>
      <c r="C1898">
        <f ca="1">IF($E$4, 20*LOG10((1/(2*PI()*Sheet1!$C$13*0.000000001*A1898)) / ((Sheet1!$C$12*1000)^2+(1/(2*PI()*Sheet1!$C$13*0.000000001*A1898))^2)^0.5),NA())</f>
        <v>-35.137523573284298</v>
      </c>
      <c r="D1898">
        <f t="shared" ca="1" si="146"/>
        <v>-40.580539905889417</v>
      </c>
      <c r="E1898">
        <f t="shared" ca="1" si="148"/>
        <v>-75.718063479173708</v>
      </c>
      <c r="F1898" s="3">
        <f t="shared" ca="1" si="149"/>
        <v>-75.718063479173708</v>
      </c>
    </row>
    <row r="1899" spans="1:6" x14ac:dyDescent="0.2">
      <c r="A1899">
        <f t="shared" ca="1" si="145"/>
        <v>48383.999999998348</v>
      </c>
      <c r="B1899">
        <f t="shared" ca="1" si="147"/>
        <v>48.383999999998352</v>
      </c>
      <c r="C1899">
        <f ca="1">IF($E$4, 20*LOG10((1/(2*PI()*Sheet1!$C$13*0.000000001*A1899)) / ((Sheet1!$C$12*1000)^2+(1/(2*PI()*Sheet1!$C$13*0.000000001*A1899))^2)^0.5),NA())</f>
        <v>-35.142119090692901</v>
      </c>
      <c r="D1899">
        <f t="shared" ca="1" si="146"/>
        <v>-40.596693040712182</v>
      </c>
      <c r="E1899">
        <f t="shared" ca="1" si="148"/>
        <v>-75.738812131405084</v>
      </c>
      <c r="F1899" s="3">
        <f t="shared" ca="1" si="149"/>
        <v>-75.738812131405084</v>
      </c>
    </row>
    <row r="1900" spans="1:6" x14ac:dyDescent="0.2">
      <c r="A1900">
        <f t="shared" ca="1" si="145"/>
        <v>48409.599999998347</v>
      </c>
      <c r="B1900">
        <f t="shared" ca="1" si="147"/>
        <v>48.409599999998349</v>
      </c>
      <c r="C1900">
        <f ca="1">IF($E$4, 20*LOG10((1/(2*PI()*Sheet1!$C$13*0.000000001*A1900)) / ((Sheet1!$C$12*1000)^2+(1/(2*PI()*Sheet1!$C$13*0.000000001*A1900))^2)^0.5),NA())</f>
        <v>-35.146712178741296</v>
      </c>
      <c r="D1900">
        <f t="shared" ca="1" si="146"/>
        <v>-40.613003696155737</v>
      </c>
      <c r="E1900">
        <f t="shared" ca="1" si="148"/>
        <v>-75.75971587489704</v>
      </c>
      <c r="F1900" s="3">
        <f t="shared" ca="1" si="149"/>
        <v>-75.75971587489704</v>
      </c>
    </row>
    <row r="1901" spans="1:6" x14ac:dyDescent="0.2">
      <c r="A1901">
        <f t="shared" ca="1" si="145"/>
        <v>48435.199999998345</v>
      </c>
      <c r="B1901">
        <f t="shared" ca="1" si="147"/>
        <v>48.435199999998346</v>
      </c>
      <c r="C1901">
        <f ca="1">IF($E$4, 20*LOG10((1/(2*PI()*Sheet1!$C$13*0.000000001*A1901)) / ((Sheet1!$C$12*1000)^2+(1/(2*PI()*Sheet1!$C$13*0.000000001*A1901))^2)^0.5),NA())</f>
        <v>-35.151302839995836</v>
      </c>
      <c r="D1901">
        <f t="shared" ca="1" si="146"/>
        <v>-40.629471912228503</v>
      </c>
      <c r="E1901">
        <f t="shared" ca="1" si="148"/>
        <v>-75.780774752224346</v>
      </c>
      <c r="F1901" s="3">
        <f t="shared" ca="1" si="149"/>
        <v>-75.780774752224346</v>
      </c>
    </row>
    <row r="1902" spans="1:6" x14ac:dyDescent="0.2">
      <c r="A1902">
        <f t="shared" ca="1" si="145"/>
        <v>48460.799999998344</v>
      </c>
      <c r="B1902">
        <f t="shared" ca="1" si="147"/>
        <v>48.460799999998343</v>
      </c>
      <c r="C1902">
        <f ca="1">IF($E$4, 20*LOG10((1/(2*PI()*Sheet1!$C$13*0.000000001*A1902)) / ((Sheet1!$C$12*1000)^2+(1/(2*PI()*Sheet1!$C$13*0.000000001*A1902))^2)^0.5),NA())</f>
        <v>-35.155891077018815</v>
      </c>
      <c r="D1902">
        <f t="shared" ca="1" si="146"/>
        <v>-40.646097731019552</v>
      </c>
      <c r="E1902">
        <f t="shared" ca="1" si="148"/>
        <v>-75.801988808038374</v>
      </c>
      <c r="F1902" s="3">
        <f t="shared" ca="1" si="149"/>
        <v>-75.801988808038374</v>
      </c>
    </row>
    <row r="1903" spans="1:6" x14ac:dyDescent="0.2">
      <c r="A1903">
        <f t="shared" ca="1" si="145"/>
        <v>48486.399999998343</v>
      </c>
      <c r="B1903">
        <f t="shared" ca="1" si="147"/>
        <v>48.486399999998341</v>
      </c>
      <c r="C1903">
        <f ca="1">IF($E$4, 20*LOG10((1/(2*PI()*Sheet1!$C$13*0.000000001*A1903)) / ((Sheet1!$C$12*1000)^2+(1/(2*PI()*Sheet1!$C$13*0.000000001*A1903))^2)^0.5),NA())</f>
        <v>-35.160476892368479</v>
      </c>
      <c r="D1903">
        <f t="shared" ca="1" si="146"/>
        <v>-40.662881196700297</v>
      </c>
      <c r="E1903">
        <f t="shared" ca="1" si="148"/>
        <v>-75.823358089068776</v>
      </c>
      <c r="F1903" s="3">
        <f t="shared" ca="1" si="149"/>
        <v>-75.823358089068776</v>
      </c>
    </row>
    <row r="1904" spans="1:6" x14ac:dyDescent="0.2">
      <c r="A1904">
        <f t="shared" ca="1" si="145"/>
        <v>48511.999999998341</v>
      </c>
      <c r="B1904">
        <f t="shared" ca="1" si="147"/>
        <v>48.511999999998338</v>
      </c>
      <c r="C1904">
        <f ca="1">IF($E$4, 20*LOG10((1/(2*PI()*Sheet1!$C$13*0.000000001*A1904)) / ((Sheet1!$C$12*1000)^2+(1/(2*PI()*Sheet1!$C$13*0.000000001*A1904))^2)^0.5),NA())</f>
        <v>-35.165060288599001</v>
      </c>
      <c r="D1904">
        <f t="shared" ca="1" si="146"/>
        <v>-40.679822355526404</v>
      </c>
      <c r="E1904">
        <f t="shared" ca="1" si="148"/>
        <v>-75.844882644125406</v>
      </c>
      <c r="F1904" s="3">
        <f t="shared" ca="1" si="149"/>
        <v>-75.844882644125406</v>
      </c>
    </row>
    <row r="1905" spans="1:6" x14ac:dyDescent="0.2">
      <c r="A1905">
        <f t="shared" ca="1" si="145"/>
        <v>48537.59999999834</v>
      </c>
      <c r="B1905">
        <f t="shared" ca="1" si="147"/>
        <v>48.537599999998342</v>
      </c>
      <c r="C1905">
        <f ca="1">IF($E$4, 20*LOG10((1/(2*PI()*Sheet1!$C$13*0.000000001*A1905)) / ((Sheet1!$C$12*1000)^2+(1/(2*PI()*Sheet1!$C$13*0.000000001*A1905))^2)^0.5),NA())</f>
        <v>-35.169641268260555</v>
      </c>
      <c r="D1905">
        <f t="shared" ca="1" si="146"/>
        <v>-40.696921255839783</v>
      </c>
      <c r="E1905">
        <f t="shared" ca="1" si="148"/>
        <v>-75.866562524100345</v>
      </c>
      <c r="F1905" s="3">
        <f t="shared" ca="1" si="149"/>
        <v>-75.866562524100345</v>
      </c>
    </row>
    <row r="1906" spans="1:6" x14ac:dyDescent="0.2">
      <c r="A1906">
        <f t="shared" ca="1" si="145"/>
        <v>48563.199999998338</v>
      </c>
      <c r="B1906">
        <f t="shared" ca="1" si="147"/>
        <v>48.563199999998339</v>
      </c>
      <c r="C1906">
        <f ca="1">IF($E$4, 20*LOG10((1/(2*PI()*Sheet1!$C$13*0.000000001*A1906)) / ((Sheet1!$C$12*1000)^2+(1/(2*PI()*Sheet1!$C$13*0.000000001*A1906))^2)^0.5),NA())</f>
        <v>-35.174219833899265</v>
      </c>
      <c r="D1906">
        <f t="shared" ca="1" si="146"/>
        <v>-40.714177948070677</v>
      </c>
      <c r="E1906">
        <f t="shared" ca="1" si="148"/>
        <v>-75.888397781969942</v>
      </c>
      <c r="F1906" s="3">
        <f t="shared" ca="1" si="149"/>
        <v>-75.888397781969942</v>
      </c>
    </row>
    <row r="1907" spans="1:6" x14ac:dyDescent="0.2">
      <c r="A1907">
        <f t="shared" ca="1" si="145"/>
        <v>48588.799999998337</v>
      </c>
      <c r="B1907">
        <f t="shared" ca="1" si="147"/>
        <v>48.588799999998336</v>
      </c>
      <c r="C1907">
        <f ca="1">IF($E$4, 20*LOG10((1/(2*PI()*Sheet1!$C$13*0.000000001*A1907)) / ((Sheet1!$C$12*1000)^2+(1/(2*PI()*Sheet1!$C$13*0.000000001*A1907))^2)^0.5),NA())</f>
        <v>-35.178795988057232</v>
      </c>
      <c r="D1907">
        <f t="shared" ca="1" si="146"/>
        <v>-40.731592484739835</v>
      </c>
      <c r="E1907">
        <f t="shared" ca="1" si="148"/>
        <v>-75.910388472797067</v>
      </c>
      <c r="F1907" s="3">
        <f t="shared" ca="1" si="149"/>
        <v>-75.910388472797067</v>
      </c>
    </row>
    <row r="1908" spans="1:6" x14ac:dyDescent="0.2">
      <c r="A1908">
        <f t="shared" ca="1" si="145"/>
        <v>48614.399999998335</v>
      </c>
      <c r="B1908">
        <f t="shared" ca="1" si="147"/>
        <v>48.614399999998334</v>
      </c>
      <c r="C1908">
        <f ca="1">IF($E$4, 20*LOG10((1/(2*PI()*Sheet1!$C$13*0.000000001*A1908)) / ((Sheet1!$C$12*1000)^2+(1/(2*PI()*Sheet1!$C$13*0.000000001*A1908))^2)^0.5),NA())</f>
        <v>-35.183369733272549</v>
      </c>
      <c r="D1908">
        <f t="shared" ca="1" si="146"/>
        <v>-40.749164920460792</v>
      </c>
      <c r="E1908">
        <f t="shared" ca="1" si="148"/>
        <v>-75.932534653733342</v>
      </c>
      <c r="F1908" s="3">
        <f t="shared" ca="1" si="149"/>
        <v>-75.932534653733342</v>
      </c>
    </row>
    <row r="1909" spans="1:6" x14ac:dyDescent="0.2">
      <c r="A1909">
        <f t="shared" ca="1" si="145"/>
        <v>48639.999999998334</v>
      </c>
      <c r="B1909">
        <f t="shared" ca="1" si="147"/>
        <v>48.639999999998331</v>
      </c>
      <c r="C1909">
        <f ca="1">IF($E$4, 20*LOG10((1/(2*PI()*Sheet1!$C$13*0.000000001*A1909)) / ((Sheet1!$C$12*1000)^2+(1/(2*PI()*Sheet1!$C$13*0.000000001*A1909))^2)^0.5),NA())</f>
        <v>-35.187941072079305</v>
      </c>
      <c r="D1909">
        <f t="shared" ca="1" si="146"/>
        <v>-40.76689531194237</v>
      </c>
      <c r="E1909">
        <f t="shared" ca="1" si="148"/>
        <v>-75.954836384021675</v>
      </c>
      <c r="F1909" s="3">
        <f t="shared" ca="1" si="149"/>
        <v>-75.954836384021675</v>
      </c>
    </row>
    <row r="1910" spans="1:6" x14ac:dyDescent="0.2">
      <c r="A1910">
        <f t="shared" ca="1" si="145"/>
        <v>48665.599999998332</v>
      </c>
      <c r="B1910">
        <f t="shared" ca="1" si="147"/>
        <v>48.665599999998335</v>
      </c>
      <c r="C1910">
        <f ca="1">IF($E$4, 20*LOG10((1/(2*PI()*Sheet1!$C$13*0.000000001*A1910)) / ((Sheet1!$C$12*1000)^2+(1/(2*PI()*Sheet1!$C$13*0.000000001*A1910))^2)^0.5),NA())</f>
        <v>-35.192510007007598</v>
      </c>
      <c r="D1910">
        <f t="shared" ca="1" si="146"/>
        <v>-40.784783717991139</v>
      </c>
      <c r="E1910">
        <f t="shared" ca="1" si="148"/>
        <v>-75.977293724998731</v>
      </c>
      <c r="F1910" s="3">
        <f t="shared" ca="1" si="149"/>
        <v>-75.977293724998731</v>
      </c>
    </row>
    <row r="1911" spans="1:6" x14ac:dyDescent="0.2">
      <c r="A1911">
        <f t="shared" ca="1" si="145"/>
        <v>48691.199999998331</v>
      </c>
      <c r="B1911">
        <f t="shared" ca="1" si="147"/>
        <v>48.691199999998332</v>
      </c>
      <c r="C1911">
        <f ca="1">IF($E$4, 20*LOG10((1/(2*PI()*Sheet1!$C$13*0.000000001*A1911)) / ((Sheet1!$C$12*1000)^2+(1/(2*PI()*Sheet1!$C$13*0.000000001*A1911))^2)^0.5),NA())</f>
        <v>-35.197076540583531</v>
      </c>
      <c r="D1911">
        <f t="shared" ca="1" si="146"/>
        <v>-40.802830199513984</v>
      </c>
      <c r="E1911">
        <f t="shared" ca="1" si="148"/>
        <v>-75.999906740097515</v>
      </c>
      <c r="F1911" s="3">
        <f t="shared" ca="1" si="149"/>
        <v>-75.999906740097515</v>
      </c>
    </row>
    <row r="1912" spans="1:6" x14ac:dyDescent="0.2">
      <c r="A1912">
        <f t="shared" ca="1" si="145"/>
        <v>48716.799999998329</v>
      </c>
      <c r="B1912">
        <f t="shared" ca="1" si="147"/>
        <v>48.716799999998329</v>
      </c>
      <c r="C1912">
        <f ca="1">IF($E$4, 20*LOG10((1/(2*PI()*Sheet1!$C$13*0.000000001*A1912)) / ((Sheet1!$C$12*1000)^2+(1/(2*PI()*Sheet1!$C$13*0.000000001*A1912))^2)^0.5),NA())</f>
        <v>-35.201640675329237</v>
      </c>
      <c r="D1912">
        <f t="shared" ca="1" si="146"/>
        <v>-40.821034819520975</v>
      </c>
      <c r="E1912">
        <f t="shared" ca="1" si="148"/>
        <v>-76.022675494850205</v>
      </c>
      <c r="F1912" s="3">
        <f t="shared" ca="1" si="149"/>
        <v>-76.022675494850205</v>
      </c>
    </row>
    <row r="1913" spans="1:6" x14ac:dyDescent="0.2">
      <c r="A1913">
        <f t="shared" ca="1" si="145"/>
        <v>48742.399999998328</v>
      </c>
      <c r="B1913">
        <f t="shared" ca="1" si="147"/>
        <v>48.742399999998327</v>
      </c>
      <c r="C1913">
        <f ca="1">IF($E$4, 20*LOG10((1/(2*PI()*Sheet1!$C$13*0.000000001*A1913)) / ((Sheet1!$C$12*1000)^2+(1/(2*PI()*Sheet1!$C$13*0.000000001*A1913))^2)^0.5),NA())</f>
        <v>-35.206202413762867</v>
      </c>
      <c r="D1913">
        <f t="shared" ca="1" si="146"/>
        <v>-40.839397643128109</v>
      </c>
      <c r="E1913">
        <f t="shared" ca="1" si="148"/>
        <v>-76.045600056890976</v>
      </c>
      <c r="F1913" s="3">
        <f t="shared" ca="1" si="149"/>
        <v>-76.045600056890976</v>
      </c>
    </row>
    <row r="1914" spans="1:6" x14ac:dyDescent="0.2">
      <c r="A1914">
        <f t="shared" ca="1" si="145"/>
        <v>48767.999999998327</v>
      </c>
      <c r="B1914">
        <f t="shared" ca="1" si="147"/>
        <v>48.767999999998324</v>
      </c>
      <c r="C1914">
        <f ca="1">IF($E$4, 20*LOG10((1/(2*PI()*Sheet1!$C$13*0.000000001*A1914)) / ((Sheet1!$C$12*1000)^2+(1/(2*PI()*Sheet1!$C$13*0.000000001*A1914))^2)^0.5),NA())</f>
        <v>-35.210761758398633</v>
      </c>
      <c r="D1914">
        <f t="shared" ca="1" si="146"/>
        <v>-40.857918737560325</v>
      </c>
      <c r="E1914">
        <f t="shared" ca="1" si="148"/>
        <v>-76.068680495958958</v>
      </c>
      <c r="F1914" s="3">
        <f t="shared" ca="1" si="149"/>
        <v>-76.068680495958958</v>
      </c>
    </row>
    <row r="1915" spans="1:6" x14ac:dyDescent="0.2">
      <c r="A1915">
        <f t="shared" ca="1" si="145"/>
        <v>48793.599999998325</v>
      </c>
      <c r="B1915">
        <f t="shared" ca="1" si="147"/>
        <v>48.793599999998328</v>
      </c>
      <c r="C1915">
        <f ca="1">IF($E$4, 20*LOG10((1/(2*PI()*Sheet1!$C$13*0.000000001*A1915)) / ((Sheet1!$C$12*1000)^2+(1/(2*PI()*Sheet1!$C$13*0.000000001*A1915))^2)^0.5),NA())</f>
        <v>-35.215318711746761</v>
      </c>
      <c r="D1915">
        <f t="shared" ca="1" si="146"/>
        <v>-40.876598172154473</v>
      </c>
      <c r="E1915">
        <f t="shared" ca="1" si="148"/>
        <v>-76.091916883901234</v>
      </c>
      <c r="F1915" s="3">
        <f t="shared" ca="1" si="149"/>
        <v>-76.091916883901234</v>
      </c>
    </row>
    <row r="1916" spans="1:6" x14ac:dyDescent="0.2">
      <c r="A1916">
        <f t="shared" ca="1" si="145"/>
        <v>48819.199999998324</v>
      </c>
      <c r="B1916">
        <f t="shared" ca="1" si="147"/>
        <v>48.819199999998325</v>
      </c>
      <c r="C1916">
        <f ca="1">IF($E$4, 20*LOG10((1/(2*PI()*Sheet1!$C$13*0.000000001*A1916)) / ((Sheet1!$C$12*1000)^2+(1/(2*PI()*Sheet1!$C$13*0.000000001*A1916))^2)^0.5),NA())</f>
        <v>-35.219873276313564</v>
      </c>
      <c r="D1916">
        <f t="shared" ca="1" si="146"/>
        <v>-40.895436018362624</v>
      </c>
      <c r="E1916">
        <f t="shared" ca="1" si="148"/>
        <v>-76.115309294676194</v>
      </c>
      <c r="F1916" s="3">
        <f t="shared" ca="1" si="149"/>
        <v>-76.115309294676194</v>
      </c>
    </row>
    <row r="1917" spans="1:6" x14ac:dyDescent="0.2">
      <c r="A1917">
        <f t="shared" ca="1" si="145"/>
        <v>48844.799999998322</v>
      </c>
      <c r="B1917">
        <f t="shared" ca="1" si="147"/>
        <v>48.844799999998322</v>
      </c>
      <c r="C1917">
        <f ca="1">IF($E$4, 20*LOG10((1/(2*PI()*Sheet1!$C$13*0.000000001*A1917)) / ((Sheet1!$C$12*1000)^2+(1/(2*PI()*Sheet1!$C$13*0.000000001*A1917))^2)^0.5),NA())</f>
        <v>-35.224425454601388</v>
      </c>
      <c r="D1917">
        <f t="shared" ca="1" si="146"/>
        <v>-40.914432349755259</v>
      </c>
      <c r="E1917">
        <f t="shared" ca="1" si="148"/>
        <v>-76.138857804356647</v>
      </c>
      <c r="F1917" s="3">
        <f t="shared" ca="1" si="149"/>
        <v>-76.138857804356647</v>
      </c>
    </row>
    <row r="1918" spans="1:6" x14ac:dyDescent="0.2">
      <c r="A1918">
        <f t="shared" ca="1" si="145"/>
        <v>48870.399999998321</v>
      </c>
      <c r="B1918">
        <f t="shared" ca="1" si="147"/>
        <v>48.87039999999832</v>
      </c>
      <c r="C1918">
        <f ca="1">IF($E$4, 20*LOG10((1/(2*PI()*Sheet1!$C$13*0.000000001*A1918)) / ((Sheet1!$C$12*1000)^2+(1/(2*PI()*Sheet1!$C$13*0.000000001*A1918))^2)^0.5),NA())</f>
        <v>-35.228975249108665</v>
      </c>
      <c r="D1918">
        <f t="shared" ca="1" si="146"/>
        <v>-40.933587242024679</v>
      </c>
      <c r="E1918">
        <f t="shared" ca="1" si="148"/>
        <v>-76.162562491133343</v>
      </c>
      <c r="F1918" s="3">
        <f t="shared" ca="1" si="149"/>
        <v>-76.162562491133343</v>
      </c>
    </row>
    <row r="1919" spans="1:6" x14ac:dyDescent="0.2">
      <c r="A1919">
        <f t="shared" ca="1" si="145"/>
        <v>48895.999999998319</v>
      </c>
      <c r="B1919">
        <f t="shared" ca="1" si="147"/>
        <v>48.895999999998317</v>
      </c>
      <c r="C1919">
        <f ca="1">IF($E$4, 20*LOG10((1/(2*PI()*Sheet1!$C$13*0.000000001*A1919)) / ((Sheet1!$C$12*1000)^2+(1/(2*PI()*Sheet1!$C$13*0.000000001*A1919))^2)^0.5),NA())</f>
        <v>-35.233522662329925</v>
      </c>
      <c r="D1919">
        <f t="shared" ca="1" si="146"/>
        <v>-40.952900772988521</v>
      </c>
      <c r="E1919">
        <f t="shared" ca="1" si="148"/>
        <v>-76.186423435318446</v>
      </c>
      <c r="F1919" s="3">
        <f t="shared" ca="1" si="149"/>
        <v>-76.186423435318446</v>
      </c>
    </row>
    <row r="1920" spans="1:6" x14ac:dyDescent="0.2">
      <c r="A1920">
        <f t="shared" ca="1" si="145"/>
        <v>48921.599999998318</v>
      </c>
      <c r="B1920">
        <f t="shared" ca="1" si="147"/>
        <v>48.921599999998321</v>
      </c>
      <c r="C1920">
        <f ca="1">IF($E$4, 20*LOG10((1/(2*PI()*Sheet1!$C$13*0.000000001*A1920)) / ((Sheet1!$C$12*1000)^2+(1/(2*PI()*Sheet1!$C$13*0.000000001*A1920))^2)^0.5),NA())</f>
        <v>-35.238067696755756</v>
      </c>
      <c r="D1920">
        <f t="shared" ca="1" si="146"/>
        <v>-40.972373022593366</v>
      </c>
      <c r="E1920">
        <f t="shared" ca="1" si="148"/>
        <v>-76.210440719349123</v>
      </c>
      <c r="F1920" s="3">
        <f t="shared" ca="1" si="149"/>
        <v>-76.210440719349123</v>
      </c>
    </row>
    <row r="1921" spans="1:6" x14ac:dyDescent="0.2">
      <c r="A1921">
        <f t="shared" ca="1" si="145"/>
        <v>48947.199999998316</v>
      </c>
      <c r="B1921">
        <f t="shared" ca="1" si="147"/>
        <v>48.947199999998318</v>
      </c>
      <c r="C1921">
        <f ca="1">IF($E$4, 20*LOG10((1/(2*PI()*Sheet1!$C$13*0.000000001*A1921)) / ((Sheet1!$C$12*1000)^2+(1/(2*PI()*Sheet1!$C$13*0.000000001*A1921))^2)^0.5),NA())</f>
        <v>-35.242610354872859</v>
      </c>
      <c r="D1921">
        <f t="shared" ca="1" si="146"/>
        <v>-40.992004072918498</v>
      </c>
      <c r="E1921">
        <f t="shared" ca="1" si="148"/>
        <v>-76.234614427791357</v>
      </c>
      <c r="F1921" s="3">
        <f t="shared" ca="1" si="149"/>
        <v>-76.234614427791357</v>
      </c>
    </row>
    <row r="1922" spans="1:6" x14ac:dyDescent="0.2">
      <c r="A1922">
        <f t="shared" ca="1" si="145"/>
        <v>48972.799999998315</v>
      </c>
      <c r="B1922">
        <f t="shared" ca="1" si="147"/>
        <v>48.972799999998315</v>
      </c>
      <c r="C1922">
        <f ca="1">IF($E$4, 20*LOG10((1/(2*PI()*Sheet1!$C$13*0.000000001*A1922)) / ((Sheet1!$C$12*1000)^2+(1/(2*PI()*Sheet1!$C$13*0.000000001*A1922))^2)^0.5),NA())</f>
        <v>-35.247150639164019</v>
      </c>
      <c r="D1922">
        <f t="shared" ca="1" si="146"/>
        <v>-41.011794008179699</v>
      </c>
      <c r="E1922">
        <f t="shared" ca="1" si="148"/>
        <v>-76.258944647343725</v>
      </c>
      <c r="F1922" s="3">
        <f t="shared" ca="1" si="149"/>
        <v>-76.258944647343725</v>
      </c>
    </row>
    <row r="1923" spans="1:6" x14ac:dyDescent="0.2">
      <c r="A1923">
        <f t="shared" ca="1" si="145"/>
        <v>48998.399999998313</v>
      </c>
      <c r="B1923">
        <f t="shared" ca="1" si="147"/>
        <v>48.998399999998313</v>
      </c>
      <c r="C1923">
        <f ca="1">IF($E$4, 20*LOG10((1/(2*PI()*Sheet1!$C$13*0.000000001*A1923)) / ((Sheet1!$C$12*1000)^2+(1/(2*PI()*Sheet1!$C$13*0.000000001*A1923))^2)^0.5),NA())</f>
        <v>-35.251688552108156</v>
      </c>
      <c r="D1923">
        <f t="shared" ca="1" si="146"/>
        <v>-41.031742914733201</v>
      </c>
      <c r="E1923">
        <f t="shared" ca="1" si="148"/>
        <v>-76.283431466841364</v>
      </c>
      <c r="F1923" s="3">
        <f t="shared" ca="1" si="149"/>
        <v>-76.283431466841364</v>
      </c>
    </row>
    <row r="1924" spans="1:6" x14ac:dyDescent="0.2">
      <c r="A1924">
        <f t="shared" ca="1" si="145"/>
        <v>49023.999999998312</v>
      </c>
      <c r="B1924">
        <f t="shared" ca="1" si="147"/>
        <v>49.02399999999831</v>
      </c>
      <c r="C1924">
        <f ca="1">IF($E$4, 20*LOG10((1/(2*PI()*Sheet1!$C$13*0.000000001*A1924)) / ((Sheet1!$C$12*1000)^2+(1/(2*PI()*Sheet1!$C$13*0.000000001*A1924))^2)^0.5),NA())</f>
        <v>-35.256224096180297</v>
      </c>
      <c r="D1924">
        <f t="shared" ca="1" si="146"/>
        <v>-41.051850881079808</v>
      </c>
      <c r="E1924">
        <f t="shared" ca="1" si="148"/>
        <v>-76.308074977260105</v>
      </c>
      <c r="F1924" s="3">
        <f t="shared" ca="1" si="149"/>
        <v>-76.308074977260105</v>
      </c>
    </row>
    <row r="1925" spans="1:6" x14ac:dyDescent="0.2">
      <c r="A1925">
        <f t="shared" ca="1" si="145"/>
        <v>49049.599999998311</v>
      </c>
      <c r="B1925">
        <f t="shared" ca="1" si="147"/>
        <v>49.049599999998307</v>
      </c>
      <c r="C1925">
        <f ca="1">IF($E$4, 20*LOG10((1/(2*PI()*Sheet1!$C$13*0.000000001*A1925)) / ((Sheet1!$C$12*1000)^2+(1/(2*PI()*Sheet1!$C$13*0.000000001*A1925))^2)^0.5),NA())</f>
        <v>-35.260757273851617</v>
      </c>
      <c r="D1925">
        <f t="shared" ca="1" si="146"/>
        <v>-41.072117997869015</v>
      </c>
      <c r="E1925">
        <f t="shared" ca="1" si="148"/>
        <v>-76.332875271720638</v>
      </c>
      <c r="F1925" s="3">
        <f t="shared" ca="1" si="149"/>
        <v>-76.332875271720638</v>
      </c>
    </row>
    <row r="1926" spans="1:6" x14ac:dyDescent="0.2">
      <c r="A1926">
        <f t="shared" ca="1" si="145"/>
        <v>49075.199999998309</v>
      </c>
      <c r="B1926">
        <f t="shared" ca="1" si="147"/>
        <v>49.075199999998311</v>
      </c>
      <c r="C1926">
        <f ca="1">IF($E$4, 20*LOG10((1/(2*PI()*Sheet1!$C$13*0.000000001*A1926)) / ((Sheet1!$C$12*1000)^2+(1/(2*PI()*Sheet1!$C$13*0.000000001*A1926))^2)^0.5),NA())</f>
        <v>-35.26528808758939</v>
      </c>
      <c r="D1926">
        <f t="shared" ca="1" si="146"/>
        <v>-41.092544357903328</v>
      </c>
      <c r="E1926">
        <f t="shared" ca="1" si="148"/>
        <v>-76.357832445492718</v>
      </c>
      <c r="F1926" s="3">
        <f t="shared" ca="1" si="149"/>
        <v>-76.357832445492718</v>
      </c>
    </row>
    <row r="1927" spans="1:6" x14ac:dyDescent="0.2">
      <c r="A1927">
        <f t="shared" ca="1" si="145"/>
        <v>49100.799999998308</v>
      </c>
      <c r="B1927">
        <f t="shared" ca="1" si="147"/>
        <v>49.100799999998308</v>
      </c>
      <c r="C1927">
        <f ca="1">IF($E$4, 20*LOG10((1/(2*PI()*Sheet1!$C$13*0.000000001*A1927)) / ((Sheet1!$C$12*1000)^2+(1/(2*PI()*Sheet1!$C$13*0.000000001*A1927))^2)^0.5),NA())</f>
        <v>-35.269816539857082</v>
      </c>
      <c r="D1927">
        <f t="shared" ca="1" si="146"/>
        <v>-41.113130056142651</v>
      </c>
      <c r="E1927">
        <f t="shared" ca="1" si="148"/>
        <v>-76.382946595999726</v>
      </c>
      <c r="F1927" s="3">
        <f t="shared" ca="1" si="149"/>
        <v>-76.382946595999726</v>
      </c>
    </row>
    <row r="1928" spans="1:6" x14ac:dyDescent="0.2">
      <c r="A1928">
        <f t="shared" ca="1" si="145"/>
        <v>49126.399999998306</v>
      </c>
      <c r="B1928">
        <f t="shared" ca="1" si="147"/>
        <v>49.126399999998306</v>
      </c>
      <c r="C1928">
        <f ca="1">IF($E$4, 20*LOG10((1/(2*PI()*Sheet1!$C$13*0.000000001*A1928)) / ((Sheet1!$C$12*1000)^2+(1/(2*PI()*Sheet1!$C$13*0.000000001*A1928))^2)^0.5),NA())</f>
        <v>-35.274342633114259</v>
      </c>
      <c r="D1928">
        <f t="shared" ca="1" si="146"/>
        <v>-41.133875189708853</v>
      </c>
      <c r="E1928">
        <f t="shared" ca="1" si="148"/>
        <v>-76.408217822823104</v>
      </c>
      <c r="F1928" s="3">
        <f t="shared" ca="1" si="149"/>
        <v>-76.408217822823104</v>
      </c>
    </row>
    <row r="1929" spans="1:6" x14ac:dyDescent="0.2">
      <c r="A1929">
        <f t="shared" ca="1" si="145"/>
        <v>49151.999999998305</v>
      </c>
      <c r="B1929">
        <f t="shared" ca="1" si="147"/>
        <v>49.151999999998303</v>
      </c>
      <c r="C1929">
        <f ca="1">IF($E$4, 20*LOG10((1/(2*PI()*Sheet1!$C$13*0.000000001*A1929)) / ((Sheet1!$C$12*1000)^2+(1/(2*PI()*Sheet1!$C$13*0.000000001*A1929))^2)^0.5),NA())</f>
        <v>-35.27886636981669</v>
      </c>
      <c r="D1929">
        <f t="shared" ca="1" si="146"/>
        <v>-41.154779857890361</v>
      </c>
      <c r="E1929">
        <f t="shared" ca="1" si="148"/>
        <v>-76.433646227707044</v>
      </c>
      <c r="F1929" s="3">
        <f t="shared" ca="1" si="149"/>
        <v>-76.433646227707044</v>
      </c>
    </row>
    <row r="1930" spans="1:6" x14ac:dyDescent="0.2">
      <c r="A1930">
        <f t="shared" ref="A1930:A1993" ca="1" si="150">OFFSET(A1930,-1,0)+f_stop/5</f>
        <v>49177.599999998303</v>
      </c>
      <c r="B1930">
        <f t="shared" ca="1" si="147"/>
        <v>49.1775999999983</v>
      </c>
      <c r="C1930">
        <f ca="1">IF($E$4, 20*LOG10((1/(2*PI()*Sheet1!$C$13*0.000000001*A1930)) / ((Sheet1!$C$12*1000)^2+(1/(2*PI()*Sheet1!$C$13*0.000000001*A1930))^2)^0.5),NA())</f>
        <v>-35.283387752416289</v>
      </c>
      <c r="D1930">
        <f t="shared" ref="D1930:D1993" ca="1" si="151">20*LOG(ABS(((1/ROUNDDOWN(N_dec,0)*SIN(ROUNDDOWN(N_dec,0)*PI()*A1930/(Fmod*1000))/SIN(PI()*A1930/(Fmod*1000)))^(f_order-1))*(1/n_fixed*SIN(n_fixed*PI()*A1930/(Fmod*1000))/SIN(PI()*A1930/(Fmod*1000)))))</f>
        <v>-41.175844162146909</v>
      </c>
      <c r="E1930">
        <f t="shared" ca="1" si="148"/>
        <v>-76.45923191456319</v>
      </c>
      <c r="F1930" s="3">
        <f t="shared" ca="1" si="149"/>
        <v>-76.45923191456319</v>
      </c>
    </row>
    <row r="1931" spans="1:6" x14ac:dyDescent="0.2">
      <c r="A1931">
        <f t="shared" ca="1" si="150"/>
        <v>49203.199999998302</v>
      </c>
      <c r="B1931">
        <f t="shared" ref="B1931:B1994" ca="1" si="152">A1931/1000</f>
        <v>49.203199999998304</v>
      </c>
      <c r="C1931">
        <f ca="1">IF($E$4, 20*LOG10((1/(2*PI()*Sheet1!$C$13*0.000000001*A1931)) / ((Sheet1!$C$12*1000)^2+(1/(2*PI()*Sheet1!$C$13*0.000000001*A1931))^2)^0.5),NA())</f>
        <v>-35.287906783361159</v>
      </c>
      <c r="D1931">
        <f t="shared" ca="1" si="151"/>
        <v>-41.197068206114423</v>
      </c>
      <c r="E1931">
        <f t="shared" ref="E1931:E1994" ca="1" si="153">C1931+D1931</f>
        <v>-76.484974989475575</v>
      </c>
      <c r="F1931" s="3">
        <f t="shared" ref="F1931:F1994" ca="1" si="154">IF($E$4,E1931,D1931)</f>
        <v>-76.484974989475575</v>
      </c>
    </row>
    <row r="1932" spans="1:6" x14ac:dyDescent="0.2">
      <c r="A1932">
        <f t="shared" ca="1" si="150"/>
        <v>49228.7999999983</v>
      </c>
      <c r="B1932">
        <f t="shared" ca="1" si="152"/>
        <v>49.228799999998301</v>
      </c>
      <c r="C1932">
        <f ca="1">IF($E$4, 20*LOG10((1/(2*PI()*Sheet1!$C$13*0.000000001*A1932)) / ((Sheet1!$C$12*1000)^2+(1/(2*PI()*Sheet1!$C$13*0.000000001*A1932))^2)^0.5),NA())</f>
        <v>-35.292423465095588</v>
      </c>
      <c r="D1932">
        <f t="shared" ca="1" si="151"/>
        <v>-41.218452095610026</v>
      </c>
      <c r="E1932">
        <f t="shared" ca="1" si="153"/>
        <v>-76.510875560705614</v>
      </c>
      <c r="F1932" s="3">
        <f t="shared" ca="1" si="154"/>
        <v>-76.510875560705614</v>
      </c>
    </row>
    <row r="1933" spans="1:6" x14ac:dyDescent="0.2">
      <c r="A1933">
        <f t="shared" ca="1" si="150"/>
        <v>49254.399999998299</v>
      </c>
      <c r="B1933">
        <f t="shared" ca="1" si="152"/>
        <v>49.254399999998299</v>
      </c>
      <c r="C1933">
        <f ca="1">IF($E$4, 20*LOG10((1/(2*PI()*Sheet1!$C$13*0.000000001*A1933)) / ((Sheet1!$C$12*1000)^2+(1/(2*PI()*Sheet1!$C$13*0.000000001*A1933))^2)^0.5),NA())</f>
        <v>-35.296937800060043</v>
      </c>
      <c r="D1933">
        <f t="shared" ca="1" si="151"/>
        <v>-41.239995938637122</v>
      </c>
      <c r="E1933">
        <f t="shared" ca="1" si="153"/>
        <v>-76.536933738697172</v>
      </c>
      <c r="F1933" s="3">
        <f t="shared" ca="1" si="154"/>
        <v>-76.536933738697172</v>
      </c>
    </row>
    <row r="1934" spans="1:6" x14ac:dyDescent="0.2">
      <c r="A1934">
        <f t="shared" ca="1" si="150"/>
        <v>49279.999999998297</v>
      </c>
      <c r="B1934">
        <f t="shared" ca="1" si="152"/>
        <v>49.279999999998296</v>
      </c>
      <c r="C1934">
        <f ca="1">IF($E$4, 20*LOG10((1/(2*PI()*Sheet1!$C$13*0.000000001*A1934)) / ((Sheet1!$C$12*1000)^2+(1/(2*PI()*Sheet1!$C$13*0.000000001*A1934))^2)^0.5),NA())</f>
        <v>-35.301449790691201</v>
      </c>
      <c r="D1934">
        <f t="shared" ca="1" si="151"/>
        <v>-41.261699845390595</v>
      </c>
      <c r="E1934">
        <f t="shared" ca="1" si="153"/>
        <v>-76.563149636081789</v>
      </c>
      <c r="F1934" s="3">
        <f t="shared" ca="1" si="154"/>
        <v>-76.563149636081789</v>
      </c>
    </row>
    <row r="1935" spans="1:6" x14ac:dyDescent="0.2">
      <c r="A1935">
        <f t="shared" ca="1" si="150"/>
        <v>49305.599999998296</v>
      </c>
      <c r="B1935">
        <f t="shared" ca="1" si="152"/>
        <v>49.305599999998293</v>
      </c>
      <c r="C1935">
        <f ca="1">IF($E$4, 20*LOG10((1/(2*PI()*Sheet1!$C$13*0.000000001*A1935)) / ((Sheet1!$C$12*1000)^2+(1/(2*PI()*Sheet1!$C$13*0.000000001*A1935))^2)^0.5),NA())</f>
        <v>-35.30595943942194</v>
      </c>
      <c r="D1935">
        <f t="shared" ca="1" si="151"/>
        <v>-41.283563928262161</v>
      </c>
      <c r="E1935">
        <f t="shared" ca="1" si="153"/>
        <v>-76.589523367684109</v>
      </c>
      <c r="F1935" s="3">
        <f t="shared" ca="1" si="154"/>
        <v>-76.589523367684109</v>
      </c>
    </row>
    <row r="1936" spans="1:6" x14ac:dyDescent="0.2">
      <c r="A1936">
        <f t="shared" ca="1" si="150"/>
        <v>49331.199999998295</v>
      </c>
      <c r="B1936">
        <f t="shared" ca="1" si="152"/>
        <v>49.331199999998297</v>
      </c>
      <c r="C1936">
        <f ca="1">IF($E$4, 20*LOG10((1/(2*PI()*Sheet1!$C$13*0.000000001*A1936)) / ((Sheet1!$C$12*1000)^2+(1/(2*PI()*Sheet1!$C$13*0.000000001*A1936))^2)^0.5),NA())</f>
        <v>-35.310466748681371</v>
      </c>
      <c r="D1936">
        <f t="shared" ca="1" si="151"/>
        <v>-41.305588301845873</v>
      </c>
      <c r="E1936">
        <f t="shared" ca="1" si="153"/>
        <v>-76.616055050527251</v>
      </c>
      <c r="F1936" s="3">
        <f t="shared" ca="1" si="154"/>
        <v>-76.616055050527251</v>
      </c>
    </row>
    <row r="1937" spans="1:6" x14ac:dyDescent="0.2">
      <c r="A1937">
        <f t="shared" ca="1" si="150"/>
        <v>49356.799999998293</v>
      </c>
      <c r="B1937">
        <f t="shared" ca="1" si="152"/>
        <v>49.356799999998294</v>
      </c>
      <c r="C1937">
        <f ca="1">IF($E$4, 20*LOG10((1/(2*PI()*Sheet1!$C$13*0.000000001*A1937)) / ((Sheet1!$C$12*1000)^2+(1/(2*PI()*Sheet1!$C$13*0.000000001*A1937))^2)^0.5),NA())</f>
        <v>-35.314971720894803</v>
      </c>
      <c r="D1937">
        <f t="shared" ca="1" si="151"/>
        <v>-41.327773082943644</v>
      </c>
      <c r="E1937">
        <f t="shared" ca="1" si="153"/>
        <v>-76.64274480383844</v>
      </c>
      <c r="F1937" s="3">
        <f t="shared" ca="1" si="154"/>
        <v>-76.64274480383844</v>
      </c>
    </row>
    <row r="1938" spans="1:6" x14ac:dyDescent="0.2">
      <c r="A1938">
        <f t="shared" ca="1" si="150"/>
        <v>49382.399999998292</v>
      </c>
      <c r="B1938">
        <f t="shared" ca="1" si="152"/>
        <v>49.382399999998292</v>
      </c>
      <c r="C1938">
        <f ca="1">IF($E$4, 20*LOG10((1/(2*PI()*Sheet1!$C$13*0.000000001*A1938)) / ((Sheet1!$C$12*1000)^2+(1/(2*PI()*Sheet1!$C$13*0.000000001*A1938))^2)^0.5),NA())</f>
        <v>-35.319474358483795</v>
      </c>
      <c r="D1938">
        <f t="shared" ca="1" si="151"/>
        <v>-41.350118390570927</v>
      </c>
      <c r="E1938">
        <f t="shared" ca="1" si="153"/>
        <v>-76.669592749054715</v>
      </c>
      <c r="F1938" s="3">
        <f t="shared" ca="1" si="154"/>
        <v>-76.669592749054715</v>
      </c>
    </row>
    <row r="1939" spans="1:6" x14ac:dyDescent="0.2">
      <c r="A1939">
        <f t="shared" ca="1" si="150"/>
        <v>49407.99999999829</v>
      </c>
      <c r="B1939">
        <f t="shared" ca="1" si="152"/>
        <v>49.407999999998289</v>
      </c>
      <c r="C1939">
        <f ca="1">IF($E$4, 20*LOG10((1/(2*PI()*Sheet1!$C$13*0.000000001*A1939)) / ((Sheet1!$C$12*1000)^2+(1/(2*PI()*Sheet1!$C$13*0.000000001*A1939))^2)^0.5),NA())</f>
        <v>-35.323974663866153</v>
      </c>
      <c r="D1939">
        <f t="shared" ca="1" si="151"/>
        <v>-41.372624345962606</v>
      </c>
      <c r="E1939">
        <f t="shared" ca="1" si="153"/>
        <v>-76.696599009828759</v>
      </c>
      <c r="F1939" s="3">
        <f t="shared" ca="1" si="154"/>
        <v>-76.696599009828759</v>
      </c>
    </row>
    <row r="1940" spans="1:6" x14ac:dyDescent="0.2">
      <c r="A1940">
        <f t="shared" ca="1" si="150"/>
        <v>49433.599999998289</v>
      </c>
      <c r="B1940">
        <f t="shared" ca="1" si="152"/>
        <v>49.433599999998286</v>
      </c>
      <c r="C1940">
        <f ca="1">IF($E$4, 20*LOG10((1/(2*PI()*Sheet1!$C$13*0.000000001*A1940)) / ((Sheet1!$C$12*1000)^2+(1/(2*PI()*Sheet1!$C$13*0.000000001*A1940))^2)^0.5),NA())</f>
        <v>-35.328472639455896</v>
      </c>
      <c r="D1940">
        <f t="shared" ca="1" si="151"/>
        <v>-41.3952910725789</v>
      </c>
      <c r="E1940">
        <f t="shared" ca="1" si="153"/>
        <v>-76.723763712034796</v>
      </c>
      <c r="F1940" s="3">
        <f t="shared" ca="1" si="154"/>
        <v>-76.723763712034796</v>
      </c>
    </row>
    <row r="1941" spans="1:6" x14ac:dyDescent="0.2">
      <c r="A1941">
        <f t="shared" ca="1" si="150"/>
        <v>49459.199999998287</v>
      </c>
      <c r="B1941">
        <f t="shared" ca="1" si="152"/>
        <v>49.45919999999829</v>
      </c>
      <c r="C1941">
        <f ca="1">IF($E$4, 20*LOG10((1/(2*PI()*Sheet1!$C$13*0.000000001*A1941)) / ((Sheet1!$C$12*1000)^2+(1/(2*PI()*Sheet1!$C$13*0.000000001*A1941))^2)^0.5),NA())</f>
        <v>-35.332968287663334</v>
      </c>
      <c r="D1941">
        <f t="shared" ca="1" si="151"/>
        <v>-41.418118696111407</v>
      </c>
      <c r="E1941">
        <f t="shared" ca="1" si="153"/>
        <v>-76.751086983774741</v>
      </c>
      <c r="F1941" s="3">
        <f t="shared" ca="1" si="154"/>
        <v>-76.751086983774741</v>
      </c>
    </row>
    <row r="1942" spans="1:6" x14ac:dyDescent="0.2">
      <c r="A1942">
        <f t="shared" ca="1" si="150"/>
        <v>49484.799999998286</v>
      </c>
      <c r="B1942">
        <f t="shared" ca="1" si="152"/>
        <v>49.484799999998287</v>
      </c>
      <c r="C1942">
        <f ca="1">IF($E$4, 20*LOG10((1/(2*PI()*Sheet1!$C$13*0.000000001*A1942)) / ((Sheet1!$C$12*1000)^2+(1/(2*PI()*Sheet1!$C$13*0.000000001*A1942))^2)^0.5),NA())</f>
        <v>-35.337461610895026</v>
      </c>
      <c r="D1942">
        <f t="shared" ca="1" si="151"/>
        <v>-41.441107344489332</v>
      </c>
      <c r="E1942">
        <f t="shared" ca="1" si="153"/>
        <v>-76.778568955384358</v>
      </c>
      <c r="F1942" s="3">
        <f t="shared" ca="1" si="154"/>
        <v>-76.778568955384358</v>
      </c>
    </row>
    <row r="1943" spans="1:6" x14ac:dyDescent="0.2">
      <c r="A1943">
        <f t="shared" ca="1" si="150"/>
        <v>49510.399999998284</v>
      </c>
      <c r="B1943">
        <f t="shared" ca="1" si="152"/>
        <v>49.510399999998285</v>
      </c>
      <c r="C1943">
        <f ca="1">IF($E$4, 20*LOG10((1/(2*PI()*Sheet1!$C$13*0.000000001*A1943)) / ((Sheet1!$C$12*1000)^2+(1/(2*PI()*Sheet1!$C$13*0.000000001*A1943))^2)^0.5),NA())</f>
        <v>-35.341952611553801</v>
      </c>
      <c r="D1943">
        <f t="shared" ca="1" si="151"/>
        <v>-41.464257147885732</v>
      </c>
      <c r="E1943">
        <f t="shared" ca="1" si="153"/>
        <v>-76.806209759439525</v>
      </c>
      <c r="F1943" s="3">
        <f t="shared" ca="1" si="154"/>
        <v>-76.806209759439525</v>
      </c>
    </row>
    <row r="1944" spans="1:6" x14ac:dyDescent="0.2">
      <c r="A1944">
        <f t="shared" ca="1" si="150"/>
        <v>49535.999999998283</v>
      </c>
      <c r="B1944">
        <f t="shared" ca="1" si="152"/>
        <v>49.535999999998282</v>
      </c>
      <c r="C1944">
        <f ca="1">IF($E$4, 20*LOG10((1/(2*PI()*Sheet1!$C$13*0.000000001*A1944)) / ((Sheet1!$C$12*1000)^2+(1/(2*PI()*Sheet1!$C$13*0.000000001*A1944))^2)^0.5),NA())</f>
        <v>-35.346441292038755</v>
      </c>
      <c r="D1944">
        <f t="shared" ca="1" si="151"/>
        <v>-41.487568238724023</v>
      </c>
      <c r="E1944">
        <f t="shared" ca="1" si="153"/>
        <v>-76.834009530762785</v>
      </c>
      <c r="F1944" s="3">
        <f t="shared" ca="1" si="154"/>
        <v>-76.834009530762785</v>
      </c>
    </row>
    <row r="1945" spans="1:6" x14ac:dyDescent="0.2">
      <c r="A1945">
        <f t="shared" ca="1" si="150"/>
        <v>49561.599999998281</v>
      </c>
      <c r="B1945">
        <f t="shared" ca="1" si="152"/>
        <v>49.561599999998279</v>
      </c>
      <c r="C1945">
        <f ca="1">IF($E$4, 20*LOG10((1/(2*PI()*Sheet1!$C$13*0.000000001*A1945)) / ((Sheet1!$C$12*1000)^2+(1/(2*PI()*Sheet1!$C$13*0.000000001*A1945))^2)^0.5),NA())</f>
        <v>-35.350927654745291</v>
      </c>
      <c r="D1945">
        <f t="shared" ca="1" si="151"/>
        <v>-41.511040751684504</v>
      </c>
      <c r="E1945">
        <f t="shared" ca="1" si="153"/>
        <v>-76.861968406429796</v>
      </c>
      <c r="F1945" s="3">
        <f t="shared" ca="1" si="154"/>
        <v>-76.861968406429796</v>
      </c>
    </row>
    <row r="1946" spans="1:6" x14ac:dyDescent="0.2">
      <c r="A1946">
        <f t="shared" ca="1" si="150"/>
        <v>49587.19999999828</v>
      </c>
      <c r="B1946">
        <f t="shared" ca="1" si="152"/>
        <v>49.587199999998283</v>
      </c>
      <c r="C1946">
        <f ca="1">IF($E$4, 20*LOG10((1/(2*PI()*Sheet1!$C$13*0.000000001*A1946)) / ((Sheet1!$C$12*1000)^2+(1/(2*PI()*Sheet1!$C$13*0.000000001*A1946))^2)^0.5),NA())</f>
        <v>-35.355411702065091</v>
      </c>
      <c r="D1946">
        <f t="shared" ca="1" si="151"/>
        <v>-41.534674823711015</v>
      </c>
      <c r="E1946">
        <f t="shared" ca="1" si="153"/>
        <v>-76.890086525776098</v>
      </c>
      <c r="F1946" s="3">
        <f t="shared" ca="1" si="154"/>
        <v>-76.890086525776098</v>
      </c>
    </row>
    <row r="1947" spans="1:6" x14ac:dyDescent="0.2">
      <c r="A1947">
        <f t="shared" ca="1" si="150"/>
        <v>49612.799999998279</v>
      </c>
      <c r="B1947">
        <f t="shared" ca="1" si="152"/>
        <v>49.61279999999828</v>
      </c>
      <c r="C1947">
        <f ca="1">IF($E$4, 20*LOG10((1/(2*PI()*Sheet1!$C$13*0.000000001*A1947)) / ((Sheet1!$C$12*1000)^2+(1/(2*PI()*Sheet1!$C$13*0.000000001*A1947))^2)^0.5),NA())</f>
        <v>-35.359893436386145</v>
      </c>
      <c r="D1947">
        <f t="shared" ca="1" si="151"/>
        <v>-41.55847059401782</v>
      </c>
      <c r="E1947">
        <f t="shared" ca="1" si="153"/>
        <v>-76.918364030403964</v>
      </c>
      <c r="F1947" s="3">
        <f t="shared" ca="1" si="154"/>
        <v>-76.918364030403964</v>
      </c>
    </row>
    <row r="1948" spans="1:6" x14ac:dyDescent="0.2">
      <c r="A1948">
        <f t="shared" ca="1" si="150"/>
        <v>49638.399999998277</v>
      </c>
      <c r="B1948">
        <f t="shared" ca="1" si="152"/>
        <v>49.638399999998278</v>
      </c>
      <c r="C1948">
        <f ca="1">IF($E$4, 20*LOG10((1/(2*PI()*Sheet1!$C$13*0.000000001*A1948)) / ((Sheet1!$C$12*1000)^2+(1/(2*PI()*Sheet1!$C$13*0.000000001*A1948))^2)^0.5),NA())</f>
        <v>-35.36437286009275</v>
      </c>
      <c r="D1948">
        <f t="shared" ca="1" si="151"/>
        <v>-41.582428204096473</v>
      </c>
      <c r="E1948">
        <f t="shared" ca="1" si="153"/>
        <v>-76.946801064189231</v>
      </c>
      <c r="F1948" s="3">
        <f t="shared" ca="1" si="154"/>
        <v>-76.946801064189231</v>
      </c>
    </row>
    <row r="1949" spans="1:6" x14ac:dyDescent="0.2">
      <c r="A1949">
        <f t="shared" ca="1" si="150"/>
        <v>49663.999999998276</v>
      </c>
      <c r="B1949">
        <f t="shared" ca="1" si="152"/>
        <v>49.663999999998275</v>
      </c>
      <c r="C1949">
        <f ca="1">IF($E$4, 20*LOG10((1/(2*PI()*Sheet1!$C$13*0.000000001*A1949)) / ((Sheet1!$C$12*1000)^2+(1/(2*PI()*Sheet1!$C$13*0.000000001*A1949))^2)^0.5),NA())</f>
        <v>-35.368849975565503</v>
      </c>
      <c r="D1949">
        <f t="shared" ca="1" si="151"/>
        <v>-41.606547797722911</v>
      </c>
      <c r="E1949">
        <f t="shared" ca="1" si="153"/>
        <v>-76.975397773288421</v>
      </c>
      <c r="F1949" s="3">
        <f t="shared" ca="1" si="154"/>
        <v>-76.975397773288421</v>
      </c>
    </row>
    <row r="1950" spans="1:6" x14ac:dyDescent="0.2">
      <c r="A1950">
        <f t="shared" ca="1" si="150"/>
        <v>49689.599999998274</v>
      </c>
      <c r="B1950">
        <f t="shared" ca="1" si="152"/>
        <v>49.689599999998272</v>
      </c>
      <c r="C1950">
        <f ca="1">IF($E$4, 20*LOG10((1/(2*PI()*Sheet1!$C$13*0.000000001*A1950)) / ((Sheet1!$C$12*1000)^2+(1/(2*PI()*Sheet1!$C$13*0.000000001*A1950))^2)^0.5),NA())</f>
        <v>-35.37332478518136</v>
      </c>
      <c r="D1950">
        <f t="shared" ca="1" si="151"/>
        <v>-41.630829520964667</v>
      </c>
      <c r="E1950">
        <f t="shared" ca="1" si="153"/>
        <v>-77.004154306146035</v>
      </c>
      <c r="F1950" s="3">
        <f t="shared" ca="1" si="154"/>
        <v>-77.004154306146035</v>
      </c>
    </row>
    <row r="1951" spans="1:6" x14ac:dyDescent="0.2">
      <c r="A1951">
        <f t="shared" ca="1" si="150"/>
        <v>49715.199999998273</v>
      </c>
      <c r="B1951">
        <f t="shared" ca="1" si="152"/>
        <v>49.715199999998269</v>
      </c>
      <c r="C1951">
        <f ca="1">IF($E$4, 20*LOG10((1/(2*PI()*Sheet1!$C$13*0.000000001*A1951)) / ((Sheet1!$C$12*1000)^2+(1/(2*PI()*Sheet1!$C$13*0.000000001*A1951))^2)^0.5),NA())</f>
        <v>-35.377797291313584</v>
      </c>
      <c r="D1951">
        <f t="shared" ca="1" si="151"/>
        <v>-41.655273522188168</v>
      </c>
      <c r="E1951">
        <f t="shared" ca="1" si="153"/>
        <v>-77.033070813501752</v>
      </c>
      <c r="F1951" s="3">
        <f t="shared" ca="1" si="154"/>
        <v>-77.033070813501752</v>
      </c>
    </row>
    <row r="1952" spans="1:6" x14ac:dyDescent="0.2">
      <c r="A1952">
        <f t="shared" ca="1" si="150"/>
        <v>49740.799999998271</v>
      </c>
      <c r="B1952">
        <f t="shared" ca="1" si="152"/>
        <v>49.740799999998274</v>
      </c>
      <c r="C1952">
        <f ca="1">IF($E$4, 20*LOG10((1/(2*PI()*Sheet1!$C$13*0.000000001*A1952)) / ((Sheet1!$C$12*1000)^2+(1/(2*PI()*Sheet1!$C$13*0.000000001*A1952))^2)^0.5),NA())</f>
        <v>-35.382267496331771</v>
      </c>
      <c r="D1952">
        <f t="shared" ca="1" si="151"/>
        <v>-41.679879952066202</v>
      </c>
      <c r="E1952">
        <f t="shared" ca="1" si="153"/>
        <v>-77.06214744839798</v>
      </c>
      <c r="F1952" s="3">
        <f t="shared" ca="1" si="154"/>
        <v>-77.06214744839798</v>
      </c>
    </row>
    <row r="1953" spans="1:6" x14ac:dyDescent="0.2">
      <c r="A1953">
        <f t="shared" ca="1" si="150"/>
        <v>49766.39999999827</v>
      </c>
      <c r="B1953">
        <f t="shared" ca="1" si="152"/>
        <v>49.766399999998271</v>
      </c>
      <c r="C1953">
        <f ca="1">IF($E$4, 20*LOG10((1/(2*PI()*Sheet1!$C$13*0.000000001*A1953)) / ((Sheet1!$C$12*1000)^2+(1/(2*PI()*Sheet1!$C$13*0.000000001*A1953))^2)^0.5),NA())</f>
        <v>-35.386735402601886</v>
      </c>
      <c r="D1953">
        <f t="shared" ca="1" si="151"/>
        <v>-41.704648963585498</v>
      </c>
      <c r="E1953">
        <f t="shared" ca="1" si="153"/>
        <v>-77.091384366187384</v>
      </c>
      <c r="F1953" s="3">
        <f t="shared" ca="1" si="154"/>
        <v>-77.091384366187384</v>
      </c>
    </row>
    <row r="1954" spans="1:6" x14ac:dyDescent="0.2">
      <c r="A1954">
        <f t="shared" ca="1" si="150"/>
        <v>49791.999999998268</v>
      </c>
      <c r="B1954">
        <f t="shared" ca="1" si="152"/>
        <v>49.791999999998268</v>
      </c>
      <c r="C1954">
        <f ca="1">IF($E$4, 20*LOG10((1/(2*PI()*Sheet1!$C$13*0.000000001*A1954)) / ((Sheet1!$C$12*1000)^2+(1/(2*PI()*Sheet1!$C$13*0.000000001*A1954))^2)^0.5),NA())</f>
        <v>-35.391201012486221</v>
      </c>
      <c r="D1954">
        <f t="shared" ca="1" si="151"/>
        <v>-41.729580712054471</v>
      </c>
      <c r="E1954">
        <f t="shared" ca="1" si="153"/>
        <v>-77.120781724540691</v>
      </c>
      <c r="F1954" s="3">
        <f t="shared" ca="1" si="154"/>
        <v>-77.120781724540691</v>
      </c>
    </row>
    <row r="1955" spans="1:6" x14ac:dyDescent="0.2">
      <c r="A1955">
        <f t="shared" ca="1" si="150"/>
        <v>49817.599999998267</v>
      </c>
      <c r="B1955">
        <f t="shared" ca="1" si="152"/>
        <v>49.817599999998265</v>
      </c>
      <c r="C1955">
        <f ca="1">IF($E$4, 20*LOG10((1/(2*PI()*Sheet1!$C$13*0.000000001*A1955)) / ((Sheet1!$C$12*1000)^2+(1/(2*PI()*Sheet1!$C$13*0.000000001*A1955))^2)^0.5),NA())</f>
        <v>-35.395664328343464</v>
      </c>
      <c r="D1955">
        <f t="shared" ca="1" si="151"/>
        <v>-41.754675355111033</v>
      </c>
      <c r="E1955">
        <f t="shared" ca="1" si="153"/>
        <v>-77.15033968345449</v>
      </c>
      <c r="F1955" s="3">
        <f t="shared" ca="1" si="154"/>
        <v>-77.15033968345449</v>
      </c>
    </row>
    <row r="1956" spans="1:6" x14ac:dyDescent="0.2">
      <c r="A1956">
        <f t="shared" ca="1" si="150"/>
        <v>49843.199999998265</v>
      </c>
      <c r="B1956">
        <f t="shared" ca="1" si="152"/>
        <v>49.843199999998262</v>
      </c>
      <c r="C1956">
        <f ca="1">IF($E$4, 20*LOG10((1/(2*PI()*Sheet1!$C$13*0.000000001*A1956)) / ((Sheet1!$C$12*1000)^2+(1/(2*PI()*Sheet1!$C$13*0.000000001*A1956))^2)^0.5),NA())</f>
        <v>-35.40012535252864</v>
      </c>
      <c r="D1956">
        <f t="shared" ca="1" si="151"/>
        <v>-41.779933052730598</v>
      </c>
      <c r="E1956">
        <f t="shared" ca="1" si="153"/>
        <v>-77.180058405259246</v>
      </c>
      <c r="F1956" s="3">
        <f t="shared" ca="1" si="154"/>
        <v>-77.180058405259246</v>
      </c>
    </row>
    <row r="1957" spans="1:6" x14ac:dyDescent="0.2">
      <c r="A1957">
        <f t="shared" ca="1" si="150"/>
        <v>49868.799999998264</v>
      </c>
      <c r="B1957">
        <f t="shared" ca="1" si="152"/>
        <v>49.868799999998267</v>
      </c>
      <c r="C1957">
        <f ca="1">IF($E$4, 20*LOG10((1/(2*PI()*Sheet1!$C$13*0.000000001*A1957)) / ((Sheet1!$C$12*1000)^2+(1/(2*PI()*Sheet1!$C$13*0.000000001*A1957))^2)^0.5),NA())</f>
        <v>-35.404584087393161</v>
      </c>
      <c r="D1957">
        <f t="shared" ca="1" si="151"/>
        <v>-41.805353967234204</v>
      </c>
      <c r="E1957">
        <f t="shared" ca="1" si="153"/>
        <v>-77.209938054627372</v>
      </c>
      <c r="F1957" s="3">
        <f t="shared" ca="1" si="154"/>
        <v>-77.209938054627372</v>
      </c>
    </row>
    <row r="1958" spans="1:6" x14ac:dyDescent="0.2">
      <c r="A1958">
        <f t="shared" ca="1" si="150"/>
        <v>49894.399999998263</v>
      </c>
      <c r="B1958">
        <f t="shared" ca="1" si="152"/>
        <v>49.894399999998264</v>
      </c>
      <c r="C1958">
        <f ca="1">IF($E$4, 20*LOG10((1/(2*PI()*Sheet1!$C$13*0.000000001*A1958)) / ((Sheet1!$C$12*1000)^2+(1/(2*PI()*Sheet1!$C$13*0.000000001*A1958))^2)^0.5),NA())</f>
        <v>-35.409040535284831</v>
      </c>
      <c r="D1958">
        <f t="shared" ca="1" si="151"/>
        <v>-41.83093826329678</v>
      </c>
      <c r="E1958">
        <f t="shared" ca="1" si="153"/>
        <v>-77.239978798581603</v>
      </c>
      <c r="F1958" s="3">
        <f t="shared" ca="1" si="154"/>
        <v>-77.239978798581603</v>
      </c>
    </row>
    <row r="1959" spans="1:6" x14ac:dyDescent="0.2">
      <c r="A1959">
        <f t="shared" ca="1" si="150"/>
        <v>49919.999999998261</v>
      </c>
      <c r="B1959">
        <f t="shared" ca="1" si="152"/>
        <v>49.919999999998261</v>
      </c>
      <c r="C1959">
        <f ca="1">IF($E$4, 20*LOG10((1/(2*PI()*Sheet1!$C$13*0.000000001*A1959)) / ((Sheet1!$C$12*1000)^2+(1/(2*PI()*Sheet1!$C$13*0.000000001*A1959))^2)^0.5),NA())</f>
        <v>-35.413494698547829</v>
      </c>
      <c r="D1959">
        <f t="shared" ca="1" si="151"/>
        <v>-41.856686107955525</v>
      </c>
      <c r="E1959">
        <f t="shared" ca="1" si="153"/>
        <v>-77.270180806503362</v>
      </c>
      <c r="F1959" s="3">
        <f t="shared" ca="1" si="154"/>
        <v>-77.270180806503362</v>
      </c>
    </row>
    <row r="1960" spans="1:6" x14ac:dyDescent="0.2">
      <c r="A1960">
        <f t="shared" ca="1" si="150"/>
        <v>49945.59999999826</v>
      </c>
      <c r="B1960">
        <f t="shared" ca="1" si="152"/>
        <v>49.945599999998258</v>
      </c>
      <c r="C1960">
        <f ca="1">IF($E$4, 20*LOG10((1/(2*PI()*Sheet1!$C$13*0.000000001*A1960)) / ((Sheet1!$C$12*1000)^2+(1/(2*PI()*Sheet1!$C$13*0.000000001*A1960))^2)^0.5),NA())</f>
        <v>-35.417946579522756</v>
      </c>
      <c r="D1960">
        <f t="shared" ca="1" si="151"/>
        <v>-41.882597670618431</v>
      </c>
      <c r="E1960">
        <f t="shared" ca="1" si="153"/>
        <v>-77.300544250141186</v>
      </c>
      <c r="F1960" s="3">
        <f t="shared" ca="1" si="154"/>
        <v>-77.300544250141186</v>
      </c>
    </row>
    <row r="1961" spans="1:6" x14ac:dyDescent="0.2">
      <c r="A1961">
        <f t="shared" ca="1" si="150"/>
        <v>49971.199999998258</v>
      </c>
      <c r="B1961">
        <f t="shared" ca="1" si="152"/>
        <v>49.971199999998255</v>
      </c>
      <c r="C1961">
        <f ca="1">IF($E$4, 20*LOG10((1/(2*PI()*Sheet1!$C$13*0.000000001*A1961)) / ((Sheet1!$C$12*1000)^2+(1/(2*PI()*Sheet1!$C$13*0.000000001*A1961))^2)^0.5),NA())</f>
        <v>-35.422396180546599</v>
      </c>
      <c r="D1961">
        <f t="shared" ca="1" si="151"/>
        <v>-41.908673123072944</v>
      </c>
      <c r="E1961">
        <f t="shared" ca="1" si="153"/>
        <v>-77.331069303619543</v>
      </c>
      <c r="F1961" s="3">
        <f t="shared" ca="1" si="154"/>
        <v>-77.331069303619543</v>
      </c>
    </row>
    <row r="1962" spans="1:6" x14ac:dyDescent="0.2">
      <c r="A1962">
        <f t="shared" ca="1" si="150"/>
        <v>49996.799999998257</v>
      </c>
      <c r="B1962">
        <f t="shared" ca="1" si="152"/>
        <v>49.99679999999826</v>
      </c>
      <c r="C1962">
        <f ca="1">IF($E$4, 20*LOG10((1/(2*PI()*Sheet1!$C$13*0.000000001*A1962)) / ((Sheet1!$C$12*1000)^2+(1/(2*PI()*Sheet1!$C$13*0.000000001*A1962))^2)^0.5),NA())</f>
        <v>-35.426843503952767</v>
      </c>
      <c r="D1962">
        <f t="shared" ca="1" si="151"/>
        <v>-41.93491263949484</v>
      </c>
      <c r="E1962">
        <f t="shared" ca="1" si="153"/>
        <v>-77.361756143447607</v>
      </c>
      <c r="F1962" s="3">
        <f t="shared" ca="1" si="154"/>
        <v>-77.361756143447607</v>
      </c>
    </row>
    <row r="1963" spans="1:6" x14ac:dyDescent="0.2">
      <c r="A1963">
        <f t="shared" ca="1" si="150"/>
        <v>50022.399999998255</v>
      </c>
      <c r="B1963">
        <f t="shared" ca="1" si="152"/>
        <v>50.022399999998257</v>
      </c>
      <c r="C1963">
        <f ca="1">IF($E$4, 20*LOG10((1/(2*PI()*Sheet1!$C$13*0.000000001*A1963)) / ((Sheet1!$C$12*1000)^2+(1/(2*PI()*Sheet1!$C$13*0.000000001*A1963))^2)^0.5),NA())</f>
        <v>-35.431288552071081</v>
      </c>
      <c r="D1963">
        <f t="shared" ca="1" si="151"/>
        <v>-41.961316396457093</v>
      </c>
      <c r="E1963">
        <f t="shared" ca="1" si="153"/>
        <v>-77.392604948528174</v>
      </c>
      <c r="F1963" s="3">
        <f t="shared" ca="1" si="154"/>
        <v>-77.392604948528174</v>
      </c>
    </row>
    <row r="1964" spans="1:6" x14ac:dyDescent="0.2">
      <c r="A1964">
        <f t="shared" ca="1" si="150"/>
        <v>50047.999999998254</v>
      </c>
      <c r="B1964">
        <f t="shared" ca="1" si="152"/>
        <v>50.047999999998254</v>
      </c>
      <c r="C1964">
        <f ca="1">IF($E$4, 20*LOG10((1/(2*PI()*Sheet1!$C$13*0.000000001*A1964)) / ((Sheet1!$C$12*1000)^2+(1/(2*PI()*Sheet1!$C$13*0.000000001*A1964))^2)^0.5),NA())</f>
        <v>-35.435731327227806</v>
      </c>
      <c r="D1964">
        <f t="shared" ca="1" si="151"/>
        <v>-41.987884572939009</v>
      </c>
      <c r="E1964">
        <f t="shared" ca="1" si="153"/>
        <v>-77.423615900166823</v>
      </c>
      <c r="F1964" s="3">
        <f t="shared" ca="1" si="154"/>
        <v>-77.423615900166823</v>
      </c>
    </row>
    <row r="1965" spans="1:6" x14ac:dyDescent="0.2">
      <c r="A1965">
        <f t="shared" ca="1" si="150"/>
        <v>50073.599999998252</v>
      </c>
      <c r="B1965">
        <f t="shared" ca="1" si="152"/>
        <v>50.073599999998251</v>
      </c>
      <c r="C1965">
        <f ca="1">IF($E$4, 20*LOG10((1/(2*PI()*Sheet1!$C$13*0.000000001*A1965)) / ((Sheet1!$C$12*1000)^2+(1/(2*PI()*Sheet1!$C$13*0.000000001*A1965))^2)^0.5),NA())</f>
        <v>-35.440171831745623</v>
      </c>
      <c r="D1965">
        <f t="shared" ca="1" si="151"/>
        <v>-42.014617350335428</v>
      </c>
      <c r="E1965">
        <f t="shared" ca="1" si="153"/>
        <v>-77.454789182081043</v>
      </c>
      <c r="F1965" s="3">
        <f t="shared" ca="1" si="154"/>
        <v>-77.454789182081043</v>
      </c>
    </row>
    <row r="1966" spans="1:6" x14ac:dyDescent="0.2">
      <c r="A1966">
        <f t="shared" ca="1" si="150"/>
        <v>50099.199999998251</v>
      </c>
      <c r="B1966">
        <f t="shared" ca="1" si="152"/>
        <v>50.099199999998248</v>
      </c>
      <c r="C1966">
        <f ca="1">IF($E$4, 20*LOG10((1/(2*PI()*Sheet1!$C$13*0.000000001*A1966)) / ((Sheet1!$C$12*1000)^2+(1/(2*PI()*Sheet1!$C$13*0.000000001*A1966))^2)^0.5),NA())</f>
        <v>-35.444610067943671</v>
      </c>
      <c r="D1966">
        <f t="shared" ca="1" si="151"/>
        <v>-42.041514912466141</v>
      </c>
      <c r="E1966">
        <f t="shared" ca="1" si="153"/>
        <v>-77.486124980409812</v>
      </c>
      <c r="F1966" s="3">
        <f t="shared" ca="1" si="154"/>
        <v>-77.486124980409812</v>
      </c>
    </row>
    <row r="1967" spans="1:6" x14ac:dyDescent="0.2">
      <c r="A1967">
        <f t="shared" ca="1" si="150"/>
        <v>50124.799999998249</v>
      </c>
      <c r="B1967">
        <f t="shared" ca="1" si="152"/>
        <v>50.124799999998253</v>
      </c>
      <c r="C1967">
        <f ca="1">IF($E$4, 20*LOG10((1/(2*PI()*Sheet1!$C$13*0.000000001*A1967)) / ((Sheet1!$C$12*1000)^2+(1/(2*PI()*Sheet1!$C$13*0.000000001*A1967))^2)^0.5),NA())</f>
        <v>-35.449046038137539</v>
      </c>
      <c r="D1967">
        <f t="shared" ca="1" si="151"/>
        <v>-42.068577445585412</v>
      </c>
      <c r="E1967">
        <f t="shared" ca="1" si="153"/>
        <v>-77.517623483722957</v>
      </c>
      <c r="F1967" s="3">
        <f t="shared" ca="1" si="154"/>
        <v>-77.517623483722957</v>
      </c>
    </row>
    <row r="1968" spans="1:6" x14ac:dyDescent="0.2">
      <c r="A1968">
        <f t="shared" ca="1" si="150"/>
        <v>50150.399999998248</v>
      </c>
      <c r="B1968">
        <f t="shared" ca="1" si="152"/>
        <v>50.15039999999825</v>
      </c>
      <c r="C1968">
        <f ca="1">IF($E$4, 20*LOG10((1/(2*PI()*Sheet1!$C$13*0.000000001*A1968)) / ((Sheet1!$C$12*1000)^2+(1/(2*PI()*Sheet1!$C$13*0.000000001*A1968))^2)^0.5),NA())</f>
        <v>-35.453479744639246</v>
      </c>
      <c r="D1968">
        <f t="shared" ca="1" si="151"/>
        <v>-42.095805138391597</v>
      </c>
      <c r="E1968">
        <f t="shared" ca="1" si="153"/>
        <v>-77.54928488303085</v>
      </c>
      <c r="F1968" s="3">
        <f t="shared" ca="1" si="154"/>
        <v>-77.54928488303085</v>
      </c>
    </row>
    <row r="1969" spans="1:6" x14ac:dyDescent="0.2">
      <c r="A1969">
        <f t="shared" ca="1" si="150"/>
        <v>50175.999999998246</v>
      </c>
      <c r="B1969">
        <f t="shared" ca="1" si="152"/>
        <v>50.175999999998247</v>
      </c>
      <c r="C1969">
        <f ca="1">IF($E$4, 20*LOG10((1/(2*PI()*Sheet1!$C$13*0.000000001*A1969)) / ((Sheet1!$C$12*1000)^2+(1/(2*PI()*Sheet1!$C$13*0.000000001*A1969))^2)^0.5),NA())</f>
        <v>-35.457911189757318</v>
      </c>
      <c r="D1969">
        <f t="shared" ca="1" si="151"/>
        <v>-42.123198182037022</v>
      </c>
      <c r="E1969">
        <f t="shared" ca="1" si="153"/>
        <v>-77.581109371794341</v>
      </c>
      <c r="F1969" s="3">
        <f t="shared" ca="1" si="154"/>
        <v>-77.581109371794341</v>
      </c>
    </row>
    <row r="1970" spans="1:6" x14ac:dyDescent="0.2">
      <c r="A1970">
        <f t="shared" ca="1" si="150"/>
        <v>50201.599999998245</v>
      </c>
      <c r="B1970">
        <f t="shared" ca="1" si="152"/>
        <v>50.201599999998244</v>
      </c>
      <c r="C1970">
        <f ca="1">IF($E$4, 20*LOG10((1/(2*PI()*Sheet1!$C$13*0.000000001*A1970)) / ((Sheet1!$C$12*1000)^2+(1/(2*PI()*Sheet1!$C$13*0.000000001*A1970))^2)^0.5),NA())</f>
        <v>-35.462340375796721</v>
      </c>
      <c r="D1970">
        <f t="shared" ca="1" si="151"/>
        <v>-42.150756770137875</v>
      </c>
      <c r="E1970">
        <f t="shared" ca="1" si="153"/>
        <v>-77.613097145934603</v>
      </c>
      <c r="F1970" s="3">
        <f t="shared" ca="1" si="154"/>
        <v>-77.613097145934603</v>
      </c>
    </row>
    <row r="1971" spans="1:6" x14ac:dyDescent="0.2">
      <c r="A1971">
        <f t="shared" ca="1" si="150"/>
        <v>50227.199999998244</v>
      </c>
      <c r="B1971">
        <f t="shared" ca="1" si="152"/>
        <v>50.227199999998241</v>
      </c>
      <c r="C1971">
        <f ca="1">IF($E$4, 20*LOG10((1/(2*PI()*Sheet1!$C$13*0.000000001*A1971)) / ((Sheet1!$C$12*1000)^2+(1/(2*PI()*Sheet1!$C$13*0.000000001*A1971))^2)^0.5),NA())</f>
        <v>-35.466767305058923</v>
      </c>
      <c r="D1971">
        <f t="shared" ca="1" si="151"/>
        <v>-42.178481098784452</v>
      </c>
      <c r="E1971">
        <f t="shared" ca="1" si="153"/>
        <v>-77.645248403843368</v>
      </c>
      <c r="F1971" s="3">
        <f t="shared" ca="1" si="154"/>
        <v>-77.645248403843368</v>
      </c>
    </row>
    <row r="1972" spans="1:6" x14ac:dyDescent="0.2">
      <c r="A1972">
        <f t="shared" ca="1" si="150"/>
        <v>50252.799999998242</v>
      </c>
      <c r="B1972">
        <f t="shared" ca="1" si="152"/>
        <v>50.252799999998246</v>
      </c>
      <c r="C1972">
        <f ca="1">IF($E$4, 20*LOG10((1/(2*PI()*Sheet1!$C$13*0.000000001*A1972)) / ((Sheet1!$C$12*1000)^2+(1/(2*PI()*Sheet1!$C$13*0.000000001*A1972))^2)^0.5),NA())</f>
        <v>-35.471191979841841</v>
      </c>
      <c r="D1972">
        <f t="shared" ca="1" si="151"/>
        <v>-42.206371366551203</v>
      </c>
      <c r="E1972">
        <f t="shared" ca="1" si="153"/>
        <v>-77.677563346393043</v>
      </c>
      <c r="F1972" s="3">
        <f t="shared" ca="1" si="154"/>
        <v>-77.677563346393043</v>
      </c>
    </row>
    <row r="1973" spans="1:6" x14ac:dyDescent="0.2">
      <c r="A1973">
        <f t="shared" ca="1" si="150"/>
        <v>50278.399999998241</v>
      </c>
      <c r="B1973">
        <f t="shared" ca="1" si="152"/>
        <v>50.278399999998243</v>
      </c>
      <c r="C1973">
        <f ca="1">IF($E$4, 20*LOG10((1/(2*PI()*Sheet1!$C$13*0.000000001*A1973)) / ((Sheet1!$C$12*1000)^2+(1/(2*PI()*Sheet1!$C$13*0.000000001*A1973))^2)^0.5),NA())</f>
        <v>-35.47561440243993</v>
      </c>
      <c r="D1973">
        <f t="shared" ca="1" si="151"/>
        <v>-42.234427774507388</v>
      </c>
      <c r="E1973">
        <f t="shared" ca="1" si="153"/>
        <v>-77.710042176947326</v>
      </c>
      <c r="F1973" s="3">
        <f t="shared" ca="1" si="154"/>
        <v>-77.710042176947326</v>
      </c>
    </row>
    <row r="1974" spans="1:6" x14ac:dyDescent="0.2">
      <c r="A1974">
        <f t="shared" ca="1" si="150"/>
        <v>50303.999999998239</v>
      </c>
      <c r="B1974">
        <f t="shared" ca="1" si="152"/>
        <v>50.30399999999824</v>
      </c>
      <c r="C1974">
        <f ca="1">IF($E$4, 20*LOG10((1/(2*PI()*Sheet1!$C$13*0.000000001*A1974)) / ((Sheet1!$C$12*1000)^2+(1/(2*PI()*Sheet1!$C$13*0.000000001*A1974))^2)^0.5),NA())</f>
        <v>-35.48003457514411</v>
      </c>
      <c r="D1974">
        <f t="shared" ca="1" si="151"/>
        <v>-42.262650526227489</v>
      </c>
      <c r="E1974">
        <f t="shared" ca="1" si="153"/>
        <v>-77.742685101371592</v>
      </c>
      <c r="F1974" s="3">
        <f t="shared" ca="1" si="154"/>
        <v>-77.742685101371592</v>
      </c>
    </row>
    <row r="1975" spans="1:6" x14ac:dyDescent="0.2">
      <c r="A1975">
        <f t="shared" ca="1" si="150"/>
        <v>50329.599999998238</v>
      </c>
      <c r="B1975">
        <f t="shared" ca="1" si="152"/>
        <v>50.329599999998237</v>
      </c>
      <c r="C1975">
        <f ca="1">IF($E$4, 20*LOG10((1/(2*PI()*Sheet1!$C$13*0.000000001*A1975)) / ((Sheet1!$C$12*1000)^2+(1/(2*PI()*Sheet1!$C$13*0.000000001*A1975))^2)^0.5),NA())</f>
        <v>-35.484452500241829</v>
      </c>
      <c r="D1975">
        <f t="shared" ca="1" si="151"/>
        <v>-42.291039827801981</v>
      </c>
      <c r="E1975">
        <f t="shared" ca="1" si="153"/>
        <v>-77.775492328043811</v>
      </c>
      <c r="F1975" s="3">
        <f t="shared" ca="1" si="154"/>
        <v>-77.775492328043811</v>
      </c>
    </row>
    <row r="1976" spans="1:6" x14ac:dyDescent="0.2">
      <c r="A1976">
        <f t="shared" ca="1" si="150"/>
        <v>50355.199999998236</v>
      </c>
      <c r="B1976">
        <f t="shared" ca="1" si="152"/>
        <v>50.355199999998234</v>
      </c>
      <c r="C1976">
        <f ca="1">IF($E$4, 20*LOG10((1/(2*PI()*Sheet1!$C$13*0.000000001*A1976)) / ((Sheet1!$C$12*1000)^2+(1/(2*PI()*Sheet1!$C$13*0.000000001*A1976))^2)^0.5),NA())</f>
        <v>-35.488868180017043</v>
      </c>
      <c r="D1976">
        <f t="shared" ca="1" si="151"/>
        <v>-42.319595887848195</v>
      </c>
      <c r="E1976">
        <f t="shared" ca="1" si="153"/>
        <v>-77.808464067865231</v>
      </c>
      <c r="F1976" s="3">
        <f t="shared" ca="1" si="154"/>
        <v>-77.808464067865231</v>
      </c>
    </row>
    <row r="1977" spans="1:6" x14ac:dyDescent="0.2">
      <c r="A1977">
        <f t="shared" ca="1" si="150"/>
        <v>50380.799999998235</v>
      </c>
      <c r="B1977">
        <f t="shared" ca="1" si="152"/>
        <v>50.380799999998231</v>
      </c>
      <c r="C1977">
        <f ca="1">IF($E$4, 20*LOG10((1/(2*PI()*Sheet1!$C$13*0.000000001*A1977)) / ((Sheet1!$C$12*1000)^2+(1/(2*PI()*Sheet1!$C$13*0.000000001*A1977))^2)^0.5),NA())</f>
        <v>-35.493281616750224</v>
      </c>
      <c r="D1977">
        <f t="shared" ca="1" si="151"/>
        <v>-42.348318917521425</v>
      </c>
      <c r="E1977">
        <f t="shared" ca="1" si="153"/>
        <v>-77.841600534271649</v>
      </c>
      <c r="F1977" s="3">
        <f t="shared" ca="1" si="154"/>
        <v>-77.841600534271649</v>
      </c>
    </row>
    <row r="1978" spans="1:6" x14ac:dyDescent="0.2">
      <c r="A1978">
        <f t="shared" ca="1" si="150"/>
        <v>50406.399999998233</v>
      </c>
      <c r="B1978">
        <f t="shared" ca="1" si="152"/>
        <v>50.406399999998236</v>
      </c>
      <c r="C1978">
        <f ca="1">IF($E$4, 20*LOG10((1/(2*PI()*Sheet1!$C$13*0.000000001*A1978)) / ((Sheet1!$C$12*1000)^2+(1/(2*PI()*Sheet1!$C$13*0.000000001*A1978))^2)^0.5),NA())</f>
        <v>-35.497692812718384</v>
      </c>
      <c r="D1978">
        <f t="shared" ca="1" si="151"/>
        <v>-42.377209130525991</v>
      </c>
      <c r="E1978">
        <f t="shared" ca="1" si="153"/>
        <v>-77.874901943244367</v>
      </c>
      <c r="F1978" s="3">
        <f t="shared" ca="1" si="154"/>
        <v>-77.874901943244367</v>
      </c>
    </row>
    <row r="1979" spans="1:6" x14ac:dyDescent="0.2">
      <c r="A1979">
        <f t="shared" ca="1" si="150"/>
        <v>50431.999999998232</v>
      </c>
      <c r="B1979">
        <f t="shared" ca="1" si="152"/>
        <v>50.431999999998233</v>
      </c>
      <c r="C1979">
        <f ca="1">IF($E$4, 20*LOG10((1/(2*PI()*Sheet1!$C$13*0.000000001*A1979)) / ((Sheet1!$C$12*1000)^2+(1/(2*PI()*Sheet1!$C$13*0.000000001*A1979))^2)^0.5),NA())</f>
        <v>-35.502101770195054</v>
      </c>
      <c r="D1979">
        <f t="shared" ca="1" si="151"/>
        <v>-42.406266743126729</v>
      </c>
      <c r="E1979">
        <f t="shared" ca="1" si="153"/>
        <v>-77.90836851332179</v>
      </c>
      <c r="F1979" s="3">
        <f t="shared" ca="1" si="154"/>
        <v>-77.90836851332179</v>
      </c>
    </row>
    <row r="1980" spans="1:6" x14ac:dyDescent="0.2">
      <c r="A1980">
        <f t="shared" ca="1" si="150"/>
        <v>50457.59999999823</v>
      </c>
      <c r="B1980">
        <f t="shared" ca="1" si="152"/>
        <v>50.45759999999823</v>
      </c>
      <c r="C1980">
        <f ca="1">IF($E$4, 20*LOG10((1/(2*PI()*Sheet1!$C$13*0.000000001*A1980)) / ((Sheet1!$C$12*1000)^2+(1/(2*PI()*Sheet1!$C$13*0.000000001*A1980))^2)^0.5),NA())</f>
        <v>-35.506508491450326</v>
      </c>
      <c r="D1980">
        <f t="shared" ca="1" si="151"/>
        <v>-42.435491974160406</v>
      </c>
      <c r="E1980">
        <f t="shared" ca="1" si="153"/>
        <v>-77.942000465610732</v>
      </c>
      <c r="F1980" s="3">
        <f t="shared" ca="1" si="154"/>
        <v>-77.942000465610732</v>
      </c>
    </row>
    <row r="1981" spans="1:6" x14ac:dyDescent="0.2">
      <c r="A1981">
        <f t="shared" ca="1" si="150"/>
        <v>50483.199999998229</v>
      </c>
      <c r="B1981">
        <f t="shared" ca="1" si="152"/>
        <v>50.483199999998227</v>
      </c>
      <c r="C1981">
        <f ca="1">IF($E$4, 20*LOG10((1/(2*PI()*Sheet1!$C$13*0.000000001*A1981)) / ((Sheet1!$C$12*1000)^2+(1/(2*PI()*Sheet1!$C$13*0.000000001*A1981))^2)^0.5),NA())</f>
        <v>-35.510912978750831</v>
      </c>
      <c r="D1981">
        <f t="shared" ca="1" si="151"/>
        <v>-42.464885045047453</v>
      </c>
      <c r="E1981">
        <f t="shared" ca="1" si="153"/>
        <v>-77.975798023798291</v>
      </c>
      <c r="F1981" s="3">
        <f t="shared" ca="1" si="154"/>
        <v>-77.975798023798291</v>
      </c>
    </row>
    <row r="1982" spans="1:6" x14ac:dyDescent="0.2">
      <c r="A1982">
        <f t="shared" ca="1" si="150"/>
        <v>50508.799999998228</v>
      </c>
      <c r="B1982">
        <f t="shared" ca="1" si="152"/>
        <v>50.508799999998224</v>
      </c>
      <c r="C1982">
        <f ca="1">IF($E$4, 20*LOG10((1/(2*PI()*Sheet1!$C$13*0.000000001*A1982)) / ((Sheet1!$C$12*1000)^2+(1/(2*PI()*Sheet1!$C$13*0.000000001*A1982))^2)^0.5),NA())</f>
        <v>-35.515315234359754</v>
      </c>
      <c r="D1982">
        <f t="shared" ca="1" si="151"/>
        <v>-42.494446179803745</v>
      </c>
      <c r="E1982">
        <f t="shared" ca="1" si="153"/>
        <v>-78.009761414163506</v>
      </c>
      <c r="F1982" s="3">
        <f t="shared" ca="1" si="154"/>
        <v>-78.009761414163506</v>
      </c>
    </row>
    <row r="1983" spans="1:6" x14ac:dyDescent="0.2">
      <c r="A1983">
        <f t="shared" ca="1" si="150"/>
        <v>50534.399999998226</v>
      </c>
      <c r="B1983">
        <f t="shared" ca="1" si="152"/>
        <v>50.534399999998229</v>
      </c>
      <c r="C1983">
        <f ca="1">IF($E$4, 20*LOG10((1/(2*PI()*Sheet1!$C$13*0.000000001*A1983)) / ((Sheet1!$C$12*1000)^2+(1/(2*PI()*Sheet1!$C$13*0.000000001*A1983))^2)^0.5),NA())</f>
        <v>-35.519715260536849</v>
      </c>
      <c r="D1983">
        <f t="shared" ca="1" si="151"/>
        <v>-42.524175605052747</v>
      </c>
      <c r="E1983">
        <f t="shared" ca="1" si="153"/>
        <v>-78.043890865589589</v>
      </c>
      <c r="F1983" s="3">
        <f t="shared" ca="1" si="154"/>
        <v>-78.043890865589589</v>
      </c>
    </row>
    <row r="1984" spans="1:6" x14ac:dyDescent="0.2">
      <c r="A1984">
        <f t="shared" ca="1" si="150"/>
        <v>50559.999999998225</v>
      </c>
      <c r="B1984">
        <f t="shared" ca="1" si="152"/>
        <v>50.559999999998226</v>
      </c>
      <c r="C1984">
        <f ca="1">IF($E$4, 20*LOG10((1/(2*PI()*Sheet1!$C$13*0.000000001*A1984)) / ((Sheet1!$C$12*1000)^2+(1/(2*PI()*Sheet1!$C$13*0.000000001*A1984))^2)^0.5),NA())</f>
        <v>-35.524113059538443</v>
      </c>
      <c r="D1984">
        <f t="shared" ca="1" si="151"/>
        <v>-42.554073550037479</v>
      </c>
      <c r="E1984">
        <f t="shared" ca="1" si="153"/>
        <v>-78.078186609575923</v>
      </c>
      <c r="F1984" s="3">
        <f t="shared" ca="1" si="154"/>
        <v>-78.078186609575923</v>
      </c>
    </row>
    <row r="1985" spans="1:6" x14ac:dyDescent="0.2">
      <c r="A1985">
        <f t="shared" ca="1" si="150"/>
        <v>50585.599999998223</v>
      </c>
      <c r="B1985">
        <f t="shared" ca="1" si="152"/>
        <v>50.585599999998223</v>
      </c>
      <c r="C1985">
        <f ca="1">IF($E$4, 20*LOG10((1/(2*PI()*Sheet1!$C$13*0.000000001*A1985)) / ((Sheet1!$C$12*1000)^2+(1/(2*PI()*Sheet1!$C$13*0.000000001*A1985))^2)^0.5),NA())</f>
        <v>-35.528508633617434</v>
      </c>
      <c r="D1985">
        <f t="shared" ca="1" si="151"/>
        <v>-42.584140246633012</v>
      </c>
      <c r="E1985">
        <f t="shared" ca="1" si="153"/>
        <v>-78.112648880250447</v>
      </c>
      <c r="F1985" s="3">
        <f t="shared" ca="1" si="154"/>
        <v>-78.112648880250447</v>
      </c>
    </row>
    <row r="1986" spans="1:6" x14ac:dyDescent="0.2">
      <c r="A1986">
        <f t="shared" ca="1" si="150"/>
        <v>50611.199999998222</v>
      </c>
      <c r="B1986">
        <f t="shared" ca="1" si="152"/>
        <v>50.61119999999822</v>
      </c>
      <c r="C1986">
        <f ca="1">IF($E$4, 20*LOG10((1/(2*PI()*Sheet1!$C$13*0.000000001*A1986)) / ((Sheet1!$C$12*1000)^2+(1/(2*PI()*Sheet1!$C$13*0.000000001*A1986))^2)^0.5),NA())</f>
        <v>-35.532901985023301</v>
      </c>
      <c r="D1986">
        <f t="shared" ca="1" si="151"/>
        <v>-42.614375929358928</v>
      </c>
      <c r="E1986">
        <f t="shared" ca="1" si="153"/>
        <v>-78.147277914382229</v>
      </c>
      <c r="F1986" s="3">
        <f t="shared" ca="1" si="154"/>
        <v>-78.147277914382229</v>
      </c>
    </row>
    <row r="1987" spans="1:6" x14ac:dyDescent="0.2">
      <c r="A1987">
        <f t="shared" ca="1" si="150"/>
        <v>50636.79999999822</v>
      </c>
      <c r="B1987">
        <f t="shared" ca="1" si="152"/>
        <v>50.636799999998217</v>
      </c>
      <c r="C1987">
        <f ca="1">IF($E$4, 20*LOG10((1/(2*PI()*Sheet1!$C$13*0.000000001*A1987)) / ((Sheet1!$C$12*1000)^2+(1/(2*PI()*Sheet1!$C$13*0.000000001*A1987))^2)^0.5),NA())</f>
        <v>-35.537293116002139</v>
      </c>
      <c r="D1987">
        <f t="shared" ca="1" si="151"/>
        <v>-42.644780835392012</v>
      </c>
      <c r="E1987">
        <f t="shared" ca="1" si="153"/>
        <v>-78.182073951394159</v>
      </c>
      <c r="F1987" s="3">
        <f t="shared" ca="1" si="154"/>
        <v>-78.182073951394159</v>
      </c>
    </row>
    <row r="1988" spans="1:6" x14ac:dyDescent="0.2">
      <c r="A1988">
        <f t="shared" ca="1" si="150"/>
        <v>50662.399999998219</v>
      </c>
      <c r="B1988">
        <f t="shared" ca="1" si="152"/>
        <v>50.662399999998222</v>
      </c>
      <c r="C1988">
        <f ca="1">IF($E$4, 20*LOG10((1/(2*PI()*Sheet1!$C$13*0.000000001*A1988)) / ((Sheet1!$C$12*1000)^2+(1/(2*PI()*Sheet1!$C$13*0.000000001*A1988))^2)^0.5),NA())</f>
        <v>-35.5416820287966</v>
      </c>
      <c r="D1988">
        <f t="shared" ca="1" si="151"/>
        <v>-42.675355204579049</v>
      </c>
      <c r="E1988">
        <f t="shared" ca="1" si="153"/>
        <v>-78.217037233375649</v>
      </c>
      <c r="F1988" s="3">
        <f t="shared" ca="1" si="154"/>
        <v>-78.217037233375649</v>
      </c>
    </row>
    <row r="1989" spans="1:6" x14ac:dyDescent="0.2">
      <c r="A1989">
        <f t="shared" ca="1" si="150"/>
        <v>50687.999999998217</v>
      </c>
      <c r="B1989">
        <f t="shared" ca="1" si="152"/>
        <v>50.687999999998219</v>
      </c>
      <c r="C1989">
        <f ca="1">IF($E$4, 20*LOG10((1/(2*PI()*Sheet1!$C$13*0.000000001*A1989)) / ((Sheet1!$C$12*1000)^2+(1/(2*PI()*Sheet1!$C$13*0.000000001*A1989))^2)^0.5),NA())</f>
        <v>-35.546068725645974</v>
      </c>
      <c r="D1989">
        <f t="shared" ca="1" si="151"/>
        <v>-42.70609927944993</v>
      </c>
      <c r="E1989">
        <f t="shared" ca="1" si="153"/>
        <v>-78.252168005095911</v>
      </c>
      <c r="F1989" s="3">
        <f t="shared" ca="1" si="154"/>
        <v>-78.252168005095911</v>
      </c>
    </row>
    <row r="1990" spans="1:6" x14ac:dyDescent="0.2">
      <c r="A1990">
        <f t="shared" ca="1" si="150"/>
        <v>50713.599999998216</v>
      </c>
      <c r="B1990">
        <f t="shared" ca="1" si="152"/>
        <v>50.713599999998216</v>
      </c>
      <c r="C1990">
        <f ca="1">IF($E$4, 20*LOG10((1/(2*PI()*Sheet1!$C$13*0.000000001*A1990)) / ((Sheet1!$C$12*1000)^2+(1/(2*PI()*Sheet1!$C$13*0.000000001*A1990))^2)^0.5),NA())</f>
        <v>-35.550453208786152</v>
      </c>
      <c r="D1990">
        <f t="shared" ca="1" si="151"/>
        <v>-42.737013305230853</v>
      </c>
      <c r="E1990">
        <f t="shared" ca="1" si="153"/>
        <v>-78.287466514017012</v>
      </c>
      <c r="F1990" s="3">
        <f t="shared" ca="1" si="154"/>
        <v>-78.287466514017012</v>
      </c>
    </row>
    <row r="1991" spans="1:6" x14ac:dyDescent="0.2">
      <c r="A1991">
        <f t="shared" ca="1" si="150"/>
        <v>50739.199999998214</v>
      </c>
      <c r="B1991">
        <f t="shared" ca="1" si="152"/>
        <v>50.739199999998213</v>
      </c>
      <c r="C1991">
        <f ca="1">IF($E$4, 20*LOG10((1/(2*PI()*Sheet1!$C$13*0.000000001*A1991)) / ((Sheet1!$C$12*1000)^2+(1/(2*PI()*Sheet1!$C$13*0.000000001*A1991))^2)^0.5),NA())</f>
        <v>-35.55483548044964</v>
      </c>
      <c r="D1991">
        <f t="shared" ca="1" si="151"/>
        <v>-42.768097529857585</v>
      </c>
      <c r="E1991">
        <f t="shared" ca="1" si="153"/>
        <v>-78.322933010307224</v>
      </c>
      <c r="F1991" s="3">
        <f t="shared" ca="1" si="154"/>
        <v>-78.322933010307224</v>
      </c>
    </row>
    <row r="1992" spans="1:6" x14ac:dyDescent="0.2">
      <c r="A1992">
        <f t="shared" ca="1" si="150"/>
        <v>50764.799999998213</v>
      </c>
      <c r="B1992">
        <f t="shared" ca="1" si="152"/>
        <v>50.76479999999821</v>
      </c>
      <c r="C1992">
        <f ca="1">IF($E$4, 20*LOG10((1/(2*PI()*Sheet1!$C$13*0.000000001*A1992)) / ((Sheet1!$C$12*1000)^2+(1/(2*PI()*Sheet1!$C$13*0.000000001*A1992))^2)^0.5),NA())</f>
        <v>-35.55921554286558</v>
      </c>
      <c r="D1992">
        <f t="shared" ca="1" si="151"/>
        <v>-42.79935220398918</v>
      </c>
      <c r="E1992">
        <f t="shared" ca="1" si="153"/>
        <v>-78.35856774685476</v>
      </c>
      <c r="F1992" s="3">
        <f t="shared" ca="1" si="154"/>
        <v>-78.35856774685476</v>
      </c>
    </row>
    <row r="1993" spans="1:6" x14ac:dyDescent="0.2">
      <c r="A1993">
        <f t="shared" ca="1" si="150"/>
        <v>50790.399999998212</v>
      </c>
      <c r="B1993">
        <f t="shared" ca="1" si="152"/>
        <v>50.790399999998215</v>
      </c>
      <c r="C1993">
        <f ca="1">IF($E$4, 20*LOG10((1/(2*PI()*Sheet1!$C$13*0.000000001*A1993)) / ((Sheet1!$C$12*1000)^2+(1/(2*PI()*Sheet1!$C$13*0.000000001*A1993))^2)^0.5),NA())</f>
        <v>-35.563593398259734</v>
      </c>
      <c r="D1993">
        <f t="shared" ca="1" si="151"/>
        <v>-42.830777581021607</v>
      </c>
      <c r="E1993">
        <f t="shared" ca="1" si="153"/>
        <v>-78.394370979281348</v>
      </c>
      <c r="F1993" s="3">
        <f t="shared" ca="1" si="154"/>
        <v>-78.394370979281348</v>
      </c>
    </row>
    <row r="1994" spans="1:6" x14ac:dyDescent="0.2">
      <c r="A1994">
        <f t="shared" ref="A1994:A2057" ca="1" si="155">OFFSET(A1994,-1,0)+f_stop/5</f>
        <v>50815.99999999821</v>
      </c>
      <c r="B1994">
        <f t="shared" ca="1" si="152"/>
        <v>50.815999999998212</v>
      </c>
      <c r="C1994">
        <f ca="1">IF($E$4, 20*LOG10((1/(2*PI()*Sheet1!$C$13*0.000000001*A1994)) / ((Sheet1!$C$12*1000)^2+(1/(2*PI()*Sheet1!$C$13*0.000000001*A1994))^2)^0.5),NA())</f>
        <v>-35.567969048854515</v>
      </c>
      <c r="D1994">
        <f t="shared" ref="D1994:D2057" ca="1" si="156">20*LOG(ABS(((1/ROUNDDOWN(N_dec,0)*SIN(ROUNDDOWN(N_dec,0)*PI()*A1994/(Fmod*1000))/SIN(PI()*A1994/(Fmod*1000)))^(f_order-1))*(1/n_fixed*SIN(n_fixed*PI()*A1994/(Fmod*1000))/SIN(PI()*A1994/(Fmod*1000)))))</f>
        <v>-42.862373917101742</v>
      </c>
      <c r="E1994">
        <f t="shared" ca="1" si="153"/>
        <v>-78.430342965956257</v>
      </c>
      <c r="F1994" s="3">
        <f t="shared" ca="1" si="154"/>
        <v>-78.430342965956257</v>
      </c>
    </row>
    <row r="1995" spans="1:6" x14ac:dyDescent="0.2">
      <c r="A1995">
        <f t="shared" ca="1" si="155"/>
        <v>50841.599999998209</v>
      </c>
      <c r="B1995">
        <f t="shared" ref="B1995:B2058" ca="1" si="157">A1995/1000</f>
        <v>50.841599999998209</v>
      </c>
      <c r="C1995">
        <f ca="1">IF($E$4, 20*LOG10((1/(2*PI()*Sheet1!$C$13*0.000000001*A1995)) / ((Sheet1!$C$12*1000)^2+(1/(2*PI()*Sheet1!$C$13*0.000000001*A1995))^2)^0.5),NA())</f>
        <v>-35.572342496868956</v>
      </c>
      <c r="D1995">
        <f t="shared" ca="1" si="156"/>
        <v>-42.894141471141396</v>
      </c>
      <c r="E1995">
        <f t="shared" ref="E1995:E2058" ca="1" si="158">C1995+D1995</f>
        <v>-78.466483968010351</v>
      </c>
      <c r="F1995" s="3">
        <f t="shared" ref="F1995:F2058" ca="1" si="159">IF($E$4,E1995,D1995)</f>
        <v>-78.466483968010351</v>
      </c>
    </row>
    <row r="1996" spans="1:6" x14ac:dyDescent="0.2">
      <c r="A1996">
        <f t="shared" ca="1" si="155"/>
        <v>50867.199999998207</v>
      </c>
      <c r="B1996">
        <f t="shared" ca="1" si="157"/>
        <v>50.867199999998206</v>
      </c>
      <c r="C1996">
        <f ca="1">IF($E$4, 20*LOG10((1/(2*PI()*Sheet1!$C$13*0.000000001*A1996)) / ((Sheet1!$C$12*1000)^2+(1/(2*PI()*Sheet1!$C$13*0.000000001*A1996))^2)^0.5),NA())</f>
        <v>-35.576713744518777</v>
      </c>
      <c r="D1996">
        <f t="shared" ca="1" si="156"/>
        <v>-42.926080504831681</v>
      </c>
      <c r="E1996">
        <f t="shared" ca="1" si="158"/>
        <v>-78.502794249350458</v>
      </c>
      <c r="F1996" s="3">
        <f t="shared" ca="1" si="159"/>
        <v>-78.502794249350458</v>
      </c>
    </row>
    <row r="1997" spans="1:6" x14ac:dyDescent="0.2">
      <c r="A1997">
        <f t="shared" ca="1" si="155"/>
        <v>50892.799999998206</v>
      </c>
      <c r="B1997">
        <f t="shared" ca="1" si="157"/>
        <v>50.892799999998203</v>
      </c>
      <c r="C1997">
        <f ca="1">IF($E$4, 20*LOG10((1/(2*PI()*Sheet1!$C$13*0.000000001*A1997)) / ((Sheet1!$C$12*1000)^2+(1/(2*PI()*Sheet1!$C$13*0.000000001*A1997))^2)^0.5),NA())</f>
        <v>-35.581082794016346</v>
      </c>
      <c r="D1997">
        <f t="shared" ca="1" si="156"/>
        <v>-42.958191282657452</v>
      </c>
      <c r="E1997">
        <f t="shared" ca="1" si="158"/>
        <v>-78.539274076673792</v>
      </c>
      <c r="F1997" s="3">
        <f t="shared" ca="1" si="159"/>
        <v>-78.539274076673792</v>
      </c>
    </row>
    <row r="1998" spans="1:6" x14ac:dyDescent="0.2">
      <c r="A1998">
        <f t="shared" ca="1" si="155"/>
        <v>50918.399999998204</v>
      </c>
      <c r="B1998">
        <f t="shared" ca="1" si="157"/>
        <v>50.918399999998208</v>
      </c>
      <c r="C1998">
        <f ca="1">IF($E$4, 20*LOG10((1/(2*PI()*Sheet1!$C$13*0.000000001*A1998)) / ((Sheet1!$C$12*1000)^2+(1/(2*PI()*Sheet1!$C$13*0.000000001*A1998))^2)^0.5),NA())</f>
        <v>-35.585449647570684</v>
      </c>
      <c r="D1998">
        <f t="shared" ca="1" si="156"/>
        <v>-42.990474071912004</v>
      </c>
      <c r="E1998">
        <f t="shared" ca="1" si="158"/>
        <v>-78.575923719482688</v>
      </c>
      <c r="F1998" s="3">
        <f t="shared" ca="1" si="159"/>
        <v>-78.575923719482688</v>
      </c>
    </row>
    <row r="1999" spans="1:6" x14ac:dyDescent="0.2">
      <c r="A1999">
        <f t="shared" ca="1" si="155"/>
        <v>50943.999999998203</v>
      </c>
      <c r="B1999">
        <f t="shared" ca="1" si="157"/>
        <v>50.943999999998205</v>
      </c>
      <c r="C1999">
        <f ca="1">IF($E$4, 20*LOG10((1/(2*PI()*Sheet1!$C$13*0.000000001*A1999)) / ((Sheet1!$C$12*1000)^2+(1/(2*PI()*Sheet1!$C$13*0.000000001*A1999))^2)^0.5),NA())</f>
        <v>-35.589814307387499</v>
      </c>
      <c r="D1999">
        <f t="shared" ca="1" si="156"/>
        <v>-43.022929142711874</v>
      </c>
      <c r="E1999">
        <f t="shared" ca="1" si="158"/>
        <v>-78.612743450099373</v>
      </c>
      <c r="F1999" s="3">
        <f t="shared" ca="1" si="159"/>
        <v>-78.612743450099373</v>
      </c>
    </row>
    <row r="2000" spans="1:6" x14ac:dyDescent="0.2">
      <c r="A2000">
        <f t="shared" ca="1" si="155"/>
        <v>50969.599999998201</v>
      </c>
      <c r="B2000">
        <f t="shared" ca="1" si="157"/>
        <v>50.969599999998202</v>
      </c>
      <c r="C2000">
        <f ca="1">IF($E$4, 20*LOG10((1/(2*PI()*Sheet1!$C$13*0.000000001*A2000)) / ((Sheet1!$C$12*1000)^2+(1/(2*PI()*Sheet1!$C$13*0.000000001*A2000))^2)^0.5),NA())</f>
        <v>-35.594176775669169</v>
      </c>
      <c r="D2000">
        <f t="shared" ca="1" si="156"/>
        <v>-43.055556768011925</v>
      </c>
      <c r="E2000">
        <f t="shared" ca="1" si="158"/>
        <v>-78.649733543681094</v>
      </c>
      <c r="F2000" s="3">
        <f t="shared" ca="1" si="159"/>
        <v>-78.649733543681094</v>
      </c>
    </row>
    <row r="2001" spans="1:6" x14ac:dyDescent="0.2">
      <c r="A2001">
        <f t="shared" ca="1" si="155"/>
        <v>50995.1999999982</v>
      </c>
      <c r="B2001">
        <f t="shared" ca="1" si="157"/>
        <v>50.995199999998199</v>
      </c>
      <c r="C2001">
        <f ca="1">IF($E$4, 20*LOG10((1/(2*PI()*Sheet1!$C$13*0.000000001*A2001)) / ((Sheet1!$C$12*1000)^2+(1/(2*PI()*Sheet1!$C$13*0.000000001*A2001))^2)^0.5),NA())</f>
        <v>-35.598537054614752</v>
      </c>
      <c r="D2001">
        <f t="shared" ca="1" si="156"/>
        <v>-43.088357223620655</v>
      </c>
      <c r="E2001">
        <f t="shared" ca="1" si="158"/>
        <v>-78.6868942782354</v>
      </c>
      <c r="F2001" s="3">
        <f t="shared" ca="1" si="159"/>
        <v>-78.6868942782354</v>
      </c>
    </row>
    <row r="2002" spans="1:6" x14ac:dyDescent="0.2">
      <c r="A2002">
        <f t="shared" ca="1" si="155"/>
        <v>51020.799999998198</v>
      </c>
      <c r="B2002">
        <f t="shared" ca="1" si="157"/>
        <v>51.020799999998196</v>
      </c>
      <c r="C2002">
        <f ca="1">IF($E$4, 20*LOG10((1/(2*PI()*Sheet1!$C$13*0.000000001*A2002)) / ((Sheet1!$C$12*1000)^2+(1/(2*PI()*Sheet1!$C$13*0.000000001*A2002))^2)^0.5),NA())</f>
        <v>-35.602895146420025</v>
      </c>
      <c r="D2002">
        <f t="shared" ca="1" si="156"/>
        <v>-43.121330788215545</v>
      </c>
      <c r="E2002">
        <f t="shared" ca="1" si="158"/>
        <v>-78.72422593463557</v>
      </c>
      <c r="F2002" s="3">
        <f t="shared" ca="1" si="159"/>
        <v>-78.72422593463557</v>
      </c>
    </row>
    <row r="2003" spans="1:6" x14ac:dyDescent="0.2">
      <c r="A2003">
        <f t="shared" ca="1" si="155"/>
        <v>51046.399999998197</v>
      </c>
      <c r="B2003">
        <f t="shared" ca="1" si="157"/>
        <v>51.046399999998194</v>
      </c>
      <c r="C2003">
        <f ca="1">IF($E$4, 20*LOG10((1/(2*PI()*Sheet1!$C$13*0.000000001*A2003)) / ((Sheet1!$C$12*1000)^2+(1/(2*PI()*Sheet1!$C$13*0.000000001*A2003))^2)^0.5),NA())</f>
        <v>-35.607251053277444</v>
      </c>
      <c r="D2003">
        <f t="shared" ca="1" si="156"/>
        <v>-43.154477743358719</v>
      </c>
      <c r="E2003">
        <f t="shared" ca="1" si="158"/>
        <v>-78.761728796636163</v>
      </c>
      <c r="F2003" s="3">
        <f t="shared" ca="1" si="159"/>
        <v>-78.761728796636163</v>
      </c>
    </row>
    <row r="2004" spans="1:6" x14ac:dyDescent="0.2">
      <c r="A2004">
        <f t="shared" ca="1" si="155"/>
        <v>51071.999999998196</v>
      </c>
      <c r="B2004">
        <f t="shared" ca="1" si="157"/>
        <v>51.071999999998198</v>
      </c>
      <c r="C2004">
        <f ca="1">IF($E$4, 20*LOG10((1/(2*PI()*Sheet1!$C$13*0.000000001*A2004)) / ((Sheet1!$C$12*1000)^2+(1/(2*PI()*Sheet1!$C$13*0.000000001*A2004))^2)^0.5),NA())</f>
        <v>-35.611604777376172</v>
      </c>
      <c r="D2004">
        <f t="shared" ca="1" si="156"/>
        <v>-43.187798373512869</v>
      </c>
      <c r="E2004">
        <f t="shared" ca="1" si="158"/>
        <v>-78.799403150889049</v>
      </c>
      <c r="F2004" s="3">
        <f t="shared" ca="1" si="159"/>
        <v>-78.799403150889049</v>
      </c>
    </row>
    <row r="2005" spans="1:6" x14ac:dyDescent="0.2">
      <c r="A2005">
        <f t="shared" ca="1" si="155"/>
        <v>51097.599999998194</v>
      </c>
      <c r="B2005">
        <f t="shared" ca="1" si="157"/>
        <v>51.097599999998195</v>
      </c>
      <c r="C2005">
        <f ca="1">IF($E$4, 20*LOG10((1/(2*PI()*Sheet1!$C$13*0.000000001*A2005)) / ((Sheet1!$C$12*1000)^2+(1/(2*PI()*Sheet1!$C$13*0.000000001*A2005))^2)^0.5),NA())</f>
        <v>-35.615956320902086</v>
      </c>
      <c r="D2005">
        <f t="shared" ca="1" si="156"/>
        <v>-43.22129296605722</v>
      </c>
      <c r="E2005">
        <f t="shared" ca="1" si="158"/>
        <v>-78.837249286959306</v>
      </c>
      <c r="F2005" s="3">
        <f t="shared" ca="1" si="159"/>
        <v>-78.837249286959306</v>
      </c>
    </row>
    <row r="2006" spans="1:6" x14ac:dyDescent="0.2">
      <c r="A2006">
        <f t="shared" ca="1" si="155"/>
        <v>51123.199999998193</v>
      </c>
      <c r="B2006">
        <f t="shared" ca="1" si="157"/>
        <v>51.123199999998192</v>
      </c>
      <c r="C2006">
        <f ca="1">IF($E$4, 20*LOG10((1/(2*PI()*Sheet1!$C$13*0.000000001*A2006)) / ((Sheet1!$C$12*1000)^2+(1/(2*PI()*Sheet1!$C$13*0.000000001*A2006))^2)^0.5),NA())</f>
        <v>-35.620305686037781</v>
      </c>
      <c r="D2006">
        <f t="shared" ca="1" si="156"/>
        <v>-43.254961811303794</v>
      </c>
      <c r="E2006">
        <f t="shared" ca="1" si="158"/>
        <v>-78.875267497341582</v>
      </c>
      <c r="F2006" s="3">
        <f t="shared" ca="1" si="159"/>
        <v>-78.875267497341582</v>
      </c>
    </row>
    <row r="2007" spans="1:6" x14ac:dyDescent="0.2">
      <c r="A2007">
        <f t="shared" ca="1" si="155"/>
        <v>51148.799999998191</v>
      </c>
      <c r="B2007">
        <f t="shared" ca="1" si="157"/>
        <v>51.148799999998189</v>
      </c>
      <c r="C2007">
        <f ca="1">IF($E$4, 20*LOG10((1/(2*PI()*Sheet1!$C$13*0.000000001*A2007)) / ((Sheet1!$C$12*1000)^2+(1/(2*PI()*Sheet1!$C$13*0.000000001*A2007))^2)^0.5),NA())</f>
        <v>-35.624652874962585</v>
      </c>
      <c r="D2007">
        <f t="shared" ca="1" si="156"/>
        <v>-43.288805202513871</v>
      </c>
      <c r="E2007">
        <f t="shared" ca="1" si="158"/>
        <v>-78.913458077476463</v>
      </c>
      <c r="F2007" s="3">
        <f t="shared" ca="1" si="159"/>
        <v>-78.913458077476463</v>
      </c>
    </row>
    <row r="2008" spans="1:6" x14ac:dyDescent="0.2">
      <c r="A2008">
        <f t="shared" ca="1" si="155"/>
        <v>51174.39999999819</v>
      </c>
      <c r="B2008">
        <f t="shared" ca="1" si="157"/>
        <v>51.174399999998187</v>
      </c>
      <c r="C2008">
        <f ca="1">IF($E$4, 20*LOG10((1/(2*PI()*Sheet1!$C$13*0.000000001*A2008)) / ((Sheet1!$C$12*1000)^2+(1/(2*PI()*Sheet1!$C$13*0.000000001*A2008))^2)^0.5),NA())</f>
        <v>-35.628997889852549</v>
      </c>
      <c r="D2008">
        <f t="shared" ca="1" si="156"/>
        <v>-43.322823435914692</v>
      </c>
      <c r="E2008">
        <f t="shared" ca="1" si="158"/>
        <v>-78.951821325767241</v>
      </c>
      <c r="F2008" s="3">
        <f t="shared" ca="1" si="159"/>
        <v>-78.951821325767241</v>
      </c>
    </row>
    <row r="2009" spans="1:6" x14ac:dyDescent="0.2">
      <c r="A2009">
        <f t="shared" ca="1" si="155"/>
        <v>51199.999999998188</v>
      </c>
      <c r="B2009">
        <f t="shared" ca="1" si="157"/>
        <v>51.199999999998191</v>
      </c>
      <c r="C2009">
        <f ca="1">IF($E$4, 20*LOG10((1/(2*PI()*Sheet1!$C$13*0.000000001*A2009)) / ((Sheet1!$C$12*1000)^2+(1/(2*PI()*Sheet1!$C$13*0.000000001*A2009))^2)^0.5),NA())</f>
        <v>-35.633340732880463</v>
      </c>
      <c r="D2009">
        <f t="shared" ca="1" si="156"/>
        <v>-43.357016810716331</v>
      </c>
      <c r="E2009">
        <f t="shared" ca="1" si="158"/>
        <v>-78.990357543596787</v>
      </c>
      <c r="F2009" s="3">
        <f t="shared" ca="1" si="159"/>
        <v>-78.990357543596787</v>
      </c>
    </row>
    <row r="2010" spans="1:6" x14ac:dyDescent="0.2">
      <c r="A2010">
        <f t="shared" ca="1" si="155"/>
        <v>51225.599999998187</v>
      </c>
      <c r="B2010">
        <f t="shared" ca="1" si="157"/>
        <v>51.225599999998188</v>
      </c>
      <c r="C2010">
        <f ca="1">IF($E$4, 20*LOG10((1/(2*PI()*Sheet1!$C$13*0.000000001*A2010)) / ((Sheet1!$C$12*1000)^2+(1/(2*PI()*Sheet1!$C$13*0.000000001*A2010))^2)^0.5),NA())</f>
        <v>-35.637681406215883</v>
      </c>
      <c r="D2010">
        <f t="shared" ca="1" si="156"/>
        <v>-43.391385629128713</v>
      </c>
      <c r="E2010">
        <f t="shared" ca="1" si="158"/>
        <v>-79.029067035344596</v>
      </c>
      <c r="F2010" s="3">
        <f t="shared" ca="1" si="159"/>
        <v>-79.029067035344596</v>
      </c>
    </row>
    <row r="2011" spans="1:6" x14ac:dyDescent="0.2">
      <c r="A2011">
        <f t="shared" ca="1" si="155"/>
        <v>51251.199999998185</v>
      </c>
      <c r="B2011">
        <f t="shared" ca="1" si="157"/>
        <v>51.251199999998185</v>
      </c>
      <c r="C2011">
        <f ca="1">IF($E$4, 20*LOG10((1/(2*PI()*Sheet1!$C$13*0.000000001*A2011)) / ((Sheet1!$C$12*1000)^2+(1/(2*PI()*Sheet1!$C$13*0.000000001*A2011))^2)^0.5),NA())</f>
        <v>-35.642019912025077</v>
      </c>
      <c r="D2011">
        <f t="shared" ca="1" si="156"/>
        <v>-43.425930196379014</v>
      </c>
      <c r="E2011">
        <f t="shared" ca="1" si="158"/>
        <v>-79.067950108404091</v>
      </c>
      <c r="F2011" s="3">
        <f t="shared" ca="1" si="159"/>
        <v>-79.067950108404091</v>
      </c>
    </row>
    <row r="2012" spans="1:6" x14ac:dyDescent="0.2">
      <c r="A2012">
        <f t="shared" ca="1" si="155"/>
        <v>51276.799999998184</v>
      </c>
      <c r="B2012">
        <f t="shared" ca="1" si="157"/>
        <v>51.276799999998182</v>
      </c>
      <c r="C2012">
        <f ca="1">IF($E$4, 20*LOG10((1/(2*PI()*Sheet1!$C$13*0.000000001*A2012)) / ((Sheet1!$C$12*1000)^2+(1/(2*PI()*Sheet1!$C$13*0.000000001*A2012))^2)^0.5),NA())</f>
        <v>-35.646356252471108</v>
      </c>
      <c r="D2012">
        <f t="shared" ca="1" si="156"/>
        <v>-43.46065082072915</v>
      </c>
      <c r="E2012">
        <f t="shared" ca="1" si="158"/>
        <v>-79.107007073200265</v>
      </c>
      <c r="F2012" s="3">
        <f t="shared" ca="1" si="159"/>
        <v>-79.107007073200265</v>
      </c>
    </row>
    <row r="2013" spans="1:6" x14ac:dyDescent="0.2">
      <c r="A2013">
        <f t="shared" ca="1" si="155"/>
        <v>51302.399999998182</v>
      </c>
      <c r="B2013">
        <f t="shared" ca="1" si="157"/>
        <v>51.30239999999818</v>
      </c>
      <c r="C2013">
        <f ca="1">IF($E$4, 20*LOG10((1/(2*PI()*Sheet1!$C$13*0.000000001*A2013)) / ((Sheet1!$C$12*1000)^2+(1/(2*PI()*Sheet1!$C$13*0.000000001*A2013))^2)^0.5),NA())</f>
        <v>-35.650690429713777</v>
      </c>
      <c r="D2013">
        <f t="shared" ca="1" si="156"/>
        <v>-43.49554781349353</v>
      </c>
      <c r="E2013">
        <f t="shared" ca="1" si="158"/>
        <v>-79.146238243207307</v>
      </c>
      <c r="F2013" s="3">
        <f t="shared" ca="1" si="159"/>
        <v>-79.146238243207307</v>
      </c>
    </row>
    <row r="2014" spans="1:6" x14ac:dyDescent="0.2">
      <c r="A2014">
        <f t="shared" ca="1" si="155"/>
        <v>51327.999999998181</v>
      </c>
      <c r="B2014">
        <f t="shared" ca="1" si="157"/>
        <v>51.327999999998184</v>
      </c>
      <c r="C2014">
        <f ca="1">IF($E$4, 20*LOG10((1/(2*PI()*Sheet1!$C$13*0.000000001*A2014)) / ((Sheet1!$C$12*1000)^2+(1/(2*PI()*Sheet1!$C$13*0.000000001*A2014))^2)^0.5),NA())</f>
        <v>-35.65502244590968</v>
      </c>
      <c r="D2014">
        <f t="shared" ca="1" si="156"/>
        <v>-43.530621489056969</v>
      </c>
      <c r="E2014">
        <f t="shared" ca="1" si="158"/>
        <v>-79.185643934966649</v>
      </c>
      <c r="F2014" s="3">
        <f t="shared" ca="1" si="159"/>
        <v>-79.185643934966649</v>
      </c>
    </row>
    <row r="2015" spans="1:6" x14ac:dyDescent="0.2">
      <c r="A2015">
        <f t="shared" ca="1" si="155"/>
        <v>51353.59999999818</v>
      </c>
      <c r="B2015">
        <f t="shared" ca="1" si="157"/>
        <v>51.353599999998181</v>
      </c>
      <c r="C2015">
        <f ca="1">IF($E$4, 20*LOG10((1/(2*PI()*Sheet1!$C$13*0.000000001*A2015)) / ((Sheet1!$C$12*1000)^2+(1/(2*PI()*Sheet1!$C$13*0.000000001*A2015))^2)^0.5),NA())</f>
        <v>-35.659352303212174</v>
      </c>
      <c r="D2015">
        <f t="shared" ca="1" si="156"/>
        <v>-43.565872164892994</v>
      </c>
      <c r="E2015">
        <f t="shared" ca="1" si="158"/>
        <v>-79.225224468105168</v>
      </c>
      <c r="F2015" s="3">
        <f t="shared" ca="1" si="159"/>
        <v>-79.225224468105168</v>
      </c>
    </row>
    <row r="2016" spans="1:6" x14ac:dyDescent="0.2">
      <c r="A2016">
        <f t="shared" ca="1" si="155"/>
        <v>51379.199999998178</v>
      </c>
      <c r="B2016">
        <f t="shared" ca="1" si="157"/>
        <v>51.379199999998178</v>
      </c>
      <c r="C2016">
        <f ca="1">IF($E$4, 20*LOG10((1/(2*PI()*Sheet1!$C$13*0.000000001*A2016)) / ((Sheet1!$C$12*1000)^2+(1/(2*PI()*Sheet1!$C$13*0.000000001*A2016))^2)^0.5),NA())</f>
        <v>-35.663680003771404</v>
      </c>
      <c r="D2016">
        <f t="shared" ca="1" si="156"/>
        <v>-43.601300161582159</v>
      </c>
      <c r="E2016">
        <f t="shared" ca="1" si="158"/>
        <v>-79.264980165353563</v>
      </c>
      <c r="F2016" s="3">
        <f t="shared" ca="1" si="159"/>
        <v>-79.264980165353563</v>
      </c>
    </row>
    <row r="2017" spans="1:6" x14ac:dyDescent="0.2">
      <c r="A2017">
        <f t="shared" ca="1" si="155"/>
        <v>51404.799999998177</v>
      </c>
      <c r="B2017">
        <f t="shared" ca="1" si="157"/>
        <v>51.404799999998176</v>
      </c>
      <c r="C2017">
        <f ca="1">IF($E$4, 20*LOG10((1/(2*PI()*Sheet1!$C$13*0.000000001*A2017)) / ((Sheet1!$C$12*1000)^2+(1/(2*PI()*Sheet1!$C$13*0.000000001*A2017))^2)^0.5),NA())</f>
        <v>-35.66800554973431</v>
      </c>
      <c r="D2017">
        <f t="shared" ca="1" si="156"/>
        <v>-43.636905802830768</v>
      </c>
      <c r="E2017">
        <f t="shared" ca="1" si="158"/>
        <v>-79.304911352565085</v>
      </c>
      <c r="F2017" s="3">
        <f t="shared" ca="1" si="159"/>
        <v>-79.304911352565085</v>
      </c>
    </row>
    <row r="2018" spans="1:6" x14ac:dyDescent="0.2">
      <c r="A2018">
        <f t="shared" ca="1" si="155"/>
        <v>51430.399999998175</v>
      </c>
      <c r="B2018">
        <f t="shared" ca="1" si="157"/>
        <v>51.430399999998173</v>
      </c>
      <c r="C2018">
        <f ca="1">IF($E$4, 20*LOG10((1/(2*PI()*Sheet1!$C$13*0.000000001*A2018)) / ((Sheet1!$C$12*1000)^2+(1/(2*PI()*Sheet1!$C$13*0.000000001*A2018))^2)^0.5),NA())</f>
        <v>-35.672328943244622</v>
      </c>
      <c r="D2018">
        <f t="shared" ca="1" si="156"/>
        <v>-43.672689415489657</v>
      </c>
      <c r="E2018">
        <f t="shared" ca="1" si="158"/>
        <v>-79.345018358734279</v>
      </c>
      <c r="F2018" s="3">
        <f t="shared" ca="1" si="159"/>
        <v>-79.345018358734279</v>
      </c>
    </row>
    <row r="2019" spans="1:6" x14ac:dyDescent="0.2">
      <c r="A2019">
        <f t="shared" ca="1" si="155"/>
        <v>51455.999999998174</v>
      </c>
      <c r="B2019">
        <f t="shared" ca="1" si="157"/>
        <v>51.455999999998177</v>
      </c>
      <c r="C2019">
        <f ca="1">IF($E$4, 20*LOG10((1/(2*PI()*Sheet1!$C$13*0.000000001*A2019)) / ((Sheet1!$C$12*1000)^2+(1/(2*PI()*Sheet1!$C$13*0.000000001*A2019))^2)^0.5),NA())</f>
        <v>-35.67665018644287</v>
      </c>
      <c r="D2019">
        <f t="shared" ca="1" si="156"/>
        <v>-43.70865132957347</v>
      </c>
      <c r="E2019">
        <f t="shared" ca="1" si="158"/>
        <v>-79.385301516016341</v>
      </c>
      <c r="F2019" s="3">
        <f t="shared" ca="1" si="159"/>
        <v>-79.385301516016341</v>
      </c>
    </row>
    <row r="2020" spans="1:6" x14ac:dyDescent="0.2">
      <c r="A2020">
        <f t="shared" ca="1" si="155"/>
        <v>51481.599999998172</v>
      </c>
      <c r="B2020">
        <f t="shared" ca="1" si="157"/>
        <v>51.481599999998174</v>
      </c>
      <c r="C2020">
        <f ca="1">IF($E$4, 20*LOG10((1/(2*PI()*Sheet1!$C$13*0.000000001*A2020)) / ((Sheet1!$C$12*1000)^2+(1/(2*PI()*Sheet1!$C$13*0.000000001*A2020))^2)^0.5),NA())</f>
        <v>-35.68096928146641</v>
      </c>
      <c r="D2020">
        <f t="shared" ca="1" si="156"/>
        <v>-43.744791878279841</v>
      </c>
      <c r="E2020">
        <f t="shared" ca="1" si="158"/>
        <v>-79.425761159746258</v>
      </c>
      <c r="F2020" s="3">
        <f t="shared" ca="1" si="159"/>
        <v>-79.425761159746258</v>
      </c>
    </row>
    <row r="2021" spans="1:6" x14ac:dyDescent="0.2">
      <c r="A2021">
        <f t="shared" ca="1" si="155"/>
        <v>51507.199999998171</v>
      </c>
      <c r="B2021">
        <f t="shared" ca="1" si="157"/>
        <v>51.507199999998171</v>
      </c>
      <c r="C2021">
        <f ca="1">IF($E$4, 20*LOG10((1/(2*PI()*Sheet1!$C$13*0.000000001*A2021)) / ((Sheet1!$C$12*1000)^2+(1/(2*PI()*Sheet1!$C$13*0.000000001*A2021))^2)^0.5),NA())</f>
        <v>-35.685286230449393</v>
      </c>
      <c r="D2021">
        <f t="shared" ca="1" si="156"/>
        <v>-43.781111398009131</v>
      </c>
      <c r="E2021">
        <f t="shared" ca="1" si="158"/>
        <v>-79.466397628458523</v>
      </c>
      <c r="F2021" s="3">
        <f t="shared" ca="1" si="159"/>
        <v>-79.466397628458523</v>
      </c>
    </row>
    <row r="2022" spans="1:6" x14ac:dyDescent="0.2">
      <c r="A2022">
        <f t="shared" ca="1" si="155"/>
        <v>51532.799999998169</v>
      </c>
      <c r="B2022">
        <f t="shared" ca="1" si="157"/>
        <v>51.532799999998169</v>
      </c>
      <c r="C2022">
        <f ca="1">IF($E$4, 20*LOG10((1/(2*PI()*Sheet1!$C$13*0.000000001*A2022)) / ((Sheet1!$C$12*1000)^2+(1/(2*PI()*Sheet1!$C$13*0.000000001*A2022))^2)^0.5),NA())</f>
        <v>-35.689601035522813</v>
      </c>
      <c r="D2022">
        <f t="shared" ca="1" si="156"/>
        <v>-43.817610228384119</v>
      </c>
      <c r="E2022">
        <f t="shared" ca="1" si="158"/>
        <v>-79.507211263906925</v>
      </c>
      <c r="F2022" s="3">
        <f t="shared" ca="1" si="159"/>
        <v>-79.507211263906925</v>
      </c>
    </row>
    <row r="2023" spans="1:6" x14ac:dyDescent="0.2">
      <c r="A2023">
        <f t="shared" ca="1" si="155"/>
        <v>51558.399999998168</v>
      </c>
      <c r="B2023">
        <f t="shared" ca="1" si="157"/>
        <v>51.558399999998166</v>
      </c>
      <c r="C2023">
        <f ca="1">IF($E$4, 20*LOG10((1/(2*PI()*Sheet1!$C$13*0.000000001*A2023)) / ((Sheet1!$C$12*1000)^2+(1/(2*PI()*Sheet1!$C$13*0.000000001*A2023))^2)^0.5),NA())</f>
        <v>-35.69391369881447</v>
      </c>
      <c r="D2023">
        <f t="shared" ca="1" si="156"/>
        <v>-43.85428871227024</v>
      </c>
      <c r="E2023">
        <f t="shared" ca="1" si="158"/>
        <v>-79.548202411084702</v>
      </c>
      <c r="F2023" s="3">
        <f t="shared" ca="1" si="159"/>
        <v>-79.548202411084702</v>
      </c>
    </row>
    <row r="2024" spans="1:6" x14ac:dyDescent="0.2">
      <c r="A2024">
        <f t="shared" ca="1" si="155"/>
        <v>51583.999999998166</v>
      </c>
      <c r="B2024">
        <f t="shared" ca="1" si="157"/>
        <v>51.58399999999817</v>
      </c>
      <c r="C2024">
        <f ca="1">IF($E$4, 20*LOG10((1/(2*PI()*Sheet1!$C$13*0.000000001*A2024)) / ((Sheet1!$C$12*1000)^2+(1/(2*PI()*Sheet1!$C$13*0.000000001*A2024))^2)^0.5),NA())</f>
        <v>-35.698224222449014</v>
      </c>
      <c r="D2024">
        <f t="shared" ca="1" si="156"/>
        <v>-43.891147195795767</v>
      </c>
      <c r="E2024">
        <f t="shared" ca="1" si="158"/>
        <v>-79.589371418244781</v>
      </c>
      <c r="F2024" s="3">
        <f t="shared" ca="1" si="159"/>
        <v>-79.589371418244781</v>
      </c>
    </row>
    <row r="2025" spans="1:6" x14ac:dyDescent="0.2">
      <c r="A2025">
        <f t="shared" ca="1" si="155"/>
        <v>51609.599999998165</v>
      </c>
      <c r="B2025">
        <f t="shared" ca="1" si="157"/>
        <v>51.609599999998167</v>
      </c>
      <c r="C2025">
        <f ca="1">IF($E$4, 20*LOG10((1/(2*PI()*Sheet1!$C$13*0.000000001*A2025)) / ((Sheet1!$C$12*1000)^2+(1/(2*PI()*Sheet1!$C$13*0.000000001*A2025))^2)^0.5),NA())</f>
        <v>-35.702532608547926</v>
      </c>
      <c r="D2025">
        <f t="shared" ca="1" si="156"/>
        <v>-43.928186028372522</v>
      </c>
      <c r="E2025">
        <f t="shared" ca="1" si="158"/>
        <v>-79.630718636920449</v>
      </c>
      <c r="F2025" s="3">
        <f t="shared" ca="1" si="159"/>
        <v>-79.630718636920449</v>
      </c>
    </row>
    <row r="2026" spans="1:6" x14ac:dyDescent="0.2">
      <c r="A2026">
        <f t="shared" ca="1" si="155"/>
        <v>51635.199999998164</v>
      </c>
      <c r="B2026">
        <f t="shared" ca="1" si="157"/>
        <v>51.635199999998164</v>
      </c>
      <c r="C2026">
        <f ca="1">IF($E$4, 20*LOG10((1/(2*PI()*Sheet1!$C$13*0.000000001*A2026)) / ((Sheet1!$C$12*1000)^2+(1/(2*PI()*Sheet1!$C$13*0.000000001*A2026))^2)^0.5),NA())</f>
        <v>-35.706838859229563</v>
      </c>
      <c r="D2026">
        <f t="shared" ca="1" si="156"/>
        <v>-43.96540556271659</v>
      </c>
      <c r="E2026">
        <f t="shared" ca="1" si="158"/>
        <v>-79.672244421946147</v>
      </c>
      <c r="F2026" s="3">
        <f t="shared" ca="1" si="159"/>
        <v>-79.672244421946147</v>
      </c>
    </row>
    <row r="2027" spans="1:6" x14ac:dyDescent="0.2">
      <c r="A2027">
        <f t="shared" ca="1" si="155"/>
        <v>51660.799999998162</v>
      </c>
      <c r="B2027">
        <f t="shared" ca="1" si="157"/>
        <v>51.660799999998162</v>
      </c>
      <c r="C2027">
        <f ca="1">IF($E$4, 20*LOG10((1/(2*PI()*Sheet1!$C$13*0.000000001*A2027)) / ((Sheet1!$C$12*1000)^2+(1/(2*PI()*Sheet1!$C$13*0.000000001*A2027))^2)^0.5),NA())</f>
        <v>-35.711142976609082</v>
      </c>
      <c r="D2027">
        <f t="shared" ca="1" si="156"/>
        <v>-44.002806154869475</v>
      </c>
      <c r="E2027">
        <f t="shared" ca="1" si="158"/>
        <v>-79.713949131478557</v>
      </c>
      <c r="F2027" s="3">
        <f t="shared" ca="1" si="159"/>
        <v>-79.713949131478557</v>
      </c>
    </row>
    <row r="2028" spans="1:6" x14ac:dyDescent="0.2">
      <c r="A2028">
        <f t="shared" ca="1" si="155"/>
        <v>51686.399999998161</v>
      </c>
      <c r="B2028">
        <f t="shared" ca="1" si="157"/>
        <v>51.686399999998159</v>
      </c>
      <c r="C2028">
        <f ca="1">IF($E$4, 20*LOG10((1/(2*PI()*Sheet1!$C$13*0.000000001*A2028)) / ((Sheet1!$C$12*1000)^2+(1/(2*PI()*Sheet1!$C$13*0.000000001*A2028))^2)^0.5),NA())</f>
        <v>-35.715444962798557</v>
      </c>
      <c r="D2028">
        <f t="shared" ca="1" si="156"/>
        <v>-44.040388164219443</v>
      </c>
      <c r="E2028">
        <f t="shared" ca="1" si="158"/>
        <v>-79.755833127018008</v>
      </c>
      <c r="F2028" s="3">
        <f t="shared" ca="1" si="159"/>
        <v>-79.755833127018008</v>
      </c>
    </row>
    <row r="2029" spans="1:6" x14ac:dyDescent="0.2">
      <c r="A2029">
        <f t="shared" ca="1" si="155"/>
        <v>51711.999999998159</v>
      </c>
      <c r="B2029">
        <f t="shared" ca="1" si="157"/>
        <v>51.711999999998156</v>
      </c>
      <c r="C2029">
        <f ca="1">IF($E$4, 20*LOG10((1/(2*PI()*Sheet1!$C$13*0.000000001*A2029)) / ((Sheet1!$C$12*1000)^2+(1/(2*PI()*Sheet1!$C$13*0.000000001*A2029))^2)^0.5),NA())</f>
        <v>-35.719744819906886</v>
      </c>
      <c r="D2029">
        <f t="shared" ca="1" si="156"/>
        <v>-44.078151953523069</v>
      </c>
      <c r="E2029">
        <f t="shared" ca="1" si="158"/>
        <v>-79.797896773429954</v>
      </c>
      <c r="F2029" s="3">
        <f t="shared" ca="1" si="159"/>
        <v>-79.797896773429954</v>
      </c>
    </row>
    <row r="2030" spans="1:6" x14ac:dyDescent="0.2">
      <c r="A2030">
        <f t="shared" ca="1" si="155"/>
        <v>51737.599999998158</v>
      </c>
      <c r="B2030">
        <f t="shared" ca="1" si="157"/>
        <v>51.73759999999816</v>
      </c>
      <c r="C2030">
        <f ca="1">IF($E$4, 20*LOG10((1/(2*PI()*Sheet1!$C$13*0.000000001*A2030)) / ((Sheet1!$C$12*1000)^2+(1/(2*PI()*Sheet1!$C$13*0.000000001*A2030))^2)^0.5),NA())</f>
        <v>-35.724042550039854</v>
      </c>
      <c r="D2030">
        <f t="shared" ca="1" si="156"/>
        <v>-44.116097888927214</v>
      </c>
      <c r="E2030">
        <f t="shared" ca="1" si="158"/>
        <v>-79.840140438967069</v>
      </c>
      <c r="F2030" s="3">
        <f t="shared" ca="1" si="159"/>
        <v>-79.840140438967069</v>
      </c>
    </row>
    <row r="2031" spans="1:6" x14ac:dyDescent="0.2">
      <c r="A2031">
        <f t="shared" ca="1" si="155"/>
        <v>51763.199999998156</v>
      </c>
      <c r="B2031">
        <f t="shared" ca="1" si="157"/>
        <v>51.763199999998157</v>
      </c>
      <c r="C2031">
        <f ca="1">IF($E$4, 20*LOG10((1/(2*PI()*Sheet1!$C$13*0.000000001*A2031)) / ((Sheet1!$C$12*1000)^2+(1/(2*PI()*Sheet1!$C$13*0.000000001*A2031))^2)^0.5),NA())</f>
        <v>-35.728338155300129</v>
      </c>
      <c r="D2031">
        <f t="shared" ca="1" si="156"/>
        <v>-44.154226339991069</v>
      </c>
      <c r="E2031">
        <f t="shared" ca="1" si="158"/>
        <v>-79.882564495291206</v>
      </c>
      <c r="F2031" s="3">
        <f t="shared" ca="1" si="159"/>
        <v>-79.882564495291206</v>
      </c>
    </row>
    <row r="2032" spans="1:6" x14ac:dyDescent="0.2">
      <c r="A2032">
        <f t="shared" ca="1" si="155"/>
        <v>51788.799999998155</v>
      </c>
      <c r="B2032">
        <f t="shared" ca="1" si="157"/>
        <v>51.788799999998155</v>
      </c>
      <c r="C2032">
        <f ca="1">IF($E$4, 20*LOG10((1/(2*PI()*Sheet1!$C$13*0.000000001*A2032)) / ((Sheet1!$C$12*1000)^2+(1/(2*PI()*Sheet1!$C$13*0.000000001*A2032))^2)^0.5),NA())</f>
        <v>-35.732631637787257</v>
      </c>
      <c r="D2032">
        <f t="shared" ca="1" si="156"/>
        <v>-44.192537679708636</v>
      </c>
      <c r="E2032">
        <f t="shared" ca="1" si="158"/>
        <v>-79.925169317495886</v>
      </c>
      <c r="F2032" s="3">
        <f t="shared" ca="1" si="159"/>
        <v>-79.925169317495886</v>
      </c>
    </row>
    <row r="2033" spans="1:6" x14ac:dyDescent="0.2">
      <c r="A2033">
        <f t="shared" ca="1" si="155"/>
        <v>51814.399999998153</v>
      </c>
      <c r="B2033">
        <f t="shared" ca="1" si="157"/>
        <v>51.814399999998152</v>
      </c>
      <c r="C2033">
        <f ca="1">IF($E$4, 20*LOG10((1/(2*PI()*Sheet1!$C$13*0.000000001*A2033)) / ((Sheet1!$C$12*1000)^2+(1/(2*PI()*Sheet1!$C$13*0.000000001*A2033))^2)^0.5),NA())</f>
        <v>-35.736922999597681</v>
      </c>
      <c r="D2033">
        <f t="shared" ca="1" si="156"/>
        <v>-44.231032284531338</v>
      </c>
      <c r="E2033">
        <f t="shared" ca="1" si="158"/>
        <v>-79.967955284129019</v>
      </c>
      <c r="F2033" s="3">
        <f t="shared" ca="1" si="159"/>
        <v>-79.967955284129019</v>
      </c>
    </row>
    <row r="2034" spans="1:6" x14ac:dyDescent="0.2">
      <c r="A2034">
        <f t="shared" ca="1" si="155"/>
        <v>51839.999999998152</v>
      </c>
      <c r="B2034">
        <f t="shared" ca="1" si="157"/>
        <v>51.839999999998149</v>
      </c>
      <c r="C2034">
        <f ca="1">IF($E$4, 20*LOG10((1/(2*PI()*Sheet1!$C$13*0.000000001*A2034)) / ((Sheet1!$C$12*1000)^2+(1/(2*PI()*Sheet1!$C$13*0.000000001*A2034))^2)^0.5),NA())</f>
        <v>-35.74121224282473</v>
      </c>
      <c r="D2034">
        <f t="shared" ca="1" si="156"/>
        <v>-44.269710534391074</v>
      </c>
      <c r="E2034">
        <f t="shared" ca="1" si="158"/>
        <v>-80.010922777215796</v>
      </c>
      <c r="F2034" s="3">
        <f t="shared" ca="1" si="159"/>
        <v>-80.010922777215796</v>
      </c>
    </row>
    <row r="2035" spans="1:6" x14ac:dyDescent="0.2">
      <c r="A2035">
        <f t="shared" ca="1" si="155"/>
        <v>51865.59999999815</v>
      </c>
      <c r="B2035">
        <f t="shared" ca="1" si="157"/>
        <v>51.865599999998153</v>
      </c>
      <c r="C2035">
        <f ca="1">IF($E$4, 20*LOG10((1/(2*PI()*Sheet1!$C$13*0.000000001*A2035)) / ((Sheet1!$C$12*1000)^2+(1/(2*PI()*Sheet1!$C$13*0.000000001*A2035))^2)^0.5),NA())</f>
        <v>-35.745499369558651</v>
      </c>
      <c r="D2035">
        <f t="shared" ca="1" si="156"/>
        <v>-44.308572812723369</v>
      </c>
      <c r="E2035">
        <f t="shared" ca="1" si="158"/>
        <v>-80.054072182282027</v>
      </c>
      <c r="F2035" s="3">
        <f t="shared" ca="1" si="159"/>
        <v>-80.054072182282027</v>
      </c>
    </row>
    <row r="2036" spans="1:6" x14ac:dyDescent="0.2">
      <c r="A2036">
        <f t="shared" ca="1" si="155"/>
        <v>51891.199999998149</v>
      </c>
      <c r="B2036">
        <f t="shared" ca="1" si="157"/>
        <v>51.89119999999815</v>
      </c>
      <c r="C2036">
        <f ca="1">IF($E$4, 20*LOG10((1/(2*PI()*Sheet1!$C$13*0.000000001*A2036)) / ((Sheet1!$C$12*1000)^2+(1/(2*PI()*Sheet1!$C$13*0.000000001*A2036))^2)^0.5),NA())</f>
        <v>-35.749784381886577</v>
      </c>
      <c r="D2036">
        <f t="shared" ca="1" si="156"/>
        <v>-44.347619506491</v>
      </c>
      <c r="E2036">
        <f t="shared" ca="1" si="158"/>
        <v>-80.097403888377585</v>
      </c>
      <c r="F2036" s="3">
        <f t="shared" ca="1" si="159"/>
        <v>-80.097403888377585</v>
      </c>
    </row>
    <row r="2037" spans="1:6" x14ac:dyDescent="0.2">
      <c r="A2037">
        <f t="shared" ca="1" si="155"/>
        <v>51916.799999998148</v>
      </c>
      <c r="B2037">
        <f t="shared" ca="1" si="157"/>
        <v>51.916799999998148</v>
      </c>
      <c r="C2037">
        <f ca="1">IF($E$4, 20*LOG10((1/(2*PI()*Sheet1!$C$13*0.000000001*A2037)) / ((Sheet1!$C$12*1000)^2+(1/(2*PI()*Sheet1!$C$13*0.000000001*A2037))^2)^0.5),NA())</f>
        <v>-35.754067281892581</v>
      </c>
      <c r="D2037">
        <f t="shared" ca="1" si="156"/>
        <v>-44.386851006207671</v>
      </c>
      <c r="E2037">
        <f t="shared" ca="1" si="158"/>
        <v>-80.140918288100252</v>
      </c>
      <c r="F2037" s="3">
        <f t="shared" ca="1" si="159"/>
        <v>-80.140918288100252</v>
      </c>
    </row>
    <row r="2038" spans="1:6" x14ac:dyDescent="0.2">
      <c r="A2038">
        <f t="shared" ca="1" si="155"/>
        <v>51942.399999998146</v>
      </c>
      <c r="B2038">
        <f t="shared" ca="1" si="157"/>
        <v>51.942399999998145</v>
      </c>
      <c r="C2038">
        <f ca="1">IF($E$4, 20*LOG10((1/(2*PI()*Sheet1!$C$13*0.000000001*A2038)) / ((Sheet1!$C$12*1000)^2+(1/(2*PI()*Sheet1!$C$13*0.000000001*A2038))^2)^0.5),NA())</f>
        <v>-35.75834807165765</v>
      </c>
      <c r="D2038">
        <f t="shared" ca="1" si="156"/>
        <v>-44.426267705962282</v>
      </c>
      <c r="E2038">
        <f t="shared" ca="1" si="158"/>
        <v>-80.184615777619939</v>
      </c>
      <c r="F2038" s="3">
        <f t="shared" ca="1" si="159"/>
        <v>-80.184615777619939</v>
      </c>
    </row>
    <row r="2039" spans="1:6" x14ac:dyDescent="0.2">
      <c r="A2039">
        <f t="shared" ca="1" si="155"/>
        <v>51967.999999998145</v>
      </c>
      <c r="B2039">
        <f t="shared" ca="1" si="157"/>
        <v>51.967999999998142</v>
      </c>
      <c r="C2039">
        <f ca="1">IF($E$4, 20*LOG10((1/(2*PI()*Sheet1!$C$13*0.000000001*A2039)) / ((Sheet1!$C$12*1000)^2+(1/(2*PI()*Sheet1!$C$13*0.000000001*A2039))^2)^0.5),NA())</f>
        <v>-35.762626753259681</v>
      </c>
      <c r="D2039">
        <f t="shared" ca="1" si="156"/>
        <v>-44.465870003443172</v>
      </c>
      <c r="E2039">
        <f t="shared" ca="1" si="158"/>
        <v>-80.228496756702853</v>
      </c>
      <c r="F2039" s="3">
        <f t="shared" ca="1" si="159"/>
        <v>-80.228496756702853</v>
      </c>
    </row>
    <row r="2040" spans="1:6" x14ac:dyDescent="0.2">
      <c r="A2040">
        <f t="shared" ca="1" si="155"/>
        <v>51993.599999998143</v>
      </c>
      <c r="B2040">
        <f t="shared" ca="1" si="157"/>
        <v>51.993599999998146</v>
      </c>
      <c r="C2040">
        <f ca="1">IF($E$4, 20*LOG10((1/(2*PI()*Sheet1!$C$13*0.000000001*A2040)) / ((Sheet1!$C$12*1000)^2+(1/(2*PI()*Sheet1!$C$13*0.000000001*A2040))^2)^0.5),NA())</f>
        <v>-35.76690332877353</v>
      </c>
      <c r="D2040">
        <f t="shared" ca="1" si="156"/>
        <v>-44.50565829996296</v>
      </c>
      <c r="E2040">
        <f t="shared" ca="1" si="158"/>
        <v>-80.272561628736497</v>
      </c>
      <c r="F2040" s="3">
        <f t="shared" ca="1" si="159"/>
        <v>-80.272561628736497</v>
      </c>
    </row>
    <row r="2041" spans="1:6" x14ac:dyDescent="0.2">
      <c r="A2041">
        <f t="shared" ca="1" si="155"/>
        <v>52019.199999998142</v>
      </c>
      <c r="B2041">
        <f t="shared" ca="1" si="157"/>
        <v>52.019199999998143</v>
      </c>
      <c r="C2041">
        <f ca="1">IF($E$4, 20*LOG10((1/(2*PI()*Sheet1!$C$13*0.000000001*A2041)) / ((Sheet1!$C$12*1000)^2+(1/(2*PI()*Sheet1!$C$13*0.000000001*A2041))^2)^0.5),NA())</f>
        <v>-35.771177800270969</v>
      </c>
      <c r="D2041">
        <f t="shared" ca="1" si="156"/>
        <v>-44.545633000483377</v>
      </c>
      <c r="E2041">
        <f t="shared" ca="1" si="158"/>
        <v>-80.316810800754354</v>
      </c>
      <c r="F2041" s="3">
        <f t="shared" ca="1" si="159"/>
        <v>-80.316810800754354</v>
      </c>
    </row>
    <row r="2042" spans="1:6" x14ac:dyDescent="0.2">
      <c r="A2042">
        <f t="shared" ca="1" si="155"/>
        <v>52044.79999999814</v>
      </c>
      <c r="B2042">
        <f t="shared" ca="1" si="157"/>
        <v>52.044799999998141</v>
      </c>
      <c r="C2042">
        <f ca="1">IF($E$4, 20*LOG10((1/(2*PI()*Sheet1!$C$13*0.000000001*A2042)) / ((Sheet1!$C$12*1000)^2+(1/(2*PI()*Sheet1!$C$13*0.000000001*A2042))^2)^0.5),NA())</f>
        <v>-35.775450169820736</v>
      </c>
      <c r="D2042">
        <f t="shared" ca="1" si="156"/>
        <v>-44.585794513640678</v>
      </c>
      <c r="E2042">
        <f t="shared" ca="1" si="158"/>
        <v>-80.361244683461422</v>
      </c>
      <c r="F2042" s="3">
        <f t="shared" ca="1" si="159"/>
        <v>-80.361244683461422</v>
      </c>
    </row>
    <row r="2043" spans="1:6" x14ac:dyDescent="0.2">
      <c r="A2043">
        <f t="shared" ca="1" si="155"/>
        <v>52070.399999998139</v>
      </c>
      <c r="B2043">
        <f t="shared" ca="1" si="157"/>
        <v>52.070399999998138</v>
      </c>
      <c r="C2043">
        <f ca="1">IF($E$4, 20*LOG10((1/(2*PI()*Sheet1!$C$13*0.000000001*A2043)) / ((Sheet1!$C$12*1000)^2+(1/(2*PI()*Sheet1!$C$13*0.000000001*A2043))^2)^0.5),NA())</f>
        <v>-35.779720439488507</v>
      </c>
      <c r="D2043">
        <f t="shared" ca="1" si="156"/>
        <v>-44.626143251771268</v>
      </c>
      <c r="E2043">
        <f t="shared" ca="1" si="158"/>
        <v>-80.405863691259782</v>
      </c>
      <c r="F2043" s="3">
        <f t="shared" ca="1" si="159"/>
        <v>-80.405863691259782</v>
      </c>
    </row>
    <row r="2044" spans="1:6" x14ac:dyDescent="0.2">
      <c r="A2044">
        <f t="shared" ca="1" si="155"/>
        <v>52095.999999998137</v>
      </c>
      <c r="B2044">
        <f t="shared" ca="1" si="157"/>
        <v>52.095999999998135</v>
      </c>
      <c r="C2044">
        <f ca="1">IF($E$4, 20*LOG10((1/(2*PI()*Sheet1!$C$13*0.000000001*A2044)) / ((Sheet1!$C$12*1000)^2+(1/(2*PI()*Sheet1!$C$13*0.000000001*A2044))^2)^0.5),NA())</f>
        <v>-35.783988611336916</v>
      </c>
      <c r="D2044">
        <f t="shared" ca="1" si="156"/>
        <v>-44.66667963093748</v>
      </c>
      <c r="E2044">
        <f t="shared" ca="1" si="158"/>
        <v>-80.450668242274389</v>
      </c>
      <c r="F2044" s="3">
        <f t="shared" ca="1" si="159"/>
        <v>-80.450668242274389</v>
      </c>
    </row>
    <row r="2045" spans="1:6" x14ac:dyDescent="0.2">
      <c r="A2045">
        <f t="shared" ca="1" si="155"/>
        <v>52121.599999998136</v>
      </c>
      <c r="B2045">
        <f t="shared" ca="1" si="157"/>
        <v>52.121599999998139</v>
      </c>
      <c r="C2045">
        <f ca="1">IF($E$4, 20*LOG10((1/(2*PI()*Sheet1!$C$13*0.000000001*A2045)) / ((Sheet1!$C$12*1000)^2+(1/(2*PI()*Sheet1!$C$13*0.000000001*A2045))^2)^0.5),NA())</f>
        <v>-35.788254687425564</v>
      </c>
      <c r="D2045">
        <f t="shared" ca="1" si="156"/>
        <v>-44.707404070953956</v>
      </c>
      <c r="E2045">
        <f t="shared" ca="1" si="158"/>
        <v>-80.49565875837952</v>
      </c>
      <c r="F2045" s="3">
        <f t="shared" ca="1" si="159"/>
        <v>-80.49565875837952</v>
      </c>
    </row>
    <row r="2046" spans="1:6" x14ac:dyDescent="0.2">
      <c r="A2046">
        <f t="shared" ca="1" si="155"/>
        <v>52147.199999998134</v>
      </c>
      <c r="B2046">
        <f t="shared" ca="1" si="157"/>
        <v>52.147199999998136</v>
      </c>
      <c r="C2046">
        <f ca="1">IF($E$4, 20*LOG10((1/(2*PI()*Sheet1!$C$13*0.000000001*A2046)) / ((Sheet1!$C$12*1000)^2+(1/(2*PI()*Sheet1!$C$13*0.000000001*A2046))^2)^0.5),NA())</f>
        <v>-35.792518669811017</v>
      </c>
      <c r="D2046">
        <f t="shared" ca="1" si="156"/>
        <v>-44.748316995414143</v>
      </c>
      <c r="E2046">
        <f t="shared" ca="1" si="158"/>
        <v>-80.54083566522516</v>
      </c>
      <c r="F2046" s="3">
        <f t="shared" ca="1" si="159"/>
        <v>-80.54083566522516</v>
      </c>
    </row>
    <row r="2047" spans="1:6" x14ac:dyDescent="0.2">
      <c r="A2047">
        <f t="shared" ca="1" si="155"/>
        <v>52172.799999998133</v>
      </c>
      <c r="B2047">
        <f t="shared" ca="1" si="157"/>
        <v>52.172799999998134</v>
      </c>
      <c r="C2047">
        <f ca="1">IF($E$4, 20*LOG10((1/(2*PI()*Sheet1!$C$13*0.000000001*A2047)) / ((Sheet1!$C$12*1000)^2+(1/(2*PI()*Sheet1!$C$13*0.000000001*A2047))^2)^0.5),NA())</f>
        <v>-35.796780560546829</v>
      </c>
      <c r="D2047">
        <f t="shared" ca="1" si="156"/>
        <v>-44.78941883171715</v>
      </c>
      <c r="E2047">
        <f t="shared" ca="1" si="158"/>
        <v>-80.586199392263978</v>
      </c>
      <c r="F2047" s="3">
        <f t="shared" ca="1" si="159"/>
        <v>-80.586199392263978</v>
      </c>
    </row>
    <row r="2048" spans="1:6" x14ac:dyDescent="0.2">
      <c r="A2048">
        <f t="shared" ca="1" si="155"/>
        <v>52198.399999998132</v>
      </c>
      <c r="B2048">
        <f t="shared" ca="1" si="157"/>
        <v>52.198399999998131</v>
      </c>
      <c r="C2048">
        <f ca="1">IF($E$4, 20*LOG10((1/(2*PI()*Sheet1!$C$13*0.000000001*A2048)) / ((Sheet1!$C$12*1000)^2+(1/(2*PI()*Sheet1!$C$13*0.000000001*A2048))^2)^0.5),NA())</f>
        <v>-35.801040361683512</v>
      </c>
      <c r="D2048">
        <f t="shared" ca="1" si="156"/>
        <v>-44.830710011094951</v>
      </c>
      <c r="E2048">
        <f t="shared" ca="1" si="158"/>
        <v>-80.63175037277847</v>
      </c>
      <c r="F2048" s="3">
        <f t="shared" ca="1" si="159"/>
        <v>-80.63175037277847</v>
      </c>
    </row>
    <row r="2049" spans="1:6" x14ac:dyDescent="0.2">
      <c r="A2049">
        <f t="shared" ca="1" si="155"/>
        <v>52223.99999999813</v>
      </c>
      <c r="B2049">
        <f t="shared" ca="1" si="157"/>
        <v>52.223999999998128</v>
      </c>
      <c r="C2049">
        <f ca="1">IF($E$4, 20*LOG10((1/(2*PI()*Sheet1!$C$13*0.000000001*A2049)) / ((Sheet1!$C$12*1000)^2+(1/(2*PI()*Sheet1!$C$13*0.000000001*A2049))^2)^0.5),NA())</f>
        <v>-35.805298075268588</v>
      </c>
      <c r="D2049">
        <f t="shared" ca="1" si="156"/>
        <v>-44.872190968639941</v>
      </c>
      <c r="E2049">
        <f t="shared" ca="1" si="158"/>
        <v>-80.677489043908537</v>
      </c>
      <c r="F2049" s="3">
        <f t="shared" ca="1" si="159"/>
        <v>-80.677489043908537</v>
      </c>
    </row>
    <row r="2050" spans="1:6" x14ac:dyDescent="0.2">
      <c r="A2050">
        <f t="shared" ca="1" si="155"/>
        <v>52249.599999998129</v>
      </c>
      <c r="B2050">
        <f t="shared" ca="1" si="157"/>
        <v>52.249599999998125</v>
      </c>
      <c r="C2050">
        <f ca="1">IF($E$4, 20*LOG10((1/(2*PI()*Sheet1!$C$13*0.000000001*A2050)) / ((Sheet1!$C$12*1000)^2+(1/(2*PI()*Sheet1!$C$13*0.000000001*A2050))^2)^0.5),NA())</f>
        <v>-35.809553703346559</v>
      </c>
      <c r="D2050">
        <f t="shared" ca="1" si="156"/>
        <v>-44.913862143332778</v>
      </c>
      <c r="E2050">
        <f t="shared" ca="1" si="158"/>
        <v>-80.72341584667933</v>
      </c>
      <c r="F2050" s="3">
        <f t="shared" ca="1" si="159"/>
        <v>-80.72341584667933</v>
      </c>
    </row>
    <row r="2051" spans="1:6" x14ac:dyDescent="0.2">
      <c r="A2051">
        <f t="shared" ca="1" si="155"/>
        <v>52275.199999998127</v>
      </c>
      <c r="B2051">
        <f t="shared" ca="1" si="157"/>
        <v>52.275199999998129</v>
      </c>
      <c r="C2051">
        <f ca="1">IF($E$4, 20*LOG10((1/(2*PI()*Sheet1!$C$13*0.000000001*A2051)) / ((Sheet1!$C$12*1000)^2+(1/(2*PI()*Sheet1!$C$13*0.000000001*A2051))^2)^0.5),NA())</f>
        <v>-35.813807247958927</v>
      </c>
      <c r="D2051">
        <f t="shared" ca="1" si="156"/>
        <v>-44.955723978070651</v>
      </c>
      <c r="E2051">
        <f t="shared" ca="1" si="158"/>
        <v>-80.769531226029585</v>
      </c>
      <c r="F2051" s="3">
        <f t="shared" ca="1" si="159"/>
        <v>-80.769531226029585</v>
      </c>
    </row>
    <row r="2052" spans="1:6" x14ac:dyDescent="0.2">
      <c r="A2052">
        <f t="shared" ca="1" si="155"/>
        <v>52300.799999998126</v>
      </c>
      <c r="B2052">
        <f t="shared" ca="1" si="157"/>
        <v>52.300799999998127</v>
      </c>
      <c r="C2052">
        <f ca="1">IF($E$4, 20*LOG10((1/(2*PI()*Sheet1!$C$13*0.000000001*A2052)) / ((Sheet1!$C$12*1000)^2+(1/(2*PI()*Sheet1!$C$13*0.000000001*A2052))^2)^0.5),NA())</f>
        <v>-35.818058711144204</v>
      </c>
      <c r="D2052">
        <f t="shared" ca="1" si="156"/>
        <v>-44.997776919695681</v>
      </c>
      <c r="E2052">
        <f t="shared" ca="1" si="158"/>
        <v>-80.815835630839885</v>
      </c>
      <c r="F2052" s="3">
        <f t="shared" ca="1" si="159"/>
        <v>-80.815835630839885</v>
      </c>
    </row>
    <row r="2053" spans="1:6" x14ac:dyDescent="0.2">
      <c r="A2053">
        <f t="shared" ca="1" si="155"/>
        <v>52326.399999998124</v>
      </c>
      <c r="B2053">
        <f t="shared" ca="1" si="157"/>
        <v>52.326399999998124</v>
      </c>
      <c r="C2053">
        <f ca="1">IF($E$4, 20*LOG10((1/(2*PI()*Sheet1!$C$13*0.000000001*A2053)) / ((Sheet1!$C$12*1000)^2+(1/(2*PI()*Sheet1!$C$13*0.000000001*A2053))^2)^0.5),NA())</f>
        <v>-35.82230809493791</v>
      </c>
      <c r="D2053">
        <f t="shared" ca="1" si="156"/>
        <v>-45.040021419024001</v>
      </c>
      <c r="E2053">
        <f t="shared" ca="1" si="158"/>
        <v>-80.86232951396191</v>
      </c>
      <c r="F2053" s="3">
        <f t="shared" ca="1" si="159"/>
        <v>-80.86232951396191</v>
      </c>
    </row>
    <row r="2054" spans="1:6" x14ac:dyDescent="0.2">
      <c r="A2054">
        <f t="shared" ca="1" si="155"/>
        <v>52351.999999998123</v>
      </c>
      <c r="B2054">
        <f t="shared" ca="1" si="157"/>
        <v>52.351999999998121</v>
      </c>
      <c r="C2054">
        <f ca="1">IF($E$4, 20*LOG10((1/(2*PI()*Sheet1!$C$13*0.000000001*A2054)) / ((Sheet1!$C$12*1000)^2+(1/(2*PI()*Sheet1!$C$13*0.000000001*A2054))^2)^0.5),NA())</f>
        <v>-35.826555401372573</v>
      </c>
      <c r="D2054">
        <f t="shared" ca="1" si="156"/>
        <v>-45.082457930874895</v>
      </c>
      <c r="E2054">
        <f t="shared" ca="1" si="158"/>
        <v>-80.909013332247468</v>
      </c>
      <c r="F2054" s="3">
        <f t="shared" ca="1" si="159"/>
        <v>-80.909013332247468</v>
      </c>
    </row>
    <row r="2055" spans="1:6" x14ac:dyDescent="0.2">
      <c r="A2055">
        <f t="shared" ca="1" si="155"/>
        <v>52377.599999998121</v>
      </c>
      <c r="B2055">
        <f t="shared" ca="1" si="157"/>
        <v>52.377599999998118</v>
      </c>
      <c r="C2055">
        <f ca="1">IF($E$4, 20*LOG10((1/(2*PI()*Sheet1!$C$13*0.000000001*A2055)) / ((Sheet1!$C$12*1000)^2+(1/(2*PI()*Sheet1!$C$13*0.000000001*A2055))^2)^0.5),NA())</f>
        <v>-35.830800632477754</v>
      </c>
      <c r="D2055">
        <f t="shared" ca="1" si="156"/>
        <v>-45.125086914100415</v>
      </c>
      <c r="E2055">
        <f t="shared" ca="1" si="158"/>
        <v>-80.955887546578168</v>
      </c>
      <c r="F2055" s="3">
        <f t="shared" ca="1" si="159"/>
        <v>-80.955887546578168</v>
      </c>
    </row>
    <row r="2056" spans="1:6" x14ac:dyDescent="0.2">
      <c r="A2056">
        <f t="shared" ca="1" si="155"/>
        <v>52403.19999999812</v>
      </c>
      <c r="B2056">
        <f t="shared" ca="1" si="157"/>
        <v>52.403199999998122</v>
      </c>
      <c r="C2056">
        <f ca="1">IF($E$4, 20*LOG10((1/(2*PI()*Sheet1!$C$13*0.000000001*A2056)) / ((Sheet1!$C$12*1000)^2+(1/(2*PI()*Sheet1!$C$13*0.000000001*A2056))^2)^0.5),NA())</f>
        <v>-35.835043790280039</v>
      </c>
      <c r="D2056">
        <f t="shared" ca="1" si="156"/>
        <v>-45.167908831615335</v>
      </c>
      <c r="E2056">
        <f t="shared" ca="1" si="158"/>
        <v>-81.002952621895375</v>
      </c>
      <c r="F2056" s="3">
        <f t="shared" ca="1" si="159"/>
        <v>-81.002952621895375</v>
      </c>
    </row>
    <row r="2057" spans="1:6" x14ac:dyDescent="0.2">
      <c r="A2057">
        <f t="shared" ca="1" si="155"/>
        <v>52428.799999998118</v>
      </c>
      <c r="B2057">
        <f t="shared" ca="1" si="157"/>
        <v>52.42879999999812</v>
      </c>
      <c r="C2057">
        <f ca="1">IF($E$4, 20*LOG10((1/(2*PI()*Sheet1!$C$13*0.000000001*A2057)) / ((Sheet1!$C$12*1000)^2+(1/(2*PI()*Sheet1!$C$13*0.000000001*A2057))^2)^0.5),NA())</f>
        <v>-35.839284876803042</v>
      </c>
      <c r="D2057">
        <f t="shared" ca="1" si="156"/>
        <v>-45.21092415042753</v>
      </c>
      <c r="E2057">
        <f t="shared" ca="1" si="158"/>
        <v>-81.050209027230579</v>
      </c>
      <c r="F2057" s="3">
        <f t="shared" ca="1" si="159"/>
        <v>-81.050209027230579</v>
      </c>
    </row>
    <row r="2058" spans="1:6" x14ac:dyDescent="0.2">
      <c r="A2058">
        <f t="shared" ref="A2058:A2121" ca="1" si="160">OFFSET(A2058,-1,0)+f_stop/5</f>
        <v>52454.399999998117</v>
      </c>
      <c r="B2058">
        <f t="shared" ca="1" si="157"/>
        <v>52.454399999998117</v>
      </c>
      <c r="C2058">
        <f ca="1">IF($E$4, 20*LOG10((1/(2*PI()*Sheet1!$C$13*0.000000001*A2058)) / ((Sheet1!$C$12*1000)^2+(1/(2*PI()*Sheet1!$C$13*0.000000001*A2058))^2)^0.5),NA())</f>
        <v>-35.843523894067431</v>
      </c>
      <c r="D2058">
        <f t="shared" ref="D2058:D2121" ca="1" si="161">20*LOG(ABS(((1/ROUNDDOWN(N_dec,0)*SIN(ROUNDDOWN(N_dec,0)*PI()*A2058/(Fmod*1000))/SIN(PI()*A2058/(Fmod*1000)))^(f_order-1))*(1/n_fixed*SIN(n_fixed*PI()*A2058/(Fmod*1000))/SIN(PI()*A2058/(Fmod*1000)))))</f>
        <v>-45.254133341668627</v>
      </c>
      <c r="E2058">
        <f t="shared" ca="1" si="158"/>
        <v>-81.097657235736051</v>
      </c>
      <c r="F2058" s="3">
        <f t="shared" ca="1" si="159"/>
        <v>-81.097657235736051</v>
      </c>
    </row>
    <row r="2059" spans="1:6" x14ac:dyDescent="0.2">
      <c r="A2059">
        <f t="shared" ca="1" si="160"/>
        <v>52479.999999998116</v>
      </c>
      <c r="B2059">
        <f t="shared" ref="B2059:B2122" ca="1" si="162">A2059/1000</f>
        <v>52.479999999998114</v>
      </c>
      <c r="C2059">
        <f ca="1">IF($E$4, 20*LOG10((1/(2*PI()*Sheet1!$C$13*0.000000001*A2059)) / ((Sheet1!$C$12*1000)^2+(1/(2*PI()*Sheet1!$C$13*0.000000001*A2059))^2)^0.5),NA())</f>
        <v>-35.847760844090907</v>
      </c>
      <c r="D2059">
        <f t="shared" ca="1" si="161"/>
        <v>-45.297536880625103</v>
      </c>
      <c r="E2059">
        <f t="shared" ref="E2059:E2122" ca="1" si="163">C2059+D2059</f>
        <v>-81.145297724716016</v>
      </c>
      <c r="F2059" s="3">
        <f t="shared" ref="F2059:F2122" ca="1" si="164">IF($E$4,E2059,D2059)</f>
        <v>-81.145297724716016</v>
      </c>
    </row>
    <row r="2060" spans="1:6" x14ac:dyDescent="0.2">
      <c r="A2060">
        <f t="shared" ca="1" si="160"/>
        <v>52505.599999998114</v>
      </c>
      <c r="B2060">
        <f t="shared" ca="1" si="162"/>
        <v>52.505599999998111</v>
      </c>
      <c r="C2060">
        <f ca="1">IF($E$4, 20*LOG10((1/(2*PI()*Sheet1!$C$13*0.000000001*A2060)) / ((Sheet1!$C$12*1000)^2+(1/(2*PI()*Sheet1!$C$13*0.000000001*A2060))^2)^0.5),NA())</f>
        <v>-35.851995728888213</v>
      </c>
      <c r="D2060">
        <f t="shared" ca="1" si="161"/>
        <v>-45.341135246769696</v>
      </c>
      <c r="E2060">
        <f t="shared" ca="1" si="163"/>
        <v>-81.193130975657908</v>
      </c>
      <c r="F2060" s="3">
        <f t="shared" ca="1" si="164"/>
        <v>-81.193130975657908</v>
      </c>
    </row>
    <row r="2061" spans="1:6" x14ac:dyDescent="0.2">
      <c r="A2061">
        <f t="shared" ca="1" si="160"/>
        <v>52531.199999998113</v>
      </c>
      <c r="B2061">
        <f t="shared" ca="1" si="162"/>
        <v>52.531199999998115</v>
      </c>
      <c r="C2061">
        <f ca="1">IF($E$4, 20*LOG10((1/(2*PI()*Sheet1!$C$13*0.000000001*A2061)) / ((Sheet1!$C$12*1000)^2+(1/(2*PI()*Sheet1!$C$13*0.000000001*A2061))^2)^0.5),NA())</f>
        <v>-35.85622855047118</v>
      </c>
      <c r="D2061">
        <f t="shared" ca="1" si="161"/>
        <v>-45.384928923793311</v>
      </c>
      <c r="E2061">
        <f t="shared" ca="1" si="163"/>
        <v>-81.241157474264497</v>
      </c>
      <c r="F2061" s="3">
        <f t="shared" ca="1" si="164"/>
        <v>-81.241157474264497</v>
      </c>
    </row>
    <row r="2062" spans="1:6" x14ac:dyDescent="0.2">
      <c r="A2062">
        <f t="shared" ca="1" si="160"/>
        <v>52556.799999998111</v>
      </c>
      <c r="B2062">
        <f t="shared" ca="1" si="162"/>
        <v>52.556799999998113</v>
      </c>
      <c r="C2062">
        <f ca="1">IF($E$4, 20*LOG10((1/(2*PI()*Sheet1!$C$13*0.000000001*A2062)) / ((Sheet1!$C$12*1000)^2+(1/(2*PI()*Sheet1!$C$13*0.000000001*A2062))^2)^0.5),NA())</f>
        <v>-35.860459310848668</v>
      </c>
      <c r="D2062">
        <f t="shared" ca="1" si="161"/>
        <v>-45.428918399637162</v>
      </c>
      <c r="E2062">
        <f t="shared" ca="1" si="163"/>
        <v>-81.289377710485837</v>
      </c>
      <c r="F2062" s="3">
        <f t="shared" ca="1" si="164"/>
        <v>-81.289377710485837</v>
      </c>
    </row>
    <row r="2063" spans="1:6" x14ac:dyDescent="0.2">
      <c r="A2063">
        <f t="shared" ca="1" si="160"/>
        <v>52582.39999999811</v>
      </c>
      <c r="B2063">
        <f t="shared" ca="1" si="162"/>
        <v>52.58239999999811</v>
      </c>
      <c r="C2063">
        <f ca="1">IF($E$4, 20*LOG10((1/(2*PI()*Sheet1!$C$13*0.000000001*A2063)) / ((Sheet1!$C$12*1000)^2+(1/(2*PI()*Sheet1!$C$13*0.000000001*A2063))^2)^0.5),NA())</f>
        <v>-35.864688012026619</v>
      </c>
      <c r="D2063">
        <f t="shared" ca="1" si="161"/>
        <v>-45.473104166525495</v>
      </c>
      <c r="E2063">
        <f t="shared" ca="1" si="163"/>
        <v>-81.337792178552121</v>
      </c>
      <c r="F2063" s="3">
        <f t="shared" ca="1" si="164"/>
        <v>-81.337792178552121</v>
      </c>
    </row>
    <row r="2064" spans="1:6" x14ac:dyDescent="0.2">
      <c r="A2064">
        <f t="shared" ca="1" si="160"/>
        <v>52607.999999998108</v>
      </c>
      <c r="B2064">
        <f t="shared" ca="1" si="162"/>
        <v>52.607999999998107</v>
      </c>
      <c r="C2064">
        <f ca="1">IF($E$4, 20*LOG10((1/(2*PI()*Sheet1!$C$13*0.000000001*A2064)) / ((Sheet1!$C$12*1000)^2+(1/(2*PI()*Sheet1!$C$13*0.000000001*A2064))^2)^0.5),NA())</f>
        <v>-35.868914656008059</v>
      </c>
      <c r="D2064">
        <f t="shared" ca="1" si="161"/>
        <v>-45.517486720998448</v>
      </c>
      <c r="E2064">
        <f t="shared" ca="1" si="163"/>
        <v>-81.386401377006507</v>
      </c>
      <c r="F2064" s="3">
        <f t="shared" ca="1" si="164"/>
        <v>-81.386401377006507</v>
      </c>
    </row>
    <row r="2065" spans="1:6" x14ac:dyDescent="0.2">
      <c r="A2065">
        <f t="shared" ca="1" si="160"/>
        <v>52633.599999998107</v>
      </c>
      <c r="B2065">
        <f t="shared" ca="1" si="162"/>
        <v>52.633599999998104</v>
      </c>
      <c r="C2065">
        <f ca="1">IF($E$4, 20*LOG10((1/(2*PI()*Sheet1!$C$13*0.000000001*A2065)) / ((Sheet1!$C$12*1000)^2+(1/(2*PI()*Sheet1!$C$13*0.000000001*A2065))^2)^0.5),NA())</f>
        <v>-35.87313924479308</v>
      </c>
      <c r="D2065">
        <f t="shared" ca="1" si="161"/>
        <v>-45.562066563945635</v>
      </c>
      <c r="E2065">
        <f t="shared" ca="1" si="163"/>
        <v>-81.435205808738715</v>
      </c>
      <c r="F2065" s="3">
        <f t="shared" ca="1" si="164"/>
        <v>-81.435205808738715</v>
      </c>
    </row>
    <row r="2066" spans="1:6" x14ac:dyDescent="0.2">
      <c r="A2066">
        <f t="shared" ca="1" si="160"/>
        <v>52659.199999998105</v>
      </c>
      <c r="B2066">
        <f t="shared" ca="1" si="162"/>
        <v>52.659199999998108</v>
      </c>
      <c r="C2066">
        <f ca="1">IF($E$4, 20*LOG10((1/(2*PI()*Sheet1!$C$13*0.000000001*A2066)) / ((Sheet1!$C$12*1000)^2+(1/(2*PI()*Sheet1!$C$13*0.000000001*A2066))^2)^0.5),NA())</f>
        <v>-35.877361780378855</v>
      </c>
      <c r="D2066">
        <f t="shared" ca="1" si="161"/>
        <v>-45.60684420063987</v>
      </c>
      <c r="E2066">
        <f t="shared" ca="1" si="163"/>
        <v>-81.484205981018732</v>
      </c>
      <c r="F2066" s="3">
        <f t="shared" ca="1" si="164"/>
        <v>-81.484205981018732</v>
      </c>
    </row>
    <row r="2067" spans="1:6" x14ac:dyDescent="0.2">
      <c r="A2067">
        <f t="shared" ca="1" si="160"/>
        <v>52684.799999998104</v>
      </c>
      <c r="B2067">
        <f t="shared" ca="1" si="162"/>
        <v>52.684799999998106</v>
      </c>
      <c r="C2067">
        <f ca="1">IF($E$4, 20*LOG10((1/(2*PI()*Sheet1!$C$13*0.000000001*A2067)) / ((Sheet1!$C$12*1000)^2+(1/(2*PI()*Sheet1!$C$13*0.000000001*A2067))^2)^0.5),NA())</f>
        <v>-35.881582264759672</v>
      </c>
      <c r="D2067">
        <f t="shared" ca="1" si="161"/>
        <v>-45.651820140771463</v>
      </c>
      <c r="E2067">
        <f t="shared" ca="1" si="163"/>
        <v>-81.533402405531135</v>
      </c>
      <c r="F2067" s="3">
        <f t="shared" ca="1" si="164"/>
        <v>-81.533402405531135</v>
      </c>
    </row>
    <row r="2068" spans="1:6" x14ac:dyDescent="0.2">
      <c r="A2068">
        <f t="shared" ca="1" si="160"/>
        <v>52710.399999998102</v>
      </c>
      <c r="B2068">
        <f t="shared" ca="1" si="162"/>
        <v>52.710399999998103</v>
      </c>
      <c r="C2068">
        <f ca="1">IF($E$4, 20*LOG10((1/(2*PI()*Sheet1!$C$13*0.000000001*A2068)) / ((Sheet1!$C$12*1000)^2+(1/(2*PI()*Sheet1!$C$13*0.000000001*A2068))^2)^0.5),NA())</f>
        <v>-35.885800699926882</v>
      </c>
      <c r="D2068">
        <f t="shared" ca="1" si="161"/>
        <v>-45.696994898482863</v>
      </c>
      <c r="E2068">
        <f t="shared" ca="1" si="163"/>
        <v>-81.582795598409746</v>
      </c>
      <c r="F2068" s="3">
        <f t="shared" ca="1" si="164"/>
        <v>-81.582795598409746</v>
      </c>
    </row>
    <row r="2069" spans="1:6" x14ac:dyDescent="0.2">
      <c r="A2069">
        <f t="shared" ca="1" si="160"/>
        <v>52735.999999998101</v>
      </c>
      <c r="B2069">
        <f t="shared" ca="1" si="162"/>
        <v>52.7359999999981</v>
      </c>
      <c r="C2069">
        <f ca="1">IF($E$4, 20*LOG10((1/(2*PI()*Sheet1!$C$13*0.000000001*A2069)) / ((Sheet1!$C$12*1000)^2+(1/(2*PI()*Sheet1!$C$13*0.000000001*A2069))^2)^0.5),NA())</f>
        <v>-35.890017087868969</v>
      </c>
      <c r="D2069">
        <f t="shared" ca="1" si="161"/>
        <v>-45.742368992403719</v>
      </c>
      <c r="E2069">
        <f t="shared" ca="1" si="163"/>
        <v>-81.632386080272681</v>
      </c>
      <c r="F2069" s="3">
        <f t="shared" ca="1" si="164"/>
        <v>-81.632386080272681</v>
      </c>
    </row>
    <row r="2070" spans="1:6" x14ac:dyDescent="0.2">
      <c r="A2070">
        <f t="shared" ca="1" si="160"/>
        <v>52761.5999999981</v>
      </c>
      <c r="B2070">
        <f t="shared" ca="1" si="162"/>
        <v>52.761599999998097</v>
      </c>
      <c r="C2070">
        <f ca="1">IF($E$4, 20*LOG10((1/(2*PI()*Sheet1!$C$13*0.000000001*A2070)) / ((Sheet1!$C$12*1000)^2+(1/(2*PI()*Sheet1!$C$13*0.000000001*A2070))^2)^0.5),NA())</f>
        <v>-35.894231430571509</v>
      </c>
      <c r="D2070">
        <f t="shared" ca="1" si="161"/>
        <v>-45.787942945686467</v>
      </c>
      <c r="E2070">
        <f t="shared" ca="1" si="163"/>
        <v>-81.682174376257976</v>
      </c>
      <c r="F2070" s="3">
        <f t="shared" ca="1" si="164"/>
        <v>-81.682174376257976</v>
      </c>
    </row>
    <row r="2071" spans="1:6" x14ac:dyDescent="0.2">
      <c r="A2071">
        <f t="shared" ca="1" si="160"/>
        <v>52787.199999998098</v>
      </c>
      <c r="B2071">
        <f t="shared" ca="1" si="162"/>
        <v>52.787199999998101</v>
      </c>
      <c r="C2071">
        <f ca="1">IF($E$4, 20*LOG10((1/(2*PI()*Sheet1!$C$13*0.000000001*A2071)) / ((Sheet1!$C$12*1000)^2+(1/(2*PI()*Sheet1!$C$13*0.000000001*A2071))^2)^0.5),NA())</f>
        <v>-35.898443730017192</v>
      </c>
      <c r="D2071">
        <f t="shared" ca="1" si="161"/>
        <v>-45.833717286042202</v>
      </c>
      <c r="E2071">
        <f t="shared" ca="1" si="163"/>
        <v>-81.732161016059393</v>
      </c>
      <c r="F2071" s="3">
        <f t="shared" ca="1" si="164"/>
        <v>-81.732161016059393</v>
      </c>
    </row>
    <row r="2072" spans="1:6" x14ac:dyDescent="0.2">
      <c r="A2072">
        <f t="shared" ca="1" si="160"/>
        <v>52812.799999998097</v>
      </c>
      <c r="B2072">
        <f t="shared" ca="1" si="162"/>
        <v>52.812799999998099</v>
      </c>
      <c r="C2072">
        <f ca="1">IF($E$4, 20*LOG10((1/(2*PI()*Sheet1!$C$13*0.000000001*A2072)) / ((Sheet1!$C$12*1000)^2+(1/(2*PI()*Sheet1!$C$13*0.000000001*A2072))^2)^0.5),NA())</f>
        <v>-35.902653988185833</v>
      </c>
      <c r="D2072">
        <f t="shared" ca="1" si="161"/>
        <v>-45.879692545777139</v>
      </c>
      <c r="E2072">
        <f t="shared" ca="1" si="163"/>
        <v>-81.782346533962965</v>
      </c>
      <c r="F2072" s="3">
        <f t="shared" ca="1" si="164"/>
        <v>-81.782346533962965</v>
      </c>
    </row>
    <row r="2073" spans="1:6" x14ac:dyDescent="0.2">
      <c r="A2073">
        <f t="shared" ca="1" si="160"/>
        <v>52838.399999998095</v>
      </c>
      <c r="B2073">
        <f t="shared" ca="1" si="162"/>
        <v>52.838399999998096</v>
      </c>
      <c r="C2073">
        <f ca="1">IF($E$4, 20*LOG10((1/(2*PI()*Sheet1!$C$13*0.000000001*A2073)) / ((Sheet1!$C$12*1000)^2+(1/(2*PI()*Sheet1!$C$13*0.000000001*A2073))^2)^0.5),NA())</f>
        <v>-35.906862207054367</v>
      </c>
      <c r="D2073">
        <f t="shared" ca="1" si="161"/>
        <v>-45.925869261829448</v>
      </c>
      <c r="E2073">
        <f t="shared" ca="1" si="163"/>
        <v>-81.832731468883821</v>
      </c>
      <c r="F2073" s="3">
        <f t="shared" ca="1" si="164"/>
        <v>-81.832731468883821</v>
      </c>
    </row>
    <row r="2074" spans="1:6" x14ac:dyDescent="0.2">
      <c r="A2074">
        <f t="shared" ca="1" si="160"/>
        <v>52863.999999998094</v>
      </c>
      <c r="B2074">
        <f t="shared" ca="1" si="162"/>
        <v>52.863999999998093</v>
      </c>
      <c r="C2074">
        <f ca="1">IF($E$4, 20*LOG10((1/(2*PI()*Sheet1!$C$13*0.000000001*A2074)) / ((Sheet1!$C$12*1000)^2+(1/(2*PI()*Sheet1!$C$13*0.000000001*A2074))^2)^0.5),NA())</f>
        <v>-35.911068388596853</v>
      </c>
      <c r="D2074">
        <f t="shared" ca="1" si="161"/>
        <v>-45.972247975806553</v>
      </c>
      <c r="E2074">
        <f t="shared" ca="1" si="163"/>
        <v>-81.883316364403413</v>
      </c>
      <c r="F2074" s="3">
        <f t="shared" ca="1" si="164"/>
        <v>-81.883316364403413</v>
      </c>
    </row>
    <row r="2075" spans="1:6" x14ac:dyDescent="0.2">
      <c r="A2075">
        <f t="shared" ca="1" si="160"/>
        <v>52889.599999998092</v>
      </c>
      <c r="B2075">
        <f t="shared" ca="1" si="162"/>
        <v>52.88959999999809</v>
      </c>
      <c r="C2075">
        <f ca="1">IF($E$4, 20*LOG10((1/(2*PI()*Sheet1!$C$13*0.000000001*A2075)) / ((Sheet1!$C$12*1000)^2+(1/(2*PI()*Sheet1!$C$13*0.000000001*A2075))^2)^0.5),NA())</f>
        <v>-35.915272534784499</v>
      </c>
      <c r="D2075">
        <f t="shared" ca="1" si="161"/>
        <v>-46.018829234022832</v>
      </c>
      <c r="E2075">
        <f t="shared" ca="1" si="163"/>
        <v>-81.934101768807324</v>
      </c>
      <c r="F2075" s="3">
        <f t="shared" ca="1" si="164"/>
        <v>-81.934101768807324</v>
      </c>
    </row>
    <row r="2076" spans="1:6" x14ac:dyDescent="0.2">
      <c r="A2076">
        <f t="shared" ca="1" si="160"/>
        <v>52915.199999998091</v>
      </c>
      <c r="B2076">
        <f t="shared" ca="1" si="162"/>
        <v>52.915199999998087</v>
      </c>
      <c r="C2076">
        <f ca="1">IF($E$4, 20*LOG10((1/(2*PI()*Sheet1!$C$13*0.000000001*A2076)) / ((Sheet1!$C$12*1000)^2+(1/(2*PI()*Sheet1!$C$13*0.000000001*A2076))^2)^0.5),NA())</f>
        <v>-35.919474647585652</v>
      </c>
      <c r="D2076">
        <f t="shared" ca="1" si="161"/>
        <v>-46.065613587537946</v>
      </c>
      <c r="E2076">
        <f t="shared" ca="1" si="163"/>
        <v>-81.985088235123598</v>
      </c>
      <c r="F2076" s="3">
        <f t="shared" ca="1" si="164"/>
        <v>-81.985088235123598</v>
      </c>
    </row>
    <row r="2077" spans="1:6" x14ac:dyDescent="0.2">
      <c r="A2077">
        <f t="shared" ca="1" si="160"/>
        <v>52940.799999998089</v>
      </c>
      <c r="B2077">
        <f t="shared" ca="1" si="162"/>
        <v>52.940799999998092</v>
      </c>
      <c r="C2077">
        <f ca="1">IF($E$4, 20*LOG10((1/(2*PI()*Sheet1!$C$13*0.000000001*A2077)) / ((Sheet1!$C$12*1000)^2+(1/(2*PI()*Sheet1!$C$13*0.000000001*A2077))^2)^0.5),NA())</f>
        <v>-35.9236747289658</v>
      </c>
      <c r="D2077">
        <f t="shared" ca="1" si="161"/>
        <v>-46.112601592195468</v>
      </c>
      <c r="E2077">
        <f t="shared" ca="1" si="163"/>
        <v>-82.036276321161267</v>
      </c>
      <c r="F2077" s="3">
        <f t="shared" ca="1" si="164"/>
        <v>-82.036276321161267</v>
      </c>
    </row>
    <row r="2078" spans="1:6" x14ac:dyDescent="0.2">
      <c r="A2078">
        <f t="shared" ca="1" si="160"/>
        <v>52966.399999998088</v>
      </c>
      <c r="B2078">
        <f t="shared" ca="1" si="162"/>
        <v>52.966399999998089</v>
      </c>
      <c r="C2078">
        <f ca="1">IF($E$4, 20*LOG10((1/(2*PI()*Sheet1!$C$13*0.000000001*A2078)) / ((Sheet1!$C$12*1000)^2+(1/(2*PI()*Sheet1!$C$13*0.000000001*A2078))^2)^0.5),NA())</f>
        <v>-35.927872780887583</v>
      </c>
      <c r="D2078">
        <f t="shared" ca="1" si="161"/>
        <v>-46.159793808662073</v>
      </c>
      <c r="E2078">
        <f t="shared" ca="1" si="163"/>
        <v>-82.087666589549656</v>
      </c>
      <c r="F2078" s="3">
        <f t="shared" ca="1" si="164"/>
        <v>-82.087666589549656</v>
      </c>
    </row>
    <row r="2079" spans="1:6" x14ac:dyDescent="0.2">
      <c r="A2079">
        <f t="shared" ca="1" si="160"/>
        <v>52991.999999998086</v>
      </c>
      <c r="B2079">
        <f t="shared" ca="1" si="162"/>
        <v>52.991999999998086</v>
      </c>
      <c r="C2079">
        <f ca="1">IF($E$4, 20*LOG10((1/(2*PI()*Sheet1!$C$13*0.000000001*A2079)) / ((Sheet1!$C$12*1000)^2+(1/(2*PI()*Sheet1!$C$13*0.000000001*A2079))^2)^0.5),NA())</f>
        <v>-35.932068805310799</v>
      </c>
      <c r="D2079">
        <f t="shared" ca="1" si="161"/>
        <v>-46.207190802467167</v>
      </c>
      <c r="E2079">
        <f t="shared" ca="1" si="163"/>
        <v>-82.139259607777973</v>
      </c>
      <c r="F2079" s="3">
        <f t="shared" ca="1" si="164"/>
        <v>-82.139259607777973</v>
      </c>
    </row>
    <row r="2080" spans="1:6" x14ac:dyDescent="0.2">
      <c r="A2080">
        <f t="shared" ca="1" si="160"/>
        <v>53017.599999998085</v>
      </c>
      <c r="B2080">
        <f t="shared" ca="1" si="162"/>
        <v>53.017599999998083</v>
      </c>
      <c r="C2080">
        <f ca="1">IF($E$4, 20*LOG10((1/(2*PI()*Sheet1!$C$13*0.000000001*A2080)) / ((Sheet1!$C$12*1000)^2+(1/(2*PI()*Sheet1!$C$13*0.000000001*A2080))^2)^0.5),NA())</f>
        <v>-35.936262804192424</v>
      </c>
      <c r="D2080">
        <f t="shared" ca="1" si="161"/>
        <v>-46.254793144043155</v>
      </c>
      <c r="E2080">
        <f t="shared" ca="1" si="163"/>
        <v>-82.191055948235572</v>
      </c>
      <c r="F2080" s="3">
        <f t="shared" ca="1" si="164"/>
        <v>-82.191055948235572</v>
      </c>
    </row>
    <row r="2081" spans="1:6" x14ac:dyDescent="0.2">
      <c r="A2081">
        <f t="shared" ca="1" si="160"/>
        <v>53043.199999998084</v>
      </c>
      <c r="B2081">
        <f t="shared" ca="1" si="162"/>
        <v>53.04319999999808</v>
      </c>
      <c r="C2081">
        <f ca="1">IF($E$4, 20*LOG10((1/(2*PI()*Sheet1!$C$13*0.000000001*A2081)) / ((Sheet1!$C$12*1000)^2+(1/(2*PI()*Sheet1!$C$13*0.000000001*A2081))^2)^0.5),NA())</f>
        <v>-35.940454779486572</v>
      </c>
      <c r="D2081">
        <f t="shared" ca="1" si="161"/>
        <v>-46.302601408765938</v>
      </c>
      <c r="E2081">
        <f t="shared" ca="1" si="163"/>
        <v>-82.24305618825251</v>
      </c>
      <c r="F2081" s="3">
        <f t="shared" ca="1" si="164"/>
        <v>-82.24305618825251</v>
      </c>
    </row>
    <row r="2082" spans="1:6" x14ac:dyDescent="0.2">
      <c r="A2082">
        <f t="shared" ca="1" si="160"/>
        <v>53068.799999998082</v>
      </c>
      <c r="B2082">
        <f t="shared" ca="1" si="162"/>
        <v>53.068799999998085</v>
      </c>
      <c r="C2082">
        <f ca="1">IF($E$4, 20*LOG10((1/(2*PI()*Sheet1!$C$13*0.000000001*A2082)) / ((Sheet1!$C$12*1000)^2+(1/(2*PI()*Sheet1!$C$13*0.000000001*A2082))^2)^0.5),NA())</f>
        <v>-35.944644733144557</v>
      </c>
      <c r="D2082">
        <f t="shared" ca="1" si="161"/>
        <v>-46.350616176996205</v>
      </c>
      <c r="E2082">
        <f t="shared" ca="1" si="163"/>
        <v>-82.295260910140769</v>
      </c>
      <c r="F2082" s="3">
        <f t="shared" ca="1" si="164"/>
        <v>-82.295260910140769</v>
      </c>
    </row>
    <row r="2083" spans="1:6" x14ac:dyDescent="0.2">
      <c r="A2083">
        <f t="shared" ca="1" si="160"/>
        <v>53094.399999998081</v>
      </c>
      <c r="B2083">
        <f t="shared" ca="1" si="162"/>
        <v>53.094399999998082</v>
      </c>
      <c r="C2083">
        <f ca="1">IF($E$4, 20*LOG10((1/(2*PI()*Sheet1!$C$13*0.000000001*A2083)) / ((Sheet1!$C$12*1000)^2+(1/(2*PI()*Sheet1!$C$13*0.000000001*A2083))^2)^0.5),NA())</f>
        <v>-35.948832667114871</v>
      </c>
      <c r="D2083">
        <f t="shared" ca="1" si="161"/>
        <v>-46.398838034120999</v>
      </c>
      <c r="E2083">
        <f t="shared" ca="1" si="163"/>
        <v>-82.34767070123587</v>
      </c>
      <c r="F2083" s="3">
        <f t="shared" ca="1" si="164"/>
        <v>-82.34767070123587</v>
      </c>
    </row>
    <row r="2084" spans="1:6" x14ac:dyDescent="0.2">
      <c r="A2084">
        <f t="shared" ca="1" si="160"/>
        <v>53119.999999998079</v>
      </c>
      <c r="B2084">
        <f t="shared" ca="1" si="162"/>
        <v>53.119999999998079</v>
      </c>
      <c r="C2084">
        <f ca="1">IF($E$4, 20*LOG10((1/(2*PI()*Sheet1!$C$13*0.000000001*A2084)) / ((Sheet1!$C$12*1000)^2+(1/(2*PI()*Sheet1!$C$13*0.000000001*A2084))^2)^0.5),NA())</f>
        <v>-35.95301858334318</v>
      </c>
      <c r="D2084">
        <f t="shared" ca="1" si="161"/>
        <v>-46.447267570595947</v>
      </c>
      <c r="E2084">
        <f t="shared" ca="1" si="163"/>
        <v>-82.400286153939135</v>
      </c>
      <c r="F2084" s="3">
        <f t="shared" ca="1" si="164"/>
        <v>-82.400286153939135</v>
      </c>
    </row>
    <row r="2085" spans="1:6" x14ac:dyDescent="0.2">
      <c r="A2085">
        <f t="shared" ca="1" si="160"/>
        <v>53145.599999998078</v>
      </c>
      <c r="B2085">
        <f t="shared" ca="1" si="162"/>
        <v>53.145599999998076</v>
      </c>
      <c r="C2085">
        <f ca="1">IF($E$4, 20*LOG10((1/(2*PI()*Sheet1!$C$13*0.000000001*A2085)) / ((Sheet1!$C$12*1000)^2+(1/(2*PI()*Sheet1!$C$13*0.000000001*A2085))^2)^0.5),NA())</f>
        <v>-35.957202483772349</v>
      </c>
      <c r="D2085">
        <f t="shared" ca="1" si="161"/>
        <v>-46.495905381988052</v>
      </c>
      <c r="E2085">
        <f t="shared" ca="1" si="163"/>
        <v>-82.453107865760401</v>
      </c>
      <c r="F2085" s="3">
        <f t="shared" ca="1" si="164"/>
        <v>-82.453107865760401</v>
      </c>
    </row>
    <row r="2086" spans="1:6" x14ac:dyDescent="0.2">
      <c r="A2086">
        <f t="shared" ca="1" si="160"/>
        <v>53171.199999998076</v>
      </c>
      <c r="B2086">
        <f t="shared" ca="1" si="162"/>
        <v>53.171199999998073</v>
      </c>
      <c r="C2086">
        <f ca="1">IF($E$4, 20*LOG10((1/(2*PI()*Sheet1!$C$13*0.000000001*A2086)) / ((Sheet1!$C$12*1000)^2+(1/(2*PI()*Sheet1!$C$13*0.000000001*A2086))^2)^0.5),NA())</f>
        <v>-35.961384370342429</v>
      </c>
      <c r="D2086">
        <f t="shared" ca="1" si="161"/>
        <v>-46.544752069018742</v>
      </c>
      <c r="E2086">
        <f t="shared" ca="1" si="163"/>
        <v>-82.506136439361171</v>
      </c>
      <c r="F2086" s="3">
        <f t="shared" ca="1" si="164"/>
        <v>-82.506136439361171</v>
      </c>
    </row>
    <row r="2087" spans="1:6" x14ac:dyDescent="0.2">
      <c r="A2087">
        <f t="shared" ca="1" si="160"/>
        <v>53196.799999998075</v>
      </c>
      <c r="B2087">
        <f t="shared" ca="1" si="162"/>
        <v>53.196799999998078</v>
      </c>
      <c r="C2087">
        <f ca="1">IF($E$4, 20*LOG10((1/(2*PI()*Sheet1!$C$13*0.000000001*A2087)) / ((Sheet1!$C$12*1000)^2+(1/(2*PI()*Sheet1!$C$13*0.000000001*A2087))^2)^0.5),NA())</f>
        <v>-35.965564244990688</v>
      </c>
      <c r="D2087">
        <f t="shared" ca="1" si="161"/>
        <v>-46.59380823760786</v>
      </c>
      <c r="E2087">
        <f t="shared" ca="1" si="163"/>
        <v>-82.559372482598548</v>
      </c>
      <c r="F2087" s="3">
        <f t="shared" ca="1" si="164"/>
        <v>-82.559372482598548</v>
      </c>
    </row>
    <row r="2088" spans="1:6" x14ac:dyDescent="0.2">
      <c r="A2088">
        <f t="shared" ca="1" si="160"/>
        <v>53222.399999998073</v>
      </c>
      <c r="B2088">
        <f t="shared" ca="1" si="162"/>
        <v>53.222399999998075</v>
      </c>
      <c r="C2088">
        <f ca="1">IF($E$4, 20*LOG10((1/(2*PI()*Sheet1!$C$13*0.000000001*A2088)) / ((Sheet1!$C$12*1000)^2+(1/(2*PI()*Sheet1!$C$13*0.000000001*A2088))^2)^0.5),NA())</f>
        <v>-35.969742109651584</v>
      </c>
      <c r="D2088">
        <f t="shared" ca="1" si="161"/>
        <v>-46.64307449891794</v>
      </c>
      <c r="E2088">
        <f t="shared" ca="1" si="163"/>
        <v>-82.612816608569517</v>
      </c>
      <c r="F2088" s="3">
        <f t="shared" ca="1" si="164"/>
        <v>-82.612816608569517</v>
      </c>
    </row>
    <row r="2089" spans="1:6" x14ac:dyDescent="0.2">
      <c r="A2089">
        <f t="shared" ca="1" si="160"/>
        <v>53247.999999998072</v>
      </c>
      <c r="B2089">
        <f t="shared" ca="1" si="162"/>
        <v>53.247999999998072</v>
      </c>
      <c r="C2089">
        <f ca="1">IF($E$4, 20*LOG10((1/(2*PI()*Sheet1!$C$13*0.000000001*A2089)) / ((Sheet1!$C$12*1000)^2+(1/(2*PI()*Sheet1!$C$13*0.000000001*A2089))^2)^0.5),NA())</f>
        <v>-35.973917966256799</v>
      </c>
      <c r="D2089">
        <f t="shared" ca="1" si="161"/>
        <v>-46.692551469399042</v>
      </c>
      <c r="E2089">
        <f t="shared" ca="1" si="163"/>
        <v>-82.666469435655841</v>
      </c>
      <c r="F2089" s="3">
        <f t="shared" ca="1" si="164"/>
        <v>-82.666469435655841</v>
      </c>
    </row>
    <row r="2090" spans="1:6" x14ac:dyDescent="0.2">
      <c r="A2090">
        <f t="shared" ca="1" si="160"/>
        <v>53273.59999999807</v>
      </c>
      <c r="B2090">
        <f t="shared" ca="1" si="162"/>
        <v>53.273599999998069</v>
      </c>
      <c r="C2090">
        <f ca="1">IF($E$4, 20*LOG10((1/(2*PI()*Sheet1!$C$13*0.000000001*A2090)) / ((Sheet1!$C$12*1000)^2+(1/(2*PI()*Sheet1!$C$13*0.000000001*A2090))^2)^0.5),NA())</f>
        <v>-35.978091816735223</v>
      </c>
      <c r="D2090">
        <f t="shared" ca="1" si="161"/>
        <v>-46.742239770834232</v>
      </c>
      <c r="E2090">
        <f t="shared" ca="1" si="163"/>
        <v>-82.720331587569461</v>
      </c>
      <c r="F2090" s="3">
        <f t="shared" ca="1" si="164"/>
        <v>-82.720331587569461</v>
      </c>
    </row>
    <row r="2091" spans="1:6" x14ac:dyDescent="0.2">
      <c r="A2091">
        <f t="shared" ca="1" si="160"/>
        <v>53299.199999998069</v>
      </c>
      <c r="B2091">
        <f t="shared" ca="1" si="162"/>
        <v>53.299199999998066</v>
      </c>
      <c r="C2091">
        <f ca="1">IF($E$4, 20*LOG10((1/(2*PI()*Sheet1!$C$13*0.000000001*A2091)) / ((Sheet1!$C$12*1000)^2+(1/(2*PI()*Sheet1!$C$13*0.000000001*A2091))^2)^0.5),NA())</f>
        <v>-35.982263663012979</v>
      </c>
      <c r="D2091">
        <f t="shared" ca="1" si="161"/>
        <v>-46.792140030385639</v>
      </c>
      <c r="E2091">
        <f t="shared" ca="1" si="163"/>
        <v>-82.774403693398625</v>
      </c>
      <c r="F2091" s="3">
        <f t="shared" ca="1" si="164"/>
        <v>-82.774403693398625</v>
      </c>
    </row>
    <row r="2092" spans="1:6" x14ac:dyDescent="0.2">
      <c r="A2092">
        <f t="shared" ca="1" si="160"/>
        <v>53324.799999998068</v>
      </c>
      <c r="B2092">
        <f t="shared" ca="1" si="162"/>
        <v>53.324799999998071</v>
      </c>
      <c r="C2092">
        <f ca="1">IF($E$4, 20*LOG10((1/(2*PI()*Sheet1!$C$13*0.000000001*A2092)) / ((Sheet1!$C$12*1000)^2+(1/(2*PI()*Sheet1!$C$13*0.000000001*A2092))^2)^0.5),NA())</f>
        <v>-35.986433507013423</v>
      </c>
      <c r="D2092">
        <f t="shared" ca="1" si="161"/>
        <v>-46.842252880641063</v>
      </c>
      <c r="E2092">
        <f t="shared" ca="1" si="163"/>
        <v>-82.828686387654486</v>
      </c>
      <c r="F2092" s="3">
        <f t="shared" ca="1" si="164"/>
        <v>-82.828686387654486</v>
      </c>
    </row>
    <row r="2093" spans="1:6" x14ac:dyDescent="0.2">
      <c r="A2093">
        <f t="shared" ca="1" si="160"/>
        <v>53350.399999998066</v>
      </c>
      <c r="B2093">
        <f t="shared" ca="1" si="162"/>
        <v>53.350399999998068</v>
      </c>
      <c r="C2093">
        <f ca="1">IF($E$4, 20*LOG10((1/(2*PI()*Sheet1!$C$13*0.000000001*A2093)) / ((Sheet1!$C$12*1000)^2+(1/(2*PI()*Sheet1!$C$13*0.000000001*A2093))^2)^0.5),NA())</f>
        <v>-35.990601350657116</v>
      </c>
      <c r="D2093">
        <f t="shared" ca="1" si="161"/>
        <v>-46.892578959661158</v>
      </c>
      <c r="E2093">
        <f t="shared" ca="1" si="163"/>
        <v>-82.883180310318266</v>
      </c>
      <c r="F2093" s="3">
        <f t="shared" ca="1" si="164"/>
        <v>-82.883180310318266</v>
      </c>
    </row>
    <row r="2094" spans="1:6" x14ac:dyDescent="0.2">
      <c r="A2094">
        <f t="shared" ca="1" si="160"/>
        <v>53375.999999998065</v>
      </c>
      <c r="B2094">
        <f t="shared" ca="1" si="162"/>
        <v>53.375999999998065</v>
      </c>
      <c r="C2094">
        <f ca="1">IF($E$4, 20*LOG10((1/(2*PI()*Sheet1!$C$13*0.000000001*A2094)) / ((Sheet1!$C$12*1000)^2+(1/(2*PI()*Sheet1!$C$13*0.000000001*A2094))^2)^0.5),NA())</f>
        <v>-35.994767195861883</v>
      </c>
      <c r="D2094">
        <f t="shared" ca="1" si="161"/>
        <v>-46.943118911027156</v>
      </c>
      <c r="E2094">
        <f t="shared" ca="1" si="163"/>
        <v>-82.937886106889039</v>
      </c>
      <c r="F2094" s="3">
        <f t="shared" ca="1" si="164"/>
        <v>-82.937886106889039</v>
      </c>
    </row>
    <row r="2095" spans="1:6" x14ac:dyDescent="0.2">
      <c r="A2095">
        <f t="shared" ca="1" si="160"/>
        <v>53401.599999998063</v>
      </c>
      <c r="B2095">
        <f t="shared" ca="1" si="162"/>
        <v>53.401599999998062</v>
      </c>
      <c r="C2095">
        <f ca="1">IF($E$4, 20*LOG10((1/(2*PI()*Sheet1!$C$13*0.000000001*A2095)) / ((Sheet1!$C$12*1000)^2+(1/(2*PI()*Sheet1!$C$13*0.000000001*A2095))^2)^0.5),NA())</f>
        <v>-35.998931044542786</v>
      </c>
      <c r="D2095">
        <f t="shared" ca="1" si="161"/>
        <v>-46.99387338388938</v>
      </c>
      <c r="E2095">
        <f t="shared" ca="1" si="163"/>
        <v>-82.992804428432166</v>
      </c>
      <c r="F2095" s="3">
        <f t="shared" ca="1" si="164"/>
        <v>-82.992804428432166</v>
      </c>
    </row>
    <row r="2096" spans="1:6" x14ac:dyDescent="0.2">
      <c r="A2096">
        <f t="shared" ca="1" si="160"/>
        <v>53427.199999998062</v>
      </c>
      <c r="B2096">
        <f t="shared" ca="1" si="162"/>
        <v>53.427199999998059</v>
      </c>
      <c r="C2096">
        <f ca="1">IF($E$4, 20*LOG10((1/(2*PI()*Sheet1!$C$13*0.000000001*A2096)) / ((Sheet1!$C$12*1000)^2+(1/(2*PI()*Sheet1!$C$13*0.000000001*A2096))^2)^0.5),NA())</f>
        <v>-36.003092898612138</v>
      </c>
      <c r="D2096">
        <f t="shared" ca="1" si="161"/>
        <v>-47.044843033016157</v>
      </c>
      <c r="E2096">
        <f t="shared" ca="1" si="163"/>
        <v>-83.047935931628302</v>
      </c>
      <c r="F2096" s="3">
        <f t="shared" ca="1" si="164"/>
        <v>-83.047935931628302</v>
      </c>
    </row>
    <row r="2097" spans="1:6" x14ac:dyDescent="0.2">
      <c r="A2097">
        <f t="shared" ca="1" si="160"/>
        <v>53452.79999999806</v>
      </c>
      <c r="B2097">
        <f t="shared" ca="1" si="162"/>
        <v>53.452799999998064</v>
      </c>
      <c r="C2097">
        <f ca="1">IF($E$4, 20*LOG10((1/(2*PI()*Sheet1!$C$13*0.000000001*A2097)) / ((Sheet1!$C$12*1000)^2+(1/(2*PI()*Sheet1!$C$13*0.000000001*A2097))^2)^0.5),NA())</f>
        <v>-36.007252759979501</v>
      </c>
      <c r="D2097">
        <f t="shared" ca="1" si="161"/>
        <v>-47.096028518843553</v>
      </c>
      <c r="E2097">
        <f t="shared" ca="1" si="163"/>
        <v>-83.103281278823061</v>
      </c>
      <c r="F2097" s="3">
        <f t="shared" ca="1" si="164"/>
        <v>-83.103281278823061</v>
      </c>
    </row>
    <row r="2098" spans="1:6" x14ac:dyDescent="0.2">
      <c r="A2098">
        <f t="shared" ca="1" si="160"/>
        <v>53478.399999998059</v>
      </c>
      <c r="B2098">
        <f t="shared" ca="1" si="162"/>
        <v>53.478399999998061</v>
      </c>
      <c r="C2098">
        <f ca="1">IF($E$4, 20*LOG10((1/(2*PI()*Sheet1!$C$13*0.000000001*A2098)) / ((Sheet1!$C$12*1000)^2+(1/(2*PI()*Sheet1!$C$13*0.000000001*A2098))^2)^0.5),NA())</f>
        <v>-36.011410630551708</v>
      </c>
      <c r="D2098">
        <f t="shared" ca="1" si="161"/>
        <v>-47.147430507525449</v>
      </c>
      <c r="E2098">
        <f t="shared" ca="1" si="163"/>
        <v>-83.15884113807715</v>
      </c>
      <c r="F2098" s="3">
        <f t="shared" ca="1" si="164"/>
        <v>-83.15884113807715</v>
      </c>
    </row>
    <row r="2099" spans="1:6" x14ac:dyDescent="0.2">
      <c r="A2099">
        <f t="shared" ca="1" si="160"/>
        <v>53503.999999998057</v>
      </c>
      <c r="B2099">
        <f t="shared" ca="1" si="162"/>
        <v>53.503999999998058</v>
      </c>
      <c r="C2099">
        <f ca="1">IF($E$4, 20*LOG10((1/(2*PI()*Sheet1!$C$13*0.000000001*A2099)) / ((Sheet1!$C$12*1000)^2+(1/(2*PI()*Sheet1!$C$13*0.000000001*A2099))^2)^0.5),NA())</f>
        <v>-36.015566512232844</v>
      </c>
      <c r="D2099">
        <f t="shared" ca="1" si="161"/>
        <v>-47.199049670984614</v>
      </c>
      <c r="E2099">
        <f t="shared" ca="1" si="163"/>
        <v>-83.214616183217458</v>
      </c>
      <c r="F2099" s="3">
        <f t="shared" ca="1" si="164"/>
        <v>-83.214616183217458</v>
      </c>
    </row>
    <row r="2100" spans="1:6" x14ac:dyDescent="0.2">
      <c r="A2100">
        <f t="shared" ca="1" si="160"/>
        <v>53529.599999998056</v>
      </c>
      <c r="B2100">
        <f t="shared" ca="1" si="162"/>
        <v>53.529599999998055</v>
      </c>
      <c r="C2100">
        <f ca="1">IF($E$4, 20*LOG10((1/(2*PI()*Sheet1!$C$13*0.000000001*A2100)) / ((Sheet1!$C$12*1000)^2+(1/(2*PI()*Sheet1!$C$13*0.000000001*A2100))^2)^0.5),NA())</f>
        <v>-36.019720406924264</v>
      </c>
      <c r="D2100">
        <f t="shared" ca="1" si="161"/>
        <v>-47.250886686964208</v>
      </c>
      <c r="E2100">
        <f t="shared" ca="1" si="163"/>
        <v>-83.270607093888472</v>
      </c>
      <c r="F2100" s="3">
        <f t="shared" ca="1" si="164"/>
        <v>-83.270607093888472</v>
      </c>
    </row>
    <row r="2101" spans="1:6" x14ac:dyDescent="0.2">
      <c r="A2101">
        <f t="shared" ca="1" si="160"/>
        <v>53555.199999998054</v>
      </c>
      <c r="B2101">
        <f t="shared" ca="1" si="162"/>
        <v>53.555199999998052</v>
      </c>
      <c r="C2101">
        <f ca="1">IF($E$4, 20*LOG10((1/(2*PI()*Sheet1!$C$13*0.000000001*A2101)) / ((Sheet1!$C$12*1000)^2+(1/(2*PI()*Sheet1!$C$13*0.000000001*A2101))^2)^0.5),NA())</f>
        <v>-36.023872316524624</v>
      </c>
      <c r="D2101">
        <f t="shared" ca="1" si="161"/>
        <v>-47.302942239079961</v>
      </c>
      <c r="E2101">
        <f t="shared" ca="1" si="163"/>
        <v>-83.326814555604585</v>
      </c>
      <c r="F2101" s="3">
        <f t="shared" ca="1" si="164"/>
        <v>-83.326814555604585</v>
      </c>
    </row>
    <row r="2102" spans="1:6" x14ac:dyDescent="0.2">
      <c r="A2102">
        <f t="shared" ca="1" si="160"/>
        <v>53580.799999998053</v>
      </c>
      <c r="B2102">
        <f t="shared" ca="1" si="162"/>
        <v>53.58079999999805</v>
      </c>
      <c r="C2102">
        <f ca="1">IF($E$4, 20*LOG10((1/(2*PI()*Sheet1!$C$13*0.000000001*A2102)) / ((Sheet1!$C$12*1000)^2+(1/(2*PI()*Sheet1!$C$13*0.000000001*A2102))^2)^0.5),NA())</f>
        <v>-36.028022242929822</v>
      </c>
      <c r="D2102">
        <f t="shared" ca="1" si="161"/>
        <v>-47.35521701687297</v>
      </c>
      <c r="E2102">
        <f t="shared" ca="1" si="163"/>
        <v>-83.383239259802792</v>
      </c>
      <c r="F2102" s="3">
        <f t="shared" ca="1" si="164"/>
        <v>-83.383239259802792</v>
      </c>
    </row>
    <row r="2103" spans="1:6" x14ac:dyDescent="0.2">
      <c r="A2103">
        <f t="shared" ca="1" si="160"/>
        <v>53606.399999998051</v>
      </c>
      <c r="B2103">
        <f t="shared" ca="1" si="162"/>
        <v>53.606399999998054</v>
      </c>
      <c r="C2103">
        <f ca="1">IF($E$4, 20*LOG10((1/(2*PI()*Sheet1!$C$13*0.000000001*A2103)) / ((Sheet1!$C$12*1000)^2+(1/(2*PI()*Sheet1!$C$13*0.000000001*A2103))^2)^0.5),NA())</f>
        <v>-36.032170188033071</v>
      </c>
      <c r="D2103">
        <f t="shared" ca="1" si="161"/>
        <v>-47.407711715863428</v>
      </c>
      <c r="E2103">
        <f t="shared" ca="1" si="163"/>
        <v>-83.439881903896492</v>
      </c>
      <c r="F2103" s="3">
        <f t="shared" ca="1" si="164"/>
        <v>-83.439881903896492</v>
      </c>
    </row>
    <row r="2104" spans="1:6" x14ac:dyDescent="0.2">
      <c r="A2104">
        <f t="shared" ca="1" si="160"/>
        <v>53631.99999999805</v>
      </c>
      <c r="B2104">
        <f t="shared" ca="1" si="162"/>
        <v>53.631999999998051</v>
      </c>
      <c r="C2104">
        <f ca="1">IF($E$4, 20*LOG10((1/(2*PI()*Sheet1!$C$13*0.000000001*A2104)) / ((Sheet1!$C$12*1000)^2+(1/(2*PI()*Sheet1!$C$13*0.000000001*A2104))^2)^0.5),NA())</f>
        <v>-36.036316153724862</v>
      </c>
      <c r="D2104">
        <f t="shared" ca="1" si="161"/>
        <v>-47.460427037604774</v>
      </c>
      <c r="E2104">
        <f t="shared" ca="1" si="163"/>
        <v>-83.496743191329642</v>
      </c>
      <c r="F2104" s="3">
        <f t="shared" ca="1" si="164"/>
        <v>-83.496743191329642</v>
      </c>
    </row>
    <row r="2105" spans="1:6" x14ac:dyDescent="0.2">
      <c r="A2105">
        <f t="shared" ca="1" si="160"/>
        <v>53657.599999998049</v>
      </c>
      <c r="B2105">
        <f t="shared" ca="1" si="162"/>
        <v>53.657599999998048</v>
      </c>
      <c r="C2105">
        <f ca="1">IF($E$4, 20*LOG10((1/(2*PI()*Sheet1!$C$13*0.000000001*A2105)) / ((Sheet1!$C$12*1000)^2+(1/(2*PI()*Sheet1!$C$13*0.000000001*A2105))^2)^0.5),NA())</f>
        <v>-36.040460141892979</v>
      </c>
      <c r="D2105">
        <f t="shared" ca="1" si="161"/>
        <v>-47.513363689738497</v>
      </c>
      <c r="E2105">
        <f t="shared" ca="1" si="163"/>
        <v>-83.553823831631476</v>
      </c>
      <c r="F2105" s="3">
        <f t="shared" ca="1" si="164"/>
        <v>-83.553823831631476</v>
      </c>
    </row>
    <row r="2106" spans="1:6" x14ac:dyDescent="0.2">
      <c r="A2106">
        <f t="shared" ca="1" si="160"/>
        <v>53683.199999998047</v>
      </c>
      <c r="B2106">
        <f t="shared" ca="1" si="162"/>
        <v>53.683199999998045</v>
      </c>
      <c r="C2106">
        <f ca="1">IF($E$4, 20*LOG10((1/(2*PI()*Sheet1!$C$13*0.000000001*A2106)) / ((Sheet1!$C$12*1000)^2+(1/(2*PI()*Sheet1!$C$13*0.000000001*A2106))^2)^0.5),NA())</f>
        <v>-36.044602154422527</v>
      </c>
      <c r="D2106">
        <f t="shared" ca="1" si="161"/>
        <v>-47.566522386049996</v>
      </c>
      <c r="E2106">
        <f t="shared" ca="1" si="163"/>
        <v>-83.611124540472531</v>
      </c>
      <c r="F2106" s="3">
        <f t="shared" ca="1" si="164"/>
        <v>-83.611124540472531</v>
      </c>
    </row>
    <row r="2107" spans="1:6" x14ac:dyDescent="0.2">
      <c r="A2107">
        <f t="shared" ca="1" si="160"/>
        <v>53708.799999998046</v>
      </c>
      <c r="B2107">
        <f t="shared" ca="1" si="162"/>
        <v>53.708799999998043</v>
      </c>
      <c r="C2107">
        <f ca="1">IF($E$4, 20*LOG10((1/(2*PI()*Sheet1!$C$13*0.000000001*A2107)) / ((Sheet1!$C$12*1000)^2+(1/(2*PI()*Sheet1!$C$13*0.000000001*A2107))^2)^0.5),NA())</f>
        <v>-36.048742193195892</v>
      </c>
      <c r="D2107">
        <f t="shared" ca="1" si="161"/>
        <v>-47.619903846524807</v>
      </c>
      <c r="E2107">
        <f t="shared" ca="1" si="163"/>
        <v>-83.668646039720699</v>
      </c>
      <c r="F2107" s="3">
        <f t="shared" ca="1" si="164"/>
        <v>-83.668646039720699</v>
      </c>
    </row>
    <row r="2108" spans="1:6" x14ac:dyDescent="0.2">
      <c r="A2108">
        <f t="shared" ca="1" si="160"/>
        <v>53734.399999998044</v>
      </c>
      <c r="B2108">
        <f t="shared" ca="1" si="162"/>
        <v>53.734399999998047</v>
      </c>
      <c r="C2108">
        <f ca="1">IF($E$4, 20*LOG10((1/(2*PI()*Sheet1!$C$13*0.000000001*A2108)) / ((Sheet1!$C$12*1000)^2+(1/(2*PI()*Sheet1!$C$13*0.000000001*A2108))^2)^0.5),NA())</f>
        <v>-36.052880260092785</v>
      </c>
      <c r="D2108">
        <f t="shared" ca="1" si="161"/>
        <v>-47.673508797405717</v>
      </c>
      <c r="E2108">
        <f t="shared" ca="1" si="163"/>
        <v>-83.726389057498494</v>
      </c>
      <c r="F2108" s="3">
        <f t="shared" ca="1" si="164"/>
        <v>-83.726389057498494</v>
      </c>
    </row>
    <row r="2109" spans="1:6" x14ac:dyDescent="0.2">
      <c r="A2109">
        <f t="shared" ca="1" si="160"/>
        <v>53759.999999998043</v>
      </c>
      <c r="B2109">
        <f t="shared" ca="1" si="162"/>
        <v>53.759999999998044</v>
      </c>
      <c r="C2109">
        <f ca="1">IF($E$4, 20*LOG10((1/(2*PI()*Sheet1!$C$13*0.000000001*A2109)) / ((Sheet1!$C$12*1000)^2+(1/(2*PI()*Sheet1!$C$13*0.000000001*A2109))^2)^0.5),NA())</f>
        <v>-36.057016356990246</v>
      </c>
      <c r="D2109">
        <f t="shared" ca="1" si="161"/>
        <v>-47.72733797125057</v>
      </c>
      <c r="E2109">
        <f t="shared" ca="1" si="163"/>
        <v>-83.784354328240823</v>
      </c>
      <c r="F2109" s="3">
        <f t="shared" ca="1" si="164"/>
        <v>-83.784354328240823</v>
      </c>
    </row>
    <row r="2110" spans="1:6" x14ac:dyDescent="0.2">
      <c r="A2110">
        <f t="shared" ca="1" si="160"/>
        <v>53785.599999998041</v>
      </c>
      <c r="B2110">
        <f t="shared" ca="1" si="162"/>
        <v>53.785599999998041</v>
      </c>
      <c r="C2110">
        <f ca="1">IF($E$4, 20*LOG10((1/(2*PI()*Sheet1!$C$13*0.000000001*A2110)) / ((Sheet1!$C$12*1000)^2+(1/(2*PI()*Sheet1!$C$13*0.000000001*A2110))^2)^0.5),NA())</f>
        <v>-36.061150485762603</v>
      </c>
      <c r="D2110">
        <f t="shared" ca="1" si="161"/>
        <v>-47.781392106990886</v>
      </c>
      <c r="E2110">
        <f t="shared" ca="1" si="163"/>
        <v>-83.842542592753489</v>
      </c>
      <c r="F2110" s="3">
        <f t="shared" ca="1" si="164"/>
        <v>-83.842542592753489</v>
      </c>
    </row>
    <row r="2111" spans="1:6" x14ac:dyDescent="0.2">
      <c r="A2111">
        <f t="shared" ca="1" si="160"/>
        <v>53811.19999999804</v>
      </c>
      <c r="B2111">
        <f t="shared" ca="1" si="162"/>
        <v>53.811199999998038</v>
      </c>
      <c r="C2111">
        <f ca="1">IF($E$4, 20*LOG10((1/(2*PI()*Sheet1!$C$13*0.000000001*A2111)) / ((Sheet1!$C$12*1000)^2+(1/(2*PI()*Sheet1!$C$13*0.000000001*A2111))^2)^0.5),NA())</f>
        <v>-36.065282648281539</v>
      </c>
      <c r="D2111">
        <f t="shared" ca="1" si="161"/>
        <v>-47.835671949991152</v>
      </c>
      <c r="E2111">
        <f t="shared" ca="1" si="163"/>
        <v>-83.900954598272691</v>
      </c>
      <c r="F2111" s="3">
        <f t="shared" ca="1" si="164"/>
        <v>-83.900954598272691</v>
      </c>
    </row>
    <row r="2112" spans="1:6" x14ac:dyDescent="0.2">
      <c r="A2112">
        <f t="shared" ca="1" si="160"/>
        <v>53836.799999998038</v>
      </c>
      <c r="B2112">
        <f t="shared" ca="1" si="162"/>
        <v>53.836799999998036</v>
      </c>
      <c r="C2112">
        <f ca="1">IF($E$4, 20*LOG10((1/(2*PI()*Sheet1!$C$13*0.000000001*A2112)) / ((Sheet1!$C$12*1000)^2+(1/(2*PI()*Sheet1!$C$13*0.000000001*A2112))^2)^0.5),NA())</f>
        <v>-36.069412846416064</v>
      </c>
      <c r="D2112">
        <f t="shared" ca="1" si="161"/>
        <v>-47.890178252108953</v>
      </c>
      <c r="E2112">
        <f t="shared" ca="1" si="163"/>
        <v>-83.95959109852501</v>
      </c>
      <c r="F2112" s="3">
        <f t="shared" ca="1" si="164"/>
        <v>-83.95959109852501</v>
      </c>
    </row>
    <row r="2113" spans="1:6" x14ac:dyDescent="0.2">
      <c r="A2113">
        <f t="shared" ca="1" si="160"/>
        <v>53862.399999998037</v>
      </c>
      <c r="B2113">
        <f t="shared" ca="1" si="162"/>
        <v>53.86239999999804</v>
      </c>
      <c r="C2113">
        <f ca="1">IF($E$4, 20*LOG10((1/(2*PI()*Sheet1!$C$13*0.000000001*A2113)) / ((Sheet1!$C$12*1000)^2+(1/(2*PI()*Sheet1!$C$13*0.000000001*A2113))^2)^0.5),NA())</f>
        <v>-36.073541082032527</v>
      </c>
      <c r="D2113">
        <f t="shared" ca="1" si="161"/>
        <v>-47.944911771755791</v>
      </c>
      <c r="E2113">
        <f t="shared" ca="1" si="163"/>
        <v>-84.018452853788318</v>
      </c>
      <c r="F2113" s="3">
        <f t="shared" ca="1" si="164"/>
        <v>-84.018452853788318</v>
      </c>
    </row>
    <row r="2114" spans="1:6" x14ac:dyDescent="0.2">
      <c r="A2114">
        <f t="shared" ca="1" si="160"/>
        <v>53887.999999998035</v>
      </c>
      <c r="B2114">
        <f t="shared" ca="1" si="162"/>
        <v>53.887999999998037</v>
      </c>
      <c r="C2114">
        <f ca="1">IF($E$4, 20*LOG10((1/(2*PI()*Sheet1!$C$13*0.000000001*A2114)) / ((Sheet1!$C$12*1000)^2+(1/(2*PI()*Sheet1!$C$13*0.000000001*A2114))^2)^0.5),NA())</f>
        <v>-36.077667356994603</v>
      </c>
      <c r="D2114">
        <f t="shared" ca="1" si="161"/>
        <v>-47.999873273958912</v>
      </c>
      <c r="E2114">
        <f t="shared" ca="1" si="163"/>
        <v>-84.077540630953507</v>
      </c>
      <c r="F2114" s="3">
        <f t="shared" ca="1" si="164"/>
        <v>-84.077540630953507</v>
      </c>
    </row>
    <row r="2115" spans="1:6" x14ac:dyDescent="0.2">
      <c r="A2115">
        <f t="shared" ca="1" si="160"/>
        <v>53913.599999998034</v>
      </c>
      <c r="B2115">
        <f t="shared" ca="1" si="162"/>
        <v>53.913599999998034</v>
      </c>
      <c r="C2115">
        <f ca="1">IF($E$4, 20*LOG10((1/(2*PI()*Sheet1!$C$13*0.000000001*A2115)) / ((Sheet1!$C$12*1000)^2+(1/(2*PI()*Sheet1!$C$13*0.000000001*A2115))^2)^0.5),NA())</f>
        <v>-36.081791673163337</v>
      </c>
      <c r="D2115">
        <f t="shared" ca="1" si="161"/>
        <v>-48.055063530423681</v>
      </c>
      <c r="E2115">
        <f t="shared" ca="1" si="163"/>
        <v>-84.136855203587018</v>
      </c>
      <c r="F2115" s="3">
        <f t="shared" ca="1" si="164"/>
        <v>-84.136855203587018</v>
      </c>
    </row>
    <row r="2116" spans="1:6" x14ac:dyDescent="0.2">
      <c r="A2116">
        <f t="shared" ca="1" si="160"/>
        <v>53939.199999998033</v>
      </c>
      <c r="B2116">
        <f t="shared" ca="1" si="162"/>
        <v>53.939199999998031</v>
      </c>
      <c r="C2116">
        <f ca="1">IF($E$4, 20*LOG10((1/(2*PI()*Sheet1!$C$13*0.000000001*A2116)) / ((Sheet1!$C$12*1000)^2+(1/(2*PI()*Sheet1!$C$13*0.000000001*A2116))^2)^0.5),NA())</f>
        <v>-36.085914032397099</v>
      </c>
      <c r="D2116">
        <f t="shared" ca="1" si="161"/>
        <v>-48.110483319596931</v>
      </c>
      <c r="E2116">
        <f t="shared" ca="1" si="163"/>
        <v>-84.196397351994023</v>
      </c>
      <c r="F2116" s="3">
        <f t="shared" ca="1" si="164"/>
        <v>-84.196397351994023</v>
      </c>
    </row>
    <row r="2117" spans="1:6" x14ac:dyDescent="0.2">
      <c r="A2117">
        <f t="shared" ca="1" si="160"/>
        <v>53964.799999998031</v>
      </c>
      <c r="B2117">
        <f t="shared" ca="1" si="162"/>
        <v>53.964799999998029</v>
      </c>
      <c r="C2117">
        <f ca="1">IF($E$4, 20*LOG10((1/(2*PI()*Sheet1!$C$13*0.000000001*A2117)) / ((Sheet1!$C$12*1000)^2+(1/(2*PI()*Sheet1!$C$13*0.000000001*A2117))^2)^0.5),NA())</f>
        <v>-36.090034436551647</v>
      </c>
      <c r="D2117">
        <f t="shared" ca="1" si="161"/>
        <v>-48.166133426731065</v>
      </c>
      <c r="E2117">
        <f t="shared" ca="1" si="163"/>
        <v>-84.256167863282712</v>
      </c>
      <c r="F2117" s="3">
        <f t="shared" ca="1" si="164"/>
        <v>-84.256167863282712</v>
      </c>
    </row>
    <row r="2118" spans="1:6" x14ac:dyDescent="0.2">
      <c r="A2118">
        <f t="shared" ca="1" si="160"/>
        <v>53990.39999999803</v>
      </c>
      <c r="B2118">
        <f t="shared" ca="1" si="162"/>
        <v>53.990399999998033</v>
      </c>
      <c r="C2118">
        <f ca="1">IF($E$4, 20*LOG10((1/(2*PI()*Sheet1!$C$13*0.000000001*A2118)) / ((Sheet1!$C$12*1000)^2+(1/(2*PI()*Sheet1!$C$13*0.000000001*A2118))^2)^0.5),NA())</f>
        <v>-36.094152887480078</v>
      </c>
      <c r="D2118">
        <f t="shared" ca="1" si="161"/>
        <v>-48.222014643949109</v>
      </c>
      <c r="E2118">
        <f t="shared" ca="1" si="163"/>
        <v>-84.316167531429187</v>
      </c>
      <c r="F2118" s="3">
        <f t="shared" ca="1" si="164"/>
        <v>-84.316167531429187</v>
      </c>
    </row>
    <row r="2119" spans="1:6" x14ac:dyDescent="0.2">
      <c r="A2119">
        <f t="shared" ca="1" si="160"/>
        <v>54015.999999998028</v>
      </c>
      <c r="B2119">
        <f t="shared" ca="1" si="162"/>
        <v>54.01599999999803</v>
      </c>
      <c r="C2119">
        <f ca="1">IF($E$4, 20*LOG10((1/(2*PI()*Sheet1!$C$13*0.000000001*A2119)) / ((Sheet1!$C$12*1000)^2+(1/(2*PI()*Sheet1!$C$13*0.000000001*A2119))^2)^0.5),NA())</f>
        <v>-36.098269387032865</v>
      </c>
      <c r="D2119">
        <f t="shared" ca="1" si="161"/>
        <v>-48.278127770310547</v>
      </c>
      <c r="E2119">
        <f t="shared" ca="1" si="163"/>
        <v>-84.376397157343405</v>
      </c>
      <c r="F2119" s="3">
        <f t="shared" ca="1" si="164"/>
        <v>-84.376397157343405</v>
      </c>
    </row>
    <row r="2120" spans="1:6" x14ac:dyDescent="0.2">
      <c r="A2120">
        <f t="shared" ca="1" si="160"/>
        <v>54041.599999998027</v>
      </c>
      <c r="B2120">
        <f t="shared" ca="1" si="162"/>
        <v>54.041599999998027</v>
      </c>
      <c r="C2120">
        <f ca="1">IF($E$4, 20*LOG10((1/(2*PI()*Sheet1!$C$13*0.000000001*A2120)) / ((Sheet1!$C$12*1000)^2+(1/(2*PI()*Sheet1!$C$13*0.000000001*A2120))^2)^0.5),NA())</f>
        <v>-36.102383937057851</v>
      </c>
      <c r="D2120">
        <f t="shared" ca="1" si="161"/>
        <v>-48.334473611877982</v>
      </c>
      <c r="E2120">
        <f t="shared" ca="1" si="163"/>
        <v>-84.436857548935834</v>
      </c>
      <c r="F2120" s="3">
        <f t="shared" ca="1" si="164"/>
        <v>-84.436857548935834</v>
      </c>
    </row>
    <row r="2121" spans="1:6" x14ac:dyDescent="0.2">
      <c r="A2121">
        <f t="shared" ca="1" si="160"/>
        <v>54067.199999998025</v>
      </c>
      <c r="B2121">
        <f t="shared" ca="1" si="162"/>
        <v>54.067199999998024</v>
      </c>
      <c r="C2121">
        <f ca="1">IF($E$4, 20*LOG10((1/(2*PI()*Sheet1!$C$13*0.000000001*A2121)) / ((Sheet1!$C$12*1000)^2+(1/(2*PI()*Sheet1!$C$13*0.000000001*A2121))^2)^0.5),NA())</f>
        <v>-36.106496539400268</v>
      </c>
      <c r="D2121">
        <f t="shared" ca="1" si="161"/>
        <v>-48.391052981784732</v>
      </c>
      <c r="E2121">
        <f t="shared" ca="1" si="163"/>
        <v>-84.497549521184993</v>
      </c>
      <c r="F2121" s="3">
        <f t="shared" ca="1" si="164"/>
        <v>-84.497549521184993</v>
      </c>
    </row>
    <row r="2122" spans="1:6" x14ac:dyDescent="0.2">
      <c r="A2122">
        <f t="shared" ref="A2122:A2185" ca="1" si="165">OFFSET(A2122,-1,0)+f_stop/5</f>
        <v>54092.799999998024</v>
      </c>
      <c r="B2122">
        <f t="shared" ca="1" si="162"/>
        <v>54.092799999998022</v>
      </c>
      <c r="C2122">
        <f ca="1">IF($E$4, 20*LOG10((1/(2*PI()*Sheet1!$C$13*0.000000001*A2122)) / ((Sheet1!$C$12*1000)^2+(1/(2*PI()*Sheet1!$C$13*0.000000001*A2122))^2)^0.5),NA())</f>
        <v>-36.110607195902709</v>
      </c>
      <c r="D2122">
        <f t="shared" ref="D2122:D2185" ca="1" si="166">20*LOG(ABS(((1/ROUNDDOWN(N_dec,0)*SIN(ROUNDDOWN(N_dec,0)*PI()*A2122/(Fmod*1000))/SIN(PI()*A2122/(Fmod*1000)))^(f_order-1))*(1/n_fixed*SIN(n_fixed*PI()*A2122/(Fmod*1000))/SIN(PI()*A2122/(Fmod*1000)))))</f>
        <v>-48.447866700303393</v>
      </c>
      <c r="E2122">
        <f t="shared" ca="1" si="163"/>
        <v>-84.558473896206095</v>
      </c>
      <c r="F2122" s="3">
        <f t="shared" ca="1" si="164"/>
        <v>-84.558473896206095</v>
      </c>
    </row>
    <row r="2123" spans="1:6" x14ac:dyDescent="0.2">
      <c r="A2123">
        <f t="shared" ca="1" si="165"/>
        <v>54118.399999998022</v>
      </c>
      <c r="B2123">
        <f t="shared" ref="B2123:B2186" ca="1" si="167">A2123/1000</f>
        <v>54.118399999998026</v>
      </c>
      <c r="C2123">
        <f ca="1">IF($E$4, 20*LOG10((1/(2*PI()*Sheet1!$C$13*0.000000001*A2123)) / ((Sheet1!$C$12*1000)^2+(1/(2*PI()*Sheet1!$C$13*0.000000001*A2123))^2)^0.5),NA())</f>
        <v>-36.114715908405167</v>
      </c>
      <c r="D2123">
        <f t="shared" ca="1" si="166"/>
        <v>-48.504915594915225</v>
      </c>
      <c r="E2123">
        <f t="shared" ref="E2123:E2186" ca="1" si="168">C2123+D2123</f>
        <v>-84.619631503320392</v>
      </c>
      <c r="F2123" s="3">
        <f t="shared" ref="F2123:F2186" ca="1" si="169">IF($E$4,E2123,D2123)</f>
        <v>-84.619631503320392</v>
      </c>
    </row>
    <row r="2124" spans="1:6" x14ac:dyDescent="0.2">
      <c r="A2124">
        <f t="shared" ca="1" si="165"/>
        <v>54143.999999998021</v>
      </c>
      <c r="B2124">
        <f t="shared" ca="1" si="167"/>
        <v>54.143999999998023</v>
      </c>
      <c r="C2124">
        <f ca="1">IF($E$4, 20*LOG10((1/(2*PI()*Sheet1!$C$13*0.000000001*A2124)) / ((Sheet1!$C$12*1000)^2+(1/(2*PI()*Sheet1!$C$13*0.000000001*A2124))^2)^0.5),NA())</f>
        <v>-36.118822678745026</v>
      </c>
      <c r="D2124">
        <f t="shared" ca="1" si="166"/>
        <v>-48.562200500380342</v>
      </c>
      <c r="E2124">
        <f t="shared" ca="1" si="168"/>
        <v>-84.681023179125361</v>
      </c>
      <c r="F2124" s="3">
        <f t="shared" ca="1" si="169"/>
        <v>-84.681023179125361</v>
      </c>
    </row>
    <row r="2125" spans="1:6" x14ac:dyDescent="0.2">
      <c r="A2125">
        <f t="shared" ca="1" si="165"/>
        <v>54169.599999998019</v>
      </c>
      <c r="B2125">
        <f t="shared" ca="1" si="167"/>
        <v>54.16959999999802</v>
      </c>
      <c r="C2125">
        <f ca="1">IF($E$4, 20*LOG10((1/(2*PI()*Sheet1!$C$13*0.000000001*A2125)) / ((Sheet1!$C$12*1000)^2+(1/(2*PI()*Sheet1!$C$13*0.000000001*A2125))^2)^0.5),NA())</f>
        <v>-36.122927508757073</v>
      </c>
      <c r="D2125">
        <f t="shared" ca="1" si="166"/>
        <v>-48.619722258809219</v>
      </c>
      <c r="E2125">
        <f t="shared" ca="1" si="168"/>
        <v>-84.742649767566292</v>
      </c>
      <c r="F2125" s="3">
        <f t="shared" ca="1" si="169"/>
        <v>-84.742649767566292</v>
      </c>
    </row>
    <row r="2126" spans="1:6" x14ac:dyDescent="0.2">
      <c r="A2126">
        <f t="shared" ca="1" si="165"/>
        <v>54195.199999998018</v>
      </c>
      <c r="B2126">
        <f t="shared" ca="1" si="167"/>
        <v>54.195199999998017</v>
      </c>
      <c r="C2126">
        <f ca="1">IF($E$4, 20*LOG10((1/(2*PI()*Sheet1!$C$13*0.000000001*A2126)) / ((Sheet1!$C$12*1000)^2+(1/(2*PI()*Sheet1!$C$13*0.000000001*A2126))^2)^0.5),NA())</f>
        <v>-36.127030400273476</v>
      </c>
      <c r="D2126">
        <f t="shared" ca="1" si="166"/>
        <v>-48.677481719734686</v>
      </c>
      <c r="E2126">
        <f t="shared" ca="1" si="168"/>
        <v>-84.804512120008155</v>
      </c>
      <c r="F2126" s="3">
        <f t="shared" ca="1" si="169"/>
        <v>-84.804512120008155</v>
      </c>
    </row>
    <row r="2127" spans="1:6" x14ac:dyDescent="0.2">
      <c r="A2127">
        <f t="shared" ca="1" si="165"/>
        <v>54220.799999998017</v>
      </c>
      <c r="B2127">
        <f t="shared" ca="1" si="167"/>
        <v>54.220799999998015</v>
      </c>
      <c r="C2127">
        <f ca="1">IF($E$4, 20*LOG10((1/(2*PI()*Sheet1!$C$13*0.000000001*A2127)) / ((Sheet1!$C$12*1000)^2+(1/(2*PI()*Sheet1!$C$13*0.000000001*A2127))^2)^0.5),NA())</f>
        <v>-36.131131355123827</v>
      </c>
      <c r="D2127">
        <f t="shared" ca="1" si="166"/>
        <v>-48.735479740185312</v>
      </c>
      <c r="E2127">
        <f t="shared" ca="1" si="168"/>
        <v>-84.866611095309139</v>
      </c>
      <c r="F2127" s="3">
        <f t="shared" ca="1" si="169"/>
        <v>-84.866611095309139</v>
      </c>
    </row>
    <row r="2128" spans="1:6" x14ac:dyDescent="0.2">
      <c r="A2128">
        <f t="shared" ca="1" si="165"/>
        <v>54246.399999998015</v>
      </c>
      <c r="B2128">
        <f t="shared" ca="1" si="167"/>
        <v>54.246399999998012</v>
      </c>
      <c r="C2128">
        <f ca="1">IF($E$4, 20*LOG10((1/(2*PI()*Sheet1!$C$13*0.000000001*A2128)) / ((Sheet1!$C$12*1000)^2+(1/(2*PI()*Sheet1!$C$13*0.000000001*A2128))^2)^0.5),NA())</f>
        <v>-36.135230375135137</v>
      </c>
      <c r="D2128">
        <f t="shared" ca="1" si="166"/>
        <v>-48.793717184759338</v>
      </c>
      <c r="E2128">
        <f t="shared" ca="1" si="168"/>
        <v>-84.928947559894482</v>
      </c>
      <c r="F2128" s="3">
        <f t="shared" ca="1" si="169"/>
        <v>-84.928947559894482</v>
      </c>
    </row>
    <row r="2129" spans="1:6" x14ac:dyDescent="0.2">
      <c r="A2129">
        <f t="shared" ca="1" si="165"/>
        <v>54271.999999998014</v>
      </c>
      <c r="B2129">
        <f t="shared" ca="1" si="167"/>
        <v>54.271999999998016</v>
      </c>
      <c r="C2129">
        <f ca="1">IF($E$4, 20*LOG10((1/(2*PI()*Sheet1!$C$13*0.000000001*A2129)) / ((Sheet1!$C$12*1000)^2+(1/(2*PI()*Sheet1!$C$13*0.000000001*A2129))^2)^0.5),NA())</f>
        <v>-36.13932746213181</v>
      </c>
      <c r="D2129">
        <f t="shared" ca="1" si="166"/>
        <v>-48.852194925700061</v>
      </c>
      <c r="E2129">
        <f t="shared" ca="1" si="168"/>
        <v>-84.991522387831878</v>
      </c>
      <c r="F2129" s="3">
        <f t="shared" ca="1" si="169"/>
        <v>-84.991522387831878</v>
      </c>
    </row>
    <row r="2130" spans="1:6" x14ac:dyDescent="0.2">
      <c r="A2130">
        <f t="shared" ca="1" si="165"/>
        <v>54297.599999998012</v>
      </c>
      <c r="B2130">
        <f t="shared" ca="1" si="167"/>
        <v>54.297599999998013</v>
      </c>
      <c r="C2130">
        <f ca="1">IF($E$4, 20*LOG10((1/(2*PI()*Sheet1!$C$13*0.000000001*A2130)) / ((Sheet1!$C$12*1000)^2+(1/(2*PI()*Sheet1!$C$13*0.000000001*A2130))^2)^0.5),NA())</f>
        <v>-36.143422617935691</v>
      </c>
      <c r="D2130">
        <f t="shared" ca="1" si="166"/>
        <v>-48.910913842971972</v>
      </c>
      <c r="E2130">
        <f t="shared" ca="1" si="168"/>
        <v>-85.054336460907663</v>
      </c>
      <c r="F2130" s="3">
        <f t="shared" ca="1" si="169"/>
        <v>-85.054336460907663</v>
      </c>
    </row>
    <row r="2131" spans="1:6" x14ac:dyDescent="0.2">
      <c r="A2131">
        <f t="shared" ca="1" si="165"/>
        <v>54323.199999998011</v>
      </c>
      <c r="B2131">
        <f t="shared" ca="1" si="167"/>
        <v>54.32319999999801</v>
      </c>
      <c r="C2131">
        <f ca="1">IF($E$4, 20*LOG10((1/(2*PI()*Sheet1!$C$13*0.000000001*A2131)) / ((Sheet1!$C$12*1000)^2+(1/(2*PI()*Sheet1!$C$13*0.000000001*A2131))^2)^0.5),NA())</f>
        <v>-36.147515844366048</v>
      </c>
      <c r="D2131">
        <f t="shared" ca="1" si="166"/>
        <v>-48.969874824337879</v>
      </c>
      <c r="E2131">
        <f t="shared" ca="1" si="168"/>
        <v>-85.117390668703933</v>
      </c>
      <c r="F2131" s="3">
        <f t="shared" ca="1" si="169"/>
        <v>-85.117390668703933</v>
      </c>
    </row>
    <row r="2132" spans="1:6" x14ac:dyDescent="0.2">
      <c r="A2132">
        <f t="shared" ca="1" si="165"/>
        <v>54348.799999998009</v>
      </c>
      <c r="B2132">
        <f t="shared" ca="1" si="167"/>
        <v>54.348799999998008</v>
      </c>
      <c r="C2132">
        <f ca="1">IF($E$4, 20*LOG10((1/(2*PI()*Sheet1!$C$13*0.000000001*A2132)) / ((Sheet1!$C$12*1000)^2+(1/(2*PI()*Sheet1!$C$13*0.000000001*A2132))^2)^0.5),NA())</f>
        <v>-36.151607143239566</v>
      </c>
      <c r="D2132">
        <f t="shared" ca="1" si="166"/>
        <v>-49.029078765437191</v>
      </c>
      <c r="E2132">
        <f t="shared" ca="1" si="168"/>
        <v>-85.180685908676764</v>
      </c>
      <c r="F2132" s="3">
        <f t="shared" ca="1" si="169"/>
        <v>-85.180685908676764</v>
      </c>
    </row>
    <row r="2133" spans="1:6" x14ac:dyDescent="0.2">
      <c r="A2133">
        <f t="shared" ca="1" si="165"/>
        <v>54374.399999998008</v>
      </c>
      <c r="B2133">
        <f t="shared" ca="1" si="167"/>
        <v>54.374399999998005</v>
      </c>
      <c r="C2133">
        <f ca="1">IF($E$4, 20*LOG10((1/(2*PI()*Sheet1!$C$13*0.000000001*A2133)) / ((Sheet1!$C$12*1000)^2+(1/(2*PI()*Sheet1!$C$13*0.000000001*A2133))^2)^0.5),NA())</f>
        <v>-36.155696516370377</v>
      </c>
      <c r="D2133">
        <f t="shared" ca="1" si="166"/>
        <v>-49.088526569865309</v>
      </c>
      <c r="E2133">
        <f t="shared" ca="1" si="168"/>
        <v>-85.244223086235678</v>
      </c>
      <c r="F2133" s="3">
        <f t="shared" ca="1" si="169"/>
        <v>-85.244223086235678</v>
      </c>
    </row>
    <row r="2134" spans="1:6" x14ac:dyDescent="0.2">
      <c r="A2134">
        <f t="shared" ca="1" si="165"/>
        <v>54399.999999998006</v>
      </c>
      <c r="B2134">
        <f t="shared" ca="1" si="167"/>
        <v>54.399999999998009</v>
      </c>
      <c r="C2134">
        <f ca="1">IF($E$4, 20*LOG10((1/(2*PI()*Sheet1!$C$13*0.000000001*A2134)) / ((Sheet1!$C$12*1000)^2+(1/(2*PI()*Sheet1!$C$13*0.000000001*A2134))^2)^0.5),NA())</f>
        <v>-36.159783965570064</v>
      </c>
      <c r="D2134">
        <f t="shared" ca="1" si="166"/>
        <v>-49.148219149253961</v>
      </c>
      <c r="E2134">
        <f t="shared" ca="1" si="168"/>
        <v>-85.308003114824032</v>
      </c>
      <c r="F2134" s="3">
        <f t="shared" ca="1" si="169"/>
        <v>-85.308003114824032</v>
      </c>
    </row>
    <row r="2135" spans="1:6" x14ac:dyDescent="0.2">
      <c r="A2135">
        <f t="shared" ca="1" si="165"/>
        <v>54425.599999998005</v>
      </c>
      <c r="B2135">
        <f t="shared" ca="1" si="167"/>
        <v>54.425599999998006</v>
      </c>
      <c r="C2135">
        <f ca="1">IF($E$4, 20*LOG10((1/(2*PI()*Sheet1!$C$13*0.000000001*A2135)) / ((Sheet1!$C$12*1000)^2+(1/(2*PI()*Sheet1!$C$13*0.000000001*A2135))^2)^0.5),NA())</f>
        <v>-36.163869492647642</v>
      </c>
      <c r="D2135">
        <f t="shared" ca="1" si="166"/>
        <v>-49.208157423352731</v>
      </c>
      <c r="E2135">
        <f t="shared" ca="1" si="168"/>
        <v>-85.37202691600038</v>
      </c>
      <c r="F2135" s="3">
        <f t="shared" ca="1" si="169"/>
        <v>-85.37202691600038</v>
      </c>
    </row>
    <row r="2136" spans="1:6" x14ac:dyDescent="0.2">
      <c r="A2136">
        <f t="shared" ca="1" si="165"/>
        <v>54451.199999998003</v>
      </c>
      <c r="B2136">
        <f t="shared" ca="1" si="167"/>
        <v>54.451199999998003</v>
      </c>
      <c r="C2136">
        <f ca="1">IF($E$4, 20*LOG10((1/(2*PI()*Sheet1!$C$13*0.000000001*A2136)) / ((Sheet1!$C$12*1000)^2+(1/(2*PI()*Sheet1!$C$13*0.000000001*A2136))^2)^0.5),NA())</f>
        <v>-36.167953099409573</v>
      </c>
      <c r="D2136">
        <f t="shared" ca="1" si="166"/>
        <v>-49.268342320111636</v>
      </c>
      <c r="E2136">
        <f t="shared" ca="1" si="168"/>
        <v>-85.436295419521201</v>
      </c>
      <c r="F2136" s="3">
        <f t="shared" ca="1" si="169"/>
        <v>-85.436295419521201</v>
      </c>
    </row>
    <row r="2137" spans="1:6" x14ac:dyDescent="0.2">
      <c r="A2137">
        <f t="shared" ca="1" si="165"/>
        <v>54476.799999998002</v>
      </c>
      <c r="B2137">
        <f t="shared" ca="1" si="167"/>
        <v>54.476799999998001</v>
      </c>
      <c r="C2137">
        <f ca="1">IF($E$4, 20*LOG10((1/(2*PI()*Sheet1!$C$13*0.000000001*A2137)) / ((Sheet1!$C$12*1000)^2+(1/(2*PI()*Sheet1!$C$13*0.000000001*A2137))^2)^0.5),NA())</f>
        <v>-36.172034787659776</v>
      </c>
      <c r="D2137">
        <f t="shared" ca="1" si="166"/>
        <v>-49.328774775764892</v>
      </c>
      <c r="E2137">
        <f t="shared" ca="1" si="168"/>
        <v>-85.500809563424667</v>
      </c>
      <c r="F2137" s="3">
        <f t="shared" ca="1" si="169"/>
        <v>-85.500809563424667</v>
      </c>
    </row>
    <row r="2138" spans="1:6" x14ac:dyDescent="0.2">
      <c r="A2138">
        <f t="shared" ca="1" si="165"/>
        <v>54502.399999998001</v>
      </c>
      <c r="B2138">
        <f t="shared" ca="1" si="167"/>
        <v>54.502399999997998</v>
      </c>
      <c r="C2138">
        <f ca="1">IF($E$4, 20*LOG10((1/(2*PI()*Sheet1!$C$13*0.000000001*A2138)) / ((Sheet1!$C$12*1000)^2+(1/(2*PI()*Sheet1!$C$13*0.000000001*A2138))^2)^0.5),NA())</f>
        <v>-36.176114559199647</v>
      </c>
      <c r="D2138">
        <f t="shared" ca="1" si="166"/>
        <v>-49.389455734915799</v>
      </c>
      <c r="E2138">
        <f t="shared" ca="1" si="168"/>
        <v>-85.565570294115446</v>
      </c>
      <c r="F2138" s="3">
        <f t="shared" ca="1" si="169"/>
        <v>-85.565570294115446</v>
      </c>
    </row>
    <row r="2139" spans="1:6" x14ac:dyDescent="0.2">
      <c r="A2139">
        <f t="shared" ca="1" si="165"/>
        <v>54527.999999997999</v>
      </c>
      <c r="B2139">
        <f t="shared" ca="1" si="167"/>
        <v>54.527999999998002</v>
      </c>
      <c r="C2139">
        <f ca="1">IF($E$4, 20*LOG10((1/(2*PI()*Sheet1!$C$13*0.000000001*A2139)) / ((Sheet1!$C$12*1000)^2+(1/(2*PI()*Sheet1!$C$13*0.000000001*A2139))^2)^0.5),NA())</f>
        <v>-36.180192415828024</v>
      </c>
      <c r="D2139">
        <f t="shared" ca="1" si="166"/>
        <v>-49.450386150622833</v>
      </c>
      <c r="E2139">
        <f t="shared" ca="1" si="168"/>
        <v>-85.630578566450851</v>
      </c>
      <c r="F2139" s="3">
        <f t="shared" ca="1" si="169"/>
        <v>-85.630578566450851</v>
      </c>
    </row>
    <row r="2140" spans="1:6" x14ac:dyDescent="0.2">
      <c r="A2140">
        <f t="shared" ca="1" si="165"/>
        <v>54553.599999997998</v>
      </c>
      <c r="B2140">
        <f t="shared" ca="1" si="167"/>
        <v>54.553599999997999</v>
      </c>
      <c r="C2140">
        <f ca="1">IF($E$4, 20*LOG10((1/(2*PI()*Sheet1!$C$13*0.000000001*A2140)) / ((Sheet1!$C$12*1000)^2+(1/(2*PI()*Sheet1!$C$13*0.000000001*A2140))^2)^0.5),NA())</f>
        <v>-36.184268359341232</v>
      </c>
      <c r="D2140">
        <f t="shared" ca="1" si="166"/>
        <v>-49.511566984486784</v>
      </c>
      <c r="E2140">
        <f t="shared" ca="1" si="168"/>
        <v>-85.695835343828008</v>
      </c>
      <c r="F2140" s="3">
        <f t="shared" ca="1" si="169"/>
        <v>-85.695835343828008</v>
      </c>
    </row>
    <row r="2141" spans="1:6" x14ac:dyDescent="0.2">
      <c r="A2141">
        <f t="shared" ca="1" si="165"/>
        <v>54579.199999997996</v>
      </c>
      <c r="B2141">
        <f t="shared" ca="1" si="167"/>
        <v>54.579199999997996</v>
      </c>
      <c r="C2141">
        <f ca="1">IF($E$4, 20*LOG10((1/(2*PI()*Sheet1!$C$13*0.000000001*A2141)) / ((Sheet1!$C$12*1000)^2+(1/(2*PI()*Sheet1!$C$13*0.000000001*A2141))^2)^0.5),NA())</f>
        <v>-36.188342391533055</v>
      </c>
      <c r="D2141">
        <f t="shared" ca="1" si="166"/>
        <v>-49.572999206739361</v>
      </c>
      <c r="E2141">
        <f t="shared" ca="1" si="168"/>
        <v>-85.761341598272423</v>
      </c>
      <c r="F2141" s="3">
        <f t="shared" ca="1" si="169"/>
        <v>-85.761341598272423</v>
      </c>
    </row>
    <row r="2142" spans="1:6" x14ac:dyDescent="0.2">
      <c r="A2142">
        <f t="shared" ca="1" si="165"/>
        <v>54604.799999997995</v>
      </c>
      <c r="B2142">
        <f t="shared" ca="1" si="167"/>
        <v>54.604799999997994</v>
      </c>
      <c r="C2142">
        <f ca="1">IF($E$4, 20*LOG10((1/(2*PI()*Sheet1!$C$13*0.000000001*A2142)) / ((Sheet1!$C$12*1000)^2+(1/(2*PI()*Sheet1!$C$13*0.000000001*A2142))^2)^0.5),NA())</f>
        <v>-36.192414514194773</v>
      </c>
      <c r="D2142">
        <f t="shared" ca="1" si="166"/>
        <v>-49.634683796332759</v>
      </c>
      <c r="E2142">
        <f t="shared" ca="1" si="168"/>
        <v>-85.827098310527532</v>
      </c>
      <c r="F2142" s="3">
        <f t="shared" ca="1" si="169"/>
        <v>-85.827098310527532</v>
      </c>
    </row>
    <row r="2143" spans="1:6" x14ac:dyDescent="0.2">
      <c r="A2143">
        <f t="shared" ca="1" si="165"/>
        <v>54630.399999997993</v>
      </c>
      <c r="B2143">
        <f t="shared" ca="1" si="167"/>
        <v>54.630399999997991</v>
      </c>
      <c r="C2143">
        <f ca="1">IF($E$4, 20*LOG10((1/(2*PI()*Sheet1!$C$13*0.000000001*A2143)) / ((Sheet1!$C$12*1000)^2+(1/(2*PI()*Sheet1!$C$13*0.000000001*A2143))^2)^0.5),NA())</f>
        <v>-36.196484729115127</v>
      </c>
      <c r="D2143">
        <f t="shared" ca="1" si="166"/>
        <v>-49.696621741030604</v>
      </c>
      <c r="E2143">
        <f t="shared" ca="1" si="168"/>
        <v>-85.893106470145739</v>
      </c>
      <c r="F2143" s="3">
        <f t="shared" ca="1" si="169"/>
        <v>-85.893106470145739</v>
      </c>
    </row>
    <row r="2144" spans="1:6" x14ac:dyDescent="0.2">
      <c r="A2144">
        <f t="shared" ca="1" si="165"/>
        <v>54655.999999997992</v>
      </c>
      <c r="B2144">
        <f t="shared" ca="1" si="167"/>
        <v>54.655999999997995</v>
      </c>
      <c r="C2144">
        <f ca="1">IF($E$4, 20*LOG10((1/(2*PI()*Sheet1!$C$13*0.000000001*A2144)) / ((Sheet1!$C$12*1000)^2+(1/(2*PI()*Sheet1!$C$13*0.000000001*A2144))^2)^0.5),NA())</f>
        <v>-36.200553038080365</v>
      </c>
      <c r="D2144">
        <f t="shared" ca="1" si="166"/>
        <v>-49.758814037500187</v>
      </c>
      <c r="E2144">
        <f t="shared" ca="1" si="168"/>
        <v>-85.959367075580559</v>
      </c>
      <c r="F2144" s="3">
        <f t="shared" ca="1" si="169"/>
        <v>-85.959367075580559</v>
      </c>
    </row>
    <row r="2145" spans="1:6" x14ac:dyDescent="0.2">
      <c r="A2145">
        <f t="shared" ca="1" si="165"/>
        <v>54681.59999999799</v>
      </c>
      <c r="B2145">
        <f t="shared" ca="1" si="167"/>
        <v>54.681599999997992</v>
      </c>
      <c r="C2145">
        <f ca="1">IF($E$4, 20*LOG10((1/(2*PI()*Sheet1!$C$13*0.000000001*A2145)) / ((Sheet1!$C$12*1000)^2+(1/(2*PI()*Sheet1!$C$13*0.000000001*A2145))^2)^0.5),NA())</f>
        <v>-36.204619442874233</v>
      </c>
      <c r="D2145">
        <f t="shared" ca="1" si="166"/>
        <v>-49.821261691405894</v>
      </c>
      <c r="E2145">
        <f t="shared" ca="1" si="168"/>
        <v>-86.025881134280127</v>
      </c>
      <c r="F2145" s="3">
        <f t="shared" ca="1" si="169"/>
        <v>-86.025881134280127</v>
      </c>
    </row>
    <row r="2146" spans="1:6" x14ac:dyDescent="0.2">
      <c r="A2146">
        <f t="shared" ca="1" si="165"/>
        <v>54707.199999997989</v>
      </c>
      <c r="B2146">
        <f t="shared" ca="1" si="167"/>
        <v>54.707199999997989</v>
      </c>
      <c r="C2146">
        <f ca="1">IF($E$4, 20*LOG10((1/(2*PI()*Sheet1!$C$13*0.000000001*A2146)) / ((Sheet1!$C$12*1000)^2+(1/(2*PI()*Sheet1!$C$13*0.000000001*A2146))^2)^0.5),NA())</f>
        <v>-36.208683945277954</v>
      </c>
      <c r="D2146">
        <f t="shared" ca="1" si="166"/>
        <v>-49.883965717504033</v>
      </c>
      <c r="E2146">
        <f t="shared" ca="1" si="168"/>
        <v>-86.09264966278198</v>
      </c>
      <c r="F2146" s="3">
        <f t="shared" ca="1" si="169"/>
        <v>-86.09264966278198</v>
      </c>
    </row>
    <row r="2147" spans="1:6" x14ac:dyDescent="0.2">
      <c r="A2147">
        <f t="shared" ca="1" si="165"/>
        <v>54732.799999997987</v>
      </c>
      <c r="B2147">
        <f t="shared" ca="1" si="167"/>
        <v>54.732799999997987</v>
      </c>
      <c r="C2147">
        <f ca="1">IF($E$4, 20*LOG10((1/(2*PI()*Sheet1!$C$13*0.000000001*A2147)) / ((Sheet1!$C$12*1000)^2+(1/(2*PI()*Sheet1!$C$13*0.000000001*A2147))^2)^0.5),NA())</f>
        <v>-36.212746547070253</v>
      </c>
      <c r="D2147">
        <f t="shared" ca="1" si="166"/>
        <v>-49.946927139738861</v>
      </c>
      <c r="E2147">
        <f t="shared" ca="1" si="168"/>
        <v>-86.159673686809114</v>
      </c>
      <c r="F2147" s="3">
        <f t="shared" ca="1" si="169"/>
        <v>-86.159673686809114</v>
      </c>
    </row>
    <row r="2148" spans="1:6" x14ac:dyDescent="0.2">
      <c r="A2148">
        <f t="shared" ca="1" si="165"/>
        <v>54758.399999997986</v>
      </c>
      <c r="B2148">
        <f t="shared" ca="1" si="167"/>
        <v>54.758399999997984</v>
      </c>
      <c r="C2148">
        <f ca="1">IF($E$4, 20*LOG10((1/(2*PI()*Sheet1!$C$13*0.000000001*A2148)) / ((Sheet1!$C$12*1000)^2+(1/(2*PI()*Sheet1!$C$13*0.000000001*A2148))^2)^0.5),NA())</f>
        <v>-36.216807250027394</v>
      </c>
      <c r="D2148">
        <f t="shared" ca="1" si="166"/>
        <v>-50.010146991340164</v>
      </c>
      <c r="E2148">
        <f t="shared" ca="1" si="168"/>
        <v>-86.226954241367565</v>
      </c>
      <c r="F2148" s="3">
        <f t="shared" ca="1" si="169"/>
        <v>-86.226954241367565</v>
      </c>
    </row>
    <row r="2149" spans="1:6" x14ac:dyDescent="0.2">
      <c r="A2149">
        <f t="shared" ca="1" si="165"/>
        <v>54783.999999997985</v>
      </c>
      <c r="B2149">
        <f t="shared" ca="1" si="167"/>
        <v>54.783999999997988</v>
      </c>
      <c r="C2149">
        <f ca="1">IF($E$4, 20*LOG10((1/(2*PI()*Sheet1!$C$13*0.000000001*A2149)) / ((Sheet1!$C$12*1000)^2+(1/(2*PI()*Sheet1!$C$13*0.000000001*A2149))^2)^0.5),NA())</f>
        <v>-36.220866055923118</v>
      </c>
      <c r="D2149">
        <f t="shared" ca="1" si="166"/>
        <v>-50.073626314922009</v>
      </c>
      <c r="E2149">
        <f t="shared" ca="1" si="168"/>
        <v>-86.29449237084512</v>
      </c>
      <c r="F2149" s="3">
        <f t="shared" ca="1" si="169"/>
        <v>-86.29449237084512</v>
      </c>
    </row>
    <row r="2150" spans="1:6" x14ac:dyDescent="0.2">
      <c r="A2150">
        <f t="shared" ca="1" si="165"/>
        <v>54809.599999997983</v>
      </c>
      <c r="B2150">
        <f t="shared" ca="1" si="167"/>
        <v>54.809599999997985</v>
      </c>
      <c r="C2150">
        <f ca="1">IF($E$4, 20*LOG10((1/(2*PI()*Sheet1!$C$13*0.000000001*A2150)) / ((Sheet1!$C$12*1000)^2+(1/(2*PI()*Sheet1!$C$13*0.000000001*A2150))^2)^0.5),NA())</f>
        <v>-36.224922966528709</v>
      </c>
      <c r="D2150">
        <f t="shared" ca="1" si="166"/>
        <v>-50.137366162583049</v>
      </c>
      <c r="E2150">
        <f t="shared" ca="1" si="168"/>
        <v>-86.362289129111758</v>
      </c>
      <c r="F2150" s="3">
        <f t="shared" ca="1" si="169"/>
        <v>-86.362289129111758</v>
      </c>
    </row>
    <row r="2151" spans="1:6" x14ac:dyDescent="0.2">
      <c r="A2151">
        <f t="shared" ca="1" si="165"/>
        <v>54835.199999997982</v>
      </c>
      <c r="B2151">
        <f t="shared" ca="1" si="167"/>
        <v>54.835199999997982</v>
      </c>
      <c r="C2151">
        <f ca="1">IF($E$4, 20*LOG10((1/(2*PI()*Sheet1!$C$13*0.000000001*A2151)) / ((Sheet1!$C$12*1000)^2+(1/(2*PI()*Sheet1!$C$13*0.000000001*A2151))^2)^0.5),NA())</f>
        <v>-36.228977983612943</v>
      </c>
      <c r="D2151">
        <f t="shared" ca="1" si="166"/>
        <v>-50.20136759600809</v>
      </c>
      <c r="E2151">
        <f t="shared" ca="1" si="168"/>
        <v>-86.430345579621033</v>
      </c>
      <c r="F2151" s="3">
        <f t="shared" ca="1" si="169"/>
        <v>-86.430345579621033</v>
      </c>
    </row>
    <row r="2152" spans="1:6" x14ac:dyDescent="0.2">
      <c r="A2152">
        <f t="shared" ca="1" si="165"/>
        <v>54860.79999999798</v>
      </c>
      <c r="B2152">
        <f t="shared" ca="1" si="167"/>
        <v>54.86079999999798</v>
      </c>
      <c r="C2152">
        <f ca="1">IF($E$4, 20*LOG10((1/(2*PI()*Sheet1!$C$13*0.000000001*A2152)) / ((Sheet1!$C$12*1000)^2+(1/(2*PI()*Sheet1!$C$13*0.000000001*A2152))^2)^0.5),NA())</f>
        <v>-36.233031108942136</v>
      </c>
      <c r="D2152">
        <f t="shared" ca="1" si="166"/>
        <v>-50.265631686571233</v>
      </c>
      <c r="E2152">
        <f t="shared" ca="1" si="168"/>
        <v>-86.498662795513368</v>
      </c>
      <c r="F2152" s="3">
        <f t="shared" ca="1" si="169"/>
        <v>-86.498662795513368</v>
      </c>
    </row>
    <row r="2153" spans="1:6" x14ac:dyDescent="0.2">
      <c r="A2153">
        <f t="shared" ca="1" si="165"/>
        <v>54886.399999997979</v>
      </c>
      <c r="B2153">
        <f t="shared" ca="1" si="167"/>
        <v>54.886399999997977</v>
      </c>
      <c r="C2153">
        <f ca="1">IF($E$4, 20*LOG10((1/(2*PI()*Sheet1!$C$13*0.000000001*A2153)) / ((Sheet1!$C$12*1000)^2+(1/(2*PI()*Sheet1!$C$13*0.000000001*A2153))^2)^0.5),NA())</f>
        <v>-36.237082344280154</v>
      </c>
      <c r="D2153">
        <f t="shared" ca="1" si="166"/>
        <v>-50.330159515440485</v>
      </c>
      <c r="E2153">
        <f t="shared" ca="1" si="168"/>
        <v>-86.567241859720639</v>
      </c>
      <c r="F2153" s="3">
        <f t="shared" ca="1" si="169"/>
        <v>-86.567241859720639</v>
      </c>
    </row>
    <row r="2154" spans="1:6" x14ac:dyDescent="0.2">
      <c r="A2154">
        <f t="shared" ca="1" si="165"/>
        <v>54911.999999997977</v>
      </c>
      <c r="B2154">
        <f t="shared" ca="1" si="167"/>
        <v>54.911999999997974</v>
      </c>
      <c r="C2154">
        <f ca="1">IF($E$4, 20*LOG10((1/(2*PI()*Sheet1!$C$13*0.000000001*A2154)) / ((Sheet1!$C$12*1000)^2+(1/(2*PI()*Sheet1!$C$13*0.000000001*A2154))^2)^0.5),NA())</f>
        <v>-36.241131691388368</v>
      </c>
      <c r="D2154">
        <f t="shared" ca="1" si="166"/>
        <v>-50.394952173683762</v>
      </c>
      <c r="E2154">
        <f t="shared" ca="1" si="168"/>
        <v>-86.636083865072123</v>
      </c>
      <c r="F2154" s="3">
        <f t="shared" ca="1" si="169"/>
        <v>-86.636083865072123</v>
      </c>
    </row>
    <row r="2155" spans="1:6" x14ac:dyDescent="0.2">
      <c r="A2155">
        <f t="shared" ca="1" si="165"/>
        <v>54937.599999997976</v>
      </c>
      <c r="B2155">
        <f t="shared" ca="1" si="167"/>
        <v>54.937599999997978</v>
      </c>
      <c r="C2155">
        <f ca="1">IF($E$4, 20*LOG10((1/(2*PI()*Sheet1!$C$13*0.000000001*A2155)) / ((Sheet1!$C$12*1000)^2+(1/(2*PI()*Sheet1!$C$13*0.000000001*A2155))^2)^0.5),NA())</f>
        <v>-36.245179152025699</v>
      </c>
      <c r="D2155">
        <f t="shared" ca="1" si="166"/>
        <v>-50.460010762376385</v>
      </c>
      <c r="E2155">
        <f t="shared" ca="1" si="168"/>
        <v>-86.705189914402084</v>
      </c>
      <c r="F2155" s="3">
        <f t="shared" ca="1" si="169"/>
        <v>-86.705189914402084</v>
      </c>
    </row>
    <row r="2156" spans="1:6" x14ac:dyDescent="0.2">
      <c r="A2156">
        <f t="shared" ca="1" si="165"/>
        <v>54963.199999997974</v>
      </c>
      <c r="B2156">
        <f t="shared" ca="1" si="167"/>
        <v>54.963199999997975</v>
      </c>
      <c r="C2156">
        <f ca="1">IF($E$4, 20*LOG10((1/(2*PI()*Sheet1!$C$13*0.000000001*A2156)) / ((Sheet1!$C$12*1000)^2+(1/(2*PI()*Sheet1!$C$13*0.000000001*A2156))^2)^0.5),NA())</f>
        <v>-36.249224727948615</v>
      </c>
      <c r="D2156">
        <f t="shared" ca="1" si="166"/>
        <v>-50.525336392710393</v>
      </c>
      <c r="E2156">
        <f t="shared" ca="1" si="168"/>
        <v>-86.774561120659001</v>
      </c>
      <c r="F2156" s="3">
        <f t="shared" ca="1" si="169"/>
        <v>-86.774561120659001</v>
      </c>
    </row>
    <row r="2157" spans="1:6" x14ac:dyDescent="0.2">
      <c r="A2157">
        <f t="shared" ca="1" si="165"/>
        <v>54988.799999997973</v>
      </c>
      <c r="B2157">
        <f t="shared" ca="1" si="167"/>
        <v>54.988799999997973</v>
      </c>
      <c r="C2157">
        <f ca="1">IF($E$4, 20*LOG10((1/(2*PI()*Sheet1!$C$13*0.000000001*A2157)) / ((Sheet1!$C$12*1000)^2+(1/(2*PI()*Sheet1!$C$13*0.000000001*A2157))^2)^0.5),NA())</f>
        <v>-36.253268420911141</v>
      </c>
      <c r="D2157">
        <f t="shared" ca="1" si="166"/>
        <v>-50.590930186105027</v>
      </c>
      <c r="E2157">
        <f t="shared" ca="1" si="168"/>
        <v>-86.844198607016168</v>
      </c>
      <c r="F2157" s="3">
        <f t="shared" ca="1" si="169"/>
        <v>-86.844198607016168</v>
      </c>
    </row>
    <row r="2158" spans="1:6" x14ac:dyDescent="0.2">
      <c r="A2158">
        <f t="shared" ca="1" si="165"/>
        <v>55014.399999997971</v>
      </c>
      <c r="B2158">
        <f t="shared" ca="1" si="167"/>
        <v>55.01439999999797</v>
      </c>
      <c r="C2158">
        <f ca="1">IF($E$4, 20*LOG10((1/(2*PI()*Sheet1!$C$13*0.000000001*A2158)) / ((Sheet1!$C$12*1000)^2+(1/(2*PI()*Sheet1!$C$13*0.000000001*A2158))^2)^0.5),NA())</f>
        <v>-36.257310232664828</v>
      </c>
      <c r="D2158">
        <f t="shared" ca="1" si="166"/>
        <v>-50.656793274319163</v>
      </c>
      <c r="E2158">
        <f t="shared" ca="1" si="168"/>
        <v>-86.914103506983992</v>
      </c>
      <c r="F2158" s="3">
        <f t="shared" ca="1" si="169"/>
        <v>-86.914103506983992</v>
      </c>
    </row>
    <row r="2159" spans="1:6" x14ac:dyDescent="0.2">
      <c r="A2159">
        <f t="shared" ca="1" si="165"/>
        <v>55039.99999999797</v>
      </c>
      <c r="B2159">
        <f t="shared" ca="1" si="167"/>
        <v>55.039999999997967</v>
      </c>
      <c r="C2159">
        <f ca="1">IF($E$4, 20*LOG10((1/(2*PI()*Sheet1!$C$13*0.000000001*A2159)) / ((Sheet1!$C$12*1000)^2+(1/(2*PI()*Sheet1!$C$13*0.000000001*A2159))^2)^0.5),NA())</f>
        <v>-36.261350164958806</v>
      </c>
      <c r="D2159">
        <f t="shared" ca="1" si="166"/>
        <v>-50.722926799565059</v>
      </c>
      <c r="E2159">
        <f t="shared" ca="1" si="168"/>
        <v>-86.984276964523872</v>
      </c>
      <c r="F2159" s="3">
        <f t="shared" ca="1" si="169"/>
        <v>-86.984276964523872</v>
      </c>
    </row>
    <row r="2160" spans="1:6" x14ac:dyDescent="0.2">
      <c r="A2160">
        <f t="shared" ca="1" si="165"/>
        <v>55065.599999997969</v>
      </c>
      <c r="B2160">
        <f t="shared" ca="1" si="167"/>
        <v>55.065599999997971</v>
      </c>
      <c r="C2160">
        <f ca="1">IF($E$4, 20*LOG10((1/(2*PI()*Sheet1!$C$13*0.000000001*A2160)) / ((Sheet1!$C$12*1000)^2+(1/(2*PI()*Sheet1!$C$13*0.000000001*A2160))^2)^0.5),NA())</f>
        <v>-36.265388219539773</v>
      </c>
      <c r="D2160">
        <f t="shared" ca="1" si="166"/>
        <v>-50.789331914624086</v>
      </c>
      <c r="E2160">
        <f t="shared" ca="1" si="168"/>
        <v>-87.054720134163858</v>
      </c>
      <c r="F2160" s="3">
        <f t="shared" ca="1" si="169"/>
        <v>-87.054720134163858</v>
      </c>
    </row>
    <row r="2161" spans="1:6" x14ac:dyDescent="0.2">
      <c r="A2161">
        <f t="shared" ca="1" si="165"/>
        <v>55091.199999997967</v>
      </c>
      <c r="B2161">
        <f t="shared" ca="1" si="167"/>
        <v>55.091199999997968</v>
      </c>
      <c r="C2161">
        <f ca="1">IF($E$4, 20*LOG10((1/(2*PI()*Sheet1!$C$13*0.000000001*A2161)) / ((Sheet1!$C$12*1000)^2+(1/(2*PI()*Sheet1!$C$13*0.000000001*A2161))^2)^0.5),NA())</f>
        <v>-36.269424398151969</v>
      </c>
      <c r="D2161">
        <f t="shared" ca="1" si="166"/>
        <v>-50.85600978296381</v>
      </c>
      <c r="E2161">
        <f t="shared" ca="1" si="168"/>
        <v>-87.125434181115779</v>
      </c>
      <c r="F2161" s="3">
        <f t="shared" ca="1" si="169"/>
        <v>-87.125434181115779</v>
      </c>
    </row>
    <row r="2162" spans="1:6" x14ac:dyDescent="0.2">
      <c r="A2162">
        <f t="shared" ca="1" si="165"/>
        <v>55116.799999997966</v>
      </c>
      <c r="B2162">
        <f t="shared" ca="1" si="167"/>
        <v>55.116799999997966</v>
      </c>
      <c r="C2162">
        <f ca="1">IF($E$4, 20*LOG10((1/(2*PI()*Sheet1!$C$13*0.000000001*A2162)) / ((Sheet1!$C$12*1000)^2+(1/(2*PI()*Sheet1!$C$13*0.000000001*A2162))^2)^0.5),NA())</f>
        <v>-36.273458702537226</v>
      </c>
      <c r="D2162">
        <f t="shared" ca="1" si="166"/>
        <v>-50.92296157885697</v>
      </c>
      <c r="E2162">
        <f t="shared" ca="1" si="168"/>
        <v>-87.196420281394197</v>
      </c>
      <c r="F2162" s="3">
        <f t="shared" ca="1" si="169"/>
        <v>-87.196420281394197</v>
      </c>
    </row>
    <row r="2163" spans="1:6" x14ac:dyDescent="0.2">
      <c r="A2163">
        <f t="shared" ca="1" si="165"/>
        <v>55142.399999997964</v>
      </c>
      <c r="B2163">
        <f t="shared" ca="1" si="167"/>
        <v>55.142399999997963</v>
      </c>
      <c r="C2163">
        <f ca="1">IF($E$4, 20*LOG10((1/(2*PI()*Sheet1!$C$13*0.000000001*A2163)) / ((Sheet1!$C$12*1000)^2+(1/(2*PI()*Sheet1!$C$13*0.000000001*A2163))^2)^0.5),NA())</f>
        <v>-36.277491134434953</v>
      </c>
      <c r="D2163">
        <f t="shared" ca="1" si="166"/>
        <v>-50.990188487502202</v>
      </c>
      <c r="E2163">
        <f t="shared" ca="1" si="168"/>
        <v>-87.267679621937162</v>
      </c>
      <c r="F2163" s="3">
        <f t="shared" ca="1" si="169"/>
        <v>-87.267679621937162</v>
      </c>
    </row>
    <row r="2164" spans="1:6" x14ac:dyDescent="0.2">
      <c r="A2164">
        <f t="shared" ca="1" si="165"/>
        <v>55167.999999997963</v>
      </c>
      <c r="B2164">
        <f t="shared" ca="1" si="167"/>
        <v>55.16799999999796</v>
      </c>
      <c r="C2164">
        <f ca="1">IF($E$4, 20*LOG10((1/(2*PI()*Sheet1!$C$13*0.000000001*A2164)) / ((Sheet1!$C$12*1000)^2+(1/(2*PI()*Sheet1!$C$13*0.000000001*A2164))^2)^0.5),NA())</f>
        <v>-36.281521695582121</v>
      </c>
      <c r="D2164">
        <f t="shared" ca="1" si="166"/>
        <v>-51.057691705146446</v>
      </c>
      <c r="E2164">
        <f t="shared" ca="1" si="168"/>
        <v>-87.339213400728568</v>
      </c>
      <c r="F2164" s="3">
        <f t="shared" ca="1" si="169"/>
        <v>-87.339213400728568</v>
      </c>
    </row>
    <row r="2165" spans="1:6" x14ac:dyDescent="0.2">
      <c r="A2165">
        <f t="shared" ca="1" si="165"/>
        <v>55193.599999997961</v>
      </c>
      <c r="B2165">
        <f t="shared" ca="1" si="167"/>
        <v>55.193599999997964</v>
      </c>
      <c r="C2165">
        <f ca="1">IF($E$4, 20*LOG10((1/(2*PI()*Sheet1!$C$13*0.000000001*A2165)) / ((Sheet1!$C$12*1000)^2+(1/(2*PI()*Sheet1!$C$13*0.000000001*A2165))^2)^0.5),NA())</f>
        <v>-36.2855503877133</v>
      </c>
      <c r="D2165">
        <f t="shared" ca="1" si="166"/>
        <v>-51.125472439209176</v>
      </c>
      <c r="E2165">
        <f t="shared" ca="1" si="168"/>
        <v>-87.411022826922476</v>
      </c>
      <c r="F2165" s="3">
        <f t="shared" ca="1" si="169"/>
        <v>-87.411022826922476</v>
      </c>
    </row>
    <row r="2166" spans="1:6" x14ac:dyDescent="0.2">
      <c r="A2166">
        <f t="shared" ca="1" si="165"/>
        <v>55219.19999999796</v>
      </c>
      <c r="B2166">
        <f t="shared" ca="1" si="167"/>
        <v>55.219199999997961</v>
      </c>
      <c r="C2166">
        <f ca="1">IF($E$4, 20*LOG10((1/(2*PI()*Sheet1!$C$13*0.000000001*A2166)) / ((Sheet1!$C$12*1000)^2+(1/(2*PI()*Sheet1!$C$13*0.000000001*A2166))^2)^0.5),NA())</f>
        <v>-36.289577212560651</v>
      </c>
      <c r="D2166">
        <f t="shared" ca="1" si="166"/>
        <v>-51.193531908408417</v>
      </c>
      <c r="E2166">
        <f t="shared" ca="1" si="168"/>
        <v>-87.483109120969061</v>
      </c>
      <c r="F2166" s="3">
        <f t="shared" ca="1" si="169"/>
        <v>-87.483109120969061</v>
      </c>
    </row>
    <row r="2167" spans="1:6" x14ac:dyDescent="0.2">
      <c r="A2167">
        <f t="shared" ca="1" si="165"/>
        <v>55244.799999997958</v>
      </c>
      <c r="B2167">
        <f t="shared" ca="1" si="167"/>
        <v>55.244799999997959</v>
      </c>
      <c r="C2167">
        <f ca="1">IF($E$4, 20*LOG10((1/(2*PI()*Sheet1!$C$13*0.000000001*A2167)) / ((Sheet1!$C$12*1000)^2+(1/(2*PI()*Sheet1!$C$13*0.000000001*A2167))^2)^0.5),NA())</f>
        <v>-36.293602171853912</v>
      </c>
      <c r="D2167">
        <f t="shared" ca="1" si="166"/>
        <v>-51.26187134288881</v>
      </c>
      <c r="E2167">
        <f t="shared" ca="1" si="168"/>
        <v>-87.555473514742715</v>
      </c>
      <c r="F2167" s="3">
        <f t="shared" ca="1" si="169"/>
        <v>-87.555473514742715</v>
      </c>
    </row>
    <row r="2168" spans="1:6" x14ac:dyDescent="0.2">
      <c r="A2168">
        <f t="shared" ca="1" si="165"/>
        <v>55270.399999997957</v>
      </c>
      <c r="B2168">
        <f t="shared" ca="1" si="167"/>
        <v>55.270399999997956</v>
      </c>
      <c r="C2168">
        <f ca="1">IF($E$4, 20*LOG10((1/(2*PI()*Sheet1!$C$13*0.000000001*A2168)) / ((Sheet1!$C$12*1000)^2+(1/(2*PI()*Sheet1!$C$13*0.000000001*A2168))^2)^0.5),NA())</f>
        <v>-36.297625267320441</v>
      </c>
      <c r="D2168">
        <f t="shared" ca="1" si="166"/>
        <v>-51.330491984351298</v>
      </c>
      <c r="E2168">
        <f t="shared" ca="1" si="168"/>
        <v>-87.628117251671739</v>
      </c>
      <c r="F2168" s="3">
        <f t="shared" ca="1" si="169"/>
        <v>-87.628117251671739</v>
      </c>
    </row>
    <row r="2169" spans="1:6" x14ac:dyDescent="0.2">
      <c r="A2169">
        <f t="shared" ca="1" si="165"/>
        <v>55295.999999997955</v>
      </c>
      <c r="B2169">
        <f t="shared" ca="1" si="167"/>
        <v>55.295999999997953</v>
      </c>
      <c r="C2169">
        <f ca="1">IF($E$4, 20*LOG10((1/(2*PI()*Sheet1!$C$13*0.000000001*A2169)) / ((Sheet1!$C$12*1000)^2+(1/(2*PI()*Sheet1!$C$13*0.000000001*A2169))^2)^0.5),NA())</f>
        <v>-36.301646500685187</v>
      </c>
      <c r="D2169">
        <f t="shared" ca="1" si="166"/>
        <v>-51.39939508618496</v>
      </c>
      <c r="E2169">
        <f t="shared" ca="1" si="168"/>
        <v>-87.701041586870147</v>
      </c>
      <c r="F2169" s="3">
        <f t="shared" ca="1" si="169"/>
        <v>-87.701041586870147</v>
      </c>
    </row>
    <row r="2170" spans="1:6" x14ac:dyDescent="0.2">
      <c r="A2170">
        <f t="shared" ca="1" si="165"/>
        <v>55321.599999997954</v>
      </c>
      <c r="B2170">
        <f t="shared" ca="1" si="167"/>
        <v>55.321599999997957</v>
      </c>
      <c r="C2170">
        <f ca="1">IF($E$4, 20*LOG10((1/(2*PI()*Sheet1!$C$13*0.000000001*A2170)) / ((Sheet1!$C$12*1000)^2+(1/(2*PI()*Sheet1!$C$13*0.000000001*A2170))^2)^0.5),NA())</f>
        <v>-36.305665873670712</v>
      </c>
      <c r="D2170">
        <f t="shared" ca="1" si="166"/>
        <v>-51.468581913600616</v>
      </c>
      <c r="E2170">
        <f t="shared" ca="1" si="168"/>
        <v>-87.774247787271321</v>
      </c>
      <c r="F2170" s="3">
        <f t="shared" ca="1" si="169"/>
        <v>-87.774247787271321</v>
      </c>
    </row>
    <row r="2171" spans="1:6" x14ac:dyDescent="0.2">
      <c r="A2171">
        <f t="shared" ca="1" si="165"/>
        <v>55347.199999997953</v>
      </c>
      <c r="B2171">
        <f t="shared" ca="1" si="167"/>
        <v>55.347199999997954</v>
      </c>
      <c r="C2171">
        <f ca="1">IF($E$4, 20*LOG10((1/(2*PI()*Sheet1!$C$13*0.000000001*A2171)) / ((Sheet1!$C$12*1000)^2+(1/(2*PI()*Sheet1!$C$13*0.000000001*A2171))^2)^0.5),NA())</f>
        <v>-36.309683387997168</v>
      </c>
      <c r="D2171">
        <f t="shared" ca="1" si="166"/>
        <v>-51.538053743766639</v>
      </c>
      <c r="E2171">
        <f t="shared" ca="1" si="168"/>
        <v>-87.847737131763807</v>
      </c>
      <c r="F2171" s="3">
        <f t="shared" ca="1" si="169"/>
        <v>-87.847737131763807</v>
      </c>
    </row>
    <row r="2172" spans="1:6" x14ac:dyDescent="0.2">
      <c r="A2172">
        <f t="shared" ca="1" si="165"/>
        <v>55372.799999997951</v>
      </c>
      <c r="B2172">
        <f t="shared" ca="1" si="167"/>
        <v>55.372799999997952</v>
      </c>
      <c r="C2172">
        <f ca="1">IF($E$4, 20*LOG10((1/(2*PI()*Sheet1!$C$13*0.000000001*A2172)) / ((Sheet1!$C$12*1000)^2+(1/(2*PI()*Sheet1!$C$13*0.000000001*A2172))^2)^0.5),NA())</f>
        <v>-36.313699045382357</v>
      </c>
      <c r="D2172">
        <f t="shared" ca="1" si="166"/>
        <v>-51.607811865946672</v>
      </c>
      <c r="E2172">
        <f t="shared" ca="1" si="168"/>
        <v>-87.921510911329023</v>
      </c>
      <c r="F2172" s="3">
        <f t="shared" ca="1" si="169"/>
        <v>-87.921510911329023</v>
      </c>
    </row>
    <row r="2173" spans="1:6" x14ac:dyDescent="0.2">
      <c r="A2173">
        <f t="shared" ca="1" si="165"/>
        <v>55398.39999999795</v>
      </c>
      <c r="B2173">
        <f t="shared" ca="1" si="167"/>
        <v>55.398399999997949</v>
      </c>
      <c r="C2173">
        <f ca="1">IF($E$4, 20*LOG10((1/(2*PI()*Sheet1!$C$13*0.000000001*A2173)) / ((Sheet1!$C$12*1000)^2+(1/(2*PI()*Sheet1!$C$13*0.000000001*A2173))^2)^0.5),NA())</f>
        <v>-36.317712847541671</v>
      </c>
      <c r="D2173">
        <f t="shared" ca="1" si="166"/>
        <v>-51.677857581639358</v>
      </c>
      <c r="E2173">
        <f t="shared" ca="1" si="168"/>
        <v>-87.995570429181029</v>
      </c>
      <c r="F2173" s="3">
        <f t="shared" ca="1" si="169"/>
        <v>-87.995570429181029</v>
      </c>
    </row>
    <row r="2174" spans="1:6" x14ac:dyDescent="0.2">
      <c r="A2174">
        <f t="shared" ca="1" si="165"/>
        <v>55423.999999997948</v>
      </c>
      <c r="B2174">
        <f t="shared" ca="1" si="167"/>
        <v>55.423999999997946</v>
      </c>
      <c r="C2174">
        <f ca="1">IF($E$4, 20*LOG10((1/(2*PI()*Sheet1!$C$13*0.000000001*A2174)) / ((Sheet1!$C$12*1000)^2+(1/(2*PI()*Sheet1!$C$13*0.000000001*A2174))^2)^0.5),NA())</f>
        <v>-36.321724796188157</v>
      </c>
      <c r="D2174">
        <f t="shared" ca="1" si="166"/>
        <v>-51.748192204720212</v>
      </c>
      <c r="E2174">
        <f t="shared" ca="1" si="168"/>
        <v>-88.069917000908362</v>
      </c>
      <c r="F2174" s="3">
        <f t="shared" ca="1" si="169"/>
        <v>-88.069917000908362</v>
      </c>
    </row>
    <row r="2175" spans="1:6" x14ac:dyDescent="0.2">
      <c r="A2175">
        <f t="shared" ca="1" si="165"/>
        <v>55449.599999997947</v>
      </c>
      <c r="B2175">
        <f t="shared" ca="1" si="167"/>
        <v>55.449599999997943</v>
      </c>
      <c r="C2175">
        <f ca="1">IF($E$4, 20*LOG10((1/(2*PI()*Sheet1!$C$13*0.000000001*A2175)) / ((Sheet1!$C$12*1000)^2+(1/(2*PI()*Sheet1!$C$13*0.000000001*A2175))^2)^0.5),NA())</f>
        <v>-36.325734893032454</v>
      </c>
      <c r="D2175">
        <f t="shared" ca="1" si="166"/>
        <v>-51.818817061585833</v>
      </c>
      <c r="E2175">
        <f t="shared" ca="1" si="168"/>
        <v>-88.144551954618294</v>
      </c>
      <c r="F2175" s="3">
        <f t="shared" ca="1" si="169"/>
        <v>-88.144551954618294</v>
      </c>
    </row>
    <row r="2176" spans="1:6" x14ac:dyDescent="0.2">
      <c r="A2176">
        <f t="shared" ca="1" si="165"/>
        <v>55475.199999997945</v>
      </c>
      <c r="B2176">
        <f t="shared" ca="1" si="167"/>
        <v>55.475199999997947</v>
      </c>
      <c r="C2176">
        <f ca="1">IF($E$4, 20*LOG10((1/(2*PI()*Sheet1!$C$13*0.000000001*A2176)) / ((Sheet1!$C$12*1000)^2+(1/(2*PI()*Sheet1!$C$13*0.000000001*A2176))^2)^0.5),NA())</f>
        <v>-36.329743139782863</v>
      </c>
      <c r="D2176">
        <f t="shared" ca="1" si="166"/>
        <v>-51.889733491299943</v>
      </c>
      <c r="E2176">
        <f t="shared" ca="1" si="168"/>
        <v>-88.219476631082813</v>
      </c>
      <c r="F2176" s="3">
        <f t="shared" ca="1" si="169"/>
        <v>-88.219476631082813</v>
      </c>
    </row>
    <row r="2177" spans="1:6" x14ac:dyDescent="0.2">
      <c r="A2177">
        <f t="shared" ca="1" si="165"/>
        <v>55500.799999997944</v>
      </c>
      <c r="B2177">
        <f t="shared" ca="1" si="167"/>
        <v>55.500799999997945</v>
      </c>
      <c r="C2177">
        <f ca="1">IF($E$4, 20*LOG10((1/(2*PI()*Sheet1!$C$13*0.000000001*A2177)) / ((Sheet1!$C$12*1000)^2+(1/(2*PI()*Sheet1!$C$13*0.000000001*A2177))^2)^0.5),NA())</f>
        <v>-36.333749538145319</v>
      </c>
      <c r="D2177">
        <f t="shared" ca="1" si="166"/>
        <v>-51.960942845741947</v>
      </c>
      <c r="E2177">
        <f t="shared" ca="1" si="168"/>
        <v>-88.294692383887266</v>
      </c>
      <c r="F2177" s="3">
        <f t="shared" ca="1" si="169"/>
        <v>-88.294692383887266</v>
      </c>
    </row>
    <row r="2178" spans="1:6" x14ac:dyDescent="0.2">
      <c r="A2178">
        <f t="shared" ca="1" si="165"/>
        <v>55526.399999997942</v>
      </c>
      <c r="B2178">
        <f t="shared" ca="1" si="167"/>
        <v>55.526399999997942</v>
      </c>
      <c r="C2178">
        <f ca="1">IF($E$4, 20*LOG10((1/(2*PI()*Sheet1!$C$13*0.000000001*A2178)) / ((Sheet1!$C$12*1000)^2+(1/(2*PI()*Sheet1!$C$13*0.000000001*A2178))^2)^0.5),NA())</f>
        <v>-36.337754089823385</v>
      </c>
      <c r="D2178">
        <f t="shared" ca="1" si="166"/>
        <v>-52.032446489757504</v>
      </c>
      <c r="E2178">
        <f t="shared" ca="1" si="168"/>
        <v>-88.370200579580882</v>
      </c>
      <c r="F2178" s="3">
        <f t="shared" ca="1" si="169"/>
        <v>-88.370200579580882</v>
      </c>
    </row>
    <row r="2179" spans="1:6" x14ac:dyDescent="0.2">
      <c r="A2179">
        <f t="shared" ca="1" si="165"/>
        <v>55551.999999997941</v>
      </c>
      <c r="B2179">
        <f t="shared" ca="1" si="167"/>
        <v>55.551999999997939</v>
      </c>
      <c r="C2179">
        <f ca="1">IF($E$4, 20*LOG10((1/(2*PI()*Sheet1!$C$13*0.000000001*A2179)) / ((Sheet1!$C$12*1000)^2+(1/(2*PI()*Sheet1!$C$13*0.000000001*A2179))^2)^0.5),NA())</f>
        <v>-36.341756796518283</v>
      </c>
      <c r="D2179">
        <f t="shared" ca="1" si="166"/>
        <v>-52.104245801311677</v>
      </c>
      <c r="E2179">
        <f t="shared" ca="1" si="168"/>
        <v>-88.44600259782996</v>
      </c>
      <c r="F2179" s="3">
        <f t="shared" ca="1" si="169"/>
        <v>-88.44600259782996</v>
      </c>
    </row>
    <row r="2180" spans="1:6" x14ac:dyDescent="0.2">
      <c r="A2180">
        <f t="shared" ca="1" si="165"/>
        <v>55577.599999997939</v>
      </c>
      <c r="B2180">
        <f t="shared" ca="1" si="167"/>
        <v>55.577599999997936</v>
      </c>
      <c r="C2180">
        <f ca="1">IF($E$4, 20*LOG10((1/(2*PI()*Sheet1!$C$13*0.000000001*A2180)) / ((Sheet1!$C$12*1000)^2+(1/(2*PI()*Sheet1!$C$13*0.000000001*A2180))^2)^0.5),NA())</f>
        <v>-36.345757659928886</v>
      </c>
      <c r="D2180">
        <f t="shared" ca="1" si="166"/>
        <v>-52.176342171644151</v>
      </c>
      <c r="E2180">
        <f t="shared" ca="1" si="168"/>
        <v>-88.52209983157303</v>
      </c>
      <c r="F2180" s="3">
        <f t="shared" ca="1" si="169"/>
        <v>-88.52209983157303</v>
      </c>
    </row>
    <row r="2181" spans="1:6" x14ac:dyDescent="0.2">
      <c r="A2181">
        <f t="shared" ca="1" si="165"/>
        <v>55603.199999997938</v>
      </c>
      <c r="B2181">
        <f t="shared" ca="1" si="167"/>
        <v>55.60319999999794</v>
      </c>
      <c r="C2181">
        <f ca="1">IF($E$4, 20*LOG10((1/(2*PI()*Sheet1!$C$13*0.000000001*A2181)) / ((Sheet1!$C$12*1000)^2+(1/(2*PI()*Sheet1!$C$13*0.000000001*A2181))^2)^0.5),NA())</f>
        <v>-36.349756681751714</v>
      </c>
      <c r="D2181">
        <f t="shared" ca="1" si="166"/>
        <v>-52.248737005426953</v>
      </c>
      <c r="E2181">
        <f t="shared" ca="1" si="168"/>
        <v>-88.59849368717866</v>
      </c>
      <c r="F2181" s="3">
        <f t="shared" ca="1" si="169"/>
        <v>-88.59849368717866</v>
      </c>
    </row>
    <row r="2182" spans="1:6" x14ac:dyDescent="0.2">
      <c r="A2182">
        <f t="shared" ca="1" si="165"/>
        <v>55628.799999997937</v>
      </c>
      <c r="B2182">
        <f t="shared" ca="1" si="167"/>
        <v>55.628799999997938</v>
      </c>
      <c r="C2182">
        <f ca="1">IF($E$4, 20*LOG10((1/(2*PI()*Sheet1!$C$13*0.000000001*A2182)) / ((Sheet1!$C$12*1000)^2+(1/(2*PI()*Sheet1!$C$13*0.000000001*A2182))^2)^0.5),NA())</f>
        <v>-36.35375386368095</v>
      </c>
      <c r="D2182">
        <f t="shared" ca="1" si="166"/>
        <v>-52.321431720924693</v>
      </c>
      <c r="E2182">
        <f t="shared" ca="1" si="168"/>
        <v>-88.675185584605643</v>
      </c>
      <c r="F2182" s="3">
        <f t="shared" ca="1" si="169"/>
        <v>-88.675185584605643</v>
      </c>
    </row>
    <row r="2183" spans="1:6" x14ac:dyDescent="0.2">
      <c r="A2183">
        <f t="shared" ca="1" si="165"/>
        <v>55654.399999997935</v>
      </c>
      <c r="B2183">
        <f t="shared" ca="1" si="167"/>
        <v>55.654399999997935</v>
      </c>
      <c r="C2183">
        <f ca="1">IF($E$4, 20*LOG10((1/(2*PI()*Sheet1!$C$13*0.000000001*A2183)) / ((Sheet1!$C$12*1000)^2+(1/(2*PI()*Sheet1!$C$13*0.000000001*A2183))^2)^0.5),NA())</f>
        <v>-36.357749207408446</v>
      </c>
      <c r="D2183">
        <f t="shared" ca="1" si="166"/>
        <v>-52.394427750157078</v>
      </c>
      <c r="E2183">
        <f t="shared" ca="1" si="168"/>
        <v>-88.752176957565524</v>
      </c>
      <c r="F2183" s="3">
        <f t="shared" ca="1" si="169"/>
        <v>-88.752176957565524</v>
      </c>
    </row>
    <row r="2184" spans="1:6" x14ac:dyDescent="0.2">
      <c r="A2184">
        <f t="shared" ca="1" si="165"/>
        <v>55679.999999997934</v>
      </c>
      <c r="B2184">
        <f t="shared" ca="1" si="167"/>
        <v>55.679999999997932</v>
      </c>
      <c r="C2184">
        <f ca="1">IF($E$4, 20*LOG10((1/(2*PI()*Sheet1!$C$13*0.000000001*A2184)) / ((Sheet1!$C$12*1000)^2+(1/(2*PI()*Sheet1!$C$13*0.000000001*A2184))^2)^0.5),NA())</f>
        <v>-36.361742714623716</v>
      </c>
      <c r="D2184">
        <f t="shared" ca="1" si="166"/>
        <v>-52.467726539064131</v>
      </c>
      <c r="E2184">
        <f t="shared" ca="1" si="168"/>
        <v>-88.829469253687847</v>
      </c>
      <c r="F2184" s="3">
        <f t="shared" ca="1" si="169"/>
        <v>-88.829469253687847</v>
      </c>
    </row>
    <row r="2185" spans="1:6" x14ac:dyDescent="0.2">
      <c r="A2185">
        <f t="shared" ca="1" si="165"/>
        <v>55705.599999997932</v>
      </c>
      <c r="B2185">
        <f t="shared" ca="1" si="167"/>
        <v>55.705599999997929</v>
      </c>
      <c r="C2185">
        <f ca="1">IF($E$4, 20*LOG10((1/(2*PI()*Sheet1!$C$13*0.000000001*A2185)) / ((Sheet1!$C$12*1000)^2+(1/(2*PI()*Sheet1!$C$13*0.000000001*A2185))^2)^0.5),NA())</f>
        <v>-36.365734387013944</v>
      </c>
      <c r="D2185">
        <f t="shared" ca="1" si="166"/>
        <v>-52.541329547673769</v>
      </c>
      <c r="E2185">
        <f t="shared" ca="1" si="168"/>
        <v>-88.907063934687713</v>
      </c>
      <c r="F2185" s="3">
        <f t="shared" ca="1" si="169"/>
        <v>-88.907063934687713</v>
      </c>
    </row>
    <row r="2186" spans="1:6" x14ac:dyDescent="0.2">
      <c r="A2186">
        <f t="shared" ref="A2186:A2249" ca="1" si="170">OFFSET(A2186,-1,0)+f_stop/5</f>
        <v>55731.199999997931</v>
      </c>
      <c r="B2186">
        <f t="shared" ca="1" si="167"/>
        <v>55.731199999997934</v>
      </c>
      <c r="C2186">
        <f ca="1">IF($E$4, 20*LOG10((1/(2*PI()*Sheet1!$C$13*0.000000001*A2186)) / ((Sheet1!$C$12*1000)^2+(1/(2*PI()*Sheet1!$C$13*0.000000001*A2186))^2)^0.5),NA())</f>
        <v>-36.369724226264005</v>
      </c>
      <c r="D2186">
        <f t="shared" ref="D2186:D2249" ca="1" si="171">20*LOG(ABS(((1/ROUNDDOWN(N_dec,0)*SIN(ROUNDDOWN(N_dec,0)*PI()*A2186/(Fmod*1000))/SIN(PI()*A2186/(Fmod*1000)))^(f_order-1))*(1/n_fixed*SIN(n_fixed*PI()*A2186/(Fmod*1000))/SIN(PI()*A2186/(Fmod*1000)))))</f>
        <v>-52.615238250272228</v>
      </c>
      <c r="E2186">
        <f t="shared" ca="1" si="168"/>
        <v>-88.984962476536225</v>
      </c>
      <c r="F2186" s="3">
        <f t="shared" ca="1" si="169"/>
        <v>-88.984962476536225</v>
      </c>
    </row>
    <row r="2187" spans="1:6" x14ac:dyDescent="0.2">
      <c r="A2187">
        <f t="shared" ca="1" si="170"/>
        <v>55756.799999997929</v>
      </c>
      <c r="B2187">
        <f t="shared" ref="B2187:B2250" ca="1" si="172">A2187/1000</f>
        <v>55.756799999997931</v>
      </c>
      <c r="C2187">
        <f ca="1">IF($E$4, 20*LOG10((1/(2*PI()*Sheet1!$C$13*0.000000001*A2187)) / ((Sheet1!$C$12*1000)^2+(1/(2*PI()*Sheet1!$C$13*0.000000001*A2187))^2)^0.5),NA())</f>
        <v>-36.373712234056434</v>
      </c>
      <c r="D2187">
        <f t="shared" ca="1" si="171"/>
        <v>-52.689454135577009</v>
      </c>
      <c r="E2187">
        <f t="shared" ref="E2187:E2250" ca="1" si="173">C2187+D2187</f>
        <v>-89.06316636963345</v>
      </c>
      <c r="F2187" s="3">
        <f t="shared" ref="F2187:F2250" ca="1" si="174">IF($E$4,E2187,D2187)</f>
        <v>-89.06316636963345</v>
      </c>
    </row>
    <row r="2188" spans="1:6" x14ac:dyDescent="0.2">
      <c r="A2188">
        <f t="shared" ca="1" si="170"/>
        <v>55782.399999997928</v>
      </c>
      <c r="B2188">
        <f t="shared" ca="1" si="172"/>
        <v>55.782399999997928</v>
      </c>
      <c r="C2188">
        <f ca="1">IF($E$4, 20*LOG10((1/(2*PI()*Sheet1!$C$13*0.000000001*A2188)) / ((Sheet1!$C$12*1000)^2+(1/(2*PI()*Sheet1!$C$13*0.000000001*A2188))^2)^0.5),NA())</f>
        <v>-36.37769841207146</v>
      </c>
      <c r="D2188">
        <f t="shared" ca="1" si="171"/>
        <v>-52.763978706912511</v>
      </c>
      <c r="E2188">
        <f t="shared" ca="1" si="173"/>
        <v>-89.141677118983978</v>
      </c>
      <c r="F2188" s="3">
        <f t="shared" ca="1" si="174"/>
        <v>-89.141677118983978</v>
      </c>
    </row>
    <row r="2189" spans="1:6" x14ac:dyDescent="0.2">
      <c r="A2189">
        <f t="shared" ca="1" si="170"/>
        <v>55807.999999997926</v>
      </c>
      <c r="B2189">
        <f t="shared" ca="1" si="172"/>
        <v>55.807999999997925</v>
      </c>
      <c r="C2189">
        <f ca="1">IF($E$4, 20*LOG10((1/(2*PI()*Sheet1!$C$13*0.000000001*A2189)) / ((Sheet1!$C$12*1000)^2+(1/(2*PI()*Sheet1!$C$13*0.000000001*A2189))^2)^0.5),NA())</f>
        <v>-36.381682761987015</v>
      </c>
      <c r="D2189">
        <f t="shared" ca="1" si="171"/>
        <v>-52.838813482388424</v>
      </c>
      <c r="E2189">
        <f t="shared" ca="1" si="173"/>
        <v>-89.22049624437544</v>
      </c>
      <c r="F2189" s="3">
        <f t="shared" ca="1" si="174"/>
        <v>-89.22049624437544</v>
      </c>
    </row>
    <row r="2190" spans="1:6" x14ac:dyDescent="0.2">
      <c r="A2190">
        <f t="shared" ca="1" si="170"/>
        <v>55833.599999997925</v>
      </c>
      <c r="B2190">
        <f t="shared" ca="1" si="172"/>
        <v>55.833599999997922</v>
      </c>
      <c r="C2190">
        <f ca="1">IF($E$4, 20*LOG10((1/(2*PI()*Sheet1!$C$13*0.000000001*A2190)) / ((Sheet1!$C$12*1000)^2+(1/(2*PI()*Sheet1!$C$13*0.000000001*A2190))^2)^0.5),NA())</f>
        <v>-36.385665285478701</v>
      </c>
      <c r="D2190">
        <f t="shared" ca="1" si="171"/>
        <v>-52.913959995081107</v>
      </c>
      <c r="E2190">
        <f t="shared" ca="1" si="173"/>
        <v>-89.299625280559809</v>
      </c>
      <c r="F2190" s="3">
        <f t="shared" ca="1" si="174"/>
        <v>-89.299625280559809</v>
      </c>
    </row>
    <row r="2191" spans="1:6" x14ac:dyDescent="0.2">
      <c r="A2191">
        <f t="shared" ca="1" si="170"/>
        <v>55859.199999997923</v>
      </c>
      <c r="B2191">
        <f t="shared" ca="1" si="172"/>
        <v>55.859199999997927</v>
      </c>
      <c r="C2191">
        <f ca="1">IF($E$4, 20*LOG10((1/(2*PI()*Sheet1!$C$13*0.000000001*A2191)) / ((Sheet1!$C$12*1000)^2+(1/(2*PI()*Sheet1!$C$13*0.000000001*A2191))^2)^0.5),NA())</f>
        <v>-36.38964598421984</v>
      </c>
      <c r="D2191">
        <f t="shared" ca="1" si="171"/>
        <v>-52.989419793217571</v>
      </c>
      <c r="E2191">
        <f t="shared" ca="1" si="173"/>
        <v>-89.379065777437404</v>
      </c>
      <c r="F2191" s="3">
        <f t="shared" ca="1" si="174"/>
        <v>-89.379065777437404</v>
      </c>
    </row>
    <row r="2192" spans="1:6" x14ac:dyDescent="0.2">
      <c r="A2192">
        <f t="shared" ca="1" si="170"/>
        <v>55884.799999997922</v>
      </c>
      <c r="B2192">
        <f t="shared" ca="1" si="172"/>
        <v>55.884799999997924</v>
      </c>
      <c r="C2192">
        <f ca="1">IF($E$4, 20*LOG10((1/(2*PI()*Sheet1!$C$13*0.000000001*A2192)) / ((Sheet1!$C$12*1000)^2+(1/(2*PI()*Sheet1!$C$13*0.000000001*A2192))^2)^0.5),NA())</f>
        <v>-36.393624859881434</v>
      </c>
      <c r="D2192">
        <f t="shared" ca="1" si="171"/>
        <v>-53.065194440362603</v>
      </c>
      <c r="E2192">
        <f t="shared" ca="1" si="173"/>
        <v>-89.458819300244045</v>
      </c>
      <c r="F2192" s="3">
        <f t="shared" ca="1" si="174"/>
        <v>-89.458819300244045</v>
      </c>
    </row>
    <row r="2193" spans="1:6" x14ac:dyDescent="0.2">
      <c r="A2193">
        <f t="shared" ca="1" si="170"/>
        <v>55910.399999997921</v>
      </c>
      <c r="B2193">
        <f t="shared" ca="1" si="172"/>
        <v>55.910399999997921</v>
      </c>
      <c r="C2193">
        <f ca="1">IF($E$4, 20*LOG10((1/(2*PI()*Sheet1!$C$13*0.000000001*A2193)) / ((Sheet1!$C$12*1000)^2+(1/(2*PI()*Sheet1!$C$13*0.000000001*A2193))^2)^0.5),NA())</f>
        <v>-36.397601914132217</v>
      </c>
      <c r="D2193">
        <f t="shared" ca="1" si="171"/>
        <v>-53.141285515608644</v>
      </c>
      <c r="E2193">
        <f t="shared" ca="1" si="173"/>
        <v>-89.538887429740868</v>
      </c>
      <c r="F2193" s="3">
        <f t="shared" ca="1" si="174"/>
        <v>-89.538887429740868</v>
      </c>
    </row>
    <row r="2194" spans="1:6" x14ac:dyDescent="0.2">
      <c r="A2194">
        <f t="shared" ca="1" si="170"/>
        <v>55935.999999997919</v>
      </c>
      <c r="B2194">
        <f t="shared" ca="1" si="172"/>
        <v>55.935999999997918</v>
      </c>
      <c r="C2194">
        <f ca="1">IF($E$4, 20*LOG10((1/(2*PI()*Sheet1!$C$13*0.000000001*A2194)) / ((Sheet1!$C$12*1000)^2+(1/(2*PI()*Sheet1!$C$13*0.000000001*A2194))^2)^0.5),NA())</f>
        <v>-36.401577148638601</v>
      </c>
      <c r="D2194">
        <f t="shared" ca="1" si="171"/>
        <v>-53.217694613768948</v>
      </c>
      <c r="E2194">
        <f t="shared" ca="1" si="173"/>
        <v>-89.61927176240755</v>
      </c>
      <c r="F2194" s="3">
        <f t="shared" ca="1" si="174"/>
        <v>-89.61927176240755</v>
      </c>
    </row>
    <row r="2195" spans="1:6" x14ac:dyDescent="0.2">
      <c r="A2195">
        <f t="shared" ca="1" si="170"/>
        <v>55961.599999997918</v>
      </c>
      <c r="B2195">
        <f t="shared" ca="1" si="172"/>
        <v>55.961599999997915</v>
      </c>
      <c r="C2195">
        <f ca="1">IF($E$4, 20*LOG10((1/(2*PI()*Sheet1!$C$13*0.000000001*A2195)) / ((Sheet1!$C$12*1000)^2+(1/(2*PI()*Sheet1!$C$13*0.000000001*A2195))^2)^0.5),NA())</f>
        <v>-36.40555056506475</v>
      </c>
      <c r="D2195">
        <f t="shared" ca="1" si="171"/>
        <v>-53.294423345573577</v>
      </c>
      <c r="E2195">
        <f t="shared" ca="1" si="173"/>
        <v>-89.699973910638334</v>
      </c>
      <c r="F2195" s="3">
        <f t="shared" ca="1" si="174"/>
        <v>-89.699973910638334</v>
      </c>
    </row>
    <row r="2196" spans="1:6" x14ac:dyDescent="0.2">
      <c r="A2196">
        <f t="shared" ca="1" si="170"/>
        <v>55987.199999997916</v>
      </c>
      <c r="B2196">
        <f t="shared" ca="1" si="172"/>
        <v>55.98719999999792</v>
      </c>
      <c r="C2196">
        <f ca="1">IF($E$4, 20*LOG10((1/(2*PI()*Sheet1!$C$13*0.000000001*A2196)) / ((Sheet1!$C$12*1000)^2+(1/(2*PI()*Sheet1!$C$13*0.000000001*A2196))^2)^0.5),NA())</f>
        <v>-36.409522165072509</v>
      </c>
      <c r="D2196">
        <f t="shared" ca="1" si="171"/>
        <v>-53.3714733378688</v>
      </c>
      <c r="E2196">
        <f t="shared" ca="1" si="173"/>
        <v>-89.780995502941309</v>
      </c>
      <c r="F2196" s="3">
        <f t="shared" ca="1" si="174"/>
        <v>-89.780995502941309</v>
      </c>
    </row>
    <row r="2197" spans="1:6" x14ac:dyDescent="0.2">
      <c r="A2197">
        <f t="shared" ca="1" si="170"/>
        <v>56012.799999997915</v>
      </c>
      <c r="B2197">
        <f t="shared" ca="1" si="172"/>
        <v>56.012799999997917</v>
      </c>
      <c r="C2197">
        <f ca="1">IF($E$4, 20*LOG10((1/(2*PI()*Sheet1!$C$13*0.000000001*A2197)) / ((Sheet1!$C$12*1000)^2+(1/(2*PI()*Sheet1!$C$13*0.000000001*A2197))^2)^0.5),NA())</f>
        <v>-36.413491950321479</v>
      </c>
      <c r="D2197">
        <f t="shared" ca="1" si="171"/>
        <v>-53.448846233819353</v>
      </c>
      <c r="E2197">
        <f t="shared" ca="1" si="173"/>
        <v>-89.862338184140839</v>
      </c>
      <c r="F2197" s="3">
        <f t="shared" ca="1" si="174"/>
        <v>-89.862338184140839</v>
      </c>
    </row>
    <row r="2198" spans="1:6" x14ac:dyDescent="0.2">
      <c r="A2198">
        <f t="shared" ca="1" si="170"/>
        <v>56038.399999997913</v>
      </c>
      <c r="B2198">
        <f t="shared" ca="1" si="172"/>
        <v>56.038399999997914</v>
      </c>
      <c r="C2198">
        <f ca="1">IF($E$4, 20*LOG10((1/(2*PI()*Sheet1!$C$13*0.000000001*A2198)) / ((Sheet1!$C$12*1000)^2+(1/(2*PI()*Sheet1!$C$13*0.000000001*A2198))^2)^0.5),NA())</f>
        <v>-36.417459922468964</v>
      </c>
      <c r="D2198">
        <f t="shared" ca="1" si="171"/>
        <v>-53.52654369311437</v>
      </c>
      <c r="E2198">
        <f t="shared" ca="1" si="173"/>
        <v>-89.944003615583341</v>
      </c>
      <c r="F2198" s="3">
        <f t="shared" ca="1" si="174"/>
        <v>-89.944003615583341</v>
      </c>
    </row>
    <row r="2199" spans="1:6" x14ac:dyDescent="0.2">
      <c r="A2199">
        <f t="shared" ca="1" si="170"/>
        <v>56063.999999997912</v>
      </c>
      <c r="B2199">
        <f t="shared" ca="1" si="172"/>
        <v>56.063999999997911</v>
      </c>
      <c r="C2199">
        <f ca="1">IF($E$4, 20*LOG10((1/(2*PI()*Sheet1!$C$13*0.000000001*A2199)) / ((Sheet1!$C$12*1000)^2+(1/(2*PI()*Sheet1!$C$13*0.000000001*A2199))^2)^0.5),NA())</f>
        <v>-36.421426083170012</v>
      </c>
      <c r="D2199">
        <f t="shared" ca="1" si="171"/>
        <v>-53.604567392176378</v>
      </c>
      <c r="E2199">
        <f t="shared" ca="1" si="173"/>
        <v>-90.025993475346382</v>
      </c>
      <c r="F2199" s="3">
        <f t="shared" ca="1" si="174"/>
        <v>-90.025993475346382</v>
      </c>
    </row>
    <row r="2200" spans="1:6" x14ac:dyDescent="0.2">
      <c r="A2200">
        <f t="shared" ca="1" si="170"/>
        <v>56089.59999999791</v>
      </c>
      <c r="B2200">
        <f t="shared" ca="1" si="172"/>
        <v>56.089599999997908</v>
      </c>
      <c r="C2200">
        <f ca="1">IF($E$4, 20*LOG10((1/(2*PI()*Sheet1!$C$13*0.000000001*A2200)) / ((Sheet1!$C$12*1000)^2+(1/(2*PI()*Sheet1!$C$13*0.000000001*A2200))^2)^0.5),NA())</f>
        <v>-36.425390434077407</v>
      </c>
      <c r="D2200">
        <f t="shared" ca="1" si="171"/>
        <v>-53.682919024373739</v>
      </c>
      <c r="E2200">
        <f t="shared" ca="1" si="173"/>
        <v>-90.108309458451146</v>
      </c>
      <c r="F2200" s="3">
        <f t="shared" ca="1" si="174"/>
        <v>-90.108309458451146</v>
      </c>
    </row>
    <row r="2201" spans="1:6" x14ac:dyDescent="0.2">
      <c r="A2201">
        <f t="shared" ca="1" si="170"/>
        <v>56115.199999997909</v>
      </c>
      <c r="B2201">
        <f t="shared" ca="1" si="172"/>
        <v>56.115199999997905</v>
      </c>
      <c r="C2201">
        <f ca="1">IF($E$4, 20*LOG10((1/(2*PI()*Sheet1!$C$13*0.000000001*A2201)) / ((Sheet1!$C$12*1000)^2+(1/(2*PI()*Sheet1!$C$13*0.000000001*A2201))^2)^0.5),NA())</f>
        <v>-36.429352976841663</v>
      </c>
      <c r="D2201">
        <f t="shared" ca="1" si="171"/>
        <v>-53.761600300236523</v>
      </c>
      <c r="E2201">
        <f t="shared" ca="1" si="173"/>
        <v>-90.190953277078194</v>
      </c>
      <c r="F2201" s="3">
        <f t="shared" ca="1" si="174"/>
        <v>-90.190953277078194</v>
      </c>
    </row>
    <row r="2202" spans="1:6" x14ac:dyDescent="0.2">
      <c r="A2202">
        <f t="shared" ca="1" si="170"/>
        <v>56140.799999997907</v>
      </c>
      <c r="B2202">
        <f t="shared" ca="1" si="172"/>
        <v>56.14079999999791</v>
      </c>
      <c r="C2202">
        <f ca="1">IF($E$4, 20*LOG10((1/(2*PI()*Sheet1!$C$13*0.000000001*A2202)) / ((Sheet1!$C$12*1000)^2+(1/(2*PI()*Sheet1!$C$13*0.000000001*A2202))^2)^0.5),NA())</f>
        <v>-36.433313713111048</v>
      </c>
      <c r="D2202">
        <f t="shared" ca="1" si="171"/>
        <v>-53.840612947676078</v>
      </c>
      <c r="E2202">
        <f t="shared" ca="1" si="173"/>
        <v>-90.273926660787126</v>
      </c>
      <c r="F2202" s="3">
        <f t="shared" ca="1" si="174"/>
        <v>-90.273926660787126</v>
      </c>
    </row>
    <row r="2203" spans="1:6" x14ac:dyDescent="0.2">
      <c r="A2203">
        <f t="shared" ca="1" si="170"/>
        <v>56166.399999997906</v>
      </c>
      <c r="B2203">
        <f t="shared" ca="1" si="172"/>
        <v>56.166399999997907</v>
      </c>
      <c r="C2203">
        <f ca="1">IF($E$4, 20*LOG10((1/(2*PI()*Sheet1!$C$13*0.000000001*A2203)) / ((Sheet1!$C$12*1000)^2+(1/(2*PI()*Sheet1!$C$13*0.000000001*A2203))^2)^0.5),NA())</f>
        <v>-36.437272644531561</v>
      </c>
      <c r="D2203">
        <f t="shared" ca="1" si="171"/>
        <v>-53.919958712208015</v>
      </c>
      <c r="E2203">
        <f t="shared" ca="1" si="173"/>
        <v>-90.357231356739575</v>
      </c>
      <c r="F2203" s="3">
        <f t="shared" ca="1" si="174"/>
        <v>-90.357231356739575</v>
      </c>
    </row>
    <row r="2204" spans="1:6" x14ac:dyDescent="0.2">
      <c r="A2204">
        <f t="shared" ca="1" si="170"/>
        <v>56191.999999997905</v>
      </c>
      <c r="B2204">
        <f t="shared" ca="1" si="172"/>
        <v>56.191999999997904</v>
      </c>
      <c r="C2204">
        <f ca="1">IF($E$4, 20*LOG10((1/(2*PI()*Sheet1!$C$13*0.000000001*A2204)) / ((Sheet1!$C$12*1000)^2+(1/(2*PI()*Sheet1!$C$13*0.000000001*A2204))^2)^0.5),NA())</f>
        <v>-36.441229772746986</v>
      </c>
      <c r="D2204">
        <f t="shared" ca="1" si="171"/>
        <v>-53.999639357178843</v>
      </c>
      <c r="E2204">
        <f t="shared" ca="1" si="173"/>
        <v>-90.440869129925829</v>
      </c>
      <c r="F2204" s="3">
        <f t="shared" ca="1" si="174"/>
        <v>-90.440869129925829</v>
      </c>
    </row>
    <row r="2205" spans="1:6" x14ac:dyDescent="0.2">
      <c r="A2205">
        <f t="shared" ca="1" si="170"/>
        <v>56217.599999997903</v>
      </c>
      <c r="B2205">
        <f t="shared" ca="1" si="172"/>
        <v>56.217599999997901</v>
      </c>
      <c r="C2205">
        <f ca="1">IF($E$4, 20*LOG10((1/(2*PI()*Sheet1!$C$13*0.000000001*A2205)) / ((Sheet1!$C$12*1000)^2+(1/(2*PI()*Sheet1!$C$13*0.000000001*A2205))^2)^0.5),NA())</f>
        <v>-36.445185099398827</v>
      </c>
      <c r="D2205">
        <f t="shared" ca="1" si="171"/>
        <v>-54.079656663996552</v>
      </c>
      <c r="E2205">
        <f t="shared" ca="1" si="173"/>
        <v>-90.524841763395386</v>
      </c>
      <c r="F2205" s="3">
        <f t="shared" ca="1" si="174"/>
        <v>-90.524841763395386</v>
      </c>
    </row>
    <row r="2206" spans="1:6" x14ac:dyDescent="0.2">
      <c r="A2206">
        <f t="shared" ca="1" si="170"/>
        <v>56243.199999997902</v>
      </c>
      <c r="B2206">
        <f t="shared" ca="1" si="172"/>
        <v>56.243199999997898</v>
      </c>
      <c r="C2206">
        <f ca="1">IF($E$4, 20*LOG10((1/(2*PI()*Sheet1!$C$13*0.000000001*A2206)) / ((Sheet1!$C$12*1000)^2+(1/(2*PI()*Sheet1!$C$13*0.000000001*A2206))^2)^0.5),NA())</f>
        <v>-36.44913862612637</v>
      </c>
      <c r="D2206">
        <f t="shared" ca="1" si="171"/>
        <v>-54.16001243236483</v>
      </c>
      <c r="E2206">
        <f t="shared" ca="1" si="173"/>
        <v>-90.609151058491193</v>
      </c>
      <c r="F2206" s="3">
        <f t="shared" ca="1" si="174"/>
        <v>-90.609151058491193</v>
      </c>
    </row>
    <row r="2207" spans="1:6" x14ac:dyDescent="0.2">
      <c r="A2207">
        <f t="shared" ca="1" si="170"/>
        <v>56268.7999999979</v>
      </c>
      <c r="B2207">
        <f t="shared" ca="1" si="172"/>
        <v>56.268799999997903</v>
      </c>
      <c r="C2207">
        <f ca="1">IF($E$4, 20*LOG10((1/(2*PI()*Sheet1!$C$13*0.000000001*A2207)) / ((Sheet1!$C$12*1000)^2+(1/(2*PI()*Sheet1!$C$13*0.000000001*A2207))^2)^0.5),NA())</f>
        <v>-36.453090354566655</v>
      </c>
      <c r="D2207">
        <f t="shared" ca="1" si="171"/>
        <v>-54.240708480521207</v>
      </c>
      <c r="E2207">
        <f t="shared" ca="1" si="173"/>
        <v>-90.693798835087861</v>
      </c>
      <c r="F2207" s="3">
        <f t="shared" ca="1" si="174"/>
        <v>-90.693798835087861</v>
      </c>
    </row>
    <row r="2208" spans="1:6" x14ac:dyDescent="0.2">
      <c r="A2208">
        <f t="shared" ca="1" si="170"/>
        <v>56294.399999997899</v>
      </c>
      <c r="B2208">
        <f t="shared" ca="1" si="172"/>
        <v>56.2943999999979</v>
      </c>
      <c r="C2208">
        <f ca="1">IF($E$4, 20*LOG10((1/(2*PI()*Sheet1!$C$13*0.000000001*A2208)) / ((Sheet1!$C$12*1000)^2+(1/(2*PI()*Sheet1!$C$13*0.000000001*A2208))^2)^0.5),NA())</f>
        <v>-36.457040286354491</v>
      </c>
      <c r="D2208">
        <f t="shared" ca="1" si="171"/>
        <v>-54.321746645479124</v>
      </c>
      <c r="E2208">
        <f t="shared" ca="1" si="173"/>
        <v>-90.778786931833622</v>
      </c>
      <c r="F2208" s="3">
        <f t="shared" ca="1" si="174"/>
        <v>-90.778786931833622</v>
      </c>
    </row>
    <row r="2209" spans="1:6" x14ac:dyDescent="0.2">
      <c r="A2209">
        <f t="shared" ca="1" si="170"/>
        <v>56319.999999997897</v>
      </c>
      <c r="B2209">
        <f t="shared" ca="1" si="172"/>
        <v>56.319999999997897</v>
      </c>
      <c r="C2209">
        <f ca="1">IF($E$4, 20*LOG10((1/(2*PI()*Sheet1!$C$13*0.000000001*A2209)) / ((Sheet1!$C$12*1000)^2+(1/(2*PI()*Sheet1!$C$13*0.000000001*A2209))^2)^0.5),NA())</f>
        <v>-36.460988423122458</v>
      </c>
      <c r="D2209">
        <f t="shared" ca="1" si="171"/>
        <v>-54.403128783274255</v>
      </c>
      <c r="E2209">
        <f t="shared" ca="1" si="173"/>
        <v>-90.864117206396713</v>
      </c>
      <c r="F2209" s="3">
        <f t="shared" ca="1" si="174"/>
        <v>-90.864117206396713</v>
      </c>
    </row>
    <row r="2210" spans="1:6" x14ac:dyDescent="0.2">
      <c r="A2210">
        <f t="shared" ca="1" si="170"/>
        <v>56345.599999997896</v>
      </c>
      <c r="B2210">
        <f t="shared" ca="1" si="172"/>
        <v>56.345599999997894</v>
      </c>
      <c r="C2210">
        <f ca="1">IF($E$4, 20*LOG10((1/(2*PI()*Sheet1!$C$13*0.000000001*A2210)) / ((Sheet1!$C$12*1000)^2+(1/(2*PI()*Sheet1!$C$13*0.000000001*A2210))^2)^0.5),NA())</f>
        <v>-36.464934766500932</v>
      </c>
      <c r="D2210">
        <f t="shared" ca="1" si="171"/>
        <v>-54.484856769214659</v>
      </c>
      <c r="E2210">
        <f t="shared" ca="1" si="173"/>
        <v>-90.94979153571559</v>
      </c>
      <c r="F2210" s="3">
        <f t="shared" ca="1" si="174"/>
        <v>-90.94979153571559</v>
      </c>
    </row>
    <row r="2211" spans="1:6" x14ac:dyDescent="0.2">
      <c r="A2211">
        <f t="shared" ca="1" si="170"/>
        <v>56371.199999997894</v>
      </c>
      <c r="B2211">
        <f t="shared" ca="1" si="172"/>
        <v>56.371199999997891</v>
      </c>
      <c r="C2211">
        <f ca="1">IF($E$4, 20*LOG10((1/(2*PI()*Sheet1!$C$13*0.000000001*A2211)) / ((Sheet1!$C$12*1000)^2+(1/(2*PI()*Sheet1!$C$13*0.000000001*A2211))^2)^0.5),NA())</f>
        <v>-36.468879318118034</v>
      </c>
      <c r="D2211">
        <f t="shared" ca="1" si="171"/>
        <v>-54.566932498135394</v>
      </c>
      <c r="E2211">
        <f t="shared" ca="1" si="173"/>
        <v>-91.035811816253428</v>
      </c>
      <c r="F2211" s="3">
        <f t="shared" ca="1" si="174"/>
        <v>-91.035811816253428</v>
      </c>
    </row>
    <row r="2212" spans="1:6" x14ac:dyDescent="0.2">
      <c r="A2212">
        <f t="shared" ca="1" si="170"/>
        <v>56396.799999997893</v>
      </c>
      <c r="B2212">
        <f t="shared" ca="1" si="172"/>
        <v>56.396799999997896</v>
      </c>
      <c r="C2212">
        <f ca="1">IF($E$4, 20*LOG10((1/(2*PI()*Sheet1!$C$13*0.000000001*A2212)) / ((Sheet1!$C$12*1000)^2+(1/(2*PI()*Sheet1!$C$13*0.000000001*A2212))^2)^0.5),NA())</f>
        <v>-36.472822079599702</v>
      </c>
      <c r="D2212">
        <f t="shared" ca="1" si="171"/>
        <v>-54.649357884657149</v>
      </c>
      <c r="E2212">
        <f t="shared" ca="1" si="173"/>
        <v>-91.122179964256844</v>
      </c>
      <c r="F2212" s="3">
        <f t="shared" ca="1" si="174"/>
        <v>-91.122179964256844</v>
      </c>
    </row>
    <row r="2213" spans="1:6" x14ac:dyDescent="0.2">
      <c r="A2213">
        <f t="shared" ca="1" si="170"/>
        <v>56422.399999997891</v>
      </c>
      <c r="B2213">
        <f t="shared" ca="1" si="172"/>
        <v>56.422399999997893</v>
      </c>
      <c r="C2213">
        <f ca="1">IF($E$4, 20*LOG10((1/(2*PI()*Sheet1!$C$13*0.000000001*A2213)) / ((Sheet1!$C$12*1000)^2+(1/(2*PI()*Sheet1!$C$13*0.000000001*A2213))^2)^0.5),NA())</f>
        <v>-36.476763052569645</v>
      </c>
      <c r="D2213">
        <f t="shared" ca="1" si="171"/>
        <v>-54.732134863449602</v>
      </c>
      <c r="E2213">
        <f t="shared" ca="1" si="173"/>
        <v>-91.208897916019254</v>
      </c>
      <c r="F2213" s="3">
        <f t="shared" ca="1" si="174"/>
        <v>-91.208897916019254</v>
      </c>
    </row>
    <row r="2214" spans="1:6" x14ac:dyDescent="0.2">
      <c r="A2214">
        <f t="shared" ca="1" si="170"/>
        <v>56447.99999999789</v>
      </c>
      <c r="B2214">
        <f t="shared" ca="1" si="172"/>
        <v>56.44799999999789</v>
      </c>
      <c r="C2214">
        <f ca="1">IF($E$4, 20*LOG10((1/(2*PI()*Sheet1!$C$13*0.000000001*A2214)) / ((Sheet1!$C$12*1000)^2+(1/(2*PI()*Sheet1!$C$13*0.000000001*A2214))^2)^0.5),NA())</f>
        <v>-36.480702238649364</v>
      </c>
      <c r="D2214">
        <f t="shared" ca="1" si="171"/>
        <v>-54.815265389499082</v>
      </c>
      <c r="E2214">
        <f t="shared" ca="1" si="173"/>
        <v>-91.295967628148446</v>
      </c>
      <c r="F2214" s="3">
        <f t="shared" ca="1" si="174"/>
        <v>-91.295967628148446</v>
      </c>
    </row>
    <row r="2215" spans="1:6" x14ac:dyDescent="0.2">
      <c r="A2215">
        <f t="shared" ca="1" si="170"/>
        <v>56473.599999997889</v>
      </c>
      <c r="B2215">
        <f t="shared" ca="1" si="172"/>
        <v>56.473599999997887</v>
      </c>
      <c r="C2215">
        <f ca="1">IF($E$4, 20*LOG10((1/(2*PI()*Sheet1!$C$13*0.000000001*A2215)) / ((Sheet1!$C$12*1000)^2+(1/(2*PI()*Sheet1!$C$13*0.000000001*A2215))^2)^0.5),NA())</f>
        <v>-36.484639639458166</v>
      </c>
      <c r="D2215">
        <f t="shared" ca="1" si="171"/>
        <v>-54.898751438380629</v>
      </c>
      <c r="E2215">
        <f t="shared" ca="1" si="173"/>
        <v>-91.383391077838795</v>
      </c>
      <c r="F2215" s="3">
        <f t="shared" ca="1" si="174"/>
        <v>-91.383391077838795</v>
      </c>
    </row>
    <row r="2216" spans="1:6" x14ac:dyDescent="0.2">
      <c r="A2216">
        <f t="shared" ca="1" si="170"/>
        <v>56499.199999997887</v>
      </c>
      <c r="B2216">
        <f t="shared" ca="1" si="172"/>
        <v>56.499199999997884</v>
      </c>
      <c r="C2216">
        <f ca="1">IF($E$4, 20*LOG10((1/(2*PI()*Sheet1!$C$13*0.000000001*A2216)) / ((Sheet1!$C$12*1000)^2+(1/(2*PI()*Sheet1!$C$13*0.000000001*A2216))^2)^0.5),NA())</f>
        <v>-36.488575256613146</v>
      </c>
      <c r="D2216">
        <f t="shared" ca="1" si="171"/>
        <v>-54.982595006534886</v>
      </c>
      <c r="E2216">
        <f t="shared" ca="1" si="173"/>
        <v>-91.471170263148025</v>
      </c>
      <c r="F2216" s="3">
        <f t="shared" ca="1" si="174"/>
        <v>-91.471170263148025</v>
      </c>
    </row>
    <row r="2217" spans="1:6" x14ac:dyDescent="0.2">
      <c r="A2217">
        <f t="shared" ca="1" si="170"/>
        <v>56524.799999997886</v>
      </c>
      <c r="B2217">
        <f t="shared" ca="1" si="172"/>
        <v>56.524799999997889</v>
      </c>
      <c r="C2217">
        <f ca="1">IF($E$4, 20*LOG10((1/(2*PI()*Sheet1!$C$13*0.000000001*A2217)) / ((Sheet1!$C$12*1000)^2+(1/(2*PI()*Sheet1!$C$13*0.000000001*A2217))^2)^0.5),NA())</f>
        <v>-36.492509091729218</v>
      </c>
      <c r="D2217">
        <f t="shared" ca="1" si="171"/>
        <v>-55.066798111549843</v>
      </c>
      <c r="E2217">
        <f t="shared" ca="1" si="173"/>
        <v>-91.559307203279062</v>
      </c>
      <c r="F2217" s="3">
        <f t="shared" ca="1" si="174"/>
        <v>-91.559307203279062</v>
      </c>
    </row>
    <row r="2218" spans="1:6" x14ac:dyDescent="0.2">
      <c r="A2218">
        <f t="shared" ca="1" si="170"/>
        <v>56550.399999997884</v>
      </c>
      <c r="B2218">
        <f t="shared" ca="1" si="172"/>
        <v>56.550399999997886</v>
      </c>
      <c r="C2218">
        <f ca="1">IF($E$4, 20*LOG10((1/(2*PI()*Sheet1!$C$13*0.000000001*A2218)) / ((Sheet1!$C$12*1000)^2+(1/(2*PI()*Sheet1!$C$13*0.000000001*A2218))^2)^0.5),NA())</f>
        <v>-36.496441146419095</v>
      </c>
      <c r="D2218">
        <f t="shared" ca="1" si="171"/>
        <v>-55.151362792447188</v>
      </c>
      <c r="E2218">
        <f t="shared" ca="1" si="173"/>
        <v>-91.647803938866275</v>
      </c>
      <c r="F2218" s="3">
        <f t="shared" ca="1" si="174"/>
        <v>-91.647803938866275</v>
      </c>
    </row>
    <row r="2219" spans="1:6" x14ac:dyDescent="0.2">
      <c r="A2219">
        <f t="shared" ca="1" si="170"/>
        <v>56575.999999997883</v>
      </c>
      <c r="B2219">
        <f t="shared" ca="1" si="172"/>
        <v>56.575999999997883</v>
      </c>
      <c r="C2219">
        <f ca="1">IF($E$4, 20*LOG10((1/(2*PI()*Sheet1!$C$13*0.000000001*A2219)) / ((Sheet1!$C$12*1000)^2+(1/(2*PI()*Sheet1!$C$13*0.000000001*A2219))^2)^0.5),NA())</f>
        <v>-36.500371422293291</v>
      </c>
      <c r="D2219">
        <f t="shared" ca="1" si="171"/>
        <v>-55.236291109973799</v>
      </c>
      <c r="E2219">
        <f t="shared" ca="1" si="173"/>
        <v>-91.73666253226709</v>
      </c>
      <c r="F2219" s="3">
        <f t="shared" ca="1" si="174"/>
        <v>-91.73666253226709</v>
      </c>
    </row>
    <row r="2220" spans="1:6" x14ac:dyDescent="0.2">
      <c r="A2220">
        <f t="shared" ca="1" si="170"/>
        <v>56601.599999997881</v>
      </c>
      <c r="B2220">
        <f t="shared" ca="1" si="172"/>
        <v>56.60159999999788</v>
      </c>
      <c r="C2220">
        <f ca="1">IF($E$4, 20*LOG10((1/(2*PI()*Sheet1!$C$13*0.000000001*A2220)) / ((Sheet1!$C$12*1000)^2+(1/(2*PI()*Sheet1!$C$13*0.000000001*A2220))^2)^0.5),NA())</f>
        <v>-36.504299920960165</v>
      </c>
      <c r="D2220">
        <f t="shared" ca="1" si="171"/>
        <v>-55.321585146898045</v>
      </c>
      <c r="E2220">
        <f t="shared" ca="1" si="173"/>
        <v>-91.825885067858209</v>
      </c>
      <c r="F2220" s="3">
        <f t="shared" ca="1" si="174"/>
        <v>-91.825885067858209</v>
      </c>
    </row>
    <row r="2221" spans="1:6" x14ac:dyDescent="0.2">
      <c r="A2221">
        <f t="shared" ca="1" si="170"/>
        <v>56627.19999999788</v>
      </c>
      <c r="B2221">
        <f t="shared" ca="1" si="172"/>
        <v>56.627199999997877</v>
      </c>
      <c r="C2221">
        <f ca="1">IF($E$4, 20*LOG10((1/(2*PI()*Sheet1!$C$13*0.000000001*A2221)) / ((Sheet1!$C$12*1000)^2+(1/(2*PI()*Sheet1!$C$13*0.000000001*A2221))^2)^0.5),NA())</f>
        <v>-36.508226644025882</v>
      </c>
      <c r="D2221">
        <f t="shared" ca="1" si="171"/>
        <v>-55.4072470083116</v>
      </c>
      <c r="E2221">
        <f t="shared" ca="1" si="173"/>
        <v>-91.915473652337482</v>
      </c>
      <c r="F2221" s="3">
        <f t="shared" ca="1" si="174"/>
        <v>-91.915473652337482</v>
      </c>
    </row>
    <row r="2222" spans="1:6" x14ac:dyDescent="0.2">
      <c r="A2222">
        <f t="shared" ca="1" si="170"/>
        <v>56652.799999997878</v>
      </c>
      <c r="B2222">
        <f t="shared" ca="1" si="172"/>
        <v>56.652799999997882</v>
      </c>
      <c r="C2222">
        <f ca="1">IF($E$4, 20*LOG10((1/(2*PI()*Sheet1!$C$13*0.000000001*A2222)) / ((Sheet1!$C$12*1000)^2+(1/(2*PI()*Sheet1!$C$13*0.000000001*A2222))^2)^0.5),NA())</f>
        <v>-36.512151593094416</v>
      </c>
      <c r="D2222">
        <f t="shared" ca="1" si="171"/>
        <v>-55.493278821936229</v>
      </c>
      <c r="E2222">
        <f t="shared" ca="1" si="173"/>
        <v>-92.005430415030645</v>
      </c>
      <c r="F2222" s="3">
        <f t="shared" ca="1" si="174"/>
        <v>-92.005430415030645</v>
      </c>
    </row>
    <row r="2223" spans="1:6" x14ac:dyDescent="0.2">
      <c r="A2223">
        <f t="shared" ca="1" si="170"/>
        <v>56678.399999997877</v>
      </c>
      <c r="B2223">
        <f t="shared" ca="1" si="172"/>
        <v>56.678399999997879</v>
      </c>
      <c r="C2223">
        <f ca="1">IF($E$4, 20*LOG10((1/(2*PI()*Sheet1!$C$13*0.000000001*A2223)) / ((Sheet1!$C$12*1000)^2+(1/(2*PI()*Sheet1!$C$13*0.000000001*A2223))^2)^0.5),NA())</f>
        <v>-36.516074769767584</v>
      </c>
      <c r="D2223">
        <f t="shared" ca="1" si="171"/>
        <v>-55.57968273843592</v>
      </c>
      <c r="E2223">
        <f t="shared" ca="1" si="173"/>
        <v>-92.095757508203505</v>
      </c>
      <c r="F2223" s="3">
        <f t="shared" ca="1" si="174"/>
        <v>-92.095757508203505</v>
      </c>
    </row>
    <row r="2224" spans="1:6" x14ac:dyDescent="0.2">
      <c r="A2224">
        <f t="shared" ca="1" si="170"/>
        <v>56703.999999997875</v>
      </c>
      <c r="B2224">
        <f t="shared" ca="1" si="172"/>
        <v>56.703999999997876</v>
      </c>
      <c r="C2224">
        <f ca="1">IF($E$4, 20*LOG10((1/(2*PI()*Sheet1!$C$13*0.000000001*A2224)) / ((Sheet1!$C$12*1000)^2+(1/(2*PI()*Sheet1!$C$13*0.000000001*A2224))^2)^0.5),NA())</f>
        <v>-36.519996175645041</v>
      </c>
      <c r="D2224">
        <f t="shared" ca="1" si="171"/>
        <v>-55.666460931734854</v>
      </c>
      <c r="E2224">
        <f t="shared" ca="1" si="173"/>
        <v>-92.186457107379894</v>
      </c>
      <c r="F2224" s="3">
        <f t="shared" ca="1" si="174"/>
        <v>-92.186457107379894</v>
      </c>
    </row>
    <row r="2225" spans="1:6" x14ac:dyDescent="0.2">
      <c r="A2225">
        <f t="shared" ca="1" si="170"/>
        <v>56729.599999997874</v>
      </c>
      <c r="B2225">
        <f t="shared" ca="1" si="172"/>
        <v>56.729599999997873</v>
      </c>
      <c r="C2225">
        <f ca="1">IF($E$4, 20*LOG10((1/(2*PI()*Sheet1!$C$13*0.000000001*A2225)) / ((Sheet1!$C$12*1000)^2+(1/(2*PI()*Sheet1!$C$13*0.000000001*A2225))^2)^0.5),NA())</f>
        <v>-36.523915812324262</v>
      </c>
      <c r="D2225">
        <f t="shared" ca="1" si="171"/>
        <v>-55.753615599340534</v>
      </c>
      <c r="E2225">
        <f t="shared" ca="1" si="173"/>
        <v>-92.277531411664796</v>
      </c>
      <c r="F2225" s="3">
        <f t="shared" ca="1" si="174"/>
        <v>-92.277531411664796</v>
      </c>
    </row>
    <row r="2226" spans="1:6" x14ac:dyDescent="0.2">
      <c r="A2226">
        <f t="shared" ca="1" si="170"/>
        <v>56755.199999997873</v>
      </c>
      <c r="B2226">
        <f t="shared" ca="1" si="172"/>
        <v>56.75519999999787</v>
      </c>
      <c r="C2226">
        <f ca="1">IF($E$4, 20*LOG10((1/(2*PI()*Sheet1!$C$13*0.000000001*A2226)) / ((Sheet1!$C$12*1000)^2+(1/(2*PI()*Sheet1!$C$13*0.000000001*A2226))^2)^0.5),NA())</f>
        <v>-36.527833681400573</v>
      </c>
      <c r="D2226">
        <f t="shared" ca="1" si="171"/>
        <v>-55.84114896267296</v>
      </c>
      <c r="E2226">
        <f t="shared" ca="1" si="173"/>
        <v>-92.368982644073526</v>
      </c>
      <c r="F2226" s="3">
        <f t="shared" ca="1" si="174"/>
        <v>-92.368982644073526</v>
      </c>
    </row>
    <row r="2227" spans="1:6" x14ac:dyDescent="0.2">
      <c r="A2227">
        <f t="shared" ca="1" si="170"/>
        <v>56780.799999997871</v>
      </c>
      <c r="B2227">
        <f t="shared" ca="1" si="172"/>
        <v>56.780799999997868</v>
      </c>
      <c r="C2227">
        <f ca="1">IF($E$4, 20*LOG10((1/(2*PI()*Sheet1!$C$13*0.000000001*A2227)) / ((Sheet1!$C$12*1000)^2+(1/(2*PI()*Sheet1!$C$13*0.000000001*A2227))^2)^0.5),NA())</f>
        <v>-36.531749784467145</v>
      </c>
      <c r="D2227">
        <f t="shared" ca="1" si="171"/>
        <v>-55.929063267399385</v>
      </c>
      <c r="E2227">
        <f t="shared" ca="1" si="173"/>
        <v>-92.460813051866523</v>
      </c>
      <c r="F2227" s="3">
        <f t="shared" ca="1" si="174"/>
        <v>-92.460813051866523</v>
      </c>
    </row>
    <row r="2228" spans="1:6" x14ac:dyDescent="0.2">
      <c r="A2228">
        <f t="shared" ca="1" si="170"/>
        <v>56806.39999999787</v>
      </c>
      <c r="B2228">
        <f t="shared" ca="1" si="172"/>
        <v>56.806399999997872</v>
      </c>
      <c r="C2228">
        <f ca="1">IF($E$4, 20*LOG10((1/(2*PI()*Sheet1!$C$13*0.000000001*A2228)) / ((Sheet1!$C$12*1000)^2+(1/(2*PI()*Sheet1!$C$13*0.000000001*A2228))^2)^0.5),NA())</f>
        <v>-36.535664123114991</v>
      </c>
      <c r="D2228">
        <f t="shared" ca="1" si="171"/>
        <v>-56.017360783775331</v>
      </c>
      <c r="E2228">
        <f t="shared" ca="1" si="173"/>
        <v>-92.553024906890329</v>
      </c>
      <c r="F2228" s="3">
        <f t="shared" ca="1" si="174"/>
        <v>-92.553024906890329</v>
      </c>
    </row>
    <row r="2229" spans="1:6" x14ac:dyDescent="0.2">
      <c r="A2229">
        <f t="shared" ca="1" si="170"/>
        <v>56831.999999997868</v>
      </c>
      <c r="B2229">
        <f t="shared" ca="1" si="172"/>
        <v>56.831999999997869</v>
      </c>
      <c r="C2229">
        <f ca="1">IF($E$4, 20*LOG10((1/(2*PI()*Sheet1!$C$13*0.000000001*A2229)) / ((Sheet1!$C$12*1000)^2+(1/(2*PI()*Sheet1!$C$13*0.000000001*A2229))^2)^0.5),NA())</f>
        <v>-36.539576698932962</v>
      </c>
      <c r="D2229">
        <f t="shared" ca="1" si="171"/>
        <v>-56.106043806991408</v>
      </c>
      <c r="E2229">
        <f t="shared" ca="1" si="173"/>
        <v>-92.64562050592437</v>
      </c>
      <c r="F2229" s="3">
        <f t="shared" ca="1" si="174"/>
        <v>-92.64562050592437</v>
      </c>
    </row>
    <row r="2230" spans="1:6" x14ac:dyDescent="0.2">
      <c r="A2230">
        <f t="shared" ca="1" si="170"/>
        <v>56857.599999997867</v>
      </c>
      <c r="B2230">
        <f t="shared" ca="1" si="172"/>
        <v>56.857599999997866</v>
      </c>
      <c r="C2230">
        <f ca="1">IF($E$4, 20*LOG10((1/(2*PI()*Sheet1!$C$13*0.000000001*A2230)) / ((Sheet1!$C$12*1000)^2+(1/(2*PI()*Sheet1!$C$13*0.000000001*A2230))^2)^0.5),NA())</f>
        <v>-36.543487513507799</v>
      </c>
      <c r="D2230">
        <f t="shared" ca="1" si="171"/>
        <v>-56.195114657526595</v>
      </c>
      <c r="E2230">
        <f t="shared" ca="1" si="173"/>
        <v>-92.738602171034387</v>
      </c>
      <c r="F2230" s="3">
        <f t="shared" ca="1" si="174"/>
        <v>-92.738602171034387</v>
      </c>
    </row>
    <row r="2231" spans="1:6" x14ac:dyDescent="0.2">
      <c r="A2231">
        <f t="shared" ca="1" si="170"/>
        <v>56883.199999997865</v>
      </c>
      <c r="B2231">
        <f t="shared" ca="1" si="172"/>
        <v>56.883199999997863</v>
      </c>
      <c r="C2231">
        <f ca="1">IF($E$4, 20*LOG10((1/(2*PI()*Sheet1!$C$13*0.000000001*A2231)) / ((Sheet1!$C$12*1000)^2+(1/(2*PI()*Sheet1!$C$13*0.000000001*A2231))^2)^0.5),NA())</f>
        <v>-36.547396568424077</v>
      </c>
      <c r="D2231">
        <f t="shared" ca="1" si="171"/>
        <v>-56.28457568150759</v>
      </c>
      <c r="E2231">
        <f t="shared" ca="1" si="173"/>
        <v>-92.831972249931667</v>
      </c>
      <c r="F2231" s="3">
        <f t="shared" ca="1" si="174"/>
        <v>-92.831972249931667</v>
      </c>
    </row>
    <row r="2232" spans="1:6" x14ac:dyDescent="0.2">
      <c r="A2232">
        <f t="shared" ca="1" si="170"/>
        <v>56908.799999997864</v>
      </c>
      <c r="B2232">
        <f t="shared" ca="1" si="172"/>
        <v>56.908799999997861</v>
      </c>
      <c r="C2232">
        <f ca="1">IF($E$4, 20*LOG10((1/(2*PI()*Sheet1!$C$13*0.000000001*A2232)) / ((Sheet1!$C$12*1000)^2+(1/(2*PI()*Sheet1!$C$13*0.000000001*A2232))^2)^0.5),NA())</f>
        <v>-36.551303865264224</v>
      </c>
      <c r="D2232">
        <f t="shared" ca="1" si="171"/>
        <v>-56.374429251075057</v>
      </c>
      <c r="E2232">
        <f t="shared" ca="1" si="173"/>
        <v>-92.925733116339273</v>
      </c>
      <c r="F2232" s="3">
        <f t="shared" ca="1" si="174"/>
        <v>-92.925733116339273</v>
      </c>
    </row>
    <row r="2233" spans="1:6" x14ac:dyDescent="0.2">
      <c r="A2233">
        <f t="shared" ca="1" si="170"/>
        <v>56934.399999997862</v>
      </c>
      <c r="B2233">
        <f t="shared" ca="1" si="172"/>
        <v>56.934399999997865</v>
      </c>
      <c r="C2233">
        <f ca="1">IF($E$4, 20*LOG10((1/(2*PI()*Sheet1!$C$13*0.000000001*A2233)) / ((Sheet1!$C$12*1000)^2+(1/(2*PI()*Sheet1!$C$13*0.000000001*A2233))^2)^0.5),NA())</f>
        <v>-36.555209405608565</v>
      </c>
      <c r="D2233">
        <f t="shared" ca="1" si="171"/>
        <v>-56.46467776475604</v>
      </c>
      <c r="E2233">
        <f t="shared" ca="1" si="173"/>
        <v>-93.019887170364598</v>
      </c>
      <c r="F2233" s="3">
        <f t="shared" ca="1" si="174"/>
        <v>-93.019887170364598</v>
      </c>
    </row>
    <row r="2234" spans="1:6" x14ac:dyDescent="0.2">
      <c r="A2234">
        <f t="shared" ca="1" si="170"/>
        <v>56959.999999997861</v>
      </c>
      <c r="B2234">
        <f t="shared" ca="1" si="172"/>
        <v>56.959999999997862</v>
      </c>
      <c r="C2234">
        <f ca="1">IF($E$4, 20*LOG10((1/(2*PI()*Sheet1!$C$13*0.000000001*A2234)) / ((Sheet1!$C$12*1000)^2+(1/(2*PI()*Sheet1!$C$13*0.000000001*A2234))^2)^0.5),NA())</f>
        <v>-36.55911319103528</v>
      </c>
      <c r="D2234">
        <f t="shared" ca="1" si="171"/>
        <v>-56.555323647843714</v>
      </c>
      <c r="E2234">
        <f t="shared" ca="1" si="173"/>
        <v>-93.114436838878987</v>
      </c>
      <c r="F2234" s="3">
        <f t="shared" ca="1" si="174"/>
        <v>-93.114436838878987</v>
      </c>
    </row>
    <row r="2235" spans="1:6" x14ac:dyDescent="0.2">
      <c r="A2235">
        <f t="shared" ca="1" si="170"/>
        <v>56985.599999997859</v>
      </c>
      <c r="B2235">
        <f t="shared" ca="1" si="172"/>
        <v>56.985599999997859</v>
      </c>
      <c r="C2235">
        <f ca="1">IF($E$4, 20*LOG10((1/(2*PI()*Sheet1!$C$13*0.000000001*A2235)) / ((Sheet1!$C$12*1000)^2+(1/(2*PI()*Sheet1!$C$13*0.000000001*A2235))^2)^0.5),NA())</f>
        <v>-36.563015223120409</v>
      </c>
      <c r="D2235">
        <f t="shared" ca="1" si="171"/>
        <v>-56.646369352783317</v>
      </c>
      <c r="E2235">
        <f t="shared" ca="1" si="173"/>
        <v>-93.209384575903726</v>
      </c>
      <c r="F2235" s="3">
        <f t="shared" ca="1" si="174"/>
        <v>-93.209384575903726</v>
      </c>
    </row>
    <row r="2236" spans="1:6" x14ac:dyDescent="0.2">
      <c r="A2236">
        <f t="shared" ca="1" si="170"/>
        <v>57011.199999997858</v>
      </c>
      <c r="B2236">
        <f t="shared" ca="1" si="172"/>
        <v>57.011199999997856</v>
      </c>
      <c r="C2236">
        <f ca="1">IF($E$4, 20*LOG10((1/(2*PI()*Sheet1!$C$13*0.000000001*A2236)) / ((Sheet1!$C$12*1000)^2+(1/(2*PI()*Sheet1!$C$13*0.000000001*A2236))^2)^0.5),NA())</f>
        <v>-36.566915503437897</v>
      </c>
      <c r="D2236">
        <f t="shared" ca="1" si="171"/>
        <v>-56.737817359565966</v>
      </c>
      <c r="E2236">
        <f t="shared" ca="1" si="173"/>
        <v>-93.304732863003863</v>
      </c>
      <c r="F2236" s="3">
        <f t="shared" ca="1" si="174"/>
        <v>-93.304732863003863</v>
      </c>
    </row>
    <row r="2237" spans="1:6" x14ac:dyDescent="0.2">
      <c r="A2237">
        <f t="shared" ca="1" si="170"/>
        <v>57036.799999997857</v>
      </c>
      <c r="B2237">
        <f t="shared" ca="1" si="172"/>
        <v>57.036799999997854</v>
      </c>
      <c r="C2237">
        <f ca="1">IF($E$4, 20*LOG10((1/(2*PI()*Sheet1!$C$13*0.000000001*A2237)) / ((Sheet1!$C$12*1000)^2+(1/(2*PI()*Sheet1!$C$13*0.000000001*A2237))^2)^0.5),NA())</f>
        <v>-36.570814033559564</v>
      </c>
      <c r="D2237">
        <f t="shared" ca="1" si="171"/>
        <v>-56.829670176129113</v>
      </c>
      <c r="E2237">
        <f t="shared" ca="1" si="173"/>
        <v>-93.40048420968867</v>
      </c>
      <c r="F2237" s="3">
        <f t="shared" ca="1" si="174"/>
        <v>-93.40048420968867</v>
      </c>
    </row>
    <row r="2238" spans="1:6" x14ac:dyDescent="0.2">
      <c r="A2238">
        <f t="shared" ca="1" si="170"/>
        <v>57062.399999997855</v>
      </c>
      <c r="B2238">
        <f t="shared" ca="1" si="172"/>
        <v>57.062399999997858</v>
      </c>
      <c r="C2238">
        <f ca="1">IF($E$4, 20*LOG10((1/(2*PI()*Sheet1!$C$13*0.000000001*A2238)) / ((Sheet1!$C$12*1000)^2+(1/(2*PI()*Sheet1!$C$13*0.000000001*A2238))^2)^0.5),NA())</f>
        <v>-36.574710815055099</v>
      </c>
      <c r="D2238">
        <f t="shared" ca="1" si="171"/>
        <v>-56.921930338764781</v>
      </c>
      <c r="E2238">
        <f t="shared" ca="1" si="173"/>
        <v>-93.49664115381988</v>
      </c>
      <c r="F2238" s="3">
        <f t="shared" ca="1" si="174"/>
        <v>-93.49664115381988</v>
      </c>
    </row>
    <row r="2239" spans="1:6" x14ac:dyDescent="0.2">
      <c r="A2239">
        <f t="shared" ca="1" si="170"/>
        <v>57087.999999997854</v>
      </c>
      <c r="B2239">
        <f t="shared" ca="1" si="172"/>
        <v>57.087999999997855</v>
      </c>
      <c r="C2239">
        <f ca="1">IF($E$4, 20*LOG10((1/(2*PI()*Sheet1!$C$13*0.000000001*A2239)) / ((Sheet1!$C$12*1000)^2+(1/(2*PI()*Sheet1!$C$13*0.000000001*A2239))^2)^0.5),NA())</f>
        <v>-36.578605849492099</v>
      </c>
      <c r="D2239">
        <f t="shared" ca="1" si="171"/>
        <v>-57.014600412534918</v>
      </c>
      <c r="E2239">
        <f t="shared" ca="1" si="173"/>
        <v>-93.593206262027024</v>
      </c>
      <c r="F2239" s="3">
        <f t="shared" ca="1" si="174"/>
        <v>-93.593206262027024</v>
      </c>
    </row>
    <row r="2240" spans="1:6" x14ac:dyDescent="0.2">
      <c r="A2240">
        <f t="shared" ca="1" si="170"/>
        <v>57113.599999997852</v>
      </c>
      <c r="B2240">
        <f t="shared" ca="1" si="172"/>
        <v>57.113599999997852</v>
      </c>
      <c r="C2240">
        <f ca="1">IF($E$4, 20*LOG10((1/(2*PI()*Sheet1!$C$13*0.000000001*A2240)) / ((Sheet1!$C$12*1000)^2+(1/(2*PI()*Sheet1!$C$13*0.000000001*A2240))^2)^0.5),NA())</f>
        <v>-36.582499138436042</v>
      </c>
      <c r="D2240">
        <f t="shared" ca="1" si="171"/>
        <v>-57.107682991695079</v>
      </c>
      <c r="E2240">
        <f t="shared" ca="1" si="173"/>
        <v>-93.69018213013112</v>
      </c>
      <c r="F2240" s="3">
        <f t="shared" ca="1" si="174"/>
        <v>-93.69018213013112</v>
      </c>
    </row>
    <row r="2241" spans="1:6" x14ac:dyDescent="0.2">
      <c r="A2241">
        <f t="shared" ca="1" si="170"/>
        <v>57139.199999997851</v>
      </c>
      <c r="B2241">
        <f t="shared" ca="1" si="172"/>
        <v>57.139199999997849</v>
      </c>
      <c r="C2241">
        <f ca="1">IF($E$4, 20*LOG10((1/(2*PI()*Sheet1!$C$13*0.000000001*A2241)) / ((Sheet1!$C$12*1000)^2+(1/(2*PI()*Sheet1!$C$13*0.000000001*A2241))^2)^0.5),NA())</f>
        <v>-36.586390683450318</v>
      </c>
      <c r="D2241">
        <f t="shared" ca="1" si="171"/>
        <v>-57.20118070012547</v>
      </c>
      <c r="E2241">
        <f t="shared" ca="1" si="173"/>
        <v>-93.787571383575795</v>
      </c>
      <c r="F2241" s="3">
        <f t="shared" ca="1" si="174"/>
        <v>-93.787571383575795</v>
      </c>
    </row>
    <row r="2242" spans="1:6" x14ac:dyDescent="0.2">
      <c r="A2242">
        <f t="shared" ca="1" si="170"/>
        <v>57164.799999997849</v>
      </c>
      <c r="B2242">
        <f t="shared" ca="1" si="172"/>
        <v>57.164799999997847</v>
      </c>
      <c r="C2242">
        <f ca="1">IF($E$4, 20*LOG10((1/(2*PI()*Sheet1!$C$13*0.000000001*A2242)) / ((Sheet1!$C$12*1000)^2+(1/(2*PI()*Sheet1!$C$13*0.000000001*A2242))^2)^0.5),NA())</f>
        <v>-36.590280486096205</v>
      </c>
      <c r="D2242">
        <f t="shared" ca="1" si="171"/>
        <v>-57.295096191770284</v>
      </c>
      <c r="E2242">
        <f t="shared" ca="1" si="173"/>
        <v>-93.885376677866489</v>
      </c>
      <c r="F2242" s="3">
        <f t="shared" ca="1" si="174"/>
        <v>-93.885376677866489</v>
      </c>
    </row>
    <row r="2243" spans="1:6" x14ac:dyDescent="0.2">
      <c r="A2243">
        <f t="shared" ca="1" si="170"/>
        <v>57190.399999997848</v>
      </c>
      <c r="B2243">
        <f t="shared" ca="1" si="172"/>
        <v>57.190399999997851</v>
      </c>
      <c r="C2243">
        <f ca="1">IF($E$4, 20*LOG10((1/(2*PI()*Sheet1!$C$13*0.000000001*A2243)) / ((Sheet1!$C$12*1000)^2+(1/(2*PI()*Sheet1!$C$13*0.000000001*A2243))^2)^0.5),NA())</f>
        <v>-36.594168547932895</v>
      </c>
      <c r="D2243">
        <f t="shared" ca="1" si="171"/>
        <v>-57.389432151085352</v>
      </c>
      <c r="E2243">
        <f t="shared" ca="1" si="173"/>
        <v>-93.98360069901824</v>
      </c>
      <c r="F2243" s="3">
        <f t="shared" ca="1" si="174"/>
        <v>-93.98360069901824</v>
      </c>
    </row>
    <row r="2244" spans="1:6" x14ac:dyDescent="0.2">
      <c r="A2244">
        <f t="shared" ca="1" si="170"/>
        <v>57215.999999997846</v>
      </c>
      <c r="B2244">
        <f t="shared" ca="1" si="172"/>
        <v>57.215999999997848</v>
      </c>
      <c r="C2244">
        <f ca="1">IF($E$4, 20*LOG10((1/(2*PI()*Sheet1!$C$13*0.000000001*A2244)) / ((Sheet1!$C$12*1000)^2+(1/(2*PI()*Sheet1!$C$13*0.000000001*A2244))^2)^0.5),NA())</f>
        <v>-36.598054870517473</v>
      </c>
      <c r="D2244">
        <f t="shared" ca="1" si="171"/>
        <v>-57.484191293494185</v>
      </c>
      <c r="E2244">
        <f t="shared" ca="1" si="173"/>
        <v>-94.08224616401165</v>
      </c>
      <c r="F2244" s="3">
        <f t="shared" ca="1" si="174"/>
        <v>-94.08224616401165</v>
      </c>
    </row>
    <row r="2245" spans="1:6" x14ac:dyDescent="0.2">
      <c r="A2245">
        <f t="shared" ca="1" si="170"/>
        <v>57241.599999997845</v>
      </c>
      <c r="B2245">
        <f t="shared" ca="1" si="172"/>
        <v>57.241599999997845</v>
      </c>
      <c r="C2245">
        <f ca="1">IF($E$4, 20*LOG10((1/(2*PI()*Sheet1!$C$13*0.000000001*A2245)) / ((Sheet1!$C$12*1000)^2+(1/(2*PI()*Sheet1!$C$13*0.000000001*A2245))^2)^0.5),NA())</f>
        <v>-36.60193945540496</v>
      </c>
      <c r="D2245">
        <f t="shared" ca="1" si="171"/>
        <v>-57.579376365852575</v>
      </c>
      <c r="E2245">
        <f t="shared" ca="1" si="173"/>
        <v>-94.181315821257527</v>
      </c>
      <c r="F2245" s="3">
        <f t="shared" ca="1" si="174"/>
        <v>-94.181315821257527</v>
      </c>
    </row>
    <row r="2246" spans="1:6" x14ac:dyDescent="0.2">
      <c r="A2246">
        <f t="shared" ca="1" si="170"/>
        <v>57267.199999997843</v>
      </c>
      <c r="B2246">
        <f t="shared" ca="1" si="172"/>
        <v>57.267199999997842</v>
      </c>
      <c r="C2246">
        <f ca="1">IF($E$4, 20*LOG10((1/(2*PI()*Sheet1!$C$13*0.000000001*A2246)) / ((Sheet1!$C$12*1000)^2+(1/(2*PI()*Sheet1!$C$13*0.000000001*A2246))^2)^0.5),NA())</f>
        <v>-36.605822304148262</v>
      </c>
      <c r="D2246">
        <f t="shared" ca="1" si="171"/>
        <v>-57.674990146922056</v>
      </c>
      <c r="E2246">
        <f t="shared" ca="1" si="173"/>
        <v>-94.280812451070318</v>
      </c>
      <c r="F2246" s="3">
        <f t="shared" ca="1" si="174"/>
        <v>-94.280812451070318</v>
      </c>
    </row>
    <row r="2247" spans="1:6" x14ac:dyDescent="0.2">
      <c r="A2247">
        <f t="shared" ca="1" si="170"/>
        <v>57292.799999997842</v>
      </c>
      <c r="B2247">
        <f t="shared" ca="1" si="172"/>
        <v>57.29279999999784</v>
      </c>
      <c r="C2247">
        <f ca="1">IF($E$4, 20*LOG10((1/(2*PI()*Sheet1!$C$13*0.000000001*A2247)) / ((Sheet1!$C$12*1000)^2+(1/(2*PI()*Sheet1!$C$13*0.000000001*A2247))^2)^0.5),NA())</f>
        <v>-36.609703418298238</v>
      </c>
      <c r="D2247">
        <f t="shared" ca="1" si="171"/>
        <v>-57.771035447852583</v>
      </c>
      <c r="E2247">
        <f t="shared" ca="1" si="173"/>
        <v>-94.380738866150821</v>
      </c>
      <c r="F2247" s="3">
        <f t="shared" ca="1" si="174"/>
        <v>-94.380738866150821</v>
      </c>
    </row>
    <row r="2248" spans="1:6" x14ac:dyDescent="0.2">
      <c r="A2248">
        <f t="shared" ca="1" si="170"/>
        <v>57318.39999999784</v>
      </c>
      <c r="B2248">
        <f t="shared" ca="1" si="172"/>
        <v>57.318399999997844</v>
      </c>
      <c r="C2248">
        <f ca="1">IF($E$4, 20*LOG10((1/(2*PI()*Sheet1!$C$13*0.000000001*A2248)) / ((Sheet1!$C$12*1000)^2+(1/(2*PI()*Sheet1!$C$13*0.000000001*A2248))^2)^0.5),NA())</f>
        <v>-36.613582799403652</v>
      </c>
      <c r="D2248">
        <f t="shared" ca="1" si="171"/>
        <v>-57.867515112674177</v>
      </c>
      <c r="E2248">
        <f t="shared" ca="1" si="173"/>
        <v>-94.481097912077828</v>
      </c>
      <c r="F2248" s="3">
        <f t="shared" ca="1" si="174"/>
        <v>-94.481097912077828</v>
      </c>
    </row>
    <row r="2249" spans="1:6" x14ac:dyDescent="0.2">
      <c r="A2249">
        <f t="shared" ca="1" si="170"/>
        <v>57343.999999997839</v>
      </c>
      <c r="B2249">
        <f t="shared" ca="1" si="172"/>
        <v>57.343999999997841</v>
      </c>
      <c r="C2249">
        <f ca="1">IF($E$4, 20*LOG10((1/(2*PI()*Sheet1!$C$13*0.000000001*A2249)) / ((Sheet1!$C$12*1000)^2+(1/(2*PI()*Sheet1!$C$13*0.000000001*A2249))^2)^0.5),NA())</f>
        <v>-36.61746044901119</v>
      </c>
      <c r="D2249">
        <f t="shared" ca="1" si="171"/>
        <v>-57.964432018798242</v>
      </c>
      <c r="E2249">
        <f t="shared" ca="1" si="173"/>
        <v>-94.581892467809439</v>
      </c>
      <c r="F2249" s="3">
        <f t="shared" ca="1" si="174"/>
        <v>-94.581892467809439</v>
      </c>
    </row>
    <row r="2250" spans="1:6" x14ac:dyDescent="0.2">
      <c r="A2250">
        <f t="shared" ref="A2250:A2313" ca="1" si="175">OFFSET(A2250,-1,0)+f_stop/5</f>
        <v>57369.599999997838</v>
      </c>
      <c r="B2250">
        <f t="shared" ca="1" si="172"/>
        <v>57.369599999997838</v>
      </c>
      <c r="C2250">
        <f ca="1">IF($E$4, 20*LOG10((1/(2*PI()*Sheet1!$C$13*0.000000001*A2250)) / ((Sheet1!$C$12*1000)^2+(1/(2*PI()*Sheet1!$C$13*0.000000001*A2250))^2)^0.5),NA())</f>
        <v>-36.621336368665489</v>
      </c>
      <c r="D2250">
        <f t="shared" ref="D2250:D2313" ca="1" si="176">20*LOG(ABS(((1/ROUNDDOWN(N_dec,0)*SIN(ROUNDDOWN(N_dec,0)*PI()*A2250/(Fmod*1000))/SIN(PI()*A2250/(Fmod*1000)))^(f_order-1))*(1/n_fixed*SIN(n_fixed*PI()*A2250/(Fmod*1000))/SIN(PI()*A2250/(Fmod*1000)))))</f>
        <v>-58.061789077528289</v>
      </c>
      <c r="E2250">
        <f t="shared" ca="1" si="173"/>
        <v>-94.68312544619377</v>
      </c>
      <c r="F2250" s="3">
        <f t="shared" ca="1" si="174"/>
        <v>-94.68312544619377</v>
      </c>
    </row>
    <row r="2251" spans="1:6" x14ac:dyDescent="0.2">
      <c r="A2251">
        <f t="shared" ca="1" si="175"/>
        <v>57395.199999997836</v>
      </c>
      <c r="B2251">
        <f t="shared" ref="B2251:B2314" ca="1" si="177">A2251/1000</f>
        <v>57.395199999997836</v>
      </c>
      <c r="C2251">
        <f ca="1">IF($E$4, 20*LOG10((1/(2*PI()*Sheet1!$C$13*0.000000001*A2251)) / ((Sheet1!$C$12*1000)^2+(1/(2*PI()*Sheet1!$C$13*0.000000001*A2251))^2)^0.5),NA())</f>
        <v>-36.6252105599091</v>
      </c>
      <c r="D2251">
        <f t="shared" ca="1" si="176"/>
        <v>-58.159589234580984</v>
      </c>
      <c r="E2251">
        <f t="shared" ref="E2251:E2314" ca="1" si="178">C2251+D2251</f>
        <v>-94.784799794490084</v>
      </c>
      <c r="F2251" s="3">
        <f t="shared" ref="F2251:F2314" ca="1" si="179">IF($E$4,E2251,D2251)</f>
        <v>-94.784799794490084</v>
      </c>
    </row>
    <row r="2252" spans="1:6" x14ac:dyDescent="0.2">
      <c r="A2252">
        <f t="shared" ca="1" si="175"/>
        <v>57420.799999997835</v>
      </c>
      <c r="B2252">
        <f t="shared" ca="1" si="177"/>
        <v>57.420799999997833</v>
      </c>
      <c r="C2252">
        <f ca="1">IF($E$4, 20*LOG10((1/(2*PI()*Sheet1!$C$13*0.000000001*A2252)) / ((Sheet1!$C$12*1000)^2+(1/(2*PI()*Sheet1!$C$13*0.000000001*A2252))^2)^0.5),NA())</f>
        <v>-36.629083024282522</v>
      </c>
      <c r="D2252">
        <f t="shared" ca="1" si="176"/>
        <v>-58.257835470616904</v>
      </c>
      <c r="E2252">
        <f t="shared" ca="1" si="178"/>
        <v>-94.886918494899419</v>
      </c>
      <c r="F2252" s="3">
        <f t="shared" ca="1" si="179"/>
        <v>-94.886918494899419</v>
      </c>
    </row>
    <row r="2253" spans="1:6" x14ac:dyDescent="0.2">
      <c r="A2253">
        <f t="shared" ca="1" si="175"/>
        <v>57446.399999997833</v>
      </c>
      <c r="B2253">
        <f t="shared" ca="1" si="177"/>
        <v>57.44639999999783</v>
      </c>
      <c r="C2253">
        <f ca="1">IF($E$4, 20*LOG10((1/(2*PI()*Sheet1!$C$13*0.000000001*A2253)) / ((Sheet1!$C$12*1000)^2+(1/(2*PI()*Sheet1!$C$13*0.000000001*A2253))^2)^0.5),NA())</f>
        <v>-36.632953763324196</v>
      </c>
      <c r="D2253">
        <f t="shared" ca="1" si="176"/>
        <v>-58.356530801781894</v>
      </c>
      <c r="E2253">
        <f t="shared" ca="1" si="178"/>
        <v>-94.989484565106096</v>
      </c>
      <c r="F2253" s="3">
        <f t="shared" ca="1" si="179"/>
        <v>-94.989484565106096</v>
      </c>
    </row>
    <row r="2254" spans="1:6" x14ac:dyDescent="0.2">
      <c r="A2254">
        <f t="shared" ca="1" si="175"/>
        <v>57471.999999997832</v>
      </c>
      <c r="B2254">
        <f t="shared" ca="1" si="177"/>
        <v>57.471999999997834</v>
      </c>
      <c r="C2254">
        <f ca="1">IF($E$4, 20*LOG10((1/(2*PI()*Sheet1!$C$13*0.000000001*A2254)) / ((Sheet1!$C$12*1000)^2+(1/(2*PI()*Sheet1!$C$13*0.000000001*A2254))^2)^0.5),NA())</f>
        <v>-36.636822778570505</v>
      </c>
      <c r="D2254">
        <f t="shared" ca="1" si="176"/>
        <v>-58.455678280258795</v>
      </c>
      <c r="E2254">
        <f t="shared" ca="1" si="178"/>
        <v>-95.092501058829299</v>
      </c>
      <c r="F2254" s="3">
        <f t="shared" ca="1" si="179"/>
        <v>-95.092501058829299</v>
      </c>
    </row>
    <row r="2255" spans="1:6" x14ac:dyDescent="0.2">
      <c r="A2255">
        <f t="shared" ca="1" si="175"/>
        <v>57497.59999999783</v>
      </c>
      <c r="B2255">
        <f t="shared" ca="1" si="177"/>
        <v>57.497599999997831</v>
      </c>
      <c r="C2255">
        <f ca="1">IF($E$4, 20*LOG10((1/(2*PI()*Sheet1!$C$13*0.000000001*A2255)) / ((Sheet1!$C$12*1000)^2+(1/(2*PI()*Sheet1!$C$13*0.000000001*A2255))^2)^0.5),NA())</f>
        <v>-36.640690071555781</v>
      </c>
      <c r="D2255">
        <f t="shared" ca="1" si="176"/>
        <v>-58.555280994830554</v>
      </c>
      <c r="E2255">
        <f t="shared" ca="1" si="178"/>
        <v>-95.195971066386335</v>
      </c>
      <c r="F2255" s="3">
        <f t="shared" ca="1" si="179"/>
        <v>-95.195971066386335</v>
      </c>
    </row>
    <row r="2256" spans="1:6" x14ac:dyDescent="0.2">
      <c r="A2256">
        <f t="shared" ca="1" si="175"/>
        <v>57523.199999997829</v>
      </c>
      <c r="B2256">
        <f t="shared" ca="1" si="177"/>
        <v>57.523199999997829</v>
      </c>
      <c r="C2256">
        <f ca="1">IF($E$4, 20*LOG10((1/(2*PI()*Sheet1!$C$13*0.000000001*A2256)) / ((Sheet1!$C$12*1000)^2+(1/(2*PI()*Sheet1!$C$13*0.000000001*A2256))^2)^0.5),NA())</f>
        <v>-36.644555643812318</v>
      </c>
      <c r="D2256">
        <f t="shared" ca="1" si="176"/>
        <v>-58.655342071453717</v>
      </c>
      <c r="E2256">
        <f t="shared" ca="1" si="178"/>
        <v>-95.299897715266042</v>
      </c>
      <c r="F2256" s="3">
        <f t="shared" ca="1" si="179"/>
        <v>-95.299897715266042</v>
      </c>
    </row>
    <row r="2257" spans="1:6" x14ac:dyDescent="0.2">
      <c r="A2257">
        <f t="shared" ca="1" si="175"/>
        <v>57548.799999997827</v>
      </c>
      <c r="B2257">
        <f t="shared" ca="1" si="177"/>
        <v>57.548799999997826</v>
      </c>
      <c r="C2257">
        <f ca="1">IF($E$4, 20*LOG10((1/(2*PI()*Sheet1!$C$13*0.000000001*A2257)) / ((Sheet1!$C$12*1000)^2+(1/(2*PI()*Sheet1!$C$13*0.000000001*A2257))^2)^0.5),NA())</f>
        <v>-36.648419496870353</v>
      </c>
      <c r="D2257">
        <f t="shared" ca="1" si="176"/>
        <v>-58.755864673843902</v>
      </c>
      <c r="E2257">
        <f t="shared" ca="1" si="178"/>
        <v>-95.404284170714249</v>
      </c>
      <c r="F2257" s="3">
        <f t="shared" ca="1" si="179"/>
        <v>-95.404284170714249</v>
      </c>
    </row>
    <row r="2258" spans="1:6" x14ac:dyDescent="0.2">
      <c r="A2258">
        <f t="shared" ca="1" si="175"/>
        <v>57574.399999997826</v>
      </c>
      <c r="B2258">
        <f t="shared" ca="1" si="177"/>
        <v>57.574399999997823</v>
      </c>
      <c r="C2258">
        <f ca="1">IF($E$4, 20*LOG10((1/(2*PI()*Sheet1!$C$13*0.000000001*A2258)) / ((Sheet1!$C$12*1000)^2+(1/(2*PI()*Sheet1!$C$13*0.000000001*A2258))^2)^0.5),NA())</f>
        <v>-36.652281632258095</v>
      </c>
      <c r="D2258">
        <f t="shared" ca="1" si="176"/>
        <v>-58.856852004072536</v>
      </c>
      <c r="E2258">
        <f t="shared" ca="1" si="178"/>
        <v>-95.509133636330631</v>
      </c>
      <c r="F2258" s="3">
        <f t="shared" ca="1" si="179"/>
        <v>-95.509133636330631</v>
      </c>
    </row>
    <row r="2259" spans="1:6" x14ac:dyDescent="0.2">
      <c r="A2259">
        <f t="shared" ca="1" si="175"/>
        <v>57599.999999997824</v>
      </c>
      <c r="B2259">
        <f t="shared" ca="1" si="177"/>
        <v>57.599999999997827</v>
      </c>
      <c r="C2259">
        <f ca="1">IF($E$4, 20*LOG10((1/(2*PI()*Sheet1!$C$13*0.000000001*A2259)) / ((Sheet1!$C$12*1000)^2+(1/(2*PI()*Sheet1!$C$13*0.000000001*A2259))^2)^0.5),NA())</f>
        <v>-36.656142051501696</v>
      </c>
      <c r="D2259">
        <f t="shared" ca="1" si="176"/>
        <v>-58.958307303175836</v>
      </c>
      <c r="E2259">
        <f t="shared" ca="1" si="178"/>
        <v>-95.614449354677532</v>
      </c>
      <c r="F2259" s="3">
        <f t="shared" ca="1" si="179"/>
        <v>-95.614449354677532</v>
      </c>
    </row>
    <row r="2260" spans="1:6" x14ac:dyDescent="0.2">
      <c r="A2260">
        <f t="shared" ca="1" si="175"/>
        <v>57625.599999997823</v>
      </c>
      <c r="B2260">
        <f t="shared" ca="1" si="177"/>
        <v>57.625599999997824</v>
      </c>
      <c r="C2260">
        <f ca="1">IF($E$4, 20*LOG10((1/(2*PI()*Sheet1!$C$13*0.000000001*A2260)) / ((Sheet1!$C$12*1000)^2+(1/(2*PI()*Sheet1!$C$13*0.000000001*A2260))^2)^0.5),NA())</f>
        <v>-36.660000756125307</v>
      </c>
      <c r="D2260">
        <f t="shared" ca="1" si="176"/>
        <v>-59.060233851775806</v>
      </c>
      <c r="E2260">
        <f t="shared" ca="1" si="178"/>
        <v>-95.720234607901119</v>
      </c>
      <c r="F2260" s="3">
        <f t="shared" ca="1" si="179"/>
        <v>-95.720234607901119</v>
      </c>
    </row>
    <row r="2261" spans="1:6" x14ac:dyDescent="0.2">
      <c r="A2261">
        <f t="shared" ca="1" si="175"/>
        <v>57651.199999997822</v>
      </c>
      <c r="B2261">
        <f t="shared" ca="1" si="177"/>
        <v>57.651199999997822</v>
      </c>
      <c r="C2261">
        <f ca="1">IF($E$4, 20*LOG10((1/(2*PI()*Sheet1!$C$13*0.000000001*A2261)) / ((Sheet1!$C$12*1000)^2+(1/(2*PI()*Sheet1!$C$13*0.000000001*A2261))^2)^0.5),NA())</f>
        <v>-36.663857747651029</v>
      </c>
      <c r="D2261">
        <f t="shared" ca="1" si="176"/>
        <v>-59.162634970713626</v>
      </c>
      <c r="E2261">
        <f t="shared" ca="1" si="178"/>
        <v>-95.826492718364648</v>
      </c>
      <c r="F2261" s="3">
        <f t="shared" ca="1" si="179"/>
        <v>-95.826492718364648</v>
      </c>
    </row>
    <row r="2262" spans="1:6" x14ac:dyDescent="0.2">
      <c r="A2262">
        <f t="shared" ca="1" si="175"/>
        <v>57676.79999999782</v>
      </c>
      <c r="B2262">
        <f t="shared" ca="1" si="177"/>
        <v>57.676799999997819</v>
      </c>
      <c r="C2262">
        <f ca="1">IF($E$4, 20*LOG10((1/(2*PI()*Sheet1!$C$13*0.000000001*A2262)) / ((Sheet1!$C$12*1000)^2+(1/(2*PI()*Sheet1!$C$13*0.000000001*A2262))^2)^0.5),NA())</f>
        <v>-36.667713027598936</v>
      </c>
      <c r="D2262">
        <f t="shared" ca="1" si="176"/>
        <v>-59.265514021696276</v>
      </c>
      <c r="E2262">
        <f t="shared" ca="1" si="178"/>
        <v>-95.933227049295212</v>
      </c>
      <c r="F2262" s="3">
        <f t="shared" ca="1" si="179"/>
        <v>-95.933227049295212</v>
      </c>
    </row>
    <row r="2263" spans="1:6" x14ac:dyDescent="0.2">
      <c r="A2263">
        <f t="shared" ca="1" si="175"/>
        <v>57702.399999997819</v>
      </c>
      <c r="B2263">
        <f t="shared" ca="1" si="177"/>
        <v>57.702399999997816</v>
      </c>
      <c r="C2263">
        <f ca="1">IF($E$4, 20*LOG10((1/(2*PI()*Sheet1!$C$13*0.000000001*A2263)) / ((Sheet1!$C$12*1000)^2+(1/(2*PI()*Sheet1!$C$13*0.000000001*A2263))^2)^0.5),NA())</f>
        <v>-36.6715665974871</v>
      </c>
      <c r="D2263">
        <f t="shared" ca="1" si="176"/>
        <v>-59.368874407955829</v>
      </c>
      <c r="E2263">
        <f t="shared" ca="1" si="178"/>
        <v>-96.040441005442929</v>
      </c>
      <c r="F2263" s="3">
        <f t="shared" ca="1" si="179"/>
        <v>-96.040441005442929</v>
      </c>
    </row>
    <row r="2264" spans="1:6" x14ac:dyDescent="0.2">
      <c r="A2264">
        <f t="shared" ca="1" si="175"/>
        <v>57727.999999997817</v>
      </c>
      <c r="B2264">
        <f t="shared" ca="1" si="177"/>
        <v>57.72799999999782</v>
      </c>
      <c r="C2264">
        <f ca="1">IF($E$4, 20*LOG10((1/(2*PI()*Sheet1!$C$13*0.000000001*A2264)) / ((Sheet1!$C$12*1000)^2+(1/(2*PI()*Sheet1!$C$13*0.000000001*A2264))^2)^0.5),NA())</f>
        <v>-36.675418458831544</v>
      </c>
      <c r="D2264">
        <f t="shared" ca="1" si="176"/>
        <v>-59.472719574922507</v>
      </c>
      <c r="E2264">
        <f t="shared" ca="1" si="178"/>
        <v>-96.148138033754051</v>
      </c>
      <c r="F2264" s="3">
        <f t="shared" ca="1" si="179"/>
        <v>-96.148138033754051</v>
      </c>
    </row>
    <row r="2265" spans="1:6" x14ac:dyDescent="0.2">
      <c r="A2265">
        <f t="shared" ca="1" si="175"/>
        <v>57753.599999997816</v>
      </c>
      <c r="B2265">
        <f t="shared" ca="1" si="177"/>
        <v>57.753599999997817</v>
      </c>
      <c r="C2265">
        <f ca="1">IF($E$4, 20*LOG10((1/(2*PI()*Sheet1!$C$13*0.000000001*A2265)) / ((Sheet1!$C$12*1000)^2+(1/(2*PI()*Sheet1!$C$13*0.000000001*A2265))^2)^0.5),NA())</f>
        <v>-36.679268613146299</v>
      </c>
      <c r="D2265">
        <f t="shared" ca="1" si="176"/>
        <v>-59.577053010911207</v>
      </c>
      <c r="E2265">
        <f t="shared" ca="1" si="178"/>
        <v>-96.256321624057506</v>
      </c>
      <c r="F2265" s="3">
        <f t="shared" ca="1" si="179"/>
        <v>-96.256321624057506</v>
      </c>
    </row>
    <row r="2266" spans="1:6" x14ac:dyDescent="0.2">
      <c r="A2266">
        <f t="shared" ca="1" si="175"/>
        <v>57779.199999997814</v>
      </c>
      <c r="B2266">
        <f t="shared" ca="1" si="177"/>
        <v>57.779199999997815</v>
      </c>
      <c r="C2266">
        <f ca="1">IF($E$4, 20*LOG10((1/(2*PI()*Sheet1!$C$13*0.000000001*A2266)) / ((Sheet1!$C$12*1000)^2+(1/(2*PI()*Sheet1!$C$13*0.000000001*A2266))^2)^0.5),NA())</f>
        <v>-36.683117061943378</v>
      </c>
      <c r="D2266">
        <f t="shared" ca="1" si="176"/>
        <v>-59.681878247822581</v>
      </c>
      <c r="E2266">
        <f t="shared" ca="1" si="178"/>
        <v>-96.364995309765959</v>
      </c>
      <c r="F2266" s="3">
        <f t="shared" ca="1" si="179"/>
        <v>-96.364995309765959</v>
      </c>
    </row>
    <row r="2267" spans="1:6" x14ac:dyDescent="0.2">
      <c r="A2267">
        <f t="shared" ca="1" si="175"/>
        <v>57804.799999997813</v>
      </c>
      <c r="B2267">
        <f t="shared" ca="1" si="177"/>
        <v>57.804799999997812</v>
      </c>
      <c r="C2267">
        <f ca="1">IF($E$4, 20*LOG10((1/(2*PI()*Sheet1!$C$13*0.000000001*A2267)) / ((Sheet1!$C$12*1000)^2+(1/(2*PI()*Sheet1!$C$13*0.000000001*A2267))^2)^0.5),NA())</f>
        <v>-36.686963806732791</v>
      </c>
      <c r="D2267">
        <f t="shared" ca="1" si="176"/>
        <v>-59.78719886185813</v>
      </c>
      <c r="E2267">
        <f t="shared" ca="1" si="178"/>
        <v>-96.474162668590921</v>
      </c>
      <c r="F2267" s="3">
        <f t="shared" ca="1" si="179"/>
        <v>-96.474162668590921</v>
      </c>
    </row>
    <row r="2268" spans="1:6" x14ac:dyDescent="0.2">
      <c r="A2268">
        <f t="shared" ca="1" si="175"/>
        <v>57830.399999997811</v>
      </c>
      <c r="B2268">
        <f t="shared" ca="1" si="177"/>
        <v>57.830399999997809</v>
      </c>
      <c r="C2268">
        <f ca="1">IF($E$4, 20*LOG10((1/(2*PI()*Sheet1!$C$13*0.000000001*A2268)) / ((Sheet1!$C$12*1000)^2+(1/(2*PI()*Sheet1!$C$13*0.000000001*A2268))^2)^0.5),NA())</f>
        <v>-36.690808849022538</v>
      </c>
      <c r="D2268">
        <f t="shared" ca="1" si="176"/>
        <v>-59.893018474250425</v>
      </c>
      <c r="E2268">
        <f t="shared" ca="1" si="178"/>
        <v>-96.58382732327297</v>
      </c>
      <c r="F2268" s="3">
        <f t="shared" ca="1" si="179"/>
        <v>-96.58382732327297</v>
      </c>
    </row>
    <row r="2269" spans="1:6" x14ac:dyDescent="0.2">
      <c r="A2269">
        <f t="shared" ca="1" si="175"/>
        <v>57855.99999999781</v>
      </c>
      <c r="B2269">
        <f t="shared" ca="1" si="177"/>
        <v>57.855999999997813</v>
      </c>
      <c r="C2269">
        <f ca="1">IF($E$4, 20*LOG10((1/(2*PI()*Sheet1!$C$13*0.000000001*A2269)) / ((Sheet1!$C$12*1000)^2+(1/(2*PI()*Sheet1!$C$13*0.000000001*A2269))^2)^0.5),NA())</f>
        <v>-36.694652190318621</v>
      </c>
      <c r="D2269">
        <f t="shared" ca="1" si="176"/>
        <v>-59.99934075200828</v>
      </c>
      <c r="E2269">
        <f t="shared" ca="1" si="178"/>
        <v>-96.693992942326901</v>
      </c>
      <c r="F2269" s="3">
        <f t="shared" ca="1" si="179"/>
        <v>-96.693992942326901</v>
      </c>
    </row>
    <row r="2270" spans="1:6" x14ac:dyDescent="0.2">
      <c r="A2270">
        <f t="shared" ca="1" si="175"/>
        <v>57881.599999997808</v>
      </c>
      <c r="B2270">
        <f t="shared" ca="1" si="177"/>
        <v>57.88159999999781</v>
      </c>
      <c r="C2270">
        <f ca="1">IF($E$4, 20*LOG10((1/(2*PI()*Sheet1!$C$13*0.000000001*A2270)) / ((Sheet1!$C$12*1000)^2+(1/(2*PI()*Sheet1!$C$13*0.000000001*A2270))^2)^0.5),NA())</f>
        <v>-36.698493832125045</v>
      </c>
      <c r="D2270">
        <f t="shared" ca="1" si="176"/>
        <v>-60.106169408677808</v>
      </c>
      <c r="E2270">
        <f t="shared" ca="1" si="178"/>
        <v>-96.804663240802853</v>
      </c>
      <c r="F2270" s="3">
        <f t="shared" ca="1" si="179"/>
        <v>-96.804663240802853</v>
      </c>
    </row>
    <row r="2271" spans="1:6" x14ac:dyDescent="0.2">
      <c r="A2271">
        <f t="shared" ca="1" si="175"/>
        <v>57907.199999997807</v>
      </c>
      <c r="B2271">
        <f t="shared" ca="1" si="177"/>
        <v>57.907199999997808</v>
      </c>
      <c r="C2271">
        <f ca="1">IF($E$4, 20*LOG10((1/(2*PI()*Sheet1!$C$13*0.000000001*A2271)) / ((Sheet1!$C$12*1000)^2+(1/(2*PI()*Sheet1!$C$13*0.000000001*A2271))^2)^0.5),NA())</f>
        <v>-36.702333775943814</v>
      </c>
      <c r="D2271">
        <f t="shared" ca="1" si="176"/>
        <v>-60.213508205119155</v>
      </c>
      <c r="E2271">
        <f t="shared" ca="1" si="178"/>
        <v>-96.915841981062968</v>
      </c>
      <c r="F2271" s="3">
        <f t="shared" ca="1" si="179"/>
        <v>-96.915841981062968</v>
      </c>
    </row>
    <row r="2272" spans="1:6" x14ac:dyDescent="0.2">
      <c r="A2272">
        <f t="shared" ca="1" si="175"/>
        <v>57932.799999997806</v>
      </c>
      <c r="B2272">
        <f t="shared" ca="1" si="177"/>
        <v>57.932799999997805</v>
      </c>
      <c r="C2272">
        <f ca="1">IF($E$4, 20*LOG10((1/(2*PI()*Sheet1!$C$13*0.000000001*A2272)) / ((Sheet1!$C$12*1000)^2+(1/(2*PI()*Sheet1!$C$13*0.000000001*A2272))^2)^0.5),NA())</f>
        <v>-36.706172023274959</v>
      </c>
      <c r="D2272">
        <f t="shared" ca="1" si="176"/>
        <v>-60.321360950299756</v>
      </c>
      <c r="E2272">
        <f t="shared" ca="1" si="178"/>
        <v>-97.027532973574722</v>
      </c>
      <c r="F2272" s="3">
        <f t="shared" ca="1" si="179"/>
        <v>-97.027532973574722</v>
      </c>
    </row>
    <row r="2273" spans="1:6" x14ac:dyDescent="0.2">
      <c r="A2273">
        <f t="shared" ca="1" si="175"/>
        <v>57958.399999997804</v>
      </c>
      <c r="B2273">
        <f t="shared" ca="1" si="177"/>
        <v>57.958399999997802</v>
      </c>
      <c r="C2273">
        <f ca="1">IF($E$4, 20*LOG10((1/(2*PI()*Sheet1!$C$13*0.000000001*A2273)) / ((Sheet1!$C$12*1000)^2+(1/(2*PI()*Sheet1!$C$13*0.000000001*A2273))^2)^0.5),NA())</f>
        <v>-36.71000857561652</v>
      </c>
      <c r="D2273">
        <f t="shared" ca="1" si="176"/>
        <v>-60.429731502104225</v>
      </c>
      <c r="E2273">
        <f t="shared" ca="1" si="178"/>
        <v>-97.139740077720745</v>
      </c>
      <c r="F2273" s="3">
        <f t="shared" ca="1" si="179"/>
        <v>-97.139740077720745</v>
      </c>
    </row>
    <row r="2274" spans="1:6" x14ac:dyDescent="0.2">
      <c r="A2274">
        <f t="shared" ca="1" si="175"/>
        <v>57983.999999997803</v>
      </c>
      <c r="B2274">
        <f t="shared" ca="1" si="177"/>
        <v>57.983999999997806</v>
      </c>
      <c r="C2274">
        <f ca="1">IF($E$4, 20*LOG10((1/(2*PI()*Sheet1!$C$13*0.000000001*A2274)) / ((Sheet1!$C$12*1000)^2+(1/(2*PI()*Sheet1!$C$13*0.000000001*A2274))^2)^0.5),NA())</f>
        <v>-36.713843434464529</v>
      </c>
      <c r="D2274">
        <f t="shared" ca="1" si="176"/>
        <v>-60.538623768161742</v>
      </c>
      <c r="E2274">
        <f t="shared" ca="1" si="178"/>
        <v>-97.252467202626264</v>
      </c>
      <c r="F2274" s="3">
        <f t="shared" ca="1" si="179"/>
        <v>-97.252467202626264</v>
      </c>
    </row>
    <row r="2275" spans="1:6" x14ac:dyDescent="0.2">
      <c r="A2275">
        <f t="shared" ca="1" si="175"/>
        <v>58009.599999997801</v>
      </c>
      <c r="B2275">
        <f t="shared" ca="1" si="177"/>
        <v>58.009599999997803</v>
      </c>
      <c r="C2275">
        <f ca="1">IF($E$4, 20*LOG10((1/(2*PI()*Sheet1!$C$13*0.000000001*A2275)) / ((Sheet1!$C$12*1000)^2+(1/(2*PI()*Sheet1!$C$13*0.000000001*A2275))^2)^0.5),NA())</f>
        <v>-36.717676601313073</v>
      </c>
      <c r="D2275">
        <f t="shared" ca="1" si="176"/>
        <v>-60.648041706690748</v>
      </c>
      <c r="E2275">
        <f t="shared" ca="1" si="178"/>
        <v>-97.365718308003821</v>
      </c>
      <c r="F2275" s="3">
        <f t="shared" ca="1" si="179"/>
        <v>-97.365718308003821</v>
      </c>
    </row>
    <row r="2276" spans="1:6" x14ac:dyDescent="0.2">
      <c r="A2276">
        <f t="shared" ca="1" si="175"/>
        <v>58035.1999999978</v>
      </c>
      <c r="B2276">
        <f t="shared" ca="1" si="177"/>
        <v>58.035199999997801</v>
      </c>
      <c r="C2276">
        <f ca="1">IF($E$4, 20*LOG10((1/(2*PI()*Sheet1!$C$13*0.000000001*A2276)) / ((Sheet1!$C$12*1000)^2+(1/(2*PI()*Sheet1!$C$13*0.000000001*A2276))^2)^0.5),NA())</f>
        <v>-36.721508077654249</v>
      </c>
      <c r="D2276">
        <f t="shared" ca="1" si="176"/>
        <v>-60.757989327362189</v>
      </c>
      <c r="E2276">
        <f t="shared" ca="1" si="178"/>
        <v>-97.479497405016446</v>
      </c>
      <c r="F2276" s="3">
        <f t="shared" ca="1" si="179"/>
        <v>-97.479497405016446</v>
      </c>
    </row>
    <row r="2277" spans="1:6" x14ac:dyDescent="0.2">
      <c r="A2277">
        <f t="shared" ca="1" si="175"/>
        <v>58060.799999997798</v>
      </c>
      <c r="B2277">
        <f t="shared" ca="1" si="177"/>
        <v>58.060799999997798</v>
      </c>
      <c r="C2277">
        <f ca="1">IF($E$4, 20*LOG10((1/(2*PI()*Sheet1!$C$13*0.000000001*A2277)) / ((Sheet1!$C$12*1000)^2+(1/(2*PI()*Sheet1!$C$13*0.000000001*A2277))^2)^0.5),NA())</f>
        <v>-36.725337864978172</v>
      </c>
      <c r="D2277">
        <f t="shared" ca="1" si="176"/>
        <v>-60.868470692180537</v>
      </c>
      <c r="E2277">
        <f t="shared" ca="1" si="178"/>
        <v>-97.59380855715871</v>
      </c>
      <c r="F2277" s="3">
        <f t="shared" ca="1" si="179"/>
        <v>-97.59380855715871</v>
      </c>
    </row>
    <row r="2278" spans="1:6" x14ac:dyDescent="0.2">
      <c r="A2278">
        <f t="shared" ca="1" si="175"/>
        <v>58086.399999997797</v>
      </c>
      <c r="B2278">
        <f t="shared" ca="1" si="177"/>
        <v>58.086399999997795</v>
      </c>
      <c r="C2278">
        <f ca="1">IF($E$4, 20*LOG10((1/(2*PI()*Sheet1!$C$13*0.000000001*A2278)) / ((Sheet1!$C$12*1000)^2+(1/(2*PI()*Sheet1!$C$13*0.000000001*A2278))^2)^0.5),NA())</f>
        <v>-36.72916596477301</v>
      </c>
      <c r="D2278">
        <f t="shared" ca="1" si="176"/>
        <v>-60.979489916384921</v>
      </c>
      <c r="E2278">
        <f t="shared" ca="1" si="178"/>
        <v>-97.708655881157938</v>
      </c>
      <c r="F2278" s="3">
        <f t="shared" ca="1" si="179"/>
        <v>-97.708655881157938</v>
      </c>
    </row>
    <row r="2279" spans="1:6" x14ac:dyDescent="0.2">
      <c r="A2279">
        <f t="shared" ca="1" si="175"/>
        <v>58111.999999997795</v>
      </c>
      <c r="B2279">
        <f t="shared" ca="1" si="177"/>
        <v>58.111999999997792</v>
      </c>
      <c r="C2279">
        <f ca="1">IF($E$4, 20*LOG10((1/(2*PI()*Sheet1!$C$13*0.000000001*A2279)) / ((Sheet1!$C$12*1000)^2+(1/(2*PI()*Sheet1!$C$13*0.000000001*A2279))^2)^0.5),NA())</f>
        <v>-36.732992378524941</v>
      </c>
      <c r="D2279">
        <f t="shared" ca="1" si="176"/>
        <v>-61.091051169369017</v>
      </c>
      <c r="E2279">
        <f t="shared" ca="1" si="178"/>
        <v>-97.82404354789395</v>
      </c>
      <c r="F2279" s="3">
        <f t="shared" ca="1" si="179"/>
        <v>-97.82404354789395</v>
      </c>
    </row>
    <row r="2280" spans="1:6" x14ac:dyDescent="0.2">
      <c r="A2280">
        <f t="shared" ca="1" si="175"/>
        <v>58137.599999997794</v>
      </c>
      <c r="B2280">
        <f t="shared" ca="1" si="177"/>
        <v>58.137599999997796</v>
      </c>
      <c r="C2280">
        <f ca="1">IF($E$4, 20*LOG10((1/(2*PI()*Sheet1!$C$13*0.000000001*A2280)) / ((Sheet1!$C$12*1000)^2+(1/(2*PI()*Sheet1!$C$13*0.000000001*A2280))^2)^0.5),NA())</f>
        <v>-36.736817107718203</v>
      </c>
      <c r="D2280">
        <f t="shared" ca="1" si="176"/>
        <v>-61.203158675621161</v>
      </c>
      <c r="E2280">
        <f t="shared" ca="1" si="178"/>
        <v>-97.939975783339364</v>
      </c>
      <c r="F2280" s="3">
        <f t="shared" ca="1" si="179"/>
        <v>-97.939975783339364</v>
      </c>
    </row>
    <row r="2281" spans="1:6" x14ac:dyDescent="0.2">
      <c r="A2281">
        <f t="shared" ca="1" si="175"/>
        <v>58163.199999997792</v>
      </c>
      <c r="B2281">
        <f t="shared" ca="1" si="177"/>
        <v>58.163199999997794</v>
      </c>
      <c r="C2281">
        <f ca="1">IF($E$4, 20*LOG10((1/(2*PI()*Sheet1!$C$13*0.000000001*A2281)) / ((Sheet1!$C$12*1000)^2+(1/(2*PI()*Sheet1!$C$13*0.000000001*A2281))^2)^0.5),NA())</f>
        <v>-36.740640153835059</v>
      </c>
      <c r="D2281">
        <f t="shared" ca="1" si="176"/>
        <v>-61.315816715685365</v>
      </c>
      <c r="E2281">
        <f t="shared" ca="1" si="178"/>
        <v>-98.056456869520417</v>
      </c>
      <c r="F2281" s="3">
        <f t="shared" ca="1" si="179"/>
        <v>-98.056456869520417</v>
      </c>
    </row>
    <row r="2282" spans="1:6" x14ac:dyDescent="0.2">
      <c r="A2282">
        <f t="shared" ca="1" si="175"/>
        <v>58188.799999997791</v>
      </c>
      <c r="B2282">
        <f t="shared" ca="1" si="177"/>
        <v>58.188799999997791</v>
      </c>
      <c r="C2282">
        <f ca="1">IF($E$4, 20*LOG10((1/(2*PI()*Sheet1!$C$13*0.000000001*A2282)) / ((Sheet1!$C$12*1000)^2+(1/(2*PI()*Sheet1!$C$13*0.000000001*A2282))^2)^0.5),NA())</f>
        <v>-36.74446151835582</v>
      </c>
      <c r="D2282">
        <f t="shared" ca="1" si="176"/>
        <v>-61.429029627143095</v>
      </c>
      <c r="E2282">
        <f t="shared" ca="1" si="178"/>
        <v>-98.173491145498915</v>
      </c>
      <c r="F2282" s="3">
        <f t="shared" ca="1" si="179"/>
        <v>-98.173491145498915</v>
      </c>
    </row>
    <row r="2283" spans="1:6" x14ac:dyDescent="0.2">
      <c r="A2283">
        <f t="shared" ca="1" si="175"/>
        <v>58214.39999999779</v>
      </c>
      <c r="B2283">
        <f t="shared" ca="1" si="177"/>
        <v>58.214399999997788</v>
      </c>
      <c r="C2283">
        <f ca="1">IF($E$4, 20*LOG10((1/(2*PI()*Sheet1!$C$13*0.000000001*A2283)) / ((Sheet1!$C$12*1000)^2+(1/(2*PI()*Sheet1!$C$13*0.000000001*A2283))^2)^0.5),NA())</f>
        <v>-36.748281202758854</v>
      </c>
      <c r="D2283">
        <f t="shared" ca="1" si="176"/>
        <v>-61.542801805616946</v>
      </c>
      <c r="E2283">
        <f t="shared" ca="1" si="178"/>
        <v>-98.291083008375807</v>
      </c>
      <c r="F2283" s="3">
        <f t="shared" ca="1" si="179"/>
        <v>-98.291083008375807</v>
      </c>
    </row>
    <row r="2284" spans="1:6" x14ac:dyDescent="0.2">
      <c r="A2284">
        <f t="shared" ca="1" si="175"/>
        <v>58239.999999997788</v>
      </c>
      <c r="B2284">
        <f t="shared" ca="1" si="177"/>
        <v>58.239999999997785</v>
      </c>
      <c r="C2284">
        <f ca="1">IF($E$4, 20*LOG10((1/(2*PI()*Sheet1!$C$13*0.000000001*A2284)) / ((Sheet1!$C$12*1000)^2+(1/(2*PI()*Sheet1!$C$13*0.000000001*A2284))^2)^0.5),NA())</f>
        <v>-36.752099208520569</v>
      </c>
      <c r="D2284">
        <f t="shared" ca="1" si="176"/>
        <v>-61.657137705796352</v>
      </c>
      <c r="E2284">
        <f t="shared" ca="1" si="178"/>
        <v>-98.409236914316921</v>
      </c>
      <c r="F2284" s="3">
        <f t="shared" ca="1" si="179"/>
        <v>-98.409236914316921</v>
      </c>
    </row>
    <row r="2285" spans="1:6" x14ac:dyDescent="0.2">
      <c r="A2285">
        <f t="shared" ca="1" si="175"/>
        <v>58265.599999997787</v>
      </c>
      <c r="B2285">
        <f t="shared" ca="1" si="177"/>
        <v>58.265599999997789</v>
      </c>
      <c r="C2285">
        <f ca="1">IF($E$4, 20*LOG10((1/(2*PI()*Sheet1!$C$13*0.000000001*A2285)) / ((Sheet1!$C$12*1000)^2+(1/(2*PI()*Sheet1!$C$13*0.000000001*A2285))^2)^0.5),NA())</f>
        <v>-36.755915537115449</v>
      </c>
      <c r="D2285">
        <f t="shared" ca="1" si="176"/>
        <v>-61.772041842486587</v>
      </c>
      <c r="E2285">
        <f t="shared" ca="1" si="178"/>
        <v>-98.527957379602043</v>
      </c>
      <c r="F2285" s="3">
        <f t="shared" ca="1" si="179"/>
        <v>-98.527957379602043</v>
      </c>
    </row>
    <row r="2286" spans="1:6" x14ac:dyDescent="0.2">
      <c r="A2286">
        <f t="shared" ca="1" si="175"/>
        <v>58291.199999997785</v>
      </c>
      <c r="B2286">
        <f t="shared" ca="1" si="177"/>
        <v>58.291199999997787</v>
      </c>
      <c r="C2286">
        <f ca="1">IF($E$4, 20*LOG10((1/(2*PI()*Sheet1!$C$13*0.000000001*A2286)) / ((Sheet1!$C$12*1000)^2+(1/(2*PI()*Sheet1!$C$13*0.000000001*A2286))^2)^0.5),NA())</f>
        <v>-36.759730190016008</v>
      </c>
      <c r="D2286">
        <f t="shared" ca="1" si="176"/>
        <v>-61.88751879168079</v>
      </c>
      <c r="E2286">
        <f t="shared" ca="1" si="178"/>
        <v>-98.647248981696805</v>
      </c>
      <c r="F2286" s="3">
        <f t="shared" ca="1" si="179"/>
        <v>-98.647248981696805</v>
      </c>
    </row>
    <row r="2287" spans="1:6" x14ac:dyDescent="0.2">
      <c r="A2287">
        <f t="shared" ca="1" si="175"/>
        <v>58316.799999997784</v>
      </c>
      <c r="B2287">
        <f t="shared" ca="1" si="177"/>
        <v>58.316799999997784</v>
      </c>
      <c r="C2287">
        <f ca="1">IF($E$4, 20*LOG10((1/(2*PI()*Sheet1!$C$13*0.000000001*A2287)) / ((Sheet1!$C$12*1000)^2+(1/(2*PI()*Sheet1!$C$13*0.000000001*A2287))^2)^0.5),NA())</f>
        <v>-36.763543168692834</v>
      </c>
      <c r="D2287">
        <f t="shared" ca="1" si="176"/>
        <v>-62.003573191656365</v>
      </c>
      <c r="E2287">
        <f t="shared" ca="1" si="178"/>
        <v>-98.767116360349206</v>
      </c>
      <c r="F2287" s="3">
        <f t="shared" ca="1" si="179"/>
        <v>-98.767116360349206</v>
      </c>
    </row>
    <row r="2288" spans="1:6" x14ac:dyDescent="0.2">
      <c r="A2288">
        <f t="shared" ca="1" si="175"/>
        <v>58342.399999997782</v>
      </c>
      <c r="B2288">
        <f t="shared" ca="1" si="177"/>
        <v>58.342399999997781</v>
      </c>
      <c r="C2288">
        <f ca="1">IF($E$4, 20*LOG10((1/(2*PI()*Sheet1!$C$13*0.000000001*A2288)) / ((Sheet1!$C$12*1000)^2+(1/(2*PI()*Sheet1!$C$13*0.000000001*A2288))^2)^0.5),NA())</f>
        <v>-36.767354474614599</v>
      </c>
      <c r="D2288">
        <f t="shared" ca="1" si="176"/>
        <v>-62.120209744095938</v>
      </c>
      <c r="E2288">
        <f t="shared" ca="1" si="178"/>
        <v>-98.887564218710537</v>
      </c>
      <c r="F2288" s="3">
        <f t="shared" ca="1" si="179"/>
        <v>-98.887564218710537</v>
      </c>
    </row>
    <row r="2289" spans="1:6" x14ac:dyDescent="0.2">
      <c r="A2289">
        <f t="shared" ca="1" si="175"/>
        <v>58367.999999997781</v>
      </c>
      <c r="B2289">
        <f t="shared" ca="1" si="177"/>
        <v>58.367999999997778</v>
      </c>
      <c r="C2289">
        <f ca="1">IF($E$4, 20*LOG10((1/(2*PI()*Sheet1!$C$13*0.000000001*A2289)) / ((Sheet1!$C$12*1000)^2+(1/(2*PI()*Sheet1!$C$13*0.000000001*A2289))^2)^0.5),NA())</f>
        <v>-36.771164109248005</v>
      </c>
      <c r="D2289">
        <f t="shared" ca="1" si="176"/>
        <v>-62.23743321523407</v>
      </c>
      <c r="E2289">
        <f t="shared" ca="1" si="178"/>
        <v>-99.008597324482082</v>
      </c>
      <c r="F2289" s="3">
        <f t="shared" ca="1" si="179"/>
        <v>-99.008597324482082</v>
      </c>
    </row>
    <row r="2290" spans="1:6" x14ac:dyDescent="0.2">
      <c r="A2290">
        <f t="shared" ca="1" si="175"/>
        <v>58393.599999997779</v>
      </c>
      <c r="B2290">
        <f t="shared" ca="1" si="177"/>
        <v>58.393599999997782</v>
      </c>
      <c r="C2290">
        <f ca="1">IF($E$4, 20*LOG10((1/(2*PI()*Sheet1!$C$13*0.000000001*A2290)) / ((Sheet1!$C$12*1000)^2+(1/(2*PI()*Sheet1!$C$13*0.000000001*A2290))^2)^0.5),NA())</f>
        <v>-36.774972074057864</v>
      </c>
      <c r="D2290">
        <f t="shared" ca="1" si="176"/>
        <v>-62.355248437029765</v>
      </c>
      <c r="E2290">
        <f t="shared" ca="1" si="178"/>
        <v>-99.130220511087629</v>
      </c>
      <c r="F2290" s="3">
        <f t="shared" ca="1" si="179"/>
        <v>-99.130220511087629</v>
      </c>
    </row>
    <row r="2291" spans="1:6" x14ac:dyDescent="0.2">
      <c r="A2291">
        <f t="shared" ca="1" si="175"/>
        <v>58419.199999997778</v>
      </c>
      <c r="B2291">
        <f t="shared" ca="1" si="177"/>
        <v>58.41919999999778</v>
      </c>
      <c r="C2291">
        <f ca="1">IF($E$4, 20*LOG10((1/(2*PI()*Sheet1!$C$13*0.000000001*A2291)) / ((Sheet1!$C$12*1000)^2+(1/(2*PI()*Sheet1!$C$13*0.000000001*A2291))^2)^0.5),NA())</f>
        <v>-36.778778370507041</v>
      </c>
      <c r="D2291">
        <f t="shared" ca="1" si="176"/>
        <v>-62.473660308366057</v>
      </c>
      <c r="E2291">
        <f t="shared" ca="1" si="178"/>
        <v>-99.252438678873091</v>
      </c>
      <c r="F2291" s="3">
        <f t="shared" ca="1" si="179"/>
        <v>-99.252438678873091</v>
      </c>
    </row>
    <row r="2292" spans="1:6" x14ac:dyDescent="0.2">
      <c r="A2292">
        <f t="shared" ca="1" si="175"/>
        <v>58444.799999997776</v>
      </c>
      <c r="B2292">
        <f t="shared" ca="1" si="177"/>
        <v>58.444799999997777</v>
      </c>
      <c r="C2292">
        <f ca="1">IF($E$4, 20*LOG10((1/(2*PI()*Sheet1!$C$13*0.000000001*A2292)) / ((Sheet1!$C$12*1000)^2+(1/(2*PI()*Sheet1!$C$13*0.000000001*A2292))^2)^0.5),NA())</f>
        <v>-36.782583000056491</v>
      </c>
      <c r="D2292">
        <f t="shared" ca="1" si="176"/>
        <v>-62.592673796276898</v>
      </c>
      <c r="E2292">
        <f t="shared" ca="1" si="178"/>
        <v>-99.375256796333389</v>
      </c>
      <c r="F2292" s="3">
        <f t="shared" ca="1" si="179"/>
        <v>-99.375256796333389</v>
      </c>
    </row>
    <row r="2293" spans="1:6" x14ac:dyDescent="0.2">
      <c r="A2293">
        <f t="shared" ca="1" si="175"/>
        <v>58470.399999997775</v>
      </c>
      <c r="B2293">
        <f t="shared" ca="1" si="177"/>
        <v>58.470399999997774</v>
      </c>
      <c r="C2293">
        <f ca="1">IF($E$4, 20*LOG10((1/(2*PI()*Sheet1!$C$13*0.000000001*A2293)) / ((Sheet1!$C$12*1000)^2+(1/(2*PI()*Sheet1!$C$13*0.000000001*A2293))^2)^0.5),NA())</f>
        <v>-36.786385964165241</v>
      </c>
      <c r="D2293">
        <f t="shared" ca="1" si="176"/>
        <v>-62.712293937202844</v>
      </c>
      <c r="E2293">
        <f t="shared" ca="1" si="178"/>
        <v>-99.498679901368092</v>
      </c>
      <c r="F2293" s="3">
        <f t="shared" ca="1" si="179"/>
        <v>-99.498679901368092</v>
      </c>
    </row>
    <row r="2294" spans="1:6" x14ac:dyDescent="0.2">
      <c r="A2294">
        <f t="shared" ca="1" si="175"/>
        <v>58495.999999997774</v>
      </c>
      <c r="B2294">
        <f t="shared" ca="1" si="177"/>
        <v>58.495999999997771</v>
      </c>
      <c r="C2294">
        <f ca="1">IF($E$4, 20*LOG10((1/(2*PI()*Sheet1!$C$13*0.000000001*A2294)) / ((Sheet1!$C$12*1000)^2+(1/(2*PI()*Sheet1!$C$13*0.000000001*A2294))^2)^0.5),NA())</f>
        <v>-36.790187264290417</v>
      </c>
      <c r="D2294">
        <f t="shared" ca="1" si="176"/>
        <v>-62.832525838275529</v>
      </c>
      <c r="E2294">
        <f t="shared" ca="1" si="178"/>
        <v>-99.622713102565939</v>
      </c>
      <c r="F2294" s="3">
        <f t="shared" ca="1" si="179"/>
        <v>-99.622713102565939</v>
      </c>
    </row>
    <row r="2295" spans="1:6" x14ac:dyDescent="0.2">
      <c r="A2295">
        <f t="shared" ca="1" si="175"/>
        <v>58521.599999997772</v>
      </c>
      <c r="B2295">
        <f t="shared" ca="1" si="177"/>
        <v>58.521599999997775</v>
      </c>
      <c r="C2295">
        <f ca="1">IF($E$4, 20*LOG10((1/(2*PI()*Sheet1!$C$13*0.000000001*A2295)) / ((Sheet1!$C$12*1000)^2+(1/(2*PI()*Sheet1!$C$13*0.000000001*A2295))^2)^0.5),NA())</f>
        <v>-36.793986901887209</v>
      </c>
      <c r="D2295">
        <f t="shared" ca="1" si="176"/>
        <v>-62.953374678632159</v>
      </c>
      <c r="E2295">
        <f t="shared" ca="1" si="178"/>
        <v>-99.747361580519367</v>
      </c>
      <c r="F2295" s="3">
        <f t="shared" ca="1" si="179"/>
        <v>-99.747361580519367</v>
      </c>
    </row>
    <row r="2296" spans="1:6" x14ac:dyDescent="0.2">
      <c r="A2296">
        <f t="shared" ca="1" si="175"/>
        <v>58547.199999997771</v>
      </c>
      <c r="B2296">
        <f t="shared" ca="1" si="177"/>
        <v>58.547199999997773</v>
      </c>
      <c r="C2296">
        <f ca="1">IF($E$4, 20*LOG10((1/(2*PI()*Sheet1!$C$13*0.000000001*A2296)) / ((Sheet1!$C$12*1000)^2+(1/(2*PI()*Sheet1!$C$13*0.000000001*A2296))^2)^0.5),NA())</f>
        <v>-36.79778487840894</v>
      </c>
      <c r="D2296">
        <f t="shared" ca="1" si="176"/>
        <v>-63.074845710760755</v>
      </c>
      <c r="E2296">
        <f t="shared" ca="1" si="178"/>
        <v>-99.872630589169688</v>
      </c>
      <c r="F2296" s="3">
        <f t="shared" ca="1" si="179"/>
        <v>-99.872630589169688</v>
      </c>
    </row>
    <row r="2297" spans="1:6" x14ac:dyDescent="0.2">
      <c r="A2297">
        <f t="shared" ca="1" si="175"/>
        <v>58572.799999997769</v>
      </c>
      <c r="B2297">
        <f t="shared" ca="1" si="177"/>
        <v>58.57279999999777</v>
      </c>
      <c r="C2297">
        <f ca="1">IF($E$4, 20*LOG10((1/(2*PI()*Sheet1!$C$13*0.000000001*A2297)) / ((Sheet1!$C$12*1000)^2+(1/(2*PI()*Sheet1!$C$13*0.000000001*A2297))^2)^0.5),NA())</f>
        <v>-36.801581195306994</v>
      </c>
      <c r="D2297">
        <f t="shared" ca="1" si="176"/>
        <v>-63.196944261877526</v>
      </c>
      <c r="E2297">
        <f t="shared" ca="1" si="178"/>
        <v>-99.998525457184513</v>
      </c>
      <c r="F2297" s="3">
        <f t="shared" ca="1" si="179"/>
        <v>-99.998525457184513</v>
      </c>
    </row>
    <row r="2298" spans="1:6" x14ac:dyDescent="0.2">
      <c r="A2298">
        <f t="shared" ca="1" si="175"/>
        <v>58598.399999997768</v>
      </c>
      <c r="B2298">
        <f t="shared" ca="1" si="177"/>
        <v>58.598399999997767</v>
      </c>
      <c r="C2298">
        <f ca="1">IF($E$4, 20*LOG10((1/(2*PI()*Sheet1!$C$13*0.000000001*A2298)) / ((Sheet1!$C$12*1000)^2+(1/(2*PI()*Sheet1!$C$13*0.000000001*A2298))^2)^0.5),NA())</f>
        <v>-36.805375854030864</v>
      </c>
      <c r="D2298">
        <f t="shared" ca="1" si="176"/>
        <v>-63.319675735336027</v>
      </c>
      <c r="E2298">
        <f t="shared" ca="1" si="178"/>
        <v>-100.12505158936689</v>
      </c>
      <c r="F2298" s="3">
        <f t="shared" ca="1" si="179"/>
        <v>-100.12505158936689</v>
      </c>
    </row>
    <row r="2299" spans="1:6" x14ac:dyDescent="0.2">
      <c r="A2299">
        <f t="shared" ca="1" si="175"/>
        <v>58623.999999997766</v>
      </c>
      <c r="B2299">
        <f t="shared" ca="1" si="177"/>
        <v>58.623999999997764</v>
      </c>
      <c r="C2299">
        <f ca="1">IF($E$4, 20*LOG10((1/(2*PI()*Sheet1!$C$13*0.000000001*A2299)) / ((Sheet1!$C$12*1000)^2+(1/(2*PI()*Sheet1!$C$13*0.000000001*A2299))^2)^0.5),NA())</f>
        <v>-36.809168856028151</v>
      </c>
      <c r="D2299">
        <f t="shared" ca="1" si="176"/>
        <v>-63.443045612070314</v>
      </c>
      <c r="E2299">
        <f t="shared" ca="1" si="178"/>
        <v>-100.25221446809846</v>
      </c>
      <c r="F2299" s="3">
        <f t="shared" ca="1" si="179"/>
        <v>-100.25221446809846</v>
      </c>
    </row>
    <row r="2300" spans="1:6" x14ac:dyDescent="0.2">
      <c r="A2300">
        <f t="shared" ca="1" si="175"/>
        <v>58649.599999997765</v>
      </c>
      <c r="B2300">
        <f t="shared" ca="1" si="177"/>
        <v>58.649599999997761</v>
      </c>
      <c r="C2300">
        <f ca="1">IF($E$4, 20*LOG10((1/(2*PI()*Sheet1!$C$13*0.000000001*A2300)) / ((Sheet1!$C$12*1000)^2+(1/(2*PI()*Sheet1!$C$13*0.000000001*A2300))^2)^0.5),NA())</f>
        <v>-36.812960202744549</v>
      </c>
      <c r="D2300">
        <f t="shared" ca="1" si="176"/>
        <v>-63.567059452072634</v>
      </c>
      <c r="E2300">
        <f t="shared" ca="1" si="178"/>
        <v>-100.38001965481718</v>
      </c>
      <c r="F2300" s="3">
        <f t="shared" ca="1" si="179"/>
        <v>-100.38001965481718</v>
      </c>
    </row>
    <row r="2301" spans="1:6" x14ac:dyDescent="0.2">
      <c r="A2301">
        <f t="shared" ca="1" si="175"/>
        <v>58675.199999997763</v>
      </c>
      <c r="B2301">
        <f t="shared" ca="1" si="177"/>
        <v>58.675199999997766</v>
      </c>
      <c r="C2301">
        <f ca="1">IF($E$4, 20*LOG10((1/(2*PI()*Sheet1!$C$13*0.000000001*A2301)) / ((Sheet1!$C$12*1000)^2+(1/(2*PI()*Sheet1!$C$13*0.000000001*A2301))^2)^0.5),NA())</f>
        <v>-36.816749895623879</v>
      </c>
      <c r="D2301">
        <f t="shared" ca="1" si="176"/>
        <v>-63.691722895906238</v>
      </c>
      <c r="E2301">
        <f t="shared" ca="1" si="178"/>
        <v>-100.50847279153012</v>
      </c>
      <c r="F2301" s="3">
        <f t="shared" ca="1" si="179"/>
        <v>-100.50847279153012</v>
      </c>
    </row>
    <row r="2302" spans="1:6" x14ac:dyDescent="0.2">
      <c r="A2302">
        <f t="shared" ca="1" si="175"/>
        <v>58700.799999997762</v>
      </c>
      <c r="B2302">
        <f t="shared" ca="1" si="177"/>
        <v>58.700799999997763</v>
      </c>
      <c r="C2302">
        <f ca="1">IF($E$4, 20*LOG10((1/(2*PI()*Sheet1!$C$13*0.000000001*A2302)) / ((Sheet1!$C$12*1000)^2+(1/(2*PI()*Sheet1!$C$13*0.000000001*A2302))^2)^0.5),NA())</f>
        <v>-36.820537936108053</v>
      </c>
      <c r="D2302">
        <f t="shared" ca="1" si="176"/>
        <v>-63.817041666254909</v>
      </c>
      <c r="E2302">
        <f t="shared" ca="1" si="178"/>
        <v>-100.63757960236296</v>
      </c>
      <c r="F2302" s="3">
        <f t="shared" ca="1" si="179"/>
        <v>-100.63757960236296</v>
      </c>
    </row>
    <row r="2303" spans="1:6" x14ac:dyDescent="0.2">
      <c r="A2303">
        <f t="shared" ca="1" si="175"/>
        <v>58726.39999999776</v>
      </c>
      <c r="B2303">
        <f t="shared" ca="1" si="177"/>
        <v>58.72639999999776</v>
      </c>
      <c r="C2303">
        <f ca="1">IF($E$4, 20*LOG10((1/(2*PI()*Sheet1!$C$13*0.000000001*A2303)) / ((Sheet1!$C$12*1000)^2+(1/(2*PI()*Sheet1!$C$13*0.000000001*A2303))^2)^0.5),NA())</f>
        <v>-36.824324325637122</v>
      </c>
      <c r="D2303">
        <f t="shared" ca="1" si="176"/>
        <v>-63.943021569509696</v>
      </c>
      <c r="E2303">
        <f t="shared" ca="1" si="178"/>
        <v>-100.76734589514682</v>
      </c>
      <c r="F2303" s="3">
        <f t="shared" ca="1" si="179"/>
        <v>-100.76734589514682</v>
      </c>
    </row>
    <row r="2304" spans="1:6" x14ac:dyDescent="0.2">
      <c r="A2304">
        <f t="shared" ca="1" si="175"/>
        <v>58751.999999997759</v>
      </c>
      <c r="B2304">
        <f t="shared" ca="1" si="177"/>
        <v>58.751999999997757</v>
      </c>
      <c r="C2304">
        <f ca="1">IF($E$4, 20*LOG10((1/(2*PI()*Sheet1!$C$13*0.000000001*A2304)) / ((Sheet1!$C$12*1000)^2+(1/(2*PI()*Sheet1!$C$13*0.000000001*A2304))^2)^0.5),NA())</f>
        <v>-36.82810906564923</v>
      </c>
      <c r="D2304">
        <f t="shared" ca="1" si="176"/>
        <v>-64.069668497394815</v>
      </c>
      <c r="E2304">
        <f t="shared" ca="1" si="178"/>
        <v>-100.89777756304404</v>
      </c>
      <c r="F2304" s="3">
        <f t="shared" ca="1" si="179"/>
        <v>-100.89777756304404</v>
      </c>
    </row>
    <row r="2305" spans="1:6" x14ac:dyDescent="0.2">
      <c r="A2305">
        <f t="shared" ca="1" si="175"/>
        <v>58777.599999997758</v>
      </c>
      <c r="B2305">
        <f t="shared" ca="1" si="177"/>
        <v>58.777599999997754</v>
      </c>
      <c r="C2305">
        <f ca="1">IF($E$4, 20*LOG10((1/(2*PI()*Sheet1!$C$13*0.000000001*A2305)) / ((Sheet1!$C$12*1000)^2+(1/(2*PI()*Sheet1!$C$13*0.000000001*A2305))^2)^0.5),NA())</f>
        <v>-36.831892157580668</v>
      </c>
      <c r="D2305">
        <f t="shared" ca="1" si="176"/>
        <v>-64.196988428632821</v>
      </c>
      <c r="E2305">
        <f t="shared" ca="1" si="178"/>
        <v>-101.02888058621349</v>
      </c>
      <c r="F2305" s="3">
        <f t="shared" ca="1" si="179"/>
        <v>-101.02888058621349</v>
      </c>
    </row>
    <row r="2306" spans="1:6" x14ac:dyDescent="0.2">
      <c r="A2306">
        <f t="shared" ca="1" si="175"/>
        <v>58803.199999997756</v>
      </c>
      <c r="B2306">
        <f t="shared" ca="1" si="177"/>
        <v>58.803199999997759</v>
      </c>
      <c r="C2306">
        <f ca="1">IF($E$4, 20*LOG10((1/(2*PI()*Sheet1!$C$13*0.000000001*A2306)) / ((Sheet1!$C$12*1000)^2+(1/(2*PI()*Sheet1!$C$13*0.000000001*A2306))^2)^0.5),NA())</f>
        <v>-36.835673602865839</v>
      </c>
      <c r="D2306">
        <f t="shared" ca="1" si="176"/>
        <v>-64.324987430650921</v>
      </c>
      <c r="E2306">
        <f t="shared" ca="1" si="178"/>
        <v>-101.16066103351676</v>
      </c>
      <c r="F2306" s="3">
        <f t="shared" ca="1" si="179"/>
        <v>-101.16066103351676</v>
      </c>
    </row>
    <row r="2307" spans="1:6" x14ac:dyDescent="0.2">
      <c r="A2307">
        <f t="shared" ca="1" si="175"/>
        <v>58828.799999997755</v>
      </c>
      <c r="B2307">
        <f t="shared" ca="1" si="177"/>
        <v>58.828799999997756</v>
      </c>
      <c r="C2307">
        <f ca="1">IF($E$4, 20*LOG10((1/(2*PI()*Sheet1!$C$13*0.000000001*A2307)) / ((Sheet1!$C$12*1000)^2+(1/(2*PI()*Sheet1!$C$13*0.000000001*A2307))^2)^0.5),NA())</f>
        <v>-36.839453402937266</v>
      </c>
      <c r="D2307">
        <f t="shared" ca="1" si="176"/>
        <v>-64.453671661329267</v>
      </c>
      <c r="E2307">
        <f t="shared" ca="1" si="178"/>
        <v>-101.29312506426653</v>
      </c>
      <c r="F2307" s="3">
        <f t="shared" ca="1" si="179"/>
        <v>-101.29312506426653</v>
      </c>
    </row>
    <row r="2308" spans="1:6" x14ac:dyDescent="0.2">
      <c r="A2308">
        <f t="shared" ca="1" si="175"/>
        <v>58854.399999997753</v>
      </c>
      <c r="B2308">
        <f t="shared" ca="1" si="177"/>
        <v>58.854399999997753</v>
      </c>
      <c r="C2308">
        <f ca="1">IF($E$4, 20*LOG10((1/(2*PI()*Sheet1!$C$13*0.000000001*A2308)) / ((Sheet1!$C$12*1000)^2+(1/(2*PI()*Sheet1!$C$13*0.000000001*A2308))^2)^0.5),NA())</f>
        <v>-36.843231559225629</v>
      </c>
      <c r="D2308">
        <f t="shared" ca="1" si="176"/>
        <v>-64.583047370793011</v>
      </c>
      <c r="E2308">
        <f t="shared" ca="1" si="178"/>
        <v>-101.42627893001864</v>
      </c>
      <c r="F2308" s="3">
        <f t="shared" ca="1" si="179"/>
        <v>-101.42627893001864</v>
      </c>
    </row>
    <row r="2309" spans="1:6" x14ac:dyDescent="0.2">
      <c r="A2309">
        <f t="shared" ca="1" si="175"/>
        <v>58879.999999997752</v>
      </c>
      <c r="B2309">
        <f t="shared" ca="1" si="177"/>
        <v>58.87999999999775</v>
      </c>
      <c r="C2309">
        <f ca="1">IF($E$4, 20*LOG10((1/(2*PI()*Sheet1!$C$13*0.000000001*A2309)) / ((Sheet1!$C$12*1000)^2+(1/(2*PI()*Sheet1!$C$13*0.000000001*A2309))^2)^0.5),NA())</f>
        <v>-36.847008073159721</v>
      </c>
      <c r="D2309">
        <f t="shared" ca="1" si="176"/>
        <v>-64.713120903248637</v>
      </c>
      <c r="E2309">
        <f t="shared" ca="1" si="178"/>
        <v>-101.56012897640835</v>
      </c>
      <c r="F2309" s="3">
        <f t="shared" ca="1" si="179"/>
        <v>-101.56012897640835</v>
      </c>
    </row>
    <row r="2310" spans="1:6" x14ac:dyDescent="0.2">
      <c r="A2310">
        <f t="shared" ca="1" si="175"/>
        <v>58905.59999999775</v>
      </c>
      <c r="B2310">
        <f t="shared" ca="1" si="177"/>
        <v>58.905599999997747</v>
      </c>
      <c r="C2310">
        <f ca="1">IF($E$4, 20*LOG10((1/(2*PI()*Sheet1!$C$13*0.000000001*A2310)) / ((Sheet1!$C$12*1000)^2+(1/(2*PI()*Sheet1!$C$13*0.000000001*A2310))^2)^0.5),NA())</f>
        <v>-36.850782946166476</v>
      </c>
      <c r="D2310">
        <f t="shared" ca="1" si="176"/>
        <v>-64.843898698866681</v>
      </c>
      <c r="E2310">
        <f t="shared" ca="1" si="178"/>
        <v>-101.69468164503316</v>
      </c>
      <c r="F2310" s="3">
        <f t="shared" ca="1" si="179"/>
        <v>-101.69468164503316</v>
      </c>
    </row>
    <row r="2311" spans="1:6" x14ac:dyDescent="0.2">
      <c r="A2311">
        <f t="shared" ca="1" si="175"/>
        <v>58931.199999997749</v>
      </c>
      <c r="B2311">
        <f t="shared" ca="1" si="177"/>
        <v>58.931199999997752</v>
      </c>
      <c r="C2311">
        <f ca="1">IF($E$4, 20*LOG10((1/(2*PI()*Sheet1!$C$13*0.000000001*A2311)) / ((Sheet1!$C$12*1000)^2+(1/(2*PI()*Sheet1!$C$13*0.000000001*A2311))^2)^0.5),NA())</f>
        <v>-36.854556179670979</v>
      </c>
      <c r="D2311">
        <f t="shared" ca="1" si="176"/>
        <v>-64.975387295711414</v>
      </c>
      <c r="E2311">
        <f t="shared" ca="1" si="178"/>
        <v>-101.82994347538239</v>
      </c>
      <c r="F2311" s="3">
        <f t="shared" ca="1" si="179"/>
        <v>-101.82994347538239</v>
      </c>
    </row>
    <row r="2312" spans="1:6" x14ac:dyDescent="0.2">
      <c r="A2312">
        <f t="shared" ca="1" si="175"/>
        <v>58956.799999997747</v>
      </c>
      <c r="B2312">
        <f t="shared" ca="1" si="177"/>
        <v>58.956799999997749</v>
      </c>
      <c r="C2312">
        <f ca="1">IF($E$4, 20*LOG10((1/(2*PI()*Sheet1!$C$13*0.000000001*A2312)) / ((Sheet1!$C$12*1000)^2+(1/(2*PI()*Sheet1!$C$13*0.000000001*A2312))^2)^0.5),NA())</f>
        <v>-36.858327775096456</v>
      </c>
      <c r="D2312">
        <f t="shared" ca="1" si="176"/>
        <v>-65.107593331720054</v>
      </c>
      <c r="E2312">
        <f t="shared" ca="1" si="178"/>
        <v>-101.96592110681651</v>
      </c>
      <c r="F2312" s="3">
        <f t="shared" ca="1" si="179"/>
        <v>-101.96592110681651</v>
      </c>
    </row>
    <row r="2313" spans="1:6" x14ac:dyDescent="0.2">
      <c r="A2313">
        <f t="shared" ca="1" si="175"/>
        <v>58982.399999997746</v>
      </c>
      <c r="B2313">
        <f t="shared" ca="1" si="177"/>
        <v>58.982399999997746</v>
      </c>
      <c r="C2313">
        <f ca="1">IF($E$4, 20*LOG10((1/(2*PI()*Sheet1!$C$13*0.000000001*A2313)) / ((Sheet1!$C$12*1000)^2+(1/(2*PI()*Sheet1!$C$13*0.000000001*A2313))^2)^0.5),NA())</f>
        <v>-36.862097733864275</v>
      </c>
      <c r="D2313">
        <f t="shared" ca="1" si="176"/>
        <v>-65.240523546731794</v>
      </c>
      <c r="E2313">
        <f t="shared" ca="1" si="178"/>
        <v>-102.10262128059607</v>
      </c>
      <c r="F2313" s="3">
        <f t="shared" ca="1" si="179"/>
        <v>-102.10262128059607</v>
      </c>
    </row>
    <row r="2314" spans="1:6" x14ac:dyDescent="0.2">
      <c r="A2314">
        <f t="shared" ref="A2314:A2377" ca="1" si="180">OFFSET(A2314,-1,0)+f_stop/5</f>
        <v>59007.999999997744</v>
      </c>
      <c r="B2314">
        <f t="shared" ca="1" si="177"/>
        <v>59.007999999997743</v>
      </c>
      <c r="C2314">
        <f ca="1">IF($E$4, 20*LOG10((1/(2*PI()*Sheet1!$C$13*0.000000001*A2314)) / ((Sheet1!$C$12*1000)^2+(1/(2*PI()*Sheet1!$C$13*0.000000001*A2314))^2)^0.5),NA())</f>
        <v>-36.865866057393958</v>
      </c>
      <c r="D2314">
        <f t="shared" ref="D2314:D2377" ca="1" si="181">20*LOG(ABS(((1/ROUNDDOWN(N_dec,0)*SIN(ROUNDDOWN(N_dec,0)*PI()*A2314/(Fmod*1000))/SIN(PI()*A2314/(Fmod*1000)))^(f_order-1))*(1/n_fixed*SIN(n_fixed*PI()*A2314/(Fmod*1000))/SIN(PI()*A2314/(Fmod*1000)))))</f>
        <v>-65.374184784569081</v>
      </c>
      <c r="E2314">
        <f t="shared" ca="1" si="178"/>
        <v>-102.24005084196304</v>
      </c>
      <c r="F2314" s="3">
        <f t="shared" ca="1" si="179"/>
        <v>-102.24005084196304</v>
      </c>
    </row>
    <row r="2315" spans="1:6" x14ac:dyDescent="0.2">
      <c r="A2315">
        <f t="shared" ca="1" si="180"/>
        <v>59033.599999997743</v>
      </c>
      <c r="B2315">
        <f t="shared" ref="B2315:B2378" ca="1" si="182">A2315/1000</f>
        <v>59.03359999999774</v>
      </c>
      <c r="C2315">
        <f ca="1">IF($E$4, 20*LOG10((1/(2*PI()*Sheet1!$C$13*0.000000001*A2315)) / ((Sheet1!$C$12*1000)^2+(1/(2*PI()*Sheet1!$C$13*0.000000001*A2315))^2)^0.5),NA())</f>
        <v>-36.869632747103196</v>
      </c>
      <c r="D2315">
        <f t="shared" ca="1" si="181"/>
        <v>-65.508583995171989</v>
      </c>
      <c r="E2315">
        <f t="shared" ref="E2315:E2378" ca="1" si="183">C2315+D2315</f>
        <v>-102.37821674227519</v>
      </c>
      <c r="F2315" s="3">
        <f t="shared" ref="F2315:F2378" ca="1" si="184">IF($E$4,E2315,D2315)</f>
        <v>-102.37821674227519</v>
      </c>
    </row>
    <row r="2316" spans="1:6" x14ac:dyDescent="0.2">
      <c r="A2316">
        <f t="shared" ca="1" si="180"/>
        <v>59059.199999997742</v>
      </c>
      <c r="B2316">
        <f t="shared" ca="1" si="182"/>
        <v>59.059199999997745</v>
      </c>
      <c r="C2316">
        <f ca="1">IF($E$4, 20*LOG10((1/(2*PI()*Sheet1!$C$13*0.000000001*A2316)) / ((Sheet1!$C$12*1000)^2+(1/(2*PI()*Sheet1!$C$13*0.000000001*A2316))^2)^0.5),NA())</f>
        <v>-36.873397804407816</v>
      </c>
      <c r="D2316">
        <f t="shared" ca="1" si="181"/>
        <v>-65.643728236788405</v>
      </c>
      <c r="E2316">
        <f t="shared" ca="1" si="183"/>
        <v>-102.51712604119622</v>
      </c>
      <c r="F2316" s="3">
        <f t="shared" ca="1" si="184"/>
        <v>-102.51712604119622</v>
      </c>
    </row>
    <row r="2317" spans="1:6" x14ac:dyDescent="0.2">
      <c r="A2317">
        <f t="shared" ca="1" si="180"/>
        <v>59084.79999999774</v>
      </c>
      <c r="B2317">
        <f t="shared" ca="1" si="182"/>
        <v>59.084799999997742</v>
      </c>
      <c r="C2317">
        <f ca="1">IF($E$4, 20*LOG10((1/(2*PI()*Sheet1!$C$13*0.000000001*A2317)) / ((Sheet1!$C$12*1000)^2+(1/(2*PI()*Sheet1!$C$13*0.000000001*A2317))^2)^0.5),NA())</f>
        <v>-36.877161230721811</v>
      </c>
      <c r="D2317">
        <f t="shared" ca="1" si="181"/>
        <v>-65.7796246782205</v>
      </c>
      <c r="E2317">
        <f t="shared" ca="1" si="183"/>
        <v>-102.65678590894231</v>
      </c>
      <c r="F2317" s="3">
        <f t="shared" ca="1" si="184"/>
        <v>-102.65678590894231</v>
      </c>
    </row>
    <row r="2318" spans="1:6" x14ac:dyDescent="0.2">
      <c r="A2318">
        <f t="shared" ca="1" si="180"/>
        <v>59110.399999997739</v>
      </c>
      <c r="B2318">
        <f t="shared" ca="1" si="182"/>
        <v>59.110399999997739</v>
      </c>
      <c r="C2318">
        <f ca="1">IF($E$4, 20*LOG10((1/(2*PI()*Sheet1!$C$13*0.000000001*A2318)) / ((Sheet1!$C$12*1000)^2+(1/(2*PI()*Sheet1!$C$13*0.000000001*A2318))^2)^0.5),NA())</f>
        <v>-36.880923027457342</v>
      </c>
      <c r="D2318">
        <f t="shared" ca="1" si="181"/>
        <v>-65.916280601130211</v>
      </c>
      <c r="E2318">
        <f t="shared" ca="1" si="183"/>
        <v>-102.79720362858755</v>
      </c>
      <c r="F2318" s="3">
        <f t="shared" ca="1" si="184"/>
        <v>-102.79720362858755</v>
      </c>
    </row>
    <row r="2319" spans="1:6" x14ac:dyDescent="0.2">
      <c r="A2319">
        <f t="shared" ca="1" si="180"/>
        <v>59135.999999997737</v>
      </c>
      <c r="B2319">
        <f t="shared" ca="1" si="182"/>
        <v>59.135999999997736</v>
      </c>
      <c r="C2319">
        <f ca="1">IF($E$4, 20*LOG10((1/(2*PI()*Sheet1!$C$13*0.000000001*A2319)) / ((Sheet1!$C$12*1000)^2+(1/(2*PI()*Sheet1!$C$13*0.000000001*A2319))^2)^0.5),NA())</f>
        <v>-36.884683196024739</v>
      </c>
      <c r="D2319">
        <f t="shared" ca="1" si="181"/>
        <v>-66.053703402405134</v>
      </c>
      <c r="E2319">
        <f t="shared" ca="1" si="183"/>
        <v>-102.93838659842987</v>
      </c>
      <c r="F2319" s="3">
        <f t="shared" ca="1" si="184"/>
        <v>-102.93838659842987</v>
      </c>
    </row>
    <row r="2320" spans="1:6" x14ac:dyDescent="0.2">
      <c r="A2320">
        <f t="shared" ca="1" si="180"/>
        <v>59161.599999997736</v>
      </c>
      <c r="B2320">
        <f t="shared" ca="1" si="182"/>
        <v>59.161599999997733</v>
      </c>
      <c r="C2320">
        <f ca="1">IF($E$4, 20*LOG10((1/(2*PI()*Sheet1!$C$13*0.000000001*A2320)) / ((Sheet1!$C$12*1000)^2+(1/(2*PI()*Sheet1!$C$13*0.000000001*A2320))^2)^0.5),NA())</f>
        <v>-36.888441737832508</v>
      </c>
      <c r="D2320">
        <f t="shared" ca="1" si="181"/>
        <v>-66.191900596586848</v>
      </c>
      <c r="E2320">
        <f t="shared" ca="1" si="183"/>
        <v>-103.08034233441936</v>
      </c>
      <c r="F2320" s="3">
        <f t="shared" ca="1" si="184"/>
        <v>-103.08034233441936</v>
      </c>
    </row>
    <row r="2321" spans="1:6" x14ac:dyDescent="0.2">
      <c r="A2321">
        <f t="shared" ca="1" si="180"/>
        <v>59187.199999997734</v>
      </c>
      <c r="B2321">
        <f t="shared" ca="1" si="182"/>
        <v>59.187199999997738</v>
      </c>
      <c r="C2321">
        <f ca="1">IF($E$4, 20*LOG10((1/(2*PI()*Sheet1!$C$13*0.000000001*A2321)) / ((Sheet1!$C$12*1000)^2+(1/(2*PI()*Sheet1!$C$13*0.000000001*A2321))^2)^0.5),NA())</f>
        <v>-36.892198654287313</v>
      </c>
      <c r="D2321">
        <f t="shared" ca="1" si="181"/>
        <v>-66.330879818363826</v>
      </c>
      <c r="E2321">
        <f t="shared" ca="1" si="183"/>
        <v>-103.22307847265114</v>
      </c>
      <c r="F2321" s="3">
        <f t="shared" ca="1" si="184"/>
        <v>-103.22307847265114</v>
      </c>
    </row>
    <row r="2322" spans="1:6" x14ac:dyDescent="0.2">
      <c r="A2322">
        <f t="shared" ca="1" si="180"/>
        <v>59212.799999997733</v>
      </c>
      <c r="B2322">
        <f t="shared" ca="1" si="182"/>
        <v>59.212799999997735</v>
      </c>
      <c r="C2322">
        <f ca="1">IF($E$4, 20*LOG10((1/(2*PI()*Sheet1!$C$13*0.000000001*A2322)) / ((Sheet1!$C$12*1000)^2+(1/(2*PI()*Sheet1!$C$13*0.000000001*A2322))^2)^0.5),NA())</f>
        <v>-36.895953946793995</v>
      </c>
      <c r="D2322">
        <f t="shared" ca="1" si="181"/>
        <v>-66.470648825130397</v>
      </c>
      <c r="E2322">
        <f t="shared" ca="1" si="183"/>
        <v>-103.36660277192439</v>
      </c>
      <c r="F2322" s="3">
        <f t="shared" ca="1" si="184"/>
        <v>-103.36660277192439</v>
      </c>
    </row>
    <row r="2323" spans="1:6" x14ac:dyDescent="0.2">
      <c r="A2323">
        <f t="shared" ca="1" si="180"/>
        <v>59238.399999997731</v>
      </c>
      <c r="B2323">
        <f t="shared" ca="1" si="182"/>
        <v>59.238399999997732</v>
      </c>
      <c r="C2323">
        <f ca="1">IF($E$4, 20*LOG10((1/(2*PI()*Sheet1!$C$13*0.000000001*A2323)) / ((Sheet1!$C$12*1000)^2+(1/(2*PI()*Sheet1!$C$13*0.000000001*A2323))^2)^0.5),NA())</f>
        <v>-36.899707616755592</v>
      </c>
      <c r="D2323">
        <f t="shared" ca="1" si="181"/>
        <v>-66.611215499614985</v>
      </c>
      <c r="E2323">
        <f t="shared" ca="1" si="183"/>
        <v>-103.51092311637058</v>
      </c>
      <c r="F2323" s="3">
        <f t="shared" ca="1" si="184"/>
        <v>-103.51092311637058</v>
      </c>
    </row>
    <row r="2324" spans="1:6" x14ac:dyDescent="0.2">
      <c r="A2324">
        <f t="shared" ca="1" si="180"/>
        <v>59263.99999999773</v>
      </c>
      <c r="B2324">
        <f t="shared" ca="1" si="182"/>
        <v>59.263999999997729</v>
      </c>
      <c r="C2324">
        <f ca="1">IF($E$4, 20*LOG10((1/(2*PI()*Sheet1!$C$13*0.000000001*A2324)) / ((Sheet1!$C$12*1000)^2+(1/(2*PI()*Sheet1!$C$13*0.000000001*A2324))^2)^0.5),NA())</f>
        <v>-36.903459665573315</v>
      </c>
      <c r="D2324">
        <f t="shared" ca="1" si="181"/>
        <v>-66.752587852578671</v>
      </c>
      <c r="E2324">
        <f t="shared" ca="1" si="183"/>
        <v>-103.65604751815198</v>
      </c>
      <c r="F2324" s="3">
        <f t="shared" ca="1" si="184"/>
        <v>-103.65604751815198</v>
      </c>
    </row>
    <row r="2325" spans="1:6" x14ac:dyDescent="0.2">
      <c r="A2325">
        <f t="shared" ca="1" si="180"/>
        <v>59289.599999997728</v>
      </c>
      <c r="B2325">
        <f t="shared" ca="1" si="182"/>
        <v>59.289599999997726</v>
      </c>
      <c r="C2325">
        <f ca="1">IF($E$4, 20*LOG10((1/(2*PI()*Sheet1!$C$13*0.000000001*A2325)) / ((Sheet1!$C$12*1000)^2+(1/(2*PI()*Sheet1!$C$13*0.000000001*A2325))^2)^0.5),NA())</f>
        <v>-36.907210094646558</v>
      </c>
      <c r="D2325">
        <f t="shared" ca="1" si="181"/>
        <v>-66.894774025587111</v>
      </c>
      <c r="E2325">
        <f t="shared" ca="1" si="183"/>
        <v>-103.80198412023367</v>
      </c>
      <c r="F2325" s="3">
        <f t="shared" ca="1" si="184"/>
        <v>-103.80198412023367</v>
      </c>
    </row>
    <row r="2326" spans="1:6" x14ac:dyDescent="0.2">
      <c r="A2326">
        <f t="shared" ca="1" si="180"/>
        <v>59315.199999997727</v>
      </c>
      <c r="B2326">
        <f t="shared" ca="1" si="182"/>
        <v>59.315199999997724</v>
      </c>
      <c r="C2326">
        <f ca="1">IF($E$4, 20*LOG10((1/(2*PI()*Sheet1!$C$13*0.000000001*A2326)) / ((Sheet1!$C$12*1000)^2+(1/(2*PI()*Sheet1!$C$13*0.000000001*A2326))^2)^0.5),NA())</f>
        <v>-36.910958905372901</v>
      </c>
      <c r="D2326">
        <f t="shared" ca="1" si="181"/>
        <v>-67.03778229385783</v>
      </c>
      <c r="E2326">
        <f t="shared" ca="1" si="183"/>
        <v>-103.94874119923074</v>
      </c>
      <c r="F2326" s="3">
        <f t="shared" ca="1" si="184"/>
        <v>-103.94874119923074</v>
      </c>
    </row>
    <row r="2327" spans="1:6" x14ac:dyDescent="0.2">
      <c r="A2327">
        <f t="shared" ca="1" si="180"/>
        <v>59340.799999997726</v>
      </c>
      <c r="B2327">
        <f t="shared" ca="1" si="182"/>
        <v>59.340799999997728</v>
      </c>
      <c r="C2327">
        <f ca="1">IF($E$4, 20*LOG10((1/(2*PI()*Sheet1!$C$13*0.000000001*A2327)) / ((Sheet1!$C$12*1000)^2+(1/(2*PI()*Sheet1!$C$13*0.000000001*A2327))^2)^0.5),NA())</f>
        <v>-36.914706099148127</v>
      </c>
      <c r="D2327">
        <f t="shared" ca="1" si="181"/>
        <v>-67.181621069185908</v>
      </c>
      <c r="E2327">
        <f t="shared" ca="1" si="183"/>
        <v>-104.09632716833403</v>
      </c>
      <c r="F2327" s="3">
        <f t="shared" ca="1" si="184"/>
        <v>-104.09632716833403</v>
      </c>
    </row>
    <row r="2328" spans="1:6" x14ac:dyDescent="0.2">
      <c r="A2328">
        <f t="shared" ca="1" si="180"/>
        <v>59366.399999997724</v>
      </c>
      <c r="B2328">
        <f t="shared" ca="1" si="182"/>
        <v>59.366399999997725</v>
      </c>
      <c r="C2328">
        <f ca="1">IF($E$4, 20*LOG10((1/(2*PI()*Sheet1!$C$13*0.000000001*A2328)) / ((Sheet1!$C$12*1000)^2+(1/(2*PI()*Sheet1!$C$13*0.000000001*A2328))^2)^0.5),NA())</f>
        <v>-36.918451677366221</v>
      </c>
      <c r="D2328">
        <f t="shared" ca="1" si="181"/>
        <v>-67.326298902949929</v>
      </c>
      <c r="E2328">
        <f t="shared" ca="1" si="183"/>
        <v>-104.24475058031615</v>
      </c>
      <c r="F2328" s="3">
        <f t="shared" ca="1" si="184"/>
        <v>-104.24475058031615</v>
      </c>
    </row>
    <row r="2329" spans="1:6" x14ac:dyDescent="0.2">
      <c r="A2329">
        <f t="shared" ca="1" si="180"/>
        <v>59391.999999997723</v>
      </c>
      <c r="B2329">
        <f t="shared" ca="1" si="182"/>
        <v>59.391999999997722</v>
      </c>
      <c r="C2329">
        <f ca="1">IF($E$4, 20*LOG10((1/(2*PI()*Sheet1!$C$13*0.000000001*A2329)) / ((Sheet1!$C$12*1000)^2+(1/(2*PI()*Sheet1!$C$13*0.000000001*A2329))^2)^0.5),NA())</f>
        <v>-36.922195641419336</v>
      </c>
      <c r="D2329">
        <f t="shared" ca="1" si="181"/>
        <v>-67.47182448920131</v>
      </c>
      <c r="E2329">
        <f t="shared" ca="1" si="183"/>
        <v>-104.39402013062065</v>
      </c>
      <c r="F2329" s="3">
        <f t="shared" ca="1" si="184"/>
        <v>-104.39402013062065</v>
      </c>
    </row>
    <row r="2330" spans="1:6" x14ac:dyDescent="0.2">
      <c r="A2330">
        <f t="shared" ca="1" si="180"/>
        <v>59417.599999997721</v>
      </c>
      <c r="B2330">
        <f t="shared" ca="1" si="182"/>
        <v>59.417599999997719</v>
      </c>
      <c r="C2330">
        <f ca="1">IF($E$4, 20*LOG10((1/(2*PI()*Sheet1!$C$13*0.000000001*A2330)) / ((Sheet1!$C$12*1000)^2+(1/(2*PI()*Sheet1!$C$13*0.000000001*A2330))^2)^0.5),NA())</f>
        <v>-36.925937992697854</v>
      </c>
      <c r="D2330">
        <f t="shared" ca="1" si="181"/>
        <v>-67.618206667839587</v>
      </c>
      <c r="E2330">
        <f t="shared" ca="1" si="183"/>
        <v>-104.54414466053744</v>
      </c>
      <c r="F2330" s="3">
        <f t="shared" ca="1" si="184"/>
        <v>-104.54414466053744</v>
      </c>
    </row>
    <row r="2331" spans="1:6" x14ac:dyDescent="0.2">
      <c r="A2331">
        <f t="shared" ca="1" si="180"/>
        <v>59443.19999999772</v>
      </c>
      <c r="B2331">
        <f t="shared" ca="1" si="182"/>
        <v>59.443199999997717</v>
      </c>
      <c r="C2331">
        <f ca="1">IF($E$4, 20*LOG10((1/(2*PI()*Sheet1!$C$13*0.000000001*A2331)) / ((Sheet1!$C$12*1000)^2+(1/(2*PI()*Sheet1!$C$13*0.000000001*A2331))^2)^0.5),NA())</f>
        <v>-36.929678732590354</v>
      </c>
      <c r="D2331">
        <f t="shared" ca="1" si="181"/>
        <v>-67.76545442787706</v>
      </c>
      <c r="E2331">
        <f t="shared" ca="1" si="183"/>
        <v>-104.69513316046741</v>
      </c>
      <c r="F2331" s="3">
        <f t="shared" ca="1" si="184"/>
        <v>-104.69513316046741</v>
      </c>
    </row>
    <row r="2332" spans="1:6" x14ac:dyDescent="0.2">
      <c r="A2332">
        <f t="shared" ca="1" si="180"/>
        <v>59468.799999997718</v>
      </c>
      <c r="B2332">
        <f t="shared" ca="1" si="182"/>
        <v>59.468799999997721</v>
      </c>
      <c r="C2332">
        <f ca="1">IF($E$4, 20*LOG10((1/(2*PI()*Sheet1!$C$13*0.000000001*A2332)) / ((Sheet1!$C$12*1000)^2+(1/(2*PI()*Sheet1!$C$13*0.000000001*A2332))^2)^0.5),NA())</f>
        <v>-36.933417862483623</v>
      </c>
      <c r="D2332">
        <f t="shared" ca="1" si="181"/>
        <v>-67.913576910794916</v>
      </c>
      <c r="E2332">
        <f t="shared" ca="1" si="183"/>
        <v>-104.84699477327854</v>
      </c>
      <c r="F2332" s="3">
        <f t="shared" ca="1" si="184"/>
        <v>-104.84699477327854</v>
      </c>
    </row>
    <row r="2333" spans="1:6" x14ac:dyDescent="0.2">
      <c r="A2333">
        <f t="shared" ca="1" si="180"/>
        <v>59494.399999997717</v>
      </c>
      <c r="B2333">
        <f t="shared" ca="1" si="182"/>
        <v>59.494399999997718</v>
      </c>
      <c r="C2333">
        <f ca="1">IF($E$4, 20*LOG10((1/(2*PI()*Sheet1!$C$13*0.000000001*A2333)) / ((Sheet1!$C$12*1000)^2+(1/(2*PI()*Sheet1!$C$13*0.000000001*A2333))^2)^0.5),NA())</f>
        <v>-36.937155383762665</v>
      </c>
      <c r="D2333">
        <f t="shared" ca="1" si="181"/>
        <v>-68.062583413994773</v>
      </c>
      <c r="E2333">
        <f t="shared" ca="1" si="183"/>
        <v>-104.99973879775743</v>
      </c>
      <c r="F2333" s="3">
        <f t="shared" ca="1" si="184"/>
        <v>-104.99973879775743</v>
      </c>
    </row>
    <row r="2334" spans="1:6" x14ac:dyDescent="0.2">
      <c r="A2334">
        <f t="shared" ca="1" si="180"/>
        <v>59519.999999997715</v>
      </c>
      <c r="B2334">
        <f t="shared" ca="1" si="182"/>
        <v>59.519999999997715</v>
      </c>
      <c r="C2334">
        <f ca="1">IF($E$4, 20*LOG10((1/(2*PI()*Sheet1!$C$13*0.000000001*A2334)) / ((Sheet1!$C$12*1000)^2+(1/(2*PI()*Sheet1!$C$13*0.000000001*A2334))^2)^0.5),NA())</f>
        <v>-36.940891297810673</v>
      </c>
      <c r="D2334">
        <f t="shared" ca="1" si="181"/>
        <v>-68.212483394348254</v>
      </c>
      <c r="E2334">
        <f t="shared" ca="1" si="183"/>
        <v>-105.15337469215893</v>
      </c>
      <c r="F2334" s="3">
        <f t="shared" ca="1" si="184"/>
        <v>-105.15337469215893</v>
      </c>
    </row>
    <row r="2335" spans="1:6" x14ac:dyDescent="0.2">
      <c r="A2335">
        <f t="shared" ca="1" si="180"/>
        <v>59545.599999997714</v>
      </c>
      <c r="B2335">
        <f t="shared" ca="1" si="182"/>
        <v>59.545599999997712</v>
      </c>
      <c r="C2335">
        <f ca="1">IF($E$4, 20*LOG10((1/(2*PI()*Sheet1!$C$13*0.000000001*A2335)) / ((Sheet1!$C$12*1000)^2+(1/(2*PI()*Sheet1!$C$13*0.000000001*A2335))^2)^0.5),NA())</f>
        <v>-36.944625606009097</v>
      </c>
      <c r="D2335">
        <f t="shared" ca="1" si="181"/>
        <v>-68.363286471848767</v>
      </c>
      <c r="E2335">
        <f t="shared" ca="1" si="183"/>
        <v>-105.30791207785786</v>
      </c>
      <c r="F2335" s="3">
        <f t="shared" ca="1" si="184"/>
        <v>-105.30791207785786</v>
      </c>
    </row>
    <row r="2336" spans="1:6" x14ac:dyDescent="0.2">
      <c r="A2336">
        <f t="shared" ca="1" si="180"/>
        <v>59571.199999997712</v>
      </c>
      <c r="B2336">
        <f t="shared" ca="1" si="182"/>
        <v>59.57119999999771</v>
      </c>
      <c r="C2336">
        <f ca="1">IF($E$4, 20*LOG10((1/(2*PI()*Sheet1!$C$13*0.000000001*A2336)) / ((Sheet1!$C$12*1000)^2+(1/(2*PI()*Sheet1!$C$13*0.000000001*A2336))^2)^0.5),NA())</f>
        <v>-36.948358309737564</v>
      </c>
      <c r="D2336">
        <f t="shared" ca="1" si="181"/>
        <v>-68.515002433368139</v>
      </c>
      <c r="E2336">
        <f t="shared" ca="1" si="183"/>
        <v>-105.46336074310571</v>
      </c>
      <c r="F2336" s="3">
        <f t="shared" ca="1" si="184"/>
        <v>-105.46336074310571</v>
      </c>
    </row>
    <row r="2337" spans="1:6" x14ac:dyDescent="0.2">
      <c r="A2337">
        <f t="shared" ca="1" si="180"/>
        <v>59596.799999997711</v>
      </c>
      <c r="B2337">
        <f t="shared" ca="1" si="182"/>
        <v>59.596799999997714</v>
      </c>
      <c r="C2337">
        <f ca="1">IF($E$4, 20*LOG10((1/(2*PI()*Sheet1!$C$13*0.000000001*A2337)) / ((Sheet1!$C$12*1000)^2+(1/(2*PI()*Sheet1!$C$13*0.000000001*A2337))^2)^0.5),NA())</f>
        <v>-36.952089410373958</v>
      </c>
      <c r="D2337">
        <f t="shared" ca="1" si="181"/>
        <v>-68.667641236522059</v>
      </c>
      <c r="E2337">
        <f t="shared" ca="1" si="183"/>
        <v>-105.61973064689602</v>
      </c>
      <c r="F2337" s="3">
        <f t="shared" ca="1" si="184"/>
        <v>-105.61973064689602</v>
      </c>
    </row>
    <row r="2338" spans="1:6" x14ac:dyDescent="0.2">
      <c r="A2338">
        <f t="shared" ca="1" si="180"/>
        <v>59622.39999999771</v>
      </c>
      <c r="B2338">
        <f t="shared" ca="1" si="182"/>
        <v>59.622399999997711</v>
      </c>
      <c r="C2338">
        <f ca="1">IF($E$4, 20*LOG10((1/(2*PI()*Sheet1!$C$13*0.000000001*A2338)) / ((Sheet1!$C$12*1000)^2+(1/(2*PI()*Sheet1!$C$13*0.000000001*A2338))^2)^0.5),NA())</f>
        <v>-36.955818909294379</v>
      </c>
      <c r="D2338">
        <f t="shared" ca="1" si="181"/>
        <v>-68.82121301364873</v>
      </c>
      <c r="E2338">
        <f t="shared" ca="1" si="183"/>
        <v>-105.77703192294311</v>
      </c>
      <c r="F2338" s="3">
        <f t="shared" ca="1" si="184"/>
        <v>-105.77703192294311</v>
      </c>
    </row>
    <row r="2339" spans="1:6" x14ac:dyDescent="0.2">
      <c r="A2339">
        <f t="shared" ca="1" si="180"/>
        <v>59647.999999997708</v>
      </c>
      <c r="B2339">
        <f t="shared" ca="1" si="182"/>
        <v>59.647999999997708</v>
      </c>
      <c r="C2339">
        <f ca="1">IF($E$4, 20*LOG10((1/(2*PI()*Sheet1!$C$13*0.000000001*A2339)) / ((Sheet1!$C$12*1000)^2+(1/(2*PI()*Sheet1!$C$13*0.000000001*A2339))^2)^0.5),NA())</f>
        <v>-36.959546807873153</v>
      </c>
      <c r="D2339">
        <f t="shared" ca="1" si="181"/>
        <v>-68.975728075903945</v>
      </c>
      <c r="E2339">
        <f t="shared" ca="1" si="183"/>
        <v>-105.9352748837771</v>
      </c>
      <c r="F2339" s="3">
        <f t="shared" ca="1" si="184"/>
        <v>-105.9352748837771</v>
      </c>
    </row>
    <row r="2340" spans="1:6" x14ac:dyDescent="0.2">
      <c r="A2340">
        <f t="shared" ca="1" si="180"/>
        <v>59673.599999997707</v>
      </c>
      <c r="B2340">
        <f t="shared" ca="1" si="182"/>
        <v>59.673599999997705</v>
      </c>
      <c r="C2340">
        <f ca="1">IF($E$4, 20*LOG10((1/(2*PI()*Sheet1!$C$13*0.000000001*A2340)) / ((Sheet1!$C$12*1000)^2+(1/(2*PI()*Sheet1!$C$13*0.000000001*A2340))^2)^0.5),NA())</f>
        <v>-36.963273107482827</v>
      </c>
      <c r="D2340">
        <f t="shared" ca="1" si="181"/>
        <v>-69.131196917476643</v>
      </c>
      <c r="E2340">
        <f t="shared" ca="1" si="183"/>
        <v>-106.09447002495946</v>
      </c>
      <c r="F2340" s="3">
        <f t="shared" ca="1" si="184"/>
        <v>-106.09447002495946</v>
      </c>
    </row>
    <row r="2341" spans="1:6" x14ac:dyDescent="0.2">
      <c r="A2341">
        <f t="shared" ca="1" si="180"/>
        <v>59699.199999997705</v>
      </c>
      <c r="B2341">
        <f t="shared" ca="1" si="182"/>
        <v>59.699199999997703</v>
      </c>
      <c r="C2341">
        <f ca="1">IF($E$4, 20*LOG10((1/(2*PI()*Sheet1!$C$13*0.000000001*A2341)) / ((Sheet1!$C$12*1000)^2+(1/(2*PI()*Sheet1!$C$13*0.000000001*A2341))^2)^0.5),NA())</f>
        <v>-36.966997809494217</v>
      </c>
      <c r="D2341">
        <f t="shared" ca="1" si="181"/>
        <v>-69.287630219929952</v>
      </c>
      <c r="E2341">
        <f t="shared" ca="1" si="183"/>
        <v>-106.25462802942417</v>
      </c>
      <c r="F2341" s="3">
        <f t="shared" ca="1" si="184"/>
        <v>-106.25462802942417</v>
      </c>
    </row>
    <row r="2342" spans="1:6" x14ac:dyDescent="0.2">
      <c r="A2342">
        <f t="shared" ca="1" si="180"/>
        <v>59724.799999997704</v>
      </c>
      <c r="B2342">
        <f t="shared" ca="1" si="182"/>
        <v>59.724799999997707</v>
      </c>
      <c r="C2342">
        <f ca="1">IF($E$4, 20*LOG10((1/(2*PI()*Sheet1!$C$13*0.000000001*A2342)) / ((Sheet1!$C$12*1000)^2+(1/(2*PI()*Sheet1!$C$13*0.000000001*A2342))^2)^0.5),NA())</f>
        <v>-36.970720915276331</v>
      </c>
      <c r="D2342">
        <f t="shared" ca="1" si="181"/>
        <v>-69.445038856672056</v>
      </c>
      <c r="E2342">
        <f t="shared" ca="1" si="183"/>
        <v>-106.41575977194839</v>
      </c>
      <c r="F2342" s="3">
        <f t="shared" ca="1" si="184"/>
        <v>-106.41575977194839</v>
      </c>
    </row>
    <row r="2343" spans="1:6" x14ac:dyDescent="0.2">
      <c r="A2343">
        <f t="shared" ca="1" si="180"/>
        <v>59750.399999997702</v>
      </c>
      <c r="B2343">
        <f t="shared" ca="1" si="182"/>
        <v>59.750399999997704</v>
      </c>
      <c r="C2343">
        <f ca="1">IF($E$4, 20*LOG10((1/(2*PI()*Sheet1!$C$13*0.000000001*A2343)) / ((Sheet1!$C$12*1000)^2+(1/(2*PI()*Sheet1!$C$13*0.000000001*A2343))^2)^0.5),NA())</f>
        <v>-36.974442426196461</v>
      </c>
      <c r="D2343">
        <f t="shared" ca="1" si="181"/>
        <v>-69.603433897560706</v>
      </c>
      <c r="E2343">
        <f t="shared" ca="1" si="183"/>
        <v>-106.57787632375717</v>
      </c>
      <c r="F2343" s="3">
        <f t="shared" ca="1" si="184"/>
        <v>-106.57787632375717</v>
      </c>
    </row>
    <row r="2344" spans="1:6" x14ac:dyDescent="0.2">
      <c r="A2344">
        <f t="shared" ca="1" si="180"/>
        <v>59775.999999997701</v>
      </c>
      <c r="B2344">
        <f t="shared" ca="1" si="182"/>
        <v>59.775999999997701</v>
      </c>
      <c r="C2344">
        <f ca="1">IF($E$4, 20*LOG10((1/(2*PI()*Sheet1!$C$13*0.000000001*A2344)) / ((Sheet1!$C$12*1000)^2+(1/(2*PI()*Sheet1!$C$13*0.000000001*A2344))^2)^0.5),NA())</f>
        <v>-36.978162343620127</v>
      </c>
      <c r="D2344">
        <f t="shared" ca="1" si="181"/>
        <v>-69.762826613647363</v>
      </c>
      <c r="E2344">
        <f t="shared" ca="1" si="183"/>
        <v>-106.74098895726749</v>
      </c>
      <c r="F2344" s="3">
        <f t="shared" ca="1" si="184"/>
        <v>-106.74098895726749</v>
      </c>
    </row>
    <row r="2345" spans="1:6" x14ac:dyDescent="0.2">
      <c r="A2345">
        <f t="shared" ca="1" si="180"/>
        <v>59801.599999997699</v>
      </c>
      <c r="B2345">
        <f t="shared" ca="1" si="182"/>
        <v>59.801599999997698</v>
      </c>
      <c r="C2345">
        <f ca="1">IF($E$4, 20*LOG10((1/(2*PI()*Sheet1!$C$13*0.000000001*A2345)) / ((Sheet1!$C$12*1000)^2+(1/(2*PI()*Sheet1!$C$13*0.000000001*A2345))^2)^0.5),NA())</f>
        <v>-36.981880668911074</v>
      </c>
      <c r="D2345">
        <f t="shared" ca="1" si="181"/>
        <v>-69.923228482065113</v>
      </c>
      <c r="E2345">
        <f t="shared" ca="1" si="183"/>
        <v>-106.90510915097619</v>
      </c>
      <c r="F2345" s="3">
        <f t="shared" ca="1" si="184"/>
        <v>-106.90510915097619</v>
      </c>
    </row>
    <row r="2346" spans="1:6" x14ac:dyDescent="0.2">
      <c r="A2346">
        <f t="shared" ca="1" si="180"/>
        <v>59827.199999997698</v>
      </c>
      <c r="B2346">
        <f t="shared" ca="1" si="182"/>
        <v>59.827199999997696</v>
      </c>
      <c r="C2346">
        <f ca="1">IF($E$4, 20*LOG10((1/(2*PI()*Sheet1!$C$13*0.000000001*A2346)) / ((Sheet1!$C$12*1000)^2+(1/(2*PI()*Sheet1!$C$13*0.000000001*A2346))^2)^0.5),NA())</f>
        <v>-36.985597403431349</v>
      </c>
      <c r="D2346">
        <f t="shared" ca="1" si="181"/>
        <v>-70.084651191066726</v>
      </c>
      <c r="E2346">
        <f t="shared" ca="1" si="183"/>
        <v>-107.07024859449808</v>
      </c>
      <c r="F2346" s="3">
        <f t="shared" ca="1" si="184"/>
        <v>-107.07024859449808</v>
      </c>
    </row>
    <row r="2347" spans="1:6" x14ac:dyDescent="0.2">
      <c r="A2347">
        <f t="shared" ca="1" si="180"/>
        <v>59852.799999997696</v>
      </c>
      <c r="B2347">
        <f t="shared" ca="1" si="182"/>
        <v>59.8527999999977</v>
      </c>
      <c r="C2347">
        <f ca="1">IF($E$4, 20*LOG10((1/(2*PI()*Sheet1!$C$13*0.000000001*A2347)) / ((Sheet1!$C$12*1000)^2+(1/(2*PI()*Sheet1!$C$13*0.000000001*A2347))^2)^0.5),NA())</f>
        <v>-36.989312548541193</v>
      </c>
      <c r="D2347">
        <f t="shared" ca="1" si="181"/>
        <v>-70.247106645217059</v>
      </c>
      <c r="E2347">
        <f t="shared" ca="1" si="183"/>
        <v>-107.23641919375825</v>
      </c>
      <c r="F2347" s="3">
        <f t="shared" ca="1" si="184"/>
        <v>-107.23641919375825</v>
      </c>
    </row>
    <row r="2348" spans="1:6" x14ac:dyDescent="0.2">
      <c r="A2348">
        <f t="shared" ca="1" si="180"/>
        <v>59878.399999997695</v>
      </c>
      <c r="B2348">
        <f t="shared" ca="1" si="182"/>
        <v>59.878399999997697</v>
      </c>
      <c r="C2348">
        <f ca="1">IF($E$4, 20*LOG10((1/(2*PI()*Sheet1!$C$13*0.000000001*A2348)) / ((Sheet1!$C$12*1000)^2+(1/(2*PI()*Sheet1!$C$13*0.000000001*A2348))^2)^0.5),NA())</f>
        <v>-36.993026105599149</v>
      </c>
      <c r="D2348">
        <f t="shared" ca="1" si="181"/>
        <v>-70.410606970746684</v>
      </c>
      <c r="E2348">
        <f t="shared" ca="1" si="183"/>
        <v>-107.40363307634584</v>
      </c>
      <c r="F2348" s="3">
        <f t="shared" ca="1" si="184"/>
        <v>-107.40363307634584</v>
      </c>
    </row>
    <row r="2349" spans="1:6" x14ac:dyDescent="0.2">
      <c r="A2349">
        <f t="shared" ca="1" si="180"/>
        <v>59903.999999997694</v>
      </c>
      <c r="B2349">
        <f t="shared" ca="1" si="182"/>
        <v>59.903999999997694</v>
      </c>
      <c r="C2349">
        <f ca="1">IF($E$4, 20*LOG10((1/(2*PI()*Sheet1!$C$13*0.000000001*A2349)) / ((Sheet1!$C$12*1000)^2+(1/(2*PI()*Sheet1!$C$13*0.000000001*A2349))^2)^0.5),NA())</f>
        <v>-36.996738075962</v>
      </c>
      <c r="D2349">
        <f t="shared" ca="1" si="181"/>
        <v>-70.575164521071898</v>
      </c>
      <c r="E2349">
        <f t="shared" ca="1" si="183"/>
        <v>-107.5719025970339</v>
      </c>
      <c r="F2349" s="3">
        <f t="shared" ca="1" si="184"/>
        <v>-107.5719025970339</v>
      </c>
    </row>
    <row r="2350" spans="1:6" x14ac:dyDescent="0.2">
      <c r="A2350">
        <f t="shared" ca="1" si="180"/>
        <v>59929.599999997692</v>
      </c>
      <c r="B2350">
        <f t="shared" ca="1" si="182"/>
        <v>59.929599999997691</v>
      </c>
      <c r="C2350">
        <f ca="1">IF($E$4, 20*LOG10((1/(2*PI()*Sheet1!$C$13*0.000000001*A2350)) / ((Sheet1!$C$12*1000)^2+(1/(2*PI()*Sheet1!$C$13*0.000000001*A2350))^2)^0.5),NA())</f>
        <v>-37.000448460984792</v>
      </c>
      <c r="D2350">
        <f t="shared" ca="1" si="181"/>
        <v>-70.740791882488409</v>
      </c>
      <c r="E2350">
        <f t="shared" ca="1" si="183"/>
        <v>-107.74124034347321</v>
      </c>
      <c r="F2350" s="3">
        <f t="shared" ca="1" si="184"/>
        <v>-107.74124034347321</v>
      </c>
    </row>
    <row r="2351" spans="1:6" x14ac:dyDescent="0.2">
      <c r="A2351">
        <f t="shared" ca="1" si="180"/>
        <v>59955.199999997691</v>
      </c>
      <c r="B2351">
        <f t="shared" ca="1" si="182"/>
        <v>59.955199999997689</v>
      </c>
      <c r="C2351">
        <f ca="1">IF($E$4, 20*LOG10((1/(2*PI()*Sheet1!$C$13*0.000000001*A2351)) / ((Sheet1!$C$12*1000)^2+(1/(2*PI()*Sheet1!$C$13*0.000000001*A2351))^2)^0.5),NA())</f>
        <v>-37.00415726202084</v>
      </c>
      <c r="D2351">
        <f t="shared" ca="1" si="181"/>
        <v>-70.907501880044009</v>
      </c>
      <c r="E2351">
        <f t="shared" ca="1" si="183"/>
        <v>-107.91165914206485</v>
      </c>
      <c r="F2351" s="3">
        <f t="shared" ca="1" si="184"/>
        <v>-107.91165914206485</v>
      </c>
    </row>
    <row r="2352" spans="1:6" x14ac:dyDescent="0.2">
      <c r="A2352">
        <f t="shared" ca="1" si="180"/>
        <v>59980.799999997689</v>
      </c>
      <c r="B2352">
        <f t="shared" ca="1" si="182"/>
        <v>59.980799999997686</v>
      </c>
      <c r="C2352">
        <f ca="1">IF($E$4, 20*LOG10((1/(2*PI()*Sheet1!$C$13*0.000000001*A2352)) / ((Sheet1!$C$12*1000)^2+(1/(2*PI()*Sheet1!$C$13*0.000000001*A2352))^2)^0.5),NA())</f>
        <v>-37.007864480421716</v>
      </c>
      <c r="D2352">
        <f t="shared" ca="1" si="181"/>
        <v>-71.075307583598132</v>
      </c>
      <c r="E2352">
        <f t="shared" ca="1" si="183"/>
        <v>-108.08317206401985</v>
      </c>
      <c r="F2352" s="3">
        <f t="shared" ca="1" si="184"/>
        <v>-108.08317206401985</v>
      </c>
    </row>
    <row r="2353" spans="1:6" x14ac:dyDescent="0.2">
      <c r="A2353">
        <f t="shared" ca="1" si="180"/>
        <v>60006.399999997688</v>
      </c>
      <c r="B2353">
        <f t="shared" ca="1" si="182"/>
        <v>60.00639999999769</v>
      </c>
      <c r="C2353">
        <f ca="1">IF($E$4, 20*LOG10((1/(2*PI()*Sheet1!$C$13*0.000000001*A2353)) / ((Sheet1!$C$12*1000)^2+(1/(2*PI()*Sheet1!$C$13*0.000000001*A2353))^2)^0.5),NA())</f>
        <v>-37.011570117537282</v>
      </c>
      <c r="D2353">
        <f t="shared" ca="1" si="181"/>
        <v>-71.244222314074563</v>
      </c>
      <c r="E2353">
        <f t="shared" ca="1" si="183"/>
        <v>-108.25579243161184</v>
      </c>
      <c r="F2353" s="3">
        <f t="shared" ca="1" si="184"/>
        <v>-108.25579243161184</v>
      </c>
    </row>
    <row r="2354" spans="1:6" x14ac:dyDescent="0.2">
      <c r="A2354">
        <f t="shared" ca="1" si="180"/>
        <v>60031.999999997686</v>
      </c>
      <c r="B2354">
        <f t="shared" ca="1" si="182"/>
        <v>60.031999999997687</v>
      </c>
      <c r="C2354">
        <f ca="1">IF($E$4, 20*LOG10((1/(2*PI()*Sheet1!$C$13*0.000000001*A2354)) / ((Sheet1!$C$12*1000)^2+(1/(2*PI()*Sheet1!$C$13*0.000000001*A2354))^2)^0.5),NA())</f>
        <v>-37.015274174715664</v>
      </c>
      <c r="D2354">
        <f t="shared" ca="1" si="181"/>
        <v>-71.414259649915962</v>
      </c>
      <c r="E2354">
        <f t="shared" ca="1" si="183"/>
        <v>-108.42953382463162</v>
      </c>
      <c r="F2354" s="3">
        <f t="shared" ca="1" si="184"/>
        <v>-108.42953382463162</v>
      </c>
    </row>
    <row r="2355" spans="1:6" x14ac:dyDescent="0.2">
      <c r="A2355">
        <f t="shared" ca="1" si="180"/>
        <v>60057.599999997685</v>
      </c>
      <c r="B2355">
        <f t="shared" ca="1" si="182"/>
        <v>60.057599999997684</v>
      </c>
      <c r="C2355">
        <f ca="1">IF($E$4, 20*LOG10((1/(2*PI()*Sheet1!$C$13*0.000000001*A2355)) / ((Sheet1!$C$12*1000)^2+(1/(2*PI()*Sheet1!$C$13*0.000000001*A2355))^2)^0.5),NA())</f>
        <v>-37.01897665330327</v>
      </c>
      <c r="D2355">
        <f t="shared" ca="1" si="181"/>
        <v>-71.585433433746573</v>
      </c>
      <c r="E2355">
        <f t="shared" ca="1" si="183"/>
        <v>-108.60441008704984</v>
      </c>
      <c r="F2355" s="3">
        <f t="shared" ca="1" si="184"/>
        <v>-108.60441008704984</v>
      </c>
    </row>
    <row r="2356" spans="1:6" x14ac:dyDescent="0.2">
      <c r="A2356">
        <f t="shared" ca="1" si="180"/>
        <v>60083.199999997683</v>
      </c>
      <c r="B2356">
        <f t="shared" ca="1" si="182"/>
        <v>60.083199999997682</v>
      </c>
      <c r="C2356">
        <f ca="1">IF($E$4, 20*LOG10((1/(2*PI()*Sheet1!$C$13*0.000000001*A2356)) / ((Sheet1!$C$12*1000)^2+(1/(2*PI()*Sheet1!$C$13*0.000000001*A2356))^2)^0.5),NA())</f>
        <v>-37.022677554644766</v>
      </c>
      <c r="D2356">
        <f t="shared" ca="1" si="181"/>
        <v>-71.757757779252074</v>
      </c>
      <c r="E2356">
        <f t="shared" ca="1" si="183"/>
        <v>-108.78043533389683</v>
      </c>
      <c r="F2356" s="3">
        <f t="shared" ca="1" si="184"/>
        <v>-108.78043533389683</v>
      </c>
    </row>
    <row r="2357" spans="1:6" x14ac:dyDescent="0.2">
      <c r="A2357">
        <f t="shared" ca="1" si="180"/>
        <v>60108.799999997682</v>
      </c>
      <c r="B2357">
        <f t="shared" ca="1" si="182"/>
        <v>60.108799999997679</v>
      </c>
      <c r="C2357">
        <f ca="1">IF($E$4, 20*LOG10((1/(2*PI()*Sheet1!$C$13*0.000000001*A2357)) / ((Sheet1!$C$12*1000)^2+(1/(2*PI()*Sheet1!$C$13*0.000000001*A2357))^2)^0.5),NA())</f>
        <v>-37.026376880083134</v>
      </c>
      <c r="D2357">
        <f t="shared" ca="1" si="181"/>
        <v>-71.931247078285537</v>
      </c>
      <c r="E2357">
        <f t="shared" ca="1" si="183"/>
        <v>-108.95762395836867</v>
      </c>
      <c r="F2357" s="3">
        <f t="shared" ca="1" si="184"/>
        <v>-108.95762395836867</v>
      </c>
    </row>
    <row r="2358" spans="1:6" x14ac:dyDescent="0.2">
      <c r="A2358">
        <f t="shared" ca="1" si="180"/>
        <v>60134.39999999768</v>
      </c>
      <c r="B2358">
        <f t="shared" ca="1" si="182"/>
        <v>60.134399999997683</v>
      </c>
      <c r="C2358">
        <f ca="1">IF($E$4, 20*LOG10((1/(2*PI()*Sheet1!$C$13*0.000000001*A2358)) / ((Sheet1!$C$12*1000)^2+(1/(2*PI()*Sheet1!$C$13*0.000000001*A2358))^2)^0.5),NA())</f>
        <v>-37.030074630959618</v>
      </c>
      <c r="D2358">
        <f t="shared" ca="1" si="181"/>
        <v>-72.105916008207402</v>
      </c>
      <c r="E2358">
        <f t="shared" ca="1" si="183"/>
        <v>-109.13599063916702</v>
      </c>
      <c r="F2358" s="3">
        <f t="shared" ca="1" si="184"/>
        <v>-109.13599063916702</v>
      </c>
    </row>
    <row r="2359" spans="1:6" x14ac:dyDescent="0.2">
      <c r="A2359">
        <f t="shared" ca="1" si="180"/>
        <v>60159.999999997679</v>
      </c>
      <c r="B2359">
        <f t="shared" ca="1" si="182"/>
        <v>60.15999999999768</v>
      </c>
      <c r="C2359">
        <f ca="1">IF($E$4, 20*LOG10((1/(2*PI()*Sheet1!$C$13*0.000000001*A2359)) / ((Sheet1!$C$12*1000)^2+(1/(2*PI()*Sheet1!$C$13*0.000000001*A2359))^2)^0.5),NA())</f>
        <v>-37.033770808613767</v>
      </c>
      <c r="D2359">
        <f t="shared" ca="1" si="181"/>
        <v>-72.281779539469412</v>
      </c>
      <c r="E2359">
        <f t="shared" ca="1" si="183"/>
        <v>-109.31555034808318</v>
      </c>
      <c r="F2359" s="3">
        <f t="shared" ca="1" si="184"/>
        <v>-109.31555034808318</v>
      </c>
    </row>
    <row r="2360" spans="1:6" x14ac:dyDescent="0.2">
      <c r="A2360">
        <f t="shared" ca="1" si="180"/>
        <v>60185.599999997678</v>
      </c>
      <c r="B2360">
        <f t="shared" ca="1" si="182"/>
        <v>60.185599999997677</v>
      </c>
      <c r="C2360">
        <f ca="1">IF($E$4, 20*LOG10((1/(2*PI()*Sheet1!$C$13*0.000000001*A2360)) / ((Sheet1!$C$12*1000)^2+(1/(2*PI()*Sheet1!$C$13*0.000000001*A2360))^2)^0.5),NA())</f>
        <v>-37.037465414383412</v>
      </c>
      <c r="D2360">
        <f t="shared" ca="1" si="181"/>
        <v>-72.458852943452371</v>
      </c>
      <c r="E2360">
        <f t="shared" ca="1" si="183"/>
        <v>-109.49631835783578</v>
      </c>
      <c r="F2360" s="3">
        <f t="shared" ca="1" si="184"/>
        <v>-109.49631835783578</v>
      </c>
    </row>
    <row r="2361" spans="1:6" x14ac:dyDescent="0.2">
      <c r="A2361">
        <f t="shared" ca="1" si="180"/>
        <v>60211.199999997676</v>
      </c>
      <c r="B2361">
        <f t="shared" ca="1" si="182"/>
        <v>60.211199999997675</v>
      </c>
      <c r="C2361">
        <f ca="1">IF($E$4, 20*LOG10((1/(2*PI()*Sheet1!$C$13*0.000000001*A2361)) / ((Sheet1!$C$12*1000)^2+(1/(2*PI()*Sheet1!$C$13*0.000000001*A2361))^2)^0.5),NA())</f>
        <v>-37.041158449604673</v>
      </c>
      <c r="D2361">
        <f t="shared" ca="1" si="181"/>
        <v>-72.637151800567722</v>
      </c>
      <c r="E2361">
        <f t="shared" ca="1" si="183"/>
        <v>-109.67831025017239</v>
      </c>
      <c r="F2361" s="3">
        <f t="shared" ca="1" si="184"/>
        <v>-109.67831025017239</v>
      </c>
    </row>
    <row r="2362" spans="1:6" x14ac:dyDescent="0.2">
      <c r="A2362">
        <f t="shared" ca="1" si="180"/>
        <v>60236.799999997675</v>
      </c>
      <c r="B2362">
        <f t="shared" ca="1" si="182"/>
        <v>60.236799999997672</v>
      </c>
      <c r="C2362">
        <f ca="1">IF($E$4, 20*LOG10((1/(2*PI()*Sheet1!$C$13*0.000000001*A2362)) / ((Sheet1!$C$12*1000)^2+(1/(2*PI()*Sheet1!$C$13*0.000000001*A2362))^2)^0.5),NA())</f>
        <v>-37.044849915611977</v>
      </c>
      <c r="D2362">
        <f t="shared" ca="1" si="181"/>
        <v>-72.81669200863368</v>
      </c>
      <c r="E2362">
        <f t="shared" ca="1" si="183"/>
        <v>-109.86154192424566</v>
      </c>
      <c r="F2362" s="3">
        <f t="shared" ca="1" si="184"/>
        <v>-109.86154192424566</v>
      </c>
    </row>
    <row r="2363" spans="1:6" x14ac:dyDescent="0.2">
      <c r="A2363">
        <f t="shared" ca="1" si="180"/>
        <v>60262.399999997673</v>
      </c>
      <c r="B2363">
        <f t="shared" ca="1" si="182"/>
        <v>60.262399999997676</v>
      </c>
      <c r="C2363">
        <f ca="1">IF($E$4, 20*LOG10((1/(2*PI()*Sheet1!$C$13*0.000000001*A2363)) / ((Sheet1!$C$12*1000)^2+(1/(2*PI()*Sheet1!$C$13*0.000000001*A2363))^2)^0.5),NA())</f>
        <v>-37.04853981373806</v>
      </c>
      <c r="D2363">
        <f t="shared" ca="1" si="181"/>
        <v>-72.997489791537589</v>
      </c>
      <c r="E2363">
        <f t="shared" ca="1" si="183"/>
        <v>-110.04602960527565</v>
      </c>
      <c r="F2363" s="3">
        <f t="shared" ca="1" si="184"/>
        <v>-110.04602960527565</v>
      </c>
    </row>
    <row r="2364" spans="1:6" x14ac:dyDescent="0.2">
      <c r="A2364">
        <f t="shared" ca="1" si="180"/>
        <v>60287.999999997672</v>
      </c>
      <c r="B2364">
        <f t="shared" ca="1" si="182"/>
        <v>60.287999999997673</v>
      </c>
      <c r="C2364">
        <f ca="1">IF($E$4, 20*LOG10((1/(2*PI()*Sheet1!$C$13*0.000000001*A2364)) / ((Sheet1!$C$12*1000)^2+(1/(2*PI()*Sheet1!$C$13*0.000000001*A2364))^2)^0.5),NA())</f>
        <v>-37.052228145313933</v>
      </c>
      <c r="D2364">
        <f t="shared" ca="1" si="181"/>
        <v>-73.179561708195308</v>
      </c>
      <c r="E2364">
        <f t="shared" ca="1" si="183"/>
        <v>-110.23178985350924</v>
      </c>
      <c r="F2364" s="3">
        <f t="shared" ca="1" si="184"/>
        <v>-110.23178985350924</v>
      </c>
    </row>
    <row r="2365" spans="1:6" x14ac:dyDescent="0.2">
      <c r="A2365">
        <f t="shared" ca="1" si="180"/>
        <v>60313.59999999767</v>
      </c>
      <c r="B2365">
        <f t="shared" ca="1" si="182"/>
        <v>60.31359999999767</v>
      </c>
      <c r="C2365">
        <f ca="1">IF($E$4, 20*LOG10((1/(2*PI()*Sheet1!$C$13*0.000000001*A2365)) / ((Sheet1!$C$12*1000)^2+(1/(2*PI()*Sheet1!$C$13*0.000000001*A2365))^2)^0.5),NA())</f>
        <v>-37.055914911668943</v>
      </c>
      <c r="D2365">
        <f t="shared" ca="1" si="181"/>
        <v>-73.362924661821566</v>
      </c>
      <c r="E2365">
        <f t="shared" ca="1" si="183"/>
        <v>-110.41883957349052</v>
      </c>
      <c r="F2365" s="3">
        <f t="shared" ca="1" si="184"/>
        <v>-110.41883957349052</v>
      </c>
    </row>
    <row r="2366" spans="1:6" x14ac:dyDescent="0.2">
      <c r="A2366">
        <f t="shared" ca="1" si="180"/>
        <v>60339.199999997669</v>
      </c>
      <c r="B2366">
        <f t="shared" ca="1" si="182"/>
        <v>60.339199999997668</v>
      </c>
      <c r="C2366">
        <f ca="1">IF($E$4, 20*LOG10((1/(2*PI()*Sheet1!$C$13*0.000000001*A2366)) / ((Sheet1!$C$12*1000)^2+(1/(2*PI()*Sheet1!$C$13*0.000000001*A2366))^2)^0.5),NA())</f>
        <v>-37.059600114130731</v>
      </c>
      <c r="D2366">
        <f t="shared" ca="1" si="181"/>
        <v>-73.547595909522471</v>
      </c>
      <c r="E2366">
        <f t="shared" ca="1" si="183"/>
        <v>-110.6071960236532</v>
      </c>
      <c r="F2366" s="3">
        <f t="shared" ca="1" si="184"/>
        <v>-110.6071960236532</v>
      </c>
    </row>
    <row r="2367" spans="1:6" x14ac:dyDescent="0.2">
      <c r="A2367">
        <f t="shared" ca="1" si="180"/>
        <v>60364.799999997667</v>
      </c>
      <c r="B2367">
        <f t="shared" ca="1" si="182"/>
        <v>60.364799999997665</v>
      </c>
      <c r="C2367">
        <f ca="1">IF($E$4, 20*LOG10((1/(2*PI()*Sheet1!$C$13*0.000000001*A2367)) / ((Sheet1!$C$12*1000)^2+(1/(2*PI()*Sheet1!$C$13*0.000000001*A2367))^2)^0.5),NA())</f>
        <v>-37.06328375402525</v>
      </c>
      <c r="D2367">
        <f t="shared" ca="1" si="181"/>
        <v>-73.733593072225247</v>
      </c>
      <c r="E2367">
        <f t="shared" ca="1" si="183"/>
        <v>-110.7968768262505</v>
      </c>
      <c r="F2367" s="3">
        <f t="shared" ca="1" si="184"/>
        <v>-110.7968768262505</v>
      </c>
    </row>
    <row r="2368" spans="1:6" x14ac:dyDescent="0.2">
      <c r="A2368">
        <f t="shared" ca="1" si="180"/>
        <v>60390.399999997666</v>
      </c>
      <c r="B2368">
        <f t="shared" ca="1" si="182"/>
        <v>60.390399999997669</v>
      </c>
      <c r="C2368">
        <f ca="1">IF($E$4, 20*LOG10((1/(2*PI()*Sheet1!$C$13*0.000000001*A2368)) / ((Sheet1!$C$12*1000)^2+(1/(2*PI()*Sheet1!$C$13*0.000000001*A2368))^2)^0.5),NA())</f>
        <v>-37.066965832676772</v>
      </c>
      <c r="D2368">
        <f t="shared" ca="1" si="181"/>
        <v>-73.920934144958196</v>
      </c>
      <c r="E2368">
        <f t="shared" ca="1" si="183"/>
        <v>-110.98789997763497</v>
      </c>
      <c r="F2368" s="3">
        <f t="shared" ca="1" si="184"/>
        <v>-110.98789997763497</v>
      </c>
    </row>
    <row r="2369" spans="1:6" x14ac:dyDescent="0.2">
      <c r="A2369">
        <f t="shared" ca="1" si="180"/>
        <v>60415.999999997664</v>
      </c>
      <c r="B2369">
        <f t="shared" ca="1" si="182"/>
        <v>60.415999999997666</v>
      </c>
      <c r="C2369">
        <f ca="1">IF($E$4, 20*LOG10((1/(2*PI()*Sheet1!$C$13*0.000000001*A2369)) / ((Sheet1!$C$12*1000)^2+(1/(2*PI()*Sheet1!$C$13*0.000000001*A2369))^2)^0.5),NA())</f>
        <v>-37.070646351407881</v>
      </c>
      <c r="D2369">
        <f t="shared" ca="1" si="181"/>
        <v>-74.109637507497425</v>
      </c>
      <c r="E2369">
        <f t="shared" ca="1" si="183"/>
        <v>-111.18028385890531</v>
      </c>
      <c r="F2369" s="3">
        <f t="shared" ca="1" si="184"/>
        <v>-111.18028385890531</v>
      </c>
    </row>
    <row r="2370" spans="1:6" x14ac:dyDescent="0.2">
      <c r="A2370">
        <f t="shared" ca="1" si="180"/>
        <v>60441.599999997663</v>
      </c>
      <c r="B2370">
        <f t="shared" ca="1" si="182"/>
        <v>60.441599999997663</v>
      </c>
      <c r="C2370">
        <f ca="1">IF($E$4, 20*LOG10((1/(2*PI()*Sheet1!$C$13*0.000000001*A2370)) / ((Sheet1!$C$12*1000)^2+(1/(2*PI()*Sheet1!$C$13*0.000000001*A2370))^2)^0.5),NA())</f>
        <v>-37.074325311539489</v>
      </c>
      <c r="D2370">
        <f t="shared" ca="1" si="181"/>
        <v>-74.299721935394373</v>
      </c>
      <c r="E2370">
        <f t="shared" ca="1" si="183"/>
        <v>-111.37404724693386</v>
      </c>
      <c r="F2370" s="3">
        <f t="shared" ca="1" si="184"/>
        <v>-111.37404724693386</v>
      </c>
    </row>
    <row r="2371" spans="1:6" x14ac:dyDescent="0.2">
      <c r="A2371">
        <f t="shared" ca="1" si="180"/>
        <v>60467.199999997662</v>
      </c>
      <c r="B2371">
        <f t="shared" ca="1" si="182"/>
        <v>60.467199999997661</v>
      </c>
      <c r="C2371">
        <f ca="1">IF($E$4, 20*LOG10((1/(2*PI()*Sheet1!$C$13*0.000000001*A2371)) / ((Sheet1!$C$12*1000)^2+(1/(2*PI()*Sheet1!$C$13*0.000000001*A2371))^2)^0.5),NA())</f>
        <v>-37.078002714390827</v>
      </c>
      <c r="D2371">
        <f t="shared" ca="1" si="181"/>
        <v>-74.491206611401921</v>
      </c>
      <c r="E2371">
        <f t="shared" ca="1" si="183"/>
        <v>-111.56920932579274</v>
      </c>
      <c r="F2371" s="3">
        <f t="shared" ca="1" si="184"/>
        <v>-111.56920932579274</v>
      </c>
    </row>
    <row r="2372" spans="1:6" x14ac:dyDescent="0.2">
      <c r="A2372">
        <f t="shared" ca="1" si="180"/>
        <v>60492.79999999766</v>
      </c>
      <c r="B2372">
        <f t="shared" ca="1" si="182"/>
        <v>60.492799999997658</v>
      </c>
      <c r="C2372">
        <f ca="1">IF($E$4, 20*LOG10((1/(2*PI()*Sheet1!$C$13*0.000000001*A2372)) / ((Sheet1!$C$12*1000)^2+(1/(2*PI()*Sheet1!$C$13*0.000000001*A2372))^2)^0.5),NA())</f>
        <v>-37.081678561279453</v>
      </c>
      <c r="D2372">
        <f t="shared" ca="1" si="181"/>
        <v>-74.684111137315639</v>
      </c>
      <c r="E2372">
        <f t="shared" ca="1" si="183"/>
        <v>-111.76578969859509</v>
      </c>
      <c r="F2372" s="3">
        <f t="shared" ca="1" si="184"/>
        <v>-111.76578969859509</v>
      </c>
    </row>
    <row r="2373" spans="1:6" x14ac:dyDescent="0.2">
      <c r="A2373">
        <f t="shared" ca="1" si="180"/>
        <v>60518.399999997659</v>
      </c>
      <c r="B2373">
        <f t="shared" ca="1" si="182"/>
        <v>60.518399999997662</v>
      </c>
      <c r="C2373">
        <f ca="1">IF($E$4, 20*LOG10((1/(2*PI()*Sheet1!$C$13*0.000000001*A2373)) / ((Sheet1!$C$12*1000)^2+(1/(2*PI()*Sheet1!$C$13*0.000000001*A2373))^2)^0.5),NA())</f>
        <v>-37.08535285352125</v>
      </c>
      <c r="D2373">
        <f t="shared" ca="1" si="181"/>
        <v>-74.878455546249413</v>
      </c>
      <c r="E2373">
        <f t="shared" ca="1" si="183"/>
        <v>-111.96380839977067</v>
      </c>
      <c r="F2373" s="3">
        <f t="shared" ca="1" si="184"/>
        <v>-111.96380839977067</v>
      </c>
    </row>
    <row r="2374" spans="1:6" x14ac:dyDescent="0.2">
      <c r="A2374">
        <f t="shared" ca="1" si="180"/>
        <v>60543.999999997657</v>
      </c>
      <c r="B2374">
        <f t="shared" ca="1" si="182"/>
        <v>60.543999999997659</v>
      </c>
      <c r="C2374">
        <f ca="1">IF($E$4, 20*LOG10((1/(2*PI()*Sheet1!$C$13*0.000000001*A2374)) / ((Sheet1!$C$12*1000)^2+(1/(2*PI()*Sheet1!$C$13*0.000000001*A2374))^2)^0.5),NA())</f>
        <v>-37.089025592430438</v>
      </c>
      <c r="D2374">
        <f t="shared" ca="1" si="181"/>
        <v>-75.07426031536356</v>
      </c>
      <c r="E2374">
        <f t="shared" ca="1" si="183"/>
        <v>-112.16328590779401</v>
      </c>
      <c r="F2374" s="3">
        <f t="shared" ca="1" si="184"/>
        <v>-112.16328590779401</v>
      </c>
    </row>
    <row r="2375" spans="1:6" x14ac:dyDescent="0.2">
      <c r="A2375">
        <f t="shared" ca="1" si="180"/>
        <v>60569.599999997656</v>
      </c>
      <c r="B2375">
        <f t="shared" ca="1" si="182"/>
        <v>60.569599999997656</v>
      </c>
      <c r="C2375">
        <f ca="1">IF($E$4, 20*LOG10((1/(2*PI()*Sheet1!$C$13*0.000000001*A2375)) / ((Sheet1!$C$12*1000)^2+(1/(2*PI()*Sheet1!$C$13*0.000000001*A2375))^2)^0.5),NA())</f>
        <v>-37.092696779319567</v>
      </c>
      <c r="D2375">
        <f t="shared" ca="1" si="181"/>
        <v>-75.271546379065967</v>
      </c>
      <c r="E2375">
        <f t="shared" ca="1" si="183"/>
        <v>-112.36424315838553</v>
      </c>
      <c r="F2375" s="3">
        <f t="shared" ca="1" si="184"/>
        <v>-112.36424315838553</v>
      </c>
    </row>
    <row r="2376" spans="1:6" x14ac:dyDescent="0.2">
      <c r="A2376">
        <f t="shared" ca="1" si="180"/>
        <v>60595.199999997654</v>
      </c>
      <c r="B2376">
        <f t="shared" ca="1" si="182"/>
        <v>60.595199999997654</v>
      </c>
      <c r="C2376">
        <f ca="1">IF($E$4, 20*LOG10((1/(2*PI()*Sheet1!$C$13*0.000000001*A2376)) / ((Sheet1!$C$12*1000)^2+(1/(2*PI()*Sheet1!$C$13*0.000000001*A2376))^2)^0.5),NA())</f>
        <v>-37.096366415499531</v>
      </c>
      <c r="D2376">
        <f t="shared" ca="1" si="181"/>
        <v>-75.470335142708478</v>
      </c>
      <c r="E2376">
        <f t="shared" ca="1" si="183"/>
        <v>-112.56670155820801</v>
      </c>
      <c r="F2376" s="3">
        <f t="shared" ca="1" si="184"/>
        <v>-112.56670155820801</v>
      </c>
    </row>
    <row r="2377" spans="1:6" x14ac:dyDescent="0.2">
      <c r="A2377">
        <f t="shared" ca="1" si="180"/>
        <v>60620.799999997653</v>
      </c>
      <c r="B2377">
        <f t="shared" ca="1" si="182"/>
        <v>60.620799999997651</v>
      </c>
      <c r="C2377">
        <f ca="1">IF($E$4, 20*LOG10((1/(2*PI()*Sheet1!$C$13*0.000000001*A2377)) / ((Sheet1!$C$12*1000)^2+(1/(2*PI()*Sheet1!$C$13*0.000000001*A2377))^2)^0.5),NA())</f>
        <v>-37.100034502279556</v>
      </c>
      <c r="D2377">
        <f t="shared" ca="1" si="181"/>
        <v>-75.670648496799373</v>
      </c>
      <c r="E2377">
        <f t="shared" ca="1" si="183"/>
        <v>-112.77068299907893</v>
      </c>
      <c r="F2377" s="3">
        <f t="shared" ca="1" si="184"/>
        <v>-112.77068299907893</v>
      </c>
    </row>
    <row r="2378" spans="1:6" x14ac:dyDescent="0.2">
      <c r="A2378">
        <f t="shared" ref="A2378:A2441" ca="1" si="185">OFFSET(A2378,-1,0)+f_stop/5</f>
        <v>60646.399999997651</v>
      </c>
      <c r="B2378">
        <f t="shared" ca="1" si="182"/>
        <v>60.646399999997648</v>
      </c>
      <c r="C2378">
        <f ca="1">IF($E$4, 20*LOG10((1/(2*PI()*Sheet1!$C$13*0.000000001*A2378)) / ((Sheet1!$C$12*1000)^2+(1/(2*PI()*Sheet1!$C$13*0.000000001*A2378))^2)^0.5),NA())</f>
        <v>-37.103701040967223</v>
      </c>
      <c r="D2378">
        <f t="shared" ref="D2378:D2441" ca="1" si="186">20*LOG(ABS(((1/ROUNDDOWN(N_dec,0)*SIN(ROUNDDOWN(N_dec,0)*PI()*A2378/(Fmod*1000))/SIN(PI()*A2378/(Fmod*1000)))^(f_order-1))*(1/n_fixed*SIN(n_fixed*PI()*A2378/(Fmod*1000))/SIN(PI()*A2378/(Fmod*1000)))))</f>
        <v>-75.872508831756676</v>
      </c>
      <c r="E2378">
        <f t="shared" ca="1" si="183"/>
        <v>-112.9762098727239</v>
      </c>
      <c r="F2378" s="3">
        <f t="shared" ca="1" si="184"/>
        <v>-112.9762098727239</v>
      </c>
    </row>
    <row r="2379" spans="1:6" x14ac:dyDescent="0.2">
      <c r="A2379">
        <f t="shared" ca="1" si="185"/>
        <v>60671.99999999765</v>
      </c>
      <c r="B2379">
        <f t="shared" ref="B2379:B2442" ca="1" si="187">A2379/1000</f>
        <v>60.671999999997652</v>
      </c>
      <c r="C2379">
        <f ca="1">IF($E$4, 20*LOG10((1/(2*PI()*Sheet1!$C$13*0.000000001*A2379)) / ((Sheet1!$C$12*1000)^2+(1/(2*PI()*Sheet1!$C$13*0.000000001*A2379))^2)^0.5),NA())</f>
        <v>-37.107366032868441</v>
      </c>
      <c r="D2379">
        <f t="shared" ca="1" si="186"/>
        <v>-76.075939053226307</v>
      </c>
      <c r="E2379">
        <f t="shared" ref="E2379:E2442" ca="1" si="188">C2379+D2379</f>
        <v>-113.18330508609475</v>
      </c>
      <c r="F2379" s="3">
        <f t="shared" ref="F2379:F2442" ca="1" si="189">IF($E$4,E2379,D2379)</f>
        <v>-113.18330508609475</v>
      </c>
    </row>
    <row r="2380" spans="1:6" x14ac:dyDescent="0.2">
      <c r="A2380">
        <f t="shared" ca="1" si="185"/>
        <v>60697.599999997648</v>
      </c>
      <c r="B2380">
        <f t="shared" ca="1" si="187"/>
        <v>60.697599999997649</v>
      </c>
      <c r="C2380">
        <f ca="1">IF($E$4, 20*LOG10((1/(2*PI()*Sheet1!$C$13*0.000000001*A2380)) / ((Sheet1!$C$12*1000)^2+(1/(2*PI()*Sheet1!$C$13*0.000000001*A2380))^2)^0.5),NA())</f>
        <v>-37.111029479287495</v>
      </c>
      <c r="D2380">
        <f t="shared" ca="1" si="186"/>
        <v>-76.280962597992485</v>
      </c>
      <c r="E2380">
        <f t="shared" ca="1" si="188"/>
        <v>-113.39199207727998</v>
      </c>
      <c r="F2380" s="3">
        <f t="shared" ca="1" si="189"/>
        <v>-113.39199207727998</v>
      </c>
    </row>
    <row r="2381" spans="1:6" x14ac:dyDescent="0.2">
      <c r="A2381">
        <f t="shared" ca="1" si="185"/>
        <v>60723.199999997647</v>
      </c>
      <c r="B2381">
        <f t="shared" ca="1" si="187"/>
        <v>60.723199999997647</v>
      </c>
      <c r="C2381">
        <f ca="1">IF($E$4, 20*LOG10((1/(2*PI()*Sheet1!$C$13*0.000000001*A2381)) / ((Sheet1!$C$12*1000)^2+(1/(2*PI()*Sheet1!$C$13*0.000000001*A2381))^2)^0.5),NA())</f>
        <v>-37.114691381526974</v>
      </c>
      <c r="D2381">
        <f t="shared" ca="1" si="186"/>
        <v>-76.487603450506711</v>
      </c>
      <c r="E2381">
        <f t="shared" ca="1" si="188"/>
        <v>-113.60229483203369</v>
      </c>
      <c r="F2381" s="3">
        <f t="shared" ca="1" si="189"/>
        <v>-113.60229483203369</v>
      </c>
    </row>
    <row r="2382" spans="1:6" x14ac:dyDescent="0.2">
      <c r="A2382">
        <f t="shared" ca="1" si="185"/>
        <v>60748.799999997646</v>
      </c>
      <c r="B2382">
        <f t="shared" ca="1" si="187"/>
        <v>60.748799999997644</v>
      </c>
      <c r="C2382">
        <f ca="1">IF($E$4, 20*LOG10((1/(2*PI()*Sheet1!$C$13*0.000000001*A2382)) / ((Sheet1!$C$12*1000)^2+(1/(2*PI()*Sheet1!$C$13*0.000000001*A2382))^2)^0.5),NA())</f>
        <v>-37.118351740887874</v>
      </c>
      <c r="D2382">
        <f t="shared" ca="1" si="186"/>
        <v>-76.695886160064717</v>
      </c>
      <c r="E2382">
        <f t="shared" ca="1" si="188"/>
        <v>-113.81423790095259</v>
      </c>
      <c r="F2382" s="3">
        <f t="shared" ca="1" si="189"/>
        <v>-113.81423790095259</v>
      </c>
    </row>
    <row r="2383" spans="1:6" x14ac:dyDescent="0.2">
      <c r="A2383">
        <f t="shared" ca="1" si="185"/>
        <v>60774.399999997644</v>
      </c>
      <c r="B2383">
        <f t="shared" ca="1" si="187"/>
        <v>60.774399999997641</v>
      </c>
      <c r="C2383">
        <f ca="1">IF($E$4, 20*LOG10((1/(2*PI()*Sheet1!$C$13*0.000000001*A2383)) / ((Sheet1!$C$12*1000)^2+(1/(2*PI()*Sheet1!$C$13*0.000000001*A2383))^2)^0.5),NA())</f>
        <v>-37.122010558669523</v>
      </c>
      <c r="D2383">
        <f t="shared" ca="1" si="186"/>
        <v>-76.905835858662783</v>
      </c>
      <c r="E2383">
        <f t="shared" ca="1" si="188"/>
        <v>-114.02784641733231</v>
      </c>
      <c r="F2383" s="3">
        <f t="shared" ca="1" si="189"/>
        <v>-114.02784641733231</v>
      </c>
    </row>
    <row r="2384" spans="1:6" x14ac:dyDescent="0.2">
      <c r="A2384">
        <f t="shared" ca="1" si="185"/>
        <v>60799.999999997643</v>
      </c>
      <c r="B2384">
        <f t="shared" ca="1" si="187"/>
        <v>60.799999999997645</v>
      </c>
      <c r="C2384">
        <f ca="1">IF($E$4, 20*LOG10((1/(2*PI()*Sheet1!$C$13*0.000000001*A2384)) / ((Sheet1!$C$12*1000)^2+(1/(2*PI()*Sheet1!$C$13*0.000000001*A2384))^2)^0.5),NA())</f>
        <v>-37.125667836169605</v>
      </c>
      <c r="D2384">
        <f t="shared" ca="1" si="186"/>
        <v>-77.117478279565745</v>
      </c>
      <c r="E2384">
        <f t="shared" ca="1" si="188"/>
        <v>-114.24314611573536</v>
      </c>
      <c r="F2384" s="3">
        <f t="shared" ca="1" si="189"/>
        <v>-114.24314611573536</v>
      </c>
    </row>
    <row r="2385" spans="1:6" x14ac:dyDescent="0.2">
      <c r="A2385">
        <f t="shared" ca="1" si="185"/>
        <v>60825.599999997641</v>
      </c>
      <c r="B2385">
        <f t="shared" ca="1" si="187"/>
        <v>60.825599999997642</v>
      </c>
      <c r="C2385">
        <f ca="1">IF($E$4, 20*LOG10((1/(2*PI()*Sheet1!$C$13*0.000000001*A2385)) / ((Sheet1!$C$12*1000)^2+(1/(2*PI()*Sheet1!$C$13*0.000000001*A2385))^2)^0.5),NA())</f>
        <v>-37.129323574684172</v>
      </c>
      <c r="D2385">
        <f t="shared" ca="1" si="186"/>
        <v>-77.33083977662011</v>
      </c>
      <c r="E2385">
        <f t="shared" ca="1" si="188"/>
        <v>-114.46016335130429</v>
      </c>
      <c r="F2385" s="3">
        <f t="shared" ca="1" si="189"/>
        <v>-114.46016335130429</v>
      </c>
    </row>
    <row r="2386" spans="1:6" x14ac:dyDescent="0.2">
      <c r="A2386">
        <f t="shared" ca="1" si="185"/>
        <v>60851.19999999764</v>
      </c>
      <c r="B2386">
        <f t="shared" ca="1" si="187"/>
        <v>60.85119999999764</v>
      </c>
      <c r="C2386">
        <f ca="1">IF($E$4, 20*LOG10((1/(2*PI()*Sheet1!$C$13*0.000000001*A2386)) / ((Sheet1!$C$12*1000)^2+(1/(2*PI()*Sheet1!$C$13*0.000000001*A2386))^2)^0.5),NA())</f>
        <v>-37.132977775507648</v>
      </c>
      <c r="D2386">
        <f t="shared" ca="1" si="186"/>
        <v>-77.545947344349614</v>
      </c>
      <c r="E2386">
        <f t="shared" ca="1" si="188"/>
        <v>-114.67892511985727</v>
      </c>
      <c r="F2386" s="3">
        <f t="shared" ca="1" si="189"/>
        <v>-114.67892511985727</v>
      </c>
    </row>
    <row r="2387" spans="1:6" x14ac:dyDescent="0.2">
      <c r="A2387">
        <f t="shared" ca="1" si="185"/>
        <v>60876.799999997638</v>
      </c>
      <c r="B2387">
        <f t="shared" ca="1" si="187"/>
        <v>60.876799999997637</v>
      </c>
      <c r="C2387">
        <f ca="1">IF($E$4, 20*LOG10((1/(2*PI()*Sheet1!$C$13*0.000000001*A2387)) / ((Sheet1!$C$12*1000)^2+(1/(2*PI()*Sheet1!$C$13*0.000000001*A2387))^2)^0.5),NA())</f>
        <v>-37.136630439932809</v>
      </c>
      <c r="D2387">
        <f t="shared" ca="1" si="186"/>
        <v>-77.762828638870417</v>
      </c>
      <c r="E2387">
        <f t="shared" ca="1" si="188"/>
        <v>-114.89945907880323</v>
      </c>
      <c r="F2387" s="3">
        <f t="shared" ca="1" si="189"/>
        <v>-114.89945907880323</v>
      </c>
    </row>
    <row r="2388" spans="1:6" x14ac:dyDescent="0.2">
      <c r="A2388">
        <f t="shared" ca="1" si="185"/>
        <v>60902.399999997637</v>
      </c>
      <c r="B2388">
        <f t="shared" ca="1" si="187"/>
        <v>60.902399999997634</v>
      </c>
      <c r="C2388">
        <f ca="1">IF($E$4, 20*LOG10((1/(2*PI()*Sheet1!$C$13*0.000000001*A2388)) / ((Sheet1!$C$12*1000)^2+(1/(2*PI()*Sheet1!$C$13*0.000000001*A2388))^2)^0.5),NA())</f>
        <v>-37.140281569250817</v>
      </c>
      <c r="D2388">
        <f t="shared" ca="1" si="186"/>
        <v>-77.981511999668129</v>
      </c>
      <c r="E2388">
        <f t="shared" ca="1" si="188"/>
        <v>-115.12179356891895</v>
      </c>
      <c r="F2388" s="3">
        <f t="shared" ca="1" si="189"/>
        <v>-115.12179356891895</v>
      </c>
    </row>
    <row r="2389" spans="1:6" x14ac:dyDescent="0.2">
      <c r="A2389">
        <f t="shared" ca="1" si="185"/>
        <v>60927.999999997635</v>
      </c>
      <c r="B2389">
        <f t="shared" ca="1" si="187"/>
        <v>60.927999999997638</v>
      </c>
      <c r="C2389">
        <f ca="1">IF($E$4, 20*LOG10((1/(2*PI()*Sheet1!$C$13*0.000000001*A2389)) / ((Sheet1!$C$12*1000)^2+(1/(2*PI()*Sheet1!$C$13*0.000000001*A2389))^2)^0.5),NA())</f>
        <v>-37.143931164751201</v>
      </c>
      <c r="D2389">
        <f t="shared" ca="1" si="186"/>
        <v>-78.202026472277353</v>
      </c>
      <c r="E2389">
        <f t="shared" ca="1" si="188"/>
        <v>-115.34595763702856</v>
      </c>
      <c r="F2389" s="3">
        <f t="shared" ca="1" si="189"/>
        <v>-115.34595763702856</v>
      </c>
    </row>
    <row r="2390" spans="1:6" x14ac:dyDescent="0.2">
      <c r="A2390">
        <f t="shared" ca="1" si="185"/>
        <v>60953.599999997634</v>
      </c>
      <c r="B2390">
        <f t="shared" ca="1" si="187"/>
        <v>60.953599999997635</v>
      </c>
      <c r="C2390">
        <f ca="1">IF($E$4, 20*LOG10((1/(2*PI()*Sheet1!$C$13*0.000000001*A2390)) / ((Sheet1!$C$12*1000)^2+(1/(2*PI()*Sheet1!$C$13*0.000000001*A2390))^2)^0.5),NA())</f>
        <v>-37.147579227721863</v>
      </c>
      <c r="D2390">
        <f t="shared" ca="1" si="186"/>
        <v>-78.424401831910927</v>
      </c>
      <c r="E2390">
        <f t="shared" ca="1" si="188"/>
        <v>-115.57198105963279</v>
      </c>
      <c r="F2390" s="3">
        <f t="shared" ca="1" si="189"/>
        <v>-115.57198105963279</v>
      </c>
    </row>
    <row r="2391" spans="1:6" x14ac:dyDescent="0.2">
      <c r="A2391">
        <f t="shared" ca="1" si="185"/>
        <v>60979.199999997632</v>
      </c>
      <c r="B2391">
        <f t="shared" ca="1" si="187"/>
        <v>60.979199999997633</v>
      </c>
      <c r="C2391">
        <f ca="1">IF($E$4, 20*LOG10((1/(2*PI()*Sheet1!$C$13*0.000000001*A2391)) / ((Sheet1!$C$12*1000)^2+(1/(2*PI()*Sheet1!$C$13*0.000000001*A2391))^2)^0.5),NA())</f>
        <v>-37.15122575944909</v>
      </c>
      <c r="D2391">
        <f t="shared" ca="1" si="186"/>
        <v>-78.648668608085629</v>
      </c>
      <c r="E2391">
        <f t="shared" ca="1" si="188"/>
        <v>-115.79989436753472</v>
      </c>
      <c r="F2391" s="3">
        <f t="shared" ca="1" si="189"/>
        <v>-115.79989436753472</v>
      </c>
    </row>
    <row r="2392" spans="1:6" x14ac:dyDescent="0.2">
      <c r="A2392">
        <f t="shared" ca="1" si="185"/>
        <v>61004.799999997631</v>
      </c>
      <c r="B2392">
        <f t="shared" ca="1" si="187"/>
        <v>61.00479999999763</v>
      </c>
      <c r="C2392">
        <f ca="1">IF($E$4, 20*LOG10((1/(2*PI()*Sheet1!$C$13*0.000000001*A2392)) / ((Sheet1!$C$12*1000)^2+(1/(2*PI()*Sheet1!$C$13*0.000000001*A2392))^2)^0.5),NA())</f>
        <v>-37.154870761217545</v>
      </c>
      <c r="D2392">
        <f t="shared" ca="1" si="186"/>
        <v>-78.874858110296714</v>
      </c>
      <c r="E2392">
        <f t="shared" ca="1" si="188"/>
        <v>-116.02972887151427</v>
      </c>
      <c r="F2392" s="3">
        <f t="shared" ca="1" si="189"/>
        <v>-116.02972887151427</v>
      </c>
    </row>
    <row r="2393" spans="1:6" x14ac:dyDescent="0.2">
      <c r="A2393">
        <f t="shared" ca="1" si="185"/>
        <v>61030.399999997629</v>
      </c>
      <c r="B2393">
        <f t="shared" ca="1" si="187"/>
        <v>61.030399999997627</v>
      </c>
      <c r="C2393">
        <f ca="1">IF($E$4, 20*LOG10((1/(2*PI()*Sheet1!$C$13*0.000000001*A2393)) / ((Sheet1!$C$12*1000)^2+(1/(2*PI()*Sheet1!$C$13*0.000000001*A2393))^2)^0.5),NA())</f>
        <v>-37.158514234310282</v>
      </c>
      <c r="D2393">
        <f t="shared" ca="1" si="186"/>
        <v>-79.103002454793554</v>
      </c>
      <c r="E2393">
        <f t="shared" ca="1" si="188"/>
        <v>-116.26151668910384</v>
      </c>
      <c r="F2393" s="3">
        <f t="shared" ca="1" si="189"/>
        <v>-116.26151668910384</v>
      </c>
    </row>
    <row r="2394" spans="1:6" x14ac:dyDescent="0.2">
      <c r="A2394">
        <f t="shared" ca="1" si="185"/>
        <v>61055.999999997628</v>
      </c>
      <c r="B2394">
        <f t="shared" ca="1" si="187"/>
        <v>61.055999999997631</v>
      </c>
      <c r="C2394">
        <f ca="1">IF($E$4, 20*LOG10((1/(2*PI()*Sheet1!$C$13*0.000000001*A2394)) / ((Sheet1!$C$12*1000)^2+(1/(2*PI()*Sheet1!$C$13*0.000000001*A2394))^2)^0.5),NA())</f>
        <v>-37.162156180008736</v>
      </c>
      <c r="D2394">
        <f t="shared" ca="1" si="186"/>
        <v>-79.333134592514895</v>
      </c>
      <c r="E2394">
        <f t="shared" ca="1" si="188"/>
        <v>-116.49529077252363</v>
      </c>
      <c r="F2394" s="3">
        <f t="shared" ca="1" si="189"/>
        <v>-116.49529077252363</v>
      </c>
    </row>
    <row r="2395" spans="1:6" x14ac:dyDescent="0.2">
      <c r="A2395">
        <f t="shared" ca="1" si="185"/>
        <v>61081.599999997627</v>
      </c>
      <c r="B2395">
        <f t="shared" ca="1" si="187"/>
        <v>61.081599999997628</v>
      </c>
      <c r="C2395">
        <f ca="1">IF($E$4, 20*LOG10((1/(2*PI()*Sheet1!$C$13*0.000000001*A2395)) / ((Sheet1!$C$12*1000)^2+(1/(2*PI()*Sheet1!$C$13*0.000000001*A2395))^2)^0.5),NA())</f>
        <v>-37.165796599592738</v>
      </c>
      <c r="D2395">
        <f t="shared" ca="1" si="186"/>
        <v>-79.565288338243676</v>
      </c>
      <c r="E2395">
        <f t="shared" ca="1" si="188"/>
        <v>-116.73108493783641</v>
      </c>
      <c r="F2395" s="3">
        <f t="shared" ca="1" si="189"/>
        <v>-116.73108493783641</v>
      </c>
    </row>
    <row r="2396" spans="1:6" x14ac:dyDescent="0.2">
      <c r="A2396">
        <f t="shared" ca="1" si="185"/>
        <v>61107.199999997625</v>
      </c>
      <c r="B2396">
        <f t="shared" ca="1" si="187"/>
        <v>61.107199999997626</v>
      </c>
      <c r="C2396">
        <f ca="1">IF($E$4, 20*LOG10((1/(2*PI()*Sheet1!$C$13*0.000000001*A2396)) / ((Sheet1!$C$12*1000)^2+(1/(2*PI()*Sheet1!$C$13*0.000000001*A2396))^2)^0.5),NA())</f>
        <v>-37.169435494340497</v>
      </c>
      <c r="D2396">
        <f t="shared" ca="1" si="186"/>
        <v>-79.799498401047003</v>
      </c>
      <c r="E2396">
        <f t="shared" ca="1" si="188"/>
        <v>-116.96893389538749</v>
      </c>
      <c r="F2396" s="3">
        <f t="shared" ca="1" si="189"/>
        <v>-116.96893389538749</v>
      </c>
    </row>
    <row r="2397" spans="1:6" x14ac:dyDescent="0.2">
      <c r="A2397">
        <f t="shared" ca="1" si="185"/>
        <v>61132.799999997624</v>
      </c>
      <c r="B2397">
        <f t="shared" ca="1" si="187"/>
        <v>61.132799999997623</v>
      </c>
      <c r="C2397">
        <f ca="1">IF($E$4, 20*LOG10((1/(2*PI()*Sheet1!$C$13*0.000000001*A2397)) / ((Sheet1!$C$12*1000)^2+(1/(2*PI()*Sheet1!$C$13*0.000000001*A2397))^2)^0.5),NA())</f>
        <v>-37.173072865528638</v>
      </c>
      <c r="D2397">
        <f t="shared" ca="1" si="186"/>
        <v>-80.035800416068327</v>
      </c>
      <c r="E2397">
        <f t="shared" ca="1" si="188"/>
        <v>-117.20887328159696</v>
      </c>
      <c r="F2397" s="3">
        <f t="shared" ca="1" si="189"/>
        <v>-117.20887328159696</v>
      </c>
    </row>
    <row r="2398" spans="1:6" x14ac:dyDescent="0.2">
      <c r="A2398">
        <f t="shared" ca="1" si="185"/>
        <v>61158.399999997622</v>
      </c>
      <c r="B2398">
        <f t="shared" ca="1" si="187"/>
        <v>61.15839999999762</v>
      </c>
      <c r="C2398">
        <f ca="1">IF($E$4, 20*LOG10((1/(2*PI()*Sheet1!$C$13*0.000000001*A2398)) / ((Sheet1!$C$12*1000)^2+(1/(2*PI()*Sheet1!$C$13*0.000000001*A2398))^2)^0.5),NA())</f>
        <v>-37.176708714432166</v>
      </c>
      <c r="D2398">
        <f t="shared" ca="1" si="186"/>
        <v>-80.274230977745361</v>
      </c>
      <c r="E2398">
        <f t="shared" ca="1" si="188"/>
        <v>-117.45093969217753</v>
      </c>
      <c r="F2398" s="3">
        <f t="shared" ca="1" si="189"/>
        <v>-117.45093969217753</v>
      </c>
    </row>
    <row r="2399" spans="1:6" x14ac:dyDescent="0.2">
      <c r="A2399">
        <f t="shared" ca="1" si="185"/>
        <v>61183.999999997621</v>
      </c>
      <c r="B2399">
        <f t="shared" ca="1" si="187"/>
        <v>61.183999999997624</v>
      </c>
      <c r="C2399">
        <f ca="1">IF($E$4, 20*LOG10((1/(2*PI()*Sheet1!$C$13*0.000000001*A2399)) / ((Sheet1!$C$12*1000)^2+(1/(2*PI()*Sheet1!$C$13*0.000000001*A2399))^2)^0.5),NA())</f>
        <v>-37.180343042324502</v>
      </c>
      <c r="D2399">
        <f t="shared" ca="1" si="186"/>
        <v>-80.514827674531944</v>
      </c>
      <c r="E2399">
        <f t="shared" ca="1" si="188"/>
        <v>-117.69517071685644</v>
      </c>
      <c r="F2399" s="3">
        <f t="shared" ca="1" si="189"/>
        <v>-117.69517071685644</v>
      </c>
    </row>
    <row r="2400" spans="1:6" x14ac:dyDescent="0.2">
      <c r="A2400">
        <f t="shared" ca="1" si="185"/>
        <v>61209.599999997619</v>
      </c>
      <c r="B2400">
        <f t="shared" ca="1" si="187"/>
        <v>61.209599999997621</v>
      </c>
      <c r="C2400">
        <f ca="1">IF($E$4, 20*LOG10((1/(2*PI()*Sheet1!$C$13*0.000000001*A2400)) / ((Sheet1!$C$12*1000)^2+(1/(2*PI()*Sheet1!$C$13*0.000000001*A2400))^2)^0.5),NA())</f>
        <v>-37.183975850477452</v>
      </c>
      <c r="D2400">
        <f t="shared" ca="1" si="186"/>
        <v>-80.757629125204517</v>
      </c>
      <c r="E2400">
        <f t="shared" ca="1" si="188"/>
        <v>-117.94160497568197</v>
      </c>
      <c r="F2400" s="3">
        <f t="shared" ca="1" si="189"/>
        <v>-117.94160497568197</v>
      </c>
    </row>
    <row r="2401" spans="1:6" x14ac:dyDescent="0.2">
      <c r="A2401">
        <f t="shared" ca="1" si="185"/>
        <v>61235.199999997618</v>
      </c>
      <c r="B2401">
        <f t="shared" ca="1" si="187"/>
        <v>61.235199999997619</v>
      </c>
      <c r="C2401">
        <f ca="1">IF($E$4, 20*LOG10((1/(2*PI()*Sheet1!$C$13*0.000000001*A2401)) / ((Sheet1!$C$12*1000)^2+(1/(2*PI()*Sheet1!$C$13*0.000000001*A2401))^2)^0.5),NA())</f>
        <v>-37.187607140161241</v>
      </c>
      <c r="D2401">
        <f t="shared" ca="1" si="186"/>
        <v>-81.002675016842261</v>
      </c>
      <c r="E2401">
        <f t="shared" ca="1" si="188"/>
        <v>-118.19028215700351</v>
      </c>
      <c r="F2401" s="3">
        <f t="shared" ca="1" si="189"/>
        <v>-118.19028215700351</v>
      </c>
    </row>
    <row r="2402" spans="1:6" x14ac:dyDescent="0.2">
      <c r="A2402">
        <f t="shared" ca="1" si="185"/>
        <v>61260.799999997616</v>
      </c>
      <c r="B2402">
        <f t="shared" ca="1" si="187"/>
        <v>61.260799999997616</v>
      </c>
      <c r="C2402">
        <f ca="1">IF($E$4, 20*LOG10((1/(2*PI()*Sheet1!$C$13*0.000000001*A2402)) / ((Sheet1!$C$12*1000)^2+(1/(2*PI()*Sheet1!$C$13*0.000000001*A2402))^2)^0.5),NA())</f>
        <v>-37.191236912644499</v>
      </c>
      <c r="D2402">
        <f t="shared" ca="1" si="186"/>
        <v>-81.250006144573831</v>
      </c>
      <c r="E2402">
        <f t="shared" ca="1" si="188"/>
        <v>-118.44124305721833</v>
      </c>
      <c r="F2402" s="3">
        <f t="shared" ca="1" si="189"/>
        <v>-118.44124305721833</v>
      </c>
    </row>
    <row r="2403" spans="1:6" x14ac:dyDescent="0.2">
      <c r="A2403">
        <f t="shared" ca="1" si="185"/>
        <v>61286.399999997615</v>
      </c>
      <c r="B2403">
        <f t="shared" ca="1" si="187"/>
        <v>61.286399999997613</v>
      </c>
      <c r="C2403">
        <f ca="1">IF($E$4, 20*LOG10((1/(2*PI()*Sheet1!$C$13*0.000000001*A2403)) / ((Sheet1!$C$12*1000)^2+(1/(2*PI()*Sheet1!$C$13*0.000000001*A2403))^2)^0.5),NA())</f>
        <v>-37.194865169194273</v>
      </c>
      <c r="D2403">
        <f t="shared" ca="1" si="186"/>
        <v>-81.499664453190064</v>
      </c>
      <c r="E2403">
        <f t="shared" ca="1" si="188"/>
        <v>-118.69452962238434</v>
      </c>
      <c r="F2403" s="3">
        <f t="shared" ca="1" si="189"/>
        <v>-118.69452962238434</v>
      </c>
    </row>
    <row r="2404" spans="1:6" x14ac:dyDescent="0.2">
      <c r="A2404">
        <f t="shared" ca="1" si="185"/>
        <v>61311.999999997613</v>
      </c>
      <c r="B2404">
        <f t="shared" ca="1" si="187"/>
        <v>61.31199999999761</v>
      </c>
      <c r="C2404">
        <f ca="1">IF($E$4, 20*LOG10((1/(2*PI()*Sheet1!$C$13*0.000000001*A2404)) / ((Sheet1!$C$12*1000)^2+(1/(2*PI()*Sheet1!$C$13*0.000000001*A2404))^2)^0.5),NA())</f>
        <v>-37.198491911076005</v>
      </c>
      <c r="D2404">
        <f t="shared" ca="1" si="186"/>
        <v>-81.751693080728984</v>
      </c>
      <c r="E2404">
        <f t="shared" ca="1" si="188"/>
        <v>-118.95018499180499</v>
      </c>
      <c r="F2404" s="3">
        <f t="shared" ca="1" si="189"/>
        <v>-118.95018499180499</v>
      </c>
    </row>
    <row r="2405" spans="1:6" x14ac:dyDescent="0.2">
      <c r="A2405">
        <f t="shared" ca="1" si="185"/>
        <v>61337.599999997612</v>
      </c>
      <c r="B2405">
        <f t="shared" ca="1" si="187"/>
        <v>61.337599999997614</v>
      </c>
      <c r="C2405">
        <f ca="1">IF($E$4, 20*LOG10((1/(2*PI()*Sheet1!$C$13*0.000000001*A2405)) / ((Sheet1!$C$12*1000)^2+(1/(2*PI()*Sheet1!$C$13*0.000000001*A2405))^2)^0.5),NA())</f>
        <v>-37.202117139553579</v>
      </c>
      <c r="D2405">
        <f t="shared" ca="1" si="186"/>
        <v>-82.006136404146659</v>
      </c>
      <c r="E2405">
        <f t="shared" ca="1" si="188"/>
        <v>-119.20825354370024</v>
      </c>
      <c r="F2405" s="3">
        <f t="shared" ca="1" si="189"/>
        <v>-119.20825354370024</v>
      </c>
    </row>
    <row r="2406" spans="1:6" x14ac:dyDescent="0.2">
      <c r="A2406">
        <f t="shared" ca="1" si="185"/>
        <v>61363.199999997611</v>
      </c>
      <c r="B2406">
        <f t="shared" ca="1" si="187"/>
        <v>61.363199999997612</v>
      </c>
      <c r="C2406">
        <f ca="1">IF($E$4, 20*LOG10((1/(2*PI()*Sheet1!$C$13*0.000000001*A2406)) / ((Sheet1!$C$12*1000)^2+(1/(2*PI()*Sheet1!$C$13*0.000000001*A2406))^2)^0.5),NA())</f>
        <v>-37.205740855889282</v>
      </c>
      <c r="D2406">
        <f t="shared" ca="1" si="186"/>
        <v>-82.263040087193644</v>
      </c>
      <c r="E2406">
        <f t="shared" ca="1" si="188"/>
        <v>-119.46878094308292</v>
      </c>
      <c r="F2406" s="3">
        <f t="shared" ca="1" si="189"/>
        <v>-119.46878094308292</v>
      </c>
    </row>
    <row r="2407" spans="1:6" x14ac:dyDescent="0.2">
      <c r="A2407">
        <f t="shared" ca="1" si="185"/>
        <v>61388.799999997609</v>
      </c>
      <c r="B2407">
        <f t="shared" ca="1" si="187"/>
        <v>61.388799999997609</v>
      </c>
      <c r="C2407">
        <f ca="1">IF($E$4, 20*LOG10((1/(2*PI()*Sheet1!$C$13*0.000000001*A2407)) / ((Sheet1!$C$12*1000)^2+(1/(2*PI()*Sheet1!$C$13*0.000000001*A2407))^2)^0.5),NA())</f>
        <v>-37.209363061343822</v>
      </c>
      <c r="D2407">
        <f t="shared" ca="1" si="186"/>
        <v>-82.522451130628127</v>
      </c>
      <c r="E2407">
        <f t="shared" ca="1" si="188"/>
        <v>-119.73181419197195</v>
      </c>
      <c r="F2407" s="3">
        <f t="shared" ca="1" si="189"/>
        <v>-119.73181419197195</v>
      </c>
    </row>
    <row r="2408" spans="1:6" x14ac:dyDescent="0.2">
      <c r="A2408">
        <f t="shared" ca="1" si="185"/>
        <v>61414.399999997608</v>
      </c>
      <c r="B2408">
        <f t="shared" ca="1" si="187"/>
        <v>61.414399999997606</v>
      </c>
      <c r="C2408">
        <f ca="1">IF($E$4, 20*LOG10((1/(2*PI()*Sheet1!$C$13*0.000000001*A2408)) / ((Sheet1!$C$12*1000)^2+(1/(2*PI()*Sheet1!$C$13*0.000000001*A2408))^2)^0.5),NA())</f>
        <v>-37.212983757176332</v>
      </c>
      <c r="D2408">
        <f t="shared" ca="1" si="186"/>
        <v>-82.784417924901859</v>
      </c>
      <c r="E2408">
        <f t="shared" ca="1" si="188"/>
        <v>-119.99740168207819</v>
      </c>
      <c r="F2408" s="3">
        <f t="shared" ca="1" si="189"/>
        <v>-119.99740168207819</v>
      </c>
    </row>
    <row r="2409" spans="1:6" x14ac:dyDescent="0.2">
      <c r="A2409">
        <f t="shared" ca="1" si="185"/>
        <v>61439.999999997606</v>
      </c>
      <c r="B2409">
        <f t="shared" ca="1" si="187"/>
        <v>61.439999999997603</v>
      </c>
      <c r="C2409">
        <f ca="1">IF($E$4, 20*LOG10((1/(2*PI()*Sheet1!$C$13*0.000000001*A2409)) / ((Sheet1!$C$12*1000)^2+(1/(2*PI()*Sheet1!$C$13*0.000000001*A2409))^2)^0.5),NA())</f>
        <v>-37.216602944644393</v>
      </c>
      <c r="D2409">
        <f t="shared" ca="1" si="186"/>
        <v>-83.048990305467868</v>
      </c>
      <c r="E2409">
        <f t="shared" ca="1" si="188"/>
        <v>-120.26559325011226</v>
      </c>
      <c r="F2409" s="3">
        <f t="shared" ca="1" si="189"/>
        <v>-120.26559325011226</v>
      </c>
    </row>
    <row r="2410" spans="1:6" x14ac:dyDescent="0.2">
      <c r="A2410">
        <f t="shared" ca="1" si="185"/>
        <v>61465.599999997605</v>
      </c>
      <c r="B2410">
        <f t="shared" ca="1" si="187"/>
        <v>61.465599999997607</v>
      </c>
      <c r="C2410">
        <f ca="1">IF($E$4, 20*LOG10((1/(2*PI()*Sheet1!$C$13*0.000000001*A2410)) / ((Sheet1!$C$12*1000)^2+(1/(2*PI()*Sheet1!$C$13*0.000000001*A2410))^2)^0.5),NA())</f>
        <v>-37.220220625003975</v>
      </c>
      <c r="D2410">
        <f t="shared" ca="1" si="186"/>
        <v>-83.316219610867037</v>
      </c>
      <c r="E2410">
        <f t="shared" ca="1" si="188"/>
        <v>-120.53644023587101</v>
      </c>
      <c r="F2410" s="3">
        <f t="shared" ca="1" si="189"/>
        <v>-120.53644023587101</v>
      </c>
    </row>
    <row r="2411" spans="1:6" x14ac:dyDescent="0.2">
      <c r="A2411">
        <f t="shared" ca="1" si="185"/>
        <v>61491.199999997603</v>
      </c>
      <c r="B2411">
        <f t="shared" ca="1" si="187"/>
        <v>61.491199999997605</v>
      </c>
      <c r="C2411">
        <f ca="1">IF($E$4, 20*LOG10((1/(2*PI()*Sheet1!$C$13*0.000000001*A2411)) / ((Sheet1!$C$12*1000)^2+(1/(2*PI()*Sheet1!$C$13*0.000000001*A2411))^2)^0.5),NA())</f>
        <v>-37.22383679950952</v>
      </c>
      <c r="D2411">
        <f t="shared" ca="1" si="186"/>
        <v>-83.586158743764415</v>
      </c>
      <c r="E2411">
        <f t="shared" ca="1" si="188"/>
        <v>-120.80999554327394</v>
      </c>
      <c r="F2411" s="3">
        <f t="shared" ca="1" si="189"/>
        <v>-120.80999554327394</v>
      </c>
    </row>
    <row r="2412" spans="1:6" x14ac:dyDescent="0.2">
      <c r="A2412">
        <f t="shared" ca="1" si="185"/>
        <v>61516.799999997602</v>
      </c>
      <c r="B2412">
        <f t="shared" ca="1" si="187"/>
        <v>61.516799999997602</v>
      </c>
      <c r="C2412">
        <f ca="1">IF($E$4, 20*LOG10((1/(2*PI()*Sheet1!$C$13*0.000000001*A2412)) / ((Sheet1!$C$12*1000)^2+(1/(2*PI()*Sheet1!$C$13*0.000000001*A2412))^2)^0.5),NA())</f>
        <v>-37.227451469413879</v>
      </c>
      <c r="D2412">
        <f t="shared" ca="1" si="186"/>
        <v>-83.858862235114799</v>
      </c>
      <c r="E2412">
        <f t="shared" ca="1" si="188"/>
        <v>-121.08631370452868</v>
      </c>
      <c r="F2412" s="3">
        <f t="shared" ca="1" si="189"/>
        <v>-121.08631370452868</v>
      </c>
    </row>
    <row r="2413" spans="1:6" x14ac:dyDescent="0.2">
      <c r="A2413">
        <f t="shared" ca="1" si="185"/>
        <v>61542.3999999976</v>
      </c>
      <c r="B2413">
        <f t="shared" ca="1" si="187"/>
        <v>61.542399999997599</v>
      </c>
      <c r="C2413">
        <f ca="1">IF($E$4, 20*LOG10((1/(2*PI()*Sheet1!$C$13*0.000000001*A2413)) / ((Sheet1!$C$12*1000)^2+(1/(2*PI()*Sheet1!$C$13*0.000000001*A2413))^2)^0.5),NA())</f>
        <v>-37.231064635968359</v>
      </c>
      <c r="D2413">
        <f t="shared" ca="1" si="186"/>
        <v>-84.134386311653699</v>
      </c>
      <c r="E2413">
        <f t="shared" ca="1" si="188"/>
        <v>-121.36545094762207</v>
      </c>
      <c r="F2413" s="3">
        <f t="shared" ca="1" si="189"/>
        <v>-121.36545094762207</v>
      </c>
    </row>
    <row r="2414" spans="1:6" x14ac:dyDescent="0.2">
      <c r="A2414">
        <f t="shared" ca="1" si="185"/>
        <v>61567.999999997599</v>
      </c>
      <c r="B2414">
        <f t="shared" ca="1" si="187"/>
        <v>61.567999999997596</v>
      </c>
      <c r="C2414">
        <f ca="1">IF($E$4, 20*LOG10((1/(2*PI()*Sheet1!$C$13*0.000000001*A2414)) / ((Sheet1!$C$12*1000)^2+(1/(2*PI()*Sheet1!$C$13*0.000000001*A2414))^2)^0.5),NA())</f>
        <v>-37.234676300422684</v>
      </c>
      <c r="D2414">
        <f t="shared" ca="1" si="186"/>
        <v>-84.412788966921411</v>
      </c>
      <c r="E2414">
        <f t="shared" ca="1" si="188"/>
        <v>-121.6474652673441</v>
      </c>
      <c r="F2414" s="3">
        <f t="shared" ca="1" si="189"/>
        <v>-121.6474652673441</v>
      </c>
    </row>
    <row r="2415" spans="1:6" x14ac:dyDescent="0.2">
      <c r="A2415">
        <f t="shared" ca="1" si="185"/>
        <v>61593.599999997597</v>
      </c>
      <c r="B2415">
        <f t="shared" ca="1" si="187"/>
        <v>61.5935999999976</v>
      </c>
      <c r="C2415">
        <f ca="1">IF($E$4, 20*LOG10((1/(2*PI()*Sheet1!$C$13*0.000000001*A2415)) / ((Sheet1!$C$12*1000)^2+(1/(2*PI()*Sheet1!$C$13*0.000000001*A2415))^2)^0.5),NA())</f>
        <v>-37.238286464025038</v>
      </c>
      <c r="D2415">
        <f t="shared" ca="1" si="186"/>
        <v>-84.694130036046346</v>
      </c>
      <c r="E2415">
        <f t="shared" ca="1" si="188"/>
        <v>-121.93241650007138</v>
      </c>
      <c r="F2415" s="3">
        <f t="shared" ca="1" si="189"/>
        <v>-121.93241650007138</v>
      </c>
    </row>
    <row r="2416" spans="1:6" x14ac:dyDescent="0.2">
      <c r="A2416">
        <f t="shared" ca="1" si="185"/>
        <v>61619.199999997596</v>
      </c>
      <c r="B2416">
        <f t="shared" ca="1" si="187"/>
        <v>61.619199999997598</v>
      </c>
      <c r="C2416">
        <f ca="1">IF($E$4, 20*LOG10((1/(2*PI()*Sheet1!$C$13*0.000000001*A2416)) / ((Sheet1!$C$12*1000)^2+(1/(2*PI()*Sheet1!$C$13*0.000000001*A2416))^2)^0.5),NA())</f>
        <v>-37.241895128022058</v>
      </c>
      <c r="D2416">
        <f t="shared" ca="1" si="186"/>
        <v>-84.978471274526584</v>
      </c>
      <c r="E2416">
        <f t="shared" ca="1" si="188"/>
        <v>-122.22036640254865</v>
      </c>
      <c r="F2416" s="3">
        <f t="shared" ca="1" si="189"/>
        <v>-122.22036640254865</v>
      </c>
    </row>
    <row r="2417" spans="1:6" x14ac:dyDescent="0.2">
      <c r="A2417">
        <f t="shared" ca="1" si="185"/>
        <v>61644.799999997595</v>
      </c>
      <c r="B2417">
        <f t="shared" ca="1" si="187"/>
        <v>61.644799999997595</v>
      </c>
      <c r="C2417">
        <f ca="1">IF($E$4, 20*LOG10((1/(2*PI()*Sheet1!$C$13*0.000000001*A2417)) / ((Sheet1!$C$12*1000)^2+(1/(2*PI()*Sheet1!$C$13*0.000000001*A2417))^2)^0.5),NA())</f>
        <v>-37.245502293658802</v>
      </c>
      <c r="D2417">
        <f t="shared" ca="1" si="186"/>
        <v>-85.265876441270393</v>
      </c>
      <c r="E2417">
        <f t="shared" ca="1" si="188"/>
        <v>-122.5113787349292</v>
      </c>
      <c r="F2417" s="3">
        <f t="shared" ca="1" si="189"/>
        <v>-122.5113787349292</v>
      </c>
    </row>
    <row r="2418" spans="1:6" x14ac:dyDescent="0.2">
      <c r="A2418">
        <f t="shared" ca="1" si="185"/>
        <v>61670.399999997593</v>
      </c>
      <c r="B2418">
        <f t="shared" ca="1" si="187"/>
        <v>61.670399999997592</v>
      </c>
      <c r="C2418">
        <f ca="1">IF($E$4, 20*LOG10((1/(2*PI()*Sheet1!$C$13*0.000000001*A2418)) / ((Sheet1!$C$12*1000)^2+(1/(2*PI()*Sheet1!$C$13*0.000000001*A2418))^2)^0.5),NA())</f>
        <v>-37.249107962178797</v>
      </c>
      <c r="D2418">
        <f t="shared" ca="1" si="186"/>
        <v>-85.556411386175455</v>
      </c>
      <c r="E2418">
        <f t="shared" ca="1" si="188"/>
        <v>-122.80551934835425</v>
      </c>
      <c r="F2418" s="3">
        <f t="shared" ca="1" si="189"/>
        <v>-122.80551934835425</v>
      </c>
    </row>
    <row r="2419" spans="1:6" x14ac:dyDescent="0.2">
      <c r="A2419">
        <f t="shared" ca="1" si="185"/>
        <v>61695.999999997592</v>
      </c>
      <c r="B2419">
        <f t="shared" ca="1" si="187"/>
        <v>61.695999999997589</v>
      </c>
      <c r="C2419">
        <f ca="1">IF($E$4, 20*LOG10((1/(2*PI()*Sheet1!$C$13*0.000000001*A2419)) / ((Sheet1!$C$12*1000)^2+(1/(2*PI()*Sheet1!$C$13*0.000000001*A2419))^2)^0.5),NA())</f>
        <v>-37.252712134824016</v>
      </c>
      <c r="D2419">
        <f t="shared" ca="1" si="186"/>
        <v>-85.8501441425461</v>
      </c>
      <c r="E2419">
        <f t="shared" ca="1" si="188"/>
        <v>-123.10285627737011</v>
      </c>
      <c r="F2419" s="3">
        <f t="shared" ca="1" si="189"/>
        <v>-123.10285627737011</v>
      </c>
    </row>
    <row r="2420" spans="1:6" x14ac:dyDescent="0.2">
      <c r="A2420">
        <f t="shared" ca="1" si="185"/>
        <v>61721.59999999759</v>
      </c>
      <c r="B2420">
        <f t="shared" ca="1" si="187"/>
        <v>61.721599999997593</v>
      </c>
      <c r="C2420">
        <f ca="1">IF($E$4, 20*LOG10((1/(2*PI()*Sheet1!$C$13*0.000000001*A2420)) / ((Sheet1!$C$12*1000)^2+(1/(2*PI()*Sheet1!$C$13*0.000000001*A2420))^2)^0.5),NA())</f>
        <v>-37.256314812834901</v>
      </c>
      <c r="D2420">
        <f t="shared" ca="1" si="186"/>
        <v>-86.147145024674444</v>
      </c>
      <c r="E2420">
        <f t="shared" ca="1" si="188"/>
        <v>-123.40345983750935</v>
      </c>
      <c r="F2420" s="3">
        <f t="shared" ca="1" si="189"/>
        <v>-123.40345983750935</v>
      </c>
    </row>
    <row r="2421" spans="1:6" x14ac:dyDescent="0.2">
      <c r="A2421">
        <f t="shared" ca="1" si="185"/>
        <v>61747.199999997589</v>
      </c>
      <c r="B2421">
        <f t="shared" ca="1" si="187"/>
        <v>61.747199999997591</v>
      </c>
      <c r="C2421">
        <f ca="1">IF($E$4, 20*LOG10((1/(2*PI()*Sheet1!$C$13*0.000000001*A2421)) / ((Sheet1!$C$12*1000)^2+(1/(2*PI()*Sheet1!$C$13*0.000000001*A2421))^2)^0.5),NA())</f>
        <v>-37.259915997450335</v>
      </c>
      <c r="D2421">
        <f t="shared" ca="1" si="186"/>
        <v>-86.447486730934301</v>
      </c>
      <c r="E2421">
        <f t="shared" ca="1" si="188"/>
        <v>-123.70740272838464</v>
      </c>
      <c r="F2421" s="3">
        <f t="shared" ca="1" si="189"/>
        <v>-123.70740272838464</v>
      </c>
    </row>
    <row r="2422" spans="1:6" x14ac:dyDescent="0.2">
      <c r="A2422">
        <f t="shared" ca="1" si="185"/>
        <v>61772.799999997587</v>
      </c>
      <c r="B2422">
        <f t="shared" ca="1" si="187"/>
        <v>61.772799999997588</v>
      </c>
      <c r="C2422">
        <f ca="1">IF($E$4, 20*LOG10((1/(2*PI()*Sheet1!$C$13*0.000000001*A2422)) / ((Sheet1!$C$12*1000)^2+(1/(2*PI()*Sheet1!$C$13*0.000000001*A2422))^2)^0.5),NA())</f>
        <v>-37.263515689907663</v>
      </c>
      <c r="D2422">
        <f t="shared" ca="1" si="186"/>
        <v>-86.75124445276748</v>
      </c>
      <c r="E2422">
        <f t="shared" ca="1" si="188"/>
        <v>-124.01476014267514</v>
      </c>
      <c r="F2422" s="3">
        <f t="shared" ca="1" si="189"/>
        <v>-124.01476014267514</v>
      </c>
    </row>
    <row r="2423" spans="1:6" x14ac:dyDescent="0.2">
      <c r="A2423">
        <f t="shared" ca="1" si="185"/>
        <v>61798.399999997586</v>
      </c>
      <c r="B2423">
        <f t="shared" ca="1" si="187"/>
        <v>61.798399999997585</v>
      </c>
      <c r="C2423">
        <f ca="1">IF($E$4, 20*LOG10((1/(2*PI()*Sheet1!$C$13*0.000000001*A2423)) / ((Sheet1!$C$12*1000)^2+(1/(2*PI()*Sheet1!$C$13*0.000000001*A2423))^2)^0.5),NA())</f>
        <v>-37.267113891442705</v>
      </c>
      <c r="D2423">
        <f t="shared" ca="1" si="186"/>
        <v>-87.058495989969899</v>
      </c>
      <c r="E2423">
        <f t="shared" ca="1" si="188"/>
        <v>-124.3256098814126</v>
      </c>
      <c r="F2423" s="3">
        <f t="shared" ca="1" si="189"/>
        <v>-124.3256098814126</v>
      </c>
    </row>
    <row r="2424" spans="1:6" x14ac:dyDescent="0.2">
      <c r="A2424">
        <f t="shared" ca="1" si="185"/>
        <v>61823.999999997584</v>
      </c>
      <c r="B2424">
        <f t="shared" ca="1" si="187"/>
        <v>61.823999999997582</v>
      </c>
      <c r="C2424">
        <f ca="1">IF($E$4, 20*LOG10((1/(2*PI()*Sheet1!$C$13*0.000000001*A2424)) / ((Sheet1!$C$12*1000)^2+(1/(2*PI()*Sheet1!$C$13*0.000000001*A2424))^2)^0.5),NA())</f>
        <v>-37.270710603289736</v>
      </c>
      <c r="D2424">
        <f t="shared" ca="1" si="186"/>
        <v>-87.369321872719354</v>
      </c>
      <c r="E2424">
        <f t="shared" ca="1" si="188"/>
        <v>-124.64003247600908</v>
      </c>
      <c r="F2424" s="3">
        <f t="shared" ca="1" si="189"/>
        <v>-124.64003247600908</v>
      </c>
    </row>
    <row r="2425" spans="1:6" x14ac:dyDescent="0.2">
      <c r="A2425">
        <f t="shared" ca="1" si="185"/>
        <v>61849.599999997583</v>
      </c>
      <c r="B2425">
        <f t="shared" ca="1" si="187"/>
        <v>61.849599999997579</v>
      </c>
      <c r="C2425">
        <f ca="1">IF($E$4, 20*LOG10((1/(2*PI()*Sheet1!$C$13*0.000000001*A2425)) / ((Sheet1!$C$12*1000)^2+(1/(2*PI()*Sheet1!$C$13*0.000000001*A2425))^2)^0.5),NA())</f>
        <v>-37.274305826681505</v>
      </c>
      <c r="D2425">
        <f t="shared" ca="1" si="186"/>
        <v>-87.68380549082508</v>
      </c>
      <c r="E2425">
        <f t="shared" ca="1" si="188"/>
        <v>-124.95811131750659</v>
      </c>
      <c r="F2425" s="3">
        <f t="shared" ca="1" si="189"/>
        <v>-124.95811131750659</v>
      </c>
    </row>
    <row r="2426" spans="1:6" x14ac:dyDescent="0.2">
      <c r="A2426">
        <f t="shared" ca="1" si="185"/>
        <v>61875.199999997581</v>
      </c>
      <c r="B2426">
        <f t="shared" ca="1" si="187"/>
        <v>61.875199999997584</v>
      </c>
      <c r="C2426">
        <f ca="1">IF($E$4, 20*LOG10((1/(2*PI()*Sheet1!$C$13*0.000000001*A2426)) / ((Sheet1!$C$12*1000)^2+(1/(2*PI()*Sheet1!$C$13*0.000000001*A2426))^2)^0.5),NA())</f>
        <v>-37.277899562849235</v>
      </c>
      <c r="D2426">
        <f t="shared" ca="1" si="186"/>
        <v>-88.002033230717672</v>
      </c>
      <c r="E2426">
        <f t="shared" ca="1" si="188"/>
        <v>-125.2799327935669</v>
      </c>
      <c r="F2426" s="3">
        <f t="shared" ca="1" si="189"/>
        <v>-125.2799327935669</v>
      </c>
    </row>
    <row r="2427" spans="1:6" x14ac:dyDescent="0.2">
      <c r="A2427">
        <f t="shared" ca="1" si="185"/>
        <v>61900.79999999758</v>
      </c>
      <c r="B2427">
        <f t="shared" ca="1" si="187"/>
        <v>61.900799999997581</v>
      </c>
      <c r="C2427">
        <f ca="1">IF($E$4, 20*LOG10((1/(2*PI()*Sheet1!$C$13*0.000000001*A2427)) / ((Sheet1!$C$12*1000)^2+(1/(2*PI()*Sheet1!$C$13*0.000000001*A2427))^2)^0.5),NA())</f>
        <v>-37.281491813022605</v>
      </c>
      <c r="D2427">
        <f t="shared" ca="1" si="186"/>
        <v>-88.324094620741121</v>
      </c>
      <c r="E2427">
        <f t="shared" ca="1" si="188"/>
        <v>-125.60558643376373</v>
      </c>
      <c r="F2427" s="3">
        <f t="shared" ca="1" si="189"/>
        <v>-125.60558643376373</v>
      </c>
    </row>
    <row r="2428" spans="1:6" x14ac:dyDescent="0.2">
      <c r="A2428">
        <f t="shared" ca="1" si="185"/>
        <v>61926.399999997579</v>
      </c>
      <c r="B2428">
        <f t="shared" ca="1" si="187"/>
        <v>61.926399999997578</v>
      </c>
      <c r="C2428">
        <f ca="1">IF($E$4, 20*LOG10((1/(2*PI()*Sheet1!$C$13*0.000000001*A2428)) / ((Sheet1!$C$12*1000)^2+(1/(2*PI()*Sheet1!$C$13*0.000000001*A2428))^2)^0.5),NA())</f>
        <v>-37.285082578429787</v>
      </c>
      <c r="D2428">
        <f t="shared" ca="1" si="186"/>
        <v>-88.650082485359931</v>
      </c>
      <c r="E2428">
        <f t="shared" ca="1" si="188"/>
        <v>-125.93516506378973</v>
      </c>
      <c r="F2428" s="3">
        <f t="shared" ca="1" si="189"/>
        <v>-125.93516506378973</v>
      </c>
    </row>
    <row r="2429" spans="1:6" x14ac:dyDescent="0.2">
      <c r="A2429">
        <f t="shared" ca="1" si="185"/>
        <v>61951.999999997577</v>
      </c>
      <c r="B2429">
        <f t="shared" ca="1" si="187"/>
        <v>61.951999999997575</v>
      </c>
      <c r="C2429">
        <f ca="1">IF($E$4, 20*LOG10((1/(2*PI()*Sheet1!$C$13*0.000000001*A2429)) / ((Sheet1!$C$12*1000)^2+(1/(2*PI()*Sheet1!$C$13*0.000000001*A2429))^2)^0.5),NA())</f>
        <v>-37.288671860297434</v>
      </c>
      <c r="D2429">
        <f t="shared" ca="1" si="186"/>
        <v>-88.980093108944118</v>
      </c>
      <c r="E2429">
        <f t="shared" ca="1" si="188"/>
        <v>-126.26876496924154</v>
      </c>
      <c r="F2429" s="3">
        <f t="shared" ca="1" si="189"/>
        <v>-126.26876496924154</v>
      </c>
    </row>
    <row r="2430" spans="1:6" x14ac:dyDescent="0.2">
      <c r="A2430">
        <f t="shared" ca="1" si="185"/>
        <v>61977.599999997576</v>
      </c>
      <c r="B2430">
        <f t="shared" ca="1" si="187"/>
        <v>61.977599999997572</v>
      </c>
      <c r="C2430">
        <f ca="1">IF($E$4, 20*LOG10((1/(2*PI()*Sheet1!$C$13*0.000000001*A2430)) / ((Sheet1!$C$12*1000)^2+(1/(2*PI()*Sheet1!$C$13*0.000000001*A2430))^2)^0.5),NA())</f>
        <v>-37.292259659850657</v>
      </c>
      <c r="D2430">
        <f t="shared" ca="1" si="186"/>
        <v>-89.314226409857298</v>
      </c>
      <c r="E2430">
        <f t="shared" ca="1" si="188"/>
        <v>-126.60648606970796</v>
      </c>
      <c r="F2430" s="3">
        <f t="shared" ca="1" si="189"/>
        <v>-126.60648606970796</v>
      </c>
    </row>
    <row r="2431" spans="1:6" x14ac:dyDescent="0.2">
      <c r="A2431">
        <f t="shared" ca="1" si="185"/>
        <v>62003.199999997574</v>
      </c>
      <c r="B2431">
        <f t="shared" ca="1" si="187"/>
        <v>62.003199999997577</v>
      </c>
      <c r="C2431">
        <f ca="1">IF($E$4, 20*LOG10((1/(2*PI()*Sheet1!$C$13*0.000000001*A2431)) / ((Sheet1!$C$12*1000)^2+(1/(2*PI()*Sheet1!$C$13*0.000000001*A2431))^2)^0.5),NA())</f>
        <v>-37.295845978313082</v>
      </c>
      <c r="D2431">
        <f t="shared" ca="1" si="186"/>
        <v>-89.65258612563278</v>
      </c>
      <c r="E2431">
        <f t="shared" ca="1" si="188"/>
        <v>-126.94843210394586</v>
      </c>
      <c r="F2431" s="3">
        <f t="shared" ca="1" si="189"/>
        <v>-126.94843210394586</v>
      </c>
    </row>
    <row r="2432" spans="1:6" x14ac:dyDescent="0.2">
      <c r="A2432">
        <f t="shared" ca="1" si="185"/>
        <v>62028.799999997573</v>
      </c>
      <c r="B2432">
        <f t="shared" ca="1" si="187"/>
        <v>62.028799999997574</v>
      </c>
      <c r="C2432">
        <f ca="1">IF($E$4, 20*LOG10((1/(2*PI()*Sheet1!$C$13*0.000000001*A2432)) / ((Sheet1!$C$12*1000)^2+(1/(2*PI()*Sheet1!$C$13*0.000000001*A2432))^2)^0.5),NA())</f>
        <v>-37.299430816906785</v>
      </c>
      <c r="D2432">
        <f t="shared" ca="1" si="186"/>
        <v>-89.995280010098355</v>
      </c>
      <c r="E2432">
        <f t="shared" ca="1" si="188"/>
        <v>-127.29471082700513</v>
      </c>
      <c r="F2432" s="3">
        <f t="shared" ca="1" si="189"/>
        <v>-127.29471082700513</v>
      </c>
    </row>
    <row r="2433" spans="1:6" x14ac:dyDescent="0.2">
      <c r="A2433">
        <f t="shared" ca="1" si="185"/>
        <v>62054.399999997571</v>
      </c>
      <c r="B2433">
        <f t="shared" ca="1" si="187"/>
        <v>62.054399999997571</v>
      </c>
      <c r="C2433">
        <f ca="1">IF($E$4, 20*LOG10((1/(2*PI()*Sheet1!$C$13*0.000000001*A2433)) / ((Sheet1!$C$12*1000)^2+(1/(2*PI()*Sheet1!$C$13*0.000000001*A2433))^2)^0.5),NA())</f>
        <v>-37.303014176852372</v>
      </c>
      <c r="D2433">
        <f t="shared" ca="1" si="186"/>
        <v>-90.342420043385161</v>
      </c>
      <c r="E2433">
        <f t="shared" ca="1" si="188"/>
        <v>-127.64543422023753</v>
      </c>
      <c r="F2433" s="3">
        <f t="shared" ca="1" si="189"/>
        <v>-127.64543422023753</v>
      </c>
    </row>
    <row r="2434" spans="1:6" x14ac:dyDescent="0.2">
      <c r="A2434">
        <f t="shared" ca="1" si="185"/>
        <v>62079.99999999757</v>
      </c>
      <c r="B2434">
        <f t="shared" ca="1" si="187"/>
        <v>62.079999999997568</v>
      </c>
      <c r="C2434">
        <f ca="1">IF($E$4, 20*LOG10((1/(2*PI()*Sheet1!$C$13*0.000000001*A2434)) / ((Sheet1!$C$12*1000)^2+(1/(2*PI()*Sheet1!$C$13*0.000000001*A2434))^2)^0.5),NA())</f>
        <v>-37.306596059368893</v>
      </c>
      <c r="D2434">
        <f t="shared" ca="1" si="186"/>
        <v>-90.694122655847082</v>
      </c>
      <c r="E2434">
        <f t="shared" ca="1" si="188"/>
        <v>-128.00071871521598</v>
      </c>
      <c r="F2434" s="3">
        <f t="shared" ca="1" si="189"/>
        <v>-128.00071871521598</v>
      </c>
    </row>
    <row r="2435" spans="1:6" x14ac:dyDescent="0.2">
      <c r="A2435">
        <f t="shared" ca="1" si="185"/>
        <v>62105.599999997568</v>
      </c>
      <c r="B2435">
        <f t="shared" ca="1" si="187"/>
        <v>62.105599999997565</v>
      </c>
      <c r="C2435">
        <f ca="1">IF($E$4, 20*LOG10((1/(2*PI()*Sheet1!$C$13*0.000000001*A2435)) / ((Sheet1!$C$12*1000)^2+(1/(2*PI()*Sheet1!$C$13*0.000000001*A2435))^2)^0.5),NA())</f>
        <v>-37.310176465673933</v>
      </c>
      <c r="D2435">
        <f t="shared" ca="1" si="186"/>
        <v>-91.050508967008369</v>
      </c>
      <c r="E2435">
        <f t="shared" ca="1" si="188"/>
        <v>-128.36068543268232</v>
      </c>
      <c r="F2435" s="3">
        <f t="shared" ca="1" si="189"/>
        <v>-128.36068543268232</v>
      </c>
    </row>
    <row r="2436" spans="1:6" x14ac:dyDescent="0.2">
      <c r="A2436">
        <f t="shared" ca="1" si="185"/>
        <v>62131.199999997567</v>
      </c>
      <c r="B2436">
        <f t="shared" ca="1" si="187"/>
        <v>62.13119999999757</v>
      </c>
      <c r="C2436">
        <f ca="1">IF($E$4, 20*LOG10((1/(2*PI()*Sheet1!$C$13*0.000000001*A2436)) / ((Sheet1!$C$12*1000)^2+(1/(2*PI()*Sheet1!$C$13*0.000000001*A2436))^2)^0.5),NA())</f>
        <v>-37.313755396983545</v>
      </c>
      <c r="D2436">
        <f t="shared" ca="1" si="186"/>
        <v>-91.411705040767629</v>
      </c>
      <c r="E2436">
        <f t="shared" ca="1" si="188"/>
        <v>-128.72546043775117</v>
      </c>
      <c r="F2436" s="3">
        <f t="shared" ca="1" si="189"/>
        <v>-128.72546043775117</v>
      </c>
    </row>
    <row r="2437" spans="1:6" x14ac:dyDescent="0.2">
      <c r="A2437">
        <f t="shared" ca="1" si="185"/>
        <v>62156.799999997565</v>
      </c>
      <c r="B2437">
        <f t="shared" ca="1" si="187"/>
        <v>62.156799999997567</v>
      </c>
      <c r="C2437">
        <f ca="1">IF($E$4, 20*LOG10((1/(2*PI()*Sheet1!$C$13*0.000000001*A2437)) / ((Sheet1!$C$12*1000)^2+(1/(2*PI()*Sheet1!$C$13*0.000000001*A2437))^2)^0.5),NA())</f>
        <v>-37.317332854512301</v>
      </c>
      <c r="D2437">
        <f t="shared" ca="1" si="186"/>
        <v>-91.777842158205061</v>
      </c>
      <c r="E2437">
        <f t="shared" ca="1" si="188"/>
        <v>-129.09517501271736</v>
      </c>
      <c r="F2437" s="3">
        <f t="shared" ca="1" si="189"/>
        <v>-129.09517501271736</v>
      </c>
    </row>
    <row r="2438" spans="1:6" x14ac:dyDescent="0.2">
      <c r="A2438">
        <f t="shared" ca="1" si="185"/>
        <v>62182.399999997564</v>
      </c>
      <c r="B2438">
        <f t="shared" ca="1" si="187"/>
        <v>62.182399999997564</v>
      </c>
      <c r="C2438">
        <f ca="1">IF($E$4, 20*LOG10((1/(2*PI()*Sheet1!$C$13*0.000000001*A2438)) / ((Sheet1!$C$12*1000)^2+(1/(2*PI()*Sheet1!$C$13*0.000000001*A2438))^2)^0.5),NA())</f>
        <v>-37.320908839473255</v>
      </c>
      <c r="D2438">
        <f t="shared" ca="1" si="186"/>
        <v>-92.14905710946735</v>
      </c>
      <c r="E2438">
        <f t="shared" ca="1" si="188"/>
        <v>-129.4699659489406</v>
      </c>
      <c r="F2438" s="3">
        <f t="shared" ca="1" si="189"/>
        <v>-129.4699659489406</v>
      </c>
    </row>
    <row r="2439" spans="1:6" x14ac:dyDescent="0.2">
      <c r="A2439">
        <f t="shared" ca="1" si="185"/>
        <v>62207.999999997563</v>
      </c>
      <c r="B2439">
        <f t="shared" ca="1" si="187"/>
        <v>62.207999999997561</v>
      </c>
      <c r="C2439">
        <f ca="1">IF($E$4, 20*LOG10((1/(2*PI()*Sheet1!$C$13*0.000000001*A2439)) / ((Sheet1!$C$12*1000)^2+(1/(2*PI()*Sheet1!$C$13*0.000000001*A2439))^2)^0.5),NA())</f>
        <v>-37.324483353077973</v>
      </c>
      <c r="D2439">
        <f t="shared" ca="1" si="186"/>
        <v>-92.525492506356684</v>
      </c>
      <c r="E2439">
        <f t="shared" ca="1" si="188"/>
        <v>-129.84997585943466</v>
      </c>
      <c r="F2439" s="3">
        <f t="shared" ca="1" si="189"/>
        <v>-129.84997585943466</v>
      </c>
    </row>
    <row r="2440" spans="1:6" x14ac:dyDescent="0.2">
      <c r="A2440">
        <f t="shared" ca="1" si="185"/>
        <v>62233.599999997561</v>
      </c>
      <c r="B2440">
        <f t="shared" ca="1" si="187"/>
        <v>62.233599999997558</v>
      </c>
      <c r="C2440">
        <f ca="1">IF($E$4, 20*LOG10((1/(2*PI()*Sheet1!$C$13*0.000000001*A2440)) / ((Sheet1!$C$12*1000)^2+(1/(2*PI()*Sheet1!$C$13*0.000000001*A2440))^2)^0.5),NA())</f>
        <v>-37.328056396536532</v>
      </c>
      <c r="D2440">
        <f t="shared" ca="1" si="186"/>
        <v>-92.907297117409598</v>
      </c>
      <c r="E2440">
        <f t="shared" ca="1" si="188"/>
        <v>-130.23535351394614</v>
      </c>
      <c r="F2440" s="3">
        <f t="shared" ca="1" si="189"/>
        <v>-130.23535351394614</v>
      </c>
    </row>
    <row r="2441" spans="1:6" x14ac:dyDescent="0.2">
      <c r="A2441">
        <f t="shared" ca="1" si="185"/>
        <v>62259.19999999756</v>
      </c>
      <c r="B2441">
        <f t="shared" ca="1" si="187"/>
        <v>62.259199999997563</v>
      </c>
      <c r="C2441">
        <f ca="1">IF($E$4, 20*LOG10((1/(2*PI()*Sheet1!$C$13*0.000000001*A2441)) / ((Sheet1!$C$12*1000)^2+(1/(2*PI()*Sheet1!$C$13*0.000000001*A2441))^2)^0.5),NA())</f>
        <v>-37.3316279710575</v>
      </c>
      <c r="D2441">
        <f t="shared" ca="1" si="186"/>
        <v>-93.294626227437817</v>
      </c>
      <c r="E2441">
        <f t="shared" ca="1" si="188"/>
        <v>-130.6262541984953</v>
      </c>
      <c r="F2441" s="3">
        <f t="shared" ca="1" si="189"/>
        <v>-130.6262541984953</v>
      </c>
    </row>
    <row r="2442" spans="1:6" x14ac:dyDescent="0.2">
      <c r="A2442">
        <f t="shared" ref="A2442:A2505" ca="1" si="190">OFFSET(A2442,-1,0)+f_stop/5</f>
        <v>62284.799999997558</v>
      </c>
      <c r="B2442">
        <f t="shared" ca="1" si="187"/>
        <v>62.28479999999756</v>
      </c>
      <c r="C2442">
        <f ca="1">IF($E$4, 20*LOG10((1/(2*PI()*Sheet1!$C$13*0.000000001*A2442)) / ((Sheet1!$C$12*1000)^2+(1/(2*PI()*Sheet1!$C$13*0.000000001*A2442))^2)^0.5),NA())</f>
        <v>-37.335198077847977</v>
      </c>
      <c r="D2442">
        <f t="shared" ref="D2442:D2505" ca="1" si="191">20*LOG(ABS(((1/ROUNDDOWN(N_dec,0)*SIN(ROUNDDOWN(N_dec,0)*PI()*A2442/(Fmod*1000))/SIN(PI()*A2442/(Fmod*1000)))^(f_order-1))*(1/n_fixed*SIN(n_fixed*PI()*A2442/(Fmod*1000))/SIN(PI()*A2442/(Fmod*1000)))))</f>
        <v>-93.687642023703432</v>
      </c>
      <c r="E2442">
        <f t="shared" ca="1" si="188"/>
        <v>-131.02284010155142</v>
      </c>
      <c r="F2442" s="3">
        <f t="shared" ca="1" si="189"/>
        <v>-131.02284010155142</v>
      </c>
    </row>
    <row r="2443" spans="1:6" x14ac:dyDescent="0.2">
      <c r="A2443">
        <f t="shared" ca="1" si="190"/>
        <v>62310.399999997557</v>
      </c>
      <c r="B2443">
        <f t="shared" ref="B2443:B2506" ca="1" si="192">A2443/1000</f>
        <v>62.310399999997557</v>
      </c>
      <c r="C2443">
        <f ca="1">IF($E$4, 20*LOG10((1/(2*PI()*Sheet1!$C$13*0.000000001*A2443)) / ((Sheet1!$C$12*1000)^2+(1/(2*PI()*Sheet1!$C$13*0.000000001*A2443))^2)^0.5),NA())</f>
        <v>-37.338766718113568</v>
      </c>
      <c r="D2443">
        <f t="shared" ca="1" si="191"/>
        <v>-94.086514011133659</v>
      </c>
      <c r="E2443">
        <f t="shared" ref="E2443:E2506" ca="1" si="193">C2443+D2443</f>
        <v>-131.42528072924722</v>
      </c>
      <c r="F2443" s="3">
        <f t="shared" ref="F2443:F2506" ca="1" si="194">IF($E$4,E2443,D2443)</f>
        <v>-131.42528072924722</v>
      </c>
    </row>
    <row r="2444" spans="1:6" x14ac:dyDescent="0.2">
      <c r="A2444">
        <f t="shared" ca="1" si="190"/>
        <v>62335.999999997555</v>
      </c>
      <c r="B2444">
        <f t="shared" ca="1" si="192"/>
        <v>62.335999999997554</v>
      </c>
      <c r="C2444">
        <f ca="1">IF($E$4, 20*LOG10((1/(2*PI()*Sheet1!$C$13*0.000000001*A2444)) / ((Sheet1!$C$12*1000)^2+(1/(2*PI()*Sheet1!$C$13*0.000000001*A2444))^2)^0.5),NA())</f>
        <v>-37.342333893058381</v>
      </c>
      <c r="D2444">
        <f t="shared" ca="1" si="191"/>
        <v>-94.491419459234606</v>
      </c>
      <c r="E2444">
        <f t="shared" ca="1" si="193"/>
        <v>-131.833753352293</v>
      </c>
      <c r="F2444" s="3">
        <f t="shared" ca="1" si="194"/>
        <v>-131.833753352293</v>
      </c>
    </row>
    <row r="2445" spans="1:6" x14ac:dyDescent="0.2">
      <c r="A2445">
        <f t="shared" ca="1" si="190"/>
        <v>62361.599999997554</v>
      </c>
      <c r="B2445">
        <f t="shared" ca="1" si="192"/>
        <v>62.361599999997551</v>
      </c>
      <c r="C2445">
        <f ca="1">IF($E$4, 20*LOG10((1/(2*PI()*Sheet1!$C$13*0.000000001*A2445)) / ((Sheet1!$C$12*1000)^2+(1/(2*PI()*Sheet1!$C$13*0.000000001*A2445))^2)^0.5),NA())</f>
        <v>-37.345899603885051</v>
      </c>
      <c r="D2445">
        <f t="shared" ca="1" si="191"/>
        <v>-94.902543883653848</v>
      </c>
      <c r="E2445">
        <f t="shared" ca="1" si="193"/>
        <v>-132.24844348753891</v>
      </c>
      <c r="F2445" s="3">
        <f t="shared" ca="1" si="194"/>
        <v>-132.24844348753891</v>
      </c>
    </row>
    <row r="2446" spans="1:6" x14ac:dyDescent="0.2">
      <c r="A2446">
        <f t="shared" ca="1" si="190"/>
        <v>62387.199999997552</v>
      </c>
      <c r="B2446">
        <f t="shared" ca="1" si="192"/>
        <v>62.387199999997556</v>
      </c>
      <c r="C2446">
        <f ca="1">IF($E$4, 20*LOG10((1/(2*PI()*Sheet1!$C$13*0.000000001*A2446)) / ((Sheet1!$C$12*1000)^2+(1/(2*PI()*Sheet1!$C$13*0.000000001*A2446))^2)^0.5),NA())</f>
        <v>-37.349463851794745</v>
      </c>
      <c r="D2446">
        <f t="shared" ca="1" si="191"/>
        <v>-95.320081565665504</v>
      </c>
      <c r="E2446">
        <f t="shared" ca="1" si="193"/>
        <v>-132.66954541746026</v>
      </c>
      <c r="F2446" s="3">
        <f t="shared" ca="1" si="194"/>
        <v>-132.66954541746026</v>
      </c>
    </row>
    <row r="2447" spans="1:6" x14ac:dyDescent="0.2">
      <c r="A2447">
        <f t="shared" ca="1" si="190"/>
        <v>62412.799999997551</v>
      </c>
      <c r="B2447">
        <f t="shared" ca="1" si="192"/>
        <v>62.412799999997553</v>
      </c>
      <c r="C2447">
        <f ca="1">IF($E$4, 20*LOG10((1/(2*PI()*Sheet1!$C$13*0.000000001*A2447)) / ((Sheet1!$C$12*1000)^2+(1/(2*PI()*Sheet1!$C$13*0.000000001*A2447))^2)^0.5),NA())</f>
        <v>-37.353026637987135</v>
      </c>
      <c r="D2447">
        <f t="shared" ca="1" si="191"/>
        <v>-95.744236113219785</v>
      </c>
      <c r="E2447">
        <f t="shared" ca="1" si="193"/>
        <v>-133.09726275120693</v>
      </c>
      <c r="F2447" s="3">
        <f t="shared" ca="1" si="194"/>
        <v>-133.09726275120693</v>
      </c>
    </row>
    <row r="2448" spans="1:6" x14ac:dyDescent="0.2">
      <c r="A2448">
        <f t="shared" ca="1" si="190"/>
        <v>62438.399999997549</v>
      </c>
      <c r="B2448">
        <f t="shared" ca="1" si="192"/>
        <v>62.43839999999755</v>
      </c>
      <c r="C2448">
        <f ca="1">IF($E$4, 20*LOG10((1/(2*PI()*Sheet1!$C$13*0.000000001*A2448)) / ((Sheet1!$C$12*1000)^2+(1/(2*PI()*Sheet1!$C$13*0.000000001*A2448))^2)^0.5),NA())</f>
        <v>-37.356587963660431</v>
      </c>
      <c r="D2448">
        <f t="shared" ca="1" si="191"/>
        <v>-96.17522106761102</v>
      </c>
      <c r="E2448">
        <f t="shared" ca="1" si="193"/>
        <v>-133.53180903127145</v>
      </c>
      <c r="F2448" s="3">
        <f t="shared" ca="1" si="194"/>
        <v>-133.53180903127145</v>
      </c>
    </row>
    <row r="2449" spans="1:6" x14ac:dyDescent="0.2">
      <c r="A2449">
        <f t="shared" ca="1" si="190"/>
        <v>62463.999999997548</v>
      </c>
      <c r="B2449">
        <f t="shared" ca="1" si="192"/>
        <v>62.463999999997547</v>
      </c>
      <c r="C2449">
        <f ca="1">IF($E$4, 20*LOG10((1/(2*PI()*Sheet1!$C$13*0.000000001*A2449)) / ((Sheet1!$C$12*1000)^2+(1/(2*PI()*Sheet1!$C$13*0.000000001*A2449))^2)^0.5),NA())</f>
        <v>-37.360147830011364</v>
      </c>
      <c r="D2449">
        <f t="shared" ca="1" si="191"/>
        <v>-96.613260560291835</v>
      </c>
      <c r="E2449">
        <f t="shared" ca="1" si="193"/>
        <v>-133.97340839030321</v>
      </c>
      <c r="F2449" s="3">
        <f t="shared" ca="1" si="194"/>
        <v>-133.97340839030321</v>
      </c>
    </row>
    <row r="2450" spans="1:6" x14ac:dyDescent="0.2">
      <c r="A2450">
        <f t="shared" ca="1" si="190"/>
        <v>62489.599999997547</v>
      </c>
      <c r="B2450">
        <f t="shared" ca="1" si="192"/>
        <v>62.489599999997544</v>
      </c>
      <c r="C2450">
        <f ca="1">IF($E$4, 20*LOG10((1/(2*PI()*Sheet1!$C$13*0.000000001*A2450)) / ((Sheet1!$C$12*1000)^2+(1/(2*PI()*Sheet1!$C$13*0.000000001*A2450))^2)^0.5),NA())</f>
        <v>-37.363706238235189</v>
      </c>
      <c r="D2450">
        <f t="shared" ca="1" si="191"/>
        <v>-97.05859002488782</v>
      </c>
      <c r="E2450">
        <f t="shared" ca="1" si="193"/>
        <v>-134.422296263123</v>
      </c>
      <c r="F2450" s="3">
        <f t="shared" ca="1" si="194"/>
        <v>-134.422296263123</v>
      </c>
    </row>
    <row r="2451" spans="1:6" x14ac:dyDescent="0.2">
      <c r="A2451">
        <f t="shared" ca="1" si="190"/>
        <v>62515.199999997545</v>
      </c>
      <c r="B2451">
        <f t="shared" ca="1" si="192"/>
        <v>62.515199999997542</v>
      </c>
      <c r="C2451">
        <f ca="1">IF($E$4, 20*LOG10((1/(2*PI()*Sheet1!$C$13*0.000000001*A2451)) / ((Sheet1!$C$12*1000)^2+(1/(2*PI()*Sheet1!$C$13*0.000000001*A2451))^2)^0.5),NA())</f>
        <v>-37.367263189525708</v>
      </c>
      <c r="D2451">
        <f t="shared" ca="1" si="191"/>
        <v>-97.511456970077433</v>
      </c>
      <c r="E2451">
        <f t="shared" ca="1" si="193"/>
        <v>-134.87872015960315</v>
      </c>
      <c r="F2451" s="3">
        <f t="shared" ca="1" si="194"/>
        <v>-134.87872015960315</v>
      </c>
    </row>
    <row r="2452" spans="1:6" x14ac:dyDescent="0.2">
      <c r="A2452">
        <f t="shared" ca="1" si="190"/>
        <v>62540.799999997544</v>
      </c>
      <c r="B2452">
        <f t="shared" ca="1" si="192"/>
        <v>62.540799999997546</v>
      </c>
      <c r="C2452">
        <f ca="1">IF($E$4, 20*LOG10((1/(2*PI()*Sheet1!$C$13*0.000000001*A2452)) / ((Sheet1!$C$12*1000)^2+(1/(2*PI()*Sheet1!$C$13*0.000000001*A2452))^2)^0.5),NA())</f>
        <v>-37.370818685075243</v>
      </c>
      <c r="D2452">
        <f t="shared" ca="1" si="191"/>
        <v>-97.972121819687814</v>
      </c>
      <c r="E2452">
        <f t="shared" ca="1" si="193"/>
        <v>-135.34294050476305</v>
      </c>
      <c r="F2452" s="3">
        <f t="shared" ca="1" si="194"/>
        <v>-135.34294050476305</v>
      </c>
    </row>
    <row r="2453" spans="1:6" x14ac:dyDescent="0.2">
      <c r="A2453">
        <f t="shared" ca="1" si="190"/>
        <v>62566.399999997542</v>
      </c>
      <c r="B2453">
        <f t="shared" ca="1" si="192"/>
        <v>62.566399999997543</v>
      </c>
      <c r="C2453">
        <f ca="1">IF($E$4, 20*LOG10((1/(2*PI()*Sheet1!$C$13*0.000000001*A2453)) / ((Sheet1!$C$12*1000)^2+(1/(2*PI()*Sheet1!$C$13*0.000000001*A2453))^2)^0.5),NA())</f>
        <v>-37.374372726074661</v>
      </c>
      <c r="D2453">
        <f t="shared" ca="1" si="191"/>
        <v>-98.440858827148134</v>
      </c>
      <c r="E2453">
        <f t="shared" ca="1" si="193"/>
        <v>-135.81523155322279</v>
      </c>
      <c r="F2453" s="3">
        <f t="shared" ca="1" si="194"/>
        <v>-135.81523155322279</v>
      </c>
    </row>
    <row r="2454" spans="1:6" x14ac:dyDescent="0.2">
      <c r="A2454">
        <f t="shared" ca="1" si="190"/>
        <v>62591.999999997541</v>
      </c>
      <c r="B2454">
        <f t="shared" ca="1" si="192"/>
        <v>62.59199999999754</v>
      </c>
      <c r="C2454">
        <f ca="1">IF($E$4, 20*LOG10((1/(2*PI()*Sheet1!$C$13*0.000000001*A2454)) / ((Sheet1!$C$12*1000)^2+(1/(2*PI()*Sheet1!$C$13*0.000000001*A2454))^2)^0.5),NA())</f>
        <v>-37.377925313713376</v>
      </c>
      <c r="D2454">
        <f t="shared" ca="1" si="191"/>
        <v>-98.917957072337344</v>
      </c>
      <c r="E2454">
        <f t="shared" ca="1" si="193"/>
        <v>-136.29588238605072</v>
      </c>
      <c r="F2454" s="3">
        <f t="shared" ca="1" si="194"/>
        <v>-136.29588238605072</v>
      </c>
    </row>
    <row r="2455" spans="1:6" x14ac:dyDescent="0.2">
      <c r="A2455">
        <f t="shared" ca="1" si="190"/>
        <v>62617.599999997539</v>
      </c>
      <c r="B2455">
        <f t="shared" ca="1" si="192"/>
        <v>62.617599999997537</v>
      </c>
      <c r="C2455">
        <f ca="1">IF($E$4, 20*LOG10((1/(2*PI()*Sheet1!$C$13*0.000000001*A2455)) / ((Sheet1!$C$12*1000)^2+(1/(2*PI()*Sheet1!$C$13*0.000000001*A2455))^2)^0.5),NA())</f>
        <v>-37.381476449179331</v>
      </c>
      <c r="D2455">
        <f t="shared" ca="1" si="191"/>
        <v>-99.403721549900794</v>
      </c>
      <c r="E2455">
        <f t="shared" ca="1" si="193"/>
        <v>-136.78519799908014</v>
      </c>
      <c r="F2455" s="3">
        <f t="shared" ca="1" si="194"/>
        <v>-136.78519799908014</v>
      </c>
    </row>
    <row r="2456" spans="1:6" x14ac:dyDescent="0.2">
      <c r="A2456">
        <f t="shared" ca="1" si="190"/>
        <v>62643.199999997538</v>
      </c>
      <c r="B2456">
        <f t="shared" ca="1" si="192"/>
        <v>62.643199999997535</v>
      </c>
      <c r="C2456">
        <f ca="1">IF($E$4, 20*LOG10((1/(2*PI()*Sheet1!$C$13*0.000000001*A2456)) / ((Sheet1!$C$12*1000)^2+(1/(2*PI()*Sheet1!$C$13*0.000000001*A2456))^2)^0.5),NA())</f>
        <v>-37.385026133659018</v>
      </c>
      <c r="D2456">
        <f t="shared" ca="1" si="191"/>
        <v>-99.898474359297012</v>
      </c>
      <c r="E2456">
        <f t="shared" ca="1" si="193"/>
        <v>-137.28350049295602</v>
      </c>
      <c r="F2456" s="3">
        <f t="shared" ca="1" si="194"/>
        <v>-137.28350049295602</v>
      </c>
    </row>
    <row r="2457" spans="1:6" x14ac:dyDescent="0.2">
      <c r="A2457">
        <f t="shared" ca="1" si="190"/>
        <v>62668.799999997536</v>
      </c>
      <c r="B2457">
        <f t="shared" ca="1" si="192"/>
        <v>62.668799999997539</v>
      </c>
      <c r="C2457">
        <f ca="1">IF($E$4, 20*LOG10((1/(2*PI()*Sheet1!$C$13*0.000000001*A2457)) / ((Sheet1!$C$12*1000)^2+(1/(2*PI()*Sheet1!$C$13*0.000000001*A2457))^2)^0.5),NA())</f>
        <v>-37.388574368337473</v>
      </c>
      <c r="D2457">
        <f t="shared" ca="1" si="191"/>
        <v>-100.40255600820031</v>
      </c>
      <c r="E2457">
        <f t="shared" ca="1" si="193"/>
        <v>-137.79113037653778</v>
      </c>
      <c r="F2457" s="3">
        <f t="shared" ca="1" si="194"/>
        <v>-137.79113037653778</v>
      </c>
    </row>
    <row r="2458" spans="1:6" x14ac:dyDescent="0.2">
      <c r="A2458">
        <f t="shared" ca="1" si="190"/>
        <v>62694.399999997535</v>
      </c>
      <c r="B2458">
        <f t="shared" ca="1" si="192"/>
        <v>62.694399999997536</v>
      </c>
      <c r="C2458">
        <f ca="1">IF($E$4, 20*LOG10((1/(2*PI()*Sheet1!$C$13*0.000000001*A2458)) / ((Sheet1!$C$12*1000)^2+(1/(2*PI()*Sheet1!$C$13*0.000000001*A2458))^2)^0.5),NA())</f>
        <v>-37.392121154398282</v>
      </c>
      <c r="D2458">
        <f t="shared" ca="1" si="191"/>
        <v>-100.91632684247119</v>
      </c>
      <c r="E2458">
        <f t="shared" ca="1" si="193"/>
        <v>-138.30844799686946</v>
      </c>
      <c r="F2458" s="3">
        <f t="shared" ca="1" si="194"/>
        <v>-138.30844799686946</v>
      </c>
    </row>
    <row r="2459" spans="1:6" x14ac:dyDescent="0.2">
      <c r="A2459">
        <f t="shared" ca="1" si="190"/>
        <v>62719.999999997533</v>
      </c>
      <c r="B2459">
        <f t="shared" ca="1" si="192"/>
        <v>62.719999999997533</v>
      </c>
      <c r="C2459">
        <f ca="1">IF($E$4, 20*LOG10((1/(2*PI()*Sheet1!$C$13*0.000000001*A2459)) / ((Sheet1!$C$12*1000)^2+(1/(2*PI()*Sheet1!$C$13*0.000000001*A2459))^2)^0.5),NA())</f>
        <v>-37.395666493023597</v>
      </c>
      <c r="D2459">
        <f t="shared" ca="1" si="191"/>
        <v>-101.44016861773335</v>
      </c>
      <c r="E2459">
        <f t="shared" ca="1" si="193"/>
        <v>-138.83583511075693</v>
      </c>
      <c r="F2459" s="3">
        <f t="shared" ca="1" si="194"/>
        <v>-138.83583511075693</v>
      </c>
    </row>
    <row r="2460" spans="1:6" x14ac:dyDescent="0.2">
      <c r="A2460">
        <f t="shared" ca="1" si="190"/>
        <v>62745.599999997532</v>
      </c>
      <c r="B2460">
        <f t="shared" ca="1" si="192"/>
        <v>62.74559999999753</v>
      </c>
      <c r="C2460">
        <f ca="1">IF($E$4, 20*LOG10((1/(2*PI()*Sheet1!$C$13*0.000000001*A2460)) / ((Sheet1!$C$12*1000)^2+(1/(2*PI()*Sheet1!$C$13*0.000000001*A2460))^2)^0.5),NA())</f>
        <v>-37.399210385394106</v>
      </c>
      <c r="D2460">
        <f t="shared" ca="1" si="191"/>
        <v>-101.97448622972846</v>
      </c>
      <c r="E2460">
        <f t="shared" ca="1" si="193"/>
        <v>-139.37369661512255</v>
      </c>
      <c r="F2460" s="3">
        <f t="shared" ca="1" si="194"/>
        <v>-139.37369661512255</v>
      </c>
    </row>
    <row r="2461" spans="1:6" x14ac:dyDescent="0.2">
      <c r="A2461">
        <f t="shared" ca="1" si="190"/>
        <v>62771.199999997531</v>
      </c>
      <c r="B2461">
        <f t="shared" ca="1" si="192"/>
        <v>62.771199999997528</v>
      </c>
      <c r="C2461">
        <f ca="1">IF($E$4, 20*LOG10((1/(2*PI()*Sheet1!$C$13*0.000000001*A2461)) / ((Sheet1!$C$12*1000)^2+(1/(2*PI()*Sheet1!$C$13*0.000000001*A2461))^2)^0.5),NA())</f>
        <v>-37.402752832689053</v>
      </c>
      <c r="D2461">
        <f t="shared" ca="1" si="191"/>
        <v>-102.51970962309251</v>
      </c>
      <c r="E2461">
        <f t="shared" ca="1" si="193"/>
        <v>-139.92246245578156</v>
      </c>
      <c r="F2461" s="3">
        <f t="shared" ca="1" si="194"/>
        <v>-139.92246245578156</v>
      </c>
    </row>
    <row r="2462" spans="1:6" x14ac:dyDescent="0.2">
      <c r="A2462">
        <f t="shared" ca="1" si="190"/>
        <v>62796.799999997529</v>
      </c>
      <c r="B2462">
        <f t="shared" ca="1" si="192"/>
        <v>62.796799999997532</v>
      </c>
      <c r="C2462">
        <f ca="1">IF($E$4, 20*LOG10((1/(2*PI()*Sheet1!$C$13*0.000000001*A2462)) / ((Sheet1!$C$12*1000)^2+(1/(2*PI()*Sheet1!$C$13*0.000000001*A2462))^2)^0.5),NA())</f>
        <v>-37.406293836086249</v>
      </c>
      <c r="D2462">
        <f t="shared" ca="1" si="191"/>
        <v>-103.07629590109926</v>
      </c>
      <c r="E2462">
        <f t="shared" ca="1" si="193"/>
        <v>-140.48258973718549</v>
      </c>
      <c r="F2462" s="3">
        <f t="shared" ca="1" si="194"/>
        <v>-140.48258973718549</v>
      </c>
    </row>
    <row r="2463" spans="1:6" x14ac:dyDescent="0.2">
      <c r="A2463">
        <f t="shared" ca="1" si="190"/>
        <v>62822.399999997528</v>
      </c>
      <c r="B2463">
        <f t="shared" ca="1" si="192"/>
        <v>62.822399999997529</v>
      </c>
      <c r="C2463">
        <f ca="1">IF($E$4, 20*LOG10((1/(2*PI()*Sheet1!$C$13*0.000000001*A2463)) / ((Sheet1!$C$12*1000)^2+(1/(2*PI()*Sheet1!$C$13*0.000000001*A2463))^2)^0.5),NA())</f>
        <v>-37.40983339676206</v>
      </c>
      <c r="D2463">
        <f t="shared" ca="1" si="191"/>
        <v>-103.6447316623066</v>
      </c>
      <c r="E2463">
        <f t="shared" ca="1" si="193"/>
        <v>-141.05456505906866</v>
      </c>
      <c r="F2463" s="3">
        <f t="shared" ca="1" si="194"/>
        <v>-141.05456505906866</v>
      </c>
    </row>
    <row r="2464" spans="1:6" x14ac:dyDescent="0.2">
      <c r="A2464">
        <f t="shared" ca="1" si="190"/>
        <v>62847.999999997526</v>
      </c>
      <c r="B2464">
        <f t="shared" ca="1" si="192"/>
        <v>62.847999999997526</v>
      </c>
      <c r="C2464">
        <f ca="1">IF($E$4, 20*LOG10((1/(2*PI()*Sheet1!$C$13*0.000000001*A2464)) / ((Sheet1!$C$12*1000)^2+(1/(2*PI()*Sheet1!$C$13*0.000000001*A2464))^2)^0.5),NA())</f>
        <v>-37.413371515891427</v>
      </c>
      <c r="D2464">
        <f t="shared" ca="1" si="191"/>
        <v>-104.22553559403796</v>
      </c>
      <c r="E2464">
        <f t="shared" ca="1" si="193"/>
        <v>-141.63890710992939</v>
      </c>
      <c r="F2464" s="3">
        <f t="shared" ca="1" si="194"/>
        <v>-141.63890710992939</v>
      </c>
    </row>
    <row r="2465" spans="1:6" x14ac:dyDescent="0.2">
      <c r="A2465">
        <f t="shared" ca="1" si="190"/>
        <v>62873.599999997525</v>
      </c>
      <c r="B2465">
        <f t="shared" ca="1" si="192"/>
        <v>62.873599999997523</v>
      </c>
      <c r="C2465">
        <f ca="1">IF($E$4, 20*LOG10((1/(2*PI()*Sheet1!$C$13*0.000000001*A2465)) / ((Sheet1!$C$12*1000)^2+(1/(2*PI()*Sheet1!$C$13*0.000000001*A2465))^2)^0.5),NA())</f>
        <v>-37.416908194647846</v>
      </c>
      <c r="D2465">
        <f t="shared" ca="1" si="191"/>
        <v>-104.81926135733481</v>
      </c>
      <c r="E2465">
        <f t="shared" ca="1" si="193"/>
        <v>-142.23616955198264</v>
      </c>
      <c r="F2465" s="3">
        <f t="shared" ca="1" si="194"/>
        <v>-142.23616955198264</v>
      </c>
    </row>
    <row r="2466" spans="1:6" x14ac:dyDescent="0.2">
      <c r="A2466">
        <f t="shared" ca="1" si="190"/>
        <v>62899.199999997523</v>
      </c>
      <c r="B2466">
        <f t="shared" ca="1" si="192"/>
        <v>62.899199999997521</v>
      </c>
      <c r="C2466">
        <f ca="1">IF($E$4, 20*LOG10((1/(2*PI()*Sheet1!$C$13*0.000000001*A2466)) / ((Sheet1!$C$12*1000)^2+(1/(2*PI()*Sheet1!$C$13*0.000000001*A2466))^2)^0.5),NA())</f>
        <v>-37.420443434203371</v>
      </c>
      <c r="D2466">
        <f t="shared" ca="1" si="191"/>
        <v>-105.42650080359502</v>
      </c>
      <c r="E2466">
        <f t="shared" ca="1" si="193"/>
        <v>-142.8469442377984</v>
      </c>
      <c r="F2466" s="3">
        <f t="shared" ca="1" si="194"/>
        <v>-142.8469442377984</v>
      </c>
    </row>
    <row r="2467" spans="1:6" x14ac:dyDescent="0.2">
      <c r="A2467">
        <f t="shared" ca="1" si="190"/>
        <v>62924.799999997522</v>
      </c>
      <c r="B2467">
        <f t="shared" ca="1" si="192"/>
        <v>62.924799999997525</v>
      </c>
      <c r="C2467">
        <f ca="1">IF($E$4, 20*LOG10((1/(2*PI()*Sheet1!$C$13*0.000000001*A2467)) / ((Sheet1!$C$12*1000)^2+(1/(2*PI()*Sheet1!$C$13*0.000000001*A2467))^2)^0.5),NA())</f>
        <v>-37.42397723572865</v>
      </c>
      <c r="D2467">
        <f t="shared" ca="1" si="191"/>
        <v>-106.04788756973926</v>
      </c>
      <c r="E2467">
        <f t="shared" ca="1" si="193"/>
        <v>-143.4718648054679</v>
      </c>
      <c r="F2467" s="3">
        <f t="shared" ca="1" si="194"/>
        <v>-143.4718648054679</v>
      </c>
    </row>
    <row r="2468" spans="1:6" x14ac:dyDescent="0.2">
      <c r="A2468">
        <f t="shared" ca="1" si="190"/>
        <v>62950.39999999752</v>
      </c>
      <c r="B2468">
        <f t="shared" ca="1" si="192"/>
        <v>62.950399999997522</v>
      </c>
      <c r="C2468">
        <f ca="1">IF($E$4, 20*LOG10((1/(2*PI()*Sheet1!$C$13*0.000000001*A2468)) / ((Sheet1!$C$12*1000)^2+(1/(2*PI()*Sheet1!$C$13*0.000000001*A2468))^2)^0.5),NA())</f>
        <v>-37.427509600392881</v>
      </c>
      <c r="D2468">
        <f t="shared" ca="1" si="191"/>
        <v>-106.68410110664993</v>
      </c>
      <c r="E2468">
        <f t="shared" ca="1" si="193"/>
        <v>-144.11161070704281</v>
      </c>
      <c r="F2468" s="3">
        <f t="shared" ca="1" si="194"/>
        <v>-144.11161070704281</v>
      </c>
    </row>
    <row r="2469" spans="1:6" x14ac:dyDescent="0.2">
      <c r="A2469">
        <f t="shared" ca="1" si="190"/>
        <v>62975.999999997519</v>
      </c>
      <c r="B2469">
        <f t="shared" ca="1" si="192"/>
        <v>62.975999999997519</v>
      </c>
      <c r="C2469">
        <f ca="1">IF($E$4, 20*LOG10((1/(2*PI()*Sheet1!$C$13*0.000000001*A2469)) / ((Sheet1!$C$12*1000)^2+(1/(2*PI()*Sheet1!$C$13*0.000000001*A2469))^2)^0.5),NA())</f>
        <v>-37.431040529363855</v>
      </c>
      <c r="D2469">
        <f t="shared" ca="1" si="191"/>
        <v>-107.33587120508915</v>
      </c>
      <c r="E2469">
        <f t="shared" ca="1" si="193"/>
        <v>-144.766911734453</v>
      </c>
      <c r="F2469" s="3">
        <f t="shared" ca="1" si="194"/>
        <v>-144.766911734453</v>
      </c>
    </row>
    <row r="2470" spans="1:6" x14ac:dyDescent="0.2">
      <c r="A2470">
        <f t="shared" ca="1" si="190"/>
        <v>63001.599999997517</v>
      </c>
      <c r="B2470">
        <f t="shared" ca="1" si="192"/>
        <v>63.001599999997516</v>
      </c>
      <c r="C2470">
        <f ca="1">IF($E$4, 20*LOG10((1/(2*PI()*Sheet1!$C$13*0.000000001*A2470)) / ((Sheet1!$C$12*1000)^2+(1/(2*PI()*Sheet1!$C$13*0.000000001*A2470))^2)^0.5),NA())</f>
        <v>-37.434570023807936</v>
      </c>
      <c r="D2470">
        <f t="shared" ca="1" si="191"/>
        <v>-108.00398309469222</v>
      </c>
      <c r="E2470">
        <f t="shared" ca="1" si="193"/>
        <v>-145.43855311850015</v>
      </c>
      <c r="F2470" s="3">
        <f t="shared" ca="1" si="194"/>
        <v>-145.43855311850015</v>
      </c>
    </row>
    <row r="2471" spans="1:6" x14ac:dyDescent="0.2">
      <c r="A2471">
        <f t="shared" ca="1" si="190"/>
        <v>63027.199999997516</v>
      </c>
      <c r="B2471">
        <f t="shared" ca="1" si="192"/>
        <v>63.027199999997514</v>
      </c>
      <c r="C2471">
        <f ca="1">IF($E$4, 20*LOG10((1/(2*PI()*Sheet1!$C$13*0.000000001*A2471)) / ((Sheet1!$C$12*1000)^2+(1/(2*PI()*Sheet1!$C$13*0.000000001*A2471))^2)^0.5),NA())</f>
        <v>-37.438098084890058</v>
      </c>
      <c r="D2471">
        <f t="shared" ca="1" si="191"/>
        <v>-108.68928320537661</v>
      </c>
      <c r="E2471">
        <f t="shared" ca="1" si="193"/>
        <v>-146.12738129026667</v>
      </c>
      <c r="F2471" s="3">
        <f t="shared" ca="1" si="194"/>
        <v>-146.12738129026667</v>
      </c>
    </row>
    <row r="2472" spans="1:6" x14ac:dyDescent="0.2">
      <c r="A2472">
        <f t="shared" ca="1" si="190"/>
        <v>63052.799999997515</v>
      </c>
      <c r="B2472">
        <f t="shared" ca="1" si="192"/>
        <v>63.052799999997518</v>
      </c>
      <c r="C2472">
        <f ca="1">IF($E$4, 20*LOG10((1/(2*PI()*Sheet1!$C$13*0.000000001*A2472)) / ((Sheet1!$C$12*1000)^2+(1/(2*PI()*Sheet1!$C$13*0.000000001*A2472))^2)^0.5),NA())</f>
        <v>-37.441624713773741</v>
      </c>
      <c r="D2472">
        <f t="shared" ca="1" si="191"/>
        <v>-109.39268569719802</v>
      </c>
      <c r="E2472">
        <f t="shared" ca="1" si="193"/>
        <v>-146.83431041097177</v>
      </c>
      <c r="F2472" s="3">
        <f t="shared" ca="1" si="194"/>
        <v>-146.83431041097177</v>
      </c>
    </row>
    <row r="2473" spans="1:6" x14ac:dyDescent="0.2">
      <c r="A2473">
        <f t="shared" ca="1" si="190"/>
        <v>63078.399999997513</v>
      </c>
      <c r="B2473">
        <f t="shared" ca="1" si="192"/>
        <v>63.078399999997515</v>
      </c>
      <c r="C2473">
        <f ca="1">IF($E$4, 20*LOG10((1/(2*PI()*Sheet1!$C$13*0.000000001*A2473)) / ((Sheet1!$C$12*1000)^2+(1/(2*PI()*Sheet1!$C$13*0.000000001*A2473))^2)^0.5),NA())</f>
        <v>-37.445149911621101</v>
      </c>
      <c r="D2473">
        <f t="shared" ca="1" si="191"/>
        <v>-110.11517988501977</v>
      </c>
      <c r="E2473">
        <f t="shared" ca="1" si="193"/>
        <v>-147.56032979664087</v>
      </c>
      <c r="F2473" s="3">
        <f t="shared" ca="1" si="194"/>
        <v>-147.56032979664087</v>
      </c>
    </row>
    <row r="2474" spans="1:6" x14ac:dyDescent="0.2">
      <c r="A2474">
        <f t="shared" ca="1" si="190"/>
        <v>63103.999999997512</v>
      </c>
      <c r="B2474">
        <f t="shared" ca="1" si="192"/>
        <v>63.103999999997512</v>
      </c>
      <c r="C2474">
        <f ca="1">IF($E$4, 20*LOG10((1/(2*PI()*Sheet1!$C$13*0.000000001*A2474)) / ((Sheet1!$C$12*1000)^2+(1/(2*PI()*Sheet1!$C$13*0.000000001*A2474))^2)^0.5),NA())</f>
        <v>-37.448673679592815</v>
      </c>
      <c r="D2474">
        <f t="shared" ca="1" si="191"/>
        <v>-110.85783870929851</v>
      </c>
      <c r="E2474">
        <f t="shared" ca="1" si="193"/>
        <v>-148.30651238889132</v>
      </c>
      <c r="F2474" s="3">
        <f t="shared" ca="1" si="194"/>
        <v>-148.30651238889132</v>
      </c>
    </row>
    <row r="2475" spans="1:6" x14ac:dyDescent="0.2">
      <c r="A2475">
        <f t="shared" ca="1" si="190"/>
        <v>63129.59999999751</v>
      </c>
      <c r="B2475">
        <f t="shared" ca="1" si="192"/>
        <v>63.129599999997509</v>
      </c>
      <c r="C2475">
        <f ca="1">IF($E$4, 20*LOG10((1/(2*PI()*Sheet1!$C$13*0.000000001*A2475)) / ((Sheet1!$C$12*1000)^2+(1/(2*PI()*Sheet1!$C$13*0.000000001*A2475))^2)^0.5),NA())</f>
        <v>-37.452196018848177</v>
      </c>
      <c r="D2475">
        <f t="shared" ca="1" si="191"/>
        <v>-111.62182843500483</v>
      </c>
      <c r="E2475">
        <f t="shared" ca="1" si="193"/>
        <v>-149.07402445385301</v>
      </c>
      <c r="F2475" s="3">
        <f t="shared" ca="1" si="194"/>
        <v>-149.07402445385301</v>
      </c>
    </row>
    <row r="2476" spans="1:6" x14ac:dyDescent="0.2">
      <c r="A2476">
        <f t="shared" ca="1" si="190"/>
        <v>63155.199999997509</v>
      </c>
      <c r="B2476">
        <f t="shared" ca="1" si="192"/>
        <v>63.155199999997507</v>
      </c>
      <c r="C2476">
        <f ca="1">IF($E$4, 20*LOG10((1/(2*PI()*Sheet1!$C$13*0.000000001*A2476)) / ((Sheet1!$C$12*1000)^2+(1/(2*PI()*Sheet1!$C$13*0.000000001*A2476))^2)^0.5),NA())</f>
        <v>-37.455716930545051</v>
      </c>
      <c r="D2476">
        <f t="shared" ca="1" si="191"/>
        <v>-112.40841979874246</v>
      </c>
      <c r="E2476">
        <f t="shared" ca="1" si="193"/>
        <v>-149.86413672928751</v>
      </c>
      <c r="F2476" s="3">
        <f t="shared" ca="1" si="194"/>
        <v>-149.86413672928751</v>
      </c>
    </row>
    <row r="2477" spans="1:6" x14ac:dyDescent="0.2">
      <c r="A2477">
        <f t="shared" ca="1" si="190"/>
        <v>63180.799999997507</v>
      </c>
      <c r="B2477">
        <f t="shared" ca="1" si="192"/>
        <v>63.180799999997504</v>
      </c>
      <c r="C2477">
        <f ca="1">IF($E$4, 20*LOG10((1/(2*PI()*Sheet1!$C$13*0.000000001*A2477)) / ((Sheet1!$C$12*1000)^2+(1/(2*PI()*Sheet1!$C$13*0.000000001*A2477))^2)^0.5),NA())</f>
        <v>-37.459236415839911</v>
      </c>
      <c r="D2477">
        <f t="shared" ca="1" si="191"/>
        <v>-113.21900087156646</v>
      </c>
      <c r="E2477">
        <f t="shared" ca="1" si="193"/>
        <v>-150.67823728740638</v>
      </c>
      <c r="F2477" s="3">
        <f t="shared" ca="1" si="194"/>
        <v>-150.67823728740638</v>
      </c>
    </row>
    <row r="2478" spans="1:6" x14ac:dyDescent="0.2">
      <c r="A2478">
        <f t="shared" ca="1" si="190"/>
        <v>63206.399999997506</v>
      </c>
      <c r="B2478">
        <f t="shared" ca="1" si="192"/>
        <v>63.206399999997508</v>
      </c>
      <c r="C2478">
        <f ca="1">IF($E$4, 20*LOG10((1/(2*PI()*Sheet1!$C$13*0.000000001*A2478)) / ((Sheet1!$C$12*1000)^2+(1/(2*PI()*Sheet1!$C$13*0.000000001*A2478))^2)^0.5),NA())</f>
        <v>-37.462754475887806</v>
      </c>
      <c r="D2478">
        <f t="shared" ca="1" si="191"/>
        <v>-114.05509196447261</v>
      </c>
      <c r="E2478">
        <f t="shared" ca="1" si="193"/>
        <v>-151.51784644036042</v>
      </c>
      <c r="F2478" s="3">
        <f t="shared" ca="1" si="194"/>
        <v>-151.51784644036042</v>
      </c>
    </row>
    <row r="2479" spans="1:6" x14ac:dyDescent="0.2">
      <c r="A2479">
        <f t="shared" ca="1" si="190"/>
        <v>63231.999999997504</v>
      </c>
      <c r="B2479">
        <f t="shared" ca="1" si="192"/>
        <v>63.231999999997505</v>
      </c>
      <c r="C2479">
        <f ca="1">IF($E$4, 20*LOG10((1/(2*PI()*Sheet1!$C$13*0.000000001*A2479)) / ((Sheet1!$C$12*1000)^2+(1/(2*PI()*Sheet1!$C$13*0.000000001*A2479))^2)^0.5),NA())</f>
        <v>-37.466271111842403</v>
      </c>
      <c r="D2479">
        <f t="shared" ca="1" si="191"/>
        <v>-114.91836297863006</v>
      </c>
      <c r="E2479">
        <f t="shared" ca="1" si="193"/>
        <v>-152.38463409047245</v>
      </c>
      <c r="F2479" s="3">
        <f t="shared" ca="1" si="194"/>
        <v>-152.38463409047245</v>
      </c>
    </row>
    <row r="2480" spans="1:6" x14ac:dyDescent="0.2">
      <c r="A2480">
        <f t="shared" ca="1" si="190"/>
        <v>63257.599999997503</v>
      </c>
      <c r="B2480">
        <f t="shared" ca="1" si="192"/>
        <v>63.257599999997502</v>
      </c>
      <c r="C2480">
        <f ca="1">IF($E$4, 20*LOG10((1/(2*PI()*Sheet1!$C$13*0.000000001*A2480)) / ((Sheet1!$C$12*1000)^2+(1/(2*PI()*Sheet1!$C$13*0.000000001*A2480))^2)^0.5),NA())</f>
        <v>-37.46978632485596</v>
      </c>
      <c r="D2480">
        <f t="shared" ca="1" si="191"/>
        <v>-115.81065369789056</v>
      </c>
      <c r="E2480">
        <f t="shared" ca="1" si="193"/>
        <v>-153.28044002274652</v>
      </c>
      <c r="F2480" s="3">
        <f t="shared" ca="1" si="194"/>
        <v>-153.28044002274652</v>
      </c>
    </row>
    <row r="2481" spans="1:6" x14ac:dyDescent="0.2">
      <c r="A2481">
        <f t="shared" ca="1" si="190"/>
        <v>63283.199999997501</v>
      </c>
      <c r="B2481">
        <f t="shared" ca="1" si="192"/>
        <v>63.2831999999975</v>
      </c>
      <c r="C2481">
        <f ca="1">IF($E$4, 20*LOG10((1/(2*PI()*Sheet1!$C$13*0.000000001*A2481)) / ((Sheet1!$C$12*1000)^2+(1/(2*PI()*Sheet1!$C$13*0.000000001*A2481))^2)^0.5),NA())</f>
        <v>-37.473300116079344</v>
      </c>
      <c r="D2481">
        <f t="shared" ca="1" si="191"/>
        <v>-116.73399764341019</v>
      </c>
      <c r="E2481">
        <f t="shared" ca="1" si="193"/>
        <v>-154.20729775948953</v>
      </c>
      <c r="F2481" s="3">
        <f t="shared" ca="1" si="194"/>
        <v>-154.20729775948953</v>
      </c>
    </row>
    <row r="2482" spans="1:6" x14ac:dyDescent="0.2">
      <c r="A2482">
        <f t="shared" ca="1" si="190"/>
        <v>63308.7999999975</v>
      </c>
      <c r="B2482">
        <f t="shared" ca="1" si="192"/>
        <v>63.308799999997497</v>
      </c>
      <c r="C2482">
        <f ca="1">IF($E$4, 20*LOG10((1/(2*PI()*Sheet1!$C$13*0.000000001*A2482)) / ((Sheet1!$C$12*1000)^2+(1/(2*PI()*Sheet1!$C$13*0.000000001*A2482))^2)^0.5),NA())</f>
        <v>-37.476812486662006</v>
      </c>
      <c r="D2482">
        <f t="shared" ca="1" si="191"/>
        <v>-117.69065026811109</v>
      </c>
      <c r="E2482">
        <f t="shared" ca="1" si="193"/>
        <v>-155.16746275477308</v>
      </c>
      <c r="F2482" s="3">
        <f t="shared" ca="1" si="194"/>
        <v>-155.16746275477308</v>
      </c>
    </row>
    <row r="2483" spans="1:6" x14ac:dyDescent="0.2">
      <c r="A2483">
        <f t="shared" ca="1" si="190"/>
        <v>63334.399999997499</v>
      </c>
      <c r="B2483">
        <f t="shared" ca="1" si="192"/>
        <v>63.334399999997501</v>
      </c>
      <c r="C2483">
        <f ca="1">IF($E$4, 20*LOG10((1/(2*PI()*Sheet1!$C$13*0.000000001*A2483)) / ((Sheet1!$C$12*1000)^2+(1/(2*PI()*Sheet1!$C$13*0.000000001*A2483))^2)^0.5),NA())</f>
        <v>-37.480323437752027</v>
      </c>
      <c r="D2483">
        <f t="shared" ca="1" si="191"/>
        <v>-118.68312247433008</v>
      </c>
      <c r="E2483">
        <f t="shared" ca="1" si="193"/>
        <v>-156.1634459120821</v>
      </c>
      <c r="F2483" s="3">
        <f t="shared" ca="1" si="194"/>
        <v>-156.1634459120821</v>
      </c>
    </row>
    <row r="2484" spans="1:6" x14ac:dyDescent="0.2">
      <c r="A2484">
        <f t="shared" ca="1" si="190"/>
        <v>63359.999999997497</v>
      </c>
      <c r="B2484">
        <f t="shared" ca="1" si="192"/>
        <v>63.359999999997498</v>
      </c>
      <c r="C2484">
        <f ca="1">IF($E$4, 20*LOG10((1/(2*PI()*Sheet1!$C$13*0.000000001*A2484)) / ((Sheet1!$C$12*1000)^2+(1/(2*PI()*Sheet1!$C$13*0.000000001*A2484))^2)^0.5),NA())</f>
        <v>-37.483832970496088</v>
      </c>
      <c r="D2484">
        <f t="shared" ca="1" si="191"/>
        <v>-119.71422070817255</v>
      </c>
      <c r="E2484">
        <f t="shared" ca="1" si="193"/>
        <v>-157.19805367866863</v>
      </c>
      <c r="F2484" s="3">
        <f t="shared" ca="1" si="194"/>
        <v>-157.19805367866863</v>
      </c>
    </row>
    <row r="2485" spans="1:6" x14ac:dyDescent="0.2">
      <c r="A2485">
        <f t="shared" ca="1" si="190"/>
        <v>63385.599999997496</v>
      </c>
      <c r="B2485">
        <f t="shared" ca="1" si="192"/>
        <v>63.385599999997496</v>
      </c>
      <c r="C2485">
        <f ca="1">IF($E$4, 20*LOG10((1/(2*PI()*Sheet1!$C$13*0.000000001*A2485)) / ((Sheet1!$C$12*1000)^2+(1/(2*PI()*Sheet1!$C$13*0.000000001*A2485))^2)^0.5),NA())</f>
        <v>-37.487341086039486</v>
      </c>
      <c r="D2485">
        <f t="shared" ca="1" si="191"/>
        <v>-120.78709524260094</v>
      </c>
      <c r="E2485">
        <f t="shared" ca="1" si="193"/>
        <v>-158.27443632864043</v>
      </c>
      <c r="F2485" s="3">
        <f t="shared" ca="1" si="194"/>
        <v>-158.27443632864043</v>
      </c>
    </row>
    <row r="2486" spans="1:6" x14ac:dyDescent="0.2">
      <c r="A2486">
        <f t="shared" ca="1" si="190"/>
        <v>63411.199999997494</v>
      </c>
      <c r="B2486">
        <f t="shared" ca="1" si="192"/>
        <v>63.411199999997493</v>
      </c>
      <c r="C2486">
        <f ca="1">IF($E$4, 20*LOG10((1/(2*PI()*Sheet1!$C$13*0.000000001*A2486)) / ((Sheet1!$C$12*1000)^2+(1/(2*PI()*Sheet1!$C$13*0.000000001*A2486))^2)^0.5),NA())</f>
        <v>-37.490847785526114</v>
      </c>
      <c r="D2486">
        <f t="shared" ca="1" si="191"/>
        <v>-121.90529874196605</v>
      </c>
      <c r="E2486">
        <f t="shared" ca="1" si="193"/>
        <v>-159.39614652749216</v>
      </c>
      <c r="F2486" s="3">
        <f t="shared" ca="1" si="194"/>
        <v>-159.39614652749216</v>
      </c>
    </row>
    <row r="2487" spans="1:6" x14ac:dyDescent="0.2">
      <c r="A2487">
        <f t="shared" ca="1" si="190"/>
        <v>63436.799999997493</v>
      </c>
      <c r="B2487">
        <f t="shared" ca="1" si="192"/>
        <v>63.43679999999749</v>
      </c>
      <c r="C2487">
        <f ca="1">IF($E$4, 20*LOG10((1/(2*PI()*Sheet1!$C$13*0.000000001*A2487)) / ((Sheet1!$C$12*1000)^2+(1/(2*PI()*Sheet1!$C$13*0.000000001*A2487))^2)^0.5),NA())</f>
        <v>-37.494353070098512</v>
      </c>
      <c r="D2487">
        <f t="shared" ca="1" si="191"/>
        <v>-123.07285785250531</v>
      </c>
      <c r="E2487">
        <f t="shared" ca="1" si="193"/>
        <v>-160.56721092260381</v>
      </c>
      <c r="F2487" s="3">
        <f t="shared" ca="1" si="194"/>
        <v>-160.56721092260381</v>
      </c>
    </row>
    <row r="2488" spans="1:6" x14ac:dyDescent="0.2">
      <c r="A2488">
        <f t="shared" ca="1" si="190"/>
        <v>63462.399999997491</v>
      </c>
      <c r="B2488">
        <f t="shared" ca="1" si="192"/>
        <v>63.462399999997494</v>
      </c>
      <c r="C2488">
        <f ca="1">IF($E$4, 20*LOG10((1/(2*PI()*Sheet1!$C$13*0.000000001*A2488)) / ((Sheet1!$C$12*1000)^2+(1/(2*PI()*Sheet1!$C$13*0.000000001*A2488))^2)^0.5),NA())</f>
        <v>-37.497856940897812</v>
      </c>
      <c r="D2488">
        <f t="shared" ca="1" si="191"/>
        <v>-124.29436145801519</v>
      </c>
      <c r="E2488">
        <f t="shared" ca="1" si="193"/>
        <v>-161.79221839891301</v>
      </c>
      <c r="F2488" s="3">
        <f t="shared" ca="1" si="194"/>
        <v>-161.79221839891301</v>
      </c>
    </row>
    <row r="2489" spans="1:6" x14ac:dyDescent="0.2">
      <c r="A2489">
        <f t="shared" ca="1" si="190"/>
        <v>63487.99999999749</v>
      </c>
      <c r="B2489">
        <f t="shared" ca="1" si="192"/>
        <v>63.487999999997491</v>
      </c>
      <c r="C2489">
        <f ca="1">IF($E$4, 20*LOG10((1/(2*PI()*Sheet1!$C$13*0.000000001*A2489)) / ((Sheet1!$C$12*1000)^2+(1/(2*PI()*Sheet1!$C$13*0.000000001*A2489))^2)^0.5),NA())</f>
        <v>-37.501359399063773</v>
      </c>
      <c r="D2489">
        <f t="shared" ca="1" si="191"/>
        <v>-125.57507048426086</v>
      </c>
      <c r="E2489">
        <f t="shared" ca="1" si="193"/>
        <v>-163.07642988332464</v>
      </c>
      <c r="F2489" s="3">
        <f t="shared" ca="1" si="194"/>
        <v>-163.07642988332464</v>
      </c>
    </row>
    <row r="2490" spans="1:6" x14ac:dyDescent="0.2">
      <c r="A2490">
        <f t="shared" ca="1" si="190"/>
        <v>63513.599999997488</v>
      </c>
      <c r="B2490">
        <f t="shared" ca="1" si="192"/>
        <v>63.513599999997489</v>
      </c>
      <c r="C2490">
        <f ca="1">IF($E$4, 20*LOG10((1/(2*PI()*Sheet1!$C$13*0.000000001*A2490)) / ((Sheet1!$C$12*1000)^2+(1/(2*PI()*Sheet1!$C$13*0.000000001*A2490))^2)^0.5),NA())</f>
        <v>-37.504860445734785</v>
      </c>
      <c r="D2490">
        <f t="shared" ca="1" si="191"/>
        <v>-126.9210558913897</v>
      </c>
      <c r="E2490">
        <f t="shared" ca="1" si="193"/>
        <v>-164.42591633712448</v>
      </c>
      <c r="F2490" s="3">
        <f t="shared" ca="1" si="194"/>
        <v>-164.42591633712448</v>
      </c>
    </row>
    <row r="2491" spans="1:6" x14ac:dyDescent="0.2">
      <c r="A2491">
        <f t="shared" ca="1" si="190"/>
        <v>63539.199999997487</v>
      </c>
      <c r="B2491">
        <f t="shared" ca="1" si="192"/>
        <v>63.539199999997486</v>
      </c>
      <c r="C2491">
        <f ca="1">IF($E$4, 20*LOG10((1/(2*PI()*Sheet1!$C$13*0.000000001*A2491)) / ((Sheet1!$C$12*1000)^2+(1/(2*PI()*Sheet1!$C$13*0.000000001*A2491))^2)^0.5),NA())</f>
        <v>-37.508360082047851</v>
      </c>
      <c r="D2491">
        <f t="shared" ca="1" si="191"/>
        <v>-128.33937400994091</v>
      </c>
      <c r="E2491">
        <f t="shared" ca="1" si="193"/>
        <v>-165.84773409198877</v>
      </c>
      <c r="F2491" s="3">
        <f t="shared" ca="1" si="194"/>
        <v>-165.84773409198877</v>
      </c>
    </row>
    <row r="2492" spans="1:6" x14ac:dyDescent="0.2">
      <c r="A2492">
        <f t="shared" ca="1" si="190"/>
        <v>63564.799999997485</v>
      </c>
      <c r="B2492">
        <f t="shared" ca="1" si="192"/>
        <v>63.564799999997483</v>
      </c>
      <c r="C2492">
        <f ca="1">IF($E$4, 20*LOG10((1/(2*PI()*Sheet1!$C$13*0.000000001*A2492)) / ((Sheet1!$C$12*1000)^2+(1/(2*PI()*Sheet1!$C$13*0.000000001*A2492))^2)^0.5),NA())</f>
        <v>-37.511858309138603</v>
      </c>
      <c r="D2492">
        <f t="shared" ca="1" si="191"/>
        <v>-129.83829204498744</v>
      </c>
      <c r="E2492">
        <f t="shared" ca="1" si="193"/>
        <v>-167.35015035412604</v>
      </c>
      <c r="F2492" s="3">
        <f t="shared" ca="1" si="194"/>
        <v>-167.35015035412604</v>
      </c>
    </row>
    <row r="2493" spans="1:6" x14ac:dyDescent="0.2">
      <c r="A2493">
        <f t="shared" ca="1" si="190"/>
        <v>63590.399999997484</v>
      </c>
      <c r="B2493">
        <f t="shared" ca="1" si="192"/>
        <v>63.590399999997487</v>
      </c>
      <c r="C2493">
        <f ca="1">IF($E$4, 20*LOG10((1/(2*PI()*Sheet1!$C$13*0.000000001*A2493)) / ((Sheet1!$C$12*1000)^2+(1/(2*PI()*Sheet1!$C$13*0.000000001*A2493))^2)^0.5),NA())</f>
        <v>-37.515355128141309</v>
      </c>
      <c r="D2493">
        <f t="shared" ca="1" si="191"/>
        <v>-131.42758202481554</v>
      </c>
      <c r="E2493">
        <f t="shared" ca="1" si="193"/>
        <v>-168.94293715295686</v>
      </c>
      <c r="F2493" s="3">
        <f t="shared" ca="1" si="194"/>
        <v>-168.94293715295686</v>
      </c>
    </row>
    <row r="2494" spans="1:6" x14ac:dyDescent="0.2">
      <c r="A2494">
        <f t="shared" ca="1" si="190"/>
        <v>63615.999999997483</v>
      </c>
      <c r="B2494">
        <f t="shared" ca="1" si="192"/>
        <v>63.615999999997484</v>
      </c>
      <c r="C2494">
        <f ca="1">IF($E$4, 20*LOG10((1/(2*PI()*Sheet1!$C$13*0.000000001*A2494)) / ((Sheet1!$C$12*1000)^2+(1/(2*PI()*Sheet1!$C$13*0.000000001*A2494))^2)^0.5),NA())</f>
        <v>-37.518850540188865</v>
      </c>
      <c r="D2494">
        <f t="shared" ca="1" si="191"/>
        <v>-133.11890974337391</v>
      </c>
      <c r="E2494">
        <f t="shared" ca="1" si="193"/>
        <v>-170.63776028356278</v>
      </c>
      <c r="F2494" s="3">
        <f t="shared" ca="1" si="194"/>
        <v>-170.63776028356278</v>
      </c>
    </row>
    <row r="2495" spans="1:6" x14ac:dyDescent="0.2">
      <c r="A2495">
        <f t="shared" ca="1" si="190"/>
        <v>63641.599999997481</v>
      </c>
      <c r="B2495">
        <f t="shared" ca="1" si="192"/>
        <v>63.641599999997482</v>
      </c>
      <c r="C2495">
        <f ca="1">IF($E$4, 20*LOG10((1/(2*PI()*Sheet1!$C$13*0.000000001*A2495)) / ((Sheet1!$C$12*1000)^2+(1/(2*PI()*Sheet1!$C$13*0.000000001*A2495))^2)^0.5),NA())</f>
        <v>-37.522344546412803</v>
      </c>
      <c r="D2495">
        <f t="shared" ca="1" si="191"/>
        <v>-134.92635809586906</v>
      </c>
      <c r="E2495">
        <f t="shared" ca="1" si="193"/>
        <v>-172.44870264228186</v>
      </c>
      <c r="F2495" s="3">
        <f t="shared" ca="1" si="194"/>
        <v>-172.44870264228186</v>
      </c>
    </row>
    <row r="2496" spans="1:6" x14ac:dyDescent="0.2">
      <c r="A2496">
        <f t="shared" ca="1" si="190"/>
        <v>63667.19999999748</v>
      </c>
      <c r="B2496">
        <f t="shared" ca="1" si="192"/>
        <v>63.667199999997479</v>
      </c>
      <c r="C2496">
        <f ca="1">IF($E$4, 20*LOG10((1/(2*PI()*Sheet1!$C$13*0.000000001*A2496)) / ((Sheet1!$C$12*1000)^2+(1/(2*PI()*Sheet1!$C$13*0.000000001*A2496))^2)^0.5),NA())</f>
        <v>-37.525837147943278</v>
      </c>
      <c r="D2496">
        <f t="shared" ca="1" si="191"/>
        <v>-136.86714469669008</v>
      </c>
      <c r="E2496">
        <f t="shared" ca="1" si="193"/>
        <v>-174.39298184463337</v>
      </c>
      <c r="F2496" s="3">
        <f t="shared" ca="1" si="194"/>
        <v>-174.39298184463337</v>
      </c>
    </row>
    <row r="2497" spans="1:6" x14ac:dyDescent="0.2">
      <c r="A2497">
        <f t="shared" ca="1" si="190"/>
        <v>63692.799999997478</v>
      </c>
      <c r="B2497">
        <f t="shared" ca="1" si="192"/>
        <v>63.692799999997476</v>
      </c>
      <c r="C2497">
        <f ca="1">IF($E$4, 20*LOG10((1/(2*PI()*Sheet1!$C$13*0.000000001*A2497)) / ((Sheet1!$C$12*1000)^2+(1/(2*PI()*Sheet1!$C$13*0.000000001*A2497))^2)^0.5),NA())</f>
        <v>-37.529328345909107</v>
      </c>
      <c r="D2497">
        <f t="shared" ca="1" si="191"/>
        <v>-138.96262732098415</v>
      </c>
      <c r="E2497">
        <f t="shared" ca="1" si="193"/>
        <v>-176.49195566689326</v>
      </c>
      <c r="F2497" s="3">
        <f t="shared" ca="1" si="194"/>
        <v>-176.49195566689326</v>
      </c>
    </row>
    <row r="2498" spans="1:6" x14ac:dyDescent="0.2">
      <c r="A2498">
        <f t="shared" ca="1" si="190"/>
        <v>63718.399999997477</v>
      </c>
      <c r="B2498">
        <f t="shared" ca="1" si="192"/>
        <v>63.71839999999748</v>
      </c>
      <c r="C2498">
        <f ca="1">IF($E$4, 20*LOG10((1/(2*PI()*Sheet1!$C$13*0.000000001*A2498)) / ((Sheet1!$C$12*1000)^2+(1/(2*PI()*Sheet1!$C$13*0.000000001*A2498))^2)^0.5),NA())</f>
        <v>-37.532818141437723</v>
      </c>
      <c r="D2498">
        <f t="shared" ca="1" si="191"/>
        <v>-141.23974787494652</v>
      </c>
      <c r="E2498">
        <f t="shared" ca="1" si="193"/>
        <v>-178.77256601638425</v>
      </c>
      <c r="F2498" s="3">
        <f t="shared" ca="1" si="194"/>
        <v>-178.77256601638425</v>
      </c>
    </row>
    <row r="2499" spans="1:6" x14ac:dyDescent="0.2">
      <c r="A2499">
        <f t="shared" ca="1" si="190"/>
        <v>63743.999999997475</v>
      </c>
      <c r="B2499">
        <f t="shared" ca="1" si="192"/>
        <v>63.743999999997477</v>
      </c>
      <c r="C2499">
        <f ca="1">IF($E$4, 20*LOG10((1/(2*PI()*Sheet1!$C$13*0.000000001*A2499)) / ((Sheet1!$C$12*1000)^2+(1/(2*PI()*Sheet1!$C$13*0.000000001*A2499))^2)^0.5),NA())</f>
        <v>-37.536306535655214</v>
      </c>
      <c r="D2499">
        <f t="shared" ca="1" si="191"/>
        <v>-143.7331665386817</v>
      </c>
      <c r="E2499">
        <f t="shared" ca="1" si="193"/>
        <v>-181.26947307433693</v>
      </c>
      <c r="F2499" s="3">
        <f t="shared" ca="1" si="194"/>
        <v>-181.26947307433693</v>
      </c>
    </row>
    <row r="2500" spans="1:6" x14ac:dyDescent="0.2">
      <c r="A2500">
        <f t="shared" ca="1" si="190"/>
        <v>63769.599999997474</v>
      </c>
      <c r="B2500">
        <f t="shared" ca="1" si="192"/>
        <v>63.769599999997475</v>
      </c>
      <c r="C2500">
        <f ca="1">IF($E$4, 20*LOG10((1/(2*PI()*Sheet1!$C$13*0.000000001*A2500)) / ((Sheet1!$C$12*1000)^2+(1/(2*PI()*Sheet1!$C$13*0.000000001*A2500))^2)^0.5),NA())</f>
        <v>-37.539793529686307</v>
      </c>
      <c r="D2500">
        <f t="shared" ca="1" si="191"/>
        <v>-146.48852418212883</v>
      </c>
      <c r="E2500">
        <f t="shared" ca="1" si="193"/>
        <v>-184.02831771181513</v>
      </c>
      <c r="F2500" s="3">
        <f t="shared" ca="1" si="194"/>
        <v>-184.02831771181513</v>
      </c>
    </row>
    <row r="2501" spans="1:6" x14ac:dyDescent="0.2">
      <c r="A2501">
        <f t="shared" ca="1" si="190"/>
        <v>63795.199999997472</v>
      </c>
      <c r="B2501">
        <f t="shared" ca="1" si="192"/>
        <v>63.795199999997472</v>
      </c>
      <c r="C2501">
        <f ca="1">IF($E$4, 20*LOG10((1/(2*PI()*Sheet1!$C$13*0.000000001*A2501)) / ((Sheet1!$C$12*1000)^2+(1/(2*PI()*Sheet1!$C$13*0.000000001*A2501))^2)^0.5),NA())</f>
        <v>-37.543279124654376</v>
      </c>
      <c r="D2501">
        <f t="shared" ca="1" si="191"/>
        <v>-149.56763439639585</v>
      </c>
      <c r="E2501">
        <f t="shared" ca="1" si="193"/>
        <v>-187.11091352105024</v>
      </c>
      <c r="F2501" s="3">
        <f t="shared" ca="1" si="194"/>
        <v>-187.11091352105024</v>
      </c>
    </row>
    <row r="2502" spans="1:6" x14ac:dyDescent="0.2">
      <c r="A2502">
        <f t="shared" ca="1" si="190"/>
        <v>63820.799999997471</v>
      </c>
      <c r="B2502">
        <f t="shared" ca="1" si="192"/>
        <v>63.820799999997469</v>
      </c>
      <c r="C2502">
        <f ca="1">IF($E$4, 20*LOG10((1/(2*PI()*Sheet1!$C$13*0.000000001*A2502)) / ((Sheet1!$C$12*1000)^2+(1/(2*PI()*Sheet1!$C$13*0.000000001*A2502))^2)^0.5),NA())</f>
        <v>-37.54676332168146</v>
      </c>
      <c r="D2502">
        <f t="shared" ca="1" si="191"/>
        <v>-153.05716074228772</v>
      </c>
      <c r="E2502">
        <f t="shared" ca="1" si="193"/>
        <v>-190.60392406396917</v>
      </c>
      <c r="F2502" s="3">
        <f t="shared" ca="1" si="194"/>
        <v>-190.60392406396917</v>
      </c>
    </row>
    <row r="2503" spans="1:6" x14ac:dyDescent="0.2">
      <c r="A2503">
        <f t="shared" ca="1" si="190"/>
        <v>63846.399999997469</v>
      </c>
      <c r="B2503">
        <f t="shared" ca="1" si="192"/>
        <v>63.846399999997466</v>
      </c>
      <c r="C2503">
        <f ca="1">IF($E$4, 20*LOG10((1/(2*PI()*Sheet1!$C$13*0.000000001*A2503)) / ((Sheet1!$C$12*1000)^2+(1/(2*PI()*Sheet1!$C$13*0.000000001*A2503))^2)^0.5),NA())</f>
        <v>-37.550246121888222</v>
      </c>
      <c r="D2503">
        <f t="shared" ca="1" si="191"/>
        <v>-157.08402830948231</v>
      </c>
      <c r="E2503">
        <f t="shared" ca="1" si="193"/>
        <v>-194.63427443137053</v>
      </c>
      <c r="F2503" s="3">
        <f t="shared" ca="1" si="194"/>
        <v>-194.63427443137053</v>
      </c>
    </row>
    <row r="2504" spans="1:6" x14ac:dyDescent="0.2">
      <c r="A2504">
        <f t="shared" ca="1" si="190"/>
        <v>63871.999999997468</v>
      </c>
      <c r="B2504">
        <f t="shared" ca="1" si="192"/>
        <v>63.87199999999747</v>
      </c>
      <c r="C2504">
        <f ca="1">IF($E$4, 20*LOG10((1/(2*PI()*Sheet1!$C$13*0.000000001*A2504)) / ((Sheet1!$C$12*1000)^2+(1/(2*PI()*Sheet1!$C$13*0.000000001*A2504))^2)^0.5),NA())</f>
        <v>-37.553727526393999</v>
      </c>
      <c r="D2504">
        <f t="shared" ca="1" si="191"/>
        <v>-161.84501392627769</v>
      </c>
      <c r="E2504">
        <f t="shared" ca="1" si="193"/>
        <v>-199.39874145267169</v>
      </c>
      <c r="F2504" s="3">
        <f t="shared" ca="1" si="194"/>
        <v>-199.39874145267169</v>
      </c>
    </row>
    <row r="2505" spans="1:6" x14ac:dyDescent="0.2">
      <c r="A2505">
        <f t="shared" ca="1" si="190"/>
        <v>63897.599999997467</v>
      </c>
      <c r="B2505">
        <f t="shared" ca="1" si="192"/>
        <v>63.897599999997468</v>
      </c>
      <c r="C2505">
        <f ca="1">IF($E$4, 20*LOG10((1/(2*PI()*Sheet1!$C$13*0.000000001*A2505)) / ((Sheet1!$C$12*1000)^2+(1/(2*PI()*Sheet1!$C$13*0.000000001*A2505))^2)^0.5),NA())</f>
        <v>-37.557207536316767</v>
      </c>
      <c r="D2505">
        <f t="shared" ca="1" si="191"/>
        <v>-167.66977622785222</v>
      </c>
      <c r="E2505">
        <f t="shared" ca="1" si="193"/>
        <v>-205.22698376416901</v>
      </c>
      <c r="F2505" s="3">
        <f t="shared" ca="1" si="194"/>
        <v>-205.22698376416901</v>
      </c>
    </row>
    <row r="2506" spans="1:6" x14ac:dyDescent="0.2">
      <c r="A2506">
        <f t="shared" ref="A2506:A2569" ca="1" si="195">OFFSET(A2506,-1,0)+f_stop/5</f>
        <v>63923.199999997465</v>
      </c>
      <c r="B2506">
        <f t="shared" ca="1" si="192"/>
        <v>63.923199999997465</v>
      </c>
      <c r="C2506">
        <f ca="1">IF($E$4, 20*LOG10((1/(2*PI()*Sheet1!$C$13*0.000000001*A2506)) / ((Sheet1!$C$12*1000)^2+(1/(2*PI()*Sheet1!$C$13*0.000000001*A2506))^2)^0.5),NA())</f>
        <v>-37.560686152773172</v>
      </c>
      <c r="D2506">
        <f t="shared" ref="D2506:D2569" ca="1" si="196">20*LOG(ABS(((1/ROUNDDOWN(N_dec,0)*SIN(ROUNDDOWN(N_dec,0)*PI()*A2506/(Fmod*1000))/SIN(PI()*A2506/(Fmod*1000)))^(f_order-1))*(1/n_fixed*SIN(n_fixed*PI()*A2506/(Fmod*1000))/SIN(PI()*A2506/(Fmod*1000)))))</f>
        <v>-175.17631261527958</v>
      </c>
      <c r="E2506">
        <f t="shared" ca="1" si="193"/>
        <v>-212.73699876805276</v>
      </c>
      <c r="F2506" s="3">
        <f t="shared" ca="1" si="194"/>
        <v>-212.73699876805276</v>
      </c>
    </row>
    <row r="2507" spans="1:6" x14ac:dyDescent="0.2">
      <c r="A2507">
        <f t="shared" ca="1" si="195"/>
        <v>63948.799999997464</v>
      </c>
      <c r="B2507">
        <f t="shared" ref="B2507:B2570" ca="1" si="197">A2507/1000</f>
        <v>63.948799999997462</v>
      </c>
      <c r="C2507">
        <f ca="1">IF($E$4, 20*LOG10((1/(2*PI()*Sheet1!$C$13*0.000000001*A2507)) / ((Sheet1!$C$12*1000)^2+(1/(2*PI()*Sheet1!$C$13*0.000000001*A2507))^2)^0.5),NA())</f>
        <v>-37.564163376878525</v>
      </c>
      <c r="D2507">
        <f t="shared" ca="1" si="196"/>
        <v>-185.75205102212735</v>
      </c>
      <c r="E2507">
        <f t="shared" ref="E2507:E2570" ca="1" si="198">C2507+D2507</f>
        <v>-223.31621439900587</v>
      </c>
      <c r="F2507" s="3">
        <f t="shared" ref="F2507:F2570" ca="1" si="199">IF($E$4,E2507,D2507)</f>
        <v>-223.31621439900587</v>
      </c>
    </row>
    <row r="2508" spans="1:6" x14ac:dyDescent="0.2">
      <c r="A2508">
        <f t="shared" ca="1" si="195"/>
        <v>63974.399999997462</v>
      </c>
      <c r="B2508">
        <f t="shared" ca="1" si="197"/>
        <v>63.974399999997459</v>
      </c>
      <c r="C2508">
        <f ca="1">IF($E$4, 20*LOG10((1/(2*PI()*Sheet1!$C$13*0.000000001*A2508)) / ((Sheet1!$C$12*1000)^2+(1/(2*PI()*Sheet1!$C$13*0.000000001*A2508))^2)^0.5),NA())</f>
        <v>-37.56763920974678</v>
      </c>
      <c r="D2508">
        <f t="shared" ca="1" si="196"/>
        <v>-203.82416430040649</v>
      </c>
      <c r="E2508">
        <f t="shared" ca="1" si="198"/>
        <v>-241.39180351015327</v>
      </c>
      <c r="F2508" s="3">
        <f t="shared" ca="1" si="199"/>
        <v>-241.39180351015327</v>
      </c>
    </row>
    <row r="2509" spans="1:6" x14ac:dyDescent="0.2">
      <c r="A2509">
        <f t="shared" ca="1" si="195"/>
        <v>63999.999999997461</v>
      </c>
      <c r="B2509">
        <f t="shared" ca="1" si="197"/>
        <v>63.999999999997463</v>
      </c>
      <c r="C2509">
        <f ca="1">IF($E$4, 20*LOG10((1/(2*PI()*Sheet1!$C$13*0.000000001*A2509)) / ((Sheet1!$C$12*1000)^2+(1/(2*PI()*Sheet1!$C$13*0.000000001*A2509))^2)^0.5),NA())</f>
        <v>-37.571113652490567</v>
      </c>
      <c r="D2509">
        <f t="shared" ca="1" si="196"/>
        <v>-803.99095767044162</v>
      </c>
      <c r="E2509">
        <f t="shared" ca="1" si="198"/>
        <v>-841.56207132293218</v>
      </c>
      <c r="F2509" s="3">
        <f t="shared" ca="1" si="199"/>
        <v>-841.56207132293218</v>
      </c>
    </row>
    <row r="2510" spans="1:6" x14ac:dyDescent="0.2">
      <c r="A2510">
        <f t="shared" ca="1" si="195"/>
        <v>64025.599999997459</v>
      </c>
      <c r="B2510">
        <f t="shared" ca="1" si="197"/>
        <v>64.025599999997453</v>
      </c>
      <c r="C2510">
        <f ca="1">IF($E$4, 20*LOG10((1/(2*PI()*Sheet1!$C$13*0.000000001*A2510)) / ((Sheet1!$C$12*1000)^2+(1/(2*PI()*Sheet1!$C$13*0.000000001*A2510))^2)^0.5),NA())</f>
        <v>-37.574586706221176</v>
      </c>
      <c r="D2510">
        <f t="shared" ca="1" si="196"/>
        <v>-203.8449434250887</v>
      </c>
      <c r="E2510">
        <f t="shared" ca="1" si="198"/>
        <v>-241.41953013130987</v>
      </c>
      <c r="F2510" s="3">
        <f t="shared" ca="1" si="199"/>
        <v>-241.41953013130987</v>
      </c>
    </row>
    <row r="2511" spans="1:6" x14ac:dyDescent="0.2">
      <c r="A2511">
        <f t="shared" ca="1" si="195"/>
        <v>64051.199999997458</v>
      </c>
      <c r="B2511">
        <f t="shared" ca="1" si="197"/>
        <v>64.051199999997465</v>
      </c>
      <c r="C2511">
        <f ca="1">IF($E$4, 20*LOG10((1/(2*PI()*Sheet1!$C$13*0.000000001*A2511)) / ((Sheet1!$C$12*1000)^2+(1/(2*PI()*Sheet1!$C$13*0.000000001*A2511))^2)^0.5),NA())</f>
        <v>-37.578058372048574</v>
      </c>
      <c r="D2511">
        <f t="shared" ca="1" si="196"/>
        <v>-185.79360927039193</v>
      </c>
      <c r="E2511">
        <f t="shared" ca="1" si="198"/>
        <v>-223.37166764244051</v>
      </c>
      <c r="F2511" s="3">
        <f t="shared" ca="1" si="199"/>
        <v>-223.37166764244051</v>
      </c>
    </row>
    <row r="2512" spans="1:6" x14ac:dyDescent="0.2">
      <c r="A2512">
        <f t="shared" ca="1" si="195"/>
        <v>64076.799999997456</v>
      </c>
      <c r="B2512">
        <f t="shared" ca="1" si="197"/>
        <v>64.076799999997462</v>
      </c>
      <c r="C2512">
        <f ca="1">IF($E$4, 20*LOG10((1/(2*PI()*Sheet1!$C$13*0.000000001*A2512)) / ((Sheet1!$C$12*1000)^2+(1/(2*PI()*Sheet1!$C$13*0.000000001*A2512))^2)^0.5),NA())</f>
        <v>-37.581528651081399</v>
      </c>
      <c r="D2512">
        <f t="shared" ca="1" si="196"/>
        <v>-175.23865000219485</v>
      </c>
      <c r="E2512">
        <f t="shared" ca="1" si="198"/>
        <v>-212.82017865327623</v>
      </c>
      <c r="F2512" s="3">
        <f t="shared" ca="1" si="199"/>
        <v>-212.82017865327623</v>
      </c>
    </row>
    <row r="2513" spans="1:6" x14ac:dyDescent="0.2">
      <c r="A2513">
        <f t="shared" ca="1" si="195"/>
        <v>64102.399999997455</v>
      </c>
      <c r="B2513">
        <f t="shared" ca="1" si="197"/>
        <v>64.102399999997459</v>
      </c>
      <c r="C2513">
        <f ca="1">IF($E$4, 20*LOG10((1/(2*PI()*Sheet1!$C$13*0.000000001*A2513)) / ((Sheet1!$C$12*1000)^2+(1/(2*PI()*Sheet1!$C$13*0.000000001*A2513))^2)^0.5),NA())</f>
        <v>-37.58499754442694</v>
      </c>
      <c r="D2513">
        <f t="shared" ca="1" si="196"/>
        <v>-167.75289277385974</v>
      </c>
      <c r="E2513">
        <f t="shared" ca="1" si="198"/>
        <v>-205.33789031828667</v>
      </c>
      <c r="F2513" s="3">
        <f t="shared" ca="1" si="199"/>
        <v>-205.33789031828667</v>
      </c>
    </row>
    <row r="2514" spans="1:6" x14ac:dyDescent="0.2">
      <c r="A2514">
        <f t="shared" ca="1" si="195"/>
        <v>64127.999999997453</v>
      </c>
      <c r="B2514">
        <f t="shared" ca="1" si="197"/>
        <v>64.127999999997456</v>
      </c>
      <c r="C2514">
        <f ca="1">IF($E$4, 20*LOG10((1/(2*PI()*Sheet1!$C$13*0.000000001*A2514)) / ((Sheet1!$C$12*1000)^2+(1/(2*PI()*Sheet1!$C$13*0.000000001*A2514))^2)^0.5),NA())</f>
        <v>-37.588465053191186</v>
      </c>
      <c r="D2514">
        <f t="shared" ca="1" si="196"/>
        <v>-161.94890965823589</v>
      </c>
      <c r="E2514">
        <f t="shared" ca="1" si="198"/>
        <v>-199.53737471142708</v>
      </c>
      <c r="F2514" s="3">
        <f t="shared" ca="1" si="199"/>
        <v>-199.53737471142708</v>
      </c>
    </row>
    <row r="2515" spans="1:6" x14ac:dyDescent="0.2">
      <c r="A2515">
        <f t="shared" ca="1" si="195"/>
        <v>64153.599999997452</v>
      </c>
      <c r="B2515">
        <f t="shared" ca="1" si="197"/>
        <v>64.153599999997454</v>
      </c>
      <c r="C2515">
        <f ca="1">IF($E$4, 20*LOG10((1/(2*PI()*Sheet1!$C$13*0.000000001*A2515)) / ((Sheet1!$C$12*1000)^2+(1/(2*PI()*Sheet1!$C$13*0.000000001*A2515))^2)^0.5),NA())</f>
        <v>-37.591931178478795</v>
      </c>
      <c r="D2515">
        <f t="shared" ca="1" si="196"/>
        <v>-157.20870326083133</v>
      </c>
      <c r="E2515">
        <f t="shared" ca="1" si="198"/>
        <v>-194.80063443931013</v>
      </c>
      <c r="F2515" s="3">
        <f t="shared" ca="1" si="199"/>
        <v>-194.80063443931013</v>
      </c>
    </row>
    <row r="2516" spans="1:6" x14ac:dyDescent="0.2">
      <c r="A2516">
        <f t="shared" ca="1" si="195"/>
        <v>64179.199999997451</v>
      </c>
      <c r="B2516">
        <f t="shared" ca="1" si="197"/>
        <v>64.179199999997451</v>
      </c>
      <c r="C2516">
        <f ca="1">IF($E$4, 20*LOG10((1/(2*PI()*Sheet1!$C$13*0.000000001*A2516)) / ((Sheet1!$C$12*1000)^2+(1/(2*PI()*Sheet1!$C$13*0.000000001*A2516))^2)^0.5),NA())</f>
        <v>-37.595395921393091</v>
      </c>
      <c r="D2516">
        <f t="shared" ca="1" si="196"/>
        <v>-153.2026149531016</v>
      </c>
      <c r="E2516">
        <f t="shared" ca="1" si="198"/>
        <v>-190.79801087449471</v>
      </c>
      <c r="F2516" s="3">
        <f t="shared" ca="1" si="199"/>
        <v>-190.79801087449471</v>
      </c>
    </row>
    <row r="2517" spans="1:6" x14ac:dyDescent="0.2">
      <c r="A2517">
        <f t="shared" ca="1" si="195"/>
        <v>64204.799999997449</v>
      </c>
      <c r="B2517">
        <f t="shared" ca="1" si="197"/>
        <v>64.204799999997448</v>
      </c>
      <c r="C2517">
        <f ca="1">IF($E$4, 20*LOG10((1/(2*PI()*Sheet1!$C$13*0.000000001*A2517)) / ((Sheet1!$C$12*1000)^2+(1/(2*PI()*Sheet1!$C$13*0.000000001*A2517))^2)^0.5),NA())</f>
        <v>-37.598859283036099</v>
      </c>
      <c r="D2517">
        <f t="shared" ca="1" si="196"/>
        <v>-149.73386791340116</v>
      </c>
      <c r="E2517">
        <f t="shared" ca="1" si="198"/>
        <v>-187.33272719643725</v>
      </c>
      <c r="F2517" s="3">
        <f t="shared" ca="1" si="199"/>
        <v>-187.33272719643725</v>
      </c>
    </row>
    <row r="2518" spans="1:6" x14ac:dyDescent="0.2">
      <c r="A2518">
        <f t="shared" ca="1" si="195"/>
        <v>64230.399999997448</v>
      </c>
      <c r="B2518">
        <f t="shared" ca="1" si="197"/>
        <v>64.230399999997445</v>
      </c>
      <c r="C2518">
        <f ca="1">IF($E$4, 20*LOG10((1/(2*PI()*Sheet1!$C$13*0.000000001*A2518)) / ((Sheet1!$C$12*1000)^2+(1/(2*PI()*Sheet1!$C$13*0.000000001*A2518))^2)^0.5),NA())</f>
        <v>-37.602321264508518</v>
      </c>
      <c r="D2518">
        <f t="shared" ca="1" si="196"/>
        <v>-146.67553705871293</v>
      </c>
      <c r="E2518">
        <f t="shared" ca="1" si="198"/>
        <v>-184.27785832322144</v>
      </c>
      <c r="F2518" s="3">
        <f t="shared" ca="1" si="199"/>
        <v>-184.27785832322144</v>
      </c>
    </row>
    <row r="2519" spans="1:6" x14ac:dyDescent="0.2">
      <c r="A2519">
        <f t="shared" ca="1" si="195"/>
        <v>64255.999999997446</v>
      </c>
      <c r="B2519">
        <f t="shared" ca="1" si="197"/>
        <v>64.255999999997442</v>
      </c>
      <c r="C2519">
        <f ca="1">IF($E$4, 20*LOG10((1/(2*PI()*Sheet1!$C$13*0.000000001*A2519)) / ((Sheet1!$C$12*1000)^2+(1/(2*PI()*Sheet1!$C$13*0.000000001*A2519))^2)^0.5),NA())</f>
        <v>-37.605781866909723</v>
      </c>
      <c r="D2519">
        <f t="shared" ca="1" si="196"/>
        <v>-143.94095883489706</v>
      </c>
      <c r="E2519">
        <f t="shared" ca="1" si="198"/>
        <v>-181.54674070180678</v>
      </c>
      <c r="F2519" s="3">
        <f t="shared" ca="1" si="199"/>
        <v>-181.54674070180678</v>
      </c>
    </row>
    <row r="2520" spans="1:6" x14ac:dyDescent="0.2">
      <c r="A2520">
        <f t="shared" ca="1" si="195"/>
        <v>64281.599999997445</v>
      </c>
      <c r="B2520">
        <f t="shared" ca="1" si="197"/>
        <v>64.281599999997439</v>
      </c>
      <c r="C2520">
        <f ca="1">IF($E$4, 20*LOG10((1/(2*PI()*Sheet1!$C$13*0.000000001*A2520)) / ((Sheet1!$C$12*1000)^2+(1/(2*PI()*Sheet1!$C$13*0.000000001*A2520))^2)^0.5),NA())</f>
        <v>-37.609241091337793</v>
      </c>
      <c r="D2520">
        <f t="shared" ca="1" si="196"/>
        <v>-141.46831965751292</v>
      </c>
      <c r="E2520">
        <f t="shared" ca="1" si="198"/>
        <v>-179.07756074885071</v>
      </c>
      <c r="F2520" s="3">
        <f t="shared" ca="1" si="199"/>
        <v>-179.07756074885071</v>
      </c>
    </row>
    <row r="2521" spans="1:6" x14ac:dyDescent="0.2">
      <c r="A2521">
        <f t="shared" ca="1" si="195"/>
        <v>64307.199999997443</v>
      </c>
      <c r="B2521">
        <f t="shared" ca="1" si="197"/>
        <v>64.307199999997437</v>
      </c>
      <c r="C2521">
        <f ca="1">IF($E$4, 20*LOG10((1/(2*PI()*Sheet1!$C$13*0.000000001*A2521)) / ((Sheet1!$C$12*1000)^2+(1/(2*PI()*Sheet1!$C$13*0.000000001*A2521))^2)^0.5),NA())</f>
        <v>-37.61269893888948</v>
      </c>
      <c r="D2521">
        <f t="shared" ca="1" si="196"/>
        <v>-139.21197866329024</v>
      </c>
      <c r="E2521">
        <f t="shared" ca="1" si="198"/>
        <v>-176.82467760217972</v>
      </c>
      <c r="F2521" s="3">
        <f t="shared" ca="1" si="199"/>
        <v>-176.82467760217972</v>
      </c>
    </row>
    <row r="2522" spans="1:6" x14ac:dyDescent="0.2">
      <c r="A2522">
        <f t="shared" ca="1" si="195"/>
        <v>64332.799999997442</v>
      </c>
      <c r="B2522">
        <f t="shared" ca="1" si="197"/>
        <v>64.332799999997448</v>
      </c>
      <c r="C2522">
        <f ca="1">IF($E$4, 20*LOG10((1/(2*PI()*Sheet1!$C$13*0.000000001*A2522)) / ((Sheet1!$C$12*1000)^2+(1/(2*PI()*Sheet1!$C$13*0.000000001*A2522))^2)^0.5),NA())</f>
        <v>-37.616155410660241</v>
      </c>
      <c r="D2522">
        <f t="shared" ca="1" si="196"/>
        <v>-137.13727567879423</v>
      </c>
      <c r="E2522">
        <f t="shared" ca="1" si="198"/>
        <v>-174.75343108945447</v>
      </c>
      <c r="F2522" s="3">
        <f t="shared" ca="1" si="199"/>
        <v>-174.75343108945447</v>
      </c>
    </row>
    <row r="2523" spans="1:6" x14ac:dyDescent="0.2">
      <c r="A2523">
        <f t="shared" ca="1" si="195"/>
        <v>64358.39999999744</v>
      </c>
      <c r="B2523">
        <f t="shared" ca="1" si="197"/>
        <v>64.358399999997445</v>
      </c>
      <c r="C2523">
        <f ca="1">IF($E$4, 20*LOG10((1/(2*PI()*Sheet1!$C$13*0.000000001*A2523)) / ((Sheet1!$C$12*1000)^2+(1/(2*PI()*Sheet1!$C$13*0.000000001*A2523))^2)^0.5),NA())</f>
        <v>-37.61961050774422</v>
      </c>
      <c r="D2523">
        <f t="shared" ca="1" si="196"/>
        <v>-135.21726880450012</v>
      </c>
      <c r="E2523">
        <f t="shared" ca="1" si="198"/>
        <v>-172.83687931224435</v>
      </c>
      <c r="F2523" s="3">
        <f t="shared" ca="1" si="199"/>
        <v>-172.83687931224435</v>
      </c>
    </row>
    <row r="2524" spans="1:6" x14ac:dyDescent="0.2">
      <c r="A2524">
        <f t="shared" ca="1" si="195"/>
        <v>64383.999999997439</v>
      </c>
      <c r="B2524">
        <f t="shared" ca="1" si="197"/>
        <v>64.383999999997442</v>
      </c>
      <c r="C2524">
        <f ca="1">IF($E$4, 20*LOG10((1/(2*PI()*Sheet1!$C$13*0.000000001*A2524)) / ((Sheet1!$C$12*1000)^2+(1/(2*PI()*Sheet1!$C$13*0.000000001*A2524))^2)^0.5),NA())</f>
        <v>-37.623064231234252</v>
      </c>
      <c r="D2524">
        <f t="shared" ca="1" si="196"/>
        <v>-133.43060027193158</v>
      </c>
      <c r="E2524">
        <f t="shared" ca="1" si="198"/>
        <v>-171.05366450316583</v>
      </c>
      <c r="F2524" s="3">
        <f t="shared" ca="1" si="199"/>
        <v>-171.05366450316583</v>
      </c>
    </row>
    <row r="2525" spans="1:6" x14ac:dyDescent="0.2">
      <c r="A2525">
        <f t="shared" ca="1" si="195"/>
        <v>64409.599999997437</v>
      </c>
      <c r="B2525">
        <f t="shared" ca="1" si="197"/>
        <v>64.40959999999744</v>
      </c>
      <c r="C2525">
        <f ca="1">IF($E$4, 20*LOG10((1/(2*PI()*Sheet1!$C$13*0.000000001*A2525)) / ((Sheet1!$C$12*1000)^2+(1/(2*PI()*Sheet1!$C$13*0.000000001*A2525))^2)^0.5),NA())</f>
        <v>-37.626516582221889</v>
      </c>
      <c r="D2525">
        <f t="shared" ca="1" si="196"/>
        <v>-131.76005247337102</v>
      </c>
      <c r="E2525">
        <f t="shared" ca="1" si="198"/>
        <v>-169.3865690555929</v>
      </c>
      <c r="F2525" s="3">
        <f t="shared" ca="1" si="199"/>
        <v>-169.3865690555929</v>
      </c>
    </row>
    <row r="2526" spans="1:6" x14ac:dyDescent="0.2">
      <c r="A2526">
        <f t="shared" ca="1" si="195"/>
        <v>64435.199999997436</v>
      </c>
      <c r="B2526">
        <f t="shared" ca="1" si="197"/>
        <v>64.435199999997437</v>
      </c>
      <c r="C2526">
        <f ca="1">IF($E$4, 20*LOG10((1/(2*PI()*Sheet1!$C$13*0.000000001*A2526)) / ((Sheet1!$C$12*1000)^2+(1/(2*PI()*Sheet1!$C$13*0.000000001*A2526))^2)^0.5),NA())</f>
        <v>-37.629967561797351</v>
      </c>
      <c r="D2526">
        <f t="shared" ca="1" si="196"/>
        <v>-130.19154252028355</v>
      </c>
      <c r="E2526">
        <f t="shared" ca="1" si="198"/>
        <v>-167.82151008208089</v>
      </c>
      <c r="F2526" s="3">
        <f t="shared" ca="1" si="199"/>
        <v>-167.82151008208089</v>
      </c>
    </row>
    <row r="2527" spans="1:6" x14ac:dyDescent="0.2">
      <c r="A2527">
        <f t="shared" ca="1" si="195"/>
        <v>64460.799999997434</v>
      </c>
      <c r="B2527">
        <f t="shared" ca="1" si="197"/>
        <v>64.460799999997434</v>
      </c>
      <c r="C2527">
        <f ca="1">IF($E$4, 20*LOG10((1/(2*PI()*Sheet1!$C$13*0.000000001*A2527)) / ((Sheet1!$C$12*1000)^2+(1/(2*PI()*Sheet1!$C$13*0.000000001*A2527))^2)^0.5),NA())</f>
        <v>-37.633417171049587</v>
      </c>
      <c r="D2527">
        <f t="shared" ca="1" si="196"/>
        <v>-128.71340462539305</v>
      </c>
      <c r="E2527">
        <f t="shared" ca="1" si="198"/>
        <v>-166.34682179644264</v>
      </c>
      <c r="F2527" s="3">
        <f t="shared" ca="1" si="199"/>
        <v>-166.34682179644264</v>
      </c>
    </row>
    <row r="2528" spans="1:6" x14ac:dyDescent="0.2">
      <c r="A2528">
        <f t="shared" ca="1" si="195"/>
        <v>64486.399999997433</v>
      </c>
      <c r="B2528">
        <f t="shared" ca="1" si="197"/>
        <v>64.486399999997431</v>
      </c>
      <c r="C2528">
        <f ca="1">IF($E$4, 20*LOG10((1/(2*PI()*Sheet1!$C$13*0.000000001*A2528)) / ((Sheet1!$C$12*1000)^2+(1/(2*PI()*Sheet1!$C$13*0.000000001*A2528))^2)^0.5),NA())</f>
        <v>-37.636865411066232</v>
      </c>
      <c r="D2528">
        <f t="shared" ca="1" si="196"/>
        <v>-127.31586676708459</v>
      </c>
      <c r="E2528">
        <f t="shared" ca="1" si="198"/>
        <v>-164.95273217815082</v>
      </c>
      <c r="F2528" s="3">
        <f t="shared" ca="1" si="199"/>
        <v>-164.95273217815082</v>
      </c>
    </row>
    <row r="2529" spans="1:6" x14ac:dyDescent="0.2">
      <c r="A2529">
        <f t="shared" ca="1" si="195"/>
        <v>64511.999999997432</v>
      </c>
      <c r="B2529">
        <f t="shared" ca="1" si="197"/>
        <v>64.511999999997428</v>
      </c>
      <c r="C2529">
        <f ca="1">IF($E$4, 20*LOG10((1/(2*PI()*Sheet1!$C$13*0.000000001*A2529)) / ((Sheet1!$C$12*1000)^2+(1/(2*PI()*Sheet1!$C$13*0.000000001*A2529))^2)^0.5),NA())</f>
        <v>-37.64031228293365</v>
      </c>
      <c r="D2529">
        <f t="shared" ca="1" si="196"/>
        <v>-125.99066174695835</v>
      </c>
      <c r="E2529">
        <f t="shared" ca="1" si="198"/>
        <v>-163.630974029892</v>
      </c>
      <c r="F2529" s="3">
        <f t="shared" ca="1" si="199"/>
        <v>-163.630974029892</v>
      </c>
    </row>
    <row r="2530" spans="1:6" x14ac:dyDescent="0.2">
      <c r="A2530">
        <f t="shared" ca="1" si="195"/>
        <v>64537.59999999743</v>
      </c>
      <c r="B2530">
        <f t="shared" ca="1" si="197"/>
        <v>64.537599999997425</v>
      </c>
      <c r="C2530">
        <f ca="1">IF($E$4, 20*LOG10((1/(2*PI()*Sheet1!$C$13*0.000000001*A2530)) / ((Sheet1!$C$12*1000)^2+(1/(2*PI()*Sheet1!$C$13*0.000000001*A2530))^2)^0.5),NA())</f>
        <v>-37.643757787736881</v>
      </c>
      <c r="D2530">
        <f t="shared" ca="1" si="196"/>
        <v>-124.73073324114861</v>
      </c>
      <c r="E2530">
        <f t="shared" ca="1" si="198"/>
        <v>-162.3744910288855</v>
      </c>
      <c r="F2530" s="3">
        <f t="shared" ca="1" si="199"/>
        <v>-162.3744910288855</v>
      </c>
    </row>
    <row r="2531" spans="1:6" x14ac:dyDescent="0.2">
      <c r="A2531">
        <f t="shared" ca="1" si="195"/>
        <v>64563.199999997429</v>
      </c>
      <c r="B2531">
        <f t="shared" ca="1" si="197"/>
        <v>64.563199999997423</v>
      </c>
      <c r="C2531">
        <f ca="1">IF($E$4, 20*LOG10((1/(2*PI()*Sheet1!$C$13*0.000000001*A2531)) / ((Sheet1!$C$12*1000)^2+(1/(2*PI()*Sheet1!$C$13*0.000000001*A2531))^2)^0.5),NA())</f>
        <v>-37.647201926559703</v>
      </c>
      <c r="D2531">
        <f t="shared" ca="1" si="196"/>
        <v>-123.53001029617984</v>
      </c>
      <c r="E2531">
        <f t="shared" ca="1" si="198"/>
        <v>-161.17721222273954</v>
      </c>
      <c r="F2531" s="3">
        <f t="shared" ca="1" si="199"/>
        <v>-161.17721222273954</v>
      </c>
    </row>
    <row r="2532" spans="1:6" x14ac:dyDescent="0.2">
      <c r="A2532">
        <f t="shared" ca="1" si="195"/>
        <v>64588.799999997427</v>
      </c>
      <c r="B2532">
        <f t="shared" ca="1" si="197"/>
        <v>64.588799999997434</v>
      </c>
      <c r="C2532">
        <f ca="1">IF($E$4, 20*LOG10((1/(2*PI()*Sheet1!$C$13*0.000000001*A2532)) / ((Sheet1!$C$12*1000)^2+(1/(2*PI()*Sheet1!$C$13*0.000000001*A2532))^2)^0.5),NA())</f>
        <v>-37.650644700484584</v>
      </c>
      <c r="D2532">
        <f t="shared" ca="1" si="196"/>
        <v>-122.3832319929617</v>
      </c>
      <c r="E2532">
        <f t="shared" ca="1" si="198"/>
        <v>-160.03387669344627</v>
      </c>
      <c r="F2532" s="3">
        <f t="shared" ca="1" si="199"/>
        <v>-160.03387669344627</v>
      </c>
    </row>
    <row r="2533" spans="1:6" x14ac:dyDescent="0.2">
      <c r="A2533">
        <f t="shared" ca="1" si="195"/>
        <v>64614.399999997426</v>
      </c>
      <c r="B2533">
        <f t="shared" ca="1" si="197"/>
        <v>64.614399999997431</v>
      </c>
      <c r="C2533">
        <f ca="1">IF($E$4, 20*LOG10((1/(2*PI()*Sheet1!$C$13*0.000000001*A2533)) / ((Sheet1!$C$12*1000)^2+(1/(2*PI()*Sheet1!$C$13*0.000000001*A2533))^2)^0.5),NA())</f>
        <v>-37.654086110592729</v>
      </c>
      <c r="D2533">
        <f t="shared" ca="1" si="196"/>
        <v>-121.28580945437119</v>
      </c>
      <c r="E2533">
        <f t="shared" ca="1" si="198"/>
        <v>-158.93989556496393</v>
      </c>
      <c r="F2533" s="3">
        <f t="shared" ca="1" si="199"/>
        <v>-158.93989556496393</v>
      </c>
    </row>
    <row r="2534" spans="1:6" x14ac:dyDescent="0.2">
      <c r="A2534">
        <f t="shared" ca="1" si="195"/>
        <v>64639.999999997424</v>
      </c>
      <c r="B2534">
        <f t="shared" ca="1" si="197"/>
        <v>64.639999999997428</v>
      </c>
      <c r="C2534">
        <f ca="1">IF($E$4, 20*LOG10((1/(2*PI()*Sheet1!$C$13*0.000000001*A2534)) / ((Sheet1!$C$12*1000)^2+(1/(2*PI()*Sheet1!$C$13*0.000000001*A2534))^2)^0.5),NA())</f>
        <v>-37.657526157964028</v>
      </c>
      <c r="D2534">
        <f t="shared" ca="1" si="196"/>
        <v>-120.23371604084463</v>
      </c>
      <c r="E2534">
        <f t="shared" ca="1" si="198"/>
        <v>-157.89124219880864</v>
      </c>
      <c r="F2534" s="3">
        <f t="shared" ca="1" si="199"/>
        <v>-157.89124219880864</v>
      </c>
    </row>
    <row r="2535" spans="1:6" x14ac:dyDescent="0.2">
      <c r="A2535">
        <f t="shared" ca="1" si="195"/>
        <v>64665.599999997423</v>
      </c>
      <c r="B2535">
        <f t="shared" ca="1" si="197"/>
        <v>64.665599999997426</v>
      </c>
      <c r="C2535">
        <f ca="1">IF($E$4, 20*LOG10((1/(2*PI()*Sheet1!$C$13*0.000000001*A2535)) / ((Sheet1!$C$12*1000)^2+(1/(2*PI()*Sheet1!$C$13*0.000000001*A2535))^2)^0.5),NA())</f>
        <v>-37.660964843677135</v>
      </c>
      <c r="D2535">
        <f t="shared" ca="1" si="196"/>
        <v>-119.22339909470648</v>
      </c>
      <c r="E2535">
        <f t="shared" ca="1" si="198"/>
        <v>-156.88436393838361</v>
      </c>
      <c r="F2535" s="3">
        <f t="shared" ca="1" si="199"/>
        <v>-156.88436393838361</v>
      </c>
    </row>
    <row r="2536" spans="1:6" x14ac:dyDescent="0.2">
      <c r="A2536">
        <f t="shared" ca="1" si="195"/>
        <v>64691.199999997421</v>
      </c>
      <c r="B2536">
        <f t="shared" ca="1" si="197"/>
        <v>64.691199999997423</v>
      </c>
      <c r="C2536">
        <f ca="1">IF($E$4, 20*LOG10((1/(2*PI()*Sheet1!$C$13*0.000000001*A2536)) / ((Sheet1!$C$12*1000)^2+(1/(2*PI()*Sheet1!$C$13*0.000000001*A2536))^2)^0.5),NA())</f>
        <v>-37.664402168809367</v>
      </c>
      <c r="D2536">
        <f t="shared" ca="1" si="196"/>
        <v>-118.25170834966872</v>
      </c>
      <c r="E2536">
        <f t="shared" ca="1" si="198"/>
        <v>-155.91611051847809</v>
      </c>
      <c r="F2536" s="3">
        <f t="shared" ca="1" si="199"/>
        <v>-155.91611051847809</v>
      </c>
    </row>
    <row r="2537" spans="1:6" x14ac:dyDescent="0.2">
      <c r="A2537">
        <f t="shared" ca="1" si="195"/>
        <v>64716.79999999742</v>
      </c>
      <c r="B2537">
        <f t="shared" ca="1" si="197"/>
        <v>64.71679999999742</v>
      </c>
      <c r="C2537">
        <f ca="1">IF($E$4, 20*LOG10((1/(2*PI()*Sheet1!$C$13*0.000000001*A2537)) / ((Sheet1!$C$12*1000)^2+(1/(2*PI()*Sheet1!$C$13*0.000000001*A2537))^2)^0.5),NA())</f>
        <v>-37.667838134436813</v>
      </c>
      <c r="D2537">
        <f t="shared" ca="1" si="196"/>
        <v>-117.31583736630112</v>
      </c>
      <c r="E2537">
        <f t="shared" ca="1" si="198"/>
        <v>-154.98367550073795</v>
      </c>
      <c r="F2537" s="3">
        <f t="shared" ca="1" si="199"/>
        <v>-154.98367550073795</v>
      </c>
    </row>
    <row r="2538" spans="1:6" x14ac:dyDescent="0.2">
      <c r="A2538">
        <f t="shared" ca="1" si="195"/>
        <v>64742.399999997418</v>
      </c>
      <c r="B2538">
        <f t="shared" ca="1" si="197"/>
        <v>64.742399999997417</v>
      </c>
      <c r="C2538">
        <f ca="1">IF($E$4, 20*LOG10((1/(2*PI()*Sheet1!$C$13*0.000000001*A2538)) / ((Sheet1!$C$12*1000)^2+(1/(2*PI()*Sheet1!$C$13*0.000000001*A2538))^2)^0.5),NA())</f>
        <v>-37.671272741634262</v>
      </c>
      <c r="D2538">
        <f t="shared" ca="1" si="196"/>
        <v>-116.41327524894236</v>
      </c>
      <c r="E2538">
        <f t="shared" ca="1" si="198"/>
        <v>-154.08454799057662</v>
      </c>
      <c r="F2538" s="3">
        <f t="shared" ca="1" si="199"/>
        <v>-154.08454799057662</v>
      </c>
    </row>
    <row r="2539" spans="1:6" x14ac:dyDescent="0.2">
      <c r="A2539">
        <f t="shared" ca="1" si="195"/>
        <v>64767.999999997417</v>
      </c>
      <c r="B2539">
        <f t="shared" ca="1" si="197"/>
        <v>64.767999999997414</v>
      </c>
      <c r="C2539">
        <f ca="1">IF($E$4, 20*LOG10((1/(2*PI()*Sheet1!$C$13*0.000000001*A2539)) / ((Sheet1!$C$12*1000)^2+(1/(2*PI()*Sheet1!$C$13*0.000000001*A2539))^2)^0.5),NA())</f>
        <v>-37.674705991475228</v>
      </c>
      <c r="D2539">
        <f t="shared" ca="1" si="196"/>
        <v>-115.5417665513462</v>
      </c>
      <c r="E2539">
        <f t="shared" ca="1" si="198"/>
        <v>-153.21647254282144</v>
      </c>
      <c r="F2539" s="3">
        <f t="shared" ca="1" si="199"/>
        <v>-153.21647254282144</v>
      </c>
    </row>
    <row r="2540" spans="1:6" x14ac:dyDescent="0.2">
      <c r="A2540">
        <f t="shared" ca="1" si="195"/>
        <v>64793.599999997416</v>
      </c>
      <c r="B2540">
        <f t="shared" ca="1" si="197"/>
        <v>64.793599999997411</v>
      </c>
      <c r="C2540">
        <f ca="1">IF($E$4, 20*LOG10((1/(2*PI()*Sheet1!$C$13*0.000000001*A2540)) / ((Sheet1!$C$12*1000)^2+(1/(2*PI()*Sheet1!$C$13*0.000000001*A2540))^2)^0.5),NA())</f>
        <v>-37.678137885031958</v>
      </c>
      <c r="D2540">
        <f t="shared" ca="1" si="196"/>
        <v>-114.6992777590328</v>
      </c>
      <c r="E2540">
        <f t="shared" ca="1" si="198"/>
        <v>-152.37741564406474</v>
      </c>
      <c r="F2540" s="3">
        <f t="shared" ca="1" si="199"/>
        <v>-152.37741564406474</v>
      </c>
    </row>
    <row r="2541" spans="1:6" x14ac:dyDescent="0.2">
      <c r="A2541">
        <f t="shared" ca="1" si="195"/>
        <v>64819.199999997414</v>
      </c>
      <c r="B2541">
        <f t="shared" ca="1" si="197"/>
        <v>64.819199999997409</v>
      </c>
      <c r="C2541">
        <f ca="1">IF($E$4, 20*LOG10((1/(2*PI()*Sheet1!$C$13*0.000000001*A2541)) / ((Sheet1!$C$12*1000)^2+(1/(2*PI()*Sheet1!$C$13*0.000000001*A2541))^2)^0.5),NA())</f>
        <v>-37.681568423375438</v>
      </c>
      <c r="D2541">
        <f t="shared" ca="1" si="196"/>
        <v>-113.88396909482705</v>
      </c>
      <c r="E2541">
        <f t="shared" ca="1" si="198"/>
        <v>-151.56553751820249</v>
      </c>
      <c r="F2541" s="3">
        <f t="shared" ca="1" si="199"/>
        <v>-151.56553751820249</v>
      </c>
    </row>
    <row r="2542" spans="1:6" x14ac:dyDescent="0.2">
      <c r="A2542">
        <f t="shared" ca="1" si="195"/>
        <v>64844.799999997413</v>
      </c>
      <c r="B2542">
        <f t="shared" ca="1" si="197"/>
        <v>64.844799999997406</v>
      </c>
      <c r="C2542">
        <f ca="1">IF($E$4, 20*LOG10((1/(2*PI()*Sheet1!$C$13*0.000000001*A2542)) / ((Sheet1!$C$12*1000)^2+(1/(2*PI()*Sheet1!$C$13*0.000000001*A2542))^2)^0.5),NA())</f>
        <v>-37.684997607575369</v>
      </c>
      <c r="D2542">
        <f t="shared" ca="1" si="196"/>
        <v>-113.0941706642369</v>
      </c>
      <c r="E2542">
        <f t="shared" ca="1" si="198"/>
        <v>-150.77916827181227</v>
      </c>
      <c r="F2542" s="3">
        <f t="shared" ca="1" si="199"/>
        <v>-150.77916827181227</v>
      </c>
    </row>
    <row r="2543" spans="1:6" x14ac:dyDescent="0.2">
      <c r="A2543">
        <f t="shared" ca="1" si="195"/>
        <v>64870.399999997411</v>
      </c>
      <c r="B2543">
        <f t="shared" ca="1" si="197"/>
        <v>64.870399999997417</v>
      </c>
      <c r="C2543">
        <f ca="1">IF($E$4, 20*LOG10((1/(2*PI()*Sheet1!$C$13*0.000000001*A2543)) / ((Sheet1!$C$12*1000)^2+(1/(2*PI()*Sheet1!$C$13*0.000000001*A2543))^2)^0.5),NA())</f>
        <v>-37.6884254387002</v>
      </c>
      <c r="D2543">
        <f t="shared" ca="1" si="196"/>
        <v>-112.32836216294399</v>
      </c>
      <c r="E2543">
        <f t="shared" ca="1" si="198"/>
        <v>-150.01678760164418</v>
      </c>
      <c r="F2543" s="3">
        <f t="shared" ca="1" si="199"/>
        <v>-150.01678760164418</v>
      </c>
    </row>
    <row r="2544" spans="1:6" x14ac:dyDescent="0.2">
      <c r="A2544">
        <f t="shared" ca="1" si="195"/>
        <v>64895.99999999741</v>
      </c>
      <c r="B2544">
        <f t="shared" ca="1" si="197"/>
        <v>64.895999999997414</v>
      </c>
      <c r="C2544">
        <f ca="1">IF($E$4, 20*LOG10((1/(2*PI()*Sheet1!$C$13*0.000000001*A2544)) / ((Sheet1!$C$12*1000)^2+(1/(2*PI()*Sheet1!$C$13*0.000000001*A2544))^2)^0.5),NA())</f>
        <v>-37.691851917817104</v>
      </c>
      <c r="D2544">
        <f t="shared" ca="1" si="196"/>
        <v>-111.58515552657113</v>
      </c>
      <c r="E2544">
        <f t="shared" ca="1" si="198"/>
        <v>-149.27700744438823</v>
      </c>
      <c r="F2544" s="3">
        <f t="shared" ca="1" si="199"/>
        <v>-149.27700744438823</v>
      </c>
    </row>
    <row r="2545" spans="1:6" x14ac:dyDescent="0.2">
      <c r="A2545">
        <f t="shared" ca="1" si="195"/>
        <v>64921.599999997408</v>
      </c>
      <c r="B2545">
        <f t="shared" ca="1" si="197"/>
        <v>64.921599999997412</v>
      </c>
      <c r="C2545">
        <f ca="1">IF($E$4, 20*LOG10((1/(2*PI()*Sheet1!$C$13*0.000000001*A2545)) / ((Sheet1!$C$12*1000)^2+(1/(2*PI()*Sheet1!$C$13*0.000000001*A2545))^2)^0.5),NA())</f>
        <v>-37.695277045992015</v>
      </c>
      <c r="D2545">
        <f t="shared" ca="1" si="196"/>
        <v>-110.86328002519294</v>
      </c>
      <c r="E2545">
        <f t="shared" ca="1" si="198"/>
        <v>-148.55855707118496</v>
      </c>
      <c r="F2545" s="3">
        <f t="shared" ca="1" si="199"/>
        <v>-148.55855707118496</v>
      </c>
    </row>
    <row r="2546" spans="1:6" x14ac:dyDescent="0.2">
      <c r="A2546">
        <f t="shared" ca="1" si="195"/>
        <v>64947.199999997407</v>
      </c>
      <c r="B2546">
        <f t="shared" ca="1" si="197"/>
        <v>64.947199999997409</v>
      </c>
      <c r="C2546">
        <f ca="1">IF($E$4, 20*LOG10((1/(2*PI()*Sheet1!$C$13*0.000000001*A2546)) / ((Sheet1!$C$12*1000)^2+(1/(2*PI()*Sheet1!$C$13*0.000000001*A2546))^2)^0.5),NA())</f>
        <v>-37.698700824289574</v>
      </c>
      <c r="D2546">
        <f t="shared" ca="1" si="196"/>
        <v>-110.16156940051765</v>
      </c>
      <c r="E2546">
        <f t="shared" ca="1" si="198"/>
        <v>-147.86027022480721</v>
      </c>
      <c r="F2546" s="3">
        <f t="shared" ca="1" si="199"/>
        <v>-147.86027022480721</v>
      </c>
    </row>
    <row r="2547" spans="1:6" x14ac:dyDescent="0.2">
      <c r="A2547">
        <f t="shared" ca="1" si="195"/>
        <v>64972.799999997405</v>
      </c>
      <c r="B2547">
        <f t="shared" ca="1" si="197"/>
        <v>64.972799999997406</v>
      </c>
      <c r="C2547">
        <f ca="1">IF($E$4, 20*LOG10((1/(2*PI()*Sheet1!$C$13*0.000000001*A2547)) / ((Sheet1!$C$12*1000)^2+(1/(2*PI()*Sheet1!$C$13*0.000000001*A2547))^2)^0.5),NA())</f>
        <v>-37.702123253773181</v>
      </c>
      <c r="D2547">
        <f t="shared" ca="1" si="196"/>
        <v>-109.47895071876778</v>
      </c>
      <c r="E2547">
        <f t="shared" ca="1" si="198"/>
        <v>-147.18107397254096</v>
      </c>
      <c r="F2547" s="3">
        <f t="shared" ca="1" si="199"/>
        <v>-147.18107397254096</v>
      </c>
    </row>
    <row r="2548" spans="1:6" x14ac:dyDescent="0.2">
      <c r="A2548">
        <f t="shared" ca="1" si="195"/>
        <v>64998.399999997404</v>
      </c>
      <c r="B2548">
        <f t="shared" ca="1" si="197"/>
        <v>64.998399999997403</v>
      </c>
      <c r="C2548">
        <f ca="1">IF($E$4, 20*LOG10((1/(2*PI()*Sheet1!$C$13*0.000000001*A2548)) / ((Sheet1!$C$12*1000)^2+(1/(2*PI()*Sheet1!$C$13*0.000000001*A2548))^2)^0.5),NA())</f>
        <v>-37.705544335504996</v>
      </c>
      <c r="D2548">
        <f t="shared" ca="1" si="196"/>
        <v>-108.81443467175998</v>
      </c>
      <c r="E2548">
        <f t="shared" ca="1" si="198"/>
        <v>-146.51997900726496</v>
      </c>
      <c r="F2548" s="3">
        <f t="shared" ca="1" si="199"/>
        <v>-146.51997900726496</v>
      </c>
    </row>
    <row r="2549" spans="1:6" x14ac:dyDescent="0.2">
      <c r="A2549">
        <f t="shared" ca="1" si="195"/>
        <v>65023.999999997402</v>
      </c>
      <c r="B2549">
        <f t="shared" ca="1" si="197"/>
        <v>65.0239999999974</v>
      </c>
      <c r="C2549">
        <f ca="1">IF($E$4, 20*LOG10((1/(2*PI()*Sheet1!$C$13*0.000000001*A2549)) / ((Sheet1!$C$12*1000)^2+(1/(2*PI()*Sheet1!$C$13*0.000000001*A2549))^2)^0.5),NA())</f>
        <v>-37.708964070545903</v>
      </c>
      <c r="D2549">
        <f t="shared" ca="1" si="196"/>
        <v>-108.16710710611856</v>
      </c>
      <c r="E2549">
        <f t="shared" ca="1" si="198"/>
        <v>-145.87607117666448</v>
      </c>
      <c r="F2549" s="3">
        <f t="shared" ca="1" si="199"/>
        <v>-145.87607117666448</v>
      </c>
    </row>
    <row r="2550" spans="1:6" x14ac:dyDescent="0.2">
      <c r="A2550">
        <f t="shared" ca="1" si="195"/>
        <v>65049.599999997401</v>
      </c>
      <c r="B2550">
        <f t="shared" ca="1" si="197"/>
        <v>65.049599999997398</v>
      </c>
      <c r="C2550">
        <f ca="1">IF($E$4, 20*LOG10((1/(2*PI()*Sheet1!$C$13*0.000000001*A2550)) / ((Sheet1!$C$12*1000)^2+(1/(2*PI()*Sheet1!$C$13*0.000000001*A2550))^2)^0.5),NA())</f>
        <v>-37.712382459955535</v>
      </c>
      <c r="D2550">
        <f t="shared" ca="1" si="196"/>
        <v>-107.53612159860626</v>
      </c>
      <c r="E2550">
        <f t="shared" ca="1" si="198"/>
        <v>-145.24850405856179</v>
      </c>
      <c r="F2550" s="3">
        <f t="shared" ca="1" si="199"/>
        <v>-145.24850405856179</v>
      </c>
    </row>
    <row r="2551" spans="1:6" x14ac:dyDescent="0.2">
      <c r="A2551">
        <f t="shared" ca="1" si="195"/>
        <v>65075.1999999974</v>
      </c>
      <c r="B2551">
        <f t="shared" ca="1" si="197"/>
        <v>65.075199999997395</v>
      </c>
      <c r="C2551">
        <f ca="1">IF($E$4, 20*LOG10((1/(2*PI()*Sheet1!$C$13*0.000000001*A2551)) / ((Sheet1!$C$12*1000)^2+(1/(2*PI()*Sheet1!$C$13*0.000000001*A2551))^2)^0.5),NA())</f>
        <v>-37.71579950479228</v>
      </c>
      <c r="D2551">
        <f t="shared" ca="1" si="196"/>
        <v>-106.92069292626971</v>
      </c>
      <c r="E2551">
        <f t="shared" ca="1" si="198"/>
        <v>-144.63649243106198</v>
      </c>
      <c r="F2551" s="3">
        <f t="shared" ca="1" si="199"/>
        <v>-144.63649243106198</v>
      </c>
    </row>
    <row r="2552" spans="1:6" x14ac:dyDescent="0.2">
      <c r="A2552">
        <f t="shared" ca="1" si="195"/>
        <v>65100.799999997398</v>
      </c>
      <c r="B2552">
        <f t="shared" ca="1" si="197"/>
        <v>65.100799999997392</v>
      </c>
      <c r="C2552">
        <f ca="1">IF($E$4, 20*LOG10((1/(2*PI()*Sheet1!$C$13*0.000000001*A2552)) / ((Sheet1!$C$12*1000)^2+(1/(2*PI()*Sheet1!$C$13*0.000000001*A2552))^2)^0.5),NA())</f>
        <v>-37.719215206113297</v>
      </c>
      <c r="D2552">
        <f t="shared" ca="1" si="196"/>
        <v>-106.32009130502831</v>
      </c>
      <c r="E2552">
        <f t="shared" ca="1" si="198"/>
        <v>-144.0393065111416</v>
      </c>
      <c r="F2552" s="3">
        <f t="shared" ca="1" si="199"/>
        <v>-144.0393065111416</v>
      </c>
    </row>
    <row r="2553" spans="1:6" x14ac:dyDescent="0.2">
      <c r="A2553">
        <f t="shared" ca="1" si="195"/>
        <v>65126.399999997397</v>
      </c>
      <c r="B2553">
        <f t="shared" ca="1" si="197"/>
        <v>65.126399999997403</v>
      </c>
      <c r="C2553">
        <f ca="1">IF($E$4, 20*LOG10((1/(2*PI()*Sheet1!$C$13*0.000000001*A2553)) / ((Sheet1!$C$12*1000)^2+(1/(2*PI()*Sheet1!$C$13*0.000000001*A2553))^2)^0.5),NA())</f>
        <v>-37.722629564974454</v>
      </c>
      <c r="D2553">
        <f t="shared" ca="1" si="196"/>
        <v>-105.73363729068197</v>
      </c>
      <c r="E2553">
        <f t="shared" ca="1" si="198"/>
        <v>-143.45626685565642</v>
      </c>
      <c r="F2553" s="3">
        <f t="shared" ca="1" si="199"/>
        <v>-143.45626685565642</v>
      </c>
    </row>
    <row r="2554" spans="1:6" x14ac:dyDescent="0.2">
      <c r="A2554">
        <f t="shared" ca="1" si="195"/>
        <v>65151.999999997395</v>
      </c>
      <c r="B2554">
        <f t="shared" ca="1" si="197"/>
        <v>65.1519999999974</v>
      </c>
      <c r="C2554">
        <f ca="1">IF($E$4, 20*LOG10((1/(2*PI()*Sheet1!$C$13*0.000000001*A2554)) / ((Sheet1!$C$12*1000)^2+(1/(2*PI()*Sheet1!$C$13*0.000000001*A2554))^2)^0.5),NA())</f>
        <v>-37.726042582430424</v>
      </c>
      <c r="D2554">
        <f t="shared" ca="1" si="196"/>
        <v>-105.16069725299282</v>
      </c>
      <c r="E2554">
        <f t="shared" ca="1" si="198"/>
        <v>-142.88673983542324</v>
      </c>
      <c r="F2554" s="3">
        <f t="shared" ca="1" si="199"/>
        <v>-142.88673983542324</v>
      </c>
    </row>
    <row r="2555" spans="1:6" x14ac:dyDescent="0.2">
      <c r="A2555">
        <f t="shared" ca="1" si="195"/>
        <v>65177.599999997394</v>
      </c>
      <c r="B2555">
        <f t="shared" ca="1" si="197"/>
        <v>65.177599999997398</v>
      </c>
      <c r="C2555">
        <f ca="1">IF($E$4, 20*LOG10((1/(2*PI()*Sheet1!$C$13*0.000000001*A2555)) / ((Sheet1!$C$12*1000)^2+(1/(2*PI()*Sheet1!$C$13*0.000000001*A2555))^2)^0.5),NA())</f>
        <v>-37.729454259534606</v>
      </c>
      <c r="D2555">
        <f t="shared" ca="1" si="196"/>
        <v>-104.6006793472462</v>
      </c>
      <c r="E2555">
        <f t="shared" ca="1" si="198"/>
        <v>-142.33013360678081</v>
      </c>
      <c r="F2555" s="3">
        <f t="shared" ca="1" si="199"/>
        <v>-142.33013360678081</v>
      </c>
    </row>
    <row r="2556" spans="1:6" x14ac:dyDescent="0.2">
      <c r="A2556">
        <f t="shared" ca="1" si="195"/>
        <v>65203.199999997392</v>
      </c>
      <c r="B2556">
        <f t="shared" ca="1" si="197"/>
        <v>65.203199999997395</v>
      </c>
      <c r="C2556">
        <f ca="1">IF($E$4, 20*LOG10((1/(2*PI()*Sheet1!$C$13*0.000000001*A2556)) / ((Sheet1!$C$12*1000)^2+(1/(2*PI()*Sheet1!$C$13*0.000000001*A2556))^2)^0.5),NA())</f>
        <v>-37.732864597339166</v>
      </c>
      <c r="D2556">
        <f t="shared" ca="1" si="196"/>
        <v>-104.05302991908505</v>
      </c>
      <c r="E2556">
        <f t="shared" ca="1" si="198"/>
        <v>-141.78589451642421</v>
      </c>
      <c r="F2556" s="3">
        <f t="shared" ca="1" si="199"/>
        <v>-141.78589451642421</v>
      </c>
    </row>
    <row r="2557" spans="1:6" x14ac:dyDescent="0.2">
      <c r="A2557">
        <f t="shared" ca="1" si="195"/>
        <v>65228.799999997391</v>
      </c>
      <c r="B2557">
        <f t="shared" ca="1" si="197"/>
        <v>65.228799999997392</v>
      </c>
      <c r="C2557">
        <f ca="1">IF($E$4, 20*LOG10((1/(2*PI()*Sheet1!$C$13*0.000000001*A2557)) / ((Sheet1!$C$12*1000)^2+(1/(2*PI()*Sheet1!$C$13*0.000000001*A2557))^2)^0.5),NA())</f>
        <v>-37.736273596895046</v>
      </c>
      <c r="D2557">
        <f t="shared" ca="1" si="196"/>
        <v>-103.51723028787033</v>
      </c>
      <c r="E2557">
        <f t="shared" ca="1" si="198"/>
        <v>-141.25350388476539</v>
      </c>
      <c r="F2557" s="3">
        <f t="shared" ca="1" si="199"/>
        <v>-141.25350388476539</v>
      </c>
    </row>
    <row r="2558" spans="1:6" x14ac:dyDescent="0.2">
      <c r="A2558">
        <f t="shared" ca="1" si="195"/>
        <v>65254.399999997389</v>
      </c>
      <c r="B2558">
        <f t="shared" ca="1" si="197"/>
        <v>65.254399999997389</v>
      </c>
      <c r="C2558">
        <f ca="1">IF($E$4, 20*LOG10((1/(2*PI()*Sheet1!$C$13*0.000000001*A2558)) / ((Sheet1!$C$12*1000)^2+(1/(2*PI()*Sheet1!$C$13*0.000000001*A2558))^2)^0.5),NA())</f>
        <v>-37.739681259251924</v>
      </c>
      <c r="D2558">
        <f t="shared" ca="1" si="196"/>
        <v>-102.9927938617293</v>
      </c>
      <c r="E2558">
        <f t="shared" ca="1" si="198"/>
        <v>-140.73247512098123</v>
      </c>
      <c r="F2558" s="3">
        <f t="shared" ca="1" si="199"/>
        <v>-140.73247512098123</v>
      </c>
    </row>
    <row r="2559" spans="1:6" x14ac:dyDescent="0.2">
      <c r="A2559">
        <f t="shared" ca="1" si="195"/>
        <v>65279.999999997388</v>
      </c>
      <c r="B2559">
        <f t="shared" ca="1" si="197"/>
        <v>65.279999999997386</v>
      </c>
      <c r="C2559">
        <f ca="1">IF($E$4, 20*LOG10((1/(2*PI()*Sheet1!$C$13*0.000000001*A2559)) / ((Sheet1!$C$12*1000)^2+(1/(2*PI()*Sheet1!$C$13*0.000000001*A2559))^2)^0.5),NA())</f>
        <v>-37.743087585458277</v>
      </c>
      <c r="D2559">
        <f t="shared" ca="1" si="196"/>
        <v>-102.47926354407399</v>
      </c>
      <c r="E2559">
        <f t="shared" ca="1" si="198"/>
        <v>-140.22235112953226</v>
      </c>
      <c r="F2559" s="3">
        <f t="shared" ca="1" si="199"/>
        <v>-140.22235112953226</v>
      </c>
    </row>
    <row r="2560" spans="1:6" x14ac:dyDescent="0.2">
      <c r="A2560">
        <f t="shared" ca="1" si="195"/>
        <v>65305.599999997386</v>
      </c>
      <c r="B2560">
        <f t="shared" ca="1" si="197"/>
        <v>65.305599999997384</v>
      </c>
      <c r="C2560">
        <f ca="1">IF($E$4, 20*LOG10((1/(2*PI()*Sheet1!$C$13*0.000000001*A2560)) / ((Sheet1!$C$12*1000)^2+(1/(2*PI()*Sheet1!$C$13*0.000000001*A2560))^2)^0.5),NA())</f>
        <v>-37.746492576561309</v>
      </c>
      <c r="D2560">
        <f t="shared" ca="1" si="196"/>
        <v>-101.97620939695489</v>
      </c>
      <c r="E2560">
        <f t="shared" ca="1" si="198"/>
        <v>-139.72270197351619</v>
      </c>
      <c r="F2560" s="3">
        <f t="shared" ca="1" si="199"/>
        <v>-139.72270197351619</v>
      </c>
    </row>
    <row r="2561" spans="1:6" x14ac:dyDescent="0.2">
      <c r="A2561">
        <f t="shared" ca="1" si="195"/>
        <v>65331.199999997385</v>
      </c>
      <c r="B2561">
        <f t="shared" ca="1" si="197"/>
        <v>65.331199999997381</v>
      </c>
      <c r="C2561">
        <f ca="1">IF($E$4, 20*LOG10((1/(2*PI()*Sheet1!$C$13*0.000000001*A2561)) / ((Sheet1!$C$12*1000)^2+(1/(2*PI()*Sheet1!$C$13*0.000000001*A2561))^2)^0.5),NA())</f>
        <v>-37.749896233607039</v>
      </c>
      <c r="D2561">
        <f t="shared" ca="1" si="196"/>
        <v>-101.4832265313173</v>
      </c>
      <c r="E2561">
        <f t="shared" ca="1" si="198"/>
        <v>-139.23312276492433</v>
      </c>
      <c r="F2561" s="3">
        <f t="shared" ca="1" si="199"/>
        <v>-139.23312276492433</v>
      </c>
    </row>
    <row r="2562" spans="1:6" x14ac:dyDescent="0.2">
      <c r="A2562">
        <f t="shared" ca="1" si="195"/>
        <v>65356.799999997384</v>
      </c>
      <c r="B2562">
        <f t="shared" ca="1" si="197"/>
        <v>65.356799999997378</v>
      </c>
      <c r="C2562">
        <f ca="1">IF($E$4, 20*LOG10((1/(2*PI()*Sheet1!$C$13*0.000000001*A2562)) / ((Sheet1!$C$12*1000)^2+(1/(2*PI()*Sheet1!$C$13*0.000000001*A2562))^2)^0.5),NA())</f>
        <v>-37.753298557640221</v>
      </c>
      <c r="D2562">
        <f t="shared" ca="1" si="196"/>
        <v>-100.99993319822531</v>
      </c>
      <c r="E2562">
        <f t="shared" ca="1" si="198"/>
        <v>-138.75323175586553</v>
      </c>
      <c r="F2562" s="3">
        <f t="shared" ca="1" si="199"/>
        <v>-138.75323175586553</v>
      </c>
    </row>
    <row r="2563" spans="1:6" x14ac:dyDescent="0.2">
      <c r="A2563">
        <f t="shared" ca="1" si="195"/>
        <v>65382.399999997382</v>
      </c>
      <c r="B2563">
        <f t="shared" ca="1" si="197"/>
        <v>65.382399999997375</v>
      </c>
      <c r="C2563">
        <f ca="1">IF($E$4, 20*LOG10((1/(2*PI()*Sheet1!$C$13*0.000000001*A2563)) / ((Sheet1!$C$12*1000)^2+(1/(2*PI()*Sheet1!$C$13*0.000000001*A2563))^2)^0.5),NA())</f>
        <v>-37.756699549704408</v>
      </c>
      <c r="D2563">
        <f t="shared" ca="1" si="196"/>
        <v>-100.5259690585068</v>
      </c>
      <c r="E2563">
        <f t="shared" ca="1" si="198"/>
        <v>-138.28266860821122</v>
      </c>
      <c r="F2563" s="3">
        <f t="shared" ca="1" si="199"/>
        <v>-138.28266860821122</v>
      </c>
    </row>
    <row r="2564" spans="1:6" x14ac:dyDescent="0.2">
      <c r="A2564">
        <f t="shared" ca="1" si="195"/>
        <v>65407.999999997381</v>
      </c>
      <c r="B2564">
        <f t="shared" ca="1" si="197"/>
        <v>65.407999999997386</v>
      </c>
      <c r="C2564">
        <f ca="1">IF($E$4, 20*LOG10((1/(2*PI()*Sheet1!$C$13*0.000000001*A2564)) / ((Sheet1!$C$12*1000)^2+(1/(2*PI()*Sheet1!$C$13*0.000000001*A2564))^2)^0.5),NA())</f>
        <v>-37.760099210841915</v>
      </c>
      <c r="D2564">
        <f t="shared" ca="1" si="196"/>
        <v>-100.06099361117654</v>
      </c>
      <c r="E2564">
        <f t="shared" ca="1" si="198"/>
        <v>-137.82109282201844</v>
      </c>
      <c r="F2564" s="3">
        <f t="shared" ca="1" si="199"/>
        <v>-137.82109282201844</v>
      </c>
    </row>
    <row r="2565" spans="1:6" x14ac:dyDescent="0.2">
      <c r="A2565">
        <f t="shared" ca="1" si="195"/>
        <v>65433.599999997379</v>
      </c>
      <c r="B2565">
        <f t="shared" ca="1" si="197"/>
        <v>65.433599999997384</v>
      </c>
      <c r="C2565">
        <f ca="1">IF($E$4, 20*LOG10((1/(2*PI()*Sheet1!$C$13*0.000000001*A2565)) / ((Sheet1!$C$12*1000)^2+(1/(2*PI()*Sheet1!$C$13*0.000000001*A2565))^2)^0.5),NA())</f>
        <v>-37.763497542093823</v>
      </c>
      <c r="D2565">
        <f t="shared" ca="1" si="196"/>
        <v>-99.604684763465741</v>
      </c>
      <c r="E2565">
        <f t="shared" ca="1" si="198"/>
        <v>-137.36818230555957</v>
      </c>
      <c r="F2565" s="3">
        <f t="shared" ca="1" si="199"/>
        <v>-137.36818230555957</v>
      </c>
    </row>
    <row r="2566" spans="1:6" x14ac:dyDescent="0.2">
      <c r="A2566">
        <f t="shared" ca="1" si="195"/>
        <v>65459.199999997378</v>
      </c>
      <c r="B2566">
        <f t="shared" ca="1" si="197"/>
        <v>65.459199999997381</v>
      </c>
      <c r="C2566">
        <f ca="1">IF($E$4, 20*LOG10((1/(2*PI()*Sheet1!$C$13*0.000000001*A2566)) / ((Sheet1!$C$12*1000)^2+(1/(2*PI()*Sheet1!$C$13*0.000000001*A2566))^2)^0.5),NA())</f>
        <v>-37.766894544500019</v>
      </c>
      <c r="D2566">
        <f t="shared" ca="1" si="196"/>
        <v>-99.156737527419523</v>
      </c>
      <c r="E2566">
        <f t="shared" ca="1" si="198"/>
        <v>-136.92363207191954</v>
      </c>
      <c r="F2566" s="3">
        <f t="shared" ca="1" si="199"/>
        <v>-136.92363207191954</v>
      </c>
    </row>
    <row r="2567" spans="1:6" x14ac:dyDescent="0.2">
      <c r="A2567">
        <f t="shared" ca="1" si="195"/>
        <v>65484.799999997376</v>
      </c>
      <c r="B2567">
        <f t="shared" ca="1" si="197"/>
        <v>65.484799999997378</v>
      </c>
      <c r="C2567">
        <f ca="1">IF($E$4, 20*LOG10((1/(2*PI()*Sheet1!$C$13*0.000000001*A2567)) / ((Sheet1!$C$12*1000)^2+(1/(2*PI()*Sheet1!$C$13*0.000000001*A2567))^2)^0.5),NA())</f>
        <v>-37.770290219099152</v>
      </c>
      <c r="D2567">
        <f t="shared" ca="1" si="196"/>
        <v>-98.716862829850129</v>
      </c>
      <c r="E2567">
        <f t="shared" ca="1" si="198"/>
        <v>-136.48715304894927</v>
      </c>
      <c r="F2567" s="3">
        <f t="shared" ca="1" si="199"/>
        <v>-136.48715304894927</v>
      </c>
    </row>
    <row r="2568" spans="1:6" x14ac:dyDescent="0.2">
      <c r="A2568">
        <f t="shared" ca="1" si="195"/>
        <v>65510.399999997375</v>
      </c>
      <c r="B2568">
        <f t="shared" ca="1" si="197"/>
        <v>65.510399999997375</v>
      </c>
      <c r="C2568">
        <f ca="1">IF($E$4, 20*LOG10((1/(2*PI()*Sheet1!$C$13*0.000000001*A2568)) / ((Sheet1!$C$12*1000)^2+(1/(2*PI()*Sheet1!$C$13*0.000000001*A2568))^2)^0.5),NA())</f>
        <v>-37.773684566928658</v>
      </c>
      <c r="D2568">
        <f t="shared" ca="1" si="196"/>
        <v>-98.284786424020339</v>
      </c>
      <c r="E2568">
        <f t="shared" ca="1" si="198"/>
        <v>-136.05847099094899</v>
      </c>
      <c r="F2568" s="3">
        <f t="shared" ca="1" si="199"/>
        <v>-136.05847099094899</v>
      </c>
    </row>
    <row r="2569" spans="1:6" x14ac:dyDescent="0.2">
      <c r="A2569">
        <f t="shared" ca="1" si="195"/>
        <v>65535.999999997373</v>
      </c>
      <c r="B2569">
        <f t="shared" ca="1" si="197"/>
        <v>65.535999999997372</v>
      </c>
      <c r="C2569">
        <f ca="1">IF($E$4, 20*LOG10((1/(2*PI()*Sheet1!$C$13*0.000000001*A2569)) / ((Sheet1!$C$12*1000)^2+(1/(2*PI()*Sheet1!$C$13*0.000000001*A2569))^2)^0.5),NA())</f>
        <v>-37.777077589024756</v>
      </c>
      <c r="D2569">
        <f t="shared" ca="1" si="196"/>
        <v>-97.860247892795797</v>
      </c>
      <c r="E2569">
        <f t="shared" ca="1" si="198"/>
        <v>-135.63732548182054</v>
      </c>
      <c r="F2569" s="3">
        <f t="shared" ca="1" si="199"/>
        <v>-135.63732548182054</v>
      </c>
    </row>
    <row r="2570" spans="1:6" x14ac:dyDescent="0.2">
      <c r="A2570">
        <f t="shared" ref="A2570:A2633" ca="1" si="200">OFFSET(A2570,-1,0)+f_stop/5</f>
        <v>65561.599999997372</v>
      </c>
      <c r="B2570">
        <f t="shared" ca="1" si="197"/>
        <v>65.56159999999737</v>
      </c>
      <c r="C2570">
        <f ca="1">IF($E$4, 20*LOG10((1/(2*PI()*Sheet1!$C$13*0.000000001*A2570)) / ((Sheet1!$C$12*1000)^2+(1/(2*PI()*Sheet1!$C$13*0.000000001*A2570))^2)^0.5),NA())</f>
        <v>-37.780469286422466</v>
      </c>
      <c r="D2570">
        <f t="shared" ref="D2570:D2633" ca="1" si="201">20*LOG(ABS(((1/ROUNDDOWN(N_dec,0)*SIN(ROUNDDOWN(N_dec,0)*PI()*A2570/(Fmod*1000))/SIN(PI()*A2570/(Fmod*1000)))^(f_order-1))*(1/n_fixed*SIN(n_fixed*PI()*A2570/(Fmod*1000))/SIN(PI()*A2570/(Fmod*1000)))))</f>
        <v>-97.442999734191162</v>
      </c>
      <c r="E2570">
        <f t="shared" ca="1" si="198"/>
        <v>-135.22346902061363</v>
      </c>
      <c r="F2570" s="3">
        <f t="shared" ca="1" si="199"/>
        <v>-135.22346902061363</v>
      </c>
    </row>
    <row r="2571" spans="1:6" x14ac:dyDescent="0.2">
      <c r="A2571">
        <f t="shared" ca="1" si="200"/>
        <v>65587.199999997378</v>
      </c>
      <c r="B2571">
        <f t="shared" ref="B2571:B2634" ca="1" si="202">A2571/1000</f>
        <v>65.587199999997381</v>
      </c>
      <c r="C2571">
        <f ca="1">IF($E$4, 20*LOG10((1/(2*PI()*Sheet1!$C$13*0.000000001*A2571)) / ((Sheet1!$C$12*1000)^2+(1/(2*PI()*Sheet1!$C$13*0.000000001*A2571))^2)^0.5),NA())</f>
        <v>-37.783859660155571</v>
      </c>
      <c r="D2571">
        <f t="shared" ca="1" si="201"/>
        <v>-97.032806521275063</v>
      </c>
      <c r="E2571">
        <f t="shared" ref="E2571:E2634" ca="1" si="203">C2571+D2571</f>
        <v>-134.81666618143063</v>
      </c>
      <c r="F2571" s="3">
        <f t="shared" ref="F2571:F2634" ca="1" si="204">IF($E$4,E2571,D2571)</f>
        <v>-134.81666618143063</v>
      </c>
    </row>
    <row r="2572" spans="1:6" x14ac:dyDescent="0.2">
      <c r="A2572">
        <f t="shared" ca="1" si="200"/>
        <v>65612.799999997384</v>
      </c>
      <c r="B2572">
        <f t="shared" ca="1" si="202"/>
        <v>65.612799999997378</v>
      </c>
      <c r="C2572">
        <f ca="1">IF($E$4, 20*LOG10((1/(2*PI()*Sheet1!$C$13*0.000000001*A2572)) / ((Sheet1!$C$12*1000)^2+(1/(2*PI()*Sheet1!$C$13*0.000000001*A2572))^2)^0.5),NA())</f>
        <v>-37.787248711256673</v>
      </c>
      <c r="D2572">
        <f t="shared" ca="1" si="201"/>
        <v>-96.629444129290007</v>
      </c>
      <c r="E2572">
        <f t="shared" ca="1" si="203"/>
        <v>-134.41669284054669</v>
      </c>
      <c r="F2572" s="3">
        <f t="shared" ca="1" si="204"/>
        <v>-134.41669284054669</v>
      </c>
    </row>
    <row r="2573" spans="1:6" x14ac:dyDescent="0.2">
      <c r="A2573">
        <f t="shared" ca="1" si="200"/>
        <v>65638.399999997389</v>
      </c>
      <c r="B2573">
        <f t="shared" ca="1" si="202"/>
        <v>65.63839999999739</v>
      </c>
      <c r="C2573">
        <f ca="1">IF($E$4, 20*LOG10((1/(2*PI()*Sheet1!$C$13*0.000000001*A2573)) / ((Sheet1!$C$12*1000)^2+(1/(2*PI()*Sheet1!$C$13*0.000000001*A2573))^2)^0.5),NA())</f>
        <v>-37.790636440757147</v>
      </c>
      <c r="D2573">
        <f t="shared" ca="1" si="201"/>
        <v>-96.232699023637423</v>
      </c>
      <c r="E2573">
        <f t="shared" ca="1" si="203"/>
        <v>-134.02333546439456</v>
      </c>
      <c r="F2573" s="3">
        <f t="shared" ca="1" si="204"/>
        <v>-134.02333546439456</v>
      </c>
    </row>
    <row r="2574" spans="1:6" x14ac:dyDescent="0.2">
      <c r="A2574">
        <f t="shared" ca="1" si="200"/>
        <v>65663.999999997395</v>
      </c>
      <c r="B2574">
        <f t="shared" ca="1" si="202"/>
        <v>65.663999999997401</v>
      </c>
      <c r="C2574">
        <f ca="1">IF($E$4, 20*LOG10((1/(2*PI()*Sheet1!$C$13*0.000000001*A2574)) / ((Sheet1!$C$12*1000)^2+(1/(2*PI()*Sheet1!$C$13*0.000000001*A2574))^2)^0.5),NA())</f>
        <v>-37.794022849687167</v>
      </c>
      <c r="D2574">
        <f t="shared" ca="1" si="201"/>
        <v>-95.842367603063835</v>
      </c>
      <c r="E2574">
        <f t="shared" ca="1" si="203"/>
        <v>-133.63639045275102</v>
      </c>
      <c r="F2574" s="3">
        <f t="shared" ca="1" si="204"/>
        <v>-133.63639045275102</v>
      </c>
    </row>
    <row r="2575" spans="1:6" x14ac:dyDescent="0.2">
      <c r="A2575">
        <f t="shared" ca="1" si="200"/>
        <v>65689.599999997401</v>
      </c>
      <c r="B2575">
        <f t="shared" ca="1" si="202"/>
        <v>65.689599999997398</v>
      </c>
      <c r="C2575">
        <f ca="1">IF($E$4, 20*LOG10((1/(2*PI()*Sheet1!$C$13*0.000000001*A2575)) / ((Sheet1!$C$12*1000)^2+(1/(2*PI()*Sheet1!$C$13*0.000000001*A2575))^2)^0.5),NA())</f>
        <v>-37.797407939075697</v>
      </c>
      <c r="D2575">
        <f t="shared" ca="1" si="201"/>
        <v>-95.458255592992245</v>
      </c>
      <c r="E2575">
        <f t="shared" ca="1" si="203"/>
        <v>-133.25566353206796</v>
      </c>
      <c r="F2575" s="3">
        <f t="shared" ca="1" si="204"/>
        <v>-133.25566353206796</v>
      </c>
    </row>
    <row r="2576" spans="1:6" x14ac:dyDescent="0.2">
      <c r="A2576">
        <f t="shared" ca="1" si="200"/>
        <v>65715.199999997407</v>
      </c>
      <c r="B2576">
        <f t="shared" ca="1" si="202"/>
        <v>65.715199999997409</v>
      </c>
      <c r="C2576">
        <f ca="1">IF($E$4, 20*LOG10((1/(2*PI()*Sheet1!$C$13*0.000000001*A2576)) / ((Sheet1!$C$12*1000)^2+(1/(2*PI()*Sheet1!$C$13*0.000000001*A2576))^2)^0.5),NA())</f>
        <v>-37.800791709950509</v>
      </c>
      <c r="D2576">
        <f t="shared" ca="1" si="201"/>
        <v>-95.080177484473367</v>
      </c>
      <c r="E2576">
        <f t="shared" ca="1" si="203"/>
        <v>-132.88096919442387</v>
      </c>
      <c r="F2576" s="3">
        <f t="shared" ca="1" si="204"/>
        <v>-132.88096919442387</v>
      </c>
    </row>
    <row r="2577" spans="1:6" x14ac:dyDescent="0.2">
      <c r="A2577">
        <f t="shared" ca="1" si="200"/>
        <v>65740.799999997413</v>
      </c>
      <c r="B2577">
        <f t="shared" ca="1" si="202"/>
        <v>65.740799999997407</v>
      </c>
      <c r="C2577">
        <f ca="1">IF($E$4, 20*LOG10((1/(2*PI()*Sheet1!$C$13*0.000000001*A2577)) / ((Sheet1!$C$12*1000)^2+(1/(2*PI()*Sheet1!$C$13*0.000000001*A2577))^2)^0.5),NA())</f>
        <v>-37.804174163338182</v>
      </c>
      <c r="D2577">
        <f t="shared" ca="1" si="201"/>
        <v>-94.707956014700386</v>
      </c>
      <c r="E2577">
        <f t="shared" ca="1" si="203"/>
        <v>-132.51213017803857</v>
      </c>
      <c r="F2577" s="3">
        <f t="shared" ca="1" si="204"/>
        <v>-132.51213017803857</v>
      </c>
    </row>
    <row r="2578" spans="1:6" x14ac:dyDescent="0.2">
      <c r="A2578">
        <f t="shared" ca="1" si="200"/>
        <v>65766.399999997418</v>
      </c>
      <c r="B2578">
        <f t="shared" ca="1" si="202"/>
        <v>65.766399999997418</v>
      </c>
      <c r="C2578">
        <f ca="1">IF($E$4, 20*LOG10((1/(2*PI()*Sheet1!$C$13*0.000000001*A2578)) / ((Sheet1!$C$12*1000)^2+(1/(2*PI()*Sheet1!$C$13*0.000000001*A2578))^2)^0.5),NA())</f>
        <v>-37.80755530026407</v>
      </c>
      <c r="D2578">
        <f t="shared" ca="1" si="201"/>
        <v>-94.341421685446093</v>
      </c>
      <c r="E2578">
        <f t="shared" ca="1" si="203"/>
        <v>-132.14897698571016</v>
      </c>
      <c r="F2578" s="3">
        <f t="shared" ca="1" si="204"/>
        <v>-132.14897698571016</v>
      </c>
    </row>
    <row r="2579" spans="1:6" x14ac:dyDescent="0.2">
      <c r="A2579">
        <f t="shared" ca="1" si="200"/>
        <v>65791.999999997424</v>
      </c>
      <c r="B2579">
        <f t="shared" ca="1" si="202"/>
        <v>65.791999999997429</v>
      </c>
      <c r="C2579">
        <f ca="1">IF($E$4, 20*LOG10((1/(2*PI()*Sheet1!$C$13*0.000000001*A2579)) / ((Sheet1!$C$12*1000)^2+(1/(2*PI()*Sheet1!$C$13*0.000000001*A2579))^2)^0.5),NA())</f>
        <v>-37.810935121752358</v>
      </c>
      <c r="D2579">
        <f t="shared" ca="1" si="201"/>
        <v>-93.980412316148801</v>
      </c>
      <c r="E2579">
        <f t="shared" ca="1" si="203"/>
        <v>-131.79134743790115</v>
      </c>
      <c r="F2579" s="3">
        <f t="shared" ca="1" si="204"/>
        <v>-131.79134743790115</v>
      </c>
    </row>
    <row r="2580" spans="1:6" x14ac:dyDescent="0.2">
      <c r="A2580">
        <f t="shared" ca="1" si="200"/>
        <v>65817.59999999743</v>
      </c>
      <c r="B2580">
        <f t="shared" ca="1" si="202"/>
        <v>65.817599999997427</v>
      </c>
      <c r="C2580">
        <f ca="1">IF($E$4, 20*LOG10((1/(2*PI()*Sheet1!$C$13*0.000000001*A2580)) / ((Sheet1!$C$12*1000)^2+(1/(2*PI()*Sheet1!$C$13*0.000000001*A2580))^2)^0.5),NA())</f>
        <v>-37.814313628826021</v>
      </c>
      <c r="D2580">
        <f t="shared" ca="1" si="201"/>
        <v>-93.624772628699006</v>
      </c>
      <c r="E2580">
        <f t="shared" ca="1" si="203"/>
        <v>-131.43908625752502</v>
      </c>
      <c r="F2580" s="3">
        <f t="shared" ca="1" si="204"/>
        <v>-131.43908625752502</v>
      </c>
    </row>
    <row r="2581" spans="1:6" x14ac:dyDescent="0.2">
      <c r="A2581">
        <f t="shared" ca="1" si="200"/>
        <v>65843.199999997436</v>
      </c>
      <c r="B2581">
        <f t="shared" ca="1" si="202"/>
        <v>65.843199999997438</v>
      </c>
      <c r="C2581">
        <f ca="1">IF($E$4, 20*LOG10((1/(2*PI()*Sheet1!$C$13*0.000000001*A2581)) / ((Sheet1!$C$12*1000)^2+(1/(2*PI()*Sheet1!$C$13*0.000000001*A2581))^2)^0.5),NA())</f>
        <v>-37.817690822506847</v>
      </c>
      <c r="D2581">
        <f t="shared" ca="1" si="201"/>
        <v>-93.274353861262455</v>
      </c>
      <c r="E2581">
        <f t="shared" ca="1" si="203"/>
        <v>-131.0920446837693</v>
      </c>
      <c r="F2581" s="3">
        <f t="shared" ca="1" si="204"/>
        <v>-131.0920446837693</v>
      </c>
    </row>
    <row r="2582" spans="1:6" x14ac:dyDescent="0.2">
      <c r="A2582">
        <f t="shared" ca="1" si="200"/>
        <v>65868.799999997442</v>
      </c>
      <c r="B2582">
        <f t="shared" ca="1" si="202"/>
        <v>65.868799999997435</v>
      </c>
      <c r="C2582">
        <f ca="1">IF($E$4, 20*LOG10((1/(2*PI()*Sheet1!$C$13*0.000000001*A2582)) / ((Sheet1!$C$12*1000)^2+(1/(2*PI()*Sheet1!$C$13*0.000000001*A2582))^2)^0.5),NA())</f>
        <v>-37.821066703815433</v>
      </c>
      <c r="D2582">
        <f t="shared" ca="1" si="201"/>
        <v>-92.929013408740687</v>
      </c>
      <c r="E2582">
        <f t="shared" ca="1" si="203"/>
        <v>-130.75008011255613</v>
      </c>
      <c r="F2582" s="3">
        <f t="shared" ca="1" si="204"/>
        <v>-130.75008011255613</v>
      </c>
    </row>
    <row r="2583" spans="1:6" x14ac:dyDescent="0.2">
      <c r="A2583">
        <f t="shared" ca="1" si="200"/>
        <v>65894.399999997448</v>
      </c>
      <c r="B2583">
        <f t="shared" ca="1" si="202"/>
        <v>65.894399999997447</v>
      </c>
      <c r="C2583">
        <f ca="1">IF($E$4, 20*LOG10((1/(2*PI()*Sheet1!$C$13*0.000000001*A2583)) / ((Sheet1!$C$12*1000)^2+(1/(2*PI()*Sheet1!$C$13*0.000000001*A2583))^2)^0.5),NA())</f>
        <v>-37.824441273771185</v>
      </c>
      <c r="D2583">
        <f t="shared" ca="1" si="201"/>
        <v>-92.588614487691117</v>
      </c>
      <c r="E2583">
        <f t="shared" ca="1" si="203"/>
        <v>-130.41305576146232</v>
      </c>
      <c r="F2583" s="3">
        <f t="shared" ca="1" si="204"/>
        <v>-130.41305576146232</v>
      </c>
    </row>
    <row r="2584" spans="1:6" x14ac:dyDescent="0.2">
      <c r="A2584">
        <f t="shared" ca="1" si="200"/>
        <v>65919.999999997453</v>
      </c>
      <c r="B2584">
        <f t="shared" ca="1" si="202"/>
        <v>65.919999999997458</v>
      </c>
      <c r="C2584">
        <f ca="1">IF($E$4, 20*LOG10((1/(2*PI()*Sheet1!$C$13*0.000000001*A2584)) / ((Sheet1!$C$12*1000)^2+(1/(2*PI()*Sheet1!$C$13*0.000000001*A2584))^2)^0.5),NA())</f>
        <v>-37.827814533392321</v>
      </c>
      <c r="D2584">
        <f t="shared" ca="1" si="201"/>
        <v>-92.253025823739449</v>
      </c>
      <c r="E2584">
        <f t="shared" ca="1" si="203"/>
        <v>-130.08084035713176</v>
      </c>
      <c r="F2584" s="3">
        <f t="shared" ca="1" si="204"/>
        <v>-130.08084035713176</v>
      </c>
    </row>
    <row r="2585" spans="1:6" x14ac:dyDescent="0.2">
      <c r="A2585">
        <f t="shared" ca="1" si="200"/>
        <v>65945.599999997459</v>
      </c>
      <c r="B2585">
        <f t="shared" ca="1" si="202"/>
        <v>65.945599999997455</v>
      </c>
      <c r="C2585">
        <f ca="1">IF($E$4, 20*LOG10((1/(2*PI()*Sheet1!$C$13*0.000000001*A2585)) / ((Sheet1!$C$12*1000)^2+(1/(2*PI()*Sheet1!$C$13*0.000000001*A2585))^2)^0.5),NA())</f>
        <v>-37.83118648369588</v>
      </c>
      <c r="D2585">
        <f t="shared" ca="1" si="201"/>
        <v>-91.922121359693136</v>
      </c>
      <c r="E2585">
        <f t="shared" ca="1" si="203"/>
        <v>-129.75330784338902</v>
      </c>
      <c r="F2585" s="3">
        <f t="shared" ca="1" si="204"/>
        <v>-129.75330784338902</v>
      </c>
    </row>
    <row r="2586" spans="1:6" x14ac:dyDescent="0.2">
      <c r="A2586">
        <f t="shared" ca="1" si="200"/>
        <v>65971.199999997465</v>
      </c>
      <c r="B2586">
        <f t="shared" ca="1" si="202"/>
        <v>65.971199999997467</v>
      </c>
      <c r="C2586">
        <f ca="1">IF($E$4, 20*LOG10((1/(2*PI()*Sheet1!$C$13*0.000000001*A2586)) / ((Sheet1!$C$12*1000)^2+(1/(2*PI()*Sheet1!$C$13*0.000000001*A2586))^2)^0.5),NA())</f>
        <v>-37.834557125697707</v>
      </c>
      <c r="D2586">
        <f t="shared" ca="1" si="201"/>
        <v>-91.595779982735053</v>
      </c>
      <c r="E2586">
        <f t="shared" ca="1" si="203"/>
        <v>-129.43033710843275</v>
      </c>
      <c r="F2586" s="3">
        <f t="shared" ca="1" si="204"/>
        <v>-129.43033710843275</v>
      </c>
    </row>
    <row r="2587" spans="1:6" x14ac:dyDescent="0.2">
      <c r="A2587">
        <f t="shared" ca="1" si="200"/>
        <v>65996.799999997471</v>
      </c>
      <c r="B2587">
        <f t="shared" ca="1" si="202"/>
        <v>65.996799999997478</v>
      </c>
      <c r="C2587">
        <f ca="1">IF($E$4, 20*LOG10((1/(2*PI()*Sheet1!$C$13*0.000000001*A2587)) / ((Sheet1!$C$12*1000)^2+(1/(2*PI()*Sheet1!$C$13*0.000000001*A2587))^2)^0.5),NA())</f>
        <v>-37.837926460412483</v>
      </c>
      <c r="D2587">
        <f t="shared" ca="1" si="201"/>
        <v>-91.273885269220031</v>
      </c>
      <c r="E2587">
        <f t="shared" ca="1" si="203"/>
        <v>-129.11181172963251</v>
      </c>
      <c r="F2587" s="3">
        <f t="shared" ca="1" si="204"/>
        <v>-129.11181172963251</v>
      </c>
    </row>
    <row r="2588" spans="1:6" x14ac:dyDescent="0.2">
      <c r="A2588">
        <f t="shared" ca="1" si="200"/>
        <v>66022.399999997477</v>
      </c>
      <c r="B2588">
        <f t="shared" ca="1" si="202"/>
        <v>66.022399999997475</v>
      </c>
      <c r="C2588">
        <f ca="1">IF($E$4, 20*LOG10((1/(2*PI()*Sheet1!$C$13*0.000000001*A2588)) / ((Sheet1!$C$12*1000)^2+(1/(2*PI()*Sheet1!$C$13*0.000000001*A2588))^2)^0.5),NA())</f>
        <v>-37.841294488853677</v>
      </c>
      <c r="D2588">
        <f t="shared" ca="1" si="201"/>
        <v>-90.956325245725864</v>
      </c>
      <c r="E2588">
        <f t="shared" ca="1" si="203"/>
        <v>-128.79761973457954</v>
      </c>
      <c r="F2588" s="3">
        <f t="shared" ca="1" si="204"/>
        <v>-128.79761973457954</v>
      </c>
    </row>
    <row r="2589" spans="1:6" x14ac:dyDescent="0.2">
      <c r="A2589">
        <f t="shared" ca="1" si="200"/>
        <v>66047.999999997483</v>
      </c>
      <c r="B2589">
        <f t="shared" ca="1" si="202"/>
        <v>66.047999999997486</v>
      </c>
      <c r="C2589">
        <f ca="1">IF($E$4, 20*LOG10((1/(2*PI()*Sheet1!$C$13*0.000000001*A2589)) / ((Sheet1!$C$12*1000)^2+(1/(2*PI()*Sheet1!$C$13*0.000000001*A2589))^2)^0.5),NA())</f>
        <v>-37.844661212033628</v>
      </c>
      <c r="D2589">
        <f t="shared" ca="1" si="201"/>
        <v>-90.642992165135297</v>
      </c>
      <c r="E2589">
        <f t="shared" ca="1" si="203"/>
        <v>-128.48765337716893</v>
      </c>
      <c r="F2589" s="3">
        <f t="shared" ca="1" si="204"/>
        <v>-128.48765337716893</v>
      </c>
    </row>
    <row r="2590" spans="1:6" x14ac:dyDescent="0.2">
      <c r="A2590">
        <f t="shared" ca="1" si="200"/>
        <v>66073.599999997488</v>
      </c>
      <c r="B2590">
        <f t="shared" ca="1" si="202"/>
        <v>66.073599999997484</v>
      </c>
      <c r="C2590">
        <f ca="1">IF($E$4, 20*LOG10((1/(2*PI()*Sheet1!$C$13*0.000000001*A2590)) / ((Sheet1!$C$12*1000)^2+(1/(2*PI()*Sheet1!$C$13*0.000000001*A2590))^2)^0.5),NA())</f>
        <v>-37.848026630963446</v>
      </c>
      <c r="D2590">
        <f t="shared" ca="1" si="201"/>
        <v>-90.333782296625955</v>
      </c>
      <c r="E2590">
        <f t="shared" ca="1" si="203"/>
        <v>-128.1818089275894</v>
      </c>
      <c r="F2590" s="3">
        <f t="shared" ca="1" si="204"/>
        <v>-128.1818089275894</v>
      </c>
    </row>
    <row r="2591" spans="1:6" x14ac:dyDescent="0.2">
      <c r="A2591">
        <f t="shared" ca="1" si="200"/>
        <v>66099.199999997494</v>
      </c>
      <c r="B2591">
        <f t="shared" ca="1" si="202"/>
        <v>66.099199999997495</v>
      </c>
      <c r="C2591">
        <f ca="1">IF($E$4, 20*LOG10((1/(2*PI()*Sheet1!$C$13*0.000000001*A2591)) / ((Sheet1!$C$12*1000)^2+(1/(2*PI()*Sheet1!$C$13*0.000000001*A2591))^2)^0.5),NA())</f>
        <v>-37.851390746653117</v>
      </c>
      <c r="D2591">
        <f t="shared" ca="1" si="201"/>
        <v>-90.028595728547018</v>
      </c>
      <c r="E2591">
        <f t="shared" ca="1" si="203"/>
        <v>-127.87998647520013</v>
      </c>
      <c r="F2591" s="3">
        <f t="shared" ca="1" si="204"/>
        <v>-127.87998647520013</v>
      </c>
    </row>
    <row r="2592" spans="1:6" x14ac:dyDescent="0.2">
      <c r="A2592">
        <f t="shared" ca="1" si="200"/>
        <v>66124.7999999975</v>
      </c>
      <c r="B2592">
        <f t="shared" ca="1" si="202"/>
        <v>66.124799999997506</v>
      </c>
      <c r="C2592">
        <f ca="1">IF($E$4, 20*LOG10((1/(2*PI()*Sheet1!$C$13*0.000000001*A2592)) / ((Sheet1!$C$12*1000)^2+(1/(2*PI()*Sheet1!$C$13*0.000000001*A2592))^2)^0.5),NA())</f>
        <v>-37.854753560111412</v>
      </c>
      <c r="D2592">
        <f t="shared" ca="1" si="201"/>
        <v>-89.727336183241491</v>
      </c>
      <c r="E2592">
        <f t="shared" ca="1" si="203"/>
        <v>-127.5820897433529</v>
      </c>
      <c r="F2592" s="3">
        <f t="shared" ca="1" si="204"/>
        <v>-127.5820897433529</v>
      </c>
    </row>
    <row r="2593" spans="1:6" x14ac:dyDescent="0.2">
      <c r="A2593">
        <f t="shared" ca="1" si="200"/>
        <v>66150.399999997506</v>
      </c>
      <c r="B2593">
        <f t="shared" ca="1" si="202"/>
        <v>66.150399999997504</v>
      </c>
      <c r="C2593">
        <f ca="1">IF($E$4, 20*LOG10((1/(2*PI()*Sheet1!$C$13*0.000000001*A2593)) / ((Sheet1!$C$12*1000)^2+(1/(2*PI()*Sheet1!$C$13*0.000000001*A2593))^2)^0.5),NA())</f>
        <v>-37.858115072345953</v>
      </c>
      <c r="D2593">
        <f t="shared" ca="1" si="201"/>
        <v>-89.429910842959558</v>
      </c>
      <c r="E2593">
        <f t="shared" ca="1" si="203"/>
        <v>-127.28802591530551</v>
      </c>
      <c r="F2593" s="3">
        <f t="shared" ca="1" si="204"/>
        <v>-127.28802591530551</v>
      </c>
    </row>
    <row r="2594" spans="1:6" x14ac:dyDescent="0.2">
      <c r="A2594">
        <f t="shared" ca="1" si="200"/>
        <v>66175.999999997512</v>
      </c>
      <c r="B2594">
        <f t="shared" ca="1" si="202"/>
        <v>66.175999999997515</v>
      </c>
      <c r="C2594">
        <f ca="1">IF($E$4, 20*LOG10((1/(2*PI()*Sheet1!$C$13*0.000000001*A2594)) / ((Sheet1!$C$12*1000)^2+(1/(2*PI()*Sheet1!$C$13*0.000000001*A2594))^2)^0.5),NA())</f>
        <v>-37.861475284363195</v>
      </c>
      <c r="D2594">
        <f t="shared" ca="1" si="201"/>
        <v>-89.136230186072382</v>
      </c>
      <c r="E2594">
        <f t="shared" ca="1" si="203"/>
        <v>-126.99770547043558</v>
      </c>
      <c r="F2594" s="3">
        <f t="shared" ca="1" si="204"/>
        <v>-126.99770547043558</v>
      </c>
    </row>
    <row r="2595" spans="1:6" x14ac:dyDescent="0.2">
      <c r="A2595">
        <f t="shared" ca="1" si="200"/>
        <v>66201.599999997517</v>
      </c>
      <c r="B2595">
        <f t="shared" ca="1" si="202"/>
        <v>66.201599999997512</v>
      </c>
      <c r="C2595">
        <f ca="1">IF($E$4, 20*LOG10((1/(2*PI()*Sheet1!$C$13*0.000000001*A2595)) / ((Sheet1!$C$12*1000)^2+(1/(2*PI()*Sheet1!$C$13*0.000000001*A2595))^2)^0.5),NA())</f>
        <v>-37.864834197168413</v>
      </c>
      <c r="D2595">
        <f t="shared" ca="1" si="201"/>
        <v>-88.846207832866341</v>
      </c>
      <c r="E2595">
        <f t="shared" ca="1" si="203"/>
        <v>-126.71104203003475</v>
      </c>
      <c r="F2595" s="3">
        <f t="shared" ca="1" si="204"/>
        <v>-126.71104203003475</v>
      </c>
    </row>
    <row r="2596" spans="1:6" x14ac:dyDescent="0.2">
      <c r="A2596">
        <f t="shared" ca="1" si="200"/>
        <v>66227.199999997523</v>
      </c>
      <c r="B2596">
        <f t="shared" ca="1" si="202"/>
        <v>66.227199999997524</v>
      </c>
      <c r="C2596">
        <f ca="1">IF($E$4, 20*LOG10((1/(2*PI()*Sheet1!$C$13*0.000000001*A2596)) / ((Sheet1!$C$12*1000)^2+(1/(2*PI()*Sheet1!$C$13*0.000000001*A2596))^2)^0.5),NA())</f>
        <v>-37.868191811765733</v>
      </c>
      <c r="D2596">
        <f t="shared" ca="1" si="201"/>
        <v>-88.559760400249587</v>
      </c>
      <c r="E2596">
        <f t="shared" ca="1" si="203"/>
        <v>-126.42795221201533</v>
      </c>
      <c r="F2596" s="3">
        <f t="shared" ca="1" si="204"/>
        <v>-126.42795221201533</v>
      </c>
    </row>
    <row r="2597" spans="1:6" x14ac:dyDescent="0.2">
      <c r="A2597">
        <f t="shared" ca="1" si="200"/>
        <v>66252.799999997529</v>
      </c>
      <c r="B2597">
        <f t="shared" ca="1" si="202"/>
        <v>66.252799999997535</v>
      </c>
      <c r="C2597">
        <f ca="1">IF($E$4, 20*LOG10((1/(2*PI()*Sheet1!$C$13*0.000000001*A2597)) / ((Sheet1!$C$12*1000)^2+(1/(2*PI()*Sheet1!$C$13*0.000000001*A2597))^2)^0.5),NA())</f>
        <v>-37.8715481291581</v>
      </c>
      <c r="D2597">
        <f t="shared" ca="1" si="201"/>
        <v>-88.276807364763101</v>
      </c>
      <c r="E2597">
        <f t="shared" ca="1" si="203"/>
        <v>-126.1483554939212</v>
      </c>
      <c r="F2597" s="3">
        <f t="shared" ca="1" si="204"/>
        <v>-126.1483554939212</v>
      </c>
    </row>
    <row r="2598" spans="1:6" x14ac:dyDescent="0.2">
      <c r="A2598">
        <f t="shared" ca="1" si="200"/>
        <v>66278.399999997535</v>
      </c>
      <c r="B2598">
        <f t="shared" ca="1" si="202"/>
        <v>66.278399999997532</v>
      </c>
      <c r="C2598">
        <f ca="1">IF($E$4, 20*LOG10((1/(2*PI()*Sheet1!$C$13*0.000000001*A2598)) / ((Sheet1!$C$12*1000)^2+(1/(2*PI()*Sheet1!$C$13*0.000000001*A2598))^2)^0.5),NA())</f>
        <v>-37.874903150347315</v>
      </c>
      <c r="D2598">
        <f t="shared" ca="1" si="201"/>
        <v>-87.997270933331109</v>
      </c>
      <c r="E2598">
        <f t="shared" ca="1" si="203"/>
        <v>-125.87217408367843</v>
      </c>
      <c r="F2598" s="3">
        <f t="shared" ca="1" si="204"/>
        <v>-125.87217408367843</v>
      </c>
    </row>
    <row r="2599" spans="1:6" x14ac:dyDescent="0.2">
      <c r="A2599">
        <f t="shared" ca="1" si="200"/>
        <v>66303.999999997541</v>
      </c>
      <c r="B2599">
        <f t="shared" ca="1" si="202"/>
        <v>66.303999999997544</v>
      </c>
      <c r="C2599">
        <f ca="1">IF($E$4, 20*LOG10((1/(2*PI()*Sheet1!$C$13*0.000000001*A2599)) / ((Sheet1!$C$12*1000)^2+(1/(2*PI()*Sheet1!$C$13*0.000000001*A2599))^2)^0.5),NA())</f>
        <v>-37.878256876334007</v>
      </c>
      <c r="D2599">
        <f t="shared" ca="1" si="201"/>
        <v>-87.721075921232782</v>
      </c>
      <c r="E2599">
        <f t="shared" ca="1" si="203"/>
        <v>-125.59933279756679</v>
      </c>
      <c r="F2599" s="3">
        <f t="shared" ca="1" si="204"/>
        <v>-125.59933279756679</v>
      </c>
    </row>
    <row r="2600" spans="1:6" x14ac:dyDescent="0.2">
      <c r="A2600">
        <f t="shared" ca="1" si="200"/>
        <v>66329.599999997547</v>
      </c>
      <c r="B2600">
        <f t="shared" ca="1" si="202"/>
        <v>66.329599999997541</v>
      </c>
      <c r="C2600">
        <f ca="1">IF($E$4, 20*LOG10((1/(2*PI()*Sheet1!$C$13*0.000000001*A2600)) / ((Sheet1!$C$12*1000)^2+(1/(2*PI()*Sheet1!$C$13*0.000000001*A2600))^2)^0.5),NA())</f>
        <v>-37.881609308117646</v>
      </c>
      <c r="D2600">
        <f t="shared" ca="1" si="201"/>
        <v>-87.448149636816325</v>
      </c>
      <c r="E2600">
        <f t="shared" ca="1" si="203"/>
        <v>-125.32975894493397</v>
      </c>
      <c r="F2600" s="3">
        <f t="shared" ca="1" si="204"/>
        <v>-125.32975894493397</v>
      </c>
    </row>
    <row r="2601" spans="1:6" x14ac:dyDescent="0.2">
      <c r="A2601">
        <f t="shared" ca="1" si="200"/>
        <v>66355.199999997552</v>
      </c>
      <c r="B2601">
        <f t="shared" ca="1" si="202"/>
        <v>66.355199999997552</v>
      </c>
      <c r="C2601">
        <f ca="1">IF($E$4, 20*LOG10((1/(2*PI()*Sheet1!$C$13*0.000000001*A2601)) / ((Sheet1!$C$12*1000)^2+(1/(2*PI()*Sheet1!$C$13*0.000000001*A2601))^2)^0.5),NA())</f>
        <v>-37.88496044669656</v>
      </c>
      <c r="D2601">
        <f t="shared" ca="1" si="201"/>
        <v>-87.178421772513019</v>
      </c>
      <c r="E2601">
        <f t="shared" ca="1" si="203"/>
        <v>-125.06338221920959</v>
      </c>
      <c r="F2601" s="3">
        <f t="shared" ca="1" si="204"/>
        <v>-125.06338221920959</v>
      </c>
    </row>
    <row r="2602" spans="1:6" x14ac:dyDescent="0.2">
      <c r="A2602">
        <f t="shared" ca="1" si="200"/>
        <v>66380.799999997558</v>
      </c>
      <c r="B2602">
        <f t="shared" ca="1" si="202"/>
        <v>66.380799999997564</v>
      </c>
      <c r="C2602">
        <f ca="1">IF($E$4, 20*LOG10((1/(2*PI()*Sheet1!$C$13*0.000000001*A2602)) / ((Sheet1!$C$12*1000)^2+(1/(2*PI()*Sheet1!$C$13*0.000000001*A2602))^2)^0.5),NA())</f>
        <v>-37.888310293067903</v>
      </c>
      <c r="D2602">
        <f t="shared" ca="1" si="201"/>
        <v>-86.911824301743138</v>
      </c>
      <c r="E2602">
        <f t="shared" ca="1" si="203"/>
        <v>-124.80013459481104</v>
      </c>
      <c r="F2602" s="3">
        <f t="shared" ca="1" si="204"/>
        <v>-124.80013459481104</v>
      </c>
    </row>
    <row r="2603" spans="1:6" x14ac:dyDescent="0.2">
      <c r="A2603">
        <f t="shared" ca="1" si="200"/>
        <v>66406.399999997564</v>
      </c>
      <c r="B2603">
        <f t="shared" ca="1" si="202"/>
        <v>66.406399999997561</v>
      </c>
      <c r="C2603">
        <f ca="1">IF($E$4, 20*LOG10((1/(2*PI()*Sheet1!$C$13*0.000000001*A2603)) / ((Sheet1!$C$12*1000)^2+(1/(2*PI()*Sheet1!$C$13*0.000000001*A2603))^2)^0.5),NA())</f>
        <v>-37.891658848227678</v>
      </c>
      <c r="D2603">
        <f t="shared" ca="1" si="201"/>
        <v>-86.648291381334715</v>
      </c>
      <c r="E2603">
        <f t="shared" ca="1" si="203"/>
        <v>-124.53995022956239</v>
      </c>
      <c r="F2603" s="3">
        <f t="shared" ca="1" si="204"/>
        <v>-124.53995022956239</v>
      </c>
    </row>
    <row r="2604" spans="1:6" x14ac:dyDescent="0.2">
      <c r="A2604">
        <f t="shared" ca="1" si="200"/>
        <v>66431.99999999757</v>
      </c>
      <c r="B2604">
        <f t="shared" ca="1" si="202"/>
        <v>66.431999999997572</v>
      </c>
      <c r="C2604">
        <f ca="1">IF($E$4, 20*LOG10((1/(2*PI()*Sheet1!$C$13*0.000000001*A2604)) / ((Sheet1!$C$12*1000)^2+(1/(2*PI()*Sheet1!$C$13*0.000000001*A2604))^2)^0.5),NA())</f>
        <v>-37.895006113170766</v>
      </c>
      <c r="D2604">
        <f t="shared" ca="1" si="201"/>
        <v>-86.38775925910619</v>
      </c>
      <c r="E2604">
        <f t="shared" ca="1" si="203"/>
        <v>-124.28276537227696</v>
      </c>
      <c r="F2604" s="3">
        <f t="shared" ca="1" si="204"/>
        <v>-124.28276537227696</v>
      </c>
    </row>
    <row r="2605" spans="1:6" x14ac:dyDescent="0.2">
      <c r="A2605">
        <f t="shared" ca="1" si="200"/>
        <v>66457.599999997576</v>
      </c>
      <c r="B2605">
        <f t="shared" ca="1" si="202"/>
        <v>66.457599999997569</v>
      </c>
      <c r="C2605">
        <f ca="1">IF($E$4, 20*LOG10((1/(2*PI()*Sheet1!$C$13*0.000000001*A2605)) / ((Sheet1!$C$12*1000)^2+(1/(2*PI()*Sheet1!$C$13*0.000000001*A2605))^2)^0.5),NA())</f>
        <v>-37.898352088890867</v>
      </c>
      <c r="D2605">
        <f t="shared" ca="1" si="201"/>
        <v>-86.13016618628788</v>
      </c>
      <c r="E2605">
        <f t="shared" ca="1" si="203"/>
        <v>-124.02851827517875</v>
      </c>
      <c r="F2605" s="3">
        <f t="shared" ca="1" si="204"/>
        <v>-124.02851827517875</v>
      </c>
    </row>
    <row r="2606" spans="1:6" x14ac:dyDescent="0.2">
      <c r="A2606">
        <f t="shared" ca="1" si="200"/>
        <v>66483.199999997581</v>
      </c>
      <c r="B2606">
        <f t="shared" ca="1" si="202"/>
        <v>66.483199999997581</v>
      </c>
      <c r="C2606">
        <f ca="1">IF($E$4, 20*LOG10((1/(2*PI()*Sheet1!$C$13*0.000000001*A2606)) / ((Sheet1!$C$12*1000)^2+(1/(2*PI()*Sheet1!$C$13*0.000000001*A2606))^2)^0.5),NA())</f>
        <v>-37.901696776380554</v>
      </c>
      <c r="D2606">
        <f t="shared" ca="1" si="201"/>
        <v>-85.875452334480599</v>
      </c>
      <c r="E2606">
        <f t="shared" ca="1" si="203"/>
        <v>-123.77714911086116</v>
      </c>
      <c r="F2606" s="3">
        <f t="shared" ca="1" si="204"/>
        <v>-123.77714911086116</v>
      </c>
    </row>
    <row r="2607" spans="1:6" x14ac:dyDescent="0.2">
      <c r="A2607">
        <f t="shared" ca="1" si="200"/>
        <v>66508.799999997587</v>
      </c>
      <c r="B2607">
        <f t="shared" ca="1" si="202"/>
        <v>66.508799999997592</v>
      </c>
      <c r="C2607">
        <f ca="1">IF($E$4, 20*LOG10((1/(2*PI()*Sheet1!$C$13*0.000000001*A2607)) / ((Sheet1!$C$12*1000)^2+(1/(2*PI()*Sheet1!$C$13*0.000000001*A2607))^2)^0.5),NA())</f>
        <v>-37.905040176631225</v>
      </c>
      <c r="D2607">
        <f t="shared" ca="1" si="201"/>
        <v>-85.623559716874468</v>
      </c>
      <c r="E2607">
        <f t="shared" ca="1" si="203"/>
        <v>-123.52859989350569</v>
      </c>
      <c r="F2607" s="3">
        <f t="shared" ca="1" si="204"/>
        <v>-123.52859989350569</v>
      </c>
    </row>
    <row r="2608" spans="1:6" x14ac:dyDescent="0.2">
      <c r="A2608">
        <f t="shared" ca="1" si="200"/>
        <v>66534.399999997593</v>
      </c>
      <c r="B2608">
        <f t="shared" ca="1" si="202"/>
        <v>66.534399999997589</v>
      </c>
      <c r="C2608">
        <f ca="1">IF($E$4, 20*LOG10((1/(2*PI()*Sheet1!$C$13*0.000000001*A2608)) / ((Sheet1!$C$12*1000)^2+(1/(2*PI()*Sheet1!$C$13*0.000000001*A2608))^2)^0.5),NA())</f>
        <v>-37.90838229063317</v>
      </c>
      <c r="D2608">
        <f t="shared" ca="1" si="201"/>
        <v>-85.374432113465986</v>
      </c>
      <c r="E2608">
        <f t="shared" ca="1" si="203"/>
        <v>-123.28281440409916</v>
      </c>
      <c r="F2608" s="3">
        <f t="shared" ca="1" si="204"/>
        <v>-123.28281440409916</v>
      </c>
    </row>
    <row r="2609" spans="1:6" x14ac:dyDescent="0.2">
      <c r="A2609">
        <f t="shared" ca="1" si="200"/>
        <v>66559.999999997599</v>
      </c>
      <c r="B2609">
        <f t="shared" ca="1" si="202"/>
        <v>66.559999999997601</v>
      </c>
      <c r="C2609">
        <f ca="1">IF($E$4, 20*LOG10((1/(2*PI()*Sheet1!$C$13*0.000000001*A2609)) / ((Sheet1!$C$12*1000)^2+(1/(2*PI()*Sheet1!$C$13*0.000000001*A2609))^2)^0.5),NA())</f>
        <v>-37.911723119375516</v>
      </c>
      <c r="D2609">
        <f t="shared" ca="1" si="201"/>
        <v>-85.128015000033415</v>
      </c>
      <c r="E2609">
        <f t="shared" ca="1" si="203"/>
        <v>-123.03973811940892</v>
      </c>
      <c r="F2609" s="3">
        <f t="shared" ca="1" si="204"/>
        <v>-123.03973811940892</v>
      </c>
    </row>
    <row r="2610" spans="1:6" x14ac:dyDescent="0.2">
      <c r="A2610">
        <f t="shared" ca="1" si="200"/>
        <v>66585.599999997605</v>
      </c>
      <c r="B2610">
        <f t="shared" ca="1" si="202"/>
        <v>66.585599999997598</v>
      </c>
      <c r="C2610">
        <f ca="1">IF($E$4, 20*LOG10((1/(2*PI()*Sheet1!$C$13*0.000000001*A2610)) / ((Sheet1!$C$12*1000)^2+(1/(2*PI()*Sheet1!$C$13*0.000000001*A2610))^2)^0.5),NA())</f>
        <v>-37.91506266384625</v>
      </c>
      <c r="D2610">
        <f t="shared" ca="1" si="201"/>
        <v>-84.884255480646175</v>
      </c>
      <c r="E2610">
        <f t="shared" ca="1" si="203"/>
        <v>-122.79931814449242</v>
      </c>
      <c r="F2610" s="3">
        <f t="shared" ca="1" si="204"/>
        <v>-122.79931814449242</v>
      </c>
    </row>
    <row r="2611" spans="1:6" x14ac:dyDescent="0.2">
      <c r="A2611">
        <f t="shared" ca="1" si="200"/>
        <v>66611.199999997611</v>
      </c>
      <c r="B2611">
        <f t="shared" ca="1" si="202"/>
        <v>66.611199999997609</v>
      </c>
      <c r="C2611">
        <f ca="1">IF($E$4, 20*LOG10((1/(2*PI()*Sheet1!$C$13*0.000000001*A2611)) / ((Sheet1!$C$12*1000)^2+(1/(2*PI()*Sheet1!$C$13*0.000000001*A2611))^2)^0.5),NA())</f>
        <v>-37.91840092503223</v>
      </c>
      <c r="D2611">
        <f t="shared" ca="1" si="201"/>
        <v>-84.643102223498744</v>
      </c>
      <c r="E2611">
        <f t="shared" ca="1" si="203"/>
        <v>-122.56150314853097</v>
      </c>
      <c r="F2611" s="3">
        <f t="shared" ca="1" si="204"/>
        <v>-122.56150314853097</v>
      </c>
    </row>
    <row r="2612" spans="1:6" x14ac:dyDescent="0.2">
      <c r="A2612">
        <f t="shared" ca="1" si="200"/>
        <v>66636.799999997616</v>
      </c>
      <c r="B2612">
        <f t="shared" ca="1" si="202"/>
        <v>66.636799999997621</v>
      </c>
      <c r="C2612">
        <f ca="1">IF($E$4, 20*LOG10((1/(2*PI()*Sheet1!$C$13*0.000000001*A2612)) / ((Sheet1!$C$12*1000)^2+(1/(2*PI()*Sheet1!$C$13*0.000000001*A2612))^2)^0.5),NA())</f>
        <v>-37.921737903919173</v>
      </c>
      <c r="D2612">
        <f t="shared" ca="1" si="201"/>
        <v>-84.40450539987549</v>
      </c>
      <c r="E2612">
        <f t="shared" ca="1" si="203"/>
        <v>-122.32624330379466</v>
      </c>
      <c r="F2612" s="3">
        <f t="shared" ca="1" si="204"/>
        <v>-122.32624330379466</v>
      </c>
    </row>
    <row r="2613" spans="1:6" x14ac:dyDescent="0.2">
      <c r="A2613">
        <f t="shared" ca="1" si="200"/>
        <v>66662.399999997622</v>
      </c>
      <c r="B2613">
        <f t="shared" ca="1" si="202"/>
        <v>66.662399999997618</v>
      </c>
      <c r="C2613">
        <f ca="1">IF($E$4, 20*LOG10((1/(2*PI()*Sheet1!$C$13*0.000000001*A2613)) / ((Sheet1!$C$12*1000)^2+(1/(2*PI()*Sheet1!$C$13*0.000000001*A2613))^2)^0.5),NA())</f>
        <v>-37.925073601491661</v>
      </c>
      <c r="D2613">
        <f t="shared" ca="1" si="201"/>
        <v>-84.168416626062623</v>
      </c>
      <c r="E2613">
        <f t="shared" ca="1" si="203"/>
        <v>-122.09349022755428</v>
      </c>
      <c r="F2613" s="3">
        <f t="shared" ca="1" si="204"/>
        <v>-122.09349022755428</v>
      </c>
    </row>
    <row r="2614" spans="1:6" x14ac:dyDescent="0.2">
      <c r="A2614">
        <f t="shared" ca="1" si="200"/>
        <v>66687.999999997628</v>
      </c>
      <c r="B2614">
        <f t="shared" ca="1" si="202"/>
        <v>66.687999999997629</v>
      </c>
      <c r="C2614">
        <f ca="1">IF($E$4, 20*LOG10((1/(2*PI()*Sheet1!$C$13*0.000000001*A2614)) / ((Sheet1!$C$12*1000)^2+(1/(2*PI()*Sheet1!$C$13*0.000000001*A2614))^2)^0.5),NA())</f>
        <v>-37.928408018733137</v>
      </c>
      <c r="D2614">
        <f t="shared" ca="1" si="201"/>
        <v>-83.934788908041781</v>
      </c>
      <c r="E2614">
        <f t="shared" ca="1" si="203"/>
        <v>-121.86319692677492</v>
      </c>
      <c r="F2614" s="3">
        <f t="shared" ca="1" si="204"/>
        <v>-121.86319692677492</v>
      </c>
    </row>
    <row r="2615" spans="1:6" x14ac:dyDescent="0.2">
      <c r="A2615">
        <f t="shared" ca="1" si="200"/>
        <v>66713.599999997634</v>
      </c>
      <c r="B2615">
        <f t="shared" ca="1" si="202"/>
        <v>66.713599999997641</v>
      </c>
      <c r="C2615">
        <f ca="1">IF($E$4, 20*LOG10((1/(2*PI()*Sheet1!$C$13*0.000000001*A2615)) / ((Sheet1!$C$12*1000)^2+(1/(2*PI()*Sheet1!$C$13*0.000000001*A2615))^2)^0.5),NA())</f>
        <v>-37.931741156625918</v>
      </c>
      <c r="D2615">
        <f t="shared" ca="1" si="201"/>
        <v>-83.703576588803102</v>
      </c>
      <c r="E2615">
        <f t="shared" ca="1" si="203"/>
        <v>-121.63531774542902</v>
      </c>
      <c r="F2615" s="3">
        <f t="shared" ca="1" si="204"/>
        <v>-121.63531774542902</v>
      </c>
    </row>
    <row r="2616" spans="1:6" x14ac:dyDescent="0.2">
      <c r="A2616">
        <f t="shared" ca="1" si="200"/>
        <v>66739.19999999764</v>
      </c>
      <c r="B2616">
        <f t="shared" ca="1" si="202"/>
        <v>66.739199999997638</v>
      </c>
      <c r="C2616">
        <f ca="1">IF($E$4, 20*LOG10((1/(2*PI()*Sheet1!$C$13*0.000000001*A2616)) / ((Sheet1!$C$12*1000)^2+(1/(2*PI()*Sheet1!$C$13*0.000000001*A2616))^2)^0.5),NA())</f>
        <v>-37.935073016151193</v>
      </c>
      <c r="D2616">
        <f t="shared" ca="1" si="201"/>
        <v>-83.474735298133211</v>
      </c>
      <c r="E2616">
        <f t="shared" ca="1" si="203"/>
        <v>-121.4098083142844</v>
      </c>
      <c r="F2616" s="3">
        <f t="shared" ca="1" si="204"/>
        <v>-121.4098083142844</v>
      </c>
    </row>
    <row r="2617" spans="1:6" x14ac:dyDescent="0.2">
      <c r="A2617">
        <f t="shared" ca="1" si="200"/>
        <v>66764.799999997646</v>
      </c>
      <c r="B2617">
        <f t="shared" ca="1" si="202"/>
        <v>66.764799999997649</v>
      </c>
      <c r="C2617">
        <f ca="1">IF($E$4, 20*LOG10((1/(2*PI()*Sheet1!$C$13*0.000000001*A2617)) / ((Sheet1!$C$12*1000)^2+(1/(2*PI()*Sheet1!$C$13*0.000000001*A2617))^2)^0.5),NA())</f>
        <v>-37.938403598289014</v>
      </c>
      <c r="D2617">
        <f t="shared" ca="1" si="201"/>
        <v>-83.248221904737463</v>
      </c>
      <c r="E2617">
        <f t="shared" ca="1" si="203"/>
        <v>-121.18662550302648</v>
      </c>
      <c r="F2617" s="3">
        <f t="shared" ca="1" si="204"/>
        <v>-121.18662550302648</v>
      </c>
    </row>
    <row r="2618" spans="1:6" x14ac:dyDescent="0.2">
      <c r="A2618">
        <f t="shared" ca="1" si="200"/>
        <v>66790.399999997651</v>
      </c>
      <c r="B2618">
        <f t="shared" ca="1" si="202"/>
        <v>66.790399999997646</v>
      </c>
      <c r="C2618">
        <f ca="1">IF($E$4, 20*LOG10((1/(2*PI()*Sheet1!$C$13*0.000000001*A2618)) / ((Sheet1!$C$12*1000)^2+(1/(2*PI()*Sheet1!$C$13*0.000000001*A2618))^2)^0.5),NA())</f>
        <v>-37.941732904018316</v>
      </c>
      <c r="D2618">
        <f t="shared" ca="1" si="201"/>
        <v>-83.023994470570116</v>
      </c>
      <c r="E2618">
        <f t="shared" ca="1" si="203"/>
        <v>-120.96572737458843</v>
      </c>
      <c r="F2618" s="3">
        <f t="shared" ca="1" si="204"/>
        <v>-120.96572737458843</v>
      </c>
    </row>
    <row r="2619" spans="1:6" x14ac:dyDescent="0.2">
      <c r="A2619">
        <f t="shared" ca="1" si="200"/>
        <v>66815.999999997657</v>
      </c>
      <c r="B2619">
        <f t="shared" ca="1" si="202"/>
        <v>66.815999999997658</v>
      </c>
      <c r="C2619">
        <f ca="1">IF($E$4, 20*LOG10((1/(2*PI()*Sheet1!$C$13*0.000000001*A2619)) / ((Sheet1!$C$12*1000)^2+(1/(2*PI()*Sheet1!$C$13*0.000000001*A2619))^2)^0.5),NA())</f>
        <v>-37.945060934316913</v>
      </c>
      <c r="D2619">
        <f t="shared" ca="1" si="201"/>
        <v>-82.802012207249177</v>
      </c>
      <c r="E2619">
        <f t="shared" ca="1" si="203"/>
        <v>-120.74707314156609</v>
      </c>
      <c r="F2619" s="3">
        <f t="shared" ca="1" si="204"/>
        <v>-120.74707314156609</v>
      </c>
    </row>
    <row r="2620" spans="1:6" x14ac:dyDescent="0.2">
      <c r="A2620">
        <f t="shared" ca="1" si="200"/>
        <v>66841.599999997663</v>
      </c>
      <c r="B2620">
        <f t="shared" ca="1" si="202"/>
        <v>66.841599999997669</v>
      </c>
      <c r="C2620">
        <f ca="1">IF($E$4, 20*LOG10((1/(2*PI()*Sheet1!$C$13*0.000000001*A2620)) / ((Sheet1!$C$12*1000)^2+(1/(2*PI()*Sheet1!$C$13*0.000000001*A2620))^2)^0.5),NA())</f>
        <v>-37.948387690161475</v>
      </c>
      <c r="D2620">
        <f t="shared" ca="1" si="201"/>
        <v>-82.582235434443305</v>
      </c>
      <c r="E2620">
        <f t="shared" ca="1" si="203"/>
        <v>-120.53062312460477</v>
      </c>
      <c r="F2620" s="3">
        <f t="shared" ca="1" si="204"/>
        <v>-120.53062312460477</v>
      </c>
    </row>
    <row r="2621" spans="1:6" x14ac:dyDescent="0.2">
      <c r="A2621">
        <f t="shared" ca="1" si="200"/>
        <v>66867.199999997669</v>
      </c>
      <c r="B2621">
        <f t="shared" ca="1" si="202"/>
        <v>66.867199999997666</v>
      </c>
      <c r="C2621">
        <f ca="1">IF($E$4, 20*LOG10((1/(2*PI()*Sheet1!$C$13*0.000000001*A2621)) / ((Sheet1!$C$12*1000)^2+(1/(2*PI()*Sheet1!$C$13*0.000000001*A2621))^2)^0.5),NA())</f>
        <v>-37.951713172527576</v>
      </c>
      <c r="D2621">
        <f t="shared" ca="1" si="201"/>
        <v>-82.364625540125203</v>
      </c>
      <c r="E2621">
        <f t="shared" ca="1" si="203"/>
        <v>-120.31633871265278</v>
      </c>
      <c r="F2621" s="3">
        <f t="shared" ca="1" si="204"/>
        <v>-120.31633871265278</v>
      </c>
    </row>
    <row r="2622" spans="1:6" x14ac:dyDescent="0.2">
      <c r="A2622">
        <f t="shared" ca="1" si="200"/>
        <v>66892.799999997675</v>
      </c>
      <c r="B2622">
        <f t="shared" ca="1" si="202"/>
        <v>66.892799999997678</v>
      </c>
      <c r="C2622">
        <f ca="1">IF($E$4, 20*LOG10((1/(2*PI()*Sheet1!$C$13*0.000000001*A2622)) / ((Sheet1!$C$12*1000)^2+(1/(2*PI()*Sheet1!$C$13*0.000000001*A2622))^2)^0.5),NA())</f>
        <v>-37.955037382389648</v>
      </c>
      <c r="D2622">
        <f t="shared" ca="1" si="201"/>
        <v>-82.149144942591889</v>
      </c>
      <c r="E2622">
        <f t="shared" ca="1" si="203"/>
        <v>-120.10418232498154</v>
      </c>
      <c r="F2622" s="3">
        <f t="shared" ca="1" si="204"/>
        <v>-120.10418232498154</v>
      </c>
    </row>
    <row r="2623" spans="1:6" x14ac:dyDescent="0.2">
      <c r="A2623">
        <f t="shared" ca="1" si="200"/>
        <v>66918.39999999768</v>
      </c>
      <c r="B2623">
        <f t="shared" ca="1" si="202"/>
        <v>66.918399999997675</v>
      </c>
      <c r="C2623">
        <f ca="1">IF($E$4, 20*LOG10((1/(2*PI()*Sheet1!$C$13*0.000000001*A2623)) / ((Sheet1!$C$12*1000)^2+(1/(2*PI()*Sheet1!$C$13*0.000000001*A2623))^2)^0.5),NA())</f>
        <v>-37.958360320721034</v>
      </c>
      <c r="D2623">
        <f t="shared" ca="1" si="201"/>
        <v>-81.93575705415779</v>
      </c>
      <c r="E2623">
        <f t="shared" ca="1" si="203"/>
        <v>-119.89411737487882</v>
      </c>
      <c r="F2623" s="3">
        <f t="shared" ca="1" si="204"/>
        <v>-119.89411737487882</v>
      </c>
    </row>
    <row r="2624" spans="1:6" x14ac:dyDescent="0.2">
      <c r="A2624">
        <f t="shared" ca="1" si="200"/>
        <v>66943.999999997686</v>
      </c>
      <c r="B2624">
        <f t="shared" ca="1" si="202"/>
        <v>66.943999999997686</v>
      </c>
      <c r="C2624">
        <f ca="1">IF($E$4, 20*LOG10((1/(2*PI()*Sheet1!$C$13*0.000000001*A2624)) / ((Sheet1!$C$12*1000)^2+(1/(2*PI()*Sheet1!$C$13*0.000000001*A2624))^2)^0.5),NA())</f>
        <v>-37.961681988493922</v>
      </c>
      <c r="D2624">
        <f t="shared" ca="1" si="201"/>
        <v>-81.724426246433168</v>
      </c>
      <c r="E2624">
        <f t="shared" ca="1" si="203"/>
        <v>-119.68610823492709</v>
      </c>
      <c r="F2624" s="3">
        <f t="shared" ca="1" si="204"/>
        <v>-119.68610823492709</v>
      </c>
    </row>
    <row r="2625" spans="1:6" x14ac:dyDescent="0.2">
      <c r="A2625">
        <f t="shared" ca="1" si="200"/>
        <v>66969.599999997692</v>
      </c>
      <c r="B2625">
        <f t="shared" ca="1" si="202"/>
        <v>66.969599999997698</v>
      </c>
      <c r="C2625">
        <f ca="1">IF($E$4, 20*LOG10((1/(2*PI()*Sheet1!$C$13*0.000000001*A2625)) / ((Sheet1!$C$12*1000)^2+(1/(2*PI()*Sheet1!$C$13*0.000000001*A2625))^2)^0.5),NA())</f>
        <v>-37.965002386679416</v>
      </c>
      <c r="D2625">
        <f t="shared" ca="1" si="201"/>
        <v>-81.515117817105931</v>
      </c>
      <c r="E2625">
        <f t="shared" ca="1" si="203"/>
        <v>-119.48012020378535</v>
      </c>
      <c r="F2625" s="3">
        <f t="shared" ca="1" si="204"/>
        <v>-119.48012020378535</v>
      </c>
    </row>
    <row r="2626" spans="1:6" x14ac:dyDescent="0.2">
      <c r="A2626">
        <f t="shared" ca="1" si="200"/>
        <v>66995.199999997698</v>
      </c>
      <c r="B2626">
        <f t="shared" ca="1" si="202"/>
        <v>66.995199999997695</v>
      </c>
      <c r="C2626">
        <f ca="1">IF($E$4, 20*LOG10((1/(2*PI()*Sheet1!$C$13*0.000000001*A2626)) / ((Sheet1!$C$12*1000)^2+(1/(2*PI()*Sheet1!$C$13*0.000000001*A2626))^2)^0.5),NA())</f>
        <v>-37.968321516247507</v>
      </c>
      <c r="D2626">
        <f t="shared" ca="1" si="201"/>
        <v>-81.307797958149791</v>
      </c>
      <c r="E2626">
        <f t="shared" ca="1" si="203"/>
        <v>-119.27611947439729</v>
      </c>
      <c r="F2626" s="3">
        <f t="shared" ca="1" si="204"/>
        <v>-119.27611947439729</v>
      </c>
    </row>
    <row r="2627" spans="1:6" x14ac:dyDescent="0.2">
      <c r="A2627">
        <f t="shared" ca="1" si="200"/>
        <v>67020.799999997704</v>
      </c>
      <c r="B2627">
        <f t="shared" ca="1" si="202"/>
        <v>67.020799999997706</v>
      </c>
      <c r="C2627">
        <f ca="1">IF($E$4, 20*LOG10((1/(2*PI()*Sheet1!$C$13*0.000000001*A2627)) / ((Sheet1!$C$12*1000)^2+(1/(2*PI()*Sheet1!$C$13*0.000000001*A2627))^2)^0.5),NA())</f>
        <v>-37.971639378167048</v>
      </c>
      <c r="D2627">
        <f t="shared" ca="1" si="201"/>
        <v>-81.102433725384202</v>
      </c>
      <c r="E2627">
        <f t="shared" ca="1" si="203"/>
        <v>-119.07407310355126</v>
      </c>
      <c r="F2627" s="3">
        <f t="shared" ca="1" si="204"/>
        <v>-119.07407310355126</v>
      </c>
    </row>
    <row r="2628" spans="1:6" x14ac:dyDescent="0.2">
      <c r="A2628">
        <f t="shared" ca="1" si="200"/>
        <v>67046.39999999771</v>
      </c>
      <c r="B2628">
        <f t="shared" ca="1" si="202"/>
        <v>67.046399999997703</v>
      </c>
      <c r="C2628">
        <f ca="1">IF($E$4, 20*LOG10((1/(2*PI()*Sheet1!$C$13*0.000000001*A2628)) / ((Sheet1!$C$12*1000)^2+(1/(2*PI()*Sheet1!$C$13*0.000000001*A2628))^2)^0.5),NA())</f>
        <v>-37.974955973405812</v>
      </c>
      <c r="D2628">
        <f t="shared" ca="1" si="201"/>
        <v>-80.89899300931927</v>
      </c>
      <c r="E2628">
        <f t="shared" ca="1" si="203"/>
        <v>-118.87394898272508</v>
      </c>
      <c r="F2628" s="3">
        <f t="shared" ca="1" si="204"/>
        <v>-118.87394898272508</v>
      </c>
    </row>
    <row r="2629" spans="1:6" x14ac:dyDescent="0.2">
      <c r="A2629">
        <f t="shared" ca="1" si="200"/>
        <v>67071.999999997715</v>
      </c>
      <c r="B2629">
        <f t="shared" ca="1" si="202"/>
        <v>67.071999999997715</v>
      </c>
      <c r="C2629">
        <f ca="1">IF($E$4, 20*LOG10((1/(2*PI()*Sheet1!$C$13*0.000000001*A2629)) / ((Sheet1!$C$12*1000)^2+(1/(2*PI()*Sheet1!$C$13*0.000000001*A2629))^2)^0.5),NA())</f>
        <v>-37.978271302930452</v>
      </c>
      <c r="D2629">
        <f t="shared" ca="1" si="201"/>
        <v>-80.697444507220993</v>
      </c>
      <c r="E2629">
        <f t="shared" ca="1" si="203"/>
        <v>-118.67571581015144</v>
      </c>
      <c r="F2629" s="3">
        <f t="shared" ca="1" si="204"/>
        <v>-118.67571581015144</v>
      </c>
    </row>
    <row r="2630" spans="1:6" x14ac:dyDescent="0.2">
      <c r="A2630">
        <f t="shared" ca="1" si="200"/>
        <v>67097.599999997721</v>
      </c>
      <c r="B2630">
        <f t="shared" ca="1" si="202"/>
        <v>67.097599999997726</v>
      </c>
      <c r="C2630">
        <f ca="1">IF($E$4, 20*LOG10((1/(2*PI()*Sheet1!$C$13*0.000000001*A2630)) / ((Sheet1!$C$12*1000)^2+(1/(2*PI()*Sheet1!$C$13*0.000000001*A2630))^2)^0.5),NA())</f>
        <v>-37.981585367706515</v>
      </c>
      <c r="D2630">
        <f t="shared" ca="1" si="201"/>
        <v>-80.49775769633527</v>
      </c>
      <c r="E2630">
        <f t="shared" ca="1" si="203"/>
        <v>-118.47934306404179</v>
      </c>
      <c r="F2630" s="3">
        <f t="shared" ca="1" si="204"/>
        <v>-118.47934306404179</v>
      </c>
    </row>
    <row r="2631" spans="1:6" x14ac:dyDescent="0.2">
      <c r="A2631">
        <f t="shared" ca="1" si="200"/>
        <v>67123.199999997727</v>
      </c>
      <c r="B2631">
        <f t="shared" ca="1" si="202"/>
        <v>67.123199999997723</v>
      </c>
      <c r="C2631">
        <f ca="1">IF($E$4, 20*LOG10((1/(2*PI()*Sheet1!$C$13*0.000000001*A2631)) / ((Sheet1!$C$12*1000)^2+(1/(2*PI()*Sheet1!$C$13*0.000000001*A2631))^2)^0.5),NA())</f>
        <v>-37.98489816869845</v>
      </c>
      <c r="D2631">
        <f t="shared" ca="1" si="201"/>
        <v>-80.299902808213588</v>
      </c>
      <c r="E2631">
        <f t="shared" ca="1" si="203"/>
        <v>-118.28480097691204</v>
      </c>
      <c r="F2631" s="3">
        <f t="shared" ca="1" si="204"/>
        <v>-118.28480097691204</v>
      </c>
    </row>
    <row r="2632" spans="1:6" x14ac:dyDescent="0.2">
      <c r="A2632">
        <f t="shared" ca="1" si="200"/>
        <v>67148.799999997733</v>
      </c>
      <c r="B2632">
        <f t="shared" ca="1" si="202"/>
        <v>67.148799999997735</v>
      </c>
      <c r="C2632">
        <f ca="1">IF($E$4, 20*LOG10((1/(2*PI()*Sheet1!$C$13*0.000000001*A2632)) / ((Sheet1!$C$12*1000)^2+(1/(2*PI()*Sheet1!$C$13*0.000000001*A2632))^2)^0.5),NA())</f>
        <v>-37.988209706869583</v>
      </c>
      <c r="D2632">
        <f t="shared" ca="1" si="201"/>
        <v>-80.103850804086989</v>
      </c>
      <c r="E2632">
        <f t="shared" ca="1" si="203"/>
        <v>-118.09206051095657</v>
      </c>
      <c r="F2632" s="3">
        <f t="shared" ca="1" si="204"/>
        <v>-118.09206051095657</v>
      </c>
    </row>
    <row r="2633" spans="1:6" x14ac:dyDescent="0.2">
      <c r="A2633">
        <f t="shared" ca="1" si="200"/>
        <v>67174.399999997739</v>
      </c>
      <c r="B2633">
        <f t="shared" ca="1" si="202"/>
        <v>67.174399999997732</v>
      </c>
      <c r="C2633">
        <f ca="1">IF($E$4, 20*LOG10((1/(2*PI()*Sheet1!$C$13*0.000000001*A2633)) / ((Sheet1!$C$12*1000)^2+(1/(2*PI()*Sheet1!$C$13*0.000000001*A2633))^2)^0.5),NA())</f>
        <v>-37.991519983182172</v>
      </c>
      <c r="D2633">
        <f t="shared" ca="1" si="201"/>
        <v>-79.909573351237412</v>
      </c>
      <c r="E2633">
        <f t="shared" ca="1" si="203"/>
        <v>-117.90109333441958</v>
      </c>
      <c r="F2633" s="3">
        <f t="shared" ca="1" si="204"/>
        <v>-117.90109333441958</v>
      </c>
    </row>
    <row r="2634" spans="1:6" x14ac:dyDescent="0.2">
      <c r="A2634">
        <f t="shared" ref="A2634:A2697" ca="1" si="205">OFFSET(A2634,-1,0)+f_stop/5</f>
        <v>67199.999999997744</v>
      </c>
      <c r="B2634">
        <f t="shared" ca="1" si="202"/>
        <v>67.199999999997743</v>
      </c>
      <c r="C2634">
        <f ca="1">IF($E$4, 20*LOG10((1/(2*PI()*Sheet1!$C$13*0.000000001*A2634)) / ((Sheet1!$C$12*1000)^2+(1/(2*PI()*Sheet1!$C$13*0.000000001*A2634))^2)^0.5),NA())</f>
        <v>-37.994828998597342</v>
      </c>
      <c r="D2634">
        <f t="shared" ref="D2634:D2697" ca="1" si="206">20*LOG(ABS(((1/ROUNDDOWN(N_dec,0)*SIN(ROUNDDOWN(N_dec,0)*PI()*A2634/(Fmod*1000))/SIN(PI()*A2634/(Fmod*1000)))^(f_order-1))*(1/n_fixed*SIN(n_fixed*PI()*A2634/(Fmod*1000))/SIN(PI()*A2634/(Fmod*1000)))))</f>
        <v>-79.717042800317628</v>
      </c>
      <c r="E2634">
        <f t="shared" ca="1" si="203"/>
        <v>-117.71187179891497</v>
      </c>
      <c r="F2634" s="3">
        <f t="shared" ca="1" si="204"/>
        <v>-117.71187179891497</v>
      </c>
    </row>
    <row r="2635" spans="1:6" x14ac:dyDescent="0.2">
      <c r="A2635">
        <f t="shared" ca="1" si="205"/>
        <v>67225.59999999775</v>
      </c>
      <c r="B2635">
        <f t="shared" ref="B2635:B2698" ca="1" si="207">A2635/1000</f>
        <v>67.225599999997755</v>
      </c>
      <c r="C2635">
        <f ca="1">IF($E$4, 20*LOG10((1/(2*PI()*Sheet1!$C$13*0.000000001*A2635)) / ((Sheet1!$C$12*1000)^2+(1/(2*PI()*Sheet1!$C$13*0.000000001*A2635))^2)^0.5),NA())</f>
        <v>-37.998136754075148</v>
      </c>
      <c r="D2635">
        <f t="shared" ca="1" si="206"/>
        <v>-79.526232163574605</v>
      </c>
      <c r="E2635">
        <f t="shared" ref="E2635:E2698" ca="1" si="208">C2635+D2635</f>
        <v>-117.52436891764975</v>
      </c>
      <c r="F2635" s="3">
        <f t="shared" ref="F2635:F2698" ca="1" si="209">IF($E$4,E2635,D2635)</f>
        <v>-117.52436891764975</v>
      </c>
    </row>
    <row r="2636" spans="1:6" x14ac:dyDescent="0.2">
      <c r="A2636">
        <f t="shared" ca="1" si="205"/>
        <v>67251.199999997756</v>
      </c>
      <c r="B2636">
        <f t="shared" ca="1" si="207"/>
        <v>67.251199999997752</v>
      </c>
      <c r="C2636">
        <f ca="1">IF($E$4, 20*LOG10((1/(2*PI()*Sheet1!$C$13*0.000000001*A2636)) / ((Sheet1!$C$12*1000)^2+(1/(2*PI()*Sheet1!$C$13*0.000000001*A2636))^2)^0.5),NA())</f>
        <v>-38.001443250574539</v>
      </c>
      <c r="D2636">
        <f t="shared" ca="1" si="206"/>
        <v>-79.337115093933832</v>
      </c>
      <c r="E2636">
        <f t="shared" ca="1" si="208"/>
        <v>-117.33855834450837</v>
      </c>
      <c r="F2636" s="3">
        <f t="shared" ca="1" si="209"/>
        <v>-117.33855834450837</v>
      </c>
    </row>
    <row r="2637" spans="1:6" x14ac:dyDescent="0.2">
      <c r="A2637">
        <f t="shared" ca="1" si="205"/>
        <v>67276.799999997762</v>
      </c>
      <c r="B2637">
        <f t="shared" ca="1" si="207"/>
        <v>67.276799999997763</v>
      </c>
      <c r="C2637">
        <f ca="1">IF($E$4, 20*LOG10((1/(2*PI()*Sheet1!$C$13*0.000000001*A2637)) / ((Sheet1!$C$12*1000)^2+(1/(2*PI()*Sheet1!$C$13*0.000000001*A2637))^2)^0.5),NA())</f>
        <v>-38.004748489053362</v>
      </c>
      <c r="D2637">
        <f t="shared" ca="1" si="206"/>
        <v>-79.149665864904634</v>
      </c>
      <c r="E2637">
        <f t="shared" ca="1" si="208"/>
        <v>-117.154414353958</v>
      </c>
      <c r="F2637" s="3">
        <f t="shared" ca="1" si="209"/>
        <v>-117.154414353958</v>
      </c>
    </row>
    <row r="2638" spans="1:6" x14ac:dyDescent="0.2">
      <c r="A2638">
        <f t="shared" ca="1" si="205"/>
        <v>67302.399999997768</v>
      </c>
      <c r="B2638">
        <f t="shared" ca="1" si="207"/>
        <v>67.302399999997775</v>
      </c>
      <c r="C2638">
        <f ca="1">IF($E$4, 20*LOG10((1/(2*PI()*Sheet1!$C$13*0.000000001*A2638)) / ((Sheet1!$C$12*1000)^2+(1/(2*PI()*Sheet1!$C$13*0.000000001*A2638))^2)^0.5),NA())</f>
        <v>-38.008052470468378</v>
      </c>
      <c r="D2638">
        <f t="shared" ca="1" si="206"/>
        <v>-78.963859351266009</v>
      </c>
      <c r="E2638">
        <f t="shared" ca="1" si="208"/>
        <v>-116.97191182173438</v>
      </c>
      <c r="F2638" s="3">
        <f t="shared" ca="1" si="209"/>
        <v>-116.97191182173438</v>
      </c>
    </row>
    <row r="2639" spans="1:6" x14ac:dyDescent="0.2">
      <c r="A2639">
        <f t="shared" ca="1" si="205"/>
        <v>67327.999999997774</v>
      </c>
      <c r="B2639">
        <f t="shared" ca="1" si="207"/>
        <v>67.327999999997772</v>
      </c>
      <c r="C2639">
        <f ca="1">IF($E$4, 20*LOG10((1/(2*PI()*Sheet1!$C$13*0.000000001*A2639)) / ((Sheet1!$C$12*1000)^2+(1/(2*PI()*Sheet1!$C$13*0.000000001*A2639))^2)^0.5),NA())</f>
        <v>-38.011355195775252</v>
      </c>
      <c r="D2639">
        <f t="shared" ca="1" si="206"/>
        <v>-78.77967101049947</v>
      </c>
      <c r="E2639">
        <f t="shared" ca="1" si="208"/>
        <v>-116.79102620627472</v>
      </c>
      <c r="F2639" s="3">
        <f t="shared" ca="1" si="209"/>
        <v>-116.79102620627472</v>
      </c>
    </row>
    <row r="2640" spans="1:6" x14ac:dyDescent="0.2">
      <c r="A2640">
        <f t="shared" ca="1" si="205"/>
        <v>67353.599999997779</v>
      </c>
      <c r="B2640">
        <f t="shared" ca="1" si="207"/>
        <v>67.353599999997783</v>
      </c>
      <c r="C2640">
        <f ca="1">IF($E$4, 20*LOG10((1/(2*PI()*Sheet1!$C$13*0.000000001*A2640)) / ((Sheet1!$C$12*1000)^2+(1/(2*PI()*Sheet1!$C$13*0.000000001*A2640))^2)^0.5),NA())</f>
        <v>-38.014656665928584</v>
      </c>
      <c r="D2640">
        <f t="shared" ca="1" si="206"/>
        <v>-78.597076864932291</v>
      </c>
      <c r="E2640">
        <f t="shared" ca="1" si="208"/>
        <v>-116.61173353086087</v>
      </c>
      <c r="F2640" s="3">
        <f t="shared" ca="1" si="209"/>
        <v>-116.61173353086087</v>
      </c>
    </row>
    <row r="2641" spans="1:6" x14ac:dyDescent="0.2">
      <c r="A2641">
        <f t="shared" ca="1" si="205"/>
        <v>67379.199999997785</v>
      </c>
      <c r="B2641">
        <f t="shared" ca="1" si="207"/>
        <v>67.37919999999778</v>
      </c>
      <c r="C2641">
        <f ca="1">IF($E$4, 20*LOG10((1/(2*PI()*Sheet1!$C$13*0.000000001*A2641)) / ((Sheet1!$C$12*1000)^2+(1/(2*PI()*Sheet1!$C$13*0.000000001*A2641))^2)^0.5),NA())</f>
        <v>-38.017956881881844</v>
      </c>
      <c r="D2641">
        <f t="shared" ca="1" si="206"/>
        <v>-78.416053484561033</v>
      </c>
      <c r="E2641">
        <f t="shared" ca="1" si="208"/>
        <v>-116.43401036644288</v>
      </c>
      <c r="F2641" s="3">
        <f t="shared" ca="1" si="209"/>
        <v>-116.43401036644288</v>
      </c>
    </row>
    <row r="2642" spans="1:6" x14ac:dyDescent="0.2">
      <c r="A2642">
        <f t="shared" ca="1" si="205"/>
        <v>67404.799999997791</v>
      </c>
      <c r="B2642">
        <f t="shared" ca="1" si="207"/>
        <v>67.404799999997792</v>
      </c>
      <c r="C2642">
        <f ca="1">IF($E$4, 20*LOG10((1/(2*PI()*Sheet1!$C$13*0.000000001*A2642)) / ((Sheet1!$C$12*1000)^2+(1/(2*PI()*Sheet1!$C$13*0.000000001*A2642))^2)^0.5),NA())</f>
        <v>-38.021255844587458</v>
      </c>
      <c r="D2642">
        <f t="shared" ca="1" si="206"/>
        <v>-78.236577970521722</v>
      </c>
      <c r="E2642">
        <f t="shared" ca="1" si="208"/>
        <v>-116.25783381510918</v>
      </c>
      <c r="F2642" s="3">
        <f t="shared" ca="1" si="209"/>
        <v>-116.25783381510918</v>
      </c>
    </row>
    <row r="2643" spans="1:6" x14ac:dyDescent="0.2">
      <c r="A2643">
        <f t="shared" ca="1" si="205"/>
        <v>67430.399999997797</v>
      </c>
      <c r="B2643">
        <f t="shared" ca="1" si="207"/>
        <v>67.430399999997803</v>
      </c>
      <c r="C2643">
        <f ca="1">IF($E$4, 20*LOG10((1/(2*PI()*Sheet1!$C$13*0.000000001*A2643)) / ((Sheet1!$C$12*1000)^2+(1/(2*PI()*Sheet1!$C$13*0.000000001*A2643))^2)^0.5),NA())</f>
        <v>-38.024553554996736</v>
      </c>
      <c r="D2643">
        <f t="shared" ca="1" si="206"/>
        <v>-78.058627939180397</v>
      </c>
      <c r="E2643">
        <f t="shared" ca="1" si="208"/>
        <v>-116.08318149417713</v>
      </c>
      <c r="F2643" s="3">
        <f t="shared" ca="1" si="209"/>
        <v>-116.08318149417713</v>
      </c>
    </row>
    <row r="2644" spans="1:6" x14ac:dyDescent="0.2">
      <c r="A2644">
        <f t="shared" ca="1" si="205"/>
        <v>67455.999999997803</v>
      </c>
      <c r="B2644">
        <f t="shared" ca="1" si="207"/>
        <v>67.4559999999978</v>
      </c>
      <c r="C2644">
        <f ca="1">IF($E$4, 20*LOG10((1/(2*PI()*Sheet1!$C$13*0.000000001*A2644)) / ((Sheet1!$C$12*1000)^2+(1/(2*PI()*Sheet1!$C$13*0.000000001*A2644))^2)^0.5),NA())</f>
        <v>-38.027850014059929</v>
      </c>
      <c r="D2644">
        <f t="shared" ca="1" si="206"/>
        <v>-77.882181506814447</v>
      </c>
      <c r="E2644">
        <f t="shared" ca="1" si="208"/>
        <v>-115.91003152087438</v>
      </c>
      <c r="F2644" s="3">
        <f t="shared" ca="1" si="209"/>
        <v>-115.91003152087438</v>
      </c>
    </row>
    <row r="2645" spans="1:6" x14ac:dyDescent="0.2">
      <c r="A2645">
        <f t="shared" ca="1" si="205"/>
        <v>67481.599999997808</v>
      </c>
      <c r="B2645">
        <f t="shared" ca="1" si="207"/>
        <v>67.481599999997812</v>
      </c>
      <c r="C2645">
        <f ca="1">IF($E$4, 20*LOG10((1/(2*PI()*Sheet1!$C$13*0.000000001*A2645)) / ((Sheet1!$C$12*1000)^2+(1/(2*PI()*Sheet1!$C$13*0.000000001*A2645))^2)^0.5),NA())</f>
        <v>-38.031145222726181</v>
      </c>
      <c r="D2645">
        <f t="shared" ca="1" si="206"/>
        <v>-77.707217274859516</v>
      </c>
      <c r="E2645">
        <f t="shared" ca="1" si="208"/>
        <v>-115.7383624975857</v>
      </c>
      <c r="F2645" s="3">
        <f t="shared" ca="1" si="209"/>
        <v>-115.7383624975857</v>
      </c>
    </row>
    <row r="2646" spans="1:6" x14ac:dyDescent="0.2">
      <c r="A2646">
        <f t="shared" ca="1" si="205"/>
        <v>67507.199999997814</v>
      </c>
      <c r="B2646">
        <f t="shared" ca="1" si="207"/>
        <v>67.507199999997809</v>
      </c>
      <c r="C2646">
        <f ca="1">IF($E$4, 20*LOG10((1/(2*PI()*Sheet1!$C$13*0.000000001*A2646)) / ((Sheet1!$C$12*1000)^2+(1/(2*PI()*Sheet1!$C$13*0.000000001*A2646))^2)^0.5),NA())</f>
        <v>-38.034439181943597</v>
      </c>
      <c r="D2646">
        <f t="shared" ca="1" si="206"/>
        <v>-77.53371431569677</v>
      </c>
      <c r="E2646">
        <f t="shared" ca="1" si="208"/>
        <v>-115.56815349764037</v>
      </c>
      <c r="F2646" s="3">
        <f t="shared" ca="1" si="209"/>
        <v>-115.56815349764037</v>
      </c>
    </row>
    <row r="2647" spans="1:6" x14ac:dyDescent="0.2">
      <c r="A2647">
        <f t="shared" ca="1" si="205"/>
        <v>67532.79999999782</v>
      </c>
      <c r="B2647">
        <f t="shared" ca="1" si="207"/>
        <v>67.53279999999782</v>
      </c>
      <c r="C2647">
        <f ca="1">IF($E$4, 20*LOG10((1/(2*PI()*Sheet1!$C$13*0.000000001*A2647)) / ((Sheet1!$C$12*1000)^2+(1/(2*PI()*Sheet1!$C$13*0.000000001*A2647))^2)^0.5),NA())</f>
        <v>-38.037731892659153</v>
      </c>
      <c r="D2647">
        <f t="shared" ca="1" si="206"/>
        <v>-77.361652158956772</v>
      </c>
      <c r="E2647">
        <f t="shared" ca="1" si="208"/>
        <v>-115.39938405161593</v>
      </c>
      <c r="F2647" s="3">
        <f t="shared" ca="1" si="209"/>
        <v>-115.39938405161593</v>
      </c>
    </row>
    <row r="2648" spans="1:6" x14ac:dyDescent="0.2">
      <c r="A2648">
        <f t="shared" ca="1" si="205"/>
        <v>67558.399999997826</v>
      </c>
      <c r="B2648">
        <f t="shared" ca="1" si="207"/>
        <v>67.558399999997832</v>
      </c>
      <c r="C2648">
        <f ca="1">IF($E$4, 20*LOG10((1/(2*PI()*Sheet1!$C$13*0.000000001*A2648)) / ((Sheet1!$C$12*1000)^2+(1/(2*PI()*Sheet1!$C$13*0.000000001*A2648))^2)^0.5),NA())</f>
        <v>-38.041023355818794</v>
      </c>
      <c r="D2648">
        <f t="shared" ca="1" si="206"/>
        <v>-77.191010778318571</v>
      </c>
      <c r="E2648">
        <f t="shared" ca="1" si="208"/>
        <v>-115.23203413413736</v>
      </c>
      <c r="F2648" s="3">
        <f t="shared" ca="1" si="209"/>
        <v>-115.23203413413736</v>
      </c>
    </row>
    <row r="2649" spans="1:6" x14ac:dyDescent="0.2">
      <c r="A2649">
        <f t="shared" ca="1" si="205"/>
        <v>67583.999999997832</v>
      </c>
      <c r="B2649">
        <f t="shared" ca="1" si="207"/>
        <v>67.583999999997829</v>
      </c>
      <c r="C2649">
        <f ca="1">IF($E$4, 20*LOG10((1/(2*PI()*Sheet1!$C$13*0.000000001*A2649)) / ((Sheet1!$C$12*1000)^2+(1/(2*PI()*Sheet1!$C$13*0.000000001*A2649))^2)^0.5),NA())</f>
        <v>-38.044313572367358</v>
      </c>
      <c r="D2649">
        <f t="shared" ca="1" si="206"/>
        <v>-77.021770578780931</v>
      </c>
      <c r="E2649">
        <f t="shared" ca="1" si="208"/>
        <v>-115.06608415114829</v>
      </c>
      <c r="F2649" s="3">
        <f t="shared" ca="1" si="209"/>
        <v>-115.06608415114829</v>
      </c>
    </row>
    <row r="2650" spans="1:6" x14ac:dyDescent="0.2">
      <c r="A2650">
        <f t="shared" ca="1" si="205"/>
        <v>67609.599999997838</v>
      </c>
      <c r="B2650">
        <f t="shared" ca="1" si="207"/>
        <v>67.60959999999784</v>
      </c>
      <c r="C2650">
        <f ca="1">IF($E$4, 20*LOG10((1/(2*PI()*Sheet1!$C$13*0.000000001*A2650)) / ((Sheet1!$C$12*1000)^2+(1/(2*PI()*Sheet1!$C$13*0.000000001*A2650))^2)^0.5),NA())</f>
        <v>-38.04760254324863</v>
      </c>
      <c r="D2650">
        <f t="shared" ca="1" si="206"/>
        <v>-76.853912384387343</v>
      </c>
      <c r="E2650">
        <f t="shared" ca="1" si="208"/>
        <v>-114.90151492763597</v>
      </c>
      <c r="F2650" s="3">
        <f t="shared" ca="1" si="209"/>
        <v>-114.90151492763597</v>
      </c>
    </row>
    <row r="2651" spans="1:6" x14ac:dyDescent="0.2">
      <c r="A2651">
        <f t="shared" ca="1" si="205"/>
        <v>67635.199999997843</v>
      </c>
      <c r="B2651">
        <f t="shared" ca="1" si="207"/>
        <v>67.635199999997837</v>
      </c>
      <c r="C2651">
        <f ca="1">IF($E$4, 20*LOG10((1/(2*PI()*Sheet1!$C$13*0.000000001*A2651)) / ((Sheet1!$C$12*1000)^2+(1/(2*PI()*Sheet1!$C$13*0.000000001*A2651))^2)^0.5),NA())</f>
        <v>-38.050890269405329</v>
      </c>
      <c r="D2651">
        <f t="shared" ca="1" si="206"/>
        <v>-76.687417426384513</v>
      </c>
      <c r="E2651">
        <f t="shared" ca="1" si="208"/>
        <v>-114.73830769578984</v>
      </c>
      <c r="F2651" s="3">
        <f t="shared" ca="1" si="209"/>
        <v>-114.73830769578984</v>
      </c>
    </row>
    <row r="2652" spans="1:6" x14ac:dyDescent="0.2">
      <c r="A2652">
        <f t="shared" ca="1" si="205"/>
        <v>67660.799999997849</v>
      </c>
      <c r="B2652">
        <f t="shared" ca="1" si="207"/>
        <v>67.660799999997849</v>
      </c>
      <c r="C2652">
        <f ca="1">IF($E$4, 20*LOG10((1/(2*PI()*Sheet1!$C$13*0.000000001*A2652)) / ((Sheet1!$C$12*1000)^2+(1/(2*PI()*Sheet1!$C$13*0.000000001*A2652))^2)^0.5),NA())</f>
        <v>-38.054176751779082</v>
      </c>
      <c r="D2652">
        <f t="shared" ca="1" si="206"/>
        <v>-76.5222673317964</v>
      </c>
      <c r="E2652">
        <f t="shared" ca="1" si="208"/>
        <v>-114.57644408357548</v>
      </c>
      <c r="F2652" s="3">
        <f t="shared" ca="1" si="209"/>
        <v>-114.57644408357548</v>
      </c>
    </row>
    <row r="2653" spans="1:6" x14ac:dyDescent="0.2">
      <c r="A2653">
        <f t="shared" ca="1" si="205"/>
        <v>67686.399999997855</v>
      </c>
      <c r="B2653">
        <f t="shared" ca="1" si="207"/>
        <v>67.68639999999786</v>
      </c>
      <c r="C2653">
        <f ca="1">IF($E$4, 20*LOG10((1/(2*PI()*Sheet1!$C$13*0.000000001*A2653)) / ((Sheet1!$C$12*1000)^2+(1/(2*PI()*Sheet1!$C$13*0.000000001*A2653))^2)^0.5),NA())</f>
        <v>-38.057461991310454</v>
      </c>
      <c r="D2653">
        <f t="shared" ca="1" si="206"/>
        <v>-76.35844411239637</v>
      </c>
      <c r="E2653">
        <f t="shared" ca="1" si="208"/>
        <v>-114.41590610370682</v>
      </c>
      <c r="F2653" s="3">
        <f t="shared" ca="1" si="209"/>
        <v>-114.41590610370682</v>
      </c>
    </row>
    <row r="2654" spans="1:6" x14ac:dyDescent="0.2">
      <c r="A2654">
        <f t="shared" ca="1" si="205"/>
        <v>67711.999999997861</v>
      </c>
      <c r="B2654">
        <f t="shared" ca="1" si="207"/>
        <v>67.711999999997857</v>
      </c>
      <c r="C2654">
        <f ca="1">IF($E$4, 20*LOG10((1/(2*PI()*Sheet1!$C$13*0.000000001*A2654)) / ((Sheet1!$C$12*1000)^2+(1/(2*PI()*Sheet1!$C$13*0.000000001*A2654))^2)^0.5),NA())</f>
        <v>-38.060745988938962</v>
      </c>
      <c r="D2654">
        <f t="shared" ca="1" si="206"/>
        <v>-76.195930154060974</v>
      </c>
      <c r="E2654">
        <f t="shared" ca="1" si="208"/>
        <v>-114.25667614299994</v>
      </c>
      <c r="F2654" s="3">
        <f t="shared" ca="1" si="209"/>
        <v>-114.25667614299994</v>
      </c>
    </row>
    <row r="2655" spans="1:6" x14ac:dyDescent="0.2">
      <c r="A2655">
        <f t="shared" ca="1" si="205"/>
        <v>67737.599999997867</v>
      </c>
      <c r="B2655">
        <f t="shared" ca="1" si="207"/>
        <v>67.737599999997869</v>
      </c>
      <c r="C2655">
        <f ca="1">IF($E$4, 20*LOG10((1/(2*PI()*Sheet1!$C$13*0.000000001*A2655)) / ((Sheet1!$C$12*1000)^2+(1/(2*PI()*Sheet1!$C$13*0.000000001*A2655))^2)^0.5),NA())</f>
        <v>-38.064028745603032</v>
      </c>
      <c r="D2655">
        <f t="shared" ca="1" si="206"/>
        <v>-76.034708206489626</v>
      </c>
      <c r="E2655">
        <f t="shared" ca="1" si="208"/>
        <v>-114.09873695209265</v>
      </c>
      <c r="F2655" s="3">
        <f t="shared" ca="1" si="209"/>
        <v>-114.09873695209265</v>
      </c>
    </row>
    <row r="2656" spans="1:6" x14ac:dyDescent="0.2">
      <c r="A2656">
        <f t="shared" ca="1" si="205"/>
        <v>67763.199999997873</v>
      </c>
      <c r="B2656">
        <f t="shared" ca="1" si="207"/>
        <v>67.763199999997866</v>
      </c>
      <c r="C2656">
        <f ca="1">IF($E$4, 20*LOG10((1/(2*PI()*Sheet1!$C$13*0.000000001*A2656)) / ((Sheet1!$C$12*1000)^2+(1/(2*PI()*Sheet1!$C$13*0.000000001*A2656))^2)^0.5),NA())</f>
        <v>-38.067310262240056</v>
      </c>
      <c r="D2656">
        <f t="shared" ca="1" si="206"/>
        <v>-75.874761373275163</v>
      </c>
      <c r="E2656">
        <f t="shared" ca="1" si="208"/>
        <v>-113.94207163551522</v>
      </c>
      <c r="F2656" s="3">
        <f t="shared" ca="1" si="209"/>
        <v>-113.94207163551522</v>
      </c>
    </row>
    <row r="2657" spans="1:6" x14ac:dyDescent="0.2">
      <c r="A2657">
        <f t="shared" ca="1" si="205"/>
        <v>67788.799999997878</v>
      </c>
      <c r="B2657">
        <f t="shared" ca="1" si="207"/>
        <v>67.788799999997877</v>
      </c>
      <c r="C2657">
        <f ca="1">IF($E$4, 20*LOG10((1/(2*PI()*Sheet1!$C$13*0.000000001*A2657)) / ((Sheet1!$C$12*1000)^2+(1/(2*PI()*Sheet1!$C$13*0.000000001*A2657))^2)^0.5),NA())</f>
        <v>-38.07059053978633</v>
      </c>
      <c r="D2657">
        <f t="shared" ca="1" si="206"/>
        <v>-75.716073102310858</v>
      </c>
      <c r="E2657">
        <f t="shared" ca="1" si="208"/>
        <v>-113.78666364209718</v>
      </c>
      <c r="F2657" s="3">
        <f t="shared" ca="1" si="209"/>
        <v>-113.78666364209718</v>
      </c>
    </row>
    <row r="2658" spans="1:6" x14ac:dyDescent="0.2">
      <c r="A2658">
        <f t="shared" ca="1" si="205"/>
        <v>67814.399999997884</v>
      </c>
      <c r="B2658">
        <f t="shared" ca="1" si="207"/>
        <v>67.814399999997889</v>
      </c>
      <c r="C2658">
        <f ca="1">IF($E$4, 20*LOG10((1/(2*PI()*Sheet1!$C$13*0.000000001*A2658)) / ((Sheet1!$C$12*1000)^2+(1/(2*PI()*Sheet1!$C$13*0.000000001*A2658))^2)^0.5),NA())</f>
        <v>-38.073869579177128</v>
      </c>
      <c r="D2658">
        <f t="shared" ca="1" si="206"/>
        <v>-75.558627176520915</v>
      </c>
      <c r="E2658">
        <f t="shared" ca="1" si="208"/>
        <v>-113.63249675569804</v>
      </c>
      <c r="F2658" s="3">
        <f t="shared" ca="1" si="209"/>
        <v>-113.63249675569804</v>
      </c>
    </row>
    <row r="2659" spans="1:6" x14ac:dyDescent="0.2">
      <c r="A2659">
        <f t="shared" ca="1" si="205"/>
        <v>67839.99999999789</v>
      </c>
      <c r="B2659">
        <f t="shared" ca="1" si="207"/>
        <v>67.839999999997886</v>
      </c>
      <c r="C2659">
        <f ca="1">IF($E$4, 20*LOG10((1/(2*PI()*Sheet1!$C$13*0.000000001*A2659)) / ((Sheet1!$C$12*1000)^2+(1/(2*PI()*Sheet1!$C$13*0.000000001*A2659))^2)^0.5),NA())</f>
        <v>-38.077147381346627</v>
      </c>
      <c r="D2659">
        <f t="shared" ca="1" si="206"/>
        <v>-75.402407704900099</v>
      </c>
      <c r="E2659">
        <f t="shared" ca="1" si="208"/>
        <v>-113.47955508624673</v>
      </c>
      <c r="F2659" s="3">
        <f t="shared" ca="1" si="209"/>
        <v>-113.47955508624673</v>
      </c>
    </row>
    <row r="2660" spans="1:6" x14ac:dyDescent="0.2">
      <c r="A2660">
        <f t="shared" ca="1" si="205"/>
        <v>67865.599999997896</v>
      </c>
      <c r="B2660">
        <f t="shared" ca="1" si="207"/>
        <v>67.865599999997897</v>
      </c>
      <c r="C2660">
        <f ca="1">IF($E$4, 20*LOG10((1/(2*PI()*Sheet1!$C$13*0.000000001*A2660)) / ((Sheet1!$C$12*1000)^2+(1/(2*PI()*Sheet1!$C$13*0.000000001*A2660))^2)^0.5),NA())</f>
        <v>-38.080423947227978</v>
      </c>
      <c r="D2660">
        <f t="shared" ca="1" si="206"/>
        <v>-75.247399113852182</v>
      </c>
      <c r="E2660">
        <f t="shared" ca="1" si="208"/>
        <v>-113.32782306108015</v>
      </c>
      <c r="F2660" s="3">
        <f t="shared" ca="1" si="209"/>
        <v>-113.32782306108015</v>
      </c>
    </row>
    <row r="2661" spans="1:6" x14ac:dyDescent="0.2">
      <c r="A2661">
        <f t="shared" ca="1" si="205"/>
        <v>67891.199999997902</v>
      </c>
      <c r="B2661">
        <f t="shared" ca="1" si="207"/>
        <v>67.891199999997895</v>
      </c>
      <c r="C2661">
        <f ca="1">IF($E$4, 20*LOG10((1/(2*PI()*Sheet1!$C$13*0.000000001*A2661)) / ((Sheet1!$C$12*1000)^2+(1/(2*PI()*Sheet1!$C$13*0.000000001*A2661))^2)^0.5),NA())</f>
        <v>-38.083699277753269</v>
      </c>
      <c r="D2661">
        <f t="shared" ca="1" si="206"/>
        <v>-75.093586138813421</v>
      </c>
      <c r="E2661">
        <f t="shared" ca="1" si="208"/>
        <v>-113.17728541656669</v>
      </c>
      <c r="F2661" s="3">
        <f t="shared" ca="1" si="209"/>
        <v>-113.17728541656669</v>
      </c>
    </row>
    <row r="2662" spans="1:6" x14ac:dyDescent="0.2">
      <c r="A2662">
        <f t="shared" ca="1" si="205"/>
        <v>67916.799999997907</v>
      </c>
      <c r="B2662">
        <f t="shared" ca="1" si="207"/>
        <v>67.916799999997906</v>
      </c>
      <c r="C2662">
        <f ca="1">IF($E$4, 20*LOG10((1/(2*PI()*Sheet1!$C$13*0.000000001*A2662)) / ((Sheet1!$C$12*1000)^2+(1/(2*PI()*Sheet1!$C$13*0.000000001*A2662))^2)^0.5),NA())</f>
        <v>-38.086973373853532</v>
      </c>
      <c r="D2662">
        <f t="shared" ca="1" si="206"/>
        <v>-74.940953816151264</v>
      </c>
      <c r="E2662">
        <f t="shared" ca="1" si="208"/>
        <v>-113.02792719000479</v>
      </c>
      <c r="F2662" s="3">
        <f t="shared" ca="1" si="209"/>
        <v>-113.02792719000479</v>
      </c>
    </row>
    <row r="2663" spans="1:6" x14ac:dyDescent="0.2">
      <c r="A2663">
        <f t="shared" ca="1" si="205"/>
        <v>67942.399999997913</v>
      </c>
      <c r="B2663">
        <f t="shared" ca="1" si="207"/>
        <v>67.942399999997917</v>
      </c>
      <c r="C2663">
        <f ca="1">IF($E$4, 20*LOG10((1/(2*PI()*Sheet1!$C$13*0.000000001*A2663)) / ((Sheet1!$C$12*1000)^2+(1/(2*PI()*Sheet1!$C$13*0.000000001*A2663))^2)^0.5),NA())</f>
        <v>-38.090246236458732</v>
      </c>
      <c r="D2663">
        <f t="shared" ca="1" si="206"/>
        <v>-74.789487475326197</v>
      </c>
      <c r="E2663">
        <f t="shared" ca="1" si="208"/>
        <v>-112.87973371178492</v>
      </c>
      <c r="F2663" s="3">
        <f t="shared" ca="1" si="209"/>
        <v>-112.87973371178492</v>
      </c>
    </row>
    <row r="2664" spans="1:6" x14ac:dyDescent="0.2">
      <c r="A2664">
        <f t="shared" ca="1" si="205"/>
        <v>67967.999999997919</v>
      </c>
      <c r="B2664">
        <f t="shared" ca="1" si="207"/>
        <v>67.967999999997915</v>
      </c>
      <c r="C2664">
        <f ca="1">IF($E$4, 20*LOG10((1/(2*PI()*Sheet1!$C$13*0.000000001*A2664)) / ((Sheet1!$C$12*1000)^2+(1/(2*PI()*Sheet1!$C$13*0.000000001*A2664))^2)^0.5),NA())</f>
        <v>-38.093517866497805</v>
      </c>
      <c r="D2664">
        <f t="shared" ca="1" si="206"/>
        <v>-74.63917273130825</v>
      </c>
      <c r="E2664">
        <f t="shared" ca="1" si="208"/>
        <v>-112.73269059780606</v>
      </c>
      <c r="F2664" s="3">
        <f t="shared" ca="1" si="209"/>
        <v>-112.73269059780606</v>
      </c>
    </row>
    <row r="2665" spans="1:6" x14ac:dyDescent="0.2">
      <c r="A2665">
        <f t="shared" ca="1" si="205"/>
        <v>67993.599999997925</v>
      </c>
      <c r="B2665">
        <f t="shared" ca="1" si="207"/>
        <v>67.993599999997926</v>
      </c>
      <c r="C2665">
        <f ca="1">IF($E$4, 20*LOG10((1/(2*PI()*Sheet1!$C$13*0.000000001*A2665)) / ((Sheet1!$C$12*1000)^2+(1/(2*PI()*Sheet1!$C$13*0.000000001*A2665))^2)^0.5),NA())</f>
        <v>-38.096788264898635</v>
      </c>
      <c r="D2665">
        <f t="shared" ca="1" si="206"/>
        <v>-74.489995477236761</v>
      </c>
      <c r="E2665">
        <f t="shared" ca="1" si="208"/>
        <v>-112.5867837421354</v>
      </c>
      <c r="F2665" s="3">
        <f t="shared" ca="1" si="209"/>
        <v>-112.5867837421354</v>
      </c>
    </row>
    <row r="2666" spans="1:6" x14ac:dyDescent="0.2">
      <c r="A2666">
        <f t="shared" ca="1" si="205"/>
        <v>68019.199999997931</v>
      </c>
      <c r="B2666">
        <f t="shared" ca="1" si="207"/>
        <v>68.019199999997937</v>
      </c>
      <c r="C2666">
        <f ca="1">IF($E$4, 20*LOG10((1/(2*PI()*Sheet1!$C$13*0.000000001*A2666)) / ((Sheet1!$C$12*1000)^2+(1/(2*PI()*Sheet1!$C$13*0.000000001*A2666))^2)^0.5),NA())</f>
        <v>-38.100057432588052</v>
      </c>
      <c r="D2666">
        <f t="shared" ca="1" si="206"/>
        <v>-74.341941877314639</v>
      </c>
      <c r="E2666">
        <f t="shared" ca="1" si="208"/>
        <v>-112.44199930990268</v>
      </c>
      <c r="F2666" s="3">
        <f t="shared" ca="1" si="209"/>
        <v>-112.44199930990268</v>
      </c>
    </row>
    <row r="2667" spans="1:6" x14ac:dyDescent="0.2">
      <c r="A2667">
        <f t="shared" ca="1" si="205"/>
        <v>68044.799999997937</v>
      </c>
      <c r="B2667">
        <f t="shared" ca="1" si="207"/>
        <v>68.044799999997934</v>
      </c>
      <c r="C2667">
        <f ca="1">IF($E$4, 20*LOG10((1/(2*PI()*Sheet1!$C$13*0.000000001*A2667)) / ((Sheet1!$C$12*1000)^2+(1/(2*PI()*Sheet1!$C$13*0.000000001*A2667))^2)^0.5),NA())</f>
        <v>-38.103325370491838</v>
      </c>
      <c r="D2667">
        <f t="shared" ca="1" si="206"/>
        <v>-74.19499835992832</v>
      </c>
      <c r="E2667">
        <f t="shared" ca="1" si="208"/>
        <v>-112.29832373042015</v>
      </c>
      <c r="F2667" s="3">
        <f t="shared" ca="1" si="209"/>
        <v>-112.29832373042015</v>
      </c>
    </row>
    <row r="2668" spans="1:6" x14ac:dyDescent="0.2">
      <c r="A2668">
        <f t="shared" ca="1" si="205"/>
        <v>68070.399999997942</v>
      </c>
      <c r="B2668">
        <f t="shared" ca="1" si="207"/>
        <v>68.070399999997946</v>
      </c>
      <c r="C2668">
        <f ca="1">IF($E$4, 20*LOG10((1/(2*PI()*Sheet1!$C$13*0.000000001*A2668)) / ((Sheet1!$C$12*1000)^2+(1/(2*PI()*Sheet1!$C$13*0.000000001*A2668))^2)^0.5),NA())</f>
        <v>-38.106592079534749</v>
      </c>
      <c r="D2668">
        <f t="shared" ca="1" si="206"/>
        <v>-74.049151610985035</v>
      </c>
      <c r="E2668">
        <f t="shared" ca="1" si="208"/>
        <v>-112.15574369051978</v>
      </c>
      <c r="F2668" s="3">
        <f t="shared" ca="1" si="209"/>
        <v>-112.15574369051978</v>
      </c>
    </row>
    <row r="2669" spans="1:6" x14ac:dyDescent="0.2">
      <c r="A2669">
        <f t="shared" ca="1" si="205"/>
        <v>68095.999999997948</v>
      </c>
      <c r="B2669">
        <f t="shared" ca="1" si="207"/>
        <v>68.095999999997943</v>
      </c>
      <c r="C2669">
        <f ca="1">IF($E$4, 20*LOG10((1/(2*PI()*Sheet1!$C$13*0.000000001*A2669)) / ((Sheet1!$C$12*1000)^2+(1/(2*PI()*Sheet1!$C$13*0.000000001*A2669))^2)^0.5),NA())</f>
        <v>-38.109857560640471</v>
      </c>
      <c r="D2669">
        <f t="shared" ca="1" si="206"/>
        <v>-73.904388567458824</v>
      </c>
      <c r="E2669">
        <f t="shared" ca="1" si="208"/>
        <v>-112.0142461280993</v>
      </c>
      <c r="F2669" s="3">
        <f t="shared" ca="1" si="209"/>
        <v>-112.0142461280993</v>
      </c>
    </row>
    <row r="2670" spans="1:6" x14ac:dyDescent="0.2">
      <c r="A2670">
        <f t="shared" ca="1" si="205"/>
        <v>68121.599999997954</v>
      </c>
      <c r="B2670">
        <f t="shared" ca="1" si="207"/>
        <v>68.121599999997954</v>
      </c>
      <c r="C2670">
        <f ca="1">IF($E$4, 20*LOG10((1/(2*PI()*Sheet1!$C$13*0.000000001*A2670)) / ((Sheet1!$C$12*1000)^2+(1/(2*PI()*Sheet1!$C$13*0.000000001*A2670))^2)^0.5),NA())</f>
        <v>-38.11312181473167</v>
      </c>
      <c r="D2670">
        <f t="shared" ca="1" si="206"/>
        <v>-73.760696411137047</v>
      </c>
      <c r="E2670">
        <f t="shared" ca="1" si="208"/>
        <v>-111.87381822586872</v>
      </c>
      <c r="F2670" s="3">
        <f t="shared" ca="1" si="209"/>
        <v>-111.87381822586872</v>
      </c>
    </row>
    <row r="2671" spans="1:6" x14ac:dyDescent="0.2">
      <c r="A2671">
        <f t="shared" ca="1" si="205"/>
        <v>68147.19999999796</v>
      </c>
      <c r="B2671">
        <f t="shared" ca="1" si="207"/>
        <v>68.147199999997966</v>
      </c>
      <c r="C2671">
        <f ca="1">IF($E$4, 20*LOG10((1/(2*PI()*Sheet1!$C$13*0.000000001*A2671)) / ((Sheet1!$C$12*1000)^2+(1/(2*PI()*Sheet1!$C$13*0.000000001*A2671))^2)^0.5),NA())</f>
        <v>-38.116384842729964</v>
      </c>
      <c r="D2671">
        <f t="shared" ca="1" si="206"/>
        <v>-73.618062562561491</v>
      </c>
      <c r="E2671">
        <f t="shared" ca="1" si="208"/>
        <v>-111.73444740529146</v>
      </c>
      <c r="F2671" s="3">
        <f t="shared" ca="1" si="209"/>
        <v>-111.73444740529146</v>
      </c>
    </row>
    <row r="2672" spans="1:6" x14ac:dyDescent="0.2">
      <c r="A2672">
        <f t="shared" ca="1" si="205"/>
        <v>68172.799999997966</v>
      </c>
      <c r="B2672">
        <f t="shared" ca="1" si="207"/>
        <v>68.172799999997963</v>
      </c>
      <c r="C2672">
        <f ca="1">IF($E$4, 20*LOG10((1/(2*PI()*Sheet1!$C$13*0.000000001*A2672)) / ((Sheet1!$C$12*1000)^2+(1/(2*PI()*Sheet1!$C$13*0.000000001*A2672))^2)^0.5),NA())</f>
        <v>-38.119646645555946</v>
      </c>
      <c r="D2672">
        <f t="shared" ca="1" si="206"/>
        <v>-73.476474675155217</v>
      </c>
      <c r="E2672">
        <f t="shared" ca="1" si="208"/>
        <v>-111.59612132071116</v>
      </c>
      <c r="F2672" s="3">
        <f t="shared" ca="1" si="209"/>
        <v>-111.59612132071116</v>
      </c>
    </row>
    <row r="2673" spans="1:6" x14ac:dyDescent="0.2">
      <c r="A2673">
        <f t="shared" ca="1" si="205"/>
        <v>68198.399999997971</v>
      </c>
      <c r="B2673">
        <f t="shared" ca="1" si="207"/>
        <v>68.198399999997974</v>
      </c>
      <c r="C2673">
        <f ca="1">IF($E$4, 20*LOG10((1/(2*PI()*Sheet1!$C$13*0.000000001*A2673)) / ((Sheet1!$C$12*1000)^2+(1/(2*PI()*Sheet1!$C$13*0.000000001*A2673))^2)^0.5),NA())</f>
        <v>-38.12290722412915</v>
      </c>
      <c r="D2673">
        <f t="shared" ca="1" si="206"/>
        <v>-73.335920629529483</v>
      </c>
      <c r="E2673">
        <f t="shared" ca="1" si="208"/>
        <v>-111.45882785365863</v>
      </c>
      <c r="F2673" s="3">
        <f t="shared" ca="1" si="209"/>
        <v>-111.45882785365863</v>
      </c>
    </row>
    <row r="2674" spans="1:6" x14ac:dyDescent="0.2">
      <c r="A2674">
        <f t="shared" ca="1" si="205"/>
        <v>68223.999999997977</v>
      </c>
      <c r="B2674">
        <f t="shared" ca="1" si="207"/>
        <v>68.223999999997972</v>
      </c>
      <c r="C2674">
        <f ca="1">IF($E$4, 20*LOG10((1/(2*PI()*Sheet1!$C$13*0.000000001*A2674)) / ((Sheet1!$C$12*1000)^2+(1/(2*PI()*Sheet1!$C$13*0.000000001*A2674))^2)^0.5),NA())</f>
        <v>-38.126166579368082</v>
      </c>
      <c r="D2674">
        <f t="shared" ca="1" si="206"/>
        <v>-73.196388527963052</v>
      </c>
      <c r="E2674">
        <f t="shared" ca="1" si="208"/>
        <v>-111.32255510733114</v>
      </c>
      <c r="F2674" s="3">
        <f t="shared" ca="1" si="209"/>
        <v>-111.32255510733114</v>
      </c>
    </row>
    <row r="2675" spans="1:6" x14ac:dyDescent="0.2">
      <c r="A2675">
        <f t="shared" ca="1" si="205"/>
        <v>68249.599999997983</v>
      </c>
      <c r="B2675">
        <f t="shared" ca="1" si="207"/>
        <v>68.249599999997983</v>
      </c>
      <c r="C2675">
        <f ca="1">IF($E$4, 20*LOG10((1/(2*PI()*Sheet1!$C$13*0.000000001*A2675)) / ((Sheet1!$C$12*1000)^2+(1/(2*PI()*Sheet1!$C$13*0.000000001*A2675))^2)^0.5),NA())</f>
        <v>-38.129424712190236</v>
      </c>
      <c r="D2675">
        <f t="shared" ca="1" si="206"/>
        <v>-73.057866689049121</v>
      </c>
      <c r="E2675">
        <f t="shared" ca="1" si="208"/>
        <v>-111.18729140123935</v>
      </c>
      <c r="F2675" s="3">
        <f t="shared" ca="1" si="209"/>
        <v>-111.18729140123935</v>
      </c>
    </row>
    <row r="2676" spans="1:6" x14ac:dyDescent="0.2">
      <c r="A2676">
        <f t="shared" ca="1" si="205"/>
        <v>68275.199999997989</v>
      </c>
      <c r="B2676">
        <f t="shared" ca="1" si="207"/>
        <v>68.275199999997994</v>
      </c>
      <c r="C2676">
        <f ca="1">IF($E$4, 20*LOG10((1/(2*PI()*Sheet1!$C$13*0.000000001*A2676)) / ((Sheet1!$C$12*1000)^2+(1/(2*PI()*Sheet1!$C$13*0.000000001*A2676))^2)^0.5),NA())</f>
        <v>-38.132681623512056</v>
      </c>
      <c r="D2676">
        <f t="shared" ca="1" si="206"/>
        <v>-72.92034364250263</v>
      </c>
      <c r="E2676">
        <f t="shared" ca="1" si="208"/>
        <v>-111.05302526601469</v>
      </c>
      <c r="F2676" s="3">
        <f t="shared" ca="1" si="209"/>
        <v>-111.05302526601469</v>
      </c>
    </row>
    <row r="2677" spans="1:6" x14ac:dyDescent="0.2">
      <c r="A2677">
        <f t="shared" ca="1" si="205"/>
        <v>68300.799999997995</v>
      </c>
      <c r="B2677">
        <f t="shared" ca="1" si="207"/>
        <v>68.300799999997992</v>
      </c>
      <c r="C2677">
        <f ca="1">IF($E$4, 20*LOG10((1/(2*PI()*Sheet1!$C$13*0.000000001*A2677)) / ((Sheet1!$C$12*1000)^2+(1/(2*PI()*Sheet1!$C$13*0.000000001*A2677))^2)^0.5),NA())</f>
        <v>-38.135937314248949</v>
      </c>
      <c r="D2677">
        <f t="shared" ca="1" si="206"/>
        <v>-72.78380812412243</v>
      </c>
      <c r="E2677">
        <f t="shared" ca="1" si="208"/>
        <v>-110.91974543837138</v>
      </c>
      <c r="F2677" s="3">
        <f t="shared" ca="1" si="209"/>
        <v>-110.91974543837138</v>
      </c>
    </row>
    <row r="2678" spans="1:6" x14ac:dyDescent="0.2">
      <c r="A2678">
        <f t="shared" ca="1" si="205"/>
        <v>68326.399999998001</v>
      </c>
      <c r="B2678">
        <f t="shared" ca="1" si="207"/>
        <v>68.326399999998003</v>
      </c>
      <c r="C2678">
        <f ca="1">IF($E$4, 20*LOG10((1/(2*PI()*Sheet1!$C$13*0.000000001*A2678)) / ((Sheet1!$C$12*1000)^2+(1/(2*PI()*Sheet1!$C$13*0.000000001*A2678))^2)^0.5),NA())</f>
        <v>-38.139191785315312</v>
      </c>
      <c r="D2678">
        <f t="shared" ca="1" si="206"/>
        <v>-72.648249070903091</v>
      </c>
      <c r="E2678">
        <f t="shared" ca="1" si="208"/>
        <v>-110.78744085621841</v>
      </c>
      <c r="F2678" s="3">
        <f t="shared" ca="1" si="209"/>
        <v>-110.78744085621841</v>
      </c>
    </row>
    <row r="2679" spans="1:6" x14ac:dyDescent="0.2">
      <c r="A2679">
        <f t="shared" ca="1" si="205"/>
        <v>68351.999999998006</v>
      </c>
      <c r="B2679">
        <f t="shared" ca="1" si="207"/>
        <v>68.351999999998</v>
      </c>
      <c r="C2679">
        <f ca="1">IF($E$4, 20*LOG10((1/(2*PI()*Sheet1!$C$13*0.000000001*A2679)) / ((Sheet1!$C$12*1000)^2+(1/(2*PI()*Sheet1!$C$13*0.000000001*A2679))^2)^0.5),NA())</f>
        <v>-38.142445037624505</v>
      </c>
      <c r="D2679">
        <f t="shared" ca="1" si="206"/>
        <v>-72.513655616291132</v>
      </c>
      <c r="E2679">
        <f t="shared" ca="1" si="208"/>
        <v>-110.65610065391564</v>
      </c>
      <c r="F2679" s="3">
        <f t="shared" ca="1" si="209"/>
        <v>-110.65610065391564</v>
      </c>
    </row>
    <row r="2680" spans="1:6" x14ac:dyDescent="0.2">
      <c r="A2680">
        <f t="shared" ca="1" si="205"/>
        <v>68377.599999998012</v>
      </c>
      <c r="B2680">
        <f t="shared" ca="1" si="207"/>
        <v>68.377599999998012</v>
      </c>
      <c r="C2680">
        <f ca="1">IF($E$4, 20*LOG10((1/(2*PI()*Sheet1!$C$13*0.000000001*A2680)) / ((Sheet1!$C$12*1000)^2+(1/(2*PI()*Sheet1!$C$13*0.000000001*A2680))^2)^0.5),NA())</f>
        <v>-38.145697072088858</v>
      </c>
      <c r="D2680">
        <f t="shared" ca="1" si="206"/>
        <v>-72.380017085580263</v>
      </c>
      <c r="E2680">
        <f t="shared" ca="1" si="208"/>
        <v>-110.52571415766911</v>
      </c>
      <c r="F2680" s="3">
        <f t="shared" ca="1" si="209"/>
        <v>-110.52571415766911</v>
      </c>
    </row>
    <row r="2681" spans="1:6" x14ac:dyDescent="0.2">
      <c r="A2681">
        <f t="shared" ca="1" si="205"/>
        <v>68403.199999998018</v>
      </c>
      <c r="B2681">
        <f t="shared" ca="1" si="207"/>
        <v>68.403199999998023</v>
      </c>
      <c r="C2681">
        <f ca="1">IF($E$4, 20*LOG10((1/(2*PI()*Sheet1!$C$13*0.000000001*A2681)) / ((Sheet1!$C$12*1000)^2+(1/(2*PI()*Sheet1!$C$13*0.000000001*A2681))^2)^0.5),NA())</f>
        <v>-38.148947889619691</v>
      </c>
      <c r="D2681">
        <f t="shared" ca="1" si="206"/>
        <v>-72.247322991440569</v>
      </c>
      <c r="E2681">
        <f t="shared" ca="1" si="208"/>
        <v>-110.39627088106026</v>
      </c>
      <c r="F2681" s="3">
        <f t="shared" ca="1" si="209"/>
        <v>-110.39627088106026</v>
      </c>
    </row>
    <row r="2682" spans="1:6" x14ac:dyDescent="0.2">
      <c r="A2682">
        <f t="shared" ca="1" si="205"/>
        <v>68428.799999998024</v>
      </c>
      <c r="B2682">
        <f t="shared" ca="1" si="207"/>
        <v>68.42879999999802</v>
      </c>
      <c r="C2682">
        <f ca="1">IF($E$4, 20*LOG10((1/(2*PI()*Sheet1!$C$13*0.000000001*A2682)) / ((Sheet1!$C$12*1000)^2+(1/(2*PI()*Sheet1!$C$13*0.000000001*A2682))^2)^0.5),NA())</f>
        <v>-38.152197491127282</v>
      </c>
      <c r="D2682">
        <f t="shared" ca="1" si="206"/>
        <v>-72.115563029577572</v>
      </c>
      <c r="E2682">
        <f t="shared" ca="1" si="208"/>
        <v>-110.26776052070485</v>
      </c>
      <c r="F2682" s="3">
        <f t="shared" ca="1" si="209"/>
        <v>-110.26776052070485</v>
      </c>
    </row>
    <row r="2683" spans="1:6" x14ac:dyDescent="0.2">
      <c r="A2683">
        <f t="shared" ca="1" si="205"/>
        <v>68454.39999999803</v>
      </c>
      <c r="B2683">
        <f t="shared" ca="1" si="207"/>
        <v>68.454399999998031</v>
      </c>
      <c r="C2683">
        <f ca="1">IF($E$4, 20*LOG10((1/(2*PI()*Sheet1!$C$13*0.000000001*A2683)) / ((Sheet1!$C$12*1000)^2+(1/(2*PI()*Sheet1!$C$13*0.000000001*A2683))^2)^0.5),NA())</f>
        <v>-38.155445877520911</v>
      </c>
      <c r="D2683">
        <f t="shared" ca="1" si="206"/>
        <v>-71.984727074516769</v>
      </c>
      <c r="E2683">
        <f t="shared" ca="1" si="208"/>
        <v>-110.14017295203769</v>
      </c>
      <c r="F2683" s="3">
        <f t="shared" ca="1" si="209"/>
        <v>-110.14017295203769</v>
      </c>
    </row>
    <row r="2684" spans="1:6" x14ac:dyDescent="0.2">
      <c r="A2684">
        <f t="shared" ca="1" si="205"/>
        <v>68479.999999998035</v>
      </c>
      <c r="B2684">
        <f t="shared" ca="1" si="207"/>
        <v>68.479999999998029</v>
      </c>
      <c r="C2684">
        <f ca="1">IF($E$4, 20*LOG10((1/(2*PI()*Sheet1!$C$13*0.000000001*A2684)) / ((Sheet1!$C$12*1000)^2+(1/(2*PI()*Sheet1!$C$13*0.000000001*A2684))^2)^0.5),NA())</f>
        <v>-38.158693049708823</v>
      </c>
      <c r="D2684">
        <f t="shared" ca="1" si="206"/>
        <v>-71.854805175508162</v>
      </c>
      <c r="E2684">
        <f t="shared" ca="1" si="208"/>
        <v>-110.01349822521698</v>
      </c>
      <c r="F2684" s="3">
        <f t="shared" ca="1" si="209"/>
        <v>-110.01349822521698</v>
      </c>
    </row>
    <row r="2685" spans="1:6" x14ac:dyDescent="0.2">
      <c r="A2685">
        <f t="shared" ca="1" si="205"/>
        <v>68505.599999998041</v>
      </c>
      <c r="B2685">
        <f t="shared" ca="1" si="207"/>
        <v>68.50559999999804</v>
      </c>
      <c r="C2685">
        <f ca="1">IF($E$4, 20*LOG10((1/(2*PI()*Sheet1!$C$13*0.000000001*A2685)) / ((Sheet1!$C$12*1000)^2+(1/(2*PI()*Sheet1!$C$13*0.000000001*A2685))^2)^0.5),NA())</f>
        <v>-38.161939008598253</v>
      </c>
      <c r="D2685">
        <f t="shared" ca="1" si="206"/>
        <v>-71.725787552548141</v>
      </c>
      <c r="E2685">
        <f t="shared" ca="1" si="208"/>
        <v>-109.88772656114639</v>
      </c>
      <c r="F2685" s="3">
        <f t="shared" ca="1" si="209"/>
        <v>-109.88772656114639</v>
      </c>
    </row>
    <row r="2686" spans="1:6" x14ac:dyDescent="0.2">
      <c r="A2686">
        <f t="shared" ca="1" si="205"/>
        <v>68531.199999998047</v>
      </c>
      <c r="B2686">
        <f t="shared" ca="1" si="207"/>
        <v>68.531199999998051</v>
      </c>
      <c r="C2686">
        <f ca="1">IF($E$4, 20*LOG10((1/(2*PI()*Sheet1!$C$13*0.000000001*A2686)) / ((Sheet1!$C$12*1000)^2+(1/(2*PI()*Sheet1!$C$13*0.000000001*A2686))^2)^0.5),NA())</f>
        <v>-38.165183755095413</v>
      </c>
      <c r="D2686">
        <f t="shared" ca="1" si="206"/>
        <v>-71.59766459251361</v>
      </c>
      <c r="E2686">
        <f t="shared" ca="1" si="208"/>
        <v>-109.76284834760902</v>
      </c>
      <c r="F2686" s="3">
        <f t="shared" ca="1" si="209"/>
        <v>-109.76284834760902</v>
      </c>
    </row>
    <row r="2687" spans="1:6" x14ac:dyDescent="0.2">
      <c r="A2687">
        <f t="shared" ca="1" si="205"/>
        <v>68556.799999998053</v>
      </c>
      <c r="B2687">
        <f t="shared" ca="1" si="207"/>
        <v>68.556799999998049</v>
      </c>
      <c r="C2687">
        <f ca="1">IF($E$4, 20*LOG10((1/(2*PI()*Sheet1!$C$13*0.000000001*A2687)) / ((Sheet1!$C$12*1000)^2+(1/(2*PI()*Sheet1!$C$13*0.000000001*A2687))^2)^0.5),NA())</f>
        <v>-38.168427290105498</v>
      </c>
      <c r="D2687">
        <f t="shared" ca="1" si="206"/>
        <v>-71.470426845405768</v>
      </c>
      <c r="E2687">
        <f t="shared" ca="1" si="208"/>
        <v>-109.63885413551127</v>
      </c>
      <c r="F2687" s="3">
        <f t="shared" ca="1" si="209"/>
        <v>-109.63885413551127</v>
      </c>
    </row>
    <row r="2688" spans="1:6" x14ac:dyDescent="0.2">
      <c r="A2688">
        <f t="shared" ca="1" si="205"/>
        <v>68582.399999998059</v>
      </c>
      <c r="B2688">
        <f t="shared" ca="1" si="207"/>
        <v>68.58239999999806</v>
      </c>
      <c r="C2688">
        <f ca="1">IF($E$4, 20*LOG10((1/(2*PI()*Sheet1!$C$13*0.000000001*A2688)) / ((Sheet1!$C$12*1000)^2+(1/(2*PI()*Sheet1!$C$13*0.000000001*A2688))^2)^0.5),NA())</f>
        <v>-38.171669614532711</v>
      </c>
      <c r="D2688">
        <f t="shared" ca="1" si="206"/>
        <v>-71.344065020698025</v>
      </c>
      <c r="E2688">
        <f t="shared" ca="1" si="208"/>
        <v>-109.51573463523073</v>
      </c>
      <c r="F2688" s="3">
        <f t="shared" ca="1" si="209"/>
        <v>-109.51573463523073</v>
      </c>
    </row>
    <row r="2689" spans="1:6" x14ac:dyDescent="0.2">
      <c r="A2689">
        <f t="shared" ca="1" si="205"/>
        <v>68607.999999998065</v>
      </c>
      <c r="B2689">
        <f t="shared" ca="1" si="207"/>
        <v>68.607999999998071</v>
      </c>
      <c r="C2689">
        <f ca="1">IF($E$4, 20*LOG10((1/(2*PI()*Sheet1!$C$13*0.000000001*A2689)) / ((Sheet1!$C$12*1000)^2+(1/(2*PI()*Sheet1!$C$13*0.000000001*A2689))^2)^0.5),NA())</f>
        <v>-38.174910729280214</v>
      </c>
      <c r="D2689">
        <f t="shared" ca="1" si="206"/>
        <v>-71.218569983786523</v>
      </c>
      <c r="E2689">
        <f t="shared" ca="1" si="208"/>
        <v>-109.39348071306674</v>
      </c>
      <c r="F2689" s="3">
        <f t="shared" ca="1" si="209"/>
        <v>-109.39348071306674</v>
      </c>
    </row>
    <row r="2690" spans="1:6" x14ac:dyDescent="0.2">
      <c r="A2690">
        <f t="shared" ca="1" si="205"/>
        <v>68633.59999999807</v>
      </c>
      <c r="B2690">
        <f t="shared" ca="1" si="207"/>
        <v>68.633599999998069</v>
      </c>
      <c r="C2690">
        <f ca="1">IF($E$4, 20*LOG10((1/(2*PI()*Sheet1!$C$13*0.000000001*A2690)) / ((Sheet1!$C$12*1000)^2+(1/(2*PI()*Sheet1!$C$13*0.000000001*A2690))^2)^0.5),NA())</f>
        <v>-38.178150635250176</v>
      </c>
      <c r="D2690">
        <f t="shared" ca="1" si="206"/>
        <v>-71.093932752538834</v>
      </c>
      <c r="E2690">
        <f t="shared" ca="1" si="208"/>
        <v>-109.27208338778901</v>
      </c>
      <c r="F2690" s="3">
        <f t="shared" ca="1" si="209"/>
        <v>-109.27208338778901</v>
      </c>
    </row>
    <row r="2691" spans="1:6" x14ac:dyDescent="0.2">
      <c r="A2691">
        <f t="shared" ca="1" si="205"/>
        <v>68659.199999998076</v>
      </c>
      <c r="B2691">
        <f t="shared" ca="1" si="207"/>
        <v>68.65919999999808</v>
      </c>
      <c r="C2691">
        <f ca="1">IF($E$4, 20*LOG10((1/(2*PI()*Sheet1!$C$13*0.000000001*A2691)) / ((Sheet1!$C$12*1000)^2+(1/(2*PI()*Sheet1!$C$13*0.000000001*A2691))^2)^0.5),NA())</f>
        <v>-38.181389333343752</v>
      </c>
      <c r="D2691">
        <f t="shared" ca="1" si="206"/>
        <v>-70.970144493937426</v>
      </c>
      <c r="E2691">
        <f t="shared" ca="1" si="208"/>
        <v>-109.15153382728118</v>
      </c>
      <c r="F2691" s="3">
        <f t="shared" ca="1" si="209"/>
        <v>-109.15153382728118</v>
      </c>
    </row>
    <row r="2692" spans="1:6" x14ac:dyDescent="0.2">
      <c r="A2692">
        <f t="shared" ca="1" si="205"/>
        <v>68684.799999998082</v>
      </c>
      <c r="B2692">
        <f t="shared" ca="1" si="207"/>
        <v>68.684799999998077</v>
      </c>
      <c r="C2692">
        <f ca="1">IF($E$4, 20*LOG10((1/(2*PI()*Sheet1!$C$13*0.000000001*A2692)) / ((Sheet1!$C$12*1000)^2+(1/(2*PI()*Sheet1!$C$13*0.000000001*A2692))^2)^0.5),NA())</f>
        <v>-38.184626824461098</v>
      </c>
      <c r="D2692">
        <f t="shared" ca="1" si="206"/>
        <v>-70.847196520815444</v>
      </c>
      <c r="E2692">
        <f t="shared" ca="1" si="208"/>
        <v>-109.03182334527654</v>
      </c>
      <c r="F2692" s="3">
        <f t="shared" ca="1" si="209"/>
        <v>-109.03182334527654</v>
      </c>
    </row>
    <row r="2693" spans="1:6" x14ac:dyDescent="0.2">
      <c r="A2693">
        <f t="shared" ca="1" si="205"/>
        <v>68710.399999998088</v>
      </c>
      <c r="B2693">
        <f t="shared" ca="1" si="207"/>
        <v>68.710399999998089</v>
      </c>
      <c r="C2693">
        <f ca="1">IF($E$4, 20*LOG10((1/(2*PI()*Sheet1!$C$13*0.000000001*A2693)) / ((Sheet1!$C$12*1000)^2+(1/(2*PI()*Sheet1!$C$13*0.000000001*A2693))^2)^0.5),NA())</f>
        <v>-38.18786310950135</v>
      </c>
      <c r="D2693">
        <f t="shared" ca="1" si="206"/>
        <v>-70.725080288681085</v>
      </c>
      <c r="E2693">
        <f t="shared" ca="1" si="208"/>
        <v>-108.91294339818243</v>
      </c>
      <c r="F2693" s="3">
        <f t="shared" ca="1" si="209"/>
        <v>-108.91294339818243</v>
      </c>
    </row>
    <row r="2694" spans="1:6" x14ac:dyDescent="0.2">
      <c r="A2694">
        <f t="shared" ca="1" si="205"/>
        <v>68735.999999998094</v>
      </c>
      <c r="B2694">
        <f t="shared" ca="1" si="207"/>
        <v>68.7359999999981</v>
      </c>
      <c r="C2694">
        <f ca="1">IF($E$4, 20*LOG10((1/(2*PI()*Sheet1!$C$13*0.000000001*A2694)) / ((Sheet1!$C$12*1000)^2+(1/(2*PI()*Sheet1!$C$13*0.000000001*A2694))^2)^0.5),NA())</f>
        <v>-38.191098189362656</v>
      </c>
      <c r="D2694">
        <f t="shared" ca="1" si="206"/>
        <v>-70.603787392628718</v>
      </c>
      <c r="E2694">
        <f t="shared" ca="1" si="208"/>
        <v>-108.79488558199137</v>
      </c>
      <c r="F2694" s="3">
        <f t="shared" ca="1" si="209"/>
        <v>-108.79488558199137</v>
      </c>
    </row>
    <row r="2695" spans="1:6" x14ac:dyDescent="0.2">
      <c r="A2695">
        <f t="shared" ca="1" si="205"/>
        <v>68761.5999999981</v>
      </c>
      <c r="B2695">
        <f t="shared" ca="1" si="207"/>
        <v>68.761599999998097</v>
      </c>
      <c r="C2695">
        <f ca="1">IF($E$4, 20*LOG10((1/(2*PI()*Sheet1!$C$13*0.000000001*A2695)) / ((Sheet1!$C$12*1000)^2+(1/(2*PI()*Sheet1!$C$13*0.000000001*A2695))^2)^0.5),NA())</f>
        <v>-38.194332064942145</v>
      </c>
      <c r="D2695">
        <f t="shared" ca="1" si="206"/>
        <v>-70.483309564332387</v>
      </c>
      <c r="E2695">
        <f t="shared" ca="1" si="208"/>
        <v>-108.67764162927453</v>
      </c>
      <c r="F2695" s="3">
        <f t="shared" ca="1" si="209"/>
        <v>-108.67764162927453</v>
      </c>
    </row>
    <row r="2696" spans="1:6" x14ac:dyDescent="0.2">
      <c r="A2696">
        <f t="shared" ca="1" si="205"/>
        <v>68787.199999998105</v>
      </c>
      <c r="B2696">
        <f t="shared" ca="1" si="207"/>
        <v>68.787199999998109</v>
      </c>
      <c r="C2696">
        <f ca="1">IF($E$4, 20*LOG10((1/(2*PI()*Sheet1!$C$13*0.000000001*A2696)) / ((Sheet1!$C$12*1000)^2+(1/(2*PI()*Sheet1!$C$13*0.000000001*A2696))^2)^0.5),NA())</f>
        <v>-38.197564737135956</v>
      </c>
      <c r="D2696">
        <f t="shared" ca="1" si="206"/>
        <v>-70.363638669120647</v>
      </c>
      <c r="E2696">
        <f t="shared" ca="1" si="208"/>
        <v>-108.5612034062566</v>
      </c>
      <c r="F2696" s="3">
        <f t="shared" ca="1" si="209"/>
        <v>-108.5612034062566</v>
      </c>
    </row>
    <row r="2697" spans="1:6" x14ac:dyDescent="0.2">
      <c r="A2697">
        <f t="shared" ca="1" si="205"/>
        <v>68812.799999998111</v>
      </c>
      <c r="B2697">
        <f t="shared" ca="1" si="207"/>
        <v>68.812799999998106</v>
      </c>
      <c r="C2697">
        <f ca="1">IF($E$4, 20*LOG10((1/(2*PI()*Sheet1!$C$13*0.000000001*A2697)) / ((Sheet1!$C$12*1000)^2+(1/(2*PI()*Sheet1!$C$13*0.000000001*A2697))^2)^0.5),NA())</f>
        <v>-38.200796206839229</v>
      </c>
      <c r="D2697">
        <f t="shared" ca="1" si="206"/>
        <v>-70.244766703129017</v>
      </c>
      <c r="E2697">
        <f t="shared" ca="1" si="208"/>
        <v>-108.44556290996825</v>
      </c>
      <c r="F2697" s="3">
        <f t="shared" ca="1" si="209"/>
        <v>-108.44556290996825</v>
      </c>
    </row>
    <row r="2698" spans="1:6" x14ac:dyDescent="0.2">
      <c r="A2698">
        <f t="shared" ref="A2698:A2761" ca="1" si="210">OFFSET(A2698,-1,0)+f_stop/5</f>
        <v>68838.399999998117</v>
      </c>
      <c r="B2698">
        <f t="shared" ca="1" si="207"/>
        <v>68.838399999998117</v>
      </c>
      <c r="C2698">
        <f ca="1">IF($E$4, 20*LOG10((1/(2*PI()*Sheet1!$C$13*0.000000001*A2698)) / ((Sheet1!$C$12*1000)^2+(1/(2*PI()*Sheet1!$C$13*0.000000001*A2698))^2)^0.5),NA())</f>
        <v>-38.20402647494609</v>
      </c>
      <c r="D2698">
        <f t="shared" ref="D2698:D2761" ca="1" si="211">20*LOG(ABS(((1/ROUNDDOWN(N_dec,0)*SIN(ROUNDDOWN(N_dec,0)*PI()*A2698/(Fmod*1000))/SIN(PI()*A2698/(Fmod*1000)))^(f_order-1))*(1/n_fixed*SIN(n_fixed*PI()*A2698/(Fmod*1000))/SIN(PI()*A2698/(Fmod*1000)))))</f>
        <v>-70.126685790528171</v>
      </c>
      <c r="E2698">
        <f t="shared" ca="1" si="208"/>
        <v>-108.33071226547426</v>
      </c>
      <c r="F2698" s="3">
        <f t="shared" ca="1" si="209"/>
        <v>-108.33071226547426</v>
      </c>
    </row>
    <row r="2699" spans="1:6" x14ac:dyDescent="0.2">
      <c r="A2699">
        <f t="shared" ca="1" si="210"/>
        <v>68863.999999998123</v>
      </c>
      <c r="B2699">
        <f t="shared" ref="B2699:B2762" ca="1" si="212">A2699/1000</f>
        <v>68.863999999998128</v>
      </c>
      <c r="C2699">
        <f ca="1">IF($E$4, 20*LOG10((1/(2*PI()*Sheet1!$C$13*0.000000001*A2699)) / ((Sheet1!$C$12*1000)^2+(1/(2*PI()*Sheet1!$C$13*0.000000001*A2699))^2)^0.5),NA())</f>
        <v>-38.207255542349692</v>
      </c>
      <c r="D2699">
        <f t="shared" ca="1" si="211"/>
        <v>-70.009388180825226</v>
      </c>
      <c r="E2699">
        <f t="shared" ref="E2699:E2762" ca="1" si="213">C2699+D2699</f>
        <v>-108.21664372317491</v>
      </c>
      <c r="F2699" s="3">
        <f t="shared" ref="F2699:F2762" ca="1" si="214">IF($E$4,E2699,D2699)</f>
        <v>-108.21664372317491</v>
      </c>
    </row>
    <row r="2700" spans="1:6" x14ac:dyDescent="0.2">
      <c r="A2700">
        <f t="shared" ca="1" si="210"/>
        <v>68889.599999998129</v>
      </c>
      <c r="B2700">
        <f t="shared" ca="1" si="212"/>
        <v>68.889599999998126</v>
      </c>
      <c r="C2700">
        <f ca="1">IF($E$4, 20*LOG10((1/(2*PI()*Sheet1!$C$13*0.000000001*A2700)) / ((Sheet1!$C$12*1000)^2+(1/(2*PI()*Sheet1!$C$13*0.000000001*A2700))^2)^0.5),NA())</f>
        <v>-38.210483409942178</v>
      </c>
      <c r="D2700">
        <f t="shared" ca="1" si="211"/>
        <v>-69.892866246235783</v>
      </c>
      <c r="E2700">
        <f t="shared" ca="1" si="213"/>
        <v>-108.10334965617795</v>
      </c>
      <c r="F2700" s="3">
        <f t="shared" ca="1" si="214"/>
        <v>-108.10334965617795</v>
      </c>
    </row>
    <row r="2701" spans="1:6" x14ac:dyDescent="0.2">
      <c r="A2701">
        <f t="shared" ca="1" si="210"/>
        <v>68915.199999998134</v>
      </c>
      <c r="B2701">
        <f t="shared" ca="1" si="212"/>
        <v>68.915199999998137</v>
      </c>
      <c r="C2701">
        <f ca="1">IF($E$4, 20*LOG10((1/(2*PI()*Sheet1!$C$13*0.000000001*A2701)) / ((Sheet1!$C$12*1000)^2+(1/(2*PI()*Sheet1!$C$13*0.000000001*A2701))^2)^0.5),NA())</f>
        <v>-38.213710078614696</v>
      </c>
      <c r="D2701">
        <f t="shared" ca="1" si="211"/>
        <v>-69.777112479124824</v>
      </c>
      <c r="E2701">
        <f t="shared" ca="1" si="213"/>
        <v>-107.99082255773952</v>
      </c>
      <c r="F2701" s="3">
        <f t="shared" ca="1" si="214"/>
        <v>-107.99082255773952</v>
      </c>
    </row>
    <row r="2702" spans="1:6" x14ac:dyDescent="0.2">
      <c r="A2702">
        <f t="shared" ca="1" si="210"/>
        <v>68940.79999999814</v>
      </c>
      <c r="B2702">
        <f t="shared" ca="1" si="212"/>
        <v>68.940799999998134</v>
      </c>
      <c r="C2702">
        <f ca="1">IF($E$4, 20*LOG10((1/(2*PI()*Sheet1!$C$13*0.000000001*A2702)) / ((Sheet1!$C$12*1000)^2+(1/(2*PI()*Sheet1!$C$13*0.000000001*A2702))^2)^0.5),NA())</f>
        <v>-38.216935549257407</v>
      </c>
      <c r="D2702">
        <f t="shared" ca="1" si="211"/>
        <v>-69.662119489513756</v>
      </c>
      <c r="E2702">
        <f t="shared" ca="1" si="213"/>
        <v>-107.87905503877116</v>
      </c>
      <c r="F2702" s="3">
        <f t="shared" ca="1" si="214"/>
        <v>-107.87905503877116</v>
      </c>
    </row>
    <row r="2703" spans="1:6" x14ac:dyDescent="0.2">
      <c r="A2703">
        <f t="shared" ca="1" si="210"/>
        <v>68966.399999998146</v>
      </c>
      <c r="B2703">
        <f t="shared" ca="1" si="212"/>
        <v>68.966399999998146</v>
      </c>
      <c r="C2703">
        <f ca="1">IF($E$4, 20*LOG10((1/(2*PI()*Sheet1!$C$13*0.000000001*A2703)) / ((Sheet1!$C$12*1000)^2+(1/(2*PI()*Sheet1!$C$13*0.000000001*A2703))^2)^0.5),NA())</f>
        <v>-38.220159822759484</v>
      </c>
      <c r="D2703">
        <f t="shared" ca="1" si="211"/>
        <v>-69.547880002652278</v>
      </c>
      <c r="E2703">
        <f t="shared" ca="1" si="213"/>
        <v>-107.76803982541176</v>
      </c>
      <c r="F2703" s="3">
        <f t="shared" ca="1" si="214"/>
        <v>-107.76803982541176</v>
      </c>
    </row>
    <row r="2704" spans="1:6" x14ac:dyDescent="0.2">
      <c r="A2704">
        <f t="shared" ca="1" si="210"/>
        <v>68991.999999998152</v>
      </c>
      <c r="B2704">
        <f t="shared" ca="1" si="212"/>
        <v>68.991999999998157</v>
      </c>
      <c r="C2704">
        <f ca="1">IF($E$4, 20*LOG10((1/(2*PI()*Sheet1!$C$13*0.000000001*A2704)) / ((Sheet1!$C$12*1000)^2+(1/(2*PI()*Sheet1!$C$13*0.000000001*A2704))^2)^0.5),NA())</f>
        <v>-38.223382900009099</v>
      </c>
      <c r="D2704">
        <f t="shared" ca="1" si="211"/>
        <v>-69.43438685665231</v>
      </c>
      <c r="E2704">
        <f t="shared" ca="1" si="213"/>
        <v>-107.65776975666141</v>
      </c>
      <c r="F2704" s="3">
        <f t="shared" ca="1" si="214"/>
        <v>-107.65776975666141</v>
      </c>
    </row>
    <row r="2705" spans="1:6" x14ac:dyDescent="0.2">
      <c r="A2705">
        <f t="shared" ca="1" si="210"/>
        <v>69017.599999998158</v>
      </c>
      <c r="B2705">
        <f t="shared" ca="1" si="212"/>
        <v>69.017599999998154</v>
      </c>
      <c r="C2705">
        <f ca="1">IF($E$4, 20*LOG10((1/(2*PI()*Sheet1!$C$13*0.000000001*A2705)) / ((Sheet1!$C$12*1000)^2+(1/(2*PI()*Sheet1!$C$13*0.000000001*A2705))^2)^0.5),NA())</f>
        <v>-38.226604781893442</v>
      </c>
      <c r="D2705">
        <f t="shared" ca="1" si="211"/>
        <v>-69.321633000182743</v>
      </c>
      <c r="E2705">
        <f t="shared" ca="1" si="213"/>
        <v>-107.54823778207619</v>
      </c>
      <c r="F2705" s="3">
        <f t="shared" ca="1" si="214"/>
        <v>-107.54823778207619</v>
      </c>
    </row>
    <row r="2706" spans="1:6" x14ac:dyDescent="0.2">
      <c r="A2706">
        <f t="shared" ca="1" si="210"/>
        <v>69043.199999998164</v>
      </c>
      <c r="B2706">
        <f t="shared" ca="1" si="212"/>
        <v>69.043199999998166</v>
      </c>
      <c r="C2706">
        <f ca="1">IF($E$4, 20*LOG10((1/(2*PI()*Sheet1!$C$13*0.000000001*A2706)) / ((Sheet1!$C$12*1000)^2+(1/(2*PI()*Sheet1!$C$13*0.000000001*A2706))^2)^0.5),NA())</f>
        <v>-38.229825469298731</v>
      </c>
      <c r="D2706">
        <f t="shared" ca="1" si="211"/>
        <v>-69.209611490222642</v>
      </c>
      <c r="E2706">
        <f t="shared" ca="1" si="213"/>
        <v>-107.43943695952137</v>
      </c>
      <c r="F2706" s="3">
        <f t="shared" ca="1" si="214"/>
        <v>-107.43943695952137</v>
      </c>
    </row>
    <row r="2707" spans="1:6" x14ac:dyDescent="0.2">
      <c r="A2707">
        <f t="shared" ca="1" si="210"/>
        <v>69068.799999998169</v>
      </c>
      <c r="B2707">
        <f t="shared" ca="1" si="212"/>
        <v>69.068799999998163</v>
      </c>
      <c r="C2707">
        <f ca="1">IF($E$4, 20*LOG10((1/(2*PI()*Sheet1!$C$13*0.000000001*A2707)) / ((Sheet1!$C$12*1000)^2+(1/(2*PI()*Sheet1!$C$13*0.000000001*A2707))^2)^0.5),NA())</f>
        <v>-38.233044963110167</v>
      </c>
      <c r="D2707">
        <f t="shared" ca="1" si="211"/>
        <v>-69.098315489871496</v>
      </c>
      <c r="E2707">
        <f t="shared" ca="1" si="213"/>
        <v>-107.33136045298167</v>
      </c>
      <c r="F2707" s="3">
        <f t="shared" ca="1" si="214"/>
        <v>-107.33136045298167</v>
      </c>
    </row>
    <row r="2708" spans="1:6" x14ac:dyDescent="0.2">
      <c r="A2708">
        <f t="shared" ca="1" si="210"/>
        <v>69094.399999998175</v>
      </c>
      <c r="B2708">
        <f t="shared" ca="1" si="212"/>
        <v>69.094399999998174</v>
      </c>
      <c r="C2708">
        <f ca="1">IF($E$4, 20*LOG10((1/(2*PI()*Sheet1!$C$13*0.000000001*A2708)) / ((Sheet1!$C$12*1000)^2+(1/(2*PI()*Sheet1!$C$13*0.000000001*A2708))^2)^0.5),NA())</f>
        <v>-38.236263264212013</v>
      </c>
      <c r="D2708">
        <f t="shared" ca="1" si="211"/>
        <v>-68.987738266214564</v>
      </c>
      <c r="E2708">
        <f t="shared" ca="1" si="213"/>
        <v>-107.22400153042658</v>
      </c>
      <c r="F2708" s="3">
        <f t="shared" ca="1" si="214"/>
        <v>-107.22400153042658</v>
      </c>
    </row>
    <row r="2709" spans="1:6" x14ac:dyDescent="0.2">
      <c r="A2709">
        <f t="shared" ca="1" si="210"/>
        <v>69119.999999998181</v>
      </c>
      <c r="B2709">
        <f t="shared" ca="1" si="212"/>
        <v>69.119999999998186</v>
      </c>
      <c r="C2709">
        <f ca="1">IF($E$4, 20*LOG10((1/(2*PI()*Sheet1!$C$13*0.000000001*A2709)) / ((Sheet1!$C$12*1000)^2+(1/(2*PI()*Sheet1!$C$13*0.000000001*A2709))^2)^0.5),NA())</f>
        <v>-38.239480373487496</v>
      </c>
      <c r="D2709">
        <f t="shared" ca="1" si="211"/>
        <v>-68.87787318824175</v>
      </c>
      <c r="E2709">
        <f t="shared" ca="1" si="213"/>
        <v>-107.11735356172925</v>
      </c>
      <c r="F2709" s="3">
        <f t="shared" ca="1" si="214"/>
        <v>-107.11735356172925</v>
      </c>
    </row>
    <row r="2710" spans="1:6" x14ac:dyDescent="0.2">
      <c r="A2710">
        <f t="shared" ca="1" si="210"/>
        <v>69145.599999998187</v>
      </c>
      <c r="B2710">
        <f t="shared" ca="1" si="212"/>
        <v>69.145599999998183</v>
      </c>
      <c r="C2710">
        <f ca="1">IF($E$4, 20*LOG10((1/(2*PI()*Sheet1!$C$13*0.000000001*A2710)) / ((Sheet1!$C$12*1000)^2+(1/(2*PI()*Sheet1!$C$13*0.000000001*A2710))^2)^0.5),NA())</f>
        <v>-38.242696291818902</v>
      </c>
      <c r="D2710">
        <f t="shared" ca="1" si="211"/>
        <v>-68.768713724818369</v>
      </c>
      <c r="E2710">
        <f t="shared" ca="1" si="213"/>
        <v>-107.01141001663727</v>
      </c>
      <c r="F2710" s="3">
        <f t="shared" ca="1" si="214"/>
        <v>-107.01141001663727</v>
      </c>
    </row>
    <row r="2711" spans="1:6" x14ac:dyDescent="0.2">
      <c r="A2711">
        <f t="shared" ca="1" si="210"/>
        <v>69171.199999998193</v>
      </c>
      <c r="B2711">
        <f t="shared" ca="1" si="212"/>
        <v>69.171199999998194</v>
      </c>
      <c r="C2711">
        <f ca="1">IF($E$4, 20*LOG10((1/(2*PI()*Sheet1!$C$13*0.000000001*A2711)) / ((Sheet1!$C$12*1000)^2+(1/(2*PI()*Sheet1!$C$13*0.000000001*A2711))^2)^0.5),NA())</f>
        <v>-38.245911020087526</v>
      </c>
      <c r="D2711">
        <f t="shared" ca="1" si="211"/>
        <v>-68.66025344270632</v>
      </c>
      <c r="E2711">
        <f t="shared" ca="1" si="213"/>
        <v>-106.90616446279384</v>
      </c>
      <c r="F2711" s="3">
        <f t="shared" ca="1" si="214"/>
        <v>-106.90616446279384</v>
      </c>
    </row>
    <row r="2712" spans="1:6" x14ac:dyDescent="0.2">
      <c r="A2712">
        <f t="shared" ca="1" si="210"/>
        <v>69196.799999998198</v>
      </c>
      <c r="B2712">
        <f t="shared" ca="1" si="212"/>
        <v>69.196799999998206</v>
      </c>
      <c r="C2712">
        <f ca="1">IF($E$4, 20*LOG10((1/(2*PI()*Sheet1!$C$13*0.000000001*A2712)) / ((Sheet1!$C$12*1000)^2+(1/(2*PI()*Sheet1!$C$13*0.000000001*A2712))^2)^0.5),NA())</f>
        <v>-38.249124559173694</v>
      </c>
      <c r="D2712">
        <f t="shared" ca="1" si="211"/>
        <v>-68.552486004634133</v>
      </c>
      <c r="E2712">
        <f t="shared" ca="1" si="213"/>
        <v>-106.80161056380783</v>
      </c>
      <c r="F2712" s="3">
        <f t="shared" ca="1" si="214"/>
        <v>-106.80161056380783</v>
      </c>
    </row>
    <row r="2713" spans="1:6" x14ac:dyDescent="0.2">
      <c r="A2713">
        <f t="shared" ca="1" si="210"/>
        <v>69222.399999998204</v>
      </c>
      <c r="B2713">
        <f t="shared" ca="1" si="212"/>
        <v>69.222399999998203</v>
      </c>
      <c r="C2713">
        <f ca="1">IF($E$4, 20*LOG10((1/(2*PI()*Sheet1!$C$13*0.000000001*A2713)) / ((Sheet1!$C$12*1000)^2+(1/(2*PI()*Sheet1!$C$13*0.000000001*A2713))^2)^0.5),NA())</f>
        <v>-38.252336909956725</v>
      </c>
      <c r="D2713">
        <f t="shared" ca="1" si="211"/>
        <v>-68.445405167414364</v>
      </c>
      <c r="E2713">
        <f t="shared" ca="1" si="213"/>
        <v>-106.69774207737109</v>
      </c>
      <c r="F2713" s="3">
        <f t="shared" ca="1" si="214"/>
        <v>-106.69774207737109</v>
      </c>
    </row>
    <row r="2714" spans="1:6" x14ac:dyDescent="0.2">
      <c r="A2714">
        <f t="shared" ca="1" si="210"/>
        <v>69247.99999999821</v>
      </c>
      <c r="B2714">
        <f t="shared" ca="1" si="212"/>
        <v>69.247999999998214</v>
      </c>
      <c r="C2714">
        <f ca="1">IF($E$4, 20*LOG10((1/(2*PI()*Sheet1!$C$13*0.000000001*A2714)) / ((Sheet1!$C$12*1000)^2+(1/(2*PI()*Sheet1!$C$13*0.000000001*A2714))^2)^0.5),NA())</f>
        <v>-38.255548073314991</v>
      </c>
      <c r="D2714">
        <f t="shared" ca="1" si="211"/>
        <v>-68.339004780107132</v>
      </c>
      <c r="E2714">
        <f t="shared" ca="1" si="213"/>
        <v>-106.59455285342213</v>
      </c>
      <c r="F2714" s="3">
        <f t="shared" ca="1" si="214"/>
        <v>-106.59455285342213</v>
      </c>
    </row>
    <row r="2715" spans="1:6" x14ac:dyDescent="0.2">
      <c r="A2715">
        <f t="shared" ca="1" si="210"/>
        <v>69273.599999998216</v>
      </c>
      <c r="B2715">
        <f t="shared" ca="1" si="212"/>
        <v>69.273599999998211</v>
      </c>
      <c r="C2715">
        <f ca="1">IF($E$4, 20*LOG10((1/(2*PI()*Sheet1!$C$13*0.000000001*A2715)) / ((Sheet1!$C$12*1000)^2+(1/(2*PI()*Sheet1!$C$13*0.000000001*A2715))^2)^0.5),NA())</f>
        <v>-38.258758050125905</v>
      </c>
      <c r="D2715">
        <f t="shared" ca="1" si="211"/>
        <v>-68.233278782228425</v>
      </c>
      <c r="E2715">
        <f t="shared" ca="1" si="213"/>
        <v>-106.49203683235433</v>
      </c>
      <c r="F2715" s="3">
        <f t="shared" ca="1" si="214"/>
        <v>-106.49203683235433</v>
      </c>
    </row>
    <row r="2716" spans="1:6" x14ac:dyDescent="0.2">
      <c r="A2716">
        <f t="shared" ca="1" si="210"/>
        <v>69299.199999998222</v>
      </c>
      <c r="B2716">
        <f t="shared" ca="1" si="212"/>
        <v>69.299199999998223</v>
      </c>
      <c r="C2716">
        <f ca="1">IF($E$4, 20*LOG10((1/(2*PI()*Sheet1!$C$13*0.000000001*A2716)) / ((Sheet1!$C$12*1000)^2+(1/(2*PI()*Sheet1!$C$13*0.000000001*A2716))^2)^0.5),NA())</f>
        <v>-38.261966841265853</v>
      </c>
      <c r="D2716">
        <f t="shared" ca="1" si="211"/>
        <v>-68.128221202001399</v>
      </c>
      <c r="E2716">
        <f t="shared" ca="1" si="213"/>
        <v>-106.39018804326724</v>
      </c>
      <c r="F2716" s="3">
        <f t="shared" ca="1" si="214"/>
        <v>-106.39018804326724</v>
      </c>
    </row>
    <row r="2717" spans="1:6" x14ac:dyDescent="0.2">
      <c r="A2717">
        <f t="shared" ca="1" si="210"/>
        <v>69324.799999998228</v>
      </c>
      <c r="B2717">
        <f t="shared" ca="1" si="212"/>
        <v>69.324799999998234</v>
      </c>
      <c r="C2717">
        <f ca="1">IF($E$4, 20*LOG10((1/(2*PI()*Sheet1!$C$13*0.000000001*A2717)) / ((Sheet1!$C$12*1000)^2+(1/(2*PI()*Sheet1!$C$13*0.000000001*A2717))^2)^0.5),NA())</f>
        <v>-38.26517444761032</v>
      </c>
      <c r="D2717">
        <f t="shared" ca="1" si="211"/>
        <v>-68.023826154650436</v>
      </c>
      <c r="E2717">
        <f t="shared" ca="1" si="213"/>
        <v>-106.28900060226076</v>
      </c>
      <c r="F2717" s="3">
        <f t="shared" ca="1" si="214"/>
        <v>-106.28900060226076</v>
      </c>
    </row>
    <row r="2718" spans="1:6" x14ac:dyDescent="0.2">
      <c r="A2718">
        <f t="shared" ca="1" si="210"/>
        <v>69350.399999998233</v>
      </c>
      <c r="B2718">
        <f t="shared" ca="1" si="212"/>
        <v>69.350399999998231</v>
      </c>
      <c r="C2718">
        <f ca="1">IF($E$4, 20*LOG10((1/(2*PI()*Sheet1!$C$13*0.000000001*A2718)) / ((Sheet1!$C$12*1000)^2+(1/(2*PI()*Sheet1!$C$13*0.000000001*A2718))^2)^0.5),NA())</f>
        <v>-38.268380870033759</v>
      </c>
      <c r="D2718">
        <f t="shared" ca="1" si="211"/>
        <v>-67.920087840735604</v>
      </c>
      <c r="E2718">
        <f t="shared" ca="1" si="213"/>
        <v>-106.18846871076937</v>
      </c>
      <c r="F2718" s="3">
        <f t="shared" ca="1" si="214"/>
        <v>-106.18846871076937</v>
      </c>
    </row>
    <row r="2719" spans="1:6" x14ac:dyDescent="0.2">
      <c r="A2719">
        <f t="shared" ca="1" si="210"/>
        <v>69375.999999998239</v>
      </c>
      <c r="B2719">
        <f t="shared" ca="1" si="212"/>
        <v>69.375999999998243</v>
      </c>
      <c r="C2719">
        <f ca="1">IF($E$4, 20*LOG10((1/(2*PI()*Sheet1!$C$13*0.000000001*A2719)) / ((Sheet1!$C$12*1000)^2+(1/(2*PI()*Sheet1!$C$13*0.000000001*A2719))^2)^0.5),NA())</f>
        <v>-38.271586109409697</v>
      </c>
      <c r="D2719">
        <f t="shared" ca="1" si="211"/>
        <v>-67.817000544527318</v>
      </c>
      <c r="E2719">
        <f t="shared" ca="1" si="213"/>
        <v>-106.08858665393701</v>
      </c>
      <c r="F2719" s="3">
        <f t="shared" ca="1" si="214"/>
        <v>-106.08858665393701</v>
      </c>
    </row>
    <row r="2720" spans="1:6" x14ac:dyDescent="0.2">
      <c r="A2720">
        <f t="shared" ca="1" si="210"/>
        <v>69401.599999998245</v>
      </c>
      <c r="B2720">
        <f t="shared" ca="1" si="212"/>
        <v>69.40159999999824</v>
      </c>
      <c r="C2720">
        <f ca="1">IF($E$4, 20*LOG10((1/(2*PI()*Sheet1!$C$13*0.000000001*A2720)) / ((Sheet1!$C$12*1000)^2+(1/(2*PI()*Sheet1!$C$13*0.000000001*A2720))^2)^0.5),NA())</f>
        <v>-38.274790166610678</v>
      </c>
      <c r="D2720">
        <f t="shared" ca="1" si="211"/>
        <v>-67.714558632418999</v>
      </c>
      <c r="E2720">
        <f t="shared" ca="1" si="213"/>
        <v>-105.98934879902967</v>
      </c>
      <c r="F2720" s="3">
        <f t="shared" ca="1" si="214"/>
        <v>-105.98934879902967</v>
      </c>
    </row>
    <row r="2721" spans="1:6" x14ac:dyDescent="0.2">
      <c r="A2721">
        <f t="shared" ca="1" si="210"/>
        <v>69427.199999998251</v>
      </c>
      <c r="B2721">
        <f t="shared" ca="1" si="212"/>
        <v>69.427199999998251</v>
      </c>
      <c r="C2721">
        <f ca="1">IF($E$4, 20*LOG10((1/(2*PI()*Sheet1!$C$13*0.000000001*A2721)) / ((Sheet1!$C$12*1000)^2+(1/(2*PI()*Sheet1!$C$13*0.000000001*A2721))^2)^0.5),NA())</f>
        <v>-38.277993042508285</v>
      </c>
      <c r="D2721">
        <f t="shared" ca="1" si="211"/>
        <v>-67.612756551378027</v>
      </c>
      <c r="E2721">
        <f t="shared" ca="1" si="213"/>
        <v>-105.89074959388631</v>
      </c>
      <c r="F2721" s="3">
        <f t="shared" ca="1" si="214"/>
        <v>-105.89074959388631</v>
      </c>
    </row>
    <row r="2722" spans="1:6" x14ac:dyDescent="0.2">
      <c r="A2722">
        <f t="shared" ca="1" si="210"/>
        <v>69452.799999998257</v>
      </c>
      <c r="B2722">
        <f t="shared" ca="1" si="212"/>
        <v>69.452799999998263</v>
      </c>
      <c r="C2722">
        <f ca="1">IF($E$4, 20*LOG10((1/(2*PI()*Sheet1!$C$13*0.000000001*A2722)) / ((Sheet1!$C$12*1000)^2+(1/(2*PI()*Sheet1!$C$13*0.000000001*A2722))^2)^0.5),NA())</f>
        <v>-38.281194737973138</v>
      </c>
      <c r="D2722">
        <f t="shared" ca="1" si="211"/>
        <v>-67.511588827432703</v>
      </c>
      <c r="E2722">
        <f t="shared" ca="1" si="213"/>
        <v>-105.79278356540584</v>
      </c>
      <c r="F2722" s="3">
        <f t="shared" ca="1" si="214"/>
        <v>-105.79278356540584</v>
      </c>
    </row>
    <row r="2723" spans="1:6" x14ac:dyDescent="0.2">
      <c r="A2723">
        <f t="shared" ca="1" si="210"/>
        <v>69478.399999998263</v>
      </c>
      <c r="B2723">
        <f t="shared" ca="1" si="212"/>
        <v>69.47839999999826</v>
      </c>
      <c r="C2723">
        <f ca="1">IF($E$4, 20*LOG10((1/(2*PI()*Sheet1!$C$13*0.000000001*A2723)) / ((Sheet1!$C$12*1000)^2+(1/(2*PI()*Sheet1!$C$13*0.000000001*A2723))^2)^0.5),NA())</f>
        <v>-38.284395253874884</v>
      </c>
      <c r="D2723">
        <f t="shared" ca="1" si="211"/>
        <v>-67.411050064194669</v>
      </c>
      <c r="E2723">
        <f t="shared" ca="1" si="213"/>
        <v>-105.69544531806955</v>
      </c>
      <c r="F2723" s="3">
        <f t="shared" ca="1" si="214"/>
        <v>-105.69544531806955</v>
      </c>
    </row>
    <row r="2724" spans="1:6" x14ac:dyDescent="0.2">
      <c r="A2724">
        <f t="shared" ca="1" si="210"/>
        <v>69503.999999998268</v>
      </c>
      <c r="B2724">
        <f t="shared" ca="1" si="212"/>
        <v>69.503999999998271</v>
      </c>
      <c r="C2724">
        <f ca="1">IF($E$4, 20*LOG10((1/(2*PI()*Sheet1!$C$13*0.000000001*A2724)) / ((Sheet1!$C$12*1000)^2+(1/(2*PI()*Sheet1!$C$13*0.000000001*A2724))^2)^0.5),NA())</f>
        <v>-38.287594591082225</v>
      </c>
      <c r="D2724">
        <f t="shared" ca="1" si="211"/>
        <v>-67.311134941415816</v>
      </c>
      <c r="E2724">
        <f t="shared" ca="1" si="213"/>
        <v>-105.59872953249804</v>
      </c>
      <c r="F2724" s="3">
        <f t="shared" ca="1" si="214"/>
        <v>-105.59872953249804</v>
      </c>
    </row>
    <row r="2725" spans="1:6" x14ac:dyDescent="0.2">
      <c r="A2725">
        <f t="shared" ca="1" si="210"/>
        <v>69529.599999998274</v>
      </c>
      <c r="B2725">
        <f t="shared" ca="1" si="212"/>
        <v>69.529599999998268</v>
      </c>
      <c r="C2725">
        <f ca="1">IF($E$4, 20*LOG10((1/(2*PI()*Sheet1!$C$13*0.000000001*A2725)) / ((Sheet1!$C$12*1000)^2+(1/(2*PI()*Sheet1!$C$13*0.000000001*A2725))^2)^0.5),NA())</f>
        <v>-38.290792750462906</v>
      </c>
      <c r="D2725">
        <f t="shared" ca="1" si="211"/>
        <v>-67.211838213578858</v>
      </c>
      <c r="E2725">
        <f t="shared" ca="1" si="213"/>
        <v>-105.50263096404177</v>
      </c>
      <c r="F2725" s="3">
        <f t="shared" ca="1" si="214"/>
        <v>-105.50263096404177</v>
      </c>
    </row>
    <row r="2726" spans="1:6" x14ac:dyDescent="0.2">
      <c r="A2726">
        <f t="shared" ca="1" si="210"/>
        <v>69555.19999999828</v>
      </c>
      <c r="B2726">
        <f t="shared" ca="1" si="212"/>
        <v>69.55519999999828</v>
      </c>
      <c r="C2726">
        <f ca="1">IF($E$4, 20*LOG10((1/(2*PI()*Sheet1!$C$13*0.000000001*A2726)) / ((Sheet1!$C$12*1000)^2+(1/(2*PI()*Sheet1!$C$13*0.000000001*A2726))^2)^0.5),NA())</f>
        <v>-38.293989732883702</v>
      </c>
      <c r="D2726">
        <f t="shared" ca="1" si="211"/>
        <v>-67.113154708520412</v>
      </c>
      <c r="E2726">
        <f t="shared" ca="1" si="213"/>
        <v>-105.40714444140411</v>
      </c>
      <c r="F2726" s="3">
        <f t="shared" ca="1" si="214"/>
        <v>-105.40714444140411</v>
      </c>
    </row>
    <row r="2727" spans="1:6" x14ac:dyDescent="0.2">
      <c r="A2727">
        <f t="shared" ca="1" si="210"/>
        <v>69580.799999998286</v>
      </c>
      <c r="B2727">
        <f t="shared" ca="1" si="212"/>
        <v>69.580799999998291</v>
      </c>
      <c r="C2727">
        <f ca="1">IF($E$4, 20*LOG10((1/(2*PI()*Sheet1!$C$13*0.000000001*A2727)) / ((Sheet1!$C$12*1000)^2+(1/(2*PI()*Sheet1!$C$13*0.000000001*A2727))^2)^0.5),NA())</f>
        <v>-38.297185539210425</v>
      </c>
      <c r="D2727">
        <f t="shared" ca="1" si="211"/>
        <v>-67.01507932608547</v>
      </c>
      <c r="E2727">
        <f t="shared" ca="1" si="213"/>
        <v>-105.3122648652959</v>
      </c>
      <c r="F2727" s="3">
        <f t="shared" ca="1" si="214"/>
        <v>-105.3122648652959</v>
      </c>
    </row>
    <row r="2728" spans="1:6" x14ac:dyDescent="0.2">
      <c r="A2728">
        <f t="shared" ca="1" si="210"/>
        <v>69606.399999998292</v>
      </c>
      <c r="B2728">
        <f t="shared" ca="1" si="212"/>
        <v>69.606399999998288</v>
      </c>
      <c r="C2728">
        <f ca="1">IF($E$4, 20*LOG10((1/(2*PI()*Sheet1!$C$13*0.000000001*A2728)) / ((Sheet1!$C$12*1000)^2+(1/(2*PI()*Sheet1!$C$13*0.000000001*A2728))^2)^0.5),NA())</f>
        <v>-38.30038017030796</v>
      </c>
      <c r="D2728">
        <f t="shared" ca="1" si="211"/>
        <v>-66.917607036812853</v>
      </c>
      <c r="E2728">
        <f t="shared" ca="1" si="213"/>
        <v>-105.21798720712081</v>
      </c>
      <c r="F2728" s="3">
        <f t="shared" ca="1" si="214"/>
        <v>-105.21798720712081</v>
      </c>
    </row>
    <row r="2729" spans="1:6" x14ac:dyDescent="0.2">
      <c r="A2729">
        <f t="shared" ca="1" si="210"/>
        <v>69631.999999998297</v>
      </c>
      <c r="B2729">
        <f t="shared" ca="1" si="212"/>
        <v>69.6319999999983</v>
      </c>
      <c r="C2729">
        <f ca="1">IF($E$4, 20*LOG10((1/(2*PI()*Sheet1!$C$13*0.000000001*A2729)) / ((Sheet1!$C$12*1000)^2+(1/(2*PI()*Sheet1!$C$13*0.000000001*A2729))^2)^0.5),NA())</f>
        <v>-38.303573627040201</v>
      </c>
      <c r="D2729">
        <f t="shared" ca="1" si="211"/>
        <v>-66.82073288065105</v>
      </c>
      <c r="E2729">
        <f t="shared" ca="1" si="213"/>
        <v>-105.12430650769124</v>
      </c>
      <c r="F2729" s="3">
        <f t="shared" ca="1" si="214"/>
        <v>-105.12430650769124</v>
      </c>
    </row>
    <row r="2730" spans="1:6" x14ac:dyDescent="0.2">
      <c r="A2730">
        <f t="shared" ca="1" si="210"/>
        <v>69657.599999998303</v>
      </c>
      <c r="B2730">
        <f t="shared" ca="1" si="212"/>
        <v>69.657599999998297</v>
      </c>
      <c r="C2730">
        <f ca="1">IF($E$4, 20*LOG10((1/(2*PI()*Sheet1!$C$13*0.000000001*A2730)) / ((Sheet1!$C$12*1000)^2+(1/(2*PI()*Sheet1!$C$13*0.000000001*A2730))^2)^0.5),NA())</f>
        <v>-38.306765910270137</v>
      </c>
      <c r="D2730">
        <f t="shared" ca="1" si="211"/>
        <v>-66.724451965702357</v>
      </c>
      <c r="E2730">
        <f t="shared" ca="1" si="213"/>
        <v>-105.03121787597249</v>
      </c>
      <c r="F2730" s="3">
        <f t="shared" ca="1" si="214"/>
        <v>-105.03121787597249</v>
      </c>
    </row>
    <row r="2731" spans="1:6" x14ac:dyDescent="0.2">
      <c r="A2731">
        <f t="shared" ca="1" si="210"/>
        <v>69683.199999998309</v>
      </c>
      <c r="B2731">
        <f t="shared" ca="1" si="212"/>
        <v>69.683199999998308</v>
      </c>
      <c r="C2731">
        <f ca="1">IF($E$4, 20*LOG10((1/(2*PI()*Sheet1!$C$13*0.000000001*A2731)) / ((Sheet1!$C$12*1000)^2+(1/(2*PI()*Sheet1!$C$13*0.000000001*A2731))^2)^0.5),NA())</f>
        <v>-38.309957020859756</v>
      </c>
      <c r="D2731">
        <f t="shared" ca="1" si="211"/>
        <v>-66.628759466995945</v>
      </c>
      <c r="E2731">
        <f t="shared" ca="1" si="213"/>
        <v>-104.9387164878557</v>
      </c>
      <c r="F2731" s="3">
        <f t="shared" ca="1" si="214"/>
        <v>-104.9387164878557</v>
      </c>
    </row>
    <row r="2732" spans="1:6" x14ac:dyDescent="0.2">
      <c r="A2732">
        <f t="shared" ca="1" si="210"/>
        <v>69708.799999998315</v>
      </c>
      <c r="B2732">
        <f t="shared" ca="1" si="212"/>
        <v>69.70879999999832</v>
      </c>
      <c r="C2732">
        <f ca="1">IF($E$4, 20*LOG10((1/(2*PI()*Sheet1!$C$13*0.000000001*A2732)) / ((Sheet1!$C$12*1000)^2+(1/(2*PI()*Sheet1!$C$13*0.000000001*A2732))^2)^0.5),NA())</f>
        <v>-38.313146959670128</v>
      </c>
      <c r="D2732">
        <f t="shared" ca="1" si="211"/>
        <v>-66.533650625288445</v>
      </c>
      <c r="E2732">
        <f t="shared" ca="1" si="213"/>
        <v>-104.84679758495858</v>
      </c>
      <c r="F2732" s="3">
        <f t="shared" ca="1" si="214"/>
        <v>-104.84679758495858</v>
      </c>
    </row>
    <row r="2733" spans="1:6" x14ac:dyDescent="0.2">
      <c r="A2733">
        <f t="shared" ca="1" si="210"/>
        <v>69734.399999998321</v>
      </c>
      <c r="B2733">
        <f t="shared" ca="1" si="212"/>
        <v>69.734399999998317</v>
      </c>
      <c r="C2733">
        <f ca="1">IF($E$4, 20*LOG10((1/(2*PI()*Sheet1!$C$13*0.000000001*A2733)) / ((Sheet1!$C$12*1000)^2+(1/(2*PI()*Sheet1!$C$13*0.000000001*A2733))^2)^0.5),NA())</f>
        <v>-38.316335727561373</v>
      </c>
      <c r="D2733">
        <f t="shared" ca="1" si="211"/>
        <v>-66.439120745891358</v>
      </c>
      <c r="E2733">
        <f t="shared" ca="1" si="213"/>
        <v>-104.75545647345274</v>
      </c>
      <c r="F2733" s="3">
        <f t="shared" ca="1" si="214"/>
        <v>-104.75545647345274</v>
      </c>
    </row>
    <row r="2734" spans="1:6" x14ac:dyDescent="0.2">
      <c r="A2734">
        <f t="shared" ca="1" si="210"/>
        <v>69759.999999998327</v>
      </c>
      <c r="B2734">
        <f t="shared" ca="1" si="212"/>
        <v>69.759999999998328</v>
      </c>
      <c r="C2734">
        <f ca="1">IF($E$4, 20*LOG10((1/(2*PI()*Sheet1!$C$13*0.000000001*A2734)) / ((Sheet1!$C$12*1000)^2+(1/(2*PI()*Sheet1!$C$13*0.000000001*A2734))^2)^0.5),NA())</f>
        <v>-38.319523325392652</v>
      </c>
      <c r="D2734">
        <f t="shared" ca="1" si="211"/>
        <v>-66.345165197524409</v>
      </c>
      <c r="E2734">
        <f t="shared" ca="1" si="213"/>
        <v>-104.66468852291706</v>
      </c>
      <c r="F2734" s="3">
        <f t="shared" ca="1" si="214"/>
        <v>-104.66468852291706</v>
      </c>
    </row>
    <row r="2735" spans="1:6" x14ac:dyDescent="0.2">
      <c r="A2735">
        <f t="shared" ca="1" si="210"/>
        <v>69785.599999998332</v>
      </c>
      <c r="B2735">
        <f t="shared" ca="1" si="212"/>
        <v>69.785599999998325</v>
      </c>
      <c r="C2735">
        <f ca="1">IF($E$4, 20*LOG10((1/(2*PI()*Sheet1!$C$13*0.000000001*A2735)) / ((Sheet1!$C$12*1000)^2+(1/(2*PI()*Sheet1!$C$13*0.000000001*A2735))^2)^0.5),NA())</f>
        <v>-38.322709754022192</v>
      </c>
      <c r="D2735">
        <f t="shared" ca="1" si="211"/>
        <v>-66.251779411194505</v>
      </c>
      <c r="E2735">
        <f t="shared" ca="1" si="213"/>
        <v>-104.5744891652167</v>
      </c>
      <c r="F2735" s="3">
        <f t="shared" ca="1" si="214"/>
        <v>-104.5744891652167</v>
      </c>
    </row>
    <row r="2736" spans="1:6" x14ac:dyDescent="0.2">
      <c r="A2736">
        <f t="shared" ca="1" si="210"/>
        <v>69811.199999998338</v>
      </c>
      <c r="B2736">
        <f t="shared" ca="1" si="212"/>
        <v>69.811199999998337</v>
      </c>
      <c r="C2736">
        <f ca="1">IF($E$4, 20*LOG10((1/(2*PI()*Sheet1!$C$13*0.000000001*A2736)) / ((Sheet1!$C$12*1000)^2+(1/(2*PI()*Sheet1!$C$13*0.000000001*A2736))^2)^0.5),NA())</f>
        <v>-38.325895014307271</v>
      </c>
      <c r="D2736">
        <f t="shared" ca="1" si="211"/>
        <v>-66.158958879099487</v>
      </c>
      <c r="E2736">
        <f t="shared" ca="1" si="213"/>
        <v>-104.48485389340675</v>
      </c>
      <c r="F2736" s="3">
        <f t="shared" ca="1" si="214"/>
        <v>-104.48485389340675</v>
      </c>
    </row>
    <row r="2737" spans="1:6" x14ac:dyDescent="0.2">
      <c r="A2737">
        <f t="shared" ca="1" si="210"/>
        <v>69836.799999998344</v>
      </c>
      <c r="B2737">
        <f t="shared" ca="1" si="212"/>
        <v>69.836799999998348</v>
      </c>
      <c r="C2737">
        <f ca="1">IF($E$4, 20*LOG10((1/(2*PI()*Sheet1!$C$13*0.000000001*A2737)) / ((Sheet1!$C$12*1000)^2+(1/(2*PI()*Sheet1!$C$13*0.000000001*A2737))^2)^0.5),NA())</f>
        <v>-38.329079107104228</v>
      </c>
      <c r="D2737">
        <f t="shared" ca="1" si="211"/>
        <v>-66.06669915355603</v>
      </c>
      <c r="E2737">
        <f t="shared" ca="1" si="213"/>
        <v>-104.39577826066025</v>
      </c>
      <c r="F2737" s="3">
        <f t="shared" ca="1" si="214"/>
        <v>-104.39577826066025</v>
      </c>
    </row>
    <row r="2738" spans="1:6" x14ac:dyDescent="0.2">
      <c r="A2738">
        <f t="shared" ca="1" si="210"/>
        <v>69862.39999999835</v>
      </c>
      <c r="B2738">
        <f t="shared" ca="1" si="212"/>
        <v>69.862399999998345</v>
      </c>
      <c r="C2738">
        <f ca="1">IF($E$4, 20*LOG10((1/(2*PI()*Sheet1!$C$13*0.000000001*A2738)) / ((Sheet1!$C$12*1000)^2+(1/(2*PI()*Sheet1!$C$13*0.000000001*A2738))^2)^0.5),NA())</f>
        <v>-38.332262033268449</v>
      </c>
      <c r="D2738">
        <f t="shared" ca="1" si="211"/>
        <v>-65.974995845950687</v>
      </c>
      <c r="E2738">
        <f t="shared" ca="1" si="213"/>
        <v>-104.30725787921914</v>
      </c>
      <c r="F2738" s="3">
        <f t="shared" ca="1" si="214"/>
        <v>-104.30725787921914</v>
      </c>
    </row>
    <row r="2739" spans="1:6" x14ac:dyDescent="0.2">
      <c r="A2739">
        <f t="shared" ca="1" si="210"/>
        <v>69887.999999998356</v>
      </c>
      <c r="B2739">
        <f t="shared" ca="1" si="212"/>
        <v>69.887999999998357</v>
      </c>
      <c r="C2739">
        <f ca="1">IF($E$4, 20*LOG10((1/(2*PI()*Sheet1!$C$13*0.000000001*A2739)) / ((Sheet1!$C$12*1000)^2+(1/(2*PI()*Sheet1!$C$13*0.000000001*A2739))^2)^0.5),NA())</f>
        <v>-38.335443793654406</v>
      </c>
      <c r="D2739">
        <f t="shared" ca="1" si="211"/>
        <v>-65.883844625714104</v>
      </c>
      <c r="E2739">
        <f t="shared" ca="1" si="213"/>
        <v>-104.21928841936851</v>
      </c>
      <c r="F2739" s="3">
        <f t="shared" ca="1" si="214"/>
        <v>-104.21928841936851</v>
      </c>
    </row>
    <row r="2740" spans="1:6" x14ac:dyDescent="0.2">
      <c r="A2740">
        <f t="shared" ca="1" si="210"/>
        <v>69913.599999998361</v>
      </c>
      <c r="B2740">
        <f t="shared" ca="1" si="212"/>
        <v>69.913599999998368</v>
      </c>
      <c r="C2740">
        <f ca="1">IF($E$4, 20*LOG10((1/(2*PI()*Sheet1!$C$13*0.000000001*A2740)) / ((Sheet1!$C$12*1000)^2+(1/(2*PI()*Sheet1!$C$13*0.000000001*A2740))^2)^0.5),NA())</f>
        <v>-38.338624389115601</v>
      </c>
      <c r="D2740">
        <f t="shared" ca="1" si="211"/>
        <v>-65.793241219317636</v>
      </c>
      <c r="E2740">
        <f t="shared" ca="1" si="213"/>
        <v>-104.13186560843323</v>
      </c>
      <c r="F2740" s="3">
        <f t="shared" ca="1" si="214"/>
        <v>-104.13186560843323</v>
      </c>
    </row>
    <row r="2741" spans="1:6" x14ac:dyDescent="0.2">
      <c r="A2741">
        <f t="shared" ca="1" si="210"/>
        <v>69939.199999998367</v>
      </c>
      <c r="B2741">
        <f t="shared" ca="1" si="212"/>
        <v>69.939199999998365</v>
      </c>
      <c r="C2741">
        <f ca="1">IF($E$4, 20*LOG10((1/(2*PI()*Sheet1!$C$13*0.000000001*A2741)) / ((Sheet1!$C$12*1000)^2+(1/(2*PI()*Sheet1!$C$13*0.000000001*A2741))^2)^0.5),NA())</f>
        <v>-38.341803820504616</v>
      </c>
      <c r="D2741">
        <f t="shared" ca="1" si="211"/>
        <v>-65.703181409291147</v>
      </c>
      <c r="E2741">
        <f t="shared" ca="1" si="213"/>
        <v>-104.04498522979577</v>
      </c>
      <c r="F2741" s="3">
        <f t="shared" ca="1" si="214"/>
        <v>-104.04498522979577</v>
      </c>
    </row>
    <row r="2742" spans="1:6" x14ac:dyDescent="0.2">
      <c r="A2742">
        <f t="shared" ca="1" si="210"/>
        <v>69964.799999998373</v>
      </c>
      <c r="B2742">
        <f t="shared" ca="1" si="212"/>
        <v>69.964799999998377</v>
      </c>
      <c r="C2742">
        <f ca="1">IF($E$4, 20*LOG10((1/(2*PI()*Sheet1!$C$13*0.000000001*A2742)) / ((Sheet1!$C$12*1000)^2+(1/(2*PI()*Sheet1!$C$13*0.000000001*A2742))^2)^0.5),NA())</f>
        <v>-38.344982088673106</v>
      </c>
      <c r="D2742">
        <f t="shared" ca="1" si="211"/>
        <v>-65.613661033262403</v>
      </c>
      <c r="E2742">
        <f t="shared" ca="1" si="213"/>
        <v>-103.95864312193551</v>
      </c>
      <c r="F2742" s="3">
        <f t="shared" ca="1" si="214"/>
        <v>-103.95864312193551</v>
      </c>
    </row>
    <row r="2743" spans="1:6" x14ac:dyDescent="0.2">
      <c r="A2743">
        <f t="shared" ca="1" si="210"/>
        <v>69990.399999998379</v>
      </c>
      <c r="B2743">
        <f t="shared" ca="1" si="212"/>
        <v>69.990399999998374</v>
      </c>
      <c r="C2743">
        <f ca="1">IF($E$4, 20*LOG10((1/(2*PI()*Sheet1!$C$13*0.000000001*A2743)) / ((Sheet1!$C$12*1000)^2+(1/(2*PI()*Sheet1!$C$13*0.000000001*A2743))^2)^0.5),NA())</f>
        <v>-38.348159194471783</v>
      </c>
      <c r="D2743">
        <f t="shared" ca="1" si="211"/>
        <v>-65.524675983016792</v>
      </c>
      <c r="E2743">
        <f t="shared" ca="1" si="213"/>
        <v>-103.87283517748858</v>
      </c>
      <c r="F2743" s="3">
        <f t="shared" ca="1" si="214"/>
        <v>-103.87283517748858</v>
      </c>
    </row>
    <row r="2744" spans="1:6" x14ac:dyDescent="0.2">
      <c r="A2744">
        <f t="shared" ca="1" si="210"/>
        <v>70015.999999998385</v>
      </c>
      <c r="B2744">
        <f t="shared" ca="1" si="212"/>
        <v>70.015999999998385</v>
      </c>
      <c r="C2744">
        <f ca="1">IF($E$4, 20*LOG10((1/(2*PI()*Sheet1!$C$13*0.000000001*A2744)) / ((Sheet1!$C$12*1000)^2+(1/(2*PI()*Sheet1!$C$13*0.000000001*A2744))^2)^0.5),NA())</f>
        <v>-38.351335138750422</v>
      </c>
      <c r="D2744">
        <f t="shared" ca="1" si="211"/>
        <v>-65.436222203577373</v>
      </c>
      <c r="E2744">
        <f t="shared" ca="1" si="213"/>
        <v>-103.7875573423278</v>
      </c>
      <c r="F2744" s="3">
        <f t="shared" ca="1" si="214"/>
        <v>-103.7875573423278</v>
      </c>
    </row>
    <row r="2745" spans="1:6" x14ac:dyDescent="0.2">
      <c r="A2745">
        <f t="shared" ca="1" si="210"/>
        <v>70041.599999998391</v>
      </c>
      <c r="B2745">
        <f t="shared" ca="1" si="212"/>
        <v>70.041599999998397</v>
      </c>
      <c r="C2745">
        <f ca="1">IF($E$4, 20*LOG10((1/(2*PI()*Sheet1!$C$13*0.000000001*A2745)) / ((Sheet1!$C$12*1000)^2+(1/(2*PI()*Sheet1!$C$13*0.000000001*A2745))^2)^0.5),NA())</f>
        <v>-38.354509922357863</v>
      </c>
      <c r="D2745">
        <f t="shared" ca="1" si="211"/>
        <v>-65.348295692304077</v>
      </c>
      <c r="E2745">
        <f t="shared" ca="1" si="213"/>
        <v>-103.70280561466194</v>
      </c>
      <c r="F2745" s="3">
        <f t="shared" ca="1" si="214"/>
        <v>-103.70280561466194</v>
      </c>
    </row>
    <row r="2746" spans="1:6" x14ac:dyDescent="0.2">
      <c r="A2746">
        <f t="shared" ca="1" si="210"/>
        <v>70067.199999998396</v>
      </c>
      <c r="B2746">
        <f t="shared" ca="1" si="212"/>
        <v>70.067199999998394</v>
      </c>
      <c r="C2746">
        <f ca="1">IF($E$4, 20*LOG10((1/(2*PI()*Sheet1!$C$13*0.000000001*A2746)) / ((Sheet1!$C$12*1000)^2+(1/(2*PI()*Sheet1!$C$13*0.000000001*A2746))^2)^0.5),NA())</f>
        <v>-38.357683546142034</v>
      </c>
      <c r="D2746">
        <f t="shared" ca="1" si="211"/>
        <v>-65.260892498012325</v>
      </c>
      <c r="E2746">
        <f t="shared" ca="1" si="213"/>
        <v>-103.61857604415437</v>
      </c>
      <c r="F2746" s="3">
        <f t="shared" ca="1" si="214"/>
        <v>-103.61857604415437</v>
      </c>
    </row>
    <row r="2747" spans="1:6" x14ac:dyDescent="0.2">
      <c r="A2747">
        <f t="shared" ca="1" si="210"/>
        <v>70092.799999998402</v>
      </c>
      <c r="B2747">
        <f t="shared" ca="1" si="212"/>
        <v>70.092799999998405</v>
      </c>
      <c r="C2747">
        <f ca="1">IF($E$4, 20*LOG10((1/(2*PI()*Sheet1!$C$13*0.000000001*A2747)) / ((Sheet1!$C$12*1000)^2+(1/(2*PI()*Sheet1!$C$13*0.000000001*A2747))^2)^0.5),NA())</f>
        <v>-38.360856010949917</v>
      </c>
      <c r="D2747">
        <f t="shared" ca="1" si="211"/>
        <v>-65.174008720109981</v>
      </c>
      <c r="E2747">
        <f t="shared" ca="1" si="213"/>
        <v>-103.5348647310599</v>
      </c>
      <c r="F2747" s="3">
        <f t="shared" ca="1" si="214"/>
        <v>-103.5348647310599</v>
      </c>
    </row>
    <row r="2748" spans="1:6" x14ac:dyDescent="0.2">
      <c r="A2748">
        <f t="shared" ca="1" si="210"/>
        <v>70118.399999998408</v>
      </c>
      <c r="B2748">
        <f t="shared" ca="1" si="212"/>
        <v>70.118399999998402</v>
      </c>
      <c r="C2748">
        <f ca="1">IF($E$4, 20*LOG10((1/(2*PI()*Sheet1!$C$13*0.000000001*A2748)) / ((Sheet1!$C$12*1000)^2+(1/(2*PI()*Sheet1!$C$13*0.000000001*A2748))^2)^0.5),NA())</f>
        <v>-38.364027317627574</v>
      </c>
      <c r="D2748">
        <f t="shared" ca="1" si="211"/>
        <v>-65.087640507752667</v>
      </c>
      <c r="E2748">
        <f t="shared" ca="1" si="213"/>
        <v>-103.45166782538024</v>
      </c>
      <c r="F2748" s="3">
        <f t="shared" ca="1" si="214"/>
        <v>-103.45166782538024</v>
      </c>
    </row>
    <row r="2749" spans="1:6" x14ac:dyDescent="0.2">
      <c r="A2749">
        <f t="shared" ca="1" si="210"/>
        <v>70143.999999998414</v>
      </c>
      <c r="B2749">
        <f t="shared" ca="1" si="212"/>
        <v>70.143999999998414</v>
      </c>
      <c r="C2749">
        <f ca="1">IF($E$4, 20*LOG10((1/(2*PI()*Sheet1!$C$13*0.000000001*A2749)) / ((Sheet1!$C$12*1000)^2+(1/(2*PI()*Sheet1!$C$13*0.000000001*A2749))^2)^0.5),NA())</f>
        <v>-38.367197467020141</v>
      </c>
      <c r="D2749">
        <f t="shared" ca="1" si="211"/>
        <v>-65.001784059016387</v>
      </c>
      <c r="E2749">
        <f t="shared" ca="1" si="213"/>
        <v>-103.36898152603652</v>
      </c>
      <c r="F2749" s="3">
        <f t="shared" ca="1" si="214"/>
        <v>-103.36898152603652</v>
      </c>
    </row>
    <row r="2750" spans="1:6" x14ac:dyDescent="0.2">
      <c r="A2750">
        <f t="shared" ca="1" si="210"/>
        <v>70169.59999999842</v>
      </c>
      <c r="B2750">
        <f t="shared" ca="1" si="212"/>
        <v>70.169599999998425</v>
      </c>
      <c r="C2750">
        <f ca="1">IF($E$4, 20*LOG10((1/(2*PI()*Sheet1!$C$13*0.000000001*A2750)) / ((Sheet1!$C$12*1000)^2+(1/(2*PI()*Sheet1!$C$13*0.000000001*A2750))^2)^0.5),NA())</f>
        <v>-38.370366459971819</v>
      </c>
      <c r="D2750">
        <f t="shared" ca="1" si="211"/>
        <v>-64.916435620087569</v>
      </c>
      <c r="E2750">
        <f t="shared" ca="1" si="213"/>
        <v>-103.28680208005939</v>
      </c>
      <c r="F2750" s="3">
        <f t="shared" ca="1" si="214"/>
        <v>-103.28680208005939</v>
      </c>
    </row>
    <row r="2751" spans="1:6" x14ac:dyDescent="0.2">
      <c r="A2751">
        <f t="shared" ca="1" si="210"/>
        <v>70195.199999998425</v>
      </c>
      <c r="B2751">
        <f t="shared" ca="1" si="212"/>
        <v>70.195199999998422</v>
      </c>
      <c r="C2751">
        <f ca="1">IF($E$4, 20*LOG10((1/(2*PI()*Sheet1!$C$13*0.000000001*A2751)) / ((Sheet1!$C$12*1000)^2+(1/(2*PI()*Sheet1!$C$13*0.000000001*A2751))^2)^0.5),NA())</f>
        <v>-38.373534297325918</v>
      </c>
      <c r="D2751">
        <f t="shared" ca="1" si="211"/>
        <v>-64.831591484470039</v>
      </c>
      <c r="E2751">
        <f t="shared" ca="1" si="213"/>
        <v>-103.20512578179596</v>
      </c>
      <c r="F2751" s="3">
        <f t="shared" ca="1" si="214"/>
        <v>-103.20512578179596</v>
      </c>
    </row>
    <row r="2752" spans="1:6" x14ac:dyDescent="0.2">
      <c r="A2752">
        <f t="shared" ca="1" si="210"/>
        <v>70220.799999998431</v>
      </c>
      <c r="B2752">
        <f t="shared" ca="1" si="212"/>
        <v>70.220799999998434</v>
      </c>
      <c r="C2752">
        <f ca="1">IF($E$4, 20*LOG10((1/(2*PI()*Sheet1!$C$13*0.000000001*A2752)) / ((Sheet1!$C$12*1000)^2+(1/(2*PI()*Sheet1!$C$13*0.000000001*A2752))^2)^0.5),NA())</f>
        <v>-38.376700979924784</v>
      </c>
      <c r="D2752">
        <f t="shared" ca="1" si="211"/>
        <v>-64.747247992207988</v>
      </c>
      <c r="E2752">
        <f t="shared" ca="1" si="213"/>
        <v>-103.12394897213278</v>
      </c>
      <c r="F2752" s="3">
        <f t="shared" ca="1" si="214"/>
        <v>-103.12394897213278</v>
      </c>
    </row>
    <row r="2753" spans="1:6" x14ac:dyDescent="0.2">
      <c r="A2753">
        <f t="shared" ca="1" si="210"/>
        <v>70246.399999998437</v>
      </c>
      <c r="B2753">
        <f t="shared" ca="1" si="212"/>
        <v>70.246399999998431</v>
      </c>
      <c r="C2753">
        <f ca="1">IF($E$4, 20*LOG10((1/(2*PI()*Sheet1!$C$13*0.000000001*A2753)) / ((Sheet1!$C$12*1000)^2+(1/(2*PI()*Sheet1!$C$13*0.000000001*A2753))^2)^0.5),NA())</f>
        <v>-38.379866508609865</v>
      </c>
      <c r="D2753">
        <f t="shared" ca="1" si="211"/>
        <v>-64.663401529125224</v>
      </c>
      <c r="E2753">
        <f t="shared" ca="1" si="213"/>
        <v>-103.04326803773509</v>
      </c>
      <c r="F2753" s="3">
        <f t="shared" ca="1" si="214"/>
        <v>-103.04326803773509</v>
      </c>
    </row>
    <row r="2754" spans="1:6" x14ac:dyDescent="0.2">
      <c r="A2754">
        <f t="shared" ca="1" si="210"/>
        <v>70271.999999998443</v>
      </c>
      <c r="B2754">
        <f t="shared" ca="1" si="212"/>
        <v>70.271999999998442</v>
      </c>
      <c r="C2754">
        <f ca="1">IF($E$4, 20*LOG10((1/(2*PI()*Sheet1!$C$13*0.000000001*A2754)) / ((Sheet1!$C$12*1000)^2+(1/(2*PI()*Sheet1!$C$13*0.000000001*A2754))^2)^0.5),NA())</f>
        <v>-38.383030884221697</v>
      </c>
      <c r="D2754">
        <f t="shared" ca="1" si="211"/>
        <v>-64.580048526079793</v>
      </c>
      <c r="E2754">
        <f t="shared" ca="1" si="213"/>
        <v>-102.96307941030149</v>
      </c>
      <c r="F2754" s="3">
        <f t="shared" ca="1" si="214"/>
        <v>-102.96307941030149</v>
      </c>
    </row>
    <row r="2755" spans="1:6" x14ac:dyDescent="0.2">
      <c r="A2755">
        <f t="shared" ca="1" si="210"/>
        <v>70297.599999998449</v>
      </c>
      <c r="B2755">
        <f t="shared" ca="1" si="212"/>
        <v>70.297599999998454</v>
      </c>
      <c r="C2755">
        <f ca="1">IF($E$4, 20*LOG10((1/(2*PI()*Sheet1!$C$13*0.000000001*A2755)) / ((Sheet1!$C$12*1000)^2+(1/(2*PI()*Sheet1!$C$13*0.000000001*A2755))^2)^0.5),NA())</f>
        <v>-38.386194107599877</v>
      </c>
      <c r="D2755">
        <f t="shared" ca="1" si="211"/>
        <v>-64.497185458234</v>
      </c>
      <c r="E2755">
        <f t="shared" ca="1" si="213"/>
        <v>-102.88337956583388</v>
      </c>
      <c r="F2755" s="3">
        <f t="shared" ca="1" si="214"/>
        <v>-102.88337956583388</v>
      </c>
    </row>
    <row r="2756" spans="1:6" x14ac:dyDescent="0.2">
      <c r="A2756">
        <f t="shared" ca="1" si="210"/>
        <v>70323.199999998455</v>
      </c>
      <c r="B2756">
        <f t="shared" ca="1" si="212"/>
        <v>70.323199999998451</v>
      </c>
      <c r="C2756">
        <f ca="1">IF($E$4, 20*LOG10((1/(2*PI()*Sheet1!$C$13*0.000000001*A2756)) / ((Sheet1!$C$12*1000)^2+(1/(2*PI()*Sheet1!$C$13*0.000000001*A2756))^2)^0.5),NA())</f>
        <v>-38.389356179583089</v>
      </c>
      <c r="D2756">
        <f t="shared" ca="1" si="211"/>
        <v>-64.414808844339007</v>
      </c>
      <c r="E2756">
        <f t="shared" ca="1" si="213"/>
        <v>-102.8041650239221</v>
      </c>
      <c r="F2756" s="3">
        <f t="shared" ca="1" si="214"/>
        <v>-102.8041650239221</v>
      </c>
    </row>
    <row r="2757" spans="1:6" x14ac:dyDescent="0.2">
      <c r="A2757">
        <f t="shared" ca="1" si="210"/>
        <v>70348.79999999846</v>
      </c>
      <c r="B2757">
        <f t="shared" ca="1" si="212"/>
        <v>70.348799999998462</v>
      </c>
      <c r="C2757">
        <f ca="1">IF($E$4, 20*LOG10((1/(2*PI()*Sheet1!$C$13*0.000000001*A2757)) / ((Sheet1!$C$12*1000)^2+(1/(2*PI()*Sheet1!$C$13*0.000000001*A2757))^2)^0.5),NA())</f>
        <v>-38.392517101009133</v>
      </c>
      <c r="D2757">
        <f t="shared" ca="1" si="211"/>
        <v>-64.332915246034133</v>
      </c>
      <c r="E2757">
        <f t="shared" ca="1" si="213"/>
        <v>-102.72543234704327</v>
      </c>
      <c r="F2757" s="3">
        <f t="shared" ca="1" si="214"/>
        <v>-102.72543234704327</v>
      </c>
    </row>
    <row r="2758" spans="1:6" x14ac:dyDescent="0.2">
      <c r="A2758">
        <f t="shared" ca="1" si="210"/>
        <v>70374.399999998466</v>
      </c>
      <c r="B2758">
        <f t="shared" ca="1" si="212"/>
        <v>70.37439999999846</v>
      </c>
      <c r="C2758">
        <f ca="1">IF($E$4, 20*LOG10((1/(2*PI()*Sheet1!$C$13*0.000000001*A2758)) / ((Sheet1!$C$12*1000)^2+(1/(2*PI()*Sheet1!$C$13*0.000000001*A2758))^2)^0.5),NA())</f>
        <v>-38.395676872714844</v>
      </c>
      <c r="D2758">
        <f t="shared" ca="1" si="211"/>
        <v>-64.251501267160066</v>
      </c>
      <c r="E2758">
        <f t="shared" ca="1" si="213"/>
        <v>-102.64717813987491</v>
      </c>
      <c r="F2758" s="3">
        <f t="shared" ca="1" si="214"/>
        <v>-102.64717813987491</v>
      </c>
    </row>
    <row r="2759" spans="1:6" x14ac:dyDescent="0.2">
      <c r="A2759">
        <f t="shared" ca="1" si="210"/>
        <v>70399.999999998472</v>
      </c>
      <c r="B2759">
        <f t="shared" ca="1" si="212"/>
        <v>70.399999999998471</v>
      </c>
      <c r="C2759">
        <f ca="1">IF($E$4, 20*LOG10((1/(2*PI()*Sheet1!$C$13*0.000000001*A2759)) / ((Sheet1!$C$12*1000)^2+(1/(2*PI()*Sheet1!$C$13*0.000000001*A2759))^2)^0.5),NA())</f>
        <v>-38.39883549553619</v>
      </c>
      <c r="D2759">
        <f t="shared" ca="1" si="211"/>
        <v>-64.170563553086012</v>
      </c>
      <c r="E2759">
        <f t="shared" ca="1" si="213"/>
        <v>-102.5693990486222</v>
      </c>
      <c r="F2759" s="3">
        <f t="shared" ca="1" si="214"/>
        <v>-102.5693990486222</v>
      </c>
    </row>
    <row r="2760" spans="1:6" x14ac:dyDescent="0.2">
      <c r="A2760">
        <f t="shared" ca="1" si="210"/>
        <v>70425.599999998478</v>
      </c>
      <c r="B2760">
        <f t="shared" ca="1" si="212"/>
        <v>70.425599999998482</v>
      </c>
      <c r="C2760">
        <f ca="1">IF($E$4, 20*LOG10((1/(2*PI()*Sheet1!$C$13*0.000000001*A2760)) / ((Sheet1!$C$12*1000)^2+(1/(2*PI()*Sheet1!$C$13*0.000000001*A2760))^2)^0.5),NA())</f>
        <v>-38.4019929703082</v>
      </c>
      <c r="D2760">
        <f t="shared" ca="1" si="211"/>
        <v>-64.090098790050192</v>
      </c>
      <c r="E2760">
        <f t="shared" ca="1" si="213"/>
        <v>-102.49209176035839</v>
      </c>
      <c r="F2760" s="3">
        <f t="shared" ca="1" si="214"/>
        <v>-102.49209176035839</v>
      </c>
    </row>
    <row r="2761" spans="1:6" x14ac:dyDescent="0.2">
      <c r="A2761">
        <f t="shared" ca="1" si="210"/>
        <v>70451.199999998484</v>
      </c>
      <c r="B2761">
        <f t="shared" ca="1" si="212"/>
        <v>70.451199999998479</v>
      </c>
      <c r="C2761">
        <f ca="1">IF($E$4, 20*LOG10((1/(2*PI()*Sheet1!$C$13*0.000000001*A2761)) / ((Sheet1!$C$12*1000)^2+(1/(2*PI()*Sheet1!$C$13*0.000000001*A2761))^2)^0.5),NA())</f>
        <v>-38.405149297865002</v>
      </c>
      <c r="D2761">
        <f t="shared" ca="1" si="211"/>
        <v>-64.010103704513554</v>
      </c>
      <c r="E2761">
        <f t="shared" ca="1" si="213"/>
        <v>-102.41525300237856</v>
      </c>
      <c r="F2761" s="3">
        <f t="shared" ca="1" si="214"/>
        <v>-102.41525300237856</v>
      </c>
    </row>
    <row r="2762" spans="1:6" x14ac:dyDescent="0.2">
      <c r="A2762">
        <f t="shared" ref="A2762:A2825" ca="1" si="215">OFFSET(A2762,-1,0)+f_stop/5</f>
        <v>70476.79999999849</v>
      </c>
      <c r="B2762">
        <f t="shared" ca="1" si="212"/>
        <v>70.476799999998491</v>
      </c>
      <c r="C2762">
        <f ca="1">IF($E$4, 20*LOG10((1/(2*PI()*Sheet1!$C$13*0.000000001*A2762)) / ((Sheet1!$C$12*1000)^2+(1/(2*PI()*Sheet1!$C$13*0.000000001*A2762))^2)^0.5),NA())</f>
        <v>-38.40830447903982</v>
      </c>
      <c r="D2762">
        <f t="shared" ref="D2762:D2825" ca="1" si="216">20*LOG(ABS(((1/ROUNDDOWN(N_dec,0)*SIN(ROUNDDOWN(N_dec,0)*PI()*A2762/(Fmod*1000))/SIN(PI()*A2762/(Fmod*1000)))^(f_order-1))*(1/n_fixed*SIN(n_fixed*PI()*A2762/(Fmod*1000))/SIN(PI()*A2762/(Fmod*1000)))))</f>
        <v>-63.930575062526046</v>
      </c>
      <c r="E2762">
        <f t="shared" ca="1" si="213"/>
        <v>-102.33887954156586</v>
      </c>
      <c r="F2762" s="3">
        <f t="shared" ca="1" si="214"/>
        <v>-102.33887954156586</v>
      </c>
    </row>
    <row r="2763" spans="1:6" x14ac:dyDescent="0.2">
      <c r="A2763">
        <f t="shared" ca="1" si="215"/>
        <v>70502.399999998495</v>
      </c>
      <c r="B2763">
        <f t="shared" ref="B2763:B2826" ca="1" si="217">A2763/1000</f>
        <v>70.502399999998502</v>
      </c>
      <c r="C2763">
        <f ca="1">IF($E$4, 20*LOG10((1/(2*PI()*Sheet1!$C$13*0.000000001*A2763)) / ((Sheet1!$C$12*1000)^2+(1/(2*PI()*Sheet1!$C$13*0.000000001*A2763))^2)^0.5),NA())</f>
        <v>-38.411458514664972</v>
      </c>
      <c r="D2763">
        <f t="shared" ca="1" si="216"/>
        <v>-63.851509669105866</v>
      </c>
      <c r="E2763">
        <f t="shared" ref="E2763:E2826" ca="1" si="218">C2763+D2763</f>
        <v>-102.26296818377084</v>
      </c>
      <c r="F2763" s="3">
        <f t="shared" ref="F2763:F2826" ca="1" si="219">IF($E$4,E2763,D2763)</f>
        <v>-102.26296818377084</v>
      </c>
    </row>
    <row r="2764" spans="1:6" x14ac:dyDescent="0.2">
      <c r="A2764">
        <f t="shared" ca="1" si="215"/>
        <v>70527.999999998501</v>
      </c>
      <c r="B2764">
        <f t="shared" ca="1" si="217"/>
        <v>70.527999999998499</v>
      </c>
      <c r="C2764">
        <f ca="1">IF($E$4, 20*LOG10((1/(2*PI()*Sheet1!$C$13*0.000000001*A2764)) / ((Sheet1!$C$12*1000)^2+(1/(2*PI()*Sheet1!$C$13*0.000000001*A2764))^2)^0.5),NA())</f>
        <v>-38.414611405571847</v>
      </c>
      <c r="D2764">
        <f t="shared" ca="1" si="216"/>
        <v>-63.77290436763041</v>
      </c>
      <c r="E2764">
        <f t="shared" ca="1" si="218"/>
        <v>-102.18751577320225</v>
      </c>
      <c r="F2764" s="3">
        <f t="shared" ca="1" si="219"/>
        <v>-102.18751577320225</v>
      </c>
    </row>
    <row r="2765" spans="1:6" x14ac:dyDescent="0.2">
      <c r="A2765">
        <f t="shared" ca="1" si="215"/>
        <v>70553.599999998507</v>
      </c>
      <c r="B2765">
        <f t="shared" ca="1" si="217"/>
        <v>70.553599999998511</v>
      </c>
      <c r="C2765">
        <f ca="1">IF($E$4, 20*LOG10((1/(2*PI()*Sheet1!$C$13*0.000000001*A2765)) / ((Sheet1!$C$12*1000)^2+(1/(2*PI()*Sheet1!$C$13*0.000000001*A2765))^2)^0.5),NA())</f>
        <v>-38.417763152590958</v>
      </c>
      <c r="D2765">
        <f t="shared" ca="1" si="216"/>
        <v>-63.694756039239671</v>
      </c>
      <c r="E2765">
        <f t="shared" ca="1" si="218"/>
        <v>-102.11251919183063</v>
      </c>
      <c r="F2765" s="3">
        <f t="shared" ca="1" si="219"/>
        <v>-102.11251919183063</v>
      </c>
    </row>
    <row r="2766" spans="1:6" x14ac:dyDescent="0.2">
      <c r="A2766">
        <f t="shared" ca="1" si="215"/>
        <v>70579.199999998513</v>
      </c>
      <c r="B2766">
        <f t="shared" ca="1" si="217"/>
        <v>70.579199999998508</v>
      </c>
      <c r="C2766">
        <f ca="1">IF($E$4, 20*LOG10((1/(2*PI()*Sheet1!$C$13*0.000000001*A2766)) / ((Sheet1!$C$12*1000)^2+(1/(2*PI()*Sheet1!$C$13*0.000000001*A2766))^2)^0.5),NA())</f>
        <v>-38.420913756551897</v>
      </c>
      <c r="D2766">
        <f t="shared" ca="1" si="216"/>
        <v>-63.617061602250608</v>
      </c>
      <c r="E2766">
        <f t="shared" ca="1" si="218"/>
        <v>-102.0379753588025</v>
      </c>
      <c r="F2766" s="3">
        <f t="shared" ca="1" si="219"/>
        <v>-102.0379753588025</v>
      </c>
    </row>
    <row r="2767" spans="1:6" x14ac:dyDescent="0.2">
      <c r="A2767">
        <f t="shared" ca="1" si="215"/>
        <v>70604.799999998519</v>
      </c>
      <c r="B2767">
        <f t="shared" ca="1" si="217"/>
        <v>70.604799999998519</v>
      </c>
      <c r="C2767">
        <f ca="1">IF($E$4, 20*LOG10((1/(2*PI()*Sheet1!$C$13*0.000000001*A2767)) / ((Sheet1!$C$12*1000)^2+(1/(2*PI()*Sheet1!$C$13*0.000000001*A2767))^2)^0.5),NA())</f>
        <v>-38.424063218283372</v>
      </c>
      <c r="D2767">
        <f t="shared" ca="1" si="216"/>
        <v>-63.539818011583648</v>
      </c>
      <c r="E2767">
        <f t="shared" ca="1" si="218"/>
        <v>-101.96388122986701</v>
      </c>
      <c r="F2767" s="3">
        <f t="shared" ca="1" si="219"/>
        <v>-101.96388122986701</v>
      </c>
    </row>
    <row r="2768" spans="1:6" x14ac:dyDescent="0.2">
      <c r="A2768">
        <f t="shared" ca="1" si="215"/>
        <v>70630.399999998524</v>
      </c>
      <c r="B2768">
        <f t="shared" ca="1" si="217"/>
        <v>70.630399999998531</v>
      </c>
      <c r="C2768">
        <f ca="1">IF($E$4, 20*LOG10((1/(2*PI()*Sheet1!$C$13*0.000000001*A2768)) / ((Sheet1!$C$12*1000)^2+(1/(2*PI()*Sheet1!$C$13*0.000000001*A2768))^2)^0.5),NA())</f>
        <v>-38.427211538613172</v>
      </c>
      <c r="D2768">
        <f t="shared" ca="1" si="216"/>
        <v>-63.463022258199899</v>
      </c>
      <c r="E2768">
        <f t="shared" ca="1" si="218"/>
        <v>-101.89023379681308</v>
      </c>
      <c r="F2768" s="3">
        <f t="shared" ca="1" si="219"/>
        <v>-101.89023379681308</v>
      </c>
    </row>
    <row r="2769" spans="1:6" x14ac:dyDescent="0.2">
      <c r="A2769">
        <f t="shared" ca="1" si="215"/>
        <v>70655.99999999853</v>
      </c>
      <c r="B2769">
        <f t="shared" ca="1" si="217"/>
        <v>70.655999999998528</v>
      </c>
      <c r="C2769">
        <f ca="1">IF($E$4, 20*LOG10((1/(2*PI()*Sheet1!$C$13*0.000000001*A2769)) / ((Sheet1!$C$12*1000)^2+(1/(2*PI()*Sheet1!$C$13*0.000000001*A2769))^2)^0.5),NA())</f>
        <v>-38.430358718368183</v>
      </c>
      <c r="D2769">
        <f t="shared" ca="1" si="216"/>
        <v>-63.386671368549017</v>
      </c>
      <c r="E2769">
        <f t="shared" ca="1" si="218"/>
        <v>-101.8170300869172</v>
      </c>
      <c r="F2769" s="3">
        <f t="shared" ca="1" si="219"/>
        <v>-101.8170300869172</v>
      </c>
    </row>
    <row r="2770" spans="1:6" x14ac:dyDescent="0.2">
      <c r="A2770">
        <f t="shared" ca="1" si="215"/>
        <v>70681.599999998536</v>
      </c>
      <c r="B2770">
        <f t="shared" ca="1" si="217"/>
        <v>70.681599999998539</v>
      </c>
      <c r="C2770">
        <f ca="1">IF($E$4, 20*LOG10((1/(2*PI()*Sheet1!$C$13*0.000000001*A2770)) / ((Sheet1!$C$12*1000)^2+(1/(2*PI()*Sheet1!$C$13*0.000000001*A2770))^2)^0.5),NA())</f>
        <v>-38.433504758374418</v>
      </c>
      <c r="D2770">
        <f t="shared" ca="1" si="216"/>
        <v>-63.310762404028225</v>
      </c>
      <c r="E2770">
        <f t="shared" ca="1" si="218"/>
        <v>-101.74426716240265</v>
      </c>
      <c r="F2770" s="3">
        <f t="shared" ca="1" si="219"/>
        <v>-101.74426716240265</v>
      </c>
    </row>
    <row r="2771" spans="1:6" x14ac:dyDescent="0.2">
      <c r="A2771">
        <f t="shared" ca="1" si="215"/>
        <v>70707.199999998542</v>
      </c>
      <c r="B2771">
        <f t="shared" ca="1" si="217"/>
        <v>70.707199999998537</v>
      </c>
      <c r="C2771">
        <f ca="1">IF($E$4, 20*LOG10((1/(2*PI()*Sheet1!$C$13*0.000000001*A2771)) / ((Sheet1!$C$12*1000)^2+(1/(2*PI()*Sheet1!$C$13*0.000000001*A2771))^2)^0.5),NA())</f>
        <v>-38.436649659456975</v>
      </c>
      <c r="D2771">
        <f t="shared" ca="1" si="216"/>
        <v>-63.235292460451248</v>
      </c>
      <c r="E2771">
        <f t="shared" ca="1" si="218"/>
        <v>-101.67194211990822</v>
      </c>
      <c r="F2771" s="3">
        <f t="shared" ca="1" si="219"/>
        <v>-101.67194211990822</v>
      </c>
    </row>
    <row r="2772" spans="1:6" x14ac:dyDescent="0.2">
      <c r="A2772">
        <f t="shared" ca="1" si="215"/>
        <v>70732.799999998548</v>
      </c>
      <c r="B2772">
        <f t="shared" ca="1" si="217"/>
        <v>70.732799999998548</v>
      </c>
      <c r="C2772">
        <f ca="1">IF($E$4, 20*LOG10((1/(2*PI()*Sheet1!$C$13*0.000000001*A2772)) / ((Sheet1!$C$12*1000)^2+(1/(2*PI()*Sheet1!$C$13*0.000000001*A2772))^2)^0.5),NA())</f>
        <v>-38.439793422440047</v>
      </c>
      <c r="D2772">
        <f t="shared" ca="1" si="216"/>
        <v>-63.160258667527657</v>
      </c>
      <c r="E2772">
        <f t="shared" ca="1" si="218"/>
        <v>-101.6000520899677</v>
      </c>
      <c r="F2772" s="3">
        <f t="shared" ca="1" si="219"/>
        <v>-101.6000520899677</v>
      </c>
    </row>
    <row r="2773" spans="1:6" x14ac:dyDescent="0.2">
      <c r="A2773">
        <f t="shared" ca="1" si="215"/>
        <v>70758.399999998554</v>
      </c>
      <c r="B2773">
        <f t="shared" ca="1" si="217"/>
        <v>70.758399999998559</v>
      </c>
      <c r="C2773">
        <f ca="1">IF($E$4, 20*LOG10((1/(2*PI()*Sheet1!$C$13*0.000000001*A2773)) / ((Sheet1!$C$12*1000)^2+(1/(2*PI()*Sheet1!$C$13*0.000000001*A2773))^2)^0.5),NA())</f>
        <v>-38.442936048146954</v>
      </c>
      <c r="D2773">
        <f t="shared" ca="1" si="216"/>
        <v>-63.085658188351758</v>
      </c>
      <c r="E2773">
        <f t="shared" ca="1" si="218"/>
        <v>-101.52859423649872</v>
      </c>
      <c r="F2773" s="3">
        <f t="shared" ca="1" si="219"/>
        <v>-101.52859423649872</v>
      </c>
    </row>
    <row r="2774" spans="1:6" x14ac:dyDescent="0.2">
      <c r="A2774">
        <f t="shared" ca="1" si="215"/>
        <v>70783.999999998559</v>
      </c>
      <c r="B2774">
        <f t="shared" ca="1" si="217"/>
        <v>70.783999999998557</v>
      </c>
      <c r="C2774">
        <f ca="1">IF($E$4, 20*LOG10((1/(2*PI()*Sheet1!$C$13*0.000000001*A2774)) / ((Sheet1!$C$12*1000)^2+(1/(2*PI()*Sheet1!$C$13*0.000000001*A2774))^2)^0.5),NA())</f>
        <v>-38.446077537400129</v>
      </c>
      <c r="D2774">
        <f t="shared" ca="1" si="216"/>
        <v>-63.011488218901647</v>
      </c>
      <c r="E2774">
        <f t="shared" ca="1" si="218"/>
        <v>-101.45756575630178</v>
      </c>
      <c r="F2774" s="3">
        <f t="shared" ca="1" si="219"/>
        <v>-101.45756575630178</v>
      </c>
    </row>
    <row r="2775" spans="1:6" x14ac:dyDescent="0.2">
      <c r="A2775">
        <f t="shared" ca="1" si="215"/>
        <v>70809.599999998565</v>
      </c>
      <c r="B2775">
        <f t="shared" ca="1" si="217"/>
        <v>70.809599999998568</v>
      </c>
      <c r="C2775">
        <f ca="1">IF($E$4, 20*LOG10((1/(2*PI()*Sheet1!$C$13*0.000000001*A2775)) / ((Sheet1!$C$12*1000)^2+(1/(2*PI()*Sheet1!$C$13*0.000000001*A2775))^2)^0.5),NA())</f>
        <v>-38.449217891021078</v>
      </c>
      <c r="D2775">
        <f t="shared" ca="1" si="216"/>
        <v>-62.937745987547231</v>
      </c>
      <c r="E2775">
        <f t="shared" ca="1" si="218"/>
        <v>-101.38696387856831</v>
      </c>
      <c r="F2775" s="3">
        <f t="shared" ca="1" si="219"/>
        <v>-101.38696387856831</v>
      </c>
    </row>
    <row r="2776" spans="1:6" x14ac:dyDescent="0.2">
      <c r="A2776">
        <f t="shared" ca="1" si="215"/>
        <v>70835.199999998571</v>
      </c>
      <c r="B2776">
        <f t="shared" ca="1" si="217"/>
        <v>70.835199999998565</v>
      </c>
      <c r="C2776">
        <f ca="1">IF($E$4, 20*LOG10((1/(2*PI()*Sheet1!$C$13*0.000000001*A2776)) / ((Sheet1!$C$12*1000)^2+(1/(2*PI()*Sheet1!$C$13*0.000000001*A2776))^2)^0.5),NA())</f>
        <v>-38.452357109830437</v>
      </c>
      <c r="D2776">
        <f t="shared" ca="1" si="216"/>
        <v>-62.864428754567982</v>
      </c>
      <c r="E2776">
        <f t="shared" ca="1" si="218"/>
        <v>-101.31678586439841</v>
      </c>
      <c r="F2776" s="3">
        <f t="shared" ca="1" si="219"/>
        <v>-101.31678586439841</v>
      </c>
    </row>
    <row r="2777" spans="1:6" x14ac:dyDescent="0.2">
      <c r="A2777">
        <f t="shared" ca="1" si="215"/>
        <v>70860.799999998577</v>
      </c>
      <c r="B2777">
        <f t="shared" ca="1" si="217"/>
        <v>70.860799999998576</v>
      </c>
      <c r="C2777">
        <f ca="1">IF($E$4, 20*LOG10((1/(2*PI()*Sheet1!$C$13*0.000000001*A2777)) / ((Sheet1!$C$12*1000)^2+(1/(2*PI()*Sheet1!$C$13*0.000000001*A2777))^2)^0.5),NA())</f>
        <v>-38.455495194647966</v>
      </c>
      <c r="D2777">
        <f t="shared" ca="1" si="216"/>
        <v>-62.791533811679052</v>
      </c>
      <c r="E2777">
        <f t="shared" ca="1" si="218"/>
        <v>-101.24702900632701</v>
      </c>
      <c r="F2777" s="3">
        <f t="shared" ca="1" si="219"/>
        <v>-101.24702900632701</v>
      </c>
    </row>
    <row r="2778" spans="1:6" x14ac:dyDescent="0.2">
      <c r="A2778">
        <f t="shared" ca="1" si="215"/>
        <v>70886.399999998583</v>
      </c>
      <c r="B2778">
        <f t="shared" ca="1" si="217"/>
        <v>70.886399999998588</v>
      </c>
      <c r="C2778">
        <f ca="1">IF($E$4, 20*LOG10((1/(2*PI()*Sheet1!$C$13*0.000000001*A2778)) / ((Sheet1!$C$12*1000)^2+(1/(2*PI()*Sheet1!$C$13*0.000000001*A2778))^2)^0.5),NA())</f>
        <v>-38.458632146292523</v>
      </c>
      <c r="D2778">
        <f t="shared" ca="1" si="216"/>
        <v>-62.719058481566989</v>
      </c>
      <c r="E2778">
        <f t="shared" ca="1" si="218"/>
        <v>-101.1776906278595</v>
      </c>
      <c r="F2778" s="3">
        <f t="shared" ca="1" si="219"/>
        <v>-101.1776906278595</v>
      </c>
    </row>
    <row r="2779" spans="1:6" x14ac:dyDescent="0.2">
      <c r="A2779">
        <f t="shared" ca="1" si="215"/>
        <v>70911.999999998588</v>
      </c>
      <c r="B2779">
        <f t="shared" ca="1" si="217"/>
        <v>70.911999999998585</v>
      </c>
      <c r="C2779">
        <f ca="1">IF($E$4, 20*LOG10((1/(2*PI()*Sheet1!$C$13*0.000000001*A2779)) / ((Sheet1!$C$12*1000)^2+(1/(2*PI()*Sheet1!$C$13*0.000000001*A2779))^2)^0.5),NA())</f>
        <v>-38.461767965582077</v>
      </c>
      <c r="D2779">
        <f t="shared" ca="1" si="216"/>
        <v>-62.647000117433635</v>
      </c>
      <c r="E2779">
        <f t="shared" ca="1" si="218"/>
        <v>-101.10876808301572</v>
      </c>
      <c r="F2779" s="3">
        <f t="shared" ca="1" si="219"/>
        <v>-101.10876808301572</v>
      </c>
    </row>
    <row r="2780" spans="1:6" x14ac:dyDescent="0.2">
      <c r="A2780">
        <f t="shared" ca="1" si="215"/>
        <v>70937.599999998594</v>
      </c>
      <c r="B2780">
        <f t="shared" ca="1" si="217"/>
        <v>70.937599999998596</v>
      </c>
      <c r="C2780">
        <f ca="1">IF($E$4, 20*LOG10((1/(2*PI()*Sheet1!$C$13*0.000000001*A2780)) / ((Sheet1!$C$12*1000)^2+(1/(2*PI()*Sheet1!$C$13*0.000000001*A2780))^2)^0.5),NA())</f>
        <v>-38.464902653333709</v>
      </c>
      <c r="D2780">
        <f t="shared" ca="1" si="216"/>
        <v>-62.575356102548419</v>
      </c>
      <c r="E2780">
        <f t="shared" ca="1" si="218"/>
        <v>-101.04025875588212</v>
      </c>
      <c r="F2780" s="3">
        <f t="shared" ca="1" si="219"/>
        <v>-101.04025875588212</v>
      </c>
    </row>
    <row r="2781" spans="1:6" x14ac:dyDescent="0.2">
      <c r="A2781">
        <f t="shared" ca="1" si="215"/>
        <v>70963.1999999986</v>
      </c>
      <c r="B2781">
        <f t="shared" ca="1" si="217"/>
        <v>70.963199999998594</v>
      </c>
      <c r="C2781">
        <f ca="1">IF($E$4, 20*LOG10((1/(2*PI()*Sheet1!$C$13*0.000000001*A2781)) / ((Sheet1!$C$12*1000)^2+(1/(2*PI()*Sheet1!$C$13*0.000000001*A2781))^2)^0.5),NA())</f>
        <v>-38.468036210363636</v>
      </c>
      <c r="D2781">
        <f t="shared" ca="1" si="216"/>
        <v>-62.504123849809126</v>
      </c>
      <c r="E2781">
        <f t="shared" ca="1" si="218"/>
        <v>-100.97216006017277</v>
      </c>
      <c r="F2781" s="3">
        <f t="shared" ca="1" si="219"/>
        <v>-100.97216006017277</v>
      </c>
    </row>
    <row r="2782" spans="1:6" x14ac:dyDescent="0.2">
      <c r="A2782">
        <f t="shared" ca="1" si="215"/>
        <v>70988.799999998606</v>
      </c>
      <c r="B2782">
        <f t="shared" ca="1" si="217"/>
        <v>70.988799999998605</v>
      </c>
      <c r="C2782">
        <f ca="1">IF($E$4, 20*LOG10((1/(2*PI()*Sheet1!$C$13*0.000000001*A2782)) / ((Sheet1!$C$12*1000)^2+(1/(2*PI()*Sheet1!$C$13*0.000000001*A2782))^2)^0.5),NA())</f>
        <v>-38.471168637487175</v>
      </c>
      <c r="D2782">
        <f t="shared" ca="1" si="216"/>
        <v>-62.433300801310722</v>
      </c>
      <c r="E2782">
        <f t="shared" ca="1" si="218"/>
        <v>-100.90446943879789</v>
      </c>
      <c r="F2782" s="3">
        <f t="shared" ca="1" si="219"/>
        <v>-100.90446943879789</v>
      </c>
    </row>
    <row r="2783" spans="1:6" x14ac:dyDescent="0.2">
      <c r="A2783">
        <f t="shared" ca="1" si="215"/>
        <v>71014.399999998612</v>
      </c>
      <c r="B2783">
        <f t="shared" ca="1" si="217"/>
        <v>71.014399999998616</v>
      </c>
      <c r="C2783">
        <f ca="1">IF($E$4, 20*LOG10((1/(2*PI()*Sheet1!$C$13*0.000000001*A2783)) / ((Sheet1!$C$12*1000)^2+(1/(2*PI()*Sheet1!$C$13*0.000000001*A2783))^2)^0.5),NA())</f>
        <v>-38.474299935518758</v>
      </c>
      <c r="D2783">
        <f t="shared" ca="1" si="216"/>
        <v>-62.362884427921983</v>
      </c>
      <c r="E2783">
        <f t="shared" ca="1" si="218"/>
        <v>-100.83718436344074</v>
      </c>
      <c r="F2783" s="3">
        <f t="shared" ca="1" si="219"/>
        <v>-100.83718436344074</v>
      </c>
    </row>
    <row r="2784" spans="1:6" x14ac:dyDescent="0.2">
      <c r="A2784">
        <f t="shared" ca="1" si="215"/>
        <v>71039.999999998618</v>
      </c>
      <c r="B2784">
        <f t="shared" ca="1" si="217"/>
        <v>71.039999999998614</v>
      </c>
      <c r="C2784">
        <f ca="1">IF($E$4, 20*LOG10((1/(2*PI()*Sheet1!$C$13*0.000000001*A2784)) / ((Sheet1!$C$12*1000)^2+(1/(2*PI()*Sheet1!$C$13*0.000000001*A2784))^2)^0.5),NA())</f>
        <v>-38.477430105271949</v>
      </c>
      <c r="D2784">
        <f t="shared" ca="1" si="216"/>
        <v>-62.292872228869854</v>
      </c>
      <c r="E2784">
        <f t="shared" ca="1" si="218"/>
        <v>-100.7703023341418</v>
      </c>
      <c r="F2784" s="3">
        <f t="shared" ca="1" si="219"/>
        <v>-100.7703023341418</v>
      </c>
    </row>
    <row r="2785" spans="1:6" x14ac:dyDescent="0.2">
      <c r="A2785">
        <f t="shared" ca="1" si="215"/>
        <v>71065.599999998623</v>
      </c>
      <c r="B2785">
        <f t="shared" ca="1" si="217"/>
        <v>71.065599999998625</v>
      </c>
      <c r="C2785">
        <f ca="1">IF($E$4, 20*LOG10((1/(2*PI()*Sheet1!$C$13*0.000000001*A2785)) / ((Sheet1!$C$12*1000)^2+(1/(2*PI()*Sheet1!$C$13*0.000000001*A2785))^2)^0.5),NA())</f>
        <v>-38.48055914755944</v>
      </c>
      <c r="D2785">
        <f t="shared" ca="1" si="216"/>
        <v>-62.223261731331327</v>
      </c>
      <c r="E2785">
        <f t="shared" ca="1" si="218"/>
        <v>-100.70382087889077</v>
      </c>
      <c r="F2785" s="3">
        <f t="shared" ca="1" si="219"/>
        <v>-100.70382087889077</v>
      </c>
    </row>
    <row r="2786" spans="1:6" x14ac:dyDescent="0.2">
      <c r="A2786">
        <f t="shared" ca="1" si="215"/>
        <v>71091.199999998629</v>
      </c>
      <c r="B2786">
        <f t="shared" ca="1" si="217"/>
        <v>71.091199999998622</v>
      </c>
      <c r="C2786">
        <f ca="1">IF($E$4, 20*LOG10((1/(2*PI()*Sheet1!$C$13*0.000000001*A2786)) / ((Sheet1!$C$12*1000)^2+(1/(2*PI()*Sheet1!$C$13*0.000000001*A2786))^2)^0.5),NA())</f>
        <v>-38.483687063193017</v>
      </c>
      <c r="D2786">
        <f t="shared" ca="1" si="216"/>
        <v>-62.154050490033015</v>
      </c>
      <c r="E2786">
        <f t="shared" ca="1" si="218"/>
        <v>-100.63773755322603</v>
      </c>
      <c r="F2786" s="3">
        <f t="shared" ca="1" si="219"/>
        <v>-100.63773755322603</v>
      </c>
    </row>
    <row r="2787" spans="1:6" x14ac:dyDescent="0.2">
      <c r="A2787">
        <f t="shared" ca="1" si="215"/>
        <v>71116.799999998635</v>
      </c>
      <c r="B2787">
        <f t="shared" ca="1" si="217"/>
        <v>71.116799999998634</v>
      </c>
      <c r="C2787">
        <f ca="1">IF($E$4, 20*LOG10((1/(2*PI()*Sheet1!$C$13*0.000000001*A2787)) / ((Sheet1!$C$12*1000)^2+(1/(2*PI()*Sheet1!$C$13*0.000000001*A2787))^2)^0.5),NA())</f>
        <v>-38.486813852983616</v>
      </c>
      <c r="D2787">
        <f t="shared" ca="1" si="216"/>
        <v>-62.085236086857464</v>
      </c>
      <c r="E2787">
        <f t="shared" ca="1" si="218"/>
        <v>-100.57204993984108</v>
      </c>
      <c r="F2787" s="3">
        <f t="shared" ca="1" si="219"/>
        <v>-100.57204993984108</v>
      </c>
    </row>
    <row r="2788" spans="1:6" x14ac:dyDescent="0.2">
      <c r="A2788">
        <f t="shared" ca="1" si="215"/>
        <v>71142.399999998641</v>
      </c>
      <c r="B2788">
        <f t="shared" ca="1" si="217"/>
        <v>71.142399999998645</v>
      </c>
      <c r="C2788">
        <f ca="1">IF($E$4, 20*LOG10((1/(2*PI()*Sheet1!$C$13*0.000000001*A2788)) / ((Sheet1!$C$12*1000)^2+(1/(2*PI()*Sheet1!$C$13*0.000000001*A2788))^2)^0.5),NA())</f>
        <v>-38.489939517741291</v>
      </c>
      <c r="D2788">
        <f t="shared" ca="1" si="216"/>
        <v>-62.016816130457016</v>
      </c>
      <c r="E2788">
        <f t="shared" ca="1" si="218"/>
        <v>-100.50675564819831</v>
      </c>
      <c r="F2788" s="3">
        <f t="shared" ca="1" si="219"/>
        <v>-100.50675564819831</v>
      </c>
    </row>
    <row r="2789" spans="1:6" x14ac:dyDescent="0.2">
      <c r="A2789">
        <f t="shared" ca="1" si="215"/>
        <v>71167.999999998647</v>
      </c>
      <c r="B2789">
        <f t="shared" ca="1" si="217"/>
        <v>71.167999999998642</v>
      </c>
      <c r="C2789">
        <f ca="1">IF($E$4, 20*LOG10((1/(2*PI()*Sheet1!$C$13*0.000000001*A2789)) / ((Sheet1!$C$12*1000)^2+(1/(2*PI()*Sheet1!$C$13*0.000000001*A2789))^2)^0.5),NA())</f>
        <v>-38.493064058275209</v>
      </c>
      <c r="D2789">
        <f t="shared" ca="1" si="216"/>
        <v>-61.948788255874199</v>
      </c>
      <c r="E2789">
        <f t="shared" ca="1" si="218"/>
        <v>-100.4418523141494</v>
      </c>
      <c r="F2789" s="3">
        <f t="shared" ca="1" si="219"/>
        <v>-100.4418523141494</v>
      </c>
    </row>
    <row r="2790" spans="1:6" x14ac:dyDescent="0.2">
      <c r="A2790">
        <f t="shared" ca="1" si="215"/>
        <v>71193.599999998652</v>
      </c>
      <c r="B2790">
        <f t="shared" ca="1" si="217"/>
        <v>71.193599999998654</v>
      </c>
      <c r="C2790">
        <f ca="1">IF($E$4, 20*LOG10((1/(2*PI()*Sheet1!$C$13*0.000000001*A2790)) / ((Sheet1!$C$12*1000)^2+(1/(2*PI()*Sheet1!$C$13*0.000000001*A2790))^2)^0.5),NA())</f>
        <v>-38.49618747539369</v>
      </c>
      <c r="D2790">
        <f t="shared" ca="1" si="216"/>
        <v>-61.881150124169295</v>
      </c>
      <c r="E2790">
        <f t="shared" ca="1" si="218"/>
        <v>-100.37733759956299</v>
      </c>
      <c r="F2790" s="3">
        <f t="shared" ca="1" si="219"/>
        <v>-100.37733759956299</v>
      </c>
    </row>
    <row r="2791" spans="1:6" x14ac:dyDescent="0.2">
      <c r="A2791">
        <f t="shared" ca="1" si="215"/>
        <v>71219.199999998658</v>
      </c>
      <c r="B2791">
        <f t="shared" ca="1" si="217"/>
        <v>71.219199999998665</v>
      </c>
      <c r="C2791">
        <f ca="1">IF($E$4, 20*LOG10((1/(2*PI()*Sheet1!$C$13*0.000000001*A2791)) / ((Sheet1!$C$12*1000)^2+(1/(2*PI()*Sheet1!$C$13*0.000000001*A2791))^2)^0.5),NA())</f>
        <v>-38.499309769904158</v>
      </c>
      <c r="D2791">
        <f t="shared" ca="1" si="216"/>
        <v>-61.81389942205422</v>
      </c>
      <c r="E2791">
        <f t="shared" ca="1" si="218"/>
        <v>-100.31320919195838</v>
      </c>
      <c r="F2791" s="3">
        <f t="shared" ca="1" si="219"/>
        <v>-100.31320919195838</v>
      </c>
    </row>
    <row r="2792" spans="1:6" x14ac:dyDescent="0.2">
      <c r="A2792">
        <f t="shared" ca="1" si="215"/>
        <v>71244.799999998664</v>
      </c>
      <c r="B2792">
        <f t="shared" ca="1" si="217"/>
        <v>71.244799999998662</v>
      </c>
      <c r="C2792">
        <f ca="1">IF($E$4, 20*LOG10((1/(2*PI()*Sheet1!$C$13*0.000000001*A2792)) / ((Sheet1!$C$12*1000)^2+(1/(2*PI()*Sheet1!$C$13*0.000000001*A2792))^2)^0.5),NA())</f>
        <v>-38.502430942613181</v>
      </c>
      <c r="D2792">
        <f t="shared" ca="1" si="216"/>
        <v>-61.747033861532927</v>
      </c>
      <c r="E2792">
        <f t="shared" ca="1" si="218"/>
        <v>-100.2494648041461</v>
      </c>
      <c r="F2792" s="3">
        <f t="shared" ca="1" si="219"/>
        <v>-100.2494648041461</v>
      </c>
    </row>
    <row r="2793" spans="1:6" x14ac:dyDescent="0.2">
      <c r="A2793">
        <f t="shared" ca="1" si="215"/>
        <v>71270.39999999867</v>
      </c>
      <c r="B2793">
        <f t="shared" ca="1" si="217"/>
        <v>71.270399999998673</v>
      </c>
      <c r="C2793">
        <f ca="1">IF($E$4, 20*LOG10((1/(2*PI()*Sheet1!$C$13*0.000000001*A2793)) / ((Sheet1!$C$12*1000)^2+(1/(2*PI()*Sheet1!$C$13*0.000000001*A2793))^2)^0.5),NA())</f>
        <v>-38.505550994326455</v>
      </c>
      <c r="D2793">
        <f t="shared" ca="1" si="216"/>
        <v>-61.680551179548502</v>
      </c>
      <c r="E2793">
        <f t="shared" ca="1" si="218"/>
        <v>-100.18610217387496</v>
      </c>
      <c r="F2793" s="3">
        <f t="shared" ca="1" si="219"/>
        <v>-100.18610217387496</v>
      </c>
    </row>
    <row r="2794" spans="1:6" x14ac:dyDescent="0.2">
      <c r="A2794">
        <f t="shared" ca="1" si="215"/>
        <v>71295.999999998676</v>
      </c>
      <c r="B2794">
        <f t="shared" ca="1" si="217"/>
        <v>71.295999999998671</v>
      </c>
      <c r="C2794">
        <f ca="1">IF($E$4, 20*LOG10((1/(2*PI()*Sheet1!$C$13*0.000000001*A2794)) / ((Sheet1!$C$12*1000)^2+(1/(2*PI()*Sheet1!$C$13*0.000000001*A2794))^2)^0.5),NA())</f>
        <v>-38.508669925848793</v>
      </c>
      <c r="D2794">
        <f t="shared" ca="1" si="216"/>
        <v>-61.614449137635987</v>
      </c>
      <c r="E2794">
        <f t="shared" ca="1" si="218"/>
        <v>-100.12311906348478</v>
      </c>
      <c r="F2794" s="3">
        <f t="shared" ca="1" si="219"/>
        <v>-100.12311906348478</v>
      </c>
    </row>
    <row r="2795" spans="1:6" x14ac:dyDescent="0.2">
      <c r="A2795">
        <f t="shared" ca="1" si="215"/>
        <v>71321.599999998682</v>
      </c>
      <c r="B2795">
        <f t="shared" ca="1" si="217"/>
        <v>71.321599999998682</v>
      </c>
      <c r="C2795">
        <f ca="1">IF($E$4, 20*LOG10((1/(2*PI()*Sheet1!$C$13*0.000000001*A2795)) / ((Sheet1!$C$12*1000)^2+(1/(2*PI()*Sheet1!$C$13*0.000000001*A2795))^2)^0.5),NA())</f>
        <v>-38.511787737984179</v>
      </c>
      <c r="D2795">
        <f t="shared" ca="1" si="216"/>
        <v>-61.548725521581687</v>
      </c>
      <c r="E2795">
        <f t="shared" ca="1" si="218"/>
        <v>-100.06051325956587</v>
      </c>
      <c r="F2795" s="3">
        <f t="shared" ca="1" si="219"/>
        <v>-100.06051325956587</v>
      </c>
    </row>
    <row r="2796" spans="1:6" x14ac:dyDescent="0.2">
      <c r="A2796">
        <f t="shared" ca="1" si="215"/>
        <v>71347.199999998687</v>
      </c>
      <c r="B2796">
        <f t="shared" ca="1" si="217"/>
        <v>71.347199999998693</v>
      </c>
      <c r="C2796">
        <f ca="1">IF($E$4, 20*LOG10((1/(2*PI()*Sheet1!$C$13*0.000000001*A2796)) / ((Sheet1!$C$12*1000)^2+(1/(2*PI()*Sheet1!$C$13*0.000000001*A2796))^2)^0.5),NA())</f>
        <v>-38.514904431535697</v>
      </c>
      <c r="D2796">
        <f t="shared" ca="1" si="216"/>
        <v>-61.483378141088181</v>
      </c>
      <c r="E2796">
        <f t="shared" ca="1" si="218"/>
        <v>-99.998282572623879</v>
      </c>
      <c r="F2796" s="3">
        <f t="shared" ca="1" si="219"/>
        <v>-99.998282572623879</v>
      </c>
    </row>
    <row r="2797" spans="1:6" x14ac:dyDescent="0.2">
      <c r="A2797">
        <f t="shared" ca="1" si="215"/>
        <v>71372.799999998693</v>
      </c>
      <c r="B2797">
        <f t="shared" ca="1" si="217"/>
        <v>71.372799999998691</v>
      </c>
      <c r="C2797">
        <f ca="1">IF($E$4, 20*LOG10((1/(2*PI()*Sheet1!$C$13*0.000000001*A2797)) / ((Sheet1!$C$12*1000)^2+(1/(2*PI()*Sheet1!$C$13*0.000000001*A2797))^2)^0.5),NA())</f>
        <v>-38.518020007305587</v>
      </c>
      <c r="D2797">
        <f t="shared" ca="1" si="216"/>
        <v>-61.418404829445478</v>
      </c>
      <c r="E2797">
        <f t="shared" ca="1" si="218"/>
        <v>-99.936424836751058</v>
      </c>
      <c r="F2797" s="3">
        <f t="shared" ca="1" si="219"/>
        <v>-99.936424836751058</v>
      </c>
    </row>
    <row r="2798" spans="1:6" x14ac:dyDescent="0.2">
      <c r="A2798">
        <f t="shared" ca="1" si="215"/>
        <v>71398.399999998699</v>
      </c>
      <c r="B2798">
        <f t="shared" ca="1" si="217"/>
        <v>71.398399999998702</v>
      </c>
      <c r="C2798">
        <f ca="1">IF($E$4, 20*LOG10((1/(2*PI()*Sheet1!$C$13*0.000000001*A2798)) / ((Sheet1!$C$12*1000)^2+(1/(2*PI()*Sheet1!$C$13*0.000000001*A2798))^2)^0.5),NA())</f>
        <v>-38.521134466095205</v>
      </c>
      <c r="D2798">
        <f t="shared" ca="1" si="216"/>
        <v>-61.353803443207468</v>
      </c>
      <c r="E2798">
        <f t="shared" ca="1" si="218"/>
        <v>-99.874937909302673</v>
      </c>
      <c r="F2798" s="3">
        <f t="shared" ca="1" si="219"/>
        <v>-99.874937909302673</v>
      </c>
    </row>
    <row r="2799" spans="1:6" x14ac:dyDescent="0.2">
      <c r="A2799">
        <f t="shared" ca="1" si="215"/>
        <v>71423.999999998705</v>
      </c>
      <c r="B2799">
        <f t="shared" ca="1" si="217"/>
        <v>71.423999999998699</v>
      </c>
      <c r="C2799">
        <f ca="1">IF($E$4, 20*LOG10((1/(2*PI()*Sheet1!$C$13*0.000000001*A2799)) / ((Sheet1!$C$12*1000)^2+(1/(2*PI()*Sheet1!$C$13*0.000000001*A2799))^2)^0.5),NA())</f>
        <v>-38.524247808705077</v>
      </c>
      <c r="D2799">
        <f t="shared" ca="1" si="216"/>
        <v>-61.28957186187435</v>
      </c>
      <c r="E2799">
        <f t="shared" ca="1" si="218"/>
        <v>-99.81381967057942</v>
      </c>
      <c r="F2799" s="3">
        <f t="shared" ca="1" si="219"/>
        <v>-99.81381967057942</v>
      </c>
    </row>
    <row r="2800" spans="1:6" x14ac:dyDescent="0.2">
      <c r="A2800">
        <f t="shared" ca="1" si="215"/>
        <v>71449.599999998711</v>
      </c>
      <c r="B2800">
        <f t="shared" ca="1" si="217"/>
        <v>71.449599999998711</v>
      </c>
      <c r="C2800">
        <f ca="1">IF($E$4, 20*LOG10((1/(2*PI()*Sheet1!$C$13*0.000000001*A2800)) / ((Sheet1!$C$12*1000)^2+(1/(2*PI()*Sheet1!$C$13*0.000000001*A2800))^2)^0.5),NA())</f>
        <v>-38.527360035934841</v>
      </c>
      <c r="D2800">
        <f t="shared" ca="1" si="216"/>
        <v>-61.2257079875804</v>
      </c>
      <c r="E2800">
        <f t="shared" ca="1" si="218"/>
        <v>-99.75306802351524</v>
      </c>
      <c r="F2800" s="3">
        <f t="shared" ca="1" si="219"/>
        <v>-99.75306802351524</v>
      </c>
    </row>
    <row r="2801" spans="1:6" x14ac:dyDescent="0.2">
      <c r="A2801">
        <f t="shared" ca="1" si="215"/>
        <v>71475.199999998717</v>
      </c>
      <c r="B2801">
        <f t="shared" ca="1" si="217"/>
        <v>71.475199999998722</v>
      </c>
      <c r="C2801">
        <f ca="1">IF($E$4, 20*LOG10((1/(2*PI()*Sheet1!$C$13*0.000000001*A2801)) / ((Sheet1!$C$12*1000)^2+(1/(2*PI()*Sheet1!$C$13*0.000000001*A2801))^2)^0.5),NA())</f>
        <v>-38.530471148583281</v>
      </c>
      <c r="D2801">
        <f t="shared" ca="1" si="216"/>
        <v>-61.162209744787006</v>
      </c>
      <c r="E2801">
        <f t="shared" ca="1" si="218"/>
        <v>-99.692680893370294</v>
      </c>
      <c r="F2801" s="3">
        <f t="shared" ca="1" si="219"/>
        <v>-99.692680893370294</v>
      </c>
    </row>
    <row r="2802" spans="1:6" x14ac:dyDescent="0.2">
      <c r="A2802">
        <f t="shared" ca="1" si="215"/>
        <v>71500.799999998722</v>
      </c>
      <c r="B2802">
        <f t="shared" ca="1" si="217"/>
        <v>71.500799999998719</v>
      </c>
      <c r="C2802">
        <f ca="1">IF($E$4, 20*LOG10((1/(2*PI()*Sheet1!$C$13*0.000000001*A2802)) / ((Sheet1!$C$12*1000)^2+(1/(2*PI()*Sheet1!$C$13*0.000000001*A2802))^2)^0.5),NA())</f>
        <v>-38.533581147448345</v>
      </c>
      <c r="D2802">
        <f t="shared" ca="1" si="216"/>
        <v>-61.099075079981233</v>
      </c>
      <c r="E2802">
        <f t="shared" ca="1" si="218"/>
        <v>-99.632656227429578</v>
      </c>
      <c r="F2802" s="3">
        <f t="shared" ca="1" si="219"/>
        <v>-99.632656227429578</v>
      </c>
    </row>
    <row r="2803" spans="1:6" x14ac:dyDescent="0.2">
      <c r="A2803">
        <f t="shared" ca="1" si="215"/>
        <v>71526.399999998728</v>
      </c>
      <c r="B2803">
        <f t="shared" ca="1" si="217"/>
        <v>71.526399999998731</v>
      </c>
      <c r="C2803">
        <f ca="1">IF($E$4, 20*LOG10((1/(2*PI()*Sheet1!$C$13*0.000000001*A2803)) / ((Sheet1!$C$12*1000)^2+(1/(2*PI()*Sheet1!$C$13*0.000000001*A2803))^2)^0.5),NA())</f>
        <v>-38.536690033327091</v>
      </c>
      <c r="D2803">
        <f t="shared" ca="1" si="216"/>
        <v>-61.036301961379216</v>
      </c>
      <c r="E2803">
        <f t="shared" ca="1" si="218"/>
        <v>-99.572991994706314</v>
      </c>
      <c r="F2803" s="3">
        <f t="shared" ca="1" si="219"/>
        <v>-99.572991994706314</v>
      </c>
    </row>
    <row r="2804" spans="1:6" x14ac:dyDescent="0.2">
      <c r="A2804">
        <f t="shared" ca="1" si="215"/>
        <v>71551.999999998734</v>
      </c>
      <c r="B2804">
        <f t="shared" ca="1" si="217"/>
        <v>71.551999999998728</v>
      </c>
      <c r="C2804">
        <f ca="1">IF($E$4, 20*LOG10((1/(2*PI()*Sheet1!$C$13*0.000000001*A2804)) / ((Sheet1!$C$12*1000)^2+(1/(2*PI()*Sheet1!$C$13*0.000000001*A2804))^2)^0.5),NA())</f>
        <v>-38.539797807015745</v>
      </c>
      <c r="D2804">
        <f t="shared" ca="1" si="216"/>
        <v>-60.973888378634882</v>
      </c>
      <c r="E2804">
        <f t="shared" ca="1" si="218"/>
        <v>-99.513686185650627</v>
      </c>
      <c r="F2804" s="3">
        <f t="shared" ca="1" si="219"/>
        <v>-99.513686185650627</v>
      </c>
    </row>
    <row r="2805" spans="1:6" x14ac:dyDescent="0.2">
      <c r="A2805">
        <f t="shared" ca="1" si="215"/>
        <v>71577.59999999874</v>
      </c>
      <c r="B2805">
        <f t="shared" ca="1" si="217"/>
        <v>71.577599999998739</v>
      </c>
      <c r="C2805">
        <f ca="1">IF($E$4, 20*LOG10((1/(2*PI()*Sheet1!$C$13*0.000000001*A2805)) / ((Sheet1!$C$12*1000)^2+(1/(2*PI()*Sheet1!$C$13*0.000000001*A2805))^2)^0.5),NA())</f>
        <v>-38.542904469309683</v>
      </c>
      <c r="D2805">
        <f t="shared" ca="1" si="216"/>
        <v>-60.91183234255346</v>
      </c>
      <c r="E2805">
        <f t="shared" ca="1" si="218"/>
        <v>-99.454736811863143</v>
      </c>
      <c r="F2805" s="3">
        <f t="shared" ca="1" si="219"/>
        <v>-99.454736811863143</v>
      </c>
    </row>
    <row r="2806" spans="1:6" x14ac:dyDescent="0.2">
      <c r="A2806">
        <f t="shared" ca="1" si="215"/>
        <v>71603.199999998746</v>
      </c>
      <c r="B2806">
        <f t="shared" ca="1" si="217"/>
        <v>71.603199999998751</v>
      </c>
      <c r="C2806">
        <f ca="1">IF($E$4, 20*LOG10((1/(2*PI()*Sheet1!$C$13*0.000000001*A2806)) / ((Sheet1!$C$12*1000)^2+(1/(2*PI()*Sheet1!$C$13*0.000000001*A2806))^2)^0.5),NA())</f>
        <v>-38.546010021003411</v>
      </c>
      <c r="D2806">
        <f t="shared" ca="1" si="216"/>
        <v>-60.850131884809826</v>
      </c>
      <c r="E2806">
        <f t="shared" ca="1" si="218"/>
        <v>-99.396141905813238</v>
      </c>
      <c r="F2806" s="3">
        <f t="shared" ca="1" si="219"/>
        <v>-99.396141905813238</v>
      </c>
    </row>
    <row r="2807" spans="1:6" x14ac:dyDescent="0.2">
      <c r="A2807">
        <f t="shared" ca="1" si="215"/>
        <v>71628.799999998751</v>
      </c>
      <c r="B2807">
        <f t="shared" ca="1" si="217"/>
        <v>71.628799999998748</v>
      </c>
      <c r="C2807">
        <f ca="1">IF($E$4, 20*LOG10((1/(2*PI()*Sheet1!$C$13*0.000000001*A2807)) / ((Sheet1!$C$12*1000)^2+(1/(2*PI()*Sheet1!$C$13*0.000000001*A2807))^2)^0.5),NA())</f>
        <v>-38.549114462890586</v>
      </c>
      <c r="D2807">
        <f t="shared" ca="1" si="216"/>
        <v>-60.788785057671852</v>
      </c>
      <c r="E2807">
        <f t="shared" ca="1" si="218"/>
        <v>-99.337899520562445</v>
      </c>
      <c r="F2807" s="3">
        <f t="shared" ca="1" si="219"/>
        <v>-99.337899520562445</v>
      </c>
    </row>
    <row r="2808" spans="1:6" x14ac:dyDescent="0.2">
      <c r="A2808">
        <f t="shared" ca="1" si="215"/>
        <v>71654.399999998757</v>
      </c>
      <c r="B2808">
        <f t="shared" ca="1" si="217"/>
        <v>71.654399999998759</v>
      </c>
      <c r="C2808">
        <f ca="1">IF($E$4, 20*LOG10((1/(2*PI()*Sheet1!$C$13*0.000000001*A2808)) / ((Sheet1!$C$12*1000)^2+(1/(2*PI()*Sheet1!$C$13*0.000000001*A2808))^2)^0.5),NA())</f>
        <v>-38.55221779576403</v>
      </c>
      <c r="D2808">
        <f t="shared" ca="1" si="216"/>
        <v>-60.727789933727898</v>
      </c>
      <c r="E2808">
        <f t="shared" ca="1" si="218"/>
        <v>-99.280007729491928</v>
      </c>
      <c r="F2808" s="3">
        <f t="shared" ca="1" si="219"/>
        <v>-99.280007729491928</v>
      </c>
    </row>
    <row r="2809" spans="1:6" x14ac:dyDescent="0.2">
      <c r="A2809">
        <f t="shared" ca="1" si="215"/>
        <v>71679.999999998763</v>
      </c>
      <c r="B2809">
        <f t="shared" ca="1" si="217"/>
        <v>71.679999999998756</v>
      </c>
      <c r="C2809">
        <f ca="1">IF($E$4, 20*LOG10((1/(2*PI()*Sheet1!$C$13*0.000000001*A2809)) / ((Sheet1!$C$12*1000)^2+(1/(2*PI()*Sheet1!$C$13*0.000000001*A2809))^2)^0.5),NA())</f>
        <v>-38.555320020415692</v>
      </c>
      <c r="D2809">
        <f t="shared" ca="1" si="216"/>
        <v>-60.667144605619441</v>
      </c>
      <c r="E2809">
        <f t="shared" ca="1" si="218"/>
        <v>-99.222464626035134</v>
      </c>
      <c r="F2809" s="3">
        <f t="shared" ca="1" si="219"/>
        <v>-99.222464626035134</v>
      </c>
    </row>
    <row r="2810" spans="1:6" x14ac:dyDescent="0.2">
      <c r="A2810">
        <f t="shared" ca="1" si="215"/>
        <v>71705.599999998769</v>
      </c>
      <c r="B2810">
        <f t="shared" ca="1" si="217"/>
        <v>71.705599999998768</v>
      </c>
      <c r="C2810">
        <f ca="1">IF($E$4, 20*LOG10((1/(2*PI()*Sheet1!$C$13*0.000000001*A2810)) / ((Sheet1!$C$12*1000)^2+(1/(2*PI()*Sheet1!$C$13*0.000000001*A2810))^2)^0.5),NA())</f>
        <v>-38.558421137636699</v>
      </c>
      <c r="D2810">
        <f t="shared" ca="1" si="216"/>
        <v>-60.606847185777816</v>
      </c>
      <c r="E2810">
        <f t="shared" ca="1" si="218"/>
        <v>-99.165268323414523</v>
      </c>
      <c r="F2810" s="3">
        <f t="shared" ca="1" si="219"/>
        <v>-99.165268323414523</v>
      </c>
    </row>
    <row r="2811" spans="1:6" x14ac:dyDescent="0.2">
      <c r="A2811">
        <f t="shared" ca="1" si="215"/>
        <v>71731.199999998775</v>
      </c>
      <c r="B2811">
        <f t="shared" ca="1" si="217"/>
        <v>71.731199999998779</v>
      </c>
      <c r="C2811">
        <f ca="1">IF($E$4, 20*LOG10((1/(2*PI()*Sheet1!$C$13*0.000000001*A2811)) / ((Sheet1!$C$12*1000)^2+(1/(2*PI()*Sheet1!$C$13*0.000000001*A2811))^2)^0.5),NA())</f>
        <v>-38.561521148217309</v>
      </c>
      <c r="D2811">
        <f t="shared" ca="1" si="216"/>
        <v>-60.546895806165395</v>
      </c>
      <c r="E2811">
        <f t="shared" ca="1" si="218"/>
        <v>-99.108416954382704</v>
      </c>
      <c r="F2811" s="3">
        <f t="shared" ca="1" si="219"/>
        <v>-99.108416954382704</v>
      </c>
    </row>
    <row r="2812" spans="1:6" x14ac:dyDescent="0.2">
      <c r="A2812">
        <f t="shared" ca="1" si="215"/>
        <v>71756.799999998781</v>
      </c>
      <c r="B2812">
        <f t="shared" ca="1" si="217"/>
        <v>71.756799999998776</v>
      </c>
      <c r="C2812">
        <f ca="1">IF($E$4, 20*LOG10((1/(2*PI()*Sheet1!$C$13*0.000000001*A2812)) / ((Sheet1!$C$12*1000)^2+(1/(2*PI()*Sheet1!$C$13*0.000000001*A2812))^2)^0.5),NA())</f>
        <v>-38.564620052946957</v>
      </c>
      <c r="D2812">
        <f t="shared" ca="1" si="216"/>
        <v>-60.487288618021175</v>
      </c>
      <c r="E2812">
        <f t="shared" ca="1" si="218"/>
        <v>-99.051908670968132</v>
      </c>
      <c r="F2812" s="3">
        <f t="shared" ca="1" si="219"/>
        <v>-99.051908670968132</v>
      </c>
    </row>
    <row r="2813" spans="1:6" x14ac:dyDescent="0.2">
      <c r="A2813">
        <f t="shared" ca="1" si="215"/>
        <v>71782.399999998786</v>
      </c>
      <c r="B2813">
        <f t="shared" ca="1" si="217"/>
        <v>71.782399999998788</v>
      </c>
      <c r="C2813">
        <f ca="1">IF($E$4, 20*LOG10((1/(2*PI()*Sheet1!$C$13*0.000000001*A2813)) / ((Sheet1!$C$12*1000)^2+(1/(2*PI()*Sheet1!$C$13*0.000000001*A2813))^2)^0.5),NA())</f>
        <v>-38.567717852614209</v>
      </c>
      <c r="D2813">
        <f t="shared" ca="1" si="216"/>
        <v>-60.428023791610421</v>
      </c>
      <c r="E2813">
        <f t="shared" ca="1" si="218"/>
        <v>-98.995741644224637</v>
      </c>
      <c r="F2813" s="3">
        <f t="shared" ca="1" si="219"/>
        <v>-98.995741644224637</v>
      </c>
    </row>
    <row r="2814" spans="1:6" x14ac:dyDescent="0.2">
      <c r="A2814">
        <f t="shared" ca="1" si="215"/>
        <v>71807.999999998792</v>
      </c>
      <c r="B2814">
        <f t="shared" ca="1" si="217"/>
        <v>71.807999999998799</v>
      </c>
      <c r="C2814">
        <f ca="1">IF($E$4, 20*LOG10((1/(2*PI()*Sheet1!$C$13*0.000000001*A2814)) / ((Sheet1!$C$12*1000)^2+(1/(2*PI()*Sheet1!$C$13*0.000000001*A2814))^2)^0.5),NA())</f>
        <v>-38.570814548006801</v>
      </c>
      <c r="D2814">
        <f t="shared" ca="1" si="216"/>
        <v>-60.369099515978576</v>
      </c>
      <c r="E2814">
        <f t="shared" ca="1" si="218"/>
        <v>-98.939914063985384</v>
      </c>
      <c r="F2814" s="3">
        <f t="shared" ca="1" si="219"/>
        <v>-98.939914063985384</v>
      </c>
    </row>
    <row r="2815" spans="1:6" x14ac:dyDescent="0.2">
      <c r="A2815">
        <f t="shared" ca="1" si="215"/>
        <v>71833.599999998798</v>
      </c>
      <c r="B2815">
        <f t="shared" ca="1" si="217"/>
        <v>71.833599999998796</v>
      </c>
      <c r="C2815">
        <f ca="1">IF($E$4, 20*LOG10((1/(2*PI()*Sheet1!$C$13*0.000000001*A2815)) / ((Sheet1!$C$12*1000)^2+(1/(2*PI()*Sheet1!$C$13*0.000000001*A2815))^2)^0.5),NA())</f>
        <v>-38.573910139911632</v>
      </c>
      <c r="D2815">
        <f t="shared" ca="1" si="216"/>
        <v>-60.310513998709112</v>
      </c>
      <c r="E2815">
        <f t="shared" ca="1" si="218"/>
        <v>-98.884424138620744</v>
      </c>
      <c r="F2815" s="3">
        <f t="shared" ca="1" si="219"/>
        <v>-98.884424138620744</v>
      </c>
    </row>
    <row r="2816" spans="1:6" x14ac:dyDescent="0.2">
      <c r="A2816">
        <f t="shared" ca="1" si="215"/>
        <v>71859.199999998804</v>
      </c>
      <c r="B2816">
        <f t="shared" ca="1" si="217"/>
        <v>71.859199999998808</v>
      </c>
      <c r="C2816">
        <f ca="1">IF($E$4, 20*LOG10((1/(2*PI()*Sheet1!$C$13*0.000000001*A2816)) / ((Sheet1!$C$12*1000)^2+(1/(2*PI()*Sheet1!$C$13*0.000000001*A2816))^2)^0.5),NA())</f>
        <v>-38.577004629114754</v>
      </c>
      <c r="D2816">
        <f t="shared" ca="1" si="216"/>
        <v>-60.25226546568539</v>
      </c>
      <c r="E2816">
        <f t="shared" ca="1" si="218"/>
        <v>-98.829270094800137</v>
      </c>
      <c r="F2816" s="3">
        <f t="shared" ca="1" si="219"/>
        <v>-98.829270094800137</v>
      </c>
    </row>
    <row r="2817" spans="1:6" x14ac:dyDescent="0.2">
      <c r="A2817">
        <f t="shared" ca="1" si="215"/>
        <v>71884.79999999881</v>
      </c>
      <c r="B2817">
        <f t="shared" ca="1" si="217"/>
        <v>71.884799999998805</v>
      </c>
      <c r="C2817">
        <f ca="1">IF($E$4, 20*LOG10((1/(2*PI()*Sheet1!$C$13*0.000000001*A2817)) / ((Sheet1!$C$12*1000)^2+(1/(2*PI()*Sheet1!$C$13*0.000000001*A2817))^2)^0.5),NA())</f>
        <v>-38.580098016401379</v>
      </c>
      <c r="D2817">
        <f t="shared" ca="1" si="216"/>
        <v>-60.194352160856432</v>
      </c>
      <c r="E2817">
        <f t="shared" ca="1" si="218"/>
        <v>-98.774450177257819</v>
      </c>
      <c r="F2817" s="3">
        <f t="shared" ca="1" si="219"/>
        <v>-98.774450177257819</v>
      </c>
    </row>
    <row r="2818" spans="1:6" x14ac:dyDescent="0.2">
      <c r="A2818">
        <f t="shared" ca="1" si="215"/>
        <v>71910.399999998815</v>
      </c>
      <c r="B2818">
        <f t="shared" ca="1" si="217"/>
        <v>71.910399999998816</v>
      </c>
      <c r="C2818">
        <f ca="1">IF($E$4, 20*LOG10((1/(2*PI()*Sheet1!$C$13*0.000000001*A2818)) / ((Sheet1!$C$12*1000)^2+(1/(2*PI()*Sheet1!$C$13*0.000000001*A2818))^2)^0.5),NA())</f>
        <v>-38.583190302555877</v>
      </c>
      <c r="D2818">
        <f t="shared" ca="1" si="216"/>
        <v>-60.136772346006524</v>
      </c>
      <c r="E2818">
        <f t="shared" ca="1" si="218"/>
        <v>-98.719962648562401</v>
      </c>
      <c r="F2818" s="3">
        <f t="shared" ca="1" si="219"/>
        <v>-98.719962648562401</v>
      </c>
    </row>
    <row r="2819" spans="1:6" x14ac:dyDescent="0.2">
      <c r="A2819">
        <f t="shared" ca="1" si="215"/>
        <v>71935.999999998821</v>
      </c>
      <c r="B2819">
        <f t="shared" ca="1" si="217"/>
        <v>71.935999999998828</v>
      </c>
      <c r="C2819">
        <f ca="1">IF($E$4, 20*LOG10((1/(2*PI()*Sheet1!$C$13*0.000000001*A2819)) / ((Sheet1!$C$12*1000)^2+(1/(2*PI()*Sheet1!$C$13*0.000000001*A2819))^2)^0.5),NA())</f>
        <v>-38.586281488361792</v>
      </c>
      <c r="D2819">
        <f t="shared" ca="1" si="216"/>
        <v>-60.079524300528377</v>
      </c>
      <c r="E2819">
        <f t="shared" ca="1" si="218"/>
        <v>-98.665805788890168</v>
      </c>
      <c r="F2819" s="3">
        <f t="shared" ca="1" si="219"/>
        <v>-98.665805788890168</v>
      </c>
    </row>
    <row r="2820" spans="1:6" x14ac:dyDescent="0.2">
      <c r="A2820">
        <f t="shared" ca="1" si="215"/>
        <v>71961.599999998827</v>
      </c>
      <c r="B2820">
        <f t="shared" ca="1" si="217"/>
        <v>71.961599999998825</v>
      </c>
      <c r="C2820">
        <f ca="1">IF($E$4, 20*LOG10((1/(2*PI()*Sheet1!$C$13*0.000000001*A2820)) / ((Sheet1!$C$12*1000)^2+(1/(2*PI()*Sheet1!$C$13*0.000000001*A2820))^2)^0.5),NA())</f>
        <v>-38.58937157460182</v>
      </c>
      <c r="D2820">
        <f t="shared" ca="1" si="216"/>
        <v>-60.022606321200229</v>
      </c>
      <c r="E2820">
        <f t="shared" ca="1" si="218"/>
        <v>-98.611977895802056</v>
      </c>
      <c r="F2820" s="3">
        <f t="shared" ca="1" si="219"/>
        <v>-98.611977895802056</v>
      </c>
    </row>
    <row r="2821" spans="1:6" x14ac:dyDescent="0.2">
      <c r="A2821">
        <f t="shared" ca="1" si="215"/>
        <v>71987.199999998833</v>
      </c>
      <c r="B2821">
        <f t="shared" ca="1" si="217"/>
        <v>71.987199999998836</v>
      </c>
      <c r="C2821">
        <f ca="1">IF($E$4, 20*LOG10((1/(2*PI()*Sheet1!$C$13*0.000000001*A2821)) / ((Sheet1!$C$12*1000)^2+(1/(2*PI()*Sheet1!$C$13*0.000000001*A2821))^2)^0.5),NA())</f>
        <v>-38.59246056205783</v>
      </c>
      <c r="D2821">
        <f t="shared" ca="1" si="216"/>
        <v>-59.966016721966362</v>
      </c>
      <c r="E2821">
        <f t="shared" ca="1" si="218"/>
        <v>-98.558477284024192</v>
      </c>
      <c r="F2821" s="3">
        <f t="shared" ca="1" si="219"/>
        <v>-98.558477284024192</v>
      </c>
    </row>
    <row r="2822" spans="1:6" x14ac:dyDescent="0.2">
      <c r="A2822">
        <f t="shared" ca="1" si="215"/>
        <v>72012.799999998839</v>
      </c>
      <c r="B2822">
        <f t="shared" ca="1" si="217"/>
        <v>72.012799999998833</v>
      </c>
      <c r="C2822">
        <f ca="1">IF($E$4, 20*LOG10((1/(2*PI()*Sheet1!$C$13*0.000000001*A2822)) / ((Sheet1!$C$12*1000)^2+(1/(2*PI()*Sheet1!$C$13*0.000000001*A2822))^2)^0.5),NA())</f>
        <v>-38.595548451510858</v>
      </c>
      <c r="D2822">
        <f t="shared" ca="1" si="216"/>
        <v>-59.909753833721268</v>
      </c>
      <c r="E2822">
        <f t="shared" ca="1" si="218"/>
        <v>-98.505302285232119</v>
      </c>
      <c r="F2822" s="3">
        <f t="shared" ca="1" si="219"/>
        <v>-98.505302285232119</v>
      </c>
    </row>
    <row r="2823" spans="1:6" x14ac:dyDescent="0.2">
      <c r="A2823">
        <f t="shared" ca="1" si="215"/>
        <v>72038.399999998845</v>
      </c>
      <c r="B2823">
        <f t="shared" ca="1" si="217"/>
        <v>72.038399999998845</v>
      </c>
      <c r="C2823">
        <f ca="1">IF($E$4, 20*LOG10((1/(2*PI()*Sheet1!$C$13*0.000000001*A2823)) / ((Sheet1!$C$12*1000)^2+(1/(2*PI()*Sheet1!$C$13*0.000000001*A2823))^2)^0.5),NA())</f>
        <v>-38.5986352437411</v>
      </c>
      <c r="D2823">
        <f t="shared" ca="1" si="216"/>
        <v>-59.853816004097034</v>
      </c>
      <c r="E2823">
        <f t="shared" ca="1" si="218"/>
        <v>-98.452451247838127</v>
      </c>
      <c r="F2823" s="3">
        <f t="shared" ca="1" si="219"/>
        <v>-98.452451247838127</v>
      </c>
    </row>
    <row r="2824" spans="1:6" x14ac:dyDescent="0.2">
      <c r="A2824">
        <f t="shared" ca="1" si="215"/>
        <v>72063.99999999885</v>
      </c>
      <c r="B2824">
        <f t="shared" ca="1" si="217"/>
        <v>72.063999999998856</v>
      </c>
      <c r="C2824">
        <f ca="1">IF($E$4, 20*LOG10((1/(2*PI()*Sheet1!$C$13*0.000000001*A2824)) / ((Sheet1!$C$12*1000)^2+(1/(2*PI()*Sheet1!$C$13*0.000000001*A2824))^2)^0.5),NA())</f>
        <v>-38.601720939527929</v>
      </c>
      <c r="D2824">
        <f t="shared" ca="1" si="216"/>
        <v>-59.798201597254483</v>
      </c>
      <c r="E2824">
        <f t="shared" ca="1" si="218"/>
        <v>-98.399922536782412</v>
      </c>
      <c r="F2824" s="3">
        <f t="shared" ca="1" si="219"/>
        <v>-98.399922536782412</v>
      </c>
    </row>
    <row r="2825" spans="1:6" x14ac:dyDescent="0.2">
      <c r="A2825">
        <f t="shared" ca="1" si="215"/>
        <v>72089.599999998856</v>
      </c>
      <c r="B2825">
        <f t="shared" ca="1" si="217"/>
        <v>72.089599999998853</v>
      </c>
      <c r="C2825">
        <f ca="1">IF($E$4, 20*LOG10((1/(2*PI()*Sheet1!$C$13*0.000000001*A2825)) / ((Sheet1!$C$12*1000)^2+(1/(2*PI()*Sheet1!$C$13*0.000000001*A2825))^2)^0.5),NA())</f>
        <v>-38.604805539649888</v>
      </c>
      <c r="D2825">
        <f t="shared" ca="1" si="216"/>
        <v>-59.742908993677368</v>
      </c>
      <c r="E2825">
        <f t="shared" ca="1" si="218"/>
        <v>-98.347714533327263</v>
      </c>
      <c r="F2825" s="3">
        <f t="shared" ca="1" si="219"/>
        <v>-98.347714533327263</v>
      </c>
    </row>
    <row r="2826" spans="1:6" x14ac:dyDescent="0.2">
      <c r="A2826">
        <f t="shared" ref="A2826:A2889" ca="1" si="220">OFFSET(A2826,-1,0)+f_stop/5</f>
        <v>72115.199999998862</v>
      </c>
      <c r="B2826">
        <f t="shared" ca="1" si="217"/>
        <v>72.115199999998865</v>
      </c>
      <c r="C2826">
        <f ca="1">IF($E$4, 20*LOG10((1/(2*PI()*Sheet1!$C$13*0.000000001*A2826)) / ((Sheet1!$C$12*1000)^2+(1/(2*PI()*Sheet1!$C$13*0.000000001*A2826))^2)^0.5),NA())</f>
        <v>-38.607889044884679</v>
      </c>
      <c r="D2826">
        <f t="shared" ref="D2826:D2889" ca="1" si="221">20*LOG(ABS(((1/ROUNDDOWN(N_dec,0)*SIN(ROUNDDOWN(N_dec,0)*PI()*A2826/(Fmod*1000))/SIN(PI()*A2826/(Fmod*1000)))^(f_order-1))*(1/n_fixed*SIN(n_fixed*PI()*A2826/(Fmod*1000))/SIN(PI()*A2826/(Fmod*1000)))))</f>
        <v>-59.687936589969951</v>
      </c>
      <c r="E2826">
        <f t="shared" ca="1" si="218"/>
        <v>-98.295825634854623</v>
      </c>
      <c r="F2826" s="3">
        <f t="shared" ca="1" si="219"/>
        <v>-98.295825634854623</v>
      </c>
    </row>
    <row r="2827" spans="1:6" x14ac:dyDescent="0.2">
      <c r="A2827">
        <f t="shared" ca="1" si="220"/>
        <v>72140.799999998868</v>
      </c>
      <c r="B2827">
        <f t="shared" ref="B2827:B2890" ca="1" si="222">A2827/1000</f>
        <v>72.140799999998862</v>
      </c>
      <c r="C2827">
        <f ca="1">IF($E$4, 20*LOG10((1/(2*PI()*Sheet1!$C$13*0.000000001*A2827)) / ((Sheet1!$C$12*1000)^2+(1/(2*PI()*Sheet1!$C$13*0.000000001*A2827))^2)^0.5),NA())</f>
        <v>-38.610971456009196</v>
      </c>
      <c r="D2827">
        <f t="shared" ca="1" si="221"/>
        <v>-59.633282798657689</v>
      </c>
      <c r="E2827">
        <f t="shared" ref="E2827:E2890" ca="1" si="223">C2827+D2827</f>
        <v>-98.244254254666885</v>
      </c>
      <c r="F2827" s="3">
        <f t="shared" ref="F2827:F2890" ca="1" si="224">IF($E$4,E2827,D2827)</f>
        <v>-98.244254254666885</v>
      </c>
    </row>
    <row r="2828" spans="1:6" x14ac:dyDescent="0.2">
      <c r="A2828">
        <f t="shared" ca="1" si="220"/>
        <v>72166.399999998874</v>
      </c>
      <c r="B2828">
        <f t="shared" ca="1" si="222"/>
        <v>72.166399999998873</v>
      </c>
      <c r="C2828">
        <f ca="1">IF($E$4, 20*LOG10((1/(2*PI()*Sheet1!$C$13*0.000000001*A2828)) / ((Sheet1!$C$12*1000)^2+(1/(2*PI()*Sheet1!$C$13*0.000000001*A2828))^2)^0.5),NA())</f>
        <v>-38.614052773799486</v>
      </c>
      <c r="D2828">
        <f t="shared" ca="1" si="221"/>
        <v>-59.578946047991188</v>
      </c>
      <c r="E2828">
        <f t="shared" ca="1" si="223"/>
        <v>-98.192998821790667</v>
      </c>
      <c r="F2828" s="3">
        <f t="shared" ca="1" si="224"/>
        <v>-98.192998821790667</v>
      </c>
    </row>
    <row r="2829" spans="1:6" x14ac:dyDescent="0.2">
      <c r="A2829">
        <f t="shared" ca="1" si="220"/>
        <v>72191.99999999888</v>
      </c>
      <c r="B2829">
        <f t="shared" ca="1" si="222"/>
        <v>72.191999999998885</v>
      </c>
      <c r="C2829">
        <f ca="1">IF($E$4, 20*LOG10((1/(2*PI()*Sheet1!$C$13*0.000000001*A2829)) / ((Sheet1!$C$12*1000)^2+(1/(2*PI()*Sheet1!$C$13*0.000000001*A2829))^2)^0.5),NA())</f>
        <v>-38.617132999030794</v>
      </c>
      <c r="D2829">
        <f t="shared" ca="1" si="221"/>
        <v>-59.524924781753306</v>
      </c>
      <c r="E2829">
        <f t="shared" ca="1" si="223"/>
        <v>-98.1420577807841</v>
      </c>
      <c r="F2829" s="3">
        <f t="shared" ca="1" si="224"/>
        <v>-98.1420577807841</v>
      </c>
    </row>
    <row r="2830" spans="1:6" x14ac:dyDescent="0.2">
      <c r="A2830">
        <f t="shared" ca="1" si="220"/>
        <v>72217.599999998885</v>
      </c>
      <c r="B2830">
        <f t="shared" ca="1" si="222"/>
        <v>72.217599999998882</v>
      </c>
      <c r="C2830">
        <f ca="1">IF($E$4, 20*LOG10((1/(2*PI()*Sheet1!$C$13*0.000000001*A2830)) / ((Sheet1!$C$12*1000)^2+(1/(2*PI()*Sheet1!$C$13*0.000000001*A2830))^2)^0.5),NA())</f>
        <v>-38.620212132477512</v>
      </c>
      <c r="D2830">
        <f t="shared" ca="1" si="221"/>
        <v>-59.471217459068924</v>
      </c>
      <c r="E2830">
        <f t="shared" ca="1" si="223"/>
        <v>-98.091429591546444</v>
      </c>
      <c r="F2830" s="3">
        <f t="shared" ca="1" si="224"/>
        <v>-98.091429591546444</v>
      </c>
    </row>
    <row r="2831" spans="1:6" x14ac:dyDescent="0.2">
      <c r="A2831">
        <f t="shared" ca="1" si="220"/>
        <v>72243.199999998891</v>
      </c>
      <c r="B2831">
        <f t="shared" ca="1" si="222"/>
        <v>72.243199999998893</v>
      </c>
      <c r="C2831">
        <f ca="1">IF($E$4, 20*LOG10((1/(2*PI()*Sheet1!$C$13*0.000000001*A2831)) / ((Sheet1!$C$12*1000)^2+(1/(2*PI()*Sheet1!$C$13*0.000000001*A2831))^2)^0.5),NA())</f>
        <v>-38.623290174913237</v>
      </c>
      <c r="D2831">
        <f t="shared" ca="1" si="221"/>
        <v>-59.417822554218127</v>
      </c>
      <c r="E2831">
        <f t="shared" ca="1" si="223"/>
        <v>-98.041112729131356</v>
      </c>
      <c r="F2831" s="3">
        <f t="shared" ca="1" si="224"/>
        <v>-98.041112729131356</v>
      </c>
    </row>
    <row r="2832" spans="1:6" x14ac:dyDescent="0.2">
      <c r="A2832">
        <f t="shared" ca="1" si="220"/>
        <v>72268.799999998897</v>
      </c>
      <c r="B2832">
        <f t="shared" ca="1" si="222"/>
        <v>72.26879999999889</v>
      </c>
      <c r="C2832">
        <f ca="1">IF($E$4, 20*LOG10((1/(2*PI()*Sheet1!$C$13*0.000000001*A2832)) / ((Sheet1!$C$12*1000)^2+(1/(2*PI()*Sheet1!$C$13*0.000000001*A2832))^2)^0.5),NA())</f>
        <v>-38.626367127110726</v>
      </c>
      <c r="D2832">
        <f t="shared" ca="1" si="221"/>
        <v>-59.364738556452103</v>
      </c>
      <c r="E2832">
        <f t="shared" ca="1" si="223"/>
        <v>-97.991105683562836</v>
      </c>
      <c r="F2832" s="3">
        <f t="shared" ca="1" si="224"/>
        <v>-97.991105683562836</v>
      </c>
    </row>
    <row r="2833" spans="1:6" x14ac:dyDescent="0.2">
      <c r="A2833">
        <f t="shared" ca="1" si="220"/>
        <v>72294.399999998903</v>
      </c>
      <c r="B2833">
        <f t="shared" ca="1" si="222"/>
        <v>72.294399999998902</v>
      </c>
      <c r="C2833">
        <f ca="1">IF($E$4, 20*LOG10((1/(2*PI()*Sheet1!$C$13*0.000000001*A2833)) / ((Sheet1!$C$12*1000)^2+(1/(2*PI()*Sheet1!$C$13*0.000000001*A2833))^2)^0.5),NA())</f>
        <v>-38.62944298984192</v>
      </c>
      <c r="D2833">
        <f t="shared" ca="1" si="221"/>
        <v>-59.311963969811821</v>
      </c>
      <c r="E2833">
        <f t="shared" ca="1" si="223"/>
        <v>-97.941406959653733</v>
      </c>
      <c r="F2833" s="3">
        <f t="shared" ca="1" si="224"/>
        <v>-97.941406959653733</v>
      </c>
    </row>
    <row r="2834" spans="1:6" x14ac:dyDescent="0.2">
      <c r="A2834">
        <f t="shared" ca="1" si="220"/>
        <v>72319.999999998909</v>
      </c>
      <c r="B2834">
        <f t="shared" ca="1" si="222"/>
        <v>72.319999999998913</v>
      </c>
      <c r="C2834">
        <f ca="1">IF($E$4, 20*LOG10((1/(2*PI()*Sheet1!$C$13*0.000000001*A2834)) / ((Sheet1!$C$12*1000)^2+(1/(2*PI()*Sheet1!$C$13*0.000000001*A2834))^2)^0.5),NA())</f>
        <v>-38.632517763877942</v>
      </c>
      <c r="D2834">
        <f t="shared" ca="1" si="221"/>
        <v>-59.259497312949634</v>
      </c>
      <c r="E2834">
        <f t="shared" ca="1" si="223"/>
        <v>-97.892015076827576</v>
      </c>
      <c r="F2834" s="3">
        <f t="shared" ca="1" si="224"/>
        <v>-97.892015076827576</v>
      </c>
    </row>
    <row r="2835" spans="1:6" x14ac:dyDescent="0.2">
      <c r="A2835">
        <f t="shared" ca="1" si="220"/>
        <v>72345.599999998914</v>
      </c>
      <c r="B2835">
        <f t="shared" ca="1" si="222"/>
        <v>72.34559999999891</v>
      </c>
      <c r="C2835">
        <f ca="1">IF($E$4, 20*LOG10((1/(2*PI()*Sheet1!$C$13*0.000000001*A2835)) / ((Sheet1!$C$12*1000)^2+(1/(2*PI()*Sheet1!$C$13*0.000000001*A2835))^2)^0.5),NA())</f>
        <v>-38.6355914499891</v>
      </c>
      <c r="D2835">
        <f t="shared" ca="1" si="221"/>
        <v>-59.207337118953696</v>
      </c>
      <c r="E2835">
        <f t="shared" ca="1" si="223"/>
        <v>-97.842928568942796</v>
      </c>
      <c r="F2835" s="3">
        <f t="shared" ca="1" si="224"/>
        <v>-97.842928568942796</v>
      </c>
    </row>
    <row r="2836" spans="1:6" x14ac:dyDescent="0.2">
      <c r="A2836">
        <f t="shared" ca="1" si="220"/>
        <v>72371.19999999892</v>
      </c>
      <c r="B2836">
        <f t="shared" ca="1" si="222"/>
        <v>72.371199999998922</v>
      </c>
      <c r="C2836">
        <f ca="1">IF($E$4, 20*LOG10((1/(2*PI()*Sheet1!$C$13*0.000000001*A2836)) / ((Sheet1!$C$12*1000)^2+(1/(2*PI()*Sheet1!$C$13*0.000000001*A2836))^2)^0.5),NA())</f>
        <v>-38.638664048944882</v>
      </c>
      <c r="D2836">
        <f t="shared" ca="1" si="221"/>
        <v>-59.155481935175004</v>
      </c>
      <c r="E2836">
        <f t="shared" ca="1" si="223"/>
        <v>-97.794145984119893</v>
      </c>
      <c r="F2836" s="3">
        <f t="shared" ca="1" si="224"/>
        <v>-97.794145984119893</v>
      </c>
    </row>
    <row r="2837" spans="1:6" x14ac:dyDescent="0.2">
      <c r="A2837">
        <f t="shared" ca="1" si="220"/>
        <v>72396.799999998926</v>
      </c>
      <c r="B2837">
        <f t="shared" ca="1" si="222"/>
        <v>72.396799999998933</v>
      </c>
      <c r="C2837">
        <f ca="1">IF($E$4, 20*LOG10((1/(2*PI()*Sheet1!$C$13*0.000000001*A2837)) / ((Sheet1!$C$12*1000)^2+(1/(2*PI()*Sheet1!$C$13*0.000000001*A2837))^2)^0.5),NA())</f>
        <v>-38.641735561513961</v>
      </c>
      <c r="D2837">
        <f t="shared" ca="1" si="221"/>
        <v>-59.103930323057</v>
      </c>
      <c r="E2837">
        <f t="shared" ca="1" si="223"/>
        <v>-97.745665884570968</v>
      </c>
      <c r="F2837" s="3">
        <f t="shared" ca="1" si="224"/>
        <v>-97.745665884570968</v>
      </c>
    </row>
    <row r="2838" spans="1:6" x14ac:dyDescent="0.2">
      <c r="A2838">
        <f t="shared" ca="1" si="220"/>
        <v>72422.399999998932</v>
      </c>
      <c r="B2838">
        <f t="shared" ca="1" si="222"/>
        <v>72.42239999999893</v>
      </c>
      <c r="C2838">
        <f ca="1">IF($E$4, 20*LOG10((1/(2*PI()*Sheet1!$C$13*0.000000001*A2838)) / ((Sheet1!$C$12*1000)^2+(1/(2*PI()*Sheet1!$C$13*0.000000001*A2838))^2)^0.5),NA())</f>
        <v>-38.644805988464185</v>
      </c>
      <c r="D2838">
        <f t="shared" ca="1" si="221"/>
        <v>-59.052680857967978</v>
      </c>
      <c r="E2838">
        <f t="shared" ca="1" si="223"/>
        <v>-97.697486846432156</v>
      </c>
      <c r="F2838" s="3">
        <f t="shared" ca="1" si="224"/>
        <v>-97.697486846432156</v>
      </c>
    </row>
    <row r="2839" spans="1:6" x14ac:dyDescent="0.2">
      <c r="A2839">
        <f t="shared" ca="1" si="220"/>
        <v>72447.999999998938</v>
      </c>
      <c r="B2839">
        <f t="shared" ca="1" si="222"/>
        <v>72.447999999998942</v>
      </c>
      <c r="C2839">
        <f ca="1">IF($E$4, 20*LOG10((1/(2*PI()*Sheet1!$C$13*0.000000001*A2839)) / ((Sheet1!$C$12*1000)^2+(1/(2*PI()*Sheet1!$C$13*0.000000001*A2839))^2)^0.5),NA())</f>
        <v>-38.647875330562599</v>
      </c>
      <c r="D2839">
        <f t="shared" ca="1" si="221"/>
        <v>-59.001732129035972</v>
      </c>
      <c r="E2839">
        <f t="shared" ca="1" si="223"/>
        <v>-97.64960745959857</v>
      </c>
      <c r="F2839" s="3">
        <f t="shared" ca="1" si="224"/>
        <v>-97.64960745959857</v>
      </c>
    </row>
    <row r="2840" spans="1:6" x14ac:dyDescent="0.2">
      <c r="A2840">
        <f t="shared" ca="1" si="220"/>
        <v>72473.599999998944</v>
      </c>
      <c r="B2840">
        <f t="shared" ca="1" si="222"/>
        <v>72.473599999998939</v>
      </c>
      <c r="C2840">
        <f ca="1">IF($E$4, 20*LOG10((1/(2*PI()*Sheet1!$C$13*0.000000001*A2840)) / ((Sheet1!$C$12*1000)^2+(1/(2*PI()*Sheet1!$C$13*0.000000001*A2840))^2)^0.5),NA())</f>
        <v>-38.650943588575444</v>
      </c>
      <c r="D2840">
        <f t="shared" ca="1" si="221"/>
        <v>-58.95108273898613</v>
      </c>
      <c r="E2840">
        <f t="shared" ca="1" si="223"/>
        <v>-97.602026327561575</v>
      </c>
      <c r="F2840" s="3">
        <f t="shared" ca="1" si="224"/>
        <v>-97.602026327561575</v>
      </c>
    </row>
    <row r="2841" spans="1:6" x14ac:dyDescent="0.2">
      <c r="A2841">
        <f t="shared" ca="1" si="220"/>
        <v>72499.199999998949</v>
      </c>
      <c r="B2841">
        <f t="shared" ca="1" si="222"/>
        <v>72.49919999999895</v>
      </c>
      <c r="C2841">
        <f ca="1">IF($E$4, 20*LOG10((1/(2*PI()*Sheet1!$C$13*0.000000001*A2841)) / ((Sheet1!$C$12*1000)^2+(1/(2*PI()*Sheet1!$C$13*0.000000001*A2841))^2)^0.5),NA())</f>
        <v>-38.654010763268126</v>
      </c>
      <c r="D2841">
        <f t="shared" ca="1" si="221"/>
        <v>-58.900731303980585</v>
      </c>
      <c r="E2841">
        <f t="shared" ca="1" si="223"/>
        <v>-97.554742067248711</v>
      </c>
      <c r="F2841" s="3">
        <f t="shared" ca="1" si="224"/>
        <v>-97.554742067248711</v>
      </c>
    </row>
    <row r="2842" spans="1:6" x14ac:dyDescent="0.2">
      <c r="A2842">
        <f t="shared" ca="1" si="220"/>
        <v>72524.799999998955</v>
      </c>
      <c r="B2842">
        <f t="shared" ca="1" si="222"/>
        <v>72.524799999998962</v>
      </c>
      <c r="C2842">
        <f ca="1">IF($E$4, 20*LOG10((1/(2*PI()*Sheet1!$C$13*0.000000001*A2842)) / ((Sheet1!$C$12*1000)^2+(1/(2*PI()*Sheet1!$C$13*0.000000001*A2842))^2)^0.5),NA())</f>
        <v>-38.657076855405258</v>
      </c>
      <c r="D2842">
        <f t="shared" ca="1" si="221"/>
        <v>-58.850676453460721</v>
      </c>
      <c r="E2842">
        <f t="shared" ca="1" si="223"/>
        <v>-97.507753308865972</v>
      </c>
      <c r="F2842" s="3">
        <f t="shared" ca="1" si="224"/>
        <v>-97.507753308865972</v>
      </c>
    </row>
    <row r="2843" spans="1:6" x14ac:dyDescent="0.2">
      <c r="A2843">
        <f t="shared" ca="1" si="220"/>
        <v>72550.399999998961</v>
      </c>
      <c r="B2843">
        <f t="shared" ca="1" si="222"/>
        <v>72.550399999998959</v>
      </c>
      <c r="C2843">
        <f ca="1">IF($E$4, 20*LOG10((1/(2*PI()*Sheet1!$C$13*0.000000001*A2843)) / ((Sheet1!$C$12*1000)^2+(1/(2*PI()*Sheet1!$C$13*0.000000001*A2843))^2)^0.5),NA())</f>
        <v>-38.660141865750639</v>
      </c>
      <c r="D2843">
        <f t="shared" ca="1" si="221"/>
        <v>-58.800916829991962</v>
      </c>
      <c r="E2843">
        <f t="shared" ca="1" si="223"/>
        <v>-97.461058695742594</v>
      </c>
      <c r="F2843" s="3">
        <f t="shared" ca="1" si="224"/>
        <v>-97.461058695742594</v>
      </c>
    </row>
    <row r="2844" spans="1:6" x14ac:dyDescent="0.2">
      <c r="A2844">
        <f t="shared" ca="1" si="220"/>
        <v>72575.999999998967</v>
      </c>
      <c r="B2844">
        <f t="shared" ca="1" si="222"/>
        <v>72.57599999999897</v>
      </c>
      <c r="C2844">
        <f ca="1">IF($E$4, 20*LOG10((1/(2*PI()*Sheet1!$C$13*0.000000001*A2844)) / ((Sheet1!$C$12*1000)^2+(1/(2*PI()*Sheet1!$C$13*0.000000001*A2844))^2)^0.5),NA())</f>
        <v>-38.663205795067263</v>
      </c>
      <c r="D2844">
        <f t="shared" ca="1" si="221"/>
        <v>-58.751451089110674</v>
      </c>
      <c r="E2844">
        <f t="shared" ca="1" si="223"/>
        <v>-97.41465688417793</v>
      </c>
      <c r="F2844" s="3">
        <f t="shared" ca="1" si="224"/>
        <v>-97.41465688417793</v>
      </c>
    </row>
    <row r="2845" spans="1:6" x14ac:dyDescent="0.2">
      <c r="A2845">
        <f t="shared" ca="1" si="220"/>
        <v>72601.599999998973</v>
      </c>
      <c r="B2845">
        <f t="shared" ca="1" si="222"/>
        <v>72.601599999998967</v>
      </c>
      <c r="C2845">
        <f ca="1">IF($E$4, 20*LOG10((1/(2*PI()*Sheet1!$C$13*0.000000001*A2845)) / ((Sheet1!$C$12*1000)^2+(1/(2*PI()*Sheet1!$C$13*0.000000001*A2845))^2)^0.5),NA())</f>
        <v>-38.666268644117316</v>
      </c>
      <c r="D2845">
        <f t="shared" ca="1" si="221"/>
        <v>-58.702277899173566</v>
      </c>
      <c r="E2845">
        <f t="shared" ca="1" si="223"/>
        <v>-97.368546543290876</v>
      </c>
      <c r="F2845" s="3">
        <f t="shared" ca="1" si="224"/>
        <v>-97.368546543290876</v>
      </c>
    </row>
    <row r="2846" spans="1:6" x14ac:dyDescent="0.2">
      <c r="A2846">
        <f t="shared" ca="1" si="220"/>
        <v>72627.199999998978</v>
      </c>
      <c r="B2846">
        <f t="shared" ca="1" si="222"/>
        <v>72.627199999998979</v>
      </c>
      <c r="C2846">
        <f ca="1">IF($E$4, 20*LOG10((1/(2*PI()*Sheet1!$C$13*0.000000001*A2846)) / ((Sheet1!$C$12*1000)^2+(1/(2*PI()*Sheet1!$C$13*0.000000001*A2846))^2)^0.5),NA())</f>
        <v>-38.669330413662173</v>
      </c>
      <c r="D2846">
        <f t="shared" ca="1" si="221"/>
        <v>-58.653395941209169</v>
      </c>
      <c r="E2846">
        <f t="shared" ca="1" si="223"/>
        <v>-97.322726354871349</v>
      </c>
      <c r="F2846" s="3">
        <f t="shared" ca="1" si="224"/>
        <v>-97.322726354871349</v>
      </c>
    </row>
    <row r="2847" spans="1:6" x14ac:dyDescent="0.2">
      <c r="A2847">
        <f t="shared" ca="1" si="220"/>
        <v>72652.799999998984</v>
      </c>
      <c r="B2847">
        <f t="shared" ca="1" si="222"/>
        <v>72.65279999999899</v>
      </c>
      <c r="C2847">
        <f ca="1">IF($E$4, 20*LOG10((1/(2*PI()*Sheet1!$C$13*0.000000001*A2847)) / ((Sheet1!$C$12*1000)^2+(1/(2*PI()*Sheet1!$C$13*0.000000001*A2847))^2)^0.5),NA())</f>
        <v>-38.672391104462413</v>
      </c>
      <c r="D2847">
        <f t="shared" ca="1" si="221"/>
        <v>-58.6048039087718</v>
      </c>
      <c r="E2847">
        <f t="shared" ca="1" si="223"/>
        <v>-97.277195013234206</v>
      </c>
      <c r="F2847" s="3">
        <f t="shared" ca="1" si="224"/>
        <v>-97.277195013234206</v>
      </c>
    </row>
    <row r="2848" spans="1:6" x14ac:dyDescent="0.2">
      <c r="A2848">
        <f t="shared" ca="1" si="220"/>
        <v>72678.39999999899</v>
      </c>
      <c r="B2848">
        <f t="shared" ca="1" si="222"/>
        <v>72.678399999998987</v>
      </c>
      <c r="C2848">
        <f ca="1">IF($E$4, 20*LOG10((1/(2*PI()*Sheet1!$C$13*0.000000001*A2848)) / ((Sheet1!$C$12*1000)^2+(1/(2*PI()*Sheet1!$C$13*0.000000001*A2848))^2)^0.5),NA())</f>
        <v>-38.675450717277798</v>
      </c>
      <c r="D2848">
        <f t="shared" ca="1" si="221"/>
        <v>-58.556500507797374</v>
      </c>
      <c r="E2848">
        <f t="shared" ca="1" si="223"/>
        <v>-97.231951225075164</v>
      </c>
      <c r="F2848" s="3">
        <f t="shared" ca="1" si="224"/>
        <v>-97.231951225075164</v>
      </c>
    </row>
    <row r="2849" spans="1:6" x14ac:dyDescent="0.2">
      <c r="A2849">
        <f t="shared" ca="1" si="220"/>
        <v>72703.999999998996</v>
      </c>
      <c r="B2849">
        <f t="shared" ca="1" si="222"/>
        <v>72.703999999998999</v>
      </c>
      <c r="C2849">
        <f ca="1">IF($E$4, 20*LOG10((1/(2*PI()*Sheet1!$C$13*0.000000001*A2849)) / ((Sheet1!$C$12*1000)^2+(1/(2*PI()*Sheet1!$C$13*0.000000001*A2849))^2)^0.5),NA())</f>
        <v>-38.678509252867308</v>
      </c>
      <c r="D2849">
        <f t="shared" ca="1" si="221"/>
        <v>-58.508484456461602</v>
      </c>
      <c r="E2849">
        <f t="shared" ca="1" si="223"/>
        <v>-97.186993709328902</v>
      </c>
      <c r="F2849" s="3">
        <f t="shared" ca="1" si="224"/>
        <v>-97.186993709328902</v>
      </c>
    </row>
    <row r="2850" spans="1:6" x14ac:dyDescent="0.2">
      <c r="A2850">
        <f t="shared" ca="1" si="220"/>
        <v>72729.599999999002</v>
      </c>
      <c r="B2850">
        <f t="shared" ca="1" si="222"/>
        <v>72.729599999998996</v>
      </c>
      <c r="C2850">
        <f ca="1">IF($E$4, 20*LOG10((1/(2*PI()*Sheet1!$C$13*0.000000001*A2850)) / ((Sheet1!$C$12*1000)^2+(1/(2*PI()*Sheet1!$C$13*0.000000001*A2850))^2)^0.5),NA())</f>
        <v>-38.681566711989113</v>
      </c>
      <c r="D2850">
        <f t="shared" ca="1" si="221"/>
        <v>-58.460754485040198</v>
      </c>
      <c r="E2850">
        <f t="shared" ca="1" si="223"/>
        <v>-97.142321197029304</v>
      </c>
      <c r="F2850" s="3">
        <f t="shared" ca="1" si="224"/>
        <v>-97.142321197029304</v>
      </c>
    </row>
    <row r="2851" spans="1:6" x14ac:dyDescent="0.2">
      <c r="A2851">
        <f t="shared" ca="1" si="220"/>
        <v>72755.199999999008</v>
      </c>
      <c r="B2851">
        <f t="shared" ca="1" si="222"/>
        <v>72.755199999999007</v>
      </c>
      <c r="C2851">
        <f ca="1">IF($E$4, 20*LOG10((1/(2*PI()*Sheet1!$C$13*0.000000001*A2851)) / ((Sheet1!$C$12*1000)^2+(1/(2*PI()*Sheet1!$C$13*0.000000001*A2851))^2)^0.5),NA())</f>
        <v>-38.684623095400561</v>
      </c>
      <c r="D2851">
        <f t="shared" ca="1" si="221"/>
        <v>-58.413309335771174</v>
      </c>
      <c r="E2851">
        <f t="shared" ca="1" si="223"/>
        <v>-97.097932431171728</v>
      </c>
      <c r="F2851" s="3">
        <f t="shared" ca="1" si="224"/>
        <v>-97.097932431171728</v>
      </c>
    </row>
    <row r="2852" spans="1:6" x14ac:dyDescent="0.2">
      <c r="A2852">
        <f t="shared" ca="1" si="220"/>
        <v>72780.799999999013</v>
      </c>
      <c r="B2852">
        <f t="shared" ca="1" si="222"/>
        <v>72.780799999999019</v>
      </c>
      <c r="C2852">
        <f ca="1">IF($E$4, 20*LOG10((1/(2*PI()*Sheet1!$C$13*0.000000001*A2852)) / ((Sheet1!$C$12*1000)^2+(1/(2*PI()*Sheet1!$C$13*0.000000001*A2852))^2)^0.5),NA())</f>
        <v>-38.687678403858243</v>
      </c>
      <c r="D2852">
        <f t="shared" ca="1" si="221"/>
        <v>-58.366147762719116</v>
      </c>
      <c r="E2852">
        <f t="shared" ca="1" si="223"/>
        <v>-97.053826166577352</v>
      </c>
      <c r="F2852" s="3">
        <f t="shared" ca="1" si="224"/>
        <v>-97.053826166577352</v>
      </c>
    </row>
    <row r="2853" spans="1:6" x14ac:dyDescent="0.2">
      <c r="A2853">
        <f t="shared" ca="1" si="220"/>
        <v>72806.399999999019</v>
      </c>
      <c r="B2853">
        <f t="shared" ca="1" si="222"/>
        <v>72.806399999999016</v>
      </c>
      <c r="C2853">
        <f ca="1">IF($E$4, 20*LOG10((1/(2*PI()*Sheet1!$C$13*0.000000001*A2853)) / ((Sheet1!$C$12*1000)^2+(1/(2*PI()*Sheet1!$C$13*0.000000001*A2853))^2)^0.5),NA())</f>
        <v>-38.690732638117915</v>
      </c>
      <c r="D2853">
        <f t="shared" ca="1" si="221"/>
        <v>-58.319268531641512</v>
      </c>
      <c r="E2853">
        <f t="shared" ca="1" si="223"/>
        <v>-97.01000116975942</v>
      </c>
      <c r="F2853" s="3">
        <f t="shared" ca="1" si="224"/>
        <v>-97.01000116975942</v>
      </c>
    </row>
    <row r="2854" spans="1:6" x14ac:dyDescent="0.2">
      <c r="A2854">
        <f t="shared" ca="1" si="220"/>
        <v>72831.999999999025</v>
      </c>
      <c r="B2854">
        <f t="shared" ca="1" si="222"/>
        <v>72.831999999999027</v>
      </c>
      <c r="C2854">
        <f ca="1">IF($E$4, 20*LOG10((1/(2*PI()*Sheet1!$C$13*0.000000001*A2854)) / ((Sheet1!$C$12*1000)^2+(1/(2*PI()*Sheet1!$C$13*0.000000001*A2854))^2)^0.5),NA())</f>
        <v>-38.693785798934563</v>
      </c>
      <c r="D2854">
        <f t="shared" ca="1" si="221"/>
        <v>-58.272670419857093</v>
      </c>
      <c r="E2854">
        <f t="shared" ca="1" si="223"/>
        <v>-96.966456218791649</v>
      </c>
      <c r="F2854" s="3">
        <f t="shared" ca="1" si="224"/>
        <v>-96.966456218791649</v>
      </c>
    </row>
    <row r="2855" spans="1:6" x14ac:dyDescent="0.2">
      <c r="A2855">
        <f t="shared" ca="1" si="220"/>
        <v>72857.599999999031</v>
      </c>
      <c r="B2855">
        <f t="shared" ca="1" si="222"/>
        <v>72.857599999999024</v>
      </c>
      <c r="C2855">
        <f ca="1">IF($E$4, 20*LOG10((1/(2*PI()*Sheet1!$C$13*0.000000001*A2855)) / ((Sheet1!$C$12*1000)^2+(1/(2*PI()*Sheet1!$C$13*0.000000001*A2855))^2)^0.5),NA())</f>
        <v>-38.696837887062358</v>
      </c>
      <c r="D2855">
        <f t="shared" ca="1" si="221"/>
        <v>-58.22635221611592</v>
      </c>
      <c r="E2855">
        <f t="shared" ca="1" si="223"/>
        <v>-96.923190103178285</v>
      </c>
      <c r="F2855" s="3">
        <f t="shared" ca="1" si="224"/>
        <v>-96.923190103178285</v>
      </c>
    </row>
    <row r="2856" spans="1:6" x14ac:dyDescent="0.2">
      <c r="A2856">
        <f t="shared" ca="1" si="220"/>
        <v>72883.199999999037</v>
      </c>
      <c r="B2856">
        <f t="shared" ca="1" si="222"/>
        <v>72.883199999999036</v>
      </c>
      <c r="C2856">
        <f ca="1">IF($E$4, 20*LOG10((1/(2*PI()*Sheet1!$C$13*0.000000001*A2856)) / ((Sheet1!$C$12*1000)^2+(1/(2*PI()*Sheet1!$C$13*0.000000001*A2856))^2)^0.5),NA())</f>
        <v>-38.699888903254688</v>
      </c>
      <c r="D2856">
        <f t="shared" ca="1" si="221"/>
        <v>-58.180312720471534</v>
      </c>
      <c r="E2856">
        <f t="shared" ca="1" si="223"/>
        <v>-96.880201623726222</v>
      </c>
      <c r="F2856" s="3">
        <f t="shared" ca="1" si="224"/>
        <v>-96.880201623726222</v>
      </c>
    </row>
    <row r="2857" spans="1:6" x14ac:dyDescent="0.2">
      <c r="A2857">
        <f t="shared" ca="1" si="220"/>
        <v>72908.799999999042</v>
      </c>
      <c r="B2857">
        <f t="shared" ca="1" si="222"/>
        <v>72.908799999999047</v>
      </c>
      <c r="C2857">
        <f ca="1">IF($E$4, 20*LOG10((1/(2*PI()*Sheet1!$C$13*0.000000001*A2857)) / ((Sheet1!$C$12*1000)^2+(1/(2*PI()*Sheet1!$C$13*0.000000001*A2857))^2)^0.5),NA())</f>
        <v>-38.702938848264139</v>
      </c>
      <c r="D2857">
        <f t="shared" ca="1" si="221"/>
        <v>-58.134550744154879</v>
      </c>
      <c r="E2857">
        <f t="shared" ca="1" si="223"/>
        <v>-96.837489592419018</v>
      </c>
      <c r="F2857" s="3">
        <f t="shared" ca="1" si="224"/>
        <v>-96.837489592419018</v>
      </c>
    </row>
    <row r="2858" spans="1:6" x14ac:dyDescent="0.2">
      <c r="A2858">
        <f t="shared" ca="1" si="220"/>
        <v>72934.399999999048</v>
      </c>
      <c r="B2858">
        <f t="shared" ca="1" si="222"/>
        <v>72.934399999999044</v>
      </c>
      <c r="C2858">
        <f ca="1">IF($E$4, 20*LOG10((1/(2*PI()*Sheet1!$C$13*0.000000001*A2858)) / ((Sheet1!$C$12*1000)^2+(1/(2*PI()*Sheet1!$C$13*0.000000001*A2858))^2)^0.5),NA())</f>
        <v>-38.705987722842522</v>
      </c>
      <c r="D2858">
        <f t="shared" ca="1" si="221"/>
        <v>-58.089065109450139</v>
      </c>
      <c r="E2858">
        <f t="shared" ca="1" si="223"/>
        <v>-96.795052832292669</v>
      </c>
      <c r="F2858" s="3">
        <f t="shared" ca="1" si="224"/>
        <v>-96.795052832292669</v>
      </c>
    </row>
    <row r="2859" spans="1:6" x14ac:dyDescent="0.2">
      <c r="A2859">
        <f t="shared" ca="1" si="220"/>
        <v>72959.999999999054</v>
      </c>
      <c r="B2859">
        <f t="shared" ca="1" si="222"/>
        <v>72.959999999999056</v>
      </c>
      <c r="C2859">
        <f ca="1">IF($E$4, 20*LOG10((1/(2*PI()*Sheet1!$C$13*0.000000001*A2859)) / ((Sheet1!$C$12*1000)^2+(1/(2*PI()*Sheet1!$C$13*0.000000001*A2859))^2)^0.5),NA())</f>
        <v>-38.709035527740824</v>
      </c>
      <c r="D2859">
        <f t="shared" ca="1" si="221"/>
        <v>-58.043854649572225</v>
      </c>
      <c r="E2859">
        <f t="shared" ca="1" si="223"/>
        <v>-96.752890177313049</v>
      </c>
      <c r="F2859" s="3">
        <f t="shared" ca="1" si="224"/>
        <v>-96.752890177313049</v>
      </c>
    </row>
    <row r="2860" spans="1:6" x14ac:dyDescent="0.2">
      <c r="A2860">
        <f t="shared" ca="1" si="220"/>
        <v>72985.59999999906</v>
      </c>
      <c r="B2860">
        <f t="shared" ca="1" si="222"/>
        <v>72.985599999999053</v>
      </c>
      <c r="C2860">
        <f ca="1">IF($E$4, 20*LOG10((1/(2*PI()*Sheet1!$C$13*0.000000001*A2860)) / ((Sheet1!$C$12*1000)^2+(1/(2*PI()*Sheet1!$C$13*0.000000001*A2860))^2)^0.5),NA())</f>
        <v>-38.712082263709291</v>
      </c>
      <c r="D2860">
        <f t="shared" ca="1" si="221"/>
        <v>-57.998918208546201</v>
      </c>
      <c r="E2860">
        <f t="shared" ca="1" si="223"/>
        <v>-96.711000472255492</v>
      </c>
      <c r="F2860" s="3">
        <f t="shared" ca="1" si="224"/>
        <v>-96.711000472255492</v>
      </c>
    </row>
    <row r="2861" spans="1:6" x14ac:dyDescent="0.2">
      <c r="A2861">
        <f t="shared" ca="1" si="220"/>
        <v>73011.199999999066</v>
      </c>
      <c r="B2861">
        <f t="shared" ca="1" si="222"/>
        <v>73.011199999999064</v>
      </c>
      <c r="C2861">
        <f ca="1">IF($E$4, 20*LOG10((1/(2*PI()*Sheet1!$C$13*0.000000001*A2861)) / ((Sheet1!$C$12*1000)^2+(1/(2*PI()*Sheet1!$C$13*0.000000001*A2861))^2)^0.5),NA())</f>
        <v>-38.715127931497328</v>
      </c>
      <c r="D2861">
        <f t="shared" ca="1" si="221"/>
        <v>-57.954254641088305</v>
      </c>
      <c r="E2861">
        <f t="shared" ca="1" si="223"/>
        <v>-96.669382572585633</v>
      </c>
      <c r="F2861" s="3">
        <f t="shared" ca="1" si="224"/>
        <v>-96.669382572585633</v>
      </c>
    </row>
    <row r="2862" spans="1:6" x14ac:dyDescent="0.2">
      <c r="A2862">
        <f t="shared" ca="1" si="220"/>
        <v>73036.799999999072</v>
      </c>
      <c r="B2862">
        <f t="shared" ca="1" si="222"/>
        <v>73.036799999999076</v>
      </c>
      <c r="C2862">
        <f ca="1">IF($E$4, 20*LOG10((1/(2*PI()*Sheet1!$C$13*0.000000001*A2862)) / ((Sheet1!$C$12*1000)^2+(1/(2*PI()*Sheet1!$C$13*0.000000001*A2862))^2)^0.5),NA())</f>
        <v>-38.718172531853583</v>
      </c>
      <c r="D2862">
        <f t="shared" ca="1" si="221"/>
        <v>-57.909862812488768</v>
      </c>
      <c r="E2862">
        <f t="shared" ca="1" si="223"/>
        <v>-96.628035344342351</v>
      </c>
      <c r="F2862" s="3">
        <f t="shared" ca="1" si="224"/>
        <v>-96.628035344342351</v>
      </c>
    </row>
    <row r="2863" spans="1:6" x14ac:dyDescent="0.2">
      <c r="A2863">
        <f t="shared" ca="1" si="220"/>
        <v>73062.399999999077</v>
      </c>
      <c r="B2863">
        <f t="shared" ca="1" si="222"/>
        <v>73.062399999999073</v>
      </c>
      <c r="C2863">
        <f ca="1">IF($E$4, 20*LOG10((1/(2*PI()*Sheet1!$C$13*0.000000001*A2863)) / ((Sheet1!$C$12*1000)^2+(1/(2*PI()*Sheet1!$C$13*0.000000001*A2863))^2)^0.5),NA())</f>
        <v>-38.721216065525915</v>
      </c>
      <c r="D2863">
        <f t="shared" ca="1" si="221"/>
        <v>-57.86574159849625</v>
      </c>
      <c r="E2863">
        <f t="shared" ca="1" si="223"/>
        <v>-96.586957664022165</v>
      </c>
      <c r="F2863" s="3">
        <f t="shared" ca="1" si="224"/>
        <v>-96.586957664022165</v>
      </c>
    </row>
    <row r="2864" spans="1:6" x14ac:dyDescent="0.2">
      <c r="A2864">
        <f t="shared" ca="1" si="220"/>
        <v>73087.999999999083</v>
      </c>
      <c r="B2864">
        <f t="shared" ca="1" si="222"/>
        <v>73.087999999999084</v>
      </c>
      <c r="C2864">
        <f ca="1">IF($E$4, 20*LOG10((1/(2*PI()*Sheet1!$C$13*0.000000001*A2864)) / ((Sheet1!$C$12*1000)^2+(1/(2*PI()*Sheet1!$C$13*0.000000001*A2864))^2)^0.5),NA())</f>
        <v>-38.724258533261391</v>
      </c>
      <c r="D2864">
        <f t="shared" ca="1" si="221"/>
        <v>-57.821889885204044</v>
      </c>
      <c r="E2864">
        <f t="shared" ca="1" si="223"/>
        <v>-96.546148418465435</v>
      </c>
      <c r="F2864" s="3">
        <f t="shared" ca="1" si="224"/>
        <v>-96.546148418465435</v>
      </c>
    </row>
    <row r="2865" spans="1:6" x14ac:dyDescent="0.2">
      <c r="A2865">
        <f t="shared" ca="1" si="220"/>
        <v>73113.599999999089</v>
      </c>
      <c r="B2865">
        <f t="shared" ca="1" si="222"/>
        <v>73.113599999999096</v>
      </c>
      <c r="C2865">
        <f ca="1">IF($E$4, 20*LOG10((1/(2*PI()*Sheet1!$C$13*0.000000001*A2865)) / ((Sheet1!$C$12*1000)^2+(1/(2*PI()*Sheet1!$C$13*0.000000001*A2865))^2)^0.5),NA())</f>
        <v>-38.7272999358063</v>
      </c>
      <c r="D2865">
        <f t="shared" ca="1" si="221"/>
        <v>-57.778306568937651</v>
      </c>
      <c r="E2865">
        <f t="shared" ca="1" si="223"/>
        <v>-96.505606504743952</v>
      </c>
      <c r="F2865" s="3">
        <f t="shared" ca="1" si="224"/>
        <v>-96.505606504743952</v>
      </c>
    </row>
    <row r="2866" spans="1:6" x14ac:dyDescent="0.2">
      <c r="A2866">
        <f t="shared" ca="1" si="220"/>
        <v>73139.199999999095</v>
      </c>
      <c r="B2866">
        <f t="shared" ca="1" si="222"/>
        <v>73.139199999999093</v>
      </c>
      <c r="C2866">
        <f ca="1">IF($E$4, 20*LOG10((1/(2*PI()*Sheet1!$C$13*0.000000001*A2866)) / ((Sheet1!$C$12*1000)^2+(1/(2*PI()*Sheet1!$C$13*0.000000001*A2866))^2)^0.5),NA())</f>
        <v>-38.73034027390613</v>
      </c>
      <c r="D2866">
        <f t="shared" ca="1" si="221"/>
        <v>-57.734990556144261</v>
      </c>
      <c r="E2866">
        <f t="shared" ca="1" si="223"/>
        <v>-96.465330830050391</v>
      </c>
      <c r="F2866" s="3">
        <f t="shared" ca="1" si="224"/>
        <v>-96.465330830050391</v>
      </c>
    </row>
    <row r="2867" spans="1:6" x14ac:dyDescent="0.2">
      <c r="A2867">
        <f t="shared" ca="1" si="220"/>
        <v>73164.799999999101</v>
      </c>
      <c r="B2867">
        <f t="shared" ca="1" si="222"/>
        <v>73.164799999999104</v>
      </c>
      <c r="C2867">
        <f ca="1">IF($E$4, 20*LOG10((1/(2*PI()*Sheet1!$C$13*0.000000001*A2867)) / ((Sheet1!$C$12*1000)^2+(1/(2*PI()*Sheet1!$C$13*0.000000001*A2867))^2)^0.5),NA())</f>
        <v>-38.733379548305614</v>
      </c>
      <c r="D2867">
        <f t="shared" ca="1" si="221"/>
        <v>-57.691940763283583</v>
      </c>
      <c r="E2867">
        <f t="shared" ca="1" si="223"/>
        <v>-96.425320311589189</v>
      </c>
      <c r="F2867" s="3">
        <f t="shared" ca="1" si="224"/>
        <v>-96.425320311589189</v>
      </c>
    </row>
    <row r="2868" spans="1:6" x14ac:dyDescent="0.2">
      <c r="A2868">
        <f t="shared" ca="1" si="220"/>
        <v>73190.399999999107</v>
      </c>
      <c r="B2868">
        <f t="shared" ca="1" si="222"/>
        <v>73.190399999999102</v>
      </c>
      <c r="C2868">
        <f ca="1">IF($E$4, 20*LOG10((1/(2*PI()*Sheet1!$C$13*0.000000001*A2868)) / ((Sheet1!$C$12*1000)^2+(1/(2*PI()*Sheet1!$C$13*0.000000001*A2868))^2)^0.5),NA())</f>
        <v>-38.736417759748683</v>
      </c>
      <c r="D2868">
        <f t="shared" ca="1" si="221"/>
        <v>-57.649156116720363</v>
      </c>
      <c r="E2868">
        <f t="shared" ca="1" si="223"/>
        <v>-96.385573876469039</v>
      </c>
      <c r="F2868" s="3">
        <f t="shared" ca="1" si="224"/>
        <v>-96.385573876469039</v>
      </c>
    </row>
    <row r="2869" spans="1:6" x14ac:dyDescent="0.2">
      <c r="A2869">
        <f t="shared" ca="1" si="220"/>
        <v>73215.999999999112</v>
      </c>
      <c r="B2869">
        <f t="shared" ca="1" si="222"/>
        <v>73.215999999999113</v>
      </c>
      <c r="C2869">
        <f ca="1">IF($E$4, 20*LOG10((1/(2*PI()*Sheet1!$C$13*0.000000001*A2869)) / ((Sheet1!$C$12*1000)^2+(1/(2*PI()*Sheet1!$C$13*0.000000001*A2869))^2)^0.5),NA())</f>
        <v>-38.739454908978495</v>
      </c>
      <c r="D2869">
        <f t="shared" ca="1" si="221"/>
        <v>-57.606635552618201</v>
      </c>
      <c r="E2869">
        <f t="shared" ca="1" si="223"/>
        <v>-96.346090461596702</v>
      </c>
      <c r="F2869" s="3">
        <f t="shared" ca="1" si="224"/>
        <v>-96.346090461596702</v>
      </c>
    </row>
    <row r="2870" spans="1:6" x14ac:dyDescent="0.2">
      <c r="A2870">
        <f t="shared" ca="1" si="220"/>
        <v>73241.599999999118</v>
      </c>
      <c r="B2870">
        <f t="shared" ca="1" si="222"/>
        <v>73.241599999999124</v>
      </c>
      <c r="C2870">
        <f ca="1">IF($E$4, 20*LOG10((1/(2*PI()*Sheet1!$C$13*0.000000001*A2870)) / ((Sheet1!$C$12*1000)^2+(1/(2*PI()*Sheet1!$C$13*0.000000001*A2870))^2)^0.5),NA())</f>
        <v>-38.74249099673743</v>
      </c>
      <c r="D2870">
        <f t="shared" ca="1" si="221"/>
        <v>-57.564378016835114</v>
      </c>
      <c r="E2870">
        <f t="shared" ca="1" si="223"/>
        <v>-96.306869013572538</v>
      </c>
      <c r="F2870" s="3">
        <f t="shared" ca="1" si="224"/>
        <v>-96.306869013572538</v>
      </c>
    </row>
    <row r="2871" spans="1:6" x14ac:dyDescent="0.2">
      <c r="A2871">
        <f t="shared" ca="1" si="220"/>
        <v>73267.199999999124</v>
      </c>
      <c r="B2871">
        <f t="shared" ca="1" si="222"/>
        <v>73.267199999999121</v>
      </c>
      <c r="C2871">
        <f ca="1">IF($E$4, 20*LOG10((1/(2*PI()*Sheet1!$C$13*0.000000001*A2871)) / ((Sheet1!$C$12*1000)^2+(1/(2*PI()*Sheet1!$C$13*0.000000001*A2871))^2)^0.5),NA())</f>
        <v>-38.745526023767091</v>
      </c>
      <c r="D2871">
        <f t="shared" ca="1" si="221"/>
        <v>-57.522382464820538</v>
      </c>
      <c r="E2871">
        <f t="shared" ca="1" si="223"/>
        <v>-96.267908488587636</v>
      </c>
      <c r="F2871" s="3">
        <f t="shared" ca="1" si="224"/>
        <v>-96.267908488587636</v>
      </c>
    </row>
    <row r="2872" spans="1:6" x14ac:dyDescent="0.2">
      <c r="A2872">
        <f t="shared" ca="1" si="220"/>
        <v>73292.79999999913</v>
      </c>
      <c r="B2872">
        <f t="shared" ca="1" si="222"/>
        <v>73.292799999999133</v>
      </c>
      <c r="C2872">
        <f ca="1">IF($E$4, 20*LOG10((1/(2*PI()*Sheet1!$C$13*0.000000001*A2872)) / ((Sheet1!$C$12*1000)^2+(1/(2*PI()*Sheet1!$C$13*0.000000001*A2872))^2)^0.5),NA())</f>
        <v>-38.748559990808296</v>
      </c>
      <c r="D2872">
        <f t="shared" ca="1" si="221"/>
        <v>-57.480647861513447</v>
      </c>
      <c r="E2872">
        <f t="shared" ca="1" si="223"/>
        <v>-96.229207852321736</v>
      </c>
      <c r="F2872" s="3">
        <f t="shared" ca="1" si="224"/>
        <v>-96.229207852321736</v>
      </c>
    </row>
    <row r="2873" spans="1:6" x14ac:dyDescent="0.2">
      <c r="A2873">
        <f t="shared" ca="1" si="220"/>
        <v>73318.399999999136</v>
      </c>
      <c r="B2873">
        <f t="shared" ca="1" si="222"/>
        <v>73.31839999999913</v>
      </c>
      <c r="C2873">
        <f ca="1">IF($E$4, 20*LOG10((1/(2*PI()*Sheet1!$C$13*0.000000001*A2873)) / ((Sheet1!$C$12*1000)^2+(1/(2*PI()*Sheet1!$C$13*0.000000001*A2873))^2)^0.5),NA())</f>
        <v>-38.751592898601103</v>
      </c>
      <c r="D2873">
        <f t="shared" ca="1" si="221"/>
        <v>-57.43917318124236</v>
      </c>
      <c r="E2873">
        <f t="shared" ca="1" si="223"/>
        <v>-96.190766079843456</v>
      </c>
      <c r="F2873" s="3">
        <f t="shared" ca="1" si="224"/>
        <v>-96.190766079843456</v>
      </c>
    </row>
    <row r="2874" spans="1:6" x14ac:dyDescent="0.2">
      <c r="A2874">
        <f t="shared" ca="1" si="220"/>
        <v>73343.999999999141</v>
      </c>
      <c r="B2874">
        <f t="shared" ca="1" si="222"/>
        <v>73.343999999999141</v>
      </c>
      <c r="C2874">
        <f ca="1">IF($E$4, 20*LOG10((1/(2*PI()*Sheet1!$C$13*0.000000001*A2874)) / ((Sheet1!$C$12*1000)^2+(1/(2*PI()*Sheet1!$C$13*0.000000001*A2874))^2)^0.5),NA())</f>
        <v>-38.754624747884783</v>
      </c>
      <c r="D2874">
        <f t="shared" ca="1" si="221"/>
        <v>-57.397957407626407</v>
      </c>
      <c r="E2874">
        <f t="shared" ca="1" si="223"/>
        <v>-96.152582155511197</v>
      </c>
      <c r="F2874" s="3">
        <f t="shared" ca="1" si="224"/>
        <v>-96.152582155511197</v>
      </c>
    </row>
    <row r="2875" spans="1:6" x14ac:dyDescent="0.2">
      <c r="A2875">
        <f t="shared" ca="1" si="220"/>
        <v>73369.599999999147</v>
      </c>
      <c r="B2875">
        <f t="shared" ca="1" si="222"/>
        <v>73.369599999999153</v>
      </c>
      <c r="C2875">
        <f ca="1">IF($E$4, 20*LOG10((1/(2*PI()*Sheet1!$C$13*0.000000001*A2875)) / ((Sheet1!$C$12*1000)^2+(1/(2*PI()*Sheet1!$C$13*0.000000001*A2875))^2)^0.5),NA())</f>
        <v>-38.757655539397824</v>
      </c>
      <c r="D2875">
        <f t="shared" ca="1" si="221"/>
        <v>-57.356999533477975</v>
      </c>
      <c r="E2875">
        <f t="shared" ca="1" si="223"/>
        <v>-96.114655072875792</v>
      </c>
      <c r="F2875" s="3">
        <f t="shared" ca="1" si="224"/>
        <v>-96.114655072875792</v>
      </c>
    </row>
    <row r="2876" spans="1:6" x14ac:dyDescent="0.2">
      <c r="A2876">
        <f t="shared" ca="1" si="220"/>
        <v>73395.199999999153</v>
      </c>
      <c r="B2876">
        <f t="shared" ca="1" si="222"/>
        <v>73.39519999999915</v>
      </c>
      <c r="C2876">
        <f ca="1">IF($E$4, 20*LOG10((1/(2*PI()*Sheet1!$C$13*0.000000001*A2876)) / ((Sheet1!$C$12*1000)^2+(1/(2*PI()*Sheet1!$C$13*0.000000001*A2876))^2)^0.5),NA())</f>
        <v>-38.760685273877968</v>
      </c>
      <c r="D2876">
        <f t="shared" ca="1" si="221"/>
        <v>-57.316298560706464</v>
      </c>
      <c r="E2876">
        <f t="shared" ca="1" si="223"/>
        <v>-96.076983834584439</v>
      </c>
      <c r="F2876" s="3">
        <f t="shared" ca="1" si="224"/>
        <v>-96.076983834584439</v>
      </c>
    </row>
    <row r="2877" spans="1:6" x14ac:dyDescent="0.2">
      <c r="A2877">
        <f t="shared" ca="1" si="220"/>
        <v>73420.799999999159</v>
      </c>
      <c r="B2877">
        <f t="shared" ca="1" si="222"/>
        <v>73.420799999999161</v>
      </c>
      <c r="C2877">
        <f ca="1">IF($E$4, 20*LOG10((1/(2*PI()*Sheet1!$C$13*0.000000001*A2877)) / ((Sheet1!$C$12*1000)^2+(1/(2*PI()*Sheet1!$C$13*0.000000001*A2877))^2)^0.5),NA())</f>
        <v>-38.763713952062162</v>
      </c>
      <c r="D2877">
        <f t="shared" ca="1" si="221"/>
        <v>-57.275853500223633</v>
      </c>
      <c r="E2877">
        <f t="shared" ca="1" si="223"/>
        <v>-96.039567452285795</v>
      </c>
      <c r="F2877" s="3">
        <f t="shared" ca="1" si="224"/>
        <v>-96.039567452285795</v>
      </c>
    </row>
    <row r="2878" spans="1:6" x14ac:dyDescent="0.2">
      <c r="A2878">
        <f t="shared" ca="1" si="220"/>
        <v>73446.399999999165</v>
      </c>
      <c r="B2878">
        <f t="shared" ca="1" si="222"/>
        <v>73.446399999999159</v>
      </c>
      <c r="C2878">
        <f ca="1">IF($E$4, 20*LOG10((1/(2*PI()*Sheet1!$C$13*0.000000001*A2878)) / ((Sheet1!$C$12*1000)^2+(1/(2*PI()*Sheet1!$C$13*0.000000001*A2878))^2)^0.5),NA())</f>
        <v>-38.766741574686606</v>
      </c>
      <c r="D2878">
        <f t="shared" ca="1" si="221"/>
        <v>-57.235663371850187</v>
      </c>
      <c r="E2878">
        <f t="shared" ca="1" si="223"/>
        <v>-96.002404946536785</v>
      </c>
      <c r="F2878" s="3">
        <f t="shared" ca="1" si="224"/>
        <v>-96.002404946536785</v>
      </c>
    </row>
    <row r="2879" spans="1:6" x14ac:dyDescent="0.2">
      <c r="A2879">
        <f t="shared" ca="1" si="220"/>
        <v>73471.999999999171</v>
      </c>
      <c r="B2879">
        <f t="shared" ca="1" si="222"/>
        <v>73.47199999999917</v>
      </c>
      <c r="C2879">
        <f ca="1">IF($E$4, 20*LOG10((1/(2*PI()*Sheet1!$C$13*0.000000001*A2879)) / ((Sheet1!$C$12*1000)^2+(1/(2*PI()*Sheet1!$C$13*0.000000001*A2879))^2)^0.5),NA())</f>
        <v>-38.769768142486697</v>
      </c>
      <c r="D2879">
        <f t="shared" ca="1" si="221"/>
        <v>-57.195727204223452</v>
      </c>
      <c r="E2879">
        <f t="shared" ca="1" si="223"/>
        <v>-95.965495346710156</v>
      </c>
      <c r="F2879" s="3">
        <f t="shared" ca="1" si="224"/>
        <v>-95.965495346710156</v>
      </c>
    </row>
    <row r="2880" spans="1:6" x14ac:dyDescent="0.2">
      <c r="A2880">
        <f t="shared" ca="1" si="220"/>
        <v>73497.599999999176</v>
      </c>
      <c r="B2880">
        <f t="shared" ca="1" si="222"/>
        <v>73.497599999999181</v>
      </c>
      <c r="C2880">
        <f ca="1">IF($E$4, 20*LOG10((1/(2*PI()*Sheet1!$C$13*0.000000001*A2880)) / ((Sheet1!$C$12*1000)^2+(1/(2*PI()*Sheet1!$C$13*0.000000001*A2880))^2)^0.5),NA())</f>
        <v>-38.772793656197095</v>
      </c>
      <c r="D2880">
        <f t="shared" ca="1" si="221"/>
        <v>-57.156044034706539</v>
      </c>
      <c r="E2880">
        <f t="shared" ca="1" si="223"/>
        <v>-95.928837690903634</v>
      </c>
      <c r="F2880" s="3">
        <f t="shared" ca="1" si="224"/>
        <v>-95.928837690903634</v>
      </c>
    </row>
    <row r="2881" spans="1:6" x14ac:dyDescent="0.2">
      <c r="A2881">
        <f t="shared" ca="1" si="220"/>
        <v>73523.199999999182</v>
      </c>
      <c r="B2881">
        <f t="shared" ca="1" si="222"/>
        <v>73.523199999999179</v>
      </c>
      <c r="C2881">
        <f ca="1">IF($E$4, 20*LOG10((1/(2*PI()*Sheet1!$C$13*0.000000001*A2881)) / ((Sheet1!$C$12*1000)^2+(1/(2*PI()*Sheet1!$C$13*0.000000001*A2881))^2)^0.5),NA())</f>
        <v>-38.775818116551683</v>
      </c>
      <c r="D2881">
        <f t="shared" ca="1" si="221"/>
        <v>-57.116612909298738</v>
      </c>
      <c r="E2881">
        <f t="shared" ca="1" si="223"/>
        <v>-95.892431025850414</v>
      </c>
      <c r="F2881" s="3">
        <f t="shared" ca="1" si="224"/>
        <v>-95.892431025850414</v>
      </c>
    </row>
    <row r="2882" spans="1:6" x14ac:dyDescent="0.2">
      <c r="A2882">
        <f t="shared" ca="1" si="220"/>
        <v>73548.799999999188</v>
      </c>
      <c r="B2882">
        <f t="shared" ca="1" si="222"/>
        <v>73.54879999999919</v>
      </c>
      <c r="C2882">
        <f ca="1">IF($E$4, 20*LOG10((1/(2*PI()*Sheet1!$C$13*0.000000001*A2882)) / ((Sheet1!$C$12*1000)^2+(1/(2*PI()*Sheet1!$C$13*0.000000001*A2882))^2)^0.5),NA())</f>
        <v>-38.778841524283571</v>
      </c>
      <c r="D2882">
        <f t="shared" ca="1" si="221"/>
        <v>-57.07743288254705</v>
      </c>
      <c r="E2882">
        <f t="shared" ca="1" si="223"/>
        <v>-95.856274406830622</v>
      </c>
      <c r="F2882" s="3">
        <f t="shared" ca="1" si="224"/>
        <v>-95.856274406830622</v>
      </c>
    </row>
    <row r="2883" spans="1:6" x14ac:dyDescent="0.2">
      <c r="A2883">
        <f t="shared" ca="1" si="220"/>
        <v>73574.399999999194</v>
      </c>
      <c r="B2883">
        <f t="shared" ca="1" si="222"/>
        <v>73.574399999999187</v>
      </c>
      <c r="C2883">
        <f ca="1">IF($E$4, 20*LOG10((1/(2*PI()*Sheet1!$C$13*0.000000001*A2883)) / ((Sheet1!$C$12*1000)^2+(1/(2*PI()*Sheet1!$C$13*0.000000001*A2883))^2)^0.5),NA())</f>
        <v>-38.781863880125108</v>
      </c>
      <c r="D2883">
        <f t="shared" ca="1" si="221"/>
        <v>-57.038503017458915</v>
      </c>
      <c r="E2883">
        <f t="shared" ca="1" si="223"/>
        <v>-95.820366897584023</v>
      </c>
      <c r="F2883" s="3">
        <f t="shared" ca="1" si="224"/>
        <v>-95.820366897584023</v>
      </c>
    </row>
    <row r="2884" spans="1:6" x14ac:dyDescent="0.2">
      <c r="A2884">
        <f t="shared" ca="1" si="220"/>
        <v>73599.9999999992</v>
      </c>
      <c r="B2884">
        <f t="shared" ca="1" si="222"/>
        <v>73.599999999999199</v>
      </c>
      <c r="C2884">
        <f ca="1">IF($E$4, 20*LOG10((1/(2*PI()*Sheet1!$C$13*0.000000001*A2884)) / ((Sheet1!$C$12*1000)^2+(1/(2*PI()*Sheet1!$C$13*0.000000001*A2884))^2)^0.5),NA())</f>
        <v>-38.784885184807891</v>
      </c>
      <c r="D2884">
        <f t="shared" ca="1" si="221"/>
        <v>-56.999822385416181</v>
      </c>
      <c r="E2884">
        <f t="shared" ca="1" si="223"/>
        <v>-95.784707570224072</v>
      </c>
      <c r="F2884" s="3">
        <f t="shared" ca="1" si="224"/>
        <v>-95.784707570224072</v>
      </c>
    </row>
    <row r="2885" spans="1:6" x14ac:dyDescent="0.2">
      <c r="A2885">
        <f t="shared" ca="1" si="220"/>
        <v>73625.599999999205</v>
      </c>
      <c r="B2885">
        <f t="shared" ca="1" si="222"/>
        <v>73.62559999999921</v>
      </c>
      <c r="C2885">
        <f ca="1">IF($E$4, 20*LOG10((1/(2*PI()*Sheet1!$C$13*0.000000001*A2885)) / ((Sheet1!$C$12*1000)^2+(1/(2*PI()*Sheet1!$C$13*0.000000001*A2885))^2)^0.5),NA())</f>
        <v>-38.787905439062733</v>
      </c>
      <c r="D2885">
        <f t="shared" ca="1" si="221"/>
        <v>-56.961390066090289</v>
      </c>
      <c r="E2885">
        <f t="shared" ca="1" si="223"/>
        <v>-95.749295505153015</v>
      </c>
      <c r="F2885" s="3">
        <f t="shared" ca="1" si="224"/>
        <v>-95.749295505153015</v>
      </c>
    </row>
    <row r="2886" spans="1:6" x14ac:dyDescent="0.2">
      <c r="A2886">
        <f t="shared" ca="1" si="220"/>
        <v>73651.199999999211</v>
      </c>
      <c r="B2886">
        <f t="shared" ca="1" si="222"/>
        <v>73.651199999999207</v>
      </c>
      <c r="C2886">
        <f ca="1">IF($E$4, 20*LOG10((1/(2*PI()*Sheet1!$C$13*0.000000001*A2886)) / ((Sheet1!$C$12*1000)^2+(1/(2*PI()*Sheet1!$C$13*0.000000001*A2886))^2)^0.5),NA())</f>
        <v>-38.790924643619697</v>
      </c>
      <c r="D2886">
        <f t="shared" ca="1" si="221"/>
        <v>-56.923205147358487</v>
      </c>
      <c r="E2886">
        <f t="shared" ca="1" si="223"/>
        <v>-95.714129790978177</v>
      </c>
      <c r="F2886" s="3">
        <f t="shared" ca="1" si="224"/>
        <v>-95.714129790978177</v>
      </c>
    </row>
    <row r="2887" spans="1:6" x14ac:dyDescent="0.2">
      <c r="A2887">
        <f t="shared" ca="1" si="220"/>
        <v>73676.799999999217</v>
      </c>
      <c r="B2887">
        <f t="shared" ca="1" si="222"/>
        <v>73.676799999999218</v>
      </c>
      <c r="C2887">
        <f ca="1">IF($E$4, 20*LOG10((1/(2*PI()*Sheet1!$C$13*0.000000001*A2887)) / ((Sheet1!$C$12*1000)^2+(1/(2*PI()*Sheet1!$C$13*0.000000001*A2887))^2)^0.5),NA())</f>
        <v>-38.793942799208089</v>
      </c>
      <c r="D2887">
        <f t="shared" ca="1" si="221"/>
        <v>-56.885266725221314</v>
      </c>
      <c r="E2887">
        <f t="shared" ca="1" si="223"/>
        <v>-95.67920952442941</v>
      </c>
      <c r="F2887" s="3">
        <f t="shared" ca="1" si="224"/>
        <v>-95.67920952442941</v>
      </c>
    </row>
    <row r="2888" spans="1:6" x14ac:dyDescent="0.2">
      <c r="A2888">
        <f t="shared" ca="1" si="220"/>
        <v>73702.399999999223</v>
      </c>
      <c r="B2888">
        <f t="shared" ca="1" si="222"/>
        <v>73.70239999999923</v>
      </c>
      <c r="C2888">
        <f ca="1">IF($E$4, 20*LOG10((1/(2*PI()*Sheet1!$C$13*0.000000001*A2888)) / ((Sheet1!$C$12*1000)^2+(1/(2*PI()*Sheet1!$C$13*0.000000001*A2888))^2)^0.5),NA())</f>
        <v>-38.796959906556452</v>
      </c>
      <c r="D2888">
        <f t="shared" ca="1" si="221"/>
        <v>-56.847573903720978</v>
      </c>
      <c r="E2888">
        <f t="shared" ca="1" si="223"/>
        <v>-95.644533810277437</v>
      </c>
      <c r="F2888" s="3">
        <f t="shared" ca="1" si="224"/>
        <v>-95.644533810277437</v>
      </c>
    </row>
    <row r="2889" spans="1:6" x14ac:dyDescent="0.2">
      <c r="A2889">
        <f t="shared" ca="1" si="220"/>
        <v>73727.999999999229</v>
      </c>
      <c r="B2889">
        <f t="shared" ca="1" si="222"/>
        <v>73.727999999999227</v>
      </c>
      <c r="C2889">
        <f ca="1">IF($E$4, 20*LOG10((1/(2*PI()*Sheet1!$C$13*0.000000001*A2889)) / ((Sheet1!$C$12*1000)^2+(1/(2*PI()*Sheet1!$C$13*0.000000001*A2889))^2)^0.5),NA())</f>
        <v>-38.799975966392559</v>
      </c>
      <c r="D2889">
        <f t="shared" ca="1" si="221"/>
        <v>-56.810125794861122</v>
      </c>
      <c r="E2889">
        <f t="shared" ca="1" si="223"/>
        <v>-95.610101761253674</v>
      </c>
      <c r="F2889" s="3">
        <f t="shared" ca="1" si="224"/>
        <v>-95.610101761253674</v>
      </c>
    </row>
    <row r="2890" spans="1:6" x14ac:dyDescent="0.2">
      <c r="A2890">
        <f t="shared" ref="A2890:A2953" ca="1" si="225">OFFSET(A2890,-1,0)+f_stop/5</f>
        <v>73753.599999999235</v>
      </c>
      <c r="B2890">
        <f t="shared" ca="1" si="222"/>
        <v>73.753599999999238</v>
      </c>
      <c r="C2890">
        <f ca="1">IF($E$4, 20*LOG10((1/(2*PI()*Sheet1!$C$13*0.000000001*A2890)) / ((Sheet1!$C$12*1000)^2+(1/(2*PI()*Sheet1!$C$13*0.000000001*A2890))^2)^0.5),NA())</f>
        <v>-38.802990979443443</v>
      </c>
      <c r="D2890">
        <f t="shared" ref="D2890:D2953" ca="1" si="226">20*LOG(ABS(((1/ROUNDDOWN(N_dec,0)*SIN(ROUNDDOWN(N_dec,0)*PI()*A2890/(Fmod*1000))/SIN(PI()*A2890/(Fmod*1000)))^(f_order-1))*(1/n_fixed*SIN(n_fixed*PI()*A2890/(Fmod*1000))/SIN(PI()*A2890/(Fmod*1000)))))</f>
        <v>-56.772921518527497</v>
      </c>
      <c r="E2890">
        <f t="shared" ca="1" si="223"/>
        <v>-95.575912497970933</v>
      </c>
      <c r="F2890" s="3">
        <f t="shared" ca="1" si="224"/>
        <v>-95.575912497970933</v>
      </c>
    </row>
    <row r="2891" spans="1:6" x14ac:dyDescent="0.2">
      <c r="A2891">
        <f t="shared" ca="1" si="225"/>
        <v>73779.19999999924</v>
      </c>
      <c r="B2891">
        <f t="shared" ref="B2891:B2954" ca="1" si="227">A2891/1000</f>
        <v>73.779199999999236</v>
      </c>
      <c r="C2891">
        <f ca="1">IF($E$4, 20*LOG10((1/(2*PI()*Sheet1!$C$13*0.000000001*A2891)) / ((Sheet1!$C$12*1000)^2+(1/(2*PI()*Sheet1!$C$13*0.000000001*A2891))^2)^0.5),NA())</f>
        <v>-38.806004946435365</v>
      </c>
      <c r="D2891">
        <f t="shared" ca="1" si="226"/>
        <v>-56.735960202409586</v>
      </c>
      <c r="E2891">
        <f t="shared" ref="E2891:E2954" ca="1" si="228">C2891+D2891</f>
        <v>-95.541965148844952</v>
      </c>
      <c r="F2891" s="3">
        <f t="shared" ref="F2891:F2954" ca="1" si="229">IF($E$4,E2891,D2891)</f>
        <v>-95.541965148844952</v>
      </c>
    </row>
    <row r="2892" spans="1:6" x14ac:dyDescent="0.2">
      <c r="A2892">
        <f t="shared" ca="1" si="225"/>
        <v>73804.799999999246</v>
      </c>
      <c r="B2892">
        <f t="shared" ca="1" si="227"/>
        <v>73.804799999999247</v>
      </c>
      <c r="C2892">
        <f ca="1">IF($E$4, 20*LOG10((1/(2*PI()*Sheet1!$C$13*0.000000001*A2892)) / ((Sheet1!$C$12*1000)^2+(1/(2*PI()*Sheet1!$C$13*0.000000001*A2892))^2)^0.5),NA())</f>
        <v>-38.809017868093846</v>
      </c>
      <c r="D2892">
        <f t="shared" ca="1" si="226"/>
        <v>-56.699240981923616</v>
      </c>
      <c r="E2892">
        <f t="shared" ca="1" si="228"/>
        <v>-95.508258850017455</v>
      </c>
      <c r="F2892" s="3">
        <f t="shared" ca="1" si="229"/>
        <v>-95.508258850017455</v>
      </c>
    </row>
    <row r="2893" spans="1:6" x14ac:dyDescent="0.2">
      <c r="A2893">
        <f t="shared" ca="1" si="225"/>
        <v>73830.399999999252</v>
      </c>
      <c r="B2893">
        <f t="shared" ca="1" si="227"/>
        <v>73.830399999999258</v>
      </c>
      <c r="C2893">
        <f ca="1">IF($E$4, 20*LOG10((1/(2*PI()*Sheet1!$C$13*0.000000001*A2893)) / ((Sheet1!$C$12*1000)^2+(1/(2*PI()*Sheet1!$C$13*0.000000001*A2893))^2)^0.5),NA())</f>
        <v>-38.812029745143647</v>
      </c>
      <c r="D2893">
        <f t="shared" ca="1" si="226"/>
        <v>-56.662763000136252</v>
      </c>
      <c r="E2893">
        <f t="shared" ca="1" si="228"/>
        <v>-95.474792745279899</v>
      </c>
      <c r="F2893" s="3">
        <f t="shared" ca="1" si="229"/>
        <v>-95.474792745279899</v>
      </c>
    </row>
    <row r="2894" spans="1:6" x14ac:dyDescent="0.2">
      <c r="A2894">
        <f t="shared" ca="1" si="225"/>
        <v>73855.999999999258</v>
      </c>
      <c r="B2894">
        <f t="shared" ca="1" si="227"/>
        <v>73.855999999999256</v>
      </c>
      <c r="C2894">
        <f ca="1">IF($E$4, 20*LOG10((1/(2*PI()*Sheet1!$C$13*0.000000001*A2894)) / ((Sheet1!$C$12*1000)^2+(1/(2*PI()*Sheet1!$C$13*0.000000001*A2894))^2)^0.5),NA())</f>
        <v>-38.815040578308761</v>
      </c>
      <c r="D2894">
        <f t="shared" ca="1" si="226"/>
        <v>-56.626525407689499</v>
      </c>
      <c r="E2894">
        <f t="shared" ca="1" si="228"/>
        <v>-95.441565985998267</v>
      </c>
      <c r="F2894" s="3">
        <f t="shared" ca="1" si="229"/>
        <v>-95.441565985998267</v>
      </c>
    </row>
    <row r="2895" spans="1:6" x14ac:dyDescent="0.2">
      <c r="A2895">
        <f t="shared" ca="1" si="225"/>
        <v>73881.599999999264</v>
      </c>
      <c r="B2895">
        <f t="shared" ca="1" si="227"/>
        <v>73.881599999999267</v>
      </c>
      <c r="C2895">
        <f ca="1">IF($E$4, 20*LOG10((1/(2*PI()*Sheet1!$C$13*0.000000001*A2895)) / ((Sheet1!$C$12*1000)^2+(1/(2*PI()*Sheet1!$C$13*0.000000001*A2895))^2)^0.5),NA())</f>
        <v>-38.818050368312456</v>
      </c>
      <c r="D2895">
        <f t="shared" ca="1" si="226"/>
        <v>-56.590527362726498</v>
      </c>
      <c r="E2895">
        <f t="shared" ca="1" si="228"/>
        <v>-95.408577731038946</v>
      </c>
      <c r="F2895" s="3">
        <f t="shared" ca="1" si="229"/>
        <v>-95.408577731038946</v>
      </c>
    </row>
    <row r="2896" spans="1:6" x14ac:dyDescent="0.2">
      <c r="A2896">
        <f t="shared" ca="1" si="225"/>
        <v>73907.199999999269</v>
      </c>
      <c r="B2896">
        <f t="shared" ca="1" si="227"/>
        <v>73.907199999999264</v>
      </c>
      <c r="C2896">
        <f ca="1">IF($E$4, 20*LOG10((1/(2*PI()*Sheet1!$C$13*0.000000001*A2896)) / ((Sheet1!$C$12*1000)^2+(1/(2*PI()*Sheet1!$C$13*0.000000001*A2896))^2)^0.5),NA())</f>
        <v>-38.821059115877219</v>
      </c>
      <c r="D2896">
        <f t="shared" ca="1" si="226"/>
        <v>-56.554768030818458</v>
      </c>
      <c r="E2896">
        <f t="shared" ca="1" si="228"/>
        <v>-95.375827146695684</v>
      </c>
      <c r="F2896" s="3">
        <f t="shared" ca="1" si="229"/>
        <v>-95.375827146695684</v>
      </c>
    </row>
    <row r="2897" spans="1:6" x14ac:dyDescent="0.2">
      <c r="A2897">
        <f t="shared" ca="1" si="225"/>
        <v>73932.799999999275</v>
      </c>
      <c r="B2897">
        <f t="shared" ca="1" si="227"/>
        <v>73.932799999999276</v>
      </c>
      <c r="C2897">
        <f ca="1">IF($E$4, 20*LOG10((1/(2*PI()*Sheet1!$C$13*0.000000001*A2897)) / ((Sheet1!$C$12*1000)^2+(1/(2*PI()*Sheet1!$C$13*0.000000001*A2897))^2)^0.5),NA())</f>
        <v>-38.824066821724813</v>
      </c>
      <c r="D2897">
        <f t="shared" ca="1" si="226"/>
        <v>-56.519246584892343</v>
      </c>
      <c r="E2897">
        <f t="shared" ca="1" si="228"/>
        <v>-95.343313406617156</v>
      </c>
      <c r="F2897" s="3">
        <f t="shared" ca="1" si="229"/>
        <v>-95.343313406617156</v>
      </c>
    </row>
    <row r="2898" spans="1:6" x14ac:dyDescent="0.2">
      <c r="A2898">
        <f t="shared" ca="1" si="225"/>
        <v>73958.399999999281</v>
      </c>
      <c r="B2898">
        <f t="shared" ca="1" si="227"/>
        <v>73.958399999999287</v>
      </c>
      <c r="C2898">
        <f ca="1">IF($E$4, 20*LOG10((1/(2*PI()*Sheet1!$C$13*0.000000001*A2898)) / ((Sheet1!$C$12*1000)^2+(1/(2*PI()*Sheet1!$C$13*0.000000001*A2898))^2)^0.5),NA())</f>
        <v>-38.827073486576239</v>
      </c>
      <c r="D2898">
        <f t="shared" ca="1" si="226"/>
        <v>-56.483962205159706</v>
      </c>
      <c r="E2898">
        <f t="shared" ca="1" si="228"/>
        <v>-95.311035691735952</v>
      </c>
      <c r="F2898" s="3">
        <f t="shared" ca="1" si="229"/>
        <v>-95.311035691735952</v>
      </c>
    </row>
    <row r="2899" spans="1:6" x14ac:dyDescent="0.2">
      <c r="A2899">
        <f t="shared" ca="1" si="225"/>
        <v>73983.999999999287</v>
      </c>
      <c r="B2899">
        <f t="shared" ca="1" si="227"/>
        <v>73.983999999999284</v>
      </c>
      <c r="C2899">
        <f ca="1">IF($E$4, 20*LOG10((1/(2*PI()*Sheet1!$C$13*0.000000001*A2899)) / ((Sheet1!$C$12*1000)^2+(1/(2*PI()*Sheet1!$C$13*0.000000001*A2899))^2)^0.5),NA())</f>
        <v>-38.830079111151733</v>
      </c>
      <c r="D2899">
        <f t="shared" ca="1" si="226"/>
        <v>-56.448914079046318</v>
      </c>
      <c r="E2899">
        <f t="shared" ca="1" si="228"/>
        <v>-95.278993190198051</v>
      </c>
      <c r="F2899" s="3">
        <f t="shared" ca="1" si="229"/>
        <v>-95.278993190198051</v>
      </c>
    </row>
    <row r="2900" spans="1:6" x14ac:dyDescent="0.2">
      <c r="A2900">
        <f t="shared" ca="1" si="225"/>
        <v>74009.599999999293</v>
      </c>
      <c r="B2900">
        <f t="shared" ca="1" si="227"/>
        <v>74.009599999999296</v>
      </c>
      <c r="C2900">
        <f ca="1">IF($E$4, 20*LOG10((1/(2*PI()*Sheet1!$C$13*0.000000001*A2900)) / ((Sheet1!$C$12*1000)^2+(1/(2*PI()*Sheet1!$C$13*0.000000001*A2900))^2)^0.5),NA())</f>
        <v>-38.833083696170831</v>
      </c>
      <c r="D2900">
        <f t="shared" ca="1" si="226"/>
        <v>-56.414101401122863</v>
      </c>
      <c r="E2900">
        <f t="shared" ca="1" si="228"/>
        <v>-95.247185097293695</v>
      </c>
      <c r="F2900" s="3">
        <f t="shared" ca="1" si="229"/>
        <v>-95.247185097293695</v>
      </c>
    </row>
    <row r="2901" spans="1:6" x14ac:dyDescent="0.2">
      <c r="A2901">
        <f t="shared" ca="1" si="225"/>
        <v>74035.199999999299</v>
      </c>
      <c r="B2901">
        <f t="shared" ca="1" si="227"/>
        <v>74.035199999999293</v>
      </c>
      <c r="C2901">
        <f ca="1">IF($E$4, 20*LOG10((1/(2*PI()*Sheet1!$C$13*0.000000001*A2901)) / ((Sheet1!$C$12*1000)^2+(1/(2*PI()*Sheet1!$C$13*0.000000001*A2901))^2)^0.5),NA())</f>
        <v>-38.836087242352278</v>
      </c>
      <c r="D2901">
        <f t="shared" ca="1" si="226"/>
        <v>-56.379523373036385</v>
      </c>
      <c r="E2901">
        <f t="shared" ca="1" si="228"/>
        <v>-95.21561061538867</v>
      </c>
      <c r="F2901" s="3">
        <f t="shared" ca="1" si="229"/>
        <v>-95.21561061538867</v>
      </c>
    </row>
    <row r="2902" spans="1:6" x14ac:dyDescent="0.2">
      <c r="A2902">
        <f t="shared" ca="1" si="225"/>
        <v>74060.799999999304</v>
      </c>
      <c r="B2902">
        <f t="shared" ca="1" si="227"/>
        <v>74.060799999999304</v>
      </c>
      <c r="C2902">
        <f ca="1">IF($E$4, 20*LOG10((1/(2*PI()*Sheet1!$C$13*0.000000001*A2902)) / ((Sheet1!$C$12*1000)^2+(1/(2*PI()*Sheet1!$C$13*0.000000001*A2902))^2)^0.5),NA())</f>
        <v>-38.839089750414082</v>
      </c>
      <c r="D2902">
        <f t="shared" ca="1" si="226"/>
        <v>-56.345179203442719</v>
      </c>
      <c r="E2902">
        <f t="shared" ca="1" si="228"/>
        <v>-95.184268953856801</v>
      </c>
      <c r="F2902" s="3">
        <f t="shared" ca="1" si="229"/>
        <v>-95.184268953856801</v>
      </c>
    </row>
    <row r="2903" spans="1:6" x14ac:dyDescent="0.2">
      <c r="A2903">
        <f t="shared" ca="1" si="225"/>
        <v>74086.39999999931</v>
      </c>
      <c r="B2903">
        <f t="shared" ca="1" si="227"/>
        <v>74.086399999999315</v>
      </c>
      <c r="C2903">
        <f ca="1">IF($E$4, 20*LOG10((1/(2*PI()*Sheet1!$C$13*0.000000001*A2903)) / ((Sheet1!$C$12*1000)^2+(1/(2*PI()*Sheet1!$C$13*0.000000001*A2903))^2)^0.5),NA())</f>
        <v>-38.842091221073531</v>
      </c>
      <c r="D2903">
        <f t="shared" ca="1" si="226"/>
        <v>-56.311068107939846</v>
      </c>
      <c r="E2903">
        <f t="shared" ca="1" si="228"/>
        <v>-95.153159329013377</v>
      </c>
      <c r="F2903" s="3">
        <f t="shared" ca="1" si="229"/>
        <v>-95.153159329013377</v>
      </c>
    </row>
    <row r="2904" spans="1:6" x14ac:dyDescent="0.2">
      <c r="A2904">
        <f t="shared" ca="1" si="225"/>
        <v>74111.999999999316</v>
      </c>
      <c r="B2904">
        <f t="shared" ca="1" si="227"/>
        <v>74.111999999999313</v>
      </c>
      <c r="C2904">
        <f ca="1">IF($E$4, 20*LOG10((1/(2*PI()*Sheet1!$C$13*0.000000001*A2904)) / ((Sheet1!$C$12*1000)^2+(1/(2*PI()*Sheet1!$C$13*0.000000001*A2904))^2)^0.5),NA())</f>
        <v>-38.845091655047149</v>
      </c>
      <c r="D2904">
        <f t="shared" ca="1" si="226"/>
        <v>-56.27718930900204</v>
      </c>
      <c r="E2904">
        <f t="shared" ca="1" si="228"/>
        <v>-95.122280964049196</v>
      </c>
      <c r="F2904" s="3">
        <f t="shared" ca="1" si="229"/>
        <v>-95.122280964049196</v>
      </c>
    </row>
    <row r="2905" spans="1:6" x14ac:dyDescent="0.2">
      <c r="A2905">
        <f t="shared" ca="1" si="225"/>
        <v>74137.599999999322</v>
      </c>
      <c r="B2905">
        <f t="shared" ca="1" si="227"/>
        <v>74.137599999999324</v>
      </c>
      <c r="C2905">
        <f ca="1">IF($E$4, 20*LOG10((1/(2*PI()*Sheet1!$C$13*0.000000001*A2905)) / ((Sheet1!$C$12*1000)^2+(1/(2*PI()*Sheet1!$C$13*0.000000001*A2905))^2)^0.5),NA())</f>
        <v>-38.848091053050716</v>
      </c>
      <c r="D2905">
        <f t="shared" ca="1" si="226"/>
        <v>-56.243542035914885</v>
      </c>
      <c r="E2905">
        <f t="shared" ca="1" si="228"/>
        <v>-95.091633088965608</v>
      </c>
      <c r="F2905" s="3">
        <f t="shared" ca="1" si="229"/>
        <v>-95.091633088965608</v>
      </c>
    </row>
    <row r="2906" spans="1:6" x14ac:dyDescent="0.2">
      <c r="A2906">
        <f t="shared" ca="1" si="225"/>
        <v>74163.199999999328</v>
      </c>
      <c r="B2906">
        <f t="shared" ca="1" si="227"/>
        <v>74.163199999999321</v>
      </c>
      <c r="C2906">
        <f ca="1">IF($E$4, 20*LOG10((1/(2*PI()*Sheet1!$C$13*0.000000001*A2906)) / ((Sheet1!$C$12*1000)^2+(1/(2*PI()*Sheet1!$C$13*0.000000001*A2906))^2)^0.5),NA())</f>
        <v>-38.851089415799287</v>
      </c>
      <c r="D2906">
        <f t="shared" ca="1" si="226"/>
        <v>-56.210125524711174</v>
      </c>
      <c r="E2906">
        <f t="shared" ca="1" si="228"/>
        <v>-95.061214940510467</v>
      </c>
      <c r="F2906" s="3">
        <f t="shared" ca="1" si="229"/>
        <v>-95.061214940510467</v>
      </c>
    </row>
    <row r="2907" spans="1:6" x14ac:dyDescent="0.2">
      <c r="A2907">
        <f t="shared" ca="1" si="225"/>
        <v>74188.799999999334</v>
      </c>
      <c r="B2907">
        <f t="shared" ca="1" si="227"/>
        <v>74.188799999999333</v>
      </c>
      <c r="C2907">
        <f ca="1">IF($E$4, 20*LOG10((1/(2*PI()*Sheet1!$C$13*0.000000001*A2907)) / ((Sheet1!$C$12*1000)^2+(1/(2*PI()*Sheet1!$C$13*0.000000001*A2907))^2)^0.5),NA())</f>
        <v>-38.854086744007155</v>
      </c>
      <c r="D2907">
        <f t="shared" ca="1" si="226"/>
        <v>-56.176939018107603</v>
      </c>
      <c r="E2907">
        <f t="shared" ca="1" si="228"/>
        <v>-95.031025762114751</v>
      </c>
      <c r="F2907" s="3">
        <f t="shared" ca="1" si="229"/>
        <v>-95.031025762114751</v>
      </c>
    </row>
    <row r="2908" spans="1:6" x14ac:dyDescent="0.2">
      <c r="A2908">
        <f t="shared" ca="1" si="225"/>
        <v>74214.399999999339</v>
      </c>
      <c r="B2908">
        <f t="shared" ca="1" si="227"/>
        <v>74.214399999999344</v>
      </c>
      <c r="C2908">
        <f ca="1">IF($E$4, 20*LOG10((1/(2*PI()*Sheet1!$C$13*0.000000001*A2908)) / ((Sheet1!$C$12*1000)^2+(1/(2*PI()*Sheet1!$C$13*0.000000001*A2908))^2)^0.5),NA())</f>
        <v>-38.857083038387898</v>
      </c>
      <c r="D2908">
        <f t="shared" ca="1" si="226"/>
        <v>-56.143981765442305</v>
      </c>
      <c r="E2908">
        <f t="shared" ca="1" si="228"/>
        <v>-95.001064803830204</v>
      </c>
      <c r="F2908" s="3">
        <f t="shared" ca="1" si="229"/>
        <v>-95.001064803830204</v>
      </c>
    </row>
    <row r="2909" spans="1:6" x14ac:dyDescent="0.2">
      <c r="A2909">
        <f t="shared" ca="1" si="225"/>
        <v>74239.999999999345</v>
      </c>
      <c r="B2909">
        <f t="shared" ca="1" si="227"/>
        <v>74.239999999999341</v>
      </c>
      <c r="C2909">
        <f ca="1">IF($E$4, 20*LOG10((1/(2*PI()*Sheet1!$C$13*0.000000001*A2909)) / ((Sheet1!$C$12*1000)^2+(1/(2*PI()*Sheet1!$C$13*0.000000001*A2909))^2)^0.5),NA())</f>
        <v>-38.86007829965434</v>
      </c>
      <c r="D2909">
        <f t="shared" ca="1" si="226"/>
        <v>-56.11125302261317</v>
      </c>
      <c r="E2909">
        <f t="shared" ca="1" si="228"/>
        <v>-94.971331322267503</v>
      </c>
      <c r="F2909" s="3">
        <f t="shared" ca="1" si="229"/>
        <v>-94.971331322267503</v>
      </c>
    </row>
    <row r="2910" spans="1:6" x14ac:dyDescent="0.2">
      <c r="A2910">
        <f t="shared" ca="1" si="225"/>
        <v>74265.599999999351</v>
      </c>
      <c r="B2910">
        <f t="shared" ca="1" si="227"/>
        <v>74.265599999999353</v>
      </c>
      <c r="C2910">
        <f ca="1">IF($E$4, 20*LOG10((1/(2*PI()*Sheet1!$C$13*0.000000001*A2910)) / ((Sheet1!$C$12*1000)^2+(1/(2*PI()*Sheet1!$C$13*0.000000001*A2910))^2)^0.5),NA())</f>
        <v>-38.863072528518572</v>
      </c>
      <c r="D2910">
        <f t="shared" ca="1" si="226"/>
        <v>-56.078752052017023</v>
      </c>
      <c r="E2910">
        <f t="shared" ca="1" si="228"/>
        <v>-94.941824580535595</v>
      </c>
      <c r="F2910" s="3">
        <f t="shared" ca="1" si="229"/>
        <v>-94.941824580535595</v>
      </c>
    </row>
    <row r="2911" spans="1:6" x14ac:dyDescent="0.2">
      <c r="A2911">
        <f t="shared" ca="1" si="225"/>
        <v>74291.199999999357</v>
      </c>
      <c r="B2911">
        <f t="shared" ca="1" si="227"/>
        <v>74.29119999999935</v>
      </c>
      <c r="C2911">
        <f ca="1">IF($E$4, 20*LOG10((1/(2*PI()*Sheet1!$C$13*0.000000001*A2911)) / ((Sheet1!$C$12*1000)^2+(1/(2*PI()*Sheet1!$C$13*0.000000001*A2911))^2)^0.5),NA())</f>
        <v>-38.866065725691954</v>
      </c>
      <c r="D2911">
        <f t="shared" ca="1" si="226"/>
        <v>-56.046478122489475</v>
      </c>
      <c r="E2911">
        <f t="shared" ca="1" si="228"/>
        <v>-94.912543848181429</v>
      </c>
      <c r="F2911" s="3">
        <f t="shared" ca="1" si="229"/>
        <v>-94.912543848181429</v>
      </c>
    </row>
    <row r="2912" spans="1:6" x14ac:dyDescent="0.2">
      <c r="A2912">
        <f t="shared" ca="1" si="225"/>
        <v>74316.799999999363</v>
      </c>
      <c r="B2912">
        <f t="shared" ca="1" si="227"/>
        <v>74.316799999999361</v>
      </c>
      <c r="C2912">
        <f ca="1">IF($E$4, 20*LOG10((1/(2*PI()*Sheet1!$C$13*0.000000001*A2912)) / ((Sheet1!$C$12*1000)^2+(1/(2*PI()*Sheet1!$C$13*0.000000001*A2912))^2)^0.5),NA())</f>
        <v>-38.869057891885106</v>
      </c>
      <c r="D2912">
        <f t="shared" ca="1" si="226"/>
        <v>-56.014430509245592</v>
      </c>
      <c r="E2912">
        <f t="shared" ca="1" si="228"/>
        <v>-94.883488401130705</v>
      </c>
      <c r="F2912" s="3">
        <f t="shared" ca="1" si="229"/>
        <v>-94.883488401130705</v>
      </c>
    </row>
    <row r="2913" spans="1:6" x14ac:dyDescent="0.2">
      <c r="A2913">
        <f t="shared" ca="1" si="225"/>
        <v>74342.399999999368</v>
      </c>
      <c r="B2913">
        <f t="shared" ca="1" si="227"/>
        <v>74.342399999999373</v>
      </c>
      <c r="C2913">
        <f ca="1">IF($E$4, 20*LOG10((1/(2*PI()*Sheet1!$C$13*0.000000001*A2913)) / ((Sheet1!$C$12*1000)^2+(1/(2*PI()*Sheet1!$C$13*0.000000001*A2913))^2)^0.5),NA())</f>
        <v>-38.872049027807918</v>
      </c>
      <c r="D2913">
        <f t="shared" ca="1" si="226"/>
        <v>-55.982608493821438</v>
      </c>
      <c r="E2913">
        <f t="shared" ca="1" si="228"/>
        <v>-94.854657521629349</v>
      </c>
      <c r="F2913" s="3">
        <f t="shared" ca="1" si="229"/>
        <v>-94.854657521629349</v>
      </c>
    </row>
    <row r="2914" spans="1:6" x14ac:dyDescent="0.2">
      <c r="A2914">
        <f t="shared" ca="1" si="225"/>
        <v>74367.999999999374</v>
      </c>
      <c r="B2914">
        <f t="shared" ca="1" si="227"/>
        <v>74.36799999999937</v>
      </c>
      <c r="C2914">
        <f ca="1">IF($E$4, 20*LOG10((1/(2*PI()*Sheet1!$C$13*0.000000001*A2914)) / ((Sheet1!$C$12*1000)^2+(1/(2*PI()*Sheet1!$C$13*0.000000001*A2914))^2)^0.5),NA())</f>
        <v>-38.875039134169533</v>
      </c>
      <c r="D2914">
        <f t="shared" ca="1" si="226"/>
        <v>-55.951011364016203</v>
      </c>
      <c r="E2914">
        <f t="shared" ca="1" si="228"/>
        <v>-94.826050498185737</v>
      </c>
      <c r="F2914" s="3">
        <f t="shared" ca="1" si="229"/>
        <v>-94.826050498185737</v>
      </c>
    </row>
    <row r="2915" spans="1:6" x14ac:dyDescent="0.2">
      <c r="A2915">
        <f t="shared" ca="1" si="225"/>
        <v>74393.59999999938</v>
      </c>
      <c r="B2915">
        <f t="shared" ca="1" si="227"/>
        <v>74.393599999999381</v>
      </c>
      <c r="C2915">
        <f ca="1">IF($E$4, 20*LOG10((1/(2*PI()*Sheet1!$C$13*0.000000001*A2915)) / ((Sheet1!$C$12*1000)^2+(1/(2*PI()*Sheet1!$C$13*0.000000001*A2915))^2)^0.5),NA())</f>
        <v>-38.878028211678384</v>
      </c>
      <c r="D2915">
        <f t="shared" ca="1" si="226"/>
        <v>-55.919638413835109</v>
      </c>
      <c r="E2915">
        <f t="shared" ca="1" si="228"/>
        <v>-94.7976666255135</v>
      </c>
      <c r="F2915" s="3">
        <f t="shared" ca="1" si="229"/>
        <v>-94.7976666255135</v>
      </c>
    </row>
    <row r="2916" spans="1:6" x14ac:dyDescent="0.2">
      <c r="A2916">
        <f t="shared" ca="1" si="225"/>
        <v>74419.199999999386</v>
      </c>
      <c r="B2916">
        <f t="shared" ca="1" si="227"/>
        <v>74.419199999999393</v>
      </c>
      <c r="C2916">
        <f ca="1">IF($E$4, 20*LOG10((1/(2*PI()*Sheet1!$C$13*0.000000001*A2916)) / ((Sheet1!$C$12*1000)^2+(1/(2*PI()*Sheet1!$C$13*0.000000001*A2916))^2)^0.5),NA())</f>
        <v>-38.881016261042163</v>
      </c>
      <c r="D2916">
        <f t="shared" ca="1" si="226"/>
        <v>-55.888488943433131</v>
      </c>
      <c r="E2916">
        <f t="shared" ca="1" si="228"/>
        <v>-94.769505204475294</v>
      </c>
      <c r="F2916" s="3">
        <f t="shared" ca="1" si="229"/>
        <v>-94.769505204475294</v>
      </c>
    </row>
    <row r="2917" spans="1:6" x14ac:dyDescent="0.2">
      <c r="A2917">
        <f t="shared" ca="1" si="225"/>
        <v>74444.799999999392</v>
      </c>
      <c r="B2917">
        <f t="shared" ca="1" si="227"/>
        <v>74.44479999999939</v>
      </c>
      <c r="C2917">
        <f ca="1">IF($E$4, 20*LOG10((1/(2*PI()*Sheet1!$C$13*0.000000001*A2917)) / ((Sheet1!$C$12*1000)^2+(1/(2*PI()*Sheet1!$C$13*0.000000001*A2917))^2)^0.5),NA())</f>
        <v>-38.884003282967832</v>
      </c>
      <c r="D2917">
        <f t="shared" ca="1" si="226"/>
        <v>-55.857562259059357</v>
      </c>
      <c r="E2917">
        <f t="shared" ca="1" si="228"/>
        <v>-94.741565542027189</v>
      </c>
      <c r="F2917" s="3">
        <f t="shared" ca="1" si="229"/>
        <v>-94.741565542027189</v>
      </c>
    </row>
    <row r="2918" spans="1:6" x14ac:dyDescent="0.2">
      <c r="A2918">
        <f t="shared" ca="1" si="225"/>
        <v>74470.399999999398</v>
      </c>
      <c r="B2918">
        <f t="shared" ca="1" si="227"/>
        <v>74.470399999999401</v>
      </c>
      <c r="C2918">
        <f ca="1">IF($E$4, 20*LOG10((1/(2*PI()*Sheet1!$C$13*0.000000001*A2918)) / ((Sheet1!$C$12*1000)^2+(1/(2*PI()*Sheet1!$C$13*0.000000001*A2918))^2)^0.5),NA())</f>
        <v>-38.886989278161622</v>
      </c>
      <c r="D2918">
        <f t="shared" ca="1" si="226"/>
        <v>-55.826857673002053</v>
      </c>
      <c r="E2918">
        <f t="shared" ca="1" si="228"/>
        <v>-94.713846951163674</v>
      </c>
      <c r="F2918" s="3">
        <f t="shared" ca="1" si="229"/>
        <v>-94.713846951163674</v>
      </c>
    </row>
    <row r="2919" spans="1:6" x14ac:dyDescent="0.2">
      <c r="A2919">
        <f t="shared" ca="1" si="225"/>
        <v>74495.999999999403</v>
      </c>
      <c r="B2919">
        <f t="shared" ca="1" si="227"/>
        <v>74.495999999999398</v>
      </c>
      <c r="C2919">
        <f ca="1">IF($E$4, 20*LOG10((1/(2*PI()*Sheet1!$C$13*0.000000001*A2919)) / ((Sheet1!$C$12*1000)^2+(1/(2*PI()*Sheet1!$C$13*0.000000001*A2919))^2)^0.5),NA())</f>
        <v>-38.889974247329029</v>
      </c>
      <c r="D2919">
        <f t="shared" ca="1" si="226"/>
        <v>-55.796374503534459</v>
      </c>
      <c r="E2919">
        <f t="shared" ca="1" si="228"/>
        <v>-94.686348750863488</v>
      </c>
      <c r="F2919" s="3">
        <f t="shared" ca="1" si="229"/>
        <v>-94.686348750863488</v>
      </c>
    </row>
    <row r="2920" spans="1:6" x14ac:dyDescent="0.2">
      <c r="A2920">
        <f t="shared" ca="1" si="225"/>
        <v>74521.599999999409</v>
      </c>
      <c r="B2920">
        <f t="shared" ca="1" si="227"/>
        <v>74.52159999999941</v>
      </c>
      <c r="C2920">
        <f ca="1">IF($E$4, 20*LOG10((1/(2*PI()*Sheet1!$C$13*0.000000001*A2920)) / ((Sheet1!$C$12*1000)^2+(1/(2*PI()*Sheet1!$C$13*0.000000001*A2920))^2)^0.5),NA())</f>
        <v>-38.892958191174849</v>
      </c>
      <c r="D2920">
        <f t="shared" ca="1" si="226"/>
        <v>-55.766112074861255</v>
      </c>
      <c r="E2920">
        <f t="shared" ca="1" si="228"/>
        <v>-94.65907026603611</v>
      </c>
      <c r="F2920" s="3">
        <f t="shared" ca="1" si="229"/>
        <v>-94.65907026603611</v>
      </c>
    </row>
    <row r="2921" spans="1:6" x14ac:dyDescent="0.2">
      <c r="A2921">
        <f t="shared" ca="1" si="225"/>
        <v>74547.199999999415</v>
      </c>
      <c r="B2921">
        <f t="shared" ca="1" si="227"/>
        <v>74.547199999999421</v>
      </c>
      <c r="C2921">
        <f ca="1">IF($E$4, 20*LOG10((1/(2*PI()*Sheet1!$C$13*0.000000001*A2921)) / ((Sheet1!$C$12*1000)^2+(1/(2*PI()*Sheet1!$C$13*0.000000001*A2921))^2)^0.5),NA())</f>
        <v>-38.895941110403115</v>
      </c>
      <c r="D2921">
        <f t="shared" ca="1" si="226"/>
        <v>-55.736069717065774</v>
      </c>
      <c r="E2921">
        <f t="shared" ca="1" si="228"/>
        <v>-94.632010827468889</v>
      </c>
      <c r="F2921" s="3">
        <f t="shared" ca="1" si="229"/>
        <v>-94.632010827468889</v>
      </c>
    </row>
    <row r="2922" spans="1:6" x14ac:dyDescent="0.2">
      <c r="A2922">
        <f t="shared" ca="1" si="225"/>
        <v>74572.799999999421</v>
      </c>
      <c r="B2922">
        <f t="shared" ca="1" si="227"/>
        <v>74.572799999999418</v>
      </c>
      <c r="C2922">
        <f ca="1">IF($E$4, 20*LOG10((1/(2*PI()*Sheet1!$C$13*0.000000001*A2922)) / ((Sheet1!$C$12*1000)^2+(1/(2*PI()*Sheet1!$C$13*0.000000001*A2922))^2)^0.5),NA())</f>
        <v>-38.898923005717172</v>
      </c>
      <c r="D2922">
        <f t="shared" ca="1" si="226"/>
        <v>-55.706246766057646</v>
      </c>
      <c r="E2922">
        <f t="shared" ca="1" si="228"/>
        <v>-94.605169771774825</v>
      </c>
      <c r="F2922" s="3">
        <f t="shared" ca="1" si="229"/>
        <v>-94.605169771774825</v>
      </c>
    </row>
    <row r="2923" spans="1:6" x14ac:dyDescent="0.2">
      <c r="A2923">
        <f t="shared" ca="1" si="225"/>
        <v>74598.399999999427</v>
      </c>
      <c r="B2923">
        <f t="shared" ca="1" si="227"/>
        <v>74.59839999999943</v>
      </c>
      <c r="C2923">
        <f ca="1">IF($E$4, 20*LOG10((1/(2*PI()*Sheet1!$C$13*0.000000001*A2923)) / ((Sheet1!$C$12*1000)^2+(1/(2*PI()*Sheet1!$C$13*0.000000001*A2923))^2)^0.5),NA())</f>
        <v>-38.901903877819628</v>
      </c>
      <c r="D2923">
        <f t="shared" ca="1" si="226"/>
        <v>-55.676642563521447</v>
      </c>
      <c r="E2923">
        <f t="shared" ca="1" si="228"/>
        <v>-94.578546441341075</v>
      </c>
      <c r="F2923" s="3">
        <f t="shared" ca="1" si="229"/>
        <v>-94.578546441341075</v>
      </c>
    </row>
    <row r="2924" spans="1:6" x14ac:dyDescent="0.2">
      <c r="A2924">
        <f t="shared" ca="1" si="225"/>
        <v>74623.999999999432</v>
      </c>
      <c r="B2924">
        <f t="shared" ca="1" si="227"/>
        <v>74.623999999999427</v>
      </c>
      <c r="C2924">
        <f ca="1">IF($E$4, 20*LOG10((1/(2*PI()*Sheet1!$C$13*0.000000001*A2924)) / ((Sheet1!$C$12*1000)^2+(1/(2*PI()*Sheet1!$C$13*0.000000001*A2924))^2)^0.5),NA())</f>
        <v>-38.90488372741234</v>
      </c>
      <c r="D2924">
        <f t="shared" ca="1" si="226"/>
        <v>-55.647256456865726</v>
      </c>
      <c r="E2924">
        <f t="shared" ca="1" si="228"/>
        <v>-94.552140184278073</v>
      </c>
      <c r="F2924" s="3">
        <f t="shared" ca="1" si="229"/>
        <v>-94.552140184278073</v>
      </c>
    </row>
    <row r="2925" spans="1:6" x14ac:dyDescent="0.2">
      <c r="A2925">
        <f t="shared" ca="1" si="225"/>
        <v>74649.599999999438</v>
      </c>
      <c r="B2925">
        <f t="shared" ca="1" si="227"/>
        <v>74.649599999999438</v>
      </c>
      <c r="C2925">
        <f ca="1">IF($E$4, 20*LOG10((1/(2*PI()*Sheet1!$C$13*0.000000001*A2925)) / ((Sheet1!$C$12*1000)^2+(1/(2*PI()*Sheet1!$C$13*0.000000001*A2925))^2)^0.5),NA())</f>
        <v>-38.907862555196488</v>
      </c>
      <c r="D2925">
        <f t="shared" ca="1" si="226"/>
        <v>-55.618087799172827</v>
      </c>
      <c r="E2925">
        <f t="shared" ca="1" si="228"/>
        <v>-94.525950354369314</v>
      </c>
      <c r="F2925" s="3">
        <f t="shared" ca="1" si="229"/>
        <v>-94.525950354369314</v>
      </c>
    </row>
    <row r="2926" spans="1:6" x14ac:dyDescent="0.2">
      <c r="A2926">
        <f t="shared" ca="1" si="225"/>
        <v>74675.199999999444</v>
      </c>
      <c r="B2926">
        <f t="shared" ca="1" si="227"/>
        <v>74.67519999999945</v>
      </c>
      <c r="C2926">
        <f ca="1">IF($E$4, 20*LOG10((1/(2*PI()*Sheet1!$C$13*0.000000001*A2926)) / ((Sheet1!$C$12*1000)^2+(1/(2*PI()*Sheet1!$C$13*0.000000001*A2926))^2)^0.5),NA())</f>
        <v>-38.910840361872502</v>
      </c>
      <c r="D2926">
        <f t="shared" ca="1" si="226"/>
        <v>-55.589135949149188</v>
      </c>
      <c r="E2926">
        <f t="shared" ca="1" si="228"/>
        <v>-94.499976311021697</v>
      </c>
      <c r="F2926" s="3">
        <f t="shared" ca="1" si="229"/>
        <v>-94.499976311021697</v>
      </c>
    </row>
    <row r="2927" spans="1:6" x14ac:dyDescent="0.2">
      <c r="A2927">
        <f t="shared" ca="1" si="225"/>
        <v>74700.79999999945</v>
      </c>
      <c r="B2927">
        <f t="shared" ca="1" si="227"/>
        <v>74.700799999999447</v>
      </c>
      <c r="C2927">
        <f ca="1">IF($E$4, 20*LOG10((1/(2*PI()*Sheet1!$C$13*0.000000001*A2927)) / ((Sheet1!$C$12*1000)^2+(1/(2*PI()*Sheet1!$C$13*0.000000001*A2927))^2)^0.5),NA())</f>
        <v>-38.913817148140105</v>
      </c>
      <c r="D2927">
        <f t="shared" ca="1" si="226"/>
        <v>-55.560400271076425</v>
      </c>
      <c r="E2927">
        <f t="shared" ca="1" si="228"/>
        <v>-94.474217419216529</v>
      </c>
      <c r="F2927" s="3">
        <f t="shared" ca="1" si="229"/>
        <v>-94.474217419216529</v>
      </c>
    </row>
    <row r="2928" spans="1:6" x14ac:dyDescent="0.2">
      <c r="A2928">
        <f t="shared" ca="1" si="225"/>
        <v>74726.399999999456</v>
      </c>
      <c r="B2928">
        <f t="shared" ca="1" si="227"/>
        <v>74.726399999999458</v>
      </c>
      <c r="C2928">
        <f ca="1">IF($E$4, 20*LOG10((1/(2*PI()*Sheet1!$C$13*0.000000001*A2928)) / ((Sheet1!$C$12*1000)^2+(1/(2*PI()*Sheet1!$C$13*0.000000001*A2928))^2)^0.5),NA())</f>
        <v>-38.916792914698291</v>
      </c>
      <c r="D2928">
        <f t="shared" ca="1" si="226"/>
        <v>-55.531880134762957</v>
      </c>
      <c r="E2928">
        <f t="shared" ca="1" si="228"/>
        <v>-94.448673049461249</v>
      </c>
      <c r="F2928" s="3">
        <f t="shared" ca="1" si="229"/>
        <v>-94.448673049461249</v>
      </c>
    </row>
    <row r="2929" spans="1:6" x14ac:dyDescent="0.2">
      <c r="A2929">
        <f t="shared" ca="1" si="225"/>
        <v>74751.999999999462</v>
      </c>
      <c r="B2929">
        <f t="shared" ca="1" si="227"/>
        <v>74.751999999999455</v>
      </c>
      <c r="C2929">
        <f ca="1">IF($E$4, 20*LOG10((1/(2*PI()*Sheet1!$C$13*0.000000001*A2929)) / ((Sheet1!$C$12*1000)^2+(1/(2*PI()*Sheet1!$C$13*0.000000001*A2929))^2)^0.5),NA())</f>
        <v>-38.919767662245349</v>
      </c>
      <c r="D2929">
        <f t="shared" ca="1" si="226"/>
        <v>-55.503574915496216</v>
      </c>
      <c r="E2929">
        <f t="shared" ca="1" si="228"/>
        <v>-94.423342577741565</v>
      </c>
      <c r="F2929" s="3">
        <f t="shared" ca="1" si="229"/>
        <v>-94.423342577741565</v>
      </c>
    </row>
    <row r="2930" spans="1:6" x14ac:dyDescent="0.2">
      <c r="A2930">
        <f t="shared" ca="1" si="225"/>
        <v>74777.599999999467</v>
      </c>
      <c r="B2930">
        <f t="shared" ca="1" si="227"/>
        <v>74.777599999999467</v>
      </c>
      <c r="C2930">
        <f ca="1">IF($E$4, 20*LOG10((1/(2*PI()*Sheet1!$C$13*0.000000001*A2930)) / ((Sheet1!$C$12*1000)^2+(1/(2*PI()*Sheet1!$C$13*0.000000001*A2930))^2)^0.5),NA())</f>
        <v>-38.922741391478837</v>
      </c>
      <c r="D2930">
        <f t="shared" ca="1" si="226"/>
        <v>-55.475483993995411</v>
      </c>
      <c r="E2930">
        <f t="shared" ca="1" si="228"/>
        <v>-94.398225385474248</v>
      </c>
      <c r="F2930" s="3">
        <f t="shared" ca="1" si="229"/>
        <v>-94.398225385474248</v>
      </c>
    </row>
    <row r="2931" spans="1:6" x14ac:dyDescent="0.2">
      <c r="A2931">
        <f t="shared" ca="1" si="225"/>
        <v>74803.199999999473</v>
      </c>
      <c r="B2931">
        <f t="shared" ca="1" si="227"/>
        <v>74.803199999999478</v>
      </c>
      <c r="C2931">
        <f ca="1">IF($E$4, 20*LOG10((1/(2*PI()*Sheet1!$C$13*0.000000001*A2931)) / ((Sheet1!$C$12*1000)^2+(1/(2*PI()*Sheet1!$C$13*0.000000001*A2931))^2)^0.5),NA())</f>
        <v>-38.925714103095601</v>
      </c>
      <c r="D2931">
        <f t="shared" ca="1" si="226"/>
        <v>-55.447606756365062</v>
      </c>
      <c r="E2931">
        <f t="shared" ca="1" si="228"/>
        <v>-94.373320859460662</v>
      </c>
      <c r="F2931" s="3">
        <f t="shared" ca="1" si="229"/>
        <v>-94.373320859460662</v>
      </c>
    </row>
    <row r="2932" spans="1:6" x14ac:dyDescent="0.2">
      <c r="A2932">
        <f t="shared" ca="1" si="225"/>
        <v>74828.799999999479</v>
      </c>
      <c r="B2932">
        <f t="shared" ca="1" si="227"/>
        <v>74.828799999999475</v>
      </c>
      <c r="C2932">
        <f ca="1">IF($E$4, 20*LOG10((1/(2*PI()*Sheet1!$C$13*0.000000001*A2932)) / ((Sheet1!$C$12*1000)^2+(1/(2*PI()*Sheet1!$C$13*0.000000001*A2932))^2)^0.5),NA())</f>
        <v>-38.928685797791793</v>
      </c>
      <c r="D2932">
        <f t="shared" ca="1" si="226"/>
        <v>-55.419942594048941</v>
      </c>
      <c r="E2932">
        <f t="shared" ca="1" si="228"/>
        <v>-94.348628391840734</v>
      </c>
      <c r="F2932" s="3">
        <f t="shared" ca="1" si="229"/>
        <v>-94.348628391840734</v>
      </c>
    </row>
    <row r="2933" spans="1:6" x14ac:dyDescent="0.2">
      <c r="A2933">
        <f t="shared" ca="1" si="225"/>
        <v>74854.399999999485</v>
      </c>
      <c r="B2933">
        <f t="shared" ca="1" si="227"/>
        <v>74.854399999999487</v>
      </c>
      <c r="C2933">
        <f ca="1">IF($E$4, 20*LOG10((1/(2*PI()*Sheet1!$C$13*0.000000001*A2933)) / ((Sheet1!$C$12*1000)^2+(1/(2*PI()*Sheet1!$C$13*0.000000001*A2933))^2)^0.5),NA())</f>
        <v>-38.931656476262816</v>
      </c>
      <c r="D2933">
        <f t="shared" ca="1" si="226"/>
        <v>-55.392490903784555</v>
      </c>
      <c r="E2933">
        <f t="shared" ca="1" si="228"/>
        <v>-94.324147380047378</v>
      </c>
      <c r="F2933" s="3">
        <f t="shared" ca="1" si="229"/>
        <v>-94.324147380047378</v>
      </c>
    </row>
    <row r="2934" spans="1:6" x14ac:dyDescent="0.2">
      <c r="A2934">
        <f t="shared" ca="1" si="225"/>
        <v>74879.999999999491</v>
      </c>
      <c r="B2934">
        <f t="shared" ca="1" si="227"/>
        <v>74.879999999999484</v>
      </c>
      <c r="C2934">
        <f ca="1">IF($E$4, 20*LOG10((1/(2*PI()*Sheet1!$C$13*0.000000001*A2934)) / ((Sheet1!$C$12*1000)^2+(1/(2*PI()*Sheet1!$C$13*0.000000001*A2934))^2)^0.5),NA())</f>
        <v>-38.934626139203374</v>
      </c>
      <c r="D2934">
        <f t="shared" ca="1" si="226"/>
        <v>-55.365251087558391</v>
      </c>
      <c r="E2934">
        <f t="shared" ca="1" si="228"/>
        <v>-94.299877226761765</v>
      </c>
      <c r="F2934" s="3">
        <f t="shared" ca="1" si="229"/>
        <v>-94.299877226761765</v>
      </c>
    </row>
    <row r="2935" spans="1:6" x14ac:dyDescent="0.2">
      <c r="A2935">
        <f t="shared" ca="1" si="225"/>
        <v>74905.599999999497</v>
      </c>
      <c r="B2935">
        <f t="shared" ca="1" si="227"/>
        <v>74.905599999999495</v>
      </c>
      <c r="C2935">
        <f ca="1">IF($E$4, 20*LOG10((1/(2*PI()*Sheet1!$C$13*0.000000001*A2935)) / ((Sheet1!$C$12*1000)^2+(1/(2*PI()*Sheet1!$C$13*0.000000001*A2935))^2)^0.5),NA())</f>
        <v>-38.937594787307475</v>
      </c>
      <c r="D2935">
        <f t="shared" ca="1" si="226"/>
        <v>-55.338222552561575</v>
      </c>
      <c r="E2935">
        <f t="shared" ca="1" si="228"/>
        <v>-94.27581733986905</v>
      </c>
      <c r="F2935" s="3">
        <f t="shared" ca="1" si="229"/>
        <v>-94.27581733986905</v>
      </c>
    </row>
    <row r="2936" spans="1:6" x14ac:dyDescent="0.2">
      <c r="A2936">
        <f t="shared" ca="1" si="225"/>
        <v>74931.199999999502</v>
      </c>
      <c r="B2936">
        <f t="shared" ca="1" si="227"/>
        <v>74.931199999999507</v>
      </c>
      <c r="C2936">
        <f ca="1">IF($E$4, 20*LOG10((1/(2*PI()*Sheet1!$C$13*0.000000001*A2936)) / ((Sheet1!$C$12*1000)^2+(1/(2*PI()*Sheet1!$C$13*0.000000001*A2936))^2)^0.5),NA())</f>
        <v>-38.940562421268403</v>
      </c>
      <c r="D2936">
        <f t="shared" ca="1" si="226"/>
        <v>-55.311404711146025</v>
      </c>
      <c r="E2936">
        <f t="shared" ca="1" si="228"/>
        <v>-94.251967132414421</v>
      </c>
      <c r="F2936" s="3">
        <f t="shared" ca="1" si="229"/>
        <v>-94.251967132414421</v>
      </c>
    </row>
    <row r="2937" spans="1:6" x14ac:dyDescent="0.2">
      <c r="A2937">
        <f t="shared" ca="1" si="225"/>
        <v>74956.799999999508</v>
      </c>
      <c r="B2937">
        <f t="shared" ca="1" si="227"/>
        <v>74.956799999999504</v>
      </c>
      <c r="C2937">
        <f ca="1">IF($E$4, 20*LOG10((1/(2*PI()*Sheet1!$C$13*0.000000001*A2937)) / ((Sheet1!$C$12*1000)^2+(1/(2*PI()*Sheet1!$C$13*0.000000001*A2937))^2)^0.5),NA())</f>
        <v>-38.943529041778724</v>
      </c>
      <c r="D2937">
        <f t="shared" ca="1" si="226"/>
        <v>-55.284796980781287</v>
      </c>
      <c r="E2937">
        <f t="shared" ca="1" si="228"/>
        <v>-94.228326022560012</v>
      </c>
      <c r="F2937" s="3">
        <f t="shared" ca="1" si="229"/>
        <v>-94.228326022560012</v>
      </c>
    </row>
    <row r="2938" spans="1:6" x14ac:dyDescent="0.2">
      <c r="A2938">
        <f t="shared" ca="1" si="225"/>
        <v>74982.399999999514</v>
      </c>
      <c r="B2938">
        <f t="shared" ca="1" si="227"/>
        <v>74.982399999999515</v>
      </c>
      <c r="C2938">
        <f ca="1">IF($E$4, 20*LOG10((1/(2*PI()*Sheet1!$C$13*0.000000001*A2938)) / ((Sheet1!$C$12*1000)^2+(1/(2*PI()*Sheet1!$C$13*0.000000001*A2938))^2)^0.5),NA())</f>
        <v>-38.946494649530294</v>
      </c>
      <c r="D2938">
        <f t="shared" ca="1" si="226"/>
        <v>-55.258398784011852</v>
      </c>
      <c r="E2938">
        <f t="shared" ca="1" si="228"/>
        <v>-94.204893433542139</v>
      </c>
      <c r="F2938" s="3">
        <f t="shared" ca="1" si="229"/>
        <v>-94.204893433542139</v>
      </c>
    </row>
    <row r="2939" spans="1:6" x14ac:dyDescent="0.2">
      <c r="A2939">
        <f t="shared" ca="1" si="225"/>
        <v>75007.99999999952</v>
      </c>
      <c r="B2939">
        <f t="shared" ca="1" si="227"/>
        <v>75.007999999999527</v>
      </c>
      <c r="C2939">
        <f ca="1">IF($E$4, 20*LOG10((1/(2*PI()*Sheet1!$C$13*0.000000001*A2939)) / ((Sheet1!$C$12*1000)^2+(1/(2*PI()*Sheet1!$C$13*0.000000001*A2939))^2)^0.5),NA())</f>
        <v>-38.949459245214292</v>
      </c>
      <c r="D2939">
        <f t="shared" ca="1" si="226"/>
        <v>-55.23220954841495</v>
      </c>
      <c r="E2939">
        <f t="shared" ca="1" si="228"/>
        <v>-94.181668793629242</v>
      </c>
      <c r="F2939" s="3">
        <f t="shared" ca="1" si="229"/>
        <v>-94.181668793629242</v>
      </c>
    </row>
    <row r="2940" spans="1:6" x14ac:dyDescent="0.2">
      <c r="A2940">
        <f t="shared" ca="1" si="225"/>
        <v>75033.599999999526</v>
      </c>
      <c r="B2940">
        <f t="shared" ca="1" si="227"/>
        <v>75.033599999999524</v>
      </c>
      <c r="C2940">
        <f ca="1">IF($E$4, 20*LOG10((1/(2*PI()*Sheet1!$C$13*0.000000001*A2940)) / ((Sheet1!$C$12*1000)^2+(1/(2*PI()*Sheet1!$C$13*0.000000001*A2940))^2)^0.5),NA())</f>
        <v>-38.952422829521154</v>
      </c>
      <c r="D2940">
        <f t="shared" ca="1" si="226"/>
        <v>-55.206228706558925</v>
      </c>
      <c r="E2940">
        <f t="shared" ca="1" si="228"/>
        <v>-94.158651536080072</v>
      </c>
      <c r="F2940" s="3">
        <f t="shared" ca="1" si="229"/>
        <v>-94.158651536080072</v>
      </c>
    </row>
    <row r="2941" spans="1:6" x14ac:dyDescent="0.2">
      <c r="A2941">
        <f t="shared" ca="1" si="225"/>
        <v>75059.199999999531</v>
      </c>
      <c r="B2941">
        <f t="shared" ca="1" si="227"/>
        <v>75.059199999999535</v>
      </c>
      <c r="C2941">
        <f ca="1">IF($E$4, 20*LOG10((1/(2*PI()*Sheet1!$C$13*0.000000001*A2941)) / ((Sheet1!$C$12*1000)^2+(1/(2*PI()*Sheet1!$C$13*0.000000001*A2941))^2)^0.5),NA())</f>
        <v>-38.955385403140625</v>
      </c>
      <c r="D2941">
        <f t="shared" ca="1" si="226"/>
        <v>-55.180455695962067</v>
      </c>
      <c r="E2941">
        <f t="shared" ca="1" si="228"/>
        <v>-94.135841099102691</v>
      </c>
      <c r="F2941" s="3">
        <f t="shared" ca="1" si="229"/>
        <v>-94.135841099102691</v>
      </c>
    </row>
    <row r="2942" spans="1:6" x14ac:dyDescent="0.2">
      <c r="A2942">
        <f t="shared" ca="1" si="225"/>
        <v>75084.799999999537</v>
      </c>
      <c r="B2942">
        <f t="shared" ca="1" si="227"/>
        <v>75.084799999999532</v>
      </c>
      <c r="C2942">
        <f ca="1">IF($E$4, 20*LOG10((1/(2*PI()*Sheet1!$C$13*0.000000001*A2942)) / ((Sheet1!$C$12*1000)^2+(1/(2*PI()*Sheet1!$C$13*0.000000001*A2942))^2)^0.5),NA())</f>
        <v>-38.958346966761738</v>
      </c>
      <c r="D2942">
        <f t="shared" ca="1" si="226"/>
        <v>-55.154889959052014</v>
      </c>
      <c r="E2942">
        <f t="shared" ca="1" si="228"/>
        <v>-94.113236925813752</v>
      </c>
      <c r="F2942" s="3">
        <f t="shared" ca="1" si="229"/>
        <v>-94.113236925813752</v>
      </c>
    </row>
    <row r="2943" spans="1:6" x14ac:dyDescent="0.2">
      <c r="A2943">
        <f t="shared" ca="1" si="225"/>
        <v>75110.399999999543</v>
      </c>
      <c r="B2943">
        <f t="shared" ca="1" si="227"/>
        <v>75.110399999999544</v>
      </c>
      <c r="C2943">
        <f ca="1">IF($E$4, 20*LOG10((1/(2*PI()*Sheet1!$C$13*0.000000001*A2943)) / ((Sheet1!$C$12*1000)^2+(1/(2*PI()*Sheet1!$C$13*0.000000001*A2943))^2)^0.5),NA())</f>
        <v>-38.96130752107284</v>
      </c>
      <c r="D2943">
        <f t="shared" ca="1" si="226"/>
        <v>-55.129530943125602</v>
      </c>
      <c r="E2943">
        <f t="shared" ca="1" si="228"/>
        <v>-94.090838464198441</v>
      </c>
      <c r="F2943" s="3">
        <f t="shared" ca="1" si="229"/>
        <v>-94.090838464198441</v>
      </c>
    </row>
    <row r="2944" spans="1:6" x14ac:dyDescent="0.2">
      <c r="A2944">
        <f t="shared" ca="1" si="225"/>
        <v>75135.999999999549</v>
      </c>
      <c r="B2944">
        <f t="shared" ca="1" si="227"/>
        <v>75.135999999999555</v>
      </c>
      <c r="C2944">
        <f ca="1">IF($E$4, 20*LOG10((1/(2*PI()*Sheet1!$C$13*0.000000001*A2944)) / ((Sheet1!$C$12*1000)^2+(1/(2*PI()*Sheet1!$C$13*0.000000001*A2944))^2)^0.5),NA())</f>
        <v>-38.964267066761543</v>
      </c>
      <c r="D2944">
        <f t="shared" ca="1" si="226"/>
        <v>-55.104378100309233</v>
      </c>
      <c r="E2944">
        <f t="shared" ca="1" si="228"/>
        <v>-94.06864516707077</v>
      </c>
      <c r="F2944" s="3">
        <f t="shared" ca="1" si="229"/>
        <v>-94.06864516707077</v>
      </c>
    </row>
    <row r="2945" spans="1:6" x14ac:dyDescent="0.2">
      <c r="A2945">
        <f t="shared" ca="1" si="225"/>
        <v>75161.599999999555</v>
      </c>
      <c r="B2945">
        <f t="shared" ca="1" si="227"/>
        <v>75.161599999999552</v>
      </c>
      <c r="C2945">
        <f ca="1">IF($E$4, 20*LOG10((1/(2*PI()*Sheet1!$C$13*0.000000001*A2945)) / ((Sheet1!$C$12*1000)^2+(1/(2*PI()*Sheet1!$C$13*0.000000001*A2945))^2)^0.5),NA())</f>
        <v>-38.967225604514788</v>
      </c>
      <c r="D2945">
        <f t="shared" ca="1" si="226"/>
        <v>-55.079430887519678</v>
      </c>
      <c r="E2945">
        <f t="shared" ca="1" si="228"/>
        <v>-94.046656492034458</v>
      </c>
      <c r="F2945" s="3">
        <f t="shared" ca="1" si="229"/>
        <v>-94.046656492034458</v>
      </c>
    </row>
    <row r="2946" spans="1:6" x14ac:dyDescent="0.2">
      <c r="A2946">
        <f t="shared" ca="1" si="225"/>
        <v>75187.199999999561</v>
      </c>
      <c r="B2946">
        <f t="shared" ca="1" si="227"/>
        <v>75.187199999999564</v>
      </c>
      <c r="C2946">
        <f ca="1">IF($E$4, 20*LOG10((1/(2*PI()*Sheet1!$C$13*0.000000001*A2946)) / ((Sheet1!$C$12*1000)^2+(1/(2*PI()*Sheet1!$C$13*0.000000001*A2946))^2)^0.5),NA())</f>
        <v>-38.9701831350188</v>
      </c>
      <c r="D2946">
        <f t="shared" ca="1" si="226"/>
        <v>-55.054688766425464</v>
      </c>
      <c r="E2946">
        <f t="shared" ca="1" si="228"/>
        <v>-94.024871901444271</v>
      </c>
      <c r="F2946" s="3">
        <f t="shared" ca="1" si="229"/>
        <v>-94.024871901444271</v>
      </c>
    </row>
    <row r="2947" spans="1:6" x14ac:dyDescent="0.2">
      <c r="A2947">
        <f t="shared" ca="1" si="225"/>
        <v>75212.799999999566</v>
      </c>
      <c r="B2947">
        <f t="shared" ca="1" si="227"/>
        <v>75.212799999999561</v>
      </c>
      <c r="C2947">
        <f ca="1">IF($E$4, 20*LOG10((1/(2*PI()*Sheet1!$C$13*0.000000001*A2947)) / ((Sheet1!$C$12*1000)^2+(1/(2*PI()*Sheet1!$C$13*0.000000001*A2947))^2)^0.5),NA())</f>
        <v>-38.973139658959099</v>
      </c>
      <c r="D2947">
        <f t="shared" ca="1" si="226"/>
        <v>-55.030151203408622</v>
      </c>
      <c r="E2947">
        <f t="shared" ca="1" si="228"/>
        <v>-94.00329086236772</v>
      </c>
      <c r="F2947" s="3">
        <f t="shared" ca="1" si="229"/>
        <v>-94.00329086236772</v>
      </c>
    </row>
    <row r="2948" spans="1:6" x14ac:dyDescent="0.2">
      <c r="A2948">
        <f t="shared" ca="1" si="225"/>
        <v>75238.399999999572</v>
      </c>
      <c r="B2948">
        <f t="shared" ca="1" si="227"/>
        <v>75.238399999999572</v>
      </c>
      <c r="C2948">
        <f ca="1">IF($E$4, 20*LOG10((1/(2*PI()*Sheet1!$C$13*0.000000001*A2948)) / ((Sheet1!$C$12*1000)^2+(1/(2*PI()*Sheet1!$C$13*0.000000001*A2948))^2)^0.5),NA())</f>
        <v>-38.976095177020518</v>
      </c>
      <c r="D2948">
        <f t="shared" ca="1" si="226"/>
        <v>-55.005817669526948</v>
      </c>
      <c r="E2948">
        <f t="shared" ca="1" si="228"/>
        <v>-93.981912846547459</v>
      </c>
      <c r="F2948" s="3">
        <f t="shared" ca="1" si="229"/>
        <v>-93.981912846547459</v>
      </c>
    </row>
    <row r="2949" spans="1:6" x14ac:dyDescent="0.2">
      <c r="A2949">
        <f t="shared" ca="1" si="225"/>
        <v>75263.999999999578</v>
      </c>
      <c r="B2949">
        <f t="shared" ca="1" si="227"/>
        <v>75.263999999999584</v>
      </c>
      <c r="C2949">
        <f ca="1">IF($E$4, 20*LOG10((1/(2*PI()*Sheet1!$C$13*0.000000001*A2949)) / ((Sheet1!$C$12*1000)^2+(1/(2*PI()*Sheet1!$C$13*0.000000001*A2949))^2)^0.5),NA())</f>
        <v>-38.979049689887177</v>
      </c>
      <c r="D2949">
        <f t="shared" ca="1" si="226"/>
        <v>-54.981687640476729</v>
      </c>
      <c r="E2949">
        <f t="shared" ca="1" si="228"/>
        <v>-93.960737330363912</v>
      </c>
      <c r="F2949" s="3">
        <f t="shared" ca="1" si="229"/>
        <v>-93.960737330363912</v>
      </c>
    </row>
    <row r="2950" spans="1:6" x14ac:dyDescent="0.2">
      <c r="A2950">
        <f t="shared" ca="1" si="225"/>
        <v>75289.599999999584</v>
      </c>
      <c r="B2950">
        <f t="shared" ca="1" si="227"/>
        <v>75.289599999999581</v>
      </c>
      <c r="C2950">
        <f ca="1">IF($E$4, 20*LOG10((1/(2*PI()*Sheet1!$C$13*0.000000001*A2950)) / ((Sheet1!$C$12*1000)^2+(1/(2*PI()*Sheet1!$C$13*0.000000001*A2950))^2)^0.5),NA())</f>
        <v>-38.982003198242516</v>
      </c>
      <c r="D2950">
        <f t="shared" ca="1" si="226"/>
        <v>-54.957760596555957</v>
      </c>
      <c r="E2950">
        <f t="shared" ca="1" si="228"/>
        <v>-93.939763794798466</v>
      </c>
      <c r="F2950" s="3">
        <f t="shared" ca="1" si="229"/>
        <v>-93.939763794798466</v>
      </c>
    </row>
    <row r="2951" spans="1:6" x14ac:dyDescent="0.2">
      <c r="A2951">
        <f t="shared" ca="1" si="225"/>
        <v>75315.19999999959</v>
      </c>
      <c r="B2951">
        <f t="shared" ca="1" si="227"/>
        <v>75.315199999999592</v>
      </c>
      <c r="C2951">
        <f ca="1">IF($E$4, 20*LOG10((1/(2*PI()*Sheet1!$C$13*0.000000001*A2951)) / ((Sheet1!$C$12*1000)^2+(1/(2*PI()*Sheet1!$C$13*0.000000001*A2951))^2)^0.5),NA())</f>
        <v>-38.984955702769263</v>
      </c>
      <c r="D2951">
        <f t="shared" ca="1" si="226"/>
        <v>-54.934036022627886</v>
      </c>
      <c r="E2951">
        <f t="shared" ca="1" si="228"/>
        <v>-93.918991725397149</v>
      </c>
      <c r="F2951" s="3">
        <f t="shared" ca="1" si="229"/>
        <v>-93.918991725397149</v>
      </c>
    </row>
    <row r="2952" spans="1:6" x14ac:dyDescent="0.2">
      <c r="A2952">
        <f t="shared" ca="1" si="225"/>
        <v>75340.799999999595</v>
      </c>
      <c r="B2952">
        <f t="shared" ca="1" si="227"/>
        <v>75.340799999999589</v>
      </c>
      <c r="C2952">
        <f ca="1">IF($E$4, 20*LOG10((1/(2*PI()*Sheet1!$C$13*0.000000001*A2952)) / ((Sheet1!$C$12*1000)^2+(1/(2*PI()*Sheet1!$C$13*0.000000001*A2952))^2)^0.5),NA())</f>
        <v>-38.987907204149451</v>
      </c>
      <c r="D2952">
        <f t="shared" ca="1" si="226"/>
        <v>-54.910513408085109</v>
      </c>
      <c r="E2952">
        <f t="shared" ca="1" si="228"/>
        <v>-93.89842061223456</v>
      </c>
      <c r="F2952" s="3">
        <f t="shared" ca="1" si="229"/>
        <v>-93.89842061223456</v>
      </c>
    </row>
    <row r="2953" spans="1:6" x14ac:dyDescent="0.2">
      <c r="A2953">
        <f t="shared" ca="1" si="225"/>
        <v>75366.399999999601</v>
      </c>
      <c r="B2953">
        <f t="shared" ca="1" si="227"/>
        <v>75.366399999999601</v>
      </c>
      <c r="C2953">
        <f ca="1">IF($E$4, 20*LOG10((1/(2*PI()*Sheet1!$C$13*0.000000001*A2953)) / ((Sheet1!$C$12*1000)^2+(1/(2*PI()*Sheet1!$C$13*0.000000001*A2953))^2)^0.5),NA())</f>
        <v>-38.990857703064435</v>
      </c>
      <c r="D2953">
        <f t="shared" ca="1" si="226"/>
        <v>-54.887192246814116</v>
      </c>
      <c r="E2953">
        <f t="shared" ca="1" si="228"/>
        <v>-93.878049949878545</v>
      </c>
      <c r="F2953" s="3">
        <f t="shared" ca="1" si="229"/>
        <v>-93.878049949878545</v>
      </c>
    </row>
    <row r="2954" spans="1:6" x14ac:dyDescent="0.2">
      <c r="A2954">
        <f t="shared" ref="A2954:A3017" ca="1" si="230">OFFSET(A2954,-1,0)+f_stop/5</f>
        <v>75391.999999999607</v>
      </c>
      <c r="B2954">
        <f t="shared" ca="1" si="227"/>
        <v>75.391999999999612</v>
      </c>
      <c r="C2954">
        <f ca="1">IF($E$4, 20*LOG10((1/(2*PI()*Sheet1!$C$13*0.000000001*A2954)) / ((Sheet1!$C$12*1000)^2+(1/(2*PI()*Sheet1!$C$13*0.000000001*A2954))^2)^0.5),NA())</f>
        <v>-38.993807200194858</v>
      </c>
      <c r="D2954">
        <f t="shared" ref="D2954:D3017" ca="1" si="231">20*LOG(ABS(((1/ROUNDDOWN(N_dec,0)*SIN(ROUNDDOWN(N_dec,0)*PI()*A2954/(Fmod*1000))/SIN(PI()*A2954/(Fmod*1000)))^(f_order-1))*(1/n_fixed*SIN(n_fixed*PI()*A2954/(Fmod*1000))/SIN(PI()*A2954/(Fmod*1000)))))</f>
        <v>-54.864072037160184</v>
      </c>
      <c r="E2954">
        <f t="shared" ca="1" si="228"/>
        <v>-93.857879237355036</v>
      </c>
      <c r="F2954" s="3">
        <f t="shared" ca="1" si="229"/>
        <v>-93.857879237355036</v>
      </c>
    </row>
    <row r="2955" spans="1:6" x14ac:dyDescent="0.2">
      <c r="A2955">
        <f t="shared" ca="1" si="230"/>
        <v>75417.599999999613</v>
      </c>
      <c r="B2955">
        <f t="shared" ref="B2955:B3018" ca="1" si="232">A2955/1000</f>
        <v>75.417599999999609</v>
      </c>
      <c r="C2955">
        <f ca="1">IF($E$4, 20*LOG10((1/(2*PI()*Sheet1!$C$13*0.000000001*A2955)) / ((Sheet1!$C$12*1000)^2+(1/(2*PI()*Sheet1!$C$13*0.000000001*A2955))^2)^0.5),NA())</f>
        <v>-38.996755696220674</v>
      </c>
      <c r="D2955">
        <f t="shared" ca="1" si="231"/>
        <v>-54.84115228189269</v>
      </c>
      <c r="E2955">
        <f t="shared" ref="E2955:E3018" ca="1" si="233">C2955+D2955</f>
        <v>-93.837907978113364</v>
      </c>
      <c r="F2955" s="3">
        <f t="shared" ref="F2955:F3018" ca="1" si="234">IF($E$4,E2955,D2955)</f>
        <v>-93.837907978113364</v>
      </c>
    </row>
    <row r="2956" spans="1:6" x14ac:dyDescent="0.2">
      <c r="A2956">
        <f t="shared" ca="1" si="230"/>
        <v>75443.199999999619</v>
      </c>
      <c r="B2956">
        <f t="shared" ca="1" si="232"/>
        <v>75.443199999999621</v>
      </c>
      <c r="C2956">
        <f ca="1">IF($E$4, 20*LOG10((1/(2*PI()*Sheet1!$C$13*0.000000001*A2956)) / ((Sheet1!$C$12*1000)^2+(1/(2*PI()*Sheet1!$C$13*0.000000001*A2956))^2)^0.5),NA())</f>
        <v>-38.999703191821141</v>
      </c>
      <c r="D2956">
        <f t="shared" ca="1" si="231"/>
        <v>-54.818432488170963</v>
      </c>
      <c r="E2956">
        <f t="shared" ca="1" si="233"/>
        <v>-93.81813567999211</v>
      </c>
      <c r="F2956" s="3">
        <f t="shared" ca="1" si="234"/>
        <v>-93.81813567999211</v>
      </c>
    </row>
    <row r="2957" spans="1:6" x14ac:dyDescent="0.2">
      <c r="A2957">
        <f t="shared" ca="1" si="230"/>
        <v>75468.799999999625</v>
      </c>
      <c r="B2957">
        <f t="shared" ca="1" si="232"/>
        <v>75.468799999999618</v>
      </c>
      <c r="C2957">
        <f ca="1">IF($E$4, 20*LOG10((1/(2*PI()*Sheet1!$C$13*0.000000001*A2957)) / ((Sheet1!$C$12*1000)^2+(1/(2*PI()*Sheet1!$C$13*0.000000001*A2957))^2)^0.5),NA())</f>
        <v>-39.002649687674847</v>
      </c>
      <c r="D2957">
        <f t="shared" ca="1" si="231"/>
        <v>-54.795912167510458</v>
      </c>
      <c r="E2957">
        <f t="shared" ca="1" si="233"/>
        <v>-93.798561855185312</v>
      </c>
      <c r="F2957" s="3">
        <f t="shared" ca="1" si="234"/>
        <v>-93.798561855185312</v>
      </c>
    </row>
    <row r="2958" spans="1:6" x14ac:dyDescent="0.2">
      <c r="A2958">
        <f t="shared" ca="1" si="230"/>
        <v>75494.39999999963</v>
      </c>
      <c r="B2958">
        <f t="shared" ca="1" si="232"/>
        <v>75.494399999999629</v>
      </c>
      <c r="C2958">
        <f ca="1">IF($E$4, 20*LOG10((1/(2*PI()*Sheet1!$C$13*0.000000001*A2958)) / ((Sheet1!$C$12*1000)^2+(1/(2*PI()*Sheet1!$C$13*0.000000001*A2958))^2)^0.5),NA())</f>
        <v>-39.005595184459672</v>
      </c>
      <c r="D2958">
        <f t="shared" ca="1" si="231"/>
        <v>-54.77359083574931</v>
      </c>
      <c r="E2958">
        <f t="shared" ca="1" si="233"/>
        <v>-93.779186020208982</v>
      </c>
      <c r="F2958" s="3">
        <f t="shared" ca="1" si="234"/>
        <v>-93.779186020208982</v>
      </c>
    </row>
    <row r="2959" spans="1:6" x14ac:dyDescent="0.2">
      <c r="A2959">
        <f t="shared" ca="1" si="230"/>
        <v>75519.999999999636</v>
      </c>
      <c r="B2959">
        <f t="shared" ca="1" si="232"/>
        <v>75.519999999999641</v>
      </c>
      <c r="C2959">
        <f ca="1">IF($E$4, 20*LOG10((1/(2*PI()*Sheet1!$C$13*0.000000001*A2959)) / ((Sheet1!$C$12*1000)^2+(1/(2*PI()*Sheet1!$C$13*0.000000001*A2959))^2)^0.5),NA())</f>
        <v>-39.008539682852813</v>
      </c>
      <c r="D2959">
        <f t="shared" ca="1" si="231"/>
        <v>-54.751468013015383</v>
      </c>
      <c r="E2959">
        <f t="shared" ca="1" si="233"/>
        <v>-93.760007695868197</v>
      </c>
      <c r="F2959" s="3">
        <f t="shared" ca="1" si="234"/>
        <v>-93.760007695868197</v>
      </c>
    </row>
    <row r="2960" spans="1:6" x14ac:dyDescent="0.2">
      <c r="A2960">
        <f t="shared" ca="1" si="230"/>
        <v>75545.599999999642</v>
      </c>
      <c r="B2960">
        <f t="shared" ca="1" si="232"/>
        <v>75.545599999999638</v>
      </c>
      <c r="C2960">
        <f ca="1">IF($E$4, 20*LOG10((1/(2*PI()*Sheet1!$C$13*0.000000001*A2960)) / ((Sheet1!$C$12*1000)^2+(1/(2*PI()*Sheet1!$C$13*0.000000001*A2960))^2)^0.5),NA())</f>
        <v>-39.011483183530757</v>
      </c>
      <c r="D2960">
        <f t="shared" ca="1" si="231"/>
        <v>-54.729543223693675</v>
      </c>
      <c r="E2960">
        <f t="shared" ca="1" si="233"/>
        <v>-93.741026407224439</v>
      </c>
      <c r="F2960" s="3">
        <f t="shared" ca="1" si="234"/>
        <v>-93.741026407224439</v>
      </c>
    </row>
    <row r="2961" spans="1:6" x14ac:dyDescent="0.2">
      <c r="A2961">
        <f t="shared" ca="1" si="230"/>
        <v>75571.199999999648</v>
      </c>
      <c r="B2961">
        <f t="shared" ca="1" si="232"/>
        <v>75.571199999999649</v>
      </c>
      <c r="C2961">
        <f ca="1">IF($E$4, 20*LOG10((1/(2*PI()*Sheet1!$C$13*0.000000001*A2961)) / ((Sheet1!$C$12*1000)^2+(1/(2*PI()*Sheet1!$C$13*0.000000001*A2961))^2)^0.5),NA())</f>
        <v>-39.014425687169343</v>
      </c>
      <c r="D2961">
        <f t="shared" ca="1" si="231"/>
        <v>-54.707815996394082</v>
      </c>
      <c r="E2961">
        <f t="shared" ca="1" si="233"/>
        <v>-93.722241683563425</v>
      </c>
      <c r="F2961" s="3">
        <f t="shared" ca="1" si="234"/>
        <v>-93.722241683563425</v>
      </c>
    </row>
    <row r="2962" spans="1:6" x14ac:dyDescent="0.2">
      <c r="A2962">
        <f t="shared" ca="1" si="230"/>
        <v>75596.799999999654</v>
      </c>
      <c r="B2962">
        <f t="shared" ca="1" si="232"/>
        <v>75.596799999999661</v>
      </c>
      <c r="C2962">
        <f ca="1">IF($E$4, 20*LOG10((1/(2*PI()*Sheet1!$C$13*0.000000001*A2962)) / ((Sheet1!$C$12*1000)^2+(1/(2*PI()*Sheet1!$C$13*0.000000001*A2962))^2)^0.5),NA())</f>
        <v>-39.017367194443693</v>
      </c>
      <c r="D2962">
        <f t="shared" ca="1" si="231"/>
        <v>-54.686285863919586</v>
      </c>
      <c r="E2962">
        <f t="shared" ca="1" si="233"/>
        <v>-93.703653058363273</v>
      </c>
      <c r="F2962" s="3">
        <f t="shared" ca="1" si="234"/>
        <v>-93.703653058363273</v>
      </c>
    </row>
    <row r="2963" spans="1:6" x14ac:dyDescent="0.2">
      <c r="A2963">
        <f t="shared" ca="1" si="230"/>
        <v>75622.399999999659</v>
      </c>
      <c r="B2963">
        <f t="shared" ca="1" si="232"/>
        <v>75.622399999999658</v>
      </c>
      <c r="C2963">
        <f ca="1">IF($E$4, 20*LOG10((1/(2*PI()*Sheet1!$C$13*0.000000001*A2963)) / ((Sheet1!$C$12*1000)^2+(1/(2*PI()*Sheet1!$C$13*0.000000001*A2963))^2)^0.5),NA())</f>
        <v>-39.020307706028262</v>
      </c>
      <c r="D2963">
        <f t="shared" ca="1" si="231"/>
        <v>-54.664952363234882</v>
      </c>
      <c r="E2963">
        <f t="shared" ca="1" si="233"/>
        <v>-93.685260069263137</v>
      </c>
      <c r="F2963" s="3">
        <f t="shared" ca="1" si="234"/>
        <v>-93.685260069263137</v>
      </c>
    </row>
    <row r="2964" spans="1:6" x14ac:dyDescent="0.2">
      <c r="A2964">
        <f t="shared" ca="1" si="230"/>
        <v>75647.999999999665</v>
      </c>
      <c r="B2964">
        <f t="shared" ca="1" si="232"/>
        <v>75.647999999999669</v>
      </c>
      <c r="C2964">
        <f ca="1">IF($E$4, 20*LOG10((1/(2*PI()*Sheet1!$C$13*0.000000001*A2964)) / ((Sheet1!$C$12*1000)^2+(1/(2*PI()*Sheet1!$C$13*0.000000001*A2964))^2)^0.5),NA())</f>
        <v>-39.023247222596794</v>
      </c>
      <c r="D2964">
        <f t="shared" ca="1" si="231"/>
        <v>-54.643815035435217</v>
      </c>
      <c r="E2964">
        <f t="shared" ca="1" si="233"/>
        <v>-93.667062258032018</v>
      </c>
      <c r="F2964" s="3">
        <f t="shared" ca="1" si="234"/>
        <v>-93.667062258032018</v>
      </c>
    </row>
    <row r="2965" spans="1:6" x14ac:dyDescent="0.2">
      <c r="A2965">
        <f t="shared" ca="1" si="230"/>
        <v>75673.599999999671</v>
      </c>
      <c r="B2965">
        <f t="shared" ca="1" si="232"/>
        <v>75.673599999999666</v>
      </c>
      <c r="C2965">
        <f ca="1">IF($E$4, 20*LOG10((1/(2*PI()*Sheet1!$C$13*0.000000001*A2965)) / ((Sheet1!$C$12*1000)^2+(1/(2*PI()*Sheet1!$C$13*0.000000001*A2965))^2)^0.5),NA())</f>
        <v>-39.026185744822392</v>
      </c>
      <c r="D2965">
        <f t="shared" ca="1" si="231"/>
        <v>-54.622873425715838</v>
      </c>
      <c r="E2965">
        <f t="shared" ca="1" si="233"/>
        <v>-93.649059170538237</v>
      </c>
      <c r="F2965" s="3">
        <f t="shared" ca="1" si="234"/>
        <v>-93.649059170538237</v>
      </c>
    </row>
    <row r="2966" spans="1:6" x14ac:dyDescent="0.2">
      <c r="A2966">
        <f t="shared" ca="1" si="230"/>
        <v>75699.199999999677</v>
      </c>
      <c r="B2966">
        <f t="shared" ca="1" si="232"/>
        <v>75.699199999999678</v>
      </c>
      <c r="C2966">
        <f ca="1">IF($E$4, 20*LOG10((1/(2*PI()*Sheet1!$C$13*0.000000001*A2966)) / ((Sheet1!$C$12*1000)^2+(1/(2*PI()*Sheet1!$C$13*0.000000001*A2966))^2)^0.5),NA())</f>
        <v>-39.029123273377444</v>
      </c>
      <c r="D2966">
        <f t="shared" ca="1" si="231"/>
        <v>-54.602127083341557</v>
      </c>
      <c r="E2966">
        <f t="shared" ca="1" si="233"/>
        <v>-93.631250356718994</v>
      </c>
      <c r="F2966" s="3">
        <f t="shared" ca="1" si="234"/>
        <v>-93.631250356718994</v>
      </c>
    </row>
    <row r="2967" spans="1:6" x14ac:dyDescent="0.2">
      <c r="A2967">
        <f t="shared" ca="1" si="230"/>
        <v>75724.799999999683</v>
      </c>
      <c r="B2967">
        <f t="shared" ca="1" si="232"/>
        <v>75.724799999999689</v>
      </c>
      <c r="C2967">
        <f ca="1">IF($E$4, 20*LOG10((1/(2*PI()*Sheet1!$C$13*0.000000001*A2967)) / ((Sheet1!$C$12*1000)^2+(1/(2*PI()*Sheet1!$C$13*0.000000001*A2967))^2)^0.5),NA())</f>
        <v>-39.032059808933653</v>
      </c>
      <c r="D2967">
        <f t="shared" ca="1" si="231"/>
        <v>-54.581575561616972</v>
      </c>
      <c r="E2967">
        <f t="shared" ca="1" si="233"/>
        <v>-93.613635370550625</v>
      </c>
      <c r="F2967" s="3">
        <f t="shared" ca="1" si="234"/>
        <v>-93.613635370550625</v>
      </c>
    </row>
    <row r="2968" spans="1:6" x14ac:dyDescent="0.2">
      <c r="A2968">
        <f t="shared" ca="1" si="230"/>
        <v>75750.399999999689</v>
      </c>
      <c r="B2968">
        <f t="shared" ca="1" si="232"/>
        <v>75.750399999999686</v>
      </c>
      <c r="C2968">
        <f ca="1">IF($E$4, 20*LOG10((1/(2*PI()*Sheet1!$C$13*0.000000001*A2968)) / ((Sheet1!$C$12*1000)^2+(1/(2*PI()*Sheet1!$C$13*0.000000001*A2968))^2)^0.5),NA())</f>
        <v>-39.034995352162063</v>
      </c>
      <c r="D2968">
        <f t="shared" ca="1" si="231"/>
        <v>-54.561218417856665</v>
      </c>
      <c r="E2968">
        <f t="shared" ca="1" si="233"/>
        <v>-93.596213770018721</v>
      </c>
      <c r="F2968" s="3">
        <f t="shared" ca="1" si="234"/>
        <v>-93.596213770018721</v>
      </c>
    </row>
    <row r="2969" spans="1:6" x14ac:dyDescent="0.2">
      <c r="A2969">
        <f t="shared" ca="1" si="230"/>
        <v>75775.999999999694</v>
      </c>
      <c r="B2969">
        <f t="shared" ca="1" si="232"/>
        <v>75.775999999999698</v>
      </c>
      <c r="C2969">
        <f ca="1">IF($E$4, 20*LOG10((1/(2*PI()*Sheet1!$C$13*0.000000001*A2969)) / ((Sheet1!$C$12*1000)^2+(1/(2*PI()*Sheet1!$C$13*0.000000001*A2969))^2)^0.5),NA())</f>
        <v>-39.03792990373303</v>
      </c>
      <c r="D2969">
        <f t="shared" ca="1" si="231"/>
        <v>-54.541055213356145</v>
      </c>
      <c r="E2969">
        <f t="shared" ca="1" si="233"/>
        <v>-93.578985117089175</v>
      </c>
      <c r="F2969" s="3">
        <f t="shared" ca="1" si="234"/>
        <v>-93.578985117089175</v>
      </c>
    </row>
    <row r="2970" spans="1:6" x14ac:dyDescent="0.2">
      <c r="A2970">
        <f t="shared" ca="1" si="230"/>
        <v>75801.5999999997</v>
      </c>
      <c r="B2970">
        <f t="shared" ca="1" si="232"/>
        <v>75.801599999999695</v>
      </c>
      <c r="C2970">
        <f ca="1">IF($E$4, 20*LOG10((1/(2*PI()*Sheet1!$C$13*0.000000001*A2970)) / ((Sheet1!$C$12*1000)^2+(1/(2*PI()*Sheet1!$C$13*0.000000001*A2970))^2)^0.5),NA())</f>
        <v>-39.040863464316224</v>
      </c>
      <c r="D2970">
        <f t="shared" ca="1" si="231"/>
        <v>-54.521085513362955</v>
      </c>
      <c r="E2970">
        <f t="shared" ca="1" si="233"/>
        <v>-93.56194897767918</v>
      </c>
      <c r="F2970" s="3">
        <f t="shared" ca="1" si="234"/>
        <v>-93.56194897767918</v>
      </c>
    </row>
    <row r="2971" spans="1:6" x14ac:dyDescent="0.2">
      <c r="A2971">
        <f t="shared" ca="1" si="230"/>
        <v>75827.199999999706</v>
      </c>
      <c r="B2971">
        <f t="shared" ca="1" si="232"/>
        <v>75.827199999999706</v>
      </c>
      <c r="C2971">
        <f ca="1">IF($E$4, 20*LOG10((1/(2*PI()*Sheet1!$C$13*0.000000001*A2971)) / ((Sheet1!$C$12*1000)^2+(1/(2*PI()*Sheet1!$C$13*0.000000001*A2971))^2)^0.5),NA())</f>
        <v>-39.043796034580637</v>
      </c>
      <c r="D2971">
        <f t="shared" ca="1" si="231"/>
        <v>-54.501308887048069</v>
      </c>
      <c r="E2971">
        <f t="shared" ca="1" si="233"/>
        <v>-93.545104921628706</v>
      </c>
      <c r="F2971" s="3">
        <f t="shared" ca="1" si="234"/>
        <v>-93.545104921628706</v>
      </c>
    </row>
    <row r="2972" spans="1:6" x14ac:dyDescent="0.2">
      <c r="A2972">
        <f t="shared" ca="1" si="230"/>
        <v>75852.799999999712</v>
      </c>
      <c r="B2972">
        <f t="shared" ca="1" si="232"/>
        <v>75.852799999999718</v>
      </c>
      <c r="C2972">
        <f ca="1">IF($E$4, 20*LOG10((1/(2*PI()*Sheet1!$C$13*0.000000001*A2972)) / ((Sheet1!$C$12*1000)^2+(1/(2*PI()*Sheet1!$C$13*0.000000001*A2972))^2)^0.5),NA())</f>
        <v>-39.046727615194605</v>
      </c>
      <c r="D2972">
        <f t="shared" ca="1" si="231"/>
        <v>-54.481724907477741</v>
      </c>
      <c r="E2972">
        <f t="shared" ca="1" si="233"/>
        <v>-93.528452522672353</v>
      </c>
      <c r="F2972" s="3">
        <f t="shared" ca="1" si="234"/>
        <v>-93.528452522672353</v>
      </c>
    </row>
    <row r="2973" spans="1:6" x14ac:dyDescent="0.2">
      <c r="A2973">
        <f t="shared" ca="1" si="230"/>
        <v>75878.399999999718</v>
      </c>
      <c r="B2973">
        <f t="shared" ca="1" si="232"/>
        <v>75.878399999999715</v>
      </c>
      <c r="C2973">
        <f ca="1">IF($E$4, 20*LOG10((1/(2*PI()*Sheet1!$C$13*0.000000001*A2973)) / ((Sheet1!$C$12*1000)^2+(1/(2*PI()*Sheet1!$C$13*0.000000001*A2973))^2)^0.5),NA())</f>
        <v>-39.049658206825754</v>
      </c>
      <c r="D2973">
        <f t="shared" ca="1" si="231"/>
        <v>-54.462333151585689</v>
      </c>
      <c r="E2973">
        <f t="shared" ca="1" si="233"/>
        <v>-93.51199135841145</v>
      </c>
      <c r="F2973" s="3">
        <f t="shared" ca="1" si="234"/>
        <v>-93.51199135841145</v>
      </c>
    </row>
    <row r="2974" spans="1:6" x14ac:dyDescent="0.2">
      <c r="A2974">
        <f t="shared" ca="1" si="230"/>
        <v>75903.999999999724</v>
      </c>
      <c r="B2974">
        <f t="shared" ca="1" si="232"/>
        <v>75.903999999999726</v>
      </c>
      <c r="C2974">
        <f ca="1">IF($E$4, 20*LOG10((1/(2*PI()*Sheet1!$C$13*0.000000001*A2974)) / ((Sheet1!$C$12*1000)^2+(1/(2*PI()*Sheet1!$C$13*0.000000001*A2974))^2)^0.5),NA())</f>
        <v>-39.052587810141063</v>
      </c>
      <c r="D2974">
        <f t="shared" ca="1" si="231"/>
        <v>-54.443133200145567</v>
      </c>
      <c r="E2974">
        <f t="shared" ca="1" si="233"/>
        <v>-93.49572101028663</v>
      </c>
      <c r="F2974" s="3">
        <f t="shared" ca="1" si="234"/>
        <v>-93.49572101028663</v>
      </c>
    </row>
    <row r="2975" spans="1:6" x14ac:dyDescent="0.2">
      <c r="A2975">
        <f t="shared" ca="1" si="230"/>
        <v>75929.599999999729</v>
      </c>
      <c r="B2975">
        <f t="shared" ca="1" si="232"/>
        <v>75.929599999999724</v>
      </c>
      <c r="C2975">
        <f ca="1">IF($E$4, 20*LOG10((1/(2*PI()*Sheet1!$C$13*0.000000001*A2975)) / ((Sheet1!$C$12*1000)^2+(1/(2*PI()*Sheet1!$C$13*0.000000001*A2975))^2)^0.5),NA())</f>
        <v>-39.055516425806815</v>
      </c>
      <c r="D2975">
        <f t="shared" ca="1" si="231"/>
        <v>-54.424124637743738</v>
      </c>
      <c r="E2975">
        <f t="shared" ca="1" si="233"/>
        <v>-93.479641063550559</v>
      </c>
      <c r="F2975" s="3">
        <f t="shared" ca="1" si="234"/>
        <v>-93.479641063550559</v>
      </c>
    </row>
    <row r="2976" spans="1:6" x14ac:dyDescent="0.2">
      <c r="A2976">
        <f t="shared" ca="1" si="230"/>
        <v>75955.199999999735</v>
      </c>
      <c r="B2976">
        <f t="shared" ca="1" si="232"/>
        <v>75.955199999999735</v>
      </c>
      <c r="C2976">
        <f ca="1">IF($E$4, 20*LOG10((1/(2*PI()*Sheet1!$C$13*0.000000001*A2976)) / ((Sheet1!$C$12*1000)^2+(1/(2*PI()*Sheet1!$C$13*0.000000001*A2976))^2)^0.5),NA())</f>
        <v>-39.058444054488646</v>
      </c>
      <c r="D2976">
        <f t="shared" ca="1" si="231"/>
        <v>-54.405307052752498</v>
      </c>
      <c r="E2976">
        <f t="shared" ca="1" si="233"/>
        <v>-93.463751107241137</v>
      </c>
      <c r="F2976" s="3">
        <f t="shared" ca="1" si="234"/>
        <v>-93.463751107241137</v>
      </c>
    </row>
    <row r="2977" spans="1:6" x14ac:dyDescent="0.2">
      <c r="A2977">
        <f t="shared" ca="1" si="230"/>
        <v>75980.799999999741</v>
      </c>
      <c r="B2977">
        <f t="shared" ca="1" si="232"/>
        <v>75.980799999999746</v>
      </c>
      <c r="C2977">
        <f ca="1">IF($E$4, 20*LOG10((1/(2*PI()*Sheet1!$C$13*0.000000001*A2977)) / ((Sheet1!$C$12*1000)^2+(1/(2*PI()*Sheet1!$C$13*0.000000001*A2977))^2)^0.5),NA())</f>
        <v>-39.061370696851483</v>
      </c>
      <c r="D2977">
        <f t="shared" ca="1" si="231"/>
        <v>-54.386680037303478</v>
      </c>
      <c r="E2977">
        <f t="shared" ca="1" si="233"/>
        <v>-93.448050734154961</v>
      </c>
      <c r="F2977" s="3">
        <f t="shared" ca="1" si="234"/>
        <v>-93.448050734154961</v>
      </c>
    </row>
    <row r="2978" spans="1:6" x14ac:dyDescent="0.2">
      <c r="A2978">
        <f t="shared" ca="1" si="230"/>
        <v>76006.399999999747</v>
      </c>
      <c r="B2978">
        <f t="shared" ca="1" si="232"/>
        <v>76.006399999999743</v>
      </c>
      <c r="C2978">
        <f ca="1">IF($E$4, 20*LOG10((1/(2*PI()*Sheet1!$C$13*0.000000001*A2978)) / ((Sheet1!$C$12*1000)^2+(1/(2*PI()*Sheet1!$C$13*0.000000001*A2978))^2)^0.5),NA())</f>
        <v>-39.064296353559627</v>
      </c>
      <c r="D2978">
        <f t="shared" ca="1" si="231"/>
        <v>-54.368243187261513</v>
      </c>
      <c r="E2978">
        <f t="shared" ca="1" si="233"/>
        <v>-93.432539540821139</v>
      </c>
      <c r="F2978" s="3">
        <f t="shared" ca="1" si="234"/>
        <v>-93.432539540821139</v>
      </c>
    </row>
    <row r="2979" spans="1:6" x14ac:dyDescent="0.2">
      <c r="A2979">
        <f t="shared" ca="1" si="230"/>
        <v>76031.999999999753</v>
      </c>
      <c r="B2979">
        <f t="shared" ca="1" si="232"/>
        <v>76.031999999999755</v>
      </c>
      <c r="C2979">
        <f ca="1">IF($E$4, 20*LOG10((1/(2*PI()*Sheet1!$C$13*0.000000001*A2979)) / ((Sheet1!$C$12*1000)^2+(1/(2*PI()*Sheet1!$C$13*0.000000001*A2979))^2)^0.5),NA())</f>
        <v>-39.067221025276659</v>
      </c>
      <c r="D2979">
        <f t="shared" ca="1" si="231"/>
        <v>-54.349996102198624</v>
      </c>
      <c r="E2979">
        <f t="shared" ca="1" si="233"/>
        <v>-93.417217127475283</v>
      </c>
      <c r="F2979" s="3">
        <f t="shared" ca="1" si="234"/>
        <v>-93.417217127475283</v>
      </c>
    </row>
    <row r="2980" spans="1:6" x14ac:dyDescent="0.2">
      <c r="A2980">
        <f t="shared" ca="1" si="230"/>
        <v>76057.599999999758</v>
      </c>
      <c r="B2980">
        <f t="shared" ca="1" si="232"/>
        <v>76.057599999999752</v>
      </c>
      <c r="C2980">
        <f ca="1">IF($E$4, 20*LOG10((1/(2*PI()*Sheet1!$C$13*0.000000001*A2980)) / ((Sheet1!$C$12*1000)^2+(1/(2*PI()*Sheet1!$C$13*0.000000001*A2980))^2)^0.5),NA())</f>
        <v>-39.070144712665538</v>
      </c>
      <c r="D2980">
        <f t="shared" ca="1" si="231"/>
        <v>-54.331938385368552</v>
      </c>
      <c r="E2980">
        <f t="shared" ca="1" si="233"/>
        <v>-93.402083098034097</v>
      </c>
      <c r="F2980" s="3">
        <f t="shared" ca="1" si="234"/>
        <v>-93.402083098034097</v>
      </c>
    </row>
    <row r="2981" spans="1:6" x14ac:dyDescent="0.2">
      <c r="A2981">
        <f t="shared" ca="1" si="230"/>
        <v>76083.199999999764</v>
      </c>
      <c r="B2981">
        <f t="shared" ca="1" si="232"/>
        <v>76.083199999999763</v>
      </c>
      <c r="C2981">
        <f ca="1">IF($E$4, 20*LOG10((1/(2*PI()*Sheet1!$C$13*0.000000001*A2981)) / ((Sheet1!$C$12*1000)^2+(1/(2*PI()*Sheet1!$C$13*0.000000001*A2981))^2)^0.5),NA())</f>
        <v>-39.073067416388504</v>
      </c>
      <c r="D2981">
        <f t="shared" ca="1" si="231"/>
        <v>-54.314069643681421</v>
      </c>
      <c r="E2981">
        <f t="shared" ca="1" si="233"/>
        <v>-93.387137060069932</v>
      </c>
      <c r="F2981" s="3">
        <f t="shared" ca="1" si="234"/>
        <v>-93.387137060069932</v>
      </c>
    </row>
    <row r="2982" spans="1:6" x14ac:dyDescent="0.2">
      <c r="A2982">
        <f t="shared" ca="1" si="230"/>
        <v>76108.79999999977</v>
      </c>
      <c r="B2982">
        <f t="shared" ca="1" si="232"/>
        <v>76.108799999999775</v>
      </c>
      <c r="C2982">
        <f ca="1">IF($E$4, 20*LOG10((1/(2*PI()*Sheet1!$C$13*0.000000001*A2982)) / ((Sheet1!$C$12*1000)^2+(1/(2*PI()*Sheet1!$C$13*0.000000001*A2982))^2)^0.5),NA())</f>
        <v>-39.075989137107172</v>
      </c>
      <c r="D2982">
        <f t="shared" ca="1" si="231"/>
        <v>-54.296389487678773</v>
      </c>
      <c r="E2982">
        <f t="shared" ca="1" si="233"/>
        <v>-93.372378624785938</v>
      </c>
      <c r="F2982" s="3">
        <f t="shared" ca="1" si="234"/>
        <v>-93.372378624785938</v>
      </c>
    </row>
    <row r="2983" spans="1:6" x14ac:dyDescent="0.2">
      <c r="A2983">
        <f t="shared" ca="1" si="230"/>
        <v>76134.399999999776</v>
      </c>
      <c r="B2983">
        <f t="shared" ca="1" si="232"/>
        <v>76.134399999999772</v>
      </c>
      <c r="C2983">
        <f ca="1">IF($E$4, 20*LOG10((1/(2*PI()*Sheet1!$C$13*0.000000001*A2983)) / ((Sheet1!$C$12*1000)^2+(1/(2*PI()*Sheet1!$C$13*0.000000001*A2983))^2)^0.5),NA())</f>
        <v>-39.078909875482481</v>
      </c>
      <c r="D2983">
        <f t="shared" ca="1" si="231"/>
        <v>-54.278897531508868</v>
      </c>
      <c r="E2983">
        <f t="shared" ca="1" si="233"/>
        <v>-93.357807406991355</v>
      </c>
      <c r="F2983" s="3">
        <f t="shared" ca="1" si="234"/>
        <v>-93.357807406991355</v>
      </c>
    </row>
    <row r="2984" spans="1:6" x14ac:dyDescent="0.2">
      <c r="A2984">
        <f t="shared" ca="1" si="230"/>
        <v>76159.999999999782</v>
      </c>
      <c r="B2984">
        <f t="shared" ca="1" si="232"/>
        <v>76.159999999999783</v>
      </c>
      <c r="C2984">
        <f ca="1">IF($E$4, 20*LOG10((1/(2*PI()*Sheet1!$C$13*0.000000001*A2984)) / ((Sheet1!$C$12*1000)^2+(1/(2*PI()*Sheet1!$C$13*0.000000001*A2984))^2)^0.5),NA())</f>
        <v>-39.081829632174674</v>
      </c>
      <c r="D2984">
        <f t="shared" ca="1" si="231"/>
        <v>-54.261593392902384</v>
      </c>
      <c r="E2984">
        <f t="shared" ca="1" si="233"/>
        <v>-93.343423025077058</v>
      </c>
      <c r="F2984" s="3">
        <f t="shared" ca="1" si="234"/>
        <v>-93.343423025077058</v>
      </c>
    </row>
    <row r="2985" spans="1:6" x14ac:dyDescent="0.2">
      <c r="A2985">
        <f t="shared" ca="1" si="230"/>
        <v>76185.599999999788</v>
      </c>
      <c r="B2985">
        <f t="shared" ca="1" si="232"/>
        <v>76.185599999999781</v>
      </c>
      <c r="C2985">
        <f ca="1">IF($E$4, 20*LOG10((1/(2*PI()*Sheet1!$C$13*0.000000001*A2985)) / ((Sheet1!$C$12*1000)^2+(1/(2*PI()*Sheet1!$C$13*0.000000001*A2985))^2)^0.5),NA())</f>
        <v>-39.084748407843371</v>
      </c>
      <c r="D2985">
        <f t="shared" ca="1" si="231"/>
        <v>-54.244476693148272</v>
      </c>
      <c r="E2985">
        <f t="shared" ca="1" si="233"/>
        <v>-93.329225100991636</v>
      </c>
      <c r="F2985" s="3">
        <f t="shared" ca="1" si="234"/>
        <v>-93.329225100991636</v>
      </c>
    </row>
    <row r="2986" spans="1:6" x14ac:dyDescent="0.2">
      <c r="A2986">
        <f t="shared" ca="1" si="230"/>
        <v>76211.199999999793</v>
      </c>
      <c r="B2986">
        <f t="shared" ca="1" si="232"/>
        <v>76.211199999999792</v>
      </c>
      <c r="C2986">
        <f ca="1">IF($E$4, 20*LOG10((1/(2*PI()*Sheet1!$C$13*0.000000001*A2986)) / ((Sheet1!$C$12*1000)^2+(1/(2*PI()*Sheet1!$C$13*0.000000001*A2986))^2)^0.5),NA())</f>
        <v>-39.087666203147492</v>
      </c>
      <c r="D2986">
        <f t="shared" ca="1" si="231"/>
        <v>-54.227547057069984</v>
      </c>
      <c r="E2986">
        <f t="shared" ca="1" si="233"/>
        <v>-93.315213260217476</v>
      </c>
      <c r="F2986" s="3">
        <f t="shared" ca="1" si="234"/>
        <v>-93.315213260217476</v>
      </c>
    </row>
    <row r="2987" spans="1:6" x14ac:dyDescent="0.2">
      <c r="A2987">
        <f t="shared" ca="1" si="230"/>
        <v>76236.799999999799</v>
      </c>
      <c r="B2987">
        <f t="shared" ca="1" si="232"/>
        <v>76.236799999999803</v>
      </c>
      <c r="C2987">
        <f ca="1">IF($E$4, 20*LOG10((1/(2*PI()*Sheet1!$C$13*0.000000001*A2987)) / ((Sheet1!$C$12*1000)^2+(1/(2*PI()*Sheet1!$C$13*0.000000001*A2987))^2)^0.5),NA())</f>
        <v>-39.090583018745313</v>
      </c>
      <c r="D2987">
        <f t="shared" ca="1" si="231"/>
        <v>-54.210804113001927</v>
      </c>
      <c r="E2987">
        <f t="shared" ca="1" si="233"/>
        <v>-93.301387131747248</v>
      </c>
      <c r="F2987" s="3">
        <f t="shared" ca="1" si="234"/>
        <v>-93.301387131747248</v>
      </c>
    </row>
    <row r="2988" spans="1:6" x14ac:dyDescent="0.2">
      <c r="A2988">
        <f t="shared" ca="1" si="230"/>
        <v>76262.399999999805</v>
      </c>
      <c r="B2988">
        <f t="shared" ca="1" si="232"/>
        <v>76.262399999999801</v>
      </c>
      <c r="C2988">
        <f ca="1">IF($E$4, 20*LOG10((1/(2*PI()*Sheet1!$C$13*0.000000001*A2988)) / ((Sheet1!$C$12*1000)^2+(1/(2*PI()*Sheet1!$C$13*0.000000001*A2988))^2)^0.5),NA())</f>
        <v>-39.093498855294449</v>
      </c>
      <c r="D2988">
        <f t="shared" ca="1" si="231"/>
        <v>-54.19424749276633</v>
      </c>
      <c r="E2988">
        <f t="shared" ca="1" si="233"/>
        <v>-93.287746348060779</v>
      </c>
      <c r="F2988" s="3">
        <f t="shared" ca="1" si="234"/>
        <v>-93.287746348060779</v>
      </c>
    </row>
    <row r="2989" spans="1:6" x14ac:dyDescent="0.2">
      <c r="A2989">
        <f t="shared" ca="1" si="230"/>
        <v>76287.999999999811</v>
      </c>
      <c r="B2989">
        <f t="shared" ca="1" si="232"/>
        <v>76.287999999999812</v>
      </c>
      <c r="C2989">
        <f ca="1">IF($E$4, 20*LOG10((1/(2*PI()*Sheet1!$C$13*0.000000001*A2989)) / ((Sheet1!$C$12*1000)^2+(1/(2*PI()*Sheet1!$C$13*0.000000001*A2989))^2)^0.5),NA())</f>
        <v>-39.096413713451838</v>
      </c>
      <c r="D2989">
        <f t="shared" ca="1" si="231"/>
        <v>-54.177876831650245</v>
      </c>
      <c r="E2989">
        <f t="shared" ca="1" si="233"/>
        <v>-93.274290545102076</v>
      </c>
      <c r="F2989" s="3">
        <f t="shared" ca="1" si="234"/>
        <v>-93.274290545102076</v>
      </c>
    </row>
    <row r="2990" spans="1:6" x14ac:dyDescent="0.2">
      <c r="A2990">
        <f t="shared" ca="1" si="230"/>
        <v>76313.599999999817</v>
      </c>
      <c r="B2990">
        <f t="shared" ca="1" si="232"/>
        <v>76.313599999999823</v>
      </c>
      <c r="C2990">
        <f ca="1">IF($E$4, 20*LOG10((1/(2*PI()*Sheet1!$C$13*0.000000001*A2990)) / ((Sheet1!$C$12*1000)^2+(1/(2*PI()*Sheet1!$C$13*0.000000001*A2990))^2)^0.5),NA())</f>
        <v>-39.099327593873781</v>
      </c>
      <c r="D2990">
        <f t="shared" ca="1" si="231"/>
        <v>-54.161691768382873</v>
      </c>
      <c r="E2990">
        <f t="shared" ca="1" si="233"/>
        <v>-93.261019362256661</v>
      </c>
      <c r="F2990" s="3">
        <f t="shared" ca="1" si="234"/>
        <v>-93.261019362256661</v>
      </c>
    </row>
    <row r="2991" spans="1:6" x14ac:dyDescent="0.2">
      <c r="A2991">
        <f t="shared" ca="1" si="230"/>
        <v>76339.199999999822</v>
      </c>
      <c r="B2991">
        <f t="shared" ca="1" si="232"/>
        <v>76.339199999999821</v>
      </c>
      <c r="C2991">
        <f ca="1">IF($E$4, 20*LOG10((1/(2*PI()*Sheet1!$C$13*0.000000001*A2991)) / ((Sheet1!$C$12*1000)^2+(1/(2*PI()*Sheet1!$C$13*0.000000001*A2991))^2)^0.5),NA())</f>
        <v>-39.102240497215881</v>
      </c>
      <c r="D2991">
        <f t="shared" ca="1" si="231"/>
        <v>-54.145691945113171</v>
      </c>
      <c r="E2991">
        <f t="shared" ca="1" si="233"/>
        <v>-93.247932442329045</v>
      </c>
      <c r="F2991" s="3">
        <f t="shared" ca="1" si="234"/>
        <v>-93.247932442329045</v>
      </c>
    </row>
    <row r="2992" spans="1:6" x14ac:dyDescent="0.2">
      <c r="A2992">
        <f t="shared" ca="1" si="230"/>
        <v>76364.799999999828</v>
      </c>
      <c r="B2992">
        <f t="shared" ca="1" si="232"/>
        <v>76.364799999999832</v>
      </c>
      <c r="C2992">
        <f ca="1">IF($E$4, 20*LOG10((1/(2*PI()*Sheet1!$C$13*0.000000001*A2992)) / ((Sheet1!$C$12*1000)^2+(1/(2*PI()*Sheet1!$C$13*0.000000001*A2992))^2)^0.5),NA())</f>
        <v>-39.105152424133124</v>
      </c>
      <c r="D2992">
        <f t="shared" ca="1" si="231"/>
        <v>-54.129877007387826</v>
      </c>
      <c r="E2992">
        <f t="shared" ca="1" si="233"/>
        <v>-93.235029431520957</v>
      </c>
      <c r="F2992" s="3">
        <f t="shared" ca="1" si="234"/>
        <v>-93.235029431520957</v>
      </c>
    </row>
    <row r="2993" spans="1:6" x14ac:dyDescent="0.2">
      <c r="A2993">
        <f t="shared" ca="1" si="230"/>
        <v>76390.399999999834</v>
      </c>
      <c r="B2993">
        <f t="shared" ca="1" si="232"/>
        <v>76.390399999999829</v>
      </c>
      <c r="C2993">
        <f ca="1">IF($E$4, 20*LOG10((1/(2*PI()*Sheet1!$C$13*0.000000001*A2993)) / ((Sheet1!$C$12*1000)^2+(1/(2*PI()*Sheet1!$C$13*0.000000001*A2993))^2)^0.5),NA())</f>
        <v>-39.108063375279812</v>
      </c>
      <c r="D2993">
        <f t="shared" ca="1" si="231"/>
        <v>-54.114246604129264</v>
      </c>
      <c r="E2993">
        <f t="shared" ca="1" si="233"/>
        <v>-93.222309979409076</v>
      </c>
      <c r="F2993" s="3">
        <f t="shared" ca="1" si="234"/>
        <v>-93.222309979409076</v>
      </c>
    </row>
    <row r="2994" spans="1:6" x14ac:dyDescent="0.2">
      <c r="A2994">
        <f t="shared" ca="1" si="230"/>
        <v>76415.99999999984</v>
      </c>
      <c r="B2994">
        <f t="shared" ca="1" si="232"/>
        <v>76.41599999999984</v>
      </c>
      <c r="C2994">
        <f ca="1">IF($E$4, 20*LOG10((1/(2*PI()*Sheet1!$C$13*0.000000001*A2994)) / ((Sheet1!$C$12*1000)^2+(1/(2*PI()*Sheet1!$C$13*0.000000001*A2994))^2)^0.5),NA())</f>
        <v>-39.110973351309596</v>
      </c>
      <c r="D2994">
        <f t="shared" ca="1" si="231"/>
        <v>-54.098800387614148</v>
      </c>
      <c r="E2994">
        <f t="shared" ca="1" si="233"/>
        <v>-93.209773738923744</v>
      </c>
      <c r="F2994" s="3">
        <f t="shared" ca="1" si="234"/>
        <v>-93.209773738923744</v>
      </c>
    </row>
    <row r="2995" spans="1:6" x14ac:dyDescent="0.2">
      <c r="A2995">
        <f t="shared" ca="1" si="230"/>
        <v>76441.599999999846</v>
      </c>
      <c r="B2995">
        <f t="shared" ca="1" si="232"/>
        <v>76.441599999999852</v>
      </c>
      <c r="C2995">
        <f ca="1">IF($E$4, 20*LOG10((1/(2*PI()*Sheet1!$C$13*0.000000001*A2995)) / ((Sheet1!$C$12*1000)^2+(1/(2*PI()*Sheet1!$C$13*0.000000001*A2995))^2)^0.5),NA())</f>
        <v>-39.113882352875471</v>
      </c>
      <c r="D2995">
        <f t="shared" ca="1" si="231"/>
        <v>-54.083538013452035</v>
      </c>
      <c r="E2995">
        <f t="shared" ca="1" si="233"/>
        <v>-93.197420366327506</v>
      </c>
      <c r="F2995" s="3">
        <f t="shared" ca="1" si="234"/>
        <v>-93.197420366327506</v>
      </c>
    </row>
    <row r="2996" spans="1:6" x14ac:dyDescent="0.2">
      <c r="A2996">
        <f t="shared" ca="1" si="230"/>
        <v>76467.199999999852</v>
      </c>
      <c r="B2996">
        <f t="shared" ca="1" si="232"/>
        <v>76.467199999999849</v>
      </c>
      <c r="C2996">
        <f ca="1">IF($E$4, 20*LOG10((1/(2*PI()*Sheet1!$C$13*0.000000001*A2996)) / ((Sheet1!$C$12*1000)^2+(1/(2*PI()*Sheet1!$C$13*0.000000001*A2996))^2)^0.5),NA())</f>
        <v>-39.116790380629773</v>
      </c>
      <c r="D2996">
        <f t="shared" ca="1" si="231"/>
        <v>-54.068459140564322</v>
      </c>
      <c r="E2996">
        <f t="shared" ca="1" si="233"/>
        <v>-93.185249521194095</v>
      </c>
      <c r="F2996" s="3">
        <f t="shared" ca="1" si="234"/>
        <v>-93.185249521194095</v>
      </c>
    </row>
    <row r="2997" spans="1:6" x14ac:dyDescent="0.2">
      <c r="A2997">
        <f t="shared" ca="1" si="230"/>
        <v>76492.799999999857</v>
      </c>
      <c r="B2997">
        <f t="shared" ca="1" si="232"/>
        <v>76.49279999999986</v>
      </c>
      <c r="C2997">
        <f ca="1">IF($E$4, 20*LOG10((1/(2*PI()*Sheet1!$C$13*0.000000001*A2997)) / ((Sheet1!$C$12*1000)^2+(1/(2*PI()*Sheet1!$C$13*0.000000001*A2997))^2)^0.5),NA())</f>
        <v>-39.11969743522419</v>
      </c>
      <c r="D2997">
        <f t="shared" ca="1" si="231"/>
        <v>-54.05356343116344</v>
      </c>
      <c r="E2997">
        <f t="shared" ca="1" si="233"/>
        <v>-93.173260866387636</v>
      </c>
      <c r="F2997" s="3">
        <f t="shared" ca="1" si="234"/>
        <v>-93.173260866387636</v>
      </c>
    </row>
    <row r="2998" spans="1:6" x14ac:dyDescent="0.2">
      <c r="A2998">
        <f t="shared" ca="1" si="230"/>
        <v>76518.399999999863</v>
      </c>
      <c r="B2998">
        <f t="shared" ca="1" si="232"/>
        <v>76.518399999999858</v>
      </c>
      <c r="C2998">
        <f ca="1">IF($E$4, 20*LOG10((1/(2*PI()*Sheet1!$C$13*0.000000001*A2998)) / ((Sheet1!$C$12*1000)^2+(1/(2*PI()*Sheet1!$C$13*0.000000001*A2998))^2)^0.5),NA())</f>
        <v>-39.122603517309756</v>
      </c>
      <c r="D2998">
        <f t="shared" ca="1" si="231"/>
        <v>-54.038850550732214</v>
      </c>
      <c r="E2998">
        <f t="shared" ca="1" si="233"/>
        <v>-93.161454068041962</v>
      </c>
      <c r="F2998" s="3">
        <f t="shared" ca="1" si="234"/>
        <v>-93.161454068041962</v>
      </c>
    </row>
    <row r="2999" spans="1:6" x14ac:dyDescent="0.2">
      <c r="A2999">
        <f t="shared" ca="1" si="230"/>
        <v>76543.999999999869</v>
      </c>
      <c r="B2999">
        <f t="shared" ca="1" si="232"/>
        <v>76.543999999999869</v>
      </c>
      <c r="C2999">
        <f ca="1">IF($E$4, 20*LOG10((1/(2*PI()*Sheet1!$C$13*0.000000001*A2999)) / ((Sheet1!$C$12*1000)^2+(1/(2*PI()*Sheet1!$C$13*0.000000001*A2999))^2)^0.5),NA())</f>
        <v>-39.125508627536838</v>
      </c>
      <c r="D2999">
        <f t="shared" ca="1" si="231"/>
        <v>-54.024320168003712</v>
      </c>
      <c r="E2999">
        <f t="shared" ca="1" si="233"/>
        <v>-93.149828795540543</v>
      </c>
      <c r="F2999" s="3">
        <f t="shared" ca="1" si="234"/>
        <v>-93.149828795540543</v>
      </c>
    </row>
    <row r="3000" spans="1:6" x14ac:dyDescent="0.2">
      <c r="A3000">
        <f t="shared" ca="1" si="230"/>
        <v>76569.599999999875</v>
      </c>
      <c r="B3000">
        <f t="shared" ca="1" si="232"/>
        <v>76.56959999999988</v>
      </c>
      <c r="C3000">
        <f ca="1">IF($E$4, 20*LOG10((1/(2*PI()*Sheet1!$C$13*0.000000001*A3000)) / ((Sheet1!$C$12*1000)^2+(1/(2*PI()*Sheet1!$C$13*0.000000001*A3000))^2)^0.5),NA())</f>
        <v>-39.128412766555172</v>
      </c>
      <c r="D3000">
        <f t="shared" ca="1" si="231"/>
        <v>-54.00997195494103</v>
      </c>
      <c r="E3000">
        <f t="shared" ca="1" si="233"/>
        <v>-93.138384721496209</v>
      </c>
      <c r="F3000" s="3">
        <f t="shared" ca="1" si="234"/>
        <v>-93.138384721496209</v>
      </c>
    </row>
    <row r="3001" spans="1:6" x14ac:dyDescent="0.2">
      <c r="A3001">
        <f t="shared" ca="1" si="230"/>
        <v>76595.199999999881</v>
      </c>
      <c r="B3001">
        <f t="shared" ca="1" si="232"/>
        <v>76.595199999999878</v>
      </c>
      <c r="C3001">
        <f ca="1">IF($E$4, 20*LOG10((1/(2*PI()*Sheet1!$C$13*0.000000001*A3001)) / ((Sheet1!$C$12*1000)^2+(1/(2*PI()*Sheet1!$C$13*0.000000001*A3001))^2)^0.5),NA())</f>
        <v>-39.131315935013831</v>
      </c>
      <c r="D3001">
        <f t="shared" ca="1" si="231"/>
        <v>-53.995805586717616</v>
      </c>
      <c r="E3001">
        <f t="shared" ca="1" si="233"/>
        <v>-93.127121521731453</v>
      </c>
      <c r="F3001" s="3">
        <f t="shared" ca="1" si="234"/>
        <v>-93.127121521731453</v>
      </c>
    </row>
    <row r="3002" spans="1:6" x14ac:dyDescent="0.2">
      <c r="A3002">
        <f t="shared" ca="1" si="230"/>
        <v>76620.799999999886</v>
      </c>
      <c r="B3002">
        <f t="shared" ca="1" si="232"/>
        <v>76.620799999999889</v>
      </c>
      <c r="C3002">
        <f ca="1">IF($E$4, 20*LOG10((1/(2*PI()*Sheet1!$C$13*0.000000001*A3002)) / ((Sheet1!$C$12*1000)^2+(1/(2*PI()*Sheet1!$C$13*0.000000001*A3002))^2)^0.5),NA())</f>
        <v>-39.134218133561234</v>
      </c>
      <c r="D3002">
        <f t="shared" ca="1" si="231"/>
        <v>-53.98182074169754</v>
      </c>
      <c r="E3002">
        <f t="shared" ca="1" si="233"/>
        <v>-93.116038875258766</v>
      </c>
      <c r="F3002" s="3">
        <f t="shared" ca="1" si="234"/>
        <v>-93.116038875258766</v>
      </c>
    </row>
    <row r="3003" spans="1:6" x14ac:dyDescent="0.2">
      <c r="A3003">
        <f t="shared" ca="1" si="230"/>
        <v>76646.399999999892</v>
      </c>
      <c r="B3003">
        <f t="shared" ca="1" si="232"/>
        <v>76.646399999999886</v>
      </c>
      <c r="C3003">
        <f ca="1">IF($E$4, 20*LOG10((1/(2*PI()*Sheet1!$C$13*0.000000001*A3003)) / ((Sheet1!$C$12*1000)^2+(1/(2*PI()*Sheet1!$C$13*0.000000001*A3003))^2)^0.5),NA())</f>
        <v>-39.137119362845155</v>
      </c>
      <c r="D3003">
        <f t="shared" ca="1" si="231"/>
        <v>-53.968017101416351</v>
      </c>
      <c r="E3003">
        <f t="shared" ca="1" si="233"/>
        <v>-93.105136464261506</v>
      </c>
      <c r="F3003" s="3">
        <f t="shared" ca="1" si="234"/>
        <v>-93.105136464261506</v>
      </c>
    </row>
    <row r="3004" spans="1:6" x14ac:dyDescent="0.2">
      <c r="A3004">
        <f t="shared" ca="1" si="230"/>
        <v>76671.999999999898</v>
      </c>
      <c r="B3004">
        <f t="shared" ca="1" si="232"/>
        <v>76.671999999999898</v>
      </c>
      <c r="C3004">
        <f ca="1">IF($E$4, 20*LOG10((1/(2*PI()*Sheet1!$C$13*0.000000001*A3004)) / ((Sheet1!$C$12*1000)^2+(1/(2*PI()*Sheet1!$C$13*0.000000001*A3004))^2)^0.5),NA())</f>
        <v>-39.140019623512728</v>
      </c>
      <c r="D3004">
        <f t="shared" ca="1" si="231"/>
        <v>-53.95439435056182</v>
      </c>
      <c r="E3004">
        <f t="shared" ca="1" si="233"/>
        <v>-93.094413974074541</v>
      </c>
      <c r="F3004" s="3">
        <f t="shared" ca="1" si="234"/>
        <v>-93.094413974074541</v>
      </c>
    </row>
    <row r="3005" spans="1:6" x14ac:dyDescent="0.2">
      <c r="A3005">
        <f t="shared" ca="1" si="230"/>
        <v>76697.599999999904</v>
      </c>
      <c r="B3005">
        <f t="shared" ca="1" si="232"/>
        <v>76.697599999999909</v>
      </c>
      <c r="C3005">
        <f ca="1">IF($E$4, 20*LOG10((1/(2*PI()*Sheet1!$C$13*0.000000001*A3005)) / ((Sheet1!$C$12*1000)^2+(1/(2*PI()*Sheet1!$C$13*0.000000001*A3005))^2)^0.5),NA())</f>
        <v>-39.142918916210419</v>
      </c>
      <c r="D3005">
        <f t="shared" ca="1" si="231"/>
        <v>-53.940952176955157</v>
      </c>
      <c r="E3005">
        <f t="shared" ca="1" si="233"/>
        <v>-93.083871093165584</v>
      </c>
      <c r="F3005" s="3">
        <f t="shared" ca="1" si="234"/>
        <v>-93.083871093165584</v>
      </c>
    </row>
    <row r="3006" spans="1:6" x14ac:dyDescent="0.2">
      <c r="A3006">
        <f t="shared" ca="1" si="230"/>
        <v>76723.19999999991</v>
      </c>
      <c r="B3006">
        <f t="shared" ca="1" si="232"/>
        <v>76.723199999999906</v>
      </c>
      <c r="C3006">
        <f ca="1">IF($E$4, 20*LOG10((1/(2*PI()*Sheet1!$C$13*0.000000001*A3006)) / ((Sheet1!$C$12*1000)^2+(1/(2*PI()*Sheet1!$C$13*0.000000001*A3006))^2)^0.5),NA())</f>
        <v>-39.145817241584062</v>
      </c>
      <c r="D3006">
        <f t="shared" ca="1" si="231"/>
        <v>-53.927690271532384</v>
      </c>
      <c r="E3006">
        <f t="shared" ca="1" si="233"/>
        <v>-93.073507513116454</v>
      </c>
      <c r="F3006" s="3">
        <f t="shared" ca="1" si="234"/>
        <v>-93.073507513116454</v>
      </c>
    </row>
    <row r="3007" spans="1:6" x14ac:dyDescent="0.2">
      <c r="A3007">
        <f t="shared" ca="1" si="230"/>
        <v>76748.799999999916</v>
      </c>
      <c r="B3007">
        <f t="shared" ca="1" si="232"/>
        <v>76.748799999999918</v>
      </c>
      <c r="C3007">
        <f ca="1">IF($E$4, 20*LOG10((1/(2*PI()*Sheet1!$C$13*0.000000001*A3007)) / ((Sheet1!$C$12*1000)^2+(1/(2*PI()*Sheet1!$C$13*0.000000001*A3007))^2)^0.5),NA())</f>
        <v>-39.148714600278851</v>
      </c>
      <c r="D3007">
        <f t="shared" ca="1" si="231"/>
        <v>-53.914608328325912</v>
      </c>
      <c r="E3007">
        <f t="shared" ca="1" si="233"/>
        <v>-93.063322928604762</v>
      </c>
      <c r="F3007" s="3">
        <f t="shared" ca="1" si="234"/>
        <v>-93.063322928604762</v>
      </c>
    </row>
    <row r="3008" spans="1:6" x14ac:dyDescent="0.2">
      <c r="A3008">
        <f t="shared" ca="1" si="230"/>
        <v>76774.399999999921</v>
      </c>
      <c r="B3008">
        <f t="shared" ca="1" si="232"/>
        <v>76.774399999999915</v>
      </c>
      <c r="C3008">
        <f ca="1">IF($E$4, 20*LOG10((1/(2*PI()*Sheet1!$C$13*0.000000001*A3008)) / ((Sheet1!$C$12*1000)^2+(1/(2*PI()*Sheet1!$C$13*0.000000001*A3008))^2)^0.5),NA())</f>
        <v>-39.151610992939311</v>
      </c>
      <c r="D3008">
        <f t="shared" ca="1" si="231"/>
        <v>-53.901706044446399</v>
      </c>
      <c r="E3008">
        <f t="shared" ca="1" si="233"/>
        <v>-93.05331703738571</v>
      </c>
      <c r="F3008" s="3">
        <f t="shared" ca="1" si="234"/>
        <v>-93.05331703738571</v>
      </c>
    </row>
    <row r="3009" spans="1:6" x14ac:dyDescent="0.2">
      <c r="A3009">
        <f t="shared" ca="1" si="230"/>
        <v>76799.999999999927</v>
      </c>
      <c r="B3009">
        <f t="shared" ca="1" si="232"/>
        <v>76.799999999999926</v>
      </c>
      <c r="C3009">
        <f ca="1">IF($E$4, 20*LOG10((1/(2*PI()*Sheet1!$C$13*0.000000001*A3009)) / ((Sheet1!$C$12*1000)^2+(1/(2*PI()*Sheet1!$C$13*0.000000001*A3009))^2)^0.5),NA())</f>
        <v>-39.154506420209351</v>
      </c>
      <c r="D3009">
        <f t="shared" ca="1" si="231"/>
        <v>-53.888983120064751</v>
      </c>
      <c r="E3009">
        <f t="shared" ca="1" si="233"/>
        <v>-93.043489540274095</v>
      </c>
      <c r="F3009" s="3">
        <f t="shared" ca="1" si="234"/>
        <v>-93.043489540274095</v>
      </c>
    </row>
    <row r="3010" spans="1:6" x14ac:dyDescent="0.2">
      <c r="A3010">
        <f t="shared" ca="1" si="230"/>
        <v>76825.599999999933</v>
      </c>
      <c r="B3010">
        <f t="shared" ca="1" si="232"/>
        <v>76.825599999999937</v>
      </c>
      <c r="C3010">
        <f ca="1">IF($E$4, 20*LOG10((1/(2*PI()*Sheet1!$C$13*0.000000001*A3010)) / ((Sheet1!$C$12*1000)^2+(1/(2*PI()*Sheet1!$C$13*0.000000001*A3010))^2)^0.5),NA())</f>
        <v>-39.157400882732219</v>
      </c>
      <c r="D3010">
        <f t="shared" ca="1" si="231"/>
        <v>-53.876439258394477</v>
      </c>
      <c r="E3010">
        <f t="shared" ca="1" si="233"/>
        <v>-93.033840141126689</v>
      </c>
      <c r="F3010" s="3">
        <f t="shared" ca="1" si="234"/>
        <v>-93.033840141126689</v>
      </c>
    </row>
    <row r="3011" spans="1:6" x14ac:dyDescent="0.2">
      <c r="A3011">
        <f t="shared" ca="1" si="230"/>
        <v>76851.199999999939</v>
      </c>
      <c r="B3011">
        <f t="shared" ca="1" si="232"/>
        <v>76.851199999999935</v>
      </c>
      <c r="C3011">
        <f ca="1">IF($E$4, 20*LOG10((1/(2*PI()*Sheet1!$C$13*0.000000001*A3011)) / ((Sheet1!$C$12*1000)^2+(1/(2*PI()*Sheet1!$C$13*0.000000001*A3011))^2)^0.5),NA())</f>
        <v>-39.160294381150521</v>
      </c>
      <c r="D3011">
        <f t="shared" ca="1" si="231"/>
        <v>-53.864074165674111</v>
      </c>
      <c r="E3011">
        <f t="shared" ca="1" si="233"/>
        <v>-93.024368546824633</v>
      </c>
      <c r="F3011" s="3">
        <f t="shared" ca="1" si="234"/>
        <v>-93.024368546824633</v>
      </c>
    </row>
    <row r="3012" spans="1:6" x14ac:dyDescent="0.2">
      <c r="A3012">
        <f t="shared" ca="1" si="230"/>
        <v>76876.799999999945</v>
      </c>
      <c r="B3012">
        <f t="shared" ca="1" si="232"/>
        <v>76.876799999999946</v>
      </c>
      <c r="C3012">
        <f ca="1">IF($E$4, 20*LOG10((1/(2*PI()*Sheet1!$C$13*0.000000001*A3012)) / ((Sheet1!$C$12*1000)^2+(1/(2*PI()*Sheet1!$C$13*0.000000001*A3012))^2)^0.5),NA())</f>
        <v>-39.16318691610622</v>
      </c>
      <c r="D3012">
        <f t="shared" ca="1" si="231"/>
        <v>-53.851887551149972</v>
      </c>
      <c r="E3012">
        <f t="shared" ca="1" si="233"/>
        <v>-93.015074467256198</v>
      </c>
      <c r="F3012" s="3">
        <f t="shared" ca="1" si="234"/>
        <v>-93.015074467256198</v>
      </c>
    </row>
    <row r="3013" spans="1:6" x14ac:dyDescent="0.2">
      <c r="A3013">
        <f t="shared" ca="1" si="230"/>
        <v>76902.399999999951</v>
      </c>
      <c r="B3013">
        <f t="shared" ca="1" si="232"/>
        <v>76.902399999999957</v>
      </c>
      <c r="C3013">
        <f ca="1">IF($E$4, 20*LOG10((1/(2*PI()*Sheet1!$C$13*0.000000001*A3013)) / ((Sheet1!$C$12*1000)^2+(1/(2*PI()*Sheet1!$C$13*0.000000001*A3013))^2)^0.5),NA())</f>
        <v>-39.16607848824065</v>
      </c>
      <c r="D3013">
        <f t="shared" ca="1" si="231"/>
        <v>-53.839879127059085</v>
      </c>
      <c r="E3013">
        <f t="shared" ca="1" si="233"/>
        <v>-93.005957615299735</v>
      </c>
      <c r="F3013" s="3">
        <f t="shared" ca="1" si="234"/>
        <v>-93.005957615299735</v>
      </c>
    </row>
    <row r="3014" spans="1:6" x14ac:dyDescent="0.2">
      <c r="A3014">
        <f t="shared" ca="1" si="230"/>
        <v>76927.999999999956</v>
      </c>
      <c r="B3014">
        <f t="shared" ca="1" si="232"/>
        <v>76.927999999999955</v>
      </c>
      <c r="C3014">
        <f ca="1">IF($E$4, 20*LOG10((1/(2*PI()*Sheet1!$C$13*0.000000001*A3014)) / ((Sheet1!$C$12*1000)^2+(1/(2*PI()*Sheet1!$C$13*0.000000001*A3014))^2)^0.5),NA())</f>
        <v>-39.168969098194502</v>
      </c>
      <c r="D3014">
        <f t="shared" ca="1" si="231"/>
        <v>-53.828048608612292</v>
      </c>
      <c r="E3014">
        <f t="shared" ca="1" si="233"/>
        <v>-92.997017706806787</v>
      </c>
      <c r="F3014" s="3">
        <f t="shared" ca="1" si="234"/>
        <v>-92.997017706806787</v>
      </c>
    </row>
    <row r="3015" spans="1:6" x14ac:dyDescent="0.2">
      <c r="A3015">
        <f t="shared" ca="1" si="230"/>
        <v>76953.599999999962</v>
      </c>
      <c r="B3015">
        <f t="shared" ca="1" si="232"/>
        <v>76.953599999999966</v>
      </c>
      <c r="C3015">
        <f ca="1">IF($E$4, 20*LOG10((1/(2*PI()*Sheet1!$C$13*0.000000001*A3015)) / ((Sheet1!$C$12*1000)^2+(1/(2*PI()*Sheet1!$C$13*0.000000001*A3015))^2)^0.5),NA())</f>
        <v>-39.171858746607811</v>
      </c>
      <c r="D3015">
        <f t="shared" ca="1" si="231"/>
        <v>-53.816395713977663</v>
      </c>
      <c r="E3015">
        <f t="shared" ca="1" si="233"/>
        <v>-92.988254460585466</v>
      </c>
      <c r="F3015" s="3">
        <f t="shared" ca="1" si="234"/>
        <v>-92.988254460585466</v>
      </c>
    </row>
    <row r="3016" spans="1:6" x14ac:dyDescent="0.2">
      <c r="A3016">
        <f t="shared" ca="1" si="230"/>
        <v>76979.199999999968</v>
      </c>
      <c r="B3016">
        <f t="shared" ca="1" si="232"/>
        <v>76.979199999999963</v>
      </c>
      <c r="C3016">
        <f ca="1">IF($E$4, 20*LOG10((1/(2*PI()*Sheet1!$C$13*0.000000001*A3016)) / ((Sheet1!$C$12*1000)^2+(1/(2*PI()*Sheet1!$C$13*0.000000001*A3016))^2)^0.5),NA())</f>
        <v>-39.174747434119993</v>
      </c>
      <c r="D3016">
        <f t="shared" ca="1" si="231"/>
        <v>-53.804920164264011</v>
      </c>
      <c r="E3016">
        <f t="shared" ca="1" si="233"/>
        <v>-92.979667598383998</v>
      </c>
      <c r="F3016" s="3">
        <f t="shared" ca="1" si="234"/>
        <v>-92.979667598383998</v>
      </c>
    </row>
    <row r="3017" spans="1:6" x14ac:dyDescent="0.2">
      <c r="A3017">
        <f t="shared" ca="1" si="230"/>
        <v>77004.799999999974</v>
      </c>
      <c r="B3017">
        <f t="shared" ca="1" si="232"/>
        <v>77.004799999999975</v>
      </c>
      <c r="C3017">
        <f ca="1">IF($E$4, 20*LOG10((1/(2*PI()*Sheet1!$C$13*0.000000001*A3017)) / ((Sheet1!$C$12*1000)^2+(1/(2*PI()*Sheet1!$C$13*0.000000001*A3017))^2)^0.5),NA())</f>
        <v>-39.177635161369814</v>
      </c>
      <c r="D3017">
        <f t="shared" ca="1" si="231"/>
        <v>-53.793621683504682</v>
      </c>
      <c r="E3017">
        <f t="shared" ca="1" si="233"/>
        <v>-92.971256844874489</v>
      </c>
      <c r="F3017" s="3">
        <f t="shared" ca="1" si="234"/>
        <v>-92.971256844874489</v>
      </c>
    </row>
    <row r="3018" spans="1:6" x14ac:dyDescent="0.2">
      <c r="A3018">
        <f t="shared" ref="A3018:A3081" ca="1" si="235">OFFSET(A3018,-1,0)+f_stop/5</f>
        <v>77030.39999999998</v>
      </c>
      <c r="B3018">
        <f t="shared" ca="1" si="232"/>
        <v>77.030399999999986</v>
      </c>
      <c r="C3018">
        <f ca="1">IF($E$4, 20*LOG10((1/(2*PI()*Sheet1!$C$13*0.000000001*A3018)) / ((Sheet1!$C$12*1000)^2+(1/(2*PI()*Sheet1!$C$13*0.000000001*A3018))^2)^0.5),NA())</f>
        <v>-39.180521928995418</v>
      </c>
      <c r="D3018">
        <f t="shared" ref="D3018:D3081" ca="1" si="236">20*LOG(ABS(((1/ROUNDDOWN(N_dec,0)*SIN(ROUNDDOWN(N_dec,0)*PI()*A3018/(Fmod*1000))/SIN(PI()*A3018/(Fmod*1000)))^(f_order-1))*(1/n_fixed*SIN(n_fixed*PI()*A3018/(Fmod*1000))/SIN(PI()*A3018/(Fmod*1000)))))</f>
        <v>-53.782499998641555</v>
      </c>
      <c r="E3018">
        <f t="shared" ca="1" si="233"/>
        <v>-92.963021927636973</v>
      </c>
      <c r="F3018" s="3">
        <f t="shared" ca="1" si="234"/>
        <v>-92.963021927636973</v>
      </c>
    </row>
    <row r="3019" spans="1:6" x14ac:dyDescent="0.2">
      <c r="A3019">
        <f t="shared" ca="1" si="235"/>
        <v>77055.999999999985</v>
      </c>
      <c r="B3019">
        <f t="shared" ref="B3019:B3082" ca="1" si="237">A3019/1000</f>
        <v>77.055999999999983</v>
      </c>
      <c r="C3019">
        <f ca="1">IF($E$4, 20*LOG10((1/(2*PI()*Sheet1!$C$13*0.000000001*A3019)) / ((Sheet1!$C$12*1000)^2+(1/(2*PI()*Sheet1!$C$13*0.000000001*A3019))^2)^0.5),NA())</f>
        <v>-39.183407737634298</v>
      </c>
      <c r="D3019">
        <f t="shared" ca="1" si="236"/>
        <v>-53.77155483950915</v>
      </c>
      <c r="E3019">
        <f t="shared" ref="E3019:E3082" ca="1" si="238">C3019+D3019</f>
        <v>-92.954962577143448</v>
      </c>
      <c r="F3019" s="3">
        <f t="shared" ref="F3019:F3082" ca="1" si="239">IF($E$4,E3019,D3019)</f>
        <v>-92.954962577143448</v>
      </c>
    </row>
    <row r="3020" spans="1:6" x14ac:dyDescent="0.2">
      <c r="A3020">
        <f t="shared" ca="1" si="235"/>
        <v>77081.599999999991</v>
      </c>
      <c r="B3020">
        <f t="shared" ca="1" si="237"/>
        <v>77.081599999999995</v>
      </c>
      <c r="C3020">
        <f ca="1">IF($E$4, 20*LOG10((1/(2*PI()*Sheet1!$C$13*0.000000001*A3020)) / ((Sheet1!$C$12*1000)^2+(1/(2*PI()*Sheet1!$C$13*0.000000001*A3020))^2)^0.5),NA())</f>
        <v>-39.186292587923319</v>
      </c>
      <c r="D3020">
        <f t="shared" ca="1" si="236"/>
        <v>-53.760785938819105</v>
      </c>
      <c r="E3020">
        <f t="shared" ca="1" si="238"/>
        <v>-92.947078526742416</v>
      </c>
      <c r="F3020" s="3">
        <f t="shared" ca="1" si="239"/>
        <v>-92.947078526742416</v>
      </c>
    </row>
    <row r="3021" spans="1:6" x14ac:dyDescent="0.2">
      <c r="A3021">
        <f t="shared" ca="1" si="235"/>
        <v>77107.199999999997</v>
      </c>
      <c r="B3021">
        <f t="shared" ca="1" si="237"/>
        <v>77.107199999999992</v>
      </c>
      <c r="C3021">
        <f ca="1">IF($E$4, 20*LOG10((1/(2*PI()*Sheet1!$C$13*0.000000001*A3021)) / ((Sheet1!$C$12*1000)^2+(1/(2*PI()*Sheet1!$C$13*0.000000001*A3021))^2)^0.5),NA())</f>
        <v>-39.189176480498716</v>
      </c>
      <c r="D3021">
        <f t="shared" ca="1" si="236"/>
        <v>-53.750193032144651</v>
      </c>
      <c r="E3021">
        <f t="shared" ca="1" si="238"/>
        <v>-92.939369512643367</v>
      </c>
      <c r="F3021" s="3">
        <f t="shared" ca="1" si="239"/>
        <v>-92.939369512643367</v>
      </c>
    </row>
    <row r="3022" spans="1:6" x14ac:dyDescent="0.2">
      <c r="A3022">
        <f t="shared" ca="1" si="235"/>
        <v>77132.800000000003</v>
      </c>
      <c r="B3022">
        <f t="shared" ca="1" si="237"/>
        <v>77.132800000000003</v>
      </c>
      <c r="C3022">
        <f ca="1">IF($E$4, 20*LOG10((1/(2*PI()*Sheet1!$C$13*0.000000001*A3022)) / ((Sheet1!$C$12*1000)^2+(1/(2*PI()*Sheet1!$C$13*0.000000001*A3022))^2)^0.5),NA())</f>
        <v>-39.192059415996077</v>
      </c>
      <c r="D3022">
        <f t="shared" ca="1" si="236"/>
        <v>-53.739775857905478</v>
      </c>
      <c r="E3022">
        <f t="shared" ca="1" si="238"/>
        <v>-92.931835273901555</v>
      </c>
      <c r="F3022" s="3">
        <f t="shared" ca="1" si="239"/>
        <v>-92.931835273901555</v>
      </c>
    </row>
    <row r="3023" spans="1:6" x14ac:dyDescent="0.2">
      <c r="A3023">
        <f t="shared" ca="1" si="235"/>
        <v>77158.400000000009</v>
      </c>
      <c r="B3023">
        <f t="shared" ca="1" si="237"/>
        <v>77.158400000000015</v>
      </c>
      <c r="C3023">
        <f ca="1">IF($E$4, 20*LOG10((1/(2*PI()*Sheet1!$C$13*0.000000001*A3023)) / ((Sheet1!$C$12*1000)^2+(1/(2*PI()*Sheet1!$C$13*0.000000001*A3023))^2)^0.5),NA())</f>
        <v>-39.194941395050371</v>
      </c>
      <c r="D3023">
        <f t="shared" ca="1" si="236"/>
        <v>-53.729534157352617</v>
      </c>
      <c r="E3023">
        <f t="shared" ca="1" si="238"/>
        <v>-92.924475552402981</v>
      </c>
      <c r="F3023" s="3">
        <f t="shared" ca="1" si="239"/>
        <v>-92.924475552402981</v>
      </c>
    </row>
    <row r="3024" spans="1:6" x14ac:dyDescent="0.2">
      <c r="A3024">
        <f t="shared" ca="1" si="235"/>
        <v>77184.000000000015</v>
      </c>
      <c r="B3024">
        <f t="shared" ca="1" si="237"/>
        <v>77.184000000000012</v>
      </c>
      <c r="C3024">
        <f ca="1">IF($E$4, 20*LOG10((1/(2*PI()*Sheet1!$C$13*0.000000001*A3024)) / ((Sheet1!$C$12*1000)^2+(1/(2*PI()*Sheet1!$C$13*0.000000001*A3024))^2)^0.5),NA())</f>
        <v>-39.197822418295928</v>
      </c>
      <c r="D3024">
        <f t="shared" ca="1" si="236"/>
        <v>-53.719467674553734</v>
      </c>
      <c r="E3024">
        <f t="shared" ca="1" si="238"/>
        <v>-92.917290092849669</v>
      </c>
      <c r="F3024" s="3">
        <f t="shared" ca="1" si="239"/>
        <v>-92.917290092849669</v>
      </c>
    </row>
    <row r="3025" spans="1:6" x14ac:dyDescent="0.2">
      <c r="A3025">
        <f t="shared" ca="1" si="235"/>
        <v>77209.60000000002</v>
      </c>
      <c r="B3025">
        <f t="shared" ca="1" si="237"/>
        <v>77.209600000000023</v>
      </c>
      <c r="C3025">
        <f ca="1">IF($E$4, 20*LOG10((1/(2*PI()*Sheet1!$C$13*0.000000001*A3025)) / ((Sheet1!$C$12*1000)^2+(1/(2*PI()*Sheet1!$C$13*0.000000001*A3025))^2)^0.5),NA())</f>
        <v>-39.200702486366445</v>
      </c>
      <c r="D3025">
        <f t="shared" ca="1" si="236"/>
        <v>-53.709576156378304</v>
      </c>
      <c r="E3025">
        <f t="shared" ca="1" si="238"/>
        <v>-92.910278642744743</v>
      </c>
      <c r="F3025" s="3">
        <f t="shared" ca="1" si="239"/>
        <v>-92.910278642744743</v>
      </c>
    </row>
    <row r="3026" spans="1:6" x14ac:dyDescent="0.2">
      <c r="A3026">
        <f t="shared" ca="1" si="235"/>
        <v>77235.200000000026</v>
      </c>
      <c r="B3026">
        <f t="shared" ca="1" si="237"/>
        <v>77.23520000000002</v>
      </c>
      <c r="C3026">
        <f ca="1">IF($E$4, 20*LOG10((1/(2*PI()*Sheet1!$C$13*0.000000001*A3026)) / ((Sheet1!$C$12*1000)^2+(1/(2*PI()*Sheet1!$C$13*0.000000001*A3026))^2)^0.5),NA())</f>
        <v>-39.203581599895003</v>
      </c>
      <c r="D3026">
        <f t="shared" ca="1" si="236"/>
        <v>-53.699859352483315</v>
      </c>
      <c r="E3026">
        <f t="shared" ca="1" si="238"/>
        <v>-92.903440952378318</v>
      </c>
      <c r="F3026" s="3">
        <f t="shared" ca="1" si="239"/>
        <v>-92.903440952378318</v>
      </c>
    </row>
    <row r="3027" spans="1:6" x14ac:dyDescent="0.2">
      <c r="A3027">
        <f t="shared" ca="1" si="235"/>
        <v>77260.800000000032</v>
      </c>
      <c r="B3027">
        <f t="shared" ca="1" si="237"/>
        <v>77.260800000000032</v>
      </c>
      <c r="C3027">
        <f ca="1">IF($E$4, 20*LOG10((1/(2*PI()*Sheet1!$C$13*0.000000001*A3027)) / ((Sheet1!$C$12*1000)^2+(1/(2*PI()*Sheet1!$C$13*0.000000001*A3027))^2)^0.5),NA())</f>
        <v>-39.206459759514047</v>
      </c>
      <c r="D3027">
        <f t="shared" ca="1" si="236"/>
        <v>-53.690317015298916</v>
      </c>
      <c r="E3027">
        <f t="shared" ca="1" si="238"/>
        <v>-92.896776774812963</v>
      </c>
      <c r="F3027" s="3">
        <f t="shared" ca="1" si="239"/>
        <v>-92.896776774812963</v>
      </c>
    </row>
    <row r="3028" spans="1:6" x14ac:dyDescent="0.2">
      <c r="A3028">
        <f t="shared" ca="1" si="235"/>
        <v>77286.400000000038</v>
      </c>
      <c r="B3028">
        <f t="shared" ca="1" si="237"/>
        <v>77.286400000000043</v>
      </c>
      <c r="C3028">
        <f ca="1">IF($E$4, 20*LOG10((1/(2*PI()*Sheet1!$C$13*0.000000001*A3028)) / ((Sheet1!$C$12*1000)^2+(1/(2*PI()*Sheet1!$C$13*0.000000001*A3028))^2)^0.5),NA())</f>
        <v>-39.209336965855378</v>
      </c>
      <c r="D3028">
        <f t="shared" ca="1" si="236"/>
        <v>-53.680948900014357</v>
      </c>
      <c r="E3028">
        <f t="shared" ca="1" si="238"/>
        <v>-92.890285865869743</v>
      </c>
      <c r="F3028" s="3">
        <f t="shared" ca="1" si="239"/>
        <v>-92.890285865869743</v>
      </c>
    </row>
    <row r="3029" spans="1:6" x14ac:dyDescent="0.2">
      <c r="A3029">
        <f t="shared" ca="1" si="235"/>
        <v>77312.000000000044</v>
      </c>
      <c r="B3029">
        <f t="shared" ca="1" si="237"/>
        <v>77.31200000000004</v>
      </c>
      <c r="C3029">
        <f ca="1">IF($E$4, 20*LOG10((1/(2*PI()*Sheet1!$C$13*0.000000001*A3029)) / ((Sheet1!$C$12*1000)^2+(1/(2*PI()*Sheet1!$C$13*0.000000001*A3029))^2)^0.5),NA())</f>
        <v>-39.212213219550193</v>
      </c>
      <c r="D3029">
        <f t="shared" ca="1" si="236"/>
        <v>-53.671754764564064</v>
      </c>
      <c r="E3029">
        <f t="shared" ca="1" si="238"/>
        <v>-92.883967984114264</v>
      </c>
      <c r="F3029" s="3">
        <f t="shared" ca="1" si="239"/>
        <v>-92.883967984114264</v>
      </c>
    </row>
    <row r="3030" spans="1:6" x14ac:dyDescent="0.2">
      <c r="A3030">
        <f t="shared" ca="1" si="235"/>
        <v>77337.600000000049</v>
      </c>
      <c r="B3030">
        <f t="shared" ca="1" si="237"/>
        <v>77.337600000000052</v>
      </c>
      <c r="C3030">
        <f ca="1">IF($E$4, 20*LOG10((1/(2*PI()*Sheet1!$C$13*0.000000001*A3030)) / ((Sheet1!$C$12*1000)^2+(1/(2*PI()*Sheet1!$C$13*0.000000001*A3030))^2)^0.5),NA())</f>
        <v>-39.215088521229056</v>
      </c>
      <c r="D3030">
        <f t="shared" ca="1" si="236"/>
        <v>-53.662734369613993</v>
      </c>
      <c r="E3030">
        <f t="shared" ca="1" si="238"/>
        <v>-92.877822890843049</v>
      </c>
      <c r="F3030" s="3">
        <f t="shared" ca="1" si="239"/>
        <v>-92.877822890843049</v>
      </c>
    </row>
    <row r="3031" spans="1:6" x14ac:dyDescent="0.2">
      <c r="A3031">
        <f t="shared" ca="1" si="235"/>
        <v>77363.200000000055</v>
      </c>
      <c r="B3031">
        <f t="shared" ca="1" si="237"/>
        <v>77.363200000000049</v>
      </c>
      <c r="C3031">
        <f ca="1">IF($E$4, 20*LOG10((1/(2*PI()*Sheet1!$C$13*0.000000001*A3031)) / ((Sheet1!$C$12*1000)^2+(1/(2*PI()*Sheet1!$C$13*0.000000001*A3031))^2)^0.5),NA())</f>
        <v>-39.217962871521891</v>
      </c>
      <c r="D3031">
        <f t="shared" ca="1" si="236"/>
        <v>-53.653887478548008</v>
      </c>
      <c r="E3031">
        <f t="shared" ca="1" si="238"/>
        <v>-92.871850350069906</v>
      </c>
      <c r="F3031" s="3">
        <f t="shared" ca="1" si="239"/>
        <v>-92.871850350069906</v>
      </c>
    </row>
    <row r="3032" spans="1:6" x14ac:dyDescent="0.2">
      <c r="A3032">
        <f t="shared" ca="1" si="235"/>
        <v>77388.800000000061</v>
      </c>
      <c r="B3032">
        <f t="shared" ca="1" si="237"/>
        <v>77.38880000000006</v>
      </c>
      <c r="C3032">
        <f ca="1">IF($E$4, 20*LOG10((1/(2*PI()*Sheet1!$C$13*0.000000001*A3032)) / ((Sheet1!$C$12*1000)^2+(1/(2*PI()*Sheet1!$C$13*0.000000001*A3032))^2)^0.5),NA())</f>
        <v>-39.220836271058012</v>
      </c>
      <c r="D3032">
        <f t="shared" ca="1" si="236"/>
        <v>-53.645213857454578</v>
      </c>
      <c r="E3032">
        <f t="shared" ca="1" si="238"/>
        <v>-92.866050128512597</v>
      </c>
      <c r="F3032" s="3">
        <f t="shared" ca="1" si="239"/>
        <v>-92.866050128512597</v>
      </c>
    </row>
    <row r="3033" spans="1:6" x14ac:dyDescent="0.2">
      <c r="A3033">
        <f t="shared" ca="1" si="235"/>
        <v>77414.400000000067</v>
      </c>
      <c r="B3033">
        <f t="shared" ca="1" si="237"/>
        <v>77.414400000000072</v>
      </c>
      <c r="C3033">
        <f ca="1">IF($E$4, 20*LOG10((1/(2*PI()*Sheet1!$C$13*0.000000001*A3033)) / ((Sheet1!$C$12*1000)^2+(1/(2*PI()*Sheet1!$C$13*0.000000001*A3033))^2)^0.5),NA())</f>
        <v>-39.223708720466114</v>
      </c>
      <c r="D3033">
        <f t="shared" ca="1" si="236"/>
        <v>-53.636713275113586</v>
      </c>
      <c r="E3033">
        <f t="shared" ca="1" si="238"/>
        <v>-92.860421995579699</v>
      </c>
      <c r="F3033" s="3">
        <f t="shared" ca="1" si="239"/>
        <v>-92.860421995579699</v>
      </c>
    </row>
    <row r="3034" spans="1:6" x14ac:dyDescent="0.2">
      <c r="A3034">
        <f t="shared" ca="1" si="235"/>
        <v>77440.000000000073</v>
      </c>
      <c r="B3034">
        <f t="shared" ca="1" si="237"/>
        <v>77.440000000000069</v>
      </c>
      <c r="C3034">
        <f ca="1">IF($E$4, 20*LOG10((1/(2*PI()*Sheet1!$C$13*0.000000001*A3034)) / ((Sheet1!$C$12*1000)^2+(1/(2*PI()*Sheet1!$C$13*0.000000001*A3034))^2)^0.5),NA())</f>
        <v>-39.226580220374238</v>
      </c>
      <c r="D3034">
        <f t="shared" ca="1" si="236"/>
        <v>-53.628385502983313</v>
      </c>
      <c r="E3034">
        <f t="shared" ca="1" si="238"/>
        <v>-92.854965723357552</v>
      </c>
      <c r="F3034" s="3">
        <f t="shared" ca="1" si="239"/>
        <v>-92.854965723357552</v>
      </c>
    </row>
    <row r="3035" spans="1:6" x14ac:dyDescent="0.2">
      <c r="A3035">
        <f t="shared" ca="1" si="235"/>
        <v>77465.600000000079</v>
      </c>
      <c r="B3035">
        <f t="shared" ca="1" si="237"/>
        <v>77.46560000000008</v>
      </c>
      <c r="C3035">
        <f ca="1">IF($E$4, 20*LOG10((1/(2*PI()*Sheet1!$C$13*0.000000001*A3035)) / ((Sheet1!$C$12*1000)^2+(1/(2*PI()*Sheet1!$C$13*0.000000001*A3035))^2)^0.5),NA())</f>
        <v>-39.229450771409844</v>
      </c>
      <c r="D3035">
        <f t="shared" ca="1" si="236"/>
        <v>-53.620230315187634</v>
      </c>
      <c r="E3035">
        <f t="shared" ca="1" si="238"/>
        <v>-92.849681086597485</v>
      </c>
      <c r="F3035" s="3">
        <f t="shared" ca="1" si="239"/>
        <v>-92.849681086597485</v>
      </c>
    </row>
    <row r="3036" spans="1:6" x14ac:dyDescent="0.2">
      <c r="A3036">
        <f t="shared" ca="1" si="235"/>
        <v>77491.200000000084</v>
      </c>
      <c r="B3036">
        <f t="shared" ca="1" si="237"/>
        <v>77.491200000000077</v>
      </c>
      <c r="C3036">
        <f ca="1">IF($E$4, 20*LOG10((1/(2*PI()*Sheet1!$C$13*0.000000001*A3036)) / ((Sheet1!$C$12*1000)^2+(1/(2*PI()*Sheet1!$C$13*0.000000001*A3036))^2)^0.5),NA())</f>
        <v>-39.232320374199738</v>
      </c>
      <c r="D3036">
        <f t="shared" ca="1" si="236"/>
        <v>-53.6122474885033</v>
      </c>
      <c r="E3036">
        <f t="shared" ca="1" si="238"/>
        <v>-92.84456786270303</v>
      </c>
      <c r="F3036" s="3">
        <f t="shared" ca="1" si="239"/>
        <v>-92.84456786270303</v>
      </c>
    </row>
    <row r="3037" spans="1:6" x14ac:dyDescent="0.2">
      <c r="A3037">
        <f t="shared" ca="1" si="235"/>
        <v>77516.80000000009</v>
      </c>
      <c r="B3037">
        <f t="shared" ca="1" si="237"/>
        <v>77.516800000000089</v>
      </c>
      <c r="C3037">
        <f ca="1">IF($E$4, 20*LOG10((1/(2*PI()*Sheet1!$C$13*0.000000001*A3037)) / ((Sheet1!$C$12*1000)^2+(1/(2*PI()*Sheet1!$C$13*0.000000001*A3037))^2)^0.5),NA())</f>
        <v>-39.235189029370126</v>
      </c>
      <c r="D3037">
        <f t="shared" ca="1" si="236"/>
        <v>-53.604436802347564</v>
      </c>
      <c r="E3037">
        <f t="shared" ca="1" si="238"/>
        <v>-92.839625831717683</v>
      </c>
      <c r="F3037" s="3">
        <f t="shared" ca="1" si="239"/>
        <v>-92.839625831717683</v>
      </c>
    </row>
    <row r="3038" spans="1:6" x14ac:dyDescent="0.2">
      <c r="A3038">
        <f t="shared" ca="1" si="235"/>
        <v>77542.400000000096</v>
      </c>
      <c r="B3038">
        <f t="shared" ca="1" si="237"/>
        <v>77.5424000000001</v>
      </c>
      <c r="C3038">
        <f ca="1">IF($E$4, 20*LOG10((1/(2*PI()*Sheet1!$C$13*0.000000001*A3038)) / ((Sheet1!$C$12*1000)^2+(1/(2*PI()*Sheet1!$C$13*0.000000001*A3038))^2)^0.5),NA())</f>
        <v>-39.238056737546579</v>
      </c>
      <c r="D3038">
        <f t="shared" ca="1" si="236"/>
        <v>-53.596798038765748</v>
      </c>
      <c r="E3038">
        <f t="shared" ca="1" si="238"/>
        <v>-92.834854776312326</v>
      </c>
      <c r="F3038" s="3">
        <f t="shared" ca="1" si="239"/>
        <v>-92.834854776312326</v>
      </c>
    </row>
    <row r="3039" spans="1:6" x14ac:dyDescent="0.2">
      <c r="A3039">
        <f t="shared" ca="1" si="235"/>
        <v>77568.000000000102</v>
      </c>
      <c r="B3039">
        <f t="shared" ca="1" si="237"/>
        <v>77.568000000000097</v>
      </c>
      <c r="C3039">
        <f ca="1">IF($E$4, 20*LOG10((1/(2*PI()*Sheet1!$C$13*0.000000001*A3039)) / ((Sheet1!$C$12*1000)^2+(1/(2*PI()*Sheet1!$C$13*0.000000001*A3039))^2)^0.5),NA())</f>
        <v>-39.240923499354061</v>
      </c>
      <c r="D3039">
        <f t="shared" ca="1" si="236"/>
        <v>-53.589330982419163</v>
      </c>
      <c r="E3039">
        <f t="shared" ca="1" si="238"/>
        <v>-92.830254481773224</v>
      </c>
      <c r="F3039" s="3">
        <f t="shared" ca="1" si="239"/>
        <v>-92.830254481773224</v>
      </c>
    </row>
    <row r="3040" spans="1:6" x14ac:dyDescent="0.2">
      <c r="A3040">
        <f t="shared" ca="1" si="235"/>
        <v>77593.600000000108</v>
      </c>
      <c r="B3040">
        <f t="shared" ca="1" si="237"/>
        <v>77.593600000000109</v>
      </c>
      <c r="C3040">
        <f ca="1">IF($E$4, 20*LOG10((1/(2*PI()*Sheet1!$C$13*0.000000001*A3040)) / ((Sheet1!$C$12*1000)^2+(1/(2*PI()*Sheet1!$C$13*0.000000001*A3040))^2)^0.5),NA())</f>
        <v>-39.243789315416905</v>
      </c>
      <c r="D3040">
        <f t="shared" ca="1" si="236"/>
        <v>-53.582035420573092</v>
      </c>
      <c r="E3040">
        <f t="shared" ca="1" si="238"/>
        <v>-92.825824735989997</v>
      </c>
      <c r="F3040" s="3">
        <f t="shared" ca="1" si="239"/>
        <v>-92.825824735989997</v>
      </c>
    </row>
    <row r="3041" spans="1:6" x14ac:dyDescent="0.2">
      <c r="A3041">
        <f t="shared" ca="1" si="235"/>
        <v>77619.200000000114</v>
      </c>
      <c r="B3041">
        <f t="shared" ca="1" si="237"/>
        <v>77.61920000000012</v>
      </c>
      <c r="C3041">
        <f ca="1">IF($E$4, 20*LOG10((1/(2*PI()*Sheet1!$C$13*0.000000001*A3041)) / ((Sheet1!$C$12*1000)^2+(1/(2*PI()*Sheet1!$C$13*0.000000001*A3041))^2)^0.5),NA())</f>
        <v>-39.246654186358832</v>
      </c>
      <c r="D3041">
        <f t="shared" ca="1" si="236"/>
        <v>-53.574911143085004</v>
      </c>
      <c r="E3041">
        <f t="shared" ca="1" si="238"/>
        <v>-92.821565329443843</v>
      </c>
      <c r="F3041" s="3">
        <f t="shared" ca="1" si="239"/>
        <v>-92.821565329443843</v>
      </c>
    </row>
    <row r="3042" spans="1:6" x14ac:dyDescent="0.2">
      <c r="A3042">
        <f t="shared" ca="1" si="235"/>
        <v>77644.800000000119</v>
      </c>
      <c r="B3042">
        <f t="shared" ca="1" si="237"/>
        <v>77.644800000000117</v>
      </c>
      <c r="C3042">
        <f ca="1">IF($E$4, 20*LOG10((1/(2*PI()*Sheet1!$C$13*0.000000001*A3042)) / ((Sheet1!$C$12*1000)^2+(1/(2*PI()*Sheet1!$C$13*0.000000001*A3042))^2)^0.5),NA())</f>
        <v>-39.24951811280296</v>
      </c>
      <c r="D3042">
        <f t="shared" ca="1" si="236"/>
        <v>-53.567957942392887</v>
      </c>
      <c r="E3042">
        <f t="shared" ca="1" si="238"/>
        <v>-92.81747605519584</v>
      </c>
      <c r="F3042" s="3">
        <f t="shared" ca="1" si="239"/>
        <v>-92.81747605519584</v>
      </c>
    </row>
    <row r="3043" spans="1:6" x14ac:dyDescent="0.2">
      <c r="A3043">
        <f t="shared" ca="1" si="235"/>
        <v>77670.400000000125</v>
      </c>
      <c r="B3043">
        <f t="shared" ca="1" si="237"/>
        <v>77.670400000000129</v>
      </c>
      <c r="C3043">
        <f ca="1">IF($E$4, 20*LOG10((1/(2*PI()*Sheet1!$C$13*0.000000001*A3043)) / ((Sheet1!$C$12*1000)^2+(1/(2*PI()*Sheet1!$C$13*0.000000001*A3043))^2)^0.5),NA())</f>
        <v>-39.252381095371767</v>
      </c>
      <c r="D3043">
        <f t="shared" ca="1" si="236"/>
        <v>-53.56117561350375</v>
      </c>
      <c r="E3043">
        <f t="shared" ca="1" si="238"/>
        <v>-92.813556708875524</v>
      </c>
      <c r="F3043" s="3">
        <f t="shared" ca="1" si="239"/>
        <v>-92.813556708875524</v>
      </c>
    </row>
    <row r="3044" spans="1:6" x14ac:dyDescent="0.2">
      <c r="A3044">
        <f t="shared" ca="1" si="235"/>
        <v>77696.000000000131</v>
      </c>
      <c r="B3044">
        <f t="shared" ca="1" si="237"/>
        <v>77.696000000000126</v>
      </c>
      <c r="C3044">
        <f ca="1">IF($E$4, 20*LOG10((1/(2*PI()*Sheet1!$C$13*0.000000001*A3044)) / ((Sheet1!$C$12*1000)^2+(1/(2*PI()*Sheet1!$C$13*0.000000001*A3044))^2)^0.5),NA())</f>
        <v>-39.255243134687127</v>
      </c>
      <c r="D3044">
        <f t="shared" ca="1" si="236"/>
        <v>-53.554563953982289</v>
      </c>
      <c r="E3044">
        <f t="shared" ca="1" si="238"/>
        <v>-92.809807088669416</v>
      </c>
      <c r="F3044" s="3">
        <f t="shared" ca="1" si="239"/>
        <v>-92.809807088669416</v>
      </c>
    </row>
    <row r="3045" spans="1:6" x14ac:dyDescent="0.2">
      <c r="A3045">
        <f t="shared" ca="1" si="235"/>
        <v>77721.600000000137</v>
      </c>
      <c r="B3045">
        <f t="shared" ca="1" si="237"/>
        <v>77.721600000000137</v>
      </c>
      <c r="C3045">
        <f ca="1">IF($E$4, 20*LOG10((1/(2*PI()*Sheet1!$C$13*0.000000001*A3045)) / ((Sheet1!$C$12*1000)^2+(1/(2*PI()*Sheet1!$C$13*0.000000001*A3045))^2)^0.5),NA())</f>
        <v>-39.258104231370311</v>
      </c>
      <c r="D3045">
        <f t="shared" ca="1" si="236"/>
        <v>-53.548122763939752</v>
      </c>
      <c r="E3045">
        <f t="shared" ca="1" si="238"/>
        <v>-92.806226995310055</v>
      </c>
      <c r="F3045" s="3">
        <f t="shared" ca="1" si="239"/>
        <v>-92.806226995310055</v>
      </c>
    </row>
    <row r="3046" spans="1:6" x14ac:dyDescent="0.2">
      <c r="A3046">
        <f t="shared" ca="1" si="235"/>
        <v>77747.200000000143</v>
      </c>
      <c r="B3046">
        <f t="shared" ca="1" si="237"/>
        <v>77.747200000000149</v>
      </c>
      <c r="C3046">
        <f ca="1">IF($E$4, 20*LOG10((1/(2*PI()*Sheet1!$C$13*0.000000001*A3046)) / ((Sheet1!$C$12*1000)^2+(1/(2*PI()*Sheet1!$C$13*0.000000001*A3046))^2)^0.5),NA())</f>
        <v>-39.260964386041955</v>
      </c>
      <c r="D3046">
        <f t="shared" ca="1" si="236"/>
        <v>-53.541851846022873</v>
      </c>
      <c r="E3046">
        <f t="shared" ca="1" si="238"/>
        <v>-92.802816232064828</v>
      </c>
      <c r="F3046" s="3">
        <f t="shared" ca="1" si="239"/>
        <v>-92.802816232064828</v>
      </c>
    </row>
    <row r="3047" spans="1:6" x14ac:dyDescent="0.2">
      <c r="A3047">
        <f t="shared" ca="1" si="235"/>
        <v>77772.800000000148</v>
      </c>
      <c r="B3047">
        <f t="shared" ca="1" si="237"/>
        <v>77.772800000000146</v>
      </c>
      <c r="C3047">
        <f ca="1">IF($E$4, 20*LOG10((1/(2*PI()*Sheet1!$C$13*0.000000001*A3047)) / ((Sheet1!$C$12*1000)^2+(1/(2*PI()*Sheet1!$C$13*0.000000001*A3047))^2)^0.5),NA())</f>
        <v>-39.263823599322095</v>
      </c>
      <c r="D3047">
        <f t="shared" ca="1" si="236"/>
        <v>-53.535751005403071</v>
      </c>
      <c r="E3047">
        <f t="shared" ca="1" si="238"/>
        <v>-92.799574604725166</v>
      </c>
      <c r="F3047" s="3">
        <f t="shared" ca="1" si="239"/>
        <v>-92.799574604725166</v>
      </c>
    </row>
    <row r="3048" spans="1:6" x14ac:dyDescent="0.2">
      <c r="A3048">
        <f t="shared" ca="1" si="235"/>
        <v>77798.400000000154</v>
      </c>
      <c r="B3048">
        <f t="shared" ca="1" si="237"/>
        <v>77.798400000000157</v>
      </c>
      <c r="C3048">
        <f ca="1">IF($E$4, 20*LOG10((1/(2*PI()*Sheet1!$C$13*0.000000001*A3048)) / ((Sheet1!$C$12*1000)^2+(1/(2*PI()*Sheet1!$C$13*0.000000001*A3048))^2)^0.5),NA())</f>
        <v>-39.266681871830158</v>
      </c>
      <c r="D3048">
        <f t="shared" ca="1" si="236"/>
        <v>-53.529820049765704</v>
      </c>
      <c r="E3048">
        <f t="shared" ca="1" si="238"/>
        <v>-92.796501921595862</v>
      </c>
      <c r="F3048" s="3">
        <f t="shared" ca="1" si="239"/>
        <v>-92.796501921595862</v>
      </c>
    </row>
    <row r="3049" spans="1:6" x14ac:dyDescent="0.2">
      <c r="A3049">
        <f t="shared" ca="1" si="235"/>
        <v>77824.00000000016</v>
      </c>
      <c r="B3049">
        <f t="shared" ca="1" si="237"/>
        <v>77.824000000000154</v>
      </c>
      <c r="C3049">
        <f ca="1">IF($E$4, 20*LOG10((1/(2*PI()*Sheet1!$C$13*0.000000001*A3049)) / ((Sheet1!$C$12*1000)^2+(1/(2*PI()*Sheet1!$C$13*0.000000001*A3049))^2)^0.5),NA())</f>
        <v>-39.269539204184952</v>
      </c>
      <c r="D3049">
        <f t="shared" ca="1" si="236"/>
        <v>-53.524058789299559</v>
      </c>
      <c r="E3049">
        <f t="shared" ca="1" si="238"/>
        <v>-92.793597993484511</v>
      </c>
      <c r="F3049" s="3">
        <f t="shared" ca="1" si="239"/>
        <v>-92.793597993484511</v>
      </c>
    </row>
    <row r="3050" spans="1:6" x14ac:dyDescent="0.2">
      <c r="A3050">
        <f t="shared" ca="1" si="235"/>
        <v>77849.600000000166</v>
      </c>
      <c r="B3050">
        <f t="shared" ca="1" si="237"/>
        <v>77.849600000000166</v>
      </c>
      <c r="C3050">
        <f ca="1">IF($E$4, 20*LOG10((1/(2*PI()*Sheet1!$C$13*0.000000001*A3050)) / ((Sheet1!$C$12*1000)^2+(1/(2*PI()*Sheet1!$C$13*0.000000001*A3050))^2)^0.5),NA())</f>
        <v>-39.272395597004667</v>
      </c>
      <c r="D3050">
        <f t="shared" ca="1" si="236"/>
        <v>-53.518467036686431</v>
      </c>
      <c r="E3050">
        <f t="shared" ca="1" si="238"/>
        <v>-92.790862633691091</v>
      </c>
      <c r="F3050" s="3">
        <f t="shared" ca="1" si="239"/>
        <v>-92.790862633691091</v>
      </c>
    </row>
    <row r="3051" spans="1:6" x14ac:dyDescent="0.2">
      <c r="A3051">
        <f t="shared" ca="1" si="235"/>
        <v>77875.200000000172</v>
      </c>
      <c r="B3051">
        <f t="shared" ca="1" si="237"/>
        <v>77.875200000000177</v>
      </c>
      <c r="C3051">
        <f ca="1">IF($E$4, 20*LOG10((1/(2*PI()*Sheet1!$C$13*0.000000001*A3051)) / ((Sheet1!$C$12*1000)^2+(1/(2*PI()*Sheet1!$C$13*0.000000001*A3051))^2)^0.5),NA())</f>
        <v>-39.275251050906917</v>
      </c>
      <c r="D3051">
        <f t="shared" ca="1" si="236"/>
        <v>-53.513044607090919</v>
      </c>
      <c r="E3051">
        <f t="shared" ca="1" si="238"/>
        <v>-92.788295657997836</v>
      </c>
      <c r="F3051" s="3">
        <f t="shared" ca="1" si="239"/>
        <v>-92.788295657997836</v>
      </c>
    </row>
    <row r="3052" spans="1:6" x14ac:dyDescent="0.2">
      <c r="A3052">
        <f t="shared" ca="1" si="235"/>
        <v>77900.800000000178</v>
      </c>
      <c r="B3052">
        <f t="shared" ca="1" si="237"/>
        <v>77.900800000000174</v>
      </c>
      <c r="C3052">
        <f ca="1">IF($E$4, 20*LOG10((1/(2*PI()*Sheet1!$C$13*0.000000001*A3052)) / ((Sheet1!$C$12*1000)^2+(1/(2*PI()*Sheet1!$C$13*0.000000001*A3052))^2)^0.5),NA())</f>
        <v>-39.278105566508671</v>
      </c>
      <c r="D3052">
        <f t="shared" ca="1" si="236"/>
        <v>-53.507791318150304</v>
      </c>
      <c r="E3052">
        <f t="shared" ca="1" si="238"/>
        <v>-92.785896884658968</v>
      </c>
      <c r="F3052" s="3">
        <f t="shared" ca="1" si="239"/>
        <v>-92.785896884658968</v>
      </c>
    </row>
    <row r="3053" spans="1:6" x14ac:dyDescent="0.2">
      <c r="A3053">
        <f t="shared" ca="1" si="235"/>
        <v>77926.400000000183</v>
      </c>
      <c r="B3053">
        <f t="shared" ca="1" si="237"/>
        <v>77.926400000000186</v>
      </c>
      <c r="C3053">
        <f ca="1">IF($E$4, 20*LOG10((1/(2*PI()*Sheet1!$C$13*0.000000001*A3053)) / ((Sheet1!$C$12*1000)^2+(1/(2*PI()*Sheet1!$C$13*0.000000001*A3053))^2)^0.5),NA())</f>
        <v>-39.280959144426298</v>
      </c>
      <c r="D3053">
        <f t="shared" ca="1" si="236"/>
        <v>-53.502706989964601</v>
      </c>
      <c r="E3053">
        <f t="shared" ca="1" si="238"/>
        <v>-92.783666134390899</v>
      </c>
      <c r="F3053" s="3">
        <f t="shared" ca="1" si="239"/>
        <v>-92.783666134390899</v>
      </c>
    </row>
    <row r="3054" spans="1:6" x14ac:dyDescent="0.2">
      <c r="A3054">
        <f t="shared" ca="1" si="235"/>
        <v>77952.000000000189</v>
      </c>
      <c r="B3054">
        <f t="shared" ca="1" si="237"/>
        <v>77.952000000000183</v>
      </c>
      <c r="C3054">
        <f ca="1">IF($E$4, 20*LOG10((1/(2*PI()*Sheet1!$C$13*0.000000001*A3054)) / ((Sheet1!$C$12*1000)^2+(1/(2*PI()*Sheet1!$C$13*0.000000001*A3054))^2)^0.5),NA())</f>
        <v>-39.283811785275574</v>
      </c>
      <c r="D3054">
        <f t="shared" ca="1" si="236"/>
        <v>-53.497791445086811</v>
      </c>
      <c r="E3054">
        <f t="shared" ca="1" si="238"/>
        <v>-92.781603230362379</v>
      </c>
      <c r="F3054" s="3">
        <f t="shared" ca="1" si="239"/>
        <v>-92.781603230362379</v>
      </c>
    </row>
    <row r="3055" spans="1:6" x14ac:dyDescent="0.2">
      <c r="A3055">
        <f t="shared" ca="1" si="235"/>
        <v>77977.600000000195</v>
      </c>
      <c r="B3055">
        <f t="shared" ca="1" si="237"/>
        <v>77.977600000000194</v>
      </c>
      <c r="C3055">
        <f ca="1">IF($E$4, 20*LOG10((1/(2*PI()*Sheet1!$C$13*0.000000001*A3055)) / ((Sheet1!$C$12*1000)^2+(1/(2*PI()*Sheet1!$C$13*0.000000001*A3055))^2)^0.5),NA())</f>
        <v>-39.286663489671653</v>
      </c>
      <c r="D3055">
        <f t="shared" ca="1" si="236"/>
        <v>-53.493044508513243</v>
      </c>
      <c r="E3055">
        <f t="shared" ca="1" si="238"/>
        <v>-92.779707998184904</v>
      </c>
      <c r="F3055" s="3">
        <f t="shared" ca="1" si="239"/>
        <v>-92.779707998184904</v>
      </c>
    </row>
    <row r="3056" spans="1:6" x14ac:dyDescent="0.2">
      <c r="A3056">
        <f t="shared" ca="1" si="235"/>
        <v>78003.200000000201</v>
      </c>
      <c r="B3056">
        <f t="shared" ca="1" si="237"/>
        <v>78.003200000000206</v>
      </c>
      <c r="C3056">
        <f ca="1">IF($E$4, 20*LOG10((1/(2*PI()*Sheet1!$C$13*0.000000001*A3056)) / ((Sheet1!$C$12*1000)^2+(1/(2*PI()*Sheet1!$C$13*0.000000001*A3056))^2)^0.5),NA())</f>
        <v>-39.289514258229104</v>
      </c>
      <c r="D3056">
        <f t="shared" ca="1" si="236"/>
        <v>-53.488466007674027</v>
      </c>
      <c r="E3056">
        <f t="shared" ca="1" si="238"/>
        <v>-92.777980265903125</v>
      </c>
      <c r="F3056" s="3">
        <f t="shared" ca="1" si="239"/>
        <v>-92.777980265903125</v>
      </c>
    </row>
    <row r="3057" spans="1:6" x14ac:dyDescent="0.2">
      <c r="A3057">
        <f t="shared" ca="1" si="235"/>
        <v>78028.800000000207</v>
      </c>
      <c r="B3057">
        <f t="shared" ca="1" si="237"/>
        <v>78.028800000000203</v>
      </c>
      <c r="C3057">
        <f ca="1">IF($E$4, 20*LOG10((1/(2*PI()*Sheet1!$C$13*0.000000001*A3057)) / ((Sheet1!$C$12*1000)^2+(1/(2*PI()*Sheet1!$C$13*0.000000001*A3057))^2)^0.5),NA())</f>
        <v>-39.292364091561865</v>
      </c>
      <c r="D3057">
        <f t="shared" ca="1" si="236"/>
        <v>-53.484055772423751</v>
      </c>
      <c r="E3057">
        <f t="shared" ca="1" si="238"/>
        <v>-92.776419863985609</v>
      </c>
      <c r="F3057" s="3">
        <f t="shared" ca="1" si="239"/>
        <v>-92.776419863985609</v>
      </c>
    </row>
    <row r="3058" spans="1:6" x14ac:dyDescent="0.2">
      <c r="A3058">
        <f t="shared" ca="1" si="235"/>
        <v>78054.400000000212</v>
      </c>
      <c r="B3058">
        <f t="shared" ca="1" si="237"/>
        <v>78.054400000000214</v>
      </c>
      <c r="C3058">
        <f ca="1">IF($E$4, 20*LOG10((1/(2*PI()*Sheet1!$C$13*0.000000001*A3058)) / ((Sheet1!$C$12*1000)^2+(1/(2*PI()*Sheet1!$C$13*0.000000001*A3058))^2)^0.5),NA())</f>
        <v>-39.295212990283289</v>
      </c>
      <c r="D3058">
        <f t="shared" ca="1" si="236"/>
        <v>-53.479813635032265</v>
      </c>
      <c r="E3058">
        <f t="shared" ca="1" si="238"/>
        <v>-92.775026625315547</v>
      </c>
      <c r="F3058" s="3">
        <f t="shared" ca="1" si="239"/>
        <v>-92.775026625315547</v>
      </c>
    </row>
    <row r="3059" spans="1:6" x14ac:dyDescent="0.2">
      <c r="A3059">
        <f t="shared" ca="1" si="235"/>
        <v>78080.000000000218</v>
      </c>
      <c r="B3059">
        <f t="shared" ca="1" si="237"/>
        <v>78.080000000000211</v>
      </c>
      <c r="C3059">
        <f ca="1">IF($E$4, 20*LOG10((1/(2*PI()*Sheet1!$C$13*0.000000001*A3059)) / ((Sheet1!$C$12*1000)^2+(1/(2*PI()*Sheet1!$C$13*0.000000001*A3059))^2)^0.5),NA())</f>
        <v>-39.298060955006122</v>
      </c>
      <c r="D3059">
        <f t="shared" ca="1" si="236"/>
        <v>-53.475739430175594</v>
      </c>
      <c r="E3059">
        <f t="shared" ca="1" si="238"/>
        <v>-92.773800385181715</v>
      </c>
      <c r="F3059" s="3">
        <f t="shared" ca="1" si="239"/>
        <v>-92.773800385181715</v>
      </c>
    </row>
    <row r="3060" spans="1:6" x14ac:dyDescent="0.2">
      <c r="A3060">
        <f t="shared" ca="1" si="235"/>
        <v>78105.600000000224</v>
      </c>
      <c r="B3060">
        <f t="shared" ca="1" si="237"/>
        <v>78.105600000000223</v>
      </c>
      <c r="C3060">
        <f ca="1">IF($E$4, 20*LOG10((1/(2*PI()*Sheet1!$C$13*0.000000001*A3060)) / ((Sheet1!$C$12*1000)^2+(1/(2*PI()*Sheet1!$C$13*0.000000001*A3060))^2)^0.5),NA())</f>
        <v>-39.300907986342509</v>
      </c>
      <c r="D3060">
        <f t="shared" ca="1" si="236"/>
        <v>-53.471832994927048</v>
      </c>
      <c r="E3060">
        <f t="shared" ca="1" si="238"/>
        <v>-92.77274098126955</v>
      </c>
      <c r="F3060" s="3">
        <f t="shared" ca="1" si="239"/>
        <v>-92.77274098126955</v>
      </c>
    </row>
    <row r="3061" spans="1:6" x14ac:dyDescent="0.2">
      <c r="A3061">
        <f t="shared" ca="1" si="235"/>
        <v>78131.20000000023</v>
      </c>
      <c r="B3061">
        <f t="shared" ca="1" si="237"/>
        <v>78.131200000000234</v>
      </c>
      <c r="C3061">
        <f ca="1">IF($E$4, 20*LOG10((1/(2*PI()*Sheet1!$C$13*0.000000001*A3061)) / ((Sheet1!$C$12*1000)^2+(1/(2*PI()*Sheet1!$C$13*0.000000001*A3061))^2)^0.5),NA())</f>
        <v>-39.303754084903971</v>
      </c>
      <c r="D3061">
        <f t="shared" ca="1" si="236"/>
        <v>-53.468094168748394</v>
      </c>
      <c r="E3061">
        <f t="shared" ca="1" si="238"/>
        <v>-92.771848253652365</v>
      </c>
      <c r="F3061" s="3">
        <f t="shared" ca="1" si="239"/>
        <v>-92.771848253652365</v>
      </c>
    </row>
    <row r="3062" spans="1:6" x14ac:dyDescent="0.2">
      <c r="A3062">
        <f t="shared" ca="1" si="235"/>
        <v>78156.800000000236</v>
      </c>
      <c r="B3062">
        <f t="shared" ca="1" si="237"/>
        <v>78.156800000000231</v>
      </c>
      <c r="C3062">
        <f ca="1">IF($E$4, 20*LOG10((1/(2*PI()*Sheet1!$C$13*0.000000001*A3062)) / ((Sheet1!$C$12*1000)^2+(1/(2*PI()*Sheet1!$C$13*0.000000001*A3062))^2)^0.5),NA())</f>
        <v>-39.306599251301471</v>
      </c>
      <c r="D3062">
        <f t="shared" ca="1" si="236"/>
        <v>-53.464522793481237</v>
      </c>
      <c r="E3062">
        <f t="shared" ca="1" si="238"/>
        <v>-92.771122044782715</v>
      </c>
      <c r="F3062" s="3">
        <f t="shared" ca="1" si="239"/>
        <v>-92.771122044782715</v>
      </c>
    </row>
    <row r="3063" spans="1:6" x14ac:dyDescent="0.2">
      <c r="A3063">
        <f t="shared" ca="1" si="235"/>
        <v>78182.400000000242</v>
      </c>
      <c r="B3063">
        <f t="shared" ca="1" si="237"/>
        <v>78.182400000000243</v>
      </c>
      <c r="C3063">
        <f ca="1">IF($E$4, 20*LOG10((1/(2*PI()*Sheet1!$C$13*0.000000001*A3063)) / ((Sheet1!$C$12*1000)^2+(1/(2*PI()*Sheet1!$C$13*0.000000001*A3063))^2)^0.5),NA())</f>
        <v>-39.309443486145327</v>
      </c>
      <c r="D3063">
        <f t="shared" ca="1" si="236"/>
        <v>-53.461118713338507</v>
      </c>
      <c r="E3063">
        <f t="shared" ca="1" si="238"/>
        <v>-92.770562199483834</v>
      </c>
      <c r="F3063" s="3">
        <f t="shared" ca="1" si="239"/>
        <v>-92.770562199483834</v>
      </c>
    </row>
    <row r="3064" spans="1:6" x14ac:dyDescent="0.2">
      <c r="A3064">
        <f t="shared" ca="1" si="235"/>
        <v>78208.000000000247</v>
      </c>
      <c r="B3064">
        <f t="shared" ca="1" si="237"/>
        <v>78.208000000000254</v>
      </c>
      <c r="C3064">
        <f ca="1">IF($E$4, 20*LOG10((1/(2*PI()*Sheet1!$C$13*0.000000001*A3064)) / ((Sheet1!$C$12*1000)^2+(1/(2*PI()*Sheet1!$C$13*0.000000001*A3064))^2)^0.5),NA())</f>
        <v>-39.312286790045306</v>
      </c>
      <c r="D3064">
        <f t="shared" ca="1" si="236"/>
        <v>-53.457881774896109</v>
      </c>
      <c r="E3064">
        <f t="shared" ca="1" si="238"/>
        <v>-92.770168564941415</v>
      </c>
      <c r="F3064" s="3">
        <f t="shared" ca="1" si="239"/>
        <v>-92.770168564941415</v>
      </c>
    </row>
    <row r="3065" spans="1:6" x14ac:dyDescent="0.2">
      <c r="A3065">
        <f t="shared" ca="1" si="235"/>
        <v>78233.600000000253</v>
      </c>
      <c r="B3065">
        <f t="shared" ca="1" si="237"/>
        <v>78.233600000000251</v>
      </c>
      <c r="C3065">
        <f ca="1">IF($E$4, 20*LOG10((1/(2*PI()*Sheet1!$C$13*0.000000001*A3065)) / ((Sheet1!$C$12*1000)^2+(1/(2*PI()*Sheet1!$C$13*0.000000001*A3065))^2)^0.5),NA())</f>
        <v>-39.315129163610528</v>
      </c>
      <c r="D3065">
        <f t="shared" ca="1" si="236"/>
        <v>-53.454811827084676</v>
      </c>
      <c r="E3065">
        <f t="shared" ca="1" si="238"/>
        <v>-92.769940990695204</v>
      </c>
      <c r="F3065" s="3">
        <f t="shared" ca="1" si="239"/>
        <v>-92.769940990695204</v>
      </c>
    </row>
    <row r="3066" spans="1:6" x14ac:dyDescent="0.2">
      <c r="A3066">
        <f t="shared" ca="1" si="235"/>
        <v>78259.200000000259</v>
      </c>
      <c r="B3066">
        <f t="shared" ca="1" si="237"/>
        <v>78.259200000000263</v>
      </c>
      <c r="C3066">
        <f ca="1">IF($E$4, 20*LOG10((1/(2*PI()*Sheet1!$C$13*0.000000001*A3066)) / ((Sheet1!$C$12*1000)^2+(1/(2*PI()*Sheet1!$C$13*0.000000001*A3066))^2)^0.5),NA())</f>
        <v>-39.317970607449546</v>
      </c>
      <c r="D3066">
        <f t="shared" ca="1" si="236"/>
        <v>-53.451908721181447</v>
      </c>
      <c r="E3066">
        <f t="shared" ca="1" si="238"/>
        <v>-92.769879328630992</v>
      </c>
      <c r="F3066" s="3">
        <f t="shared" ca="1" si="239"/>
        <v>-92.769879328630992</v>
      </c>
    </row>
    <row r="3067" spans="1:6" x14ac:dyDescent="0.2">
      <c r="A3067">
        <f t="shared" ca="1" si="235"/>
        <v>78284.800000000265</v>
      </c>
      <c r="B3067">
        <f t="shared" ca="1" si="237"/>
        <v>78.28480000000026</v>
      </c>
      <c r="C3067">
        <f ca="1">IF($E$4, 20*LOG10((1/(2*PI()*Sheet1!$C$13*0.000000001*A3067)) / ((Sheet1!$C$12*1000)^2+(1/(2*PI()*Sheet1!$C$13*0.000000001*A3067))^2)^0.5),NA())</f>
        <v>-39.320811122170298</v>
      </c>
      <c r="D3067">
        <f t="shared" ca="1" si="236"/>
        <v>-53.449172310802346</v>
      </c>
      <c r="E3067">
        <f t="shared" ca="1" si="238"/>
        <v>-92.769983432972651</v>
      </c>
      <c r="F3067" s="3">
        <f t="shared" ca="1" si="239"/>
        <v>-92.769983432972651</v>
      </c>
    </row>
    <row r="3068" spans="1:6" x14ac:dyDescent="0.2">
      <c r="A3068">
        <f t="shared" ca="1" si="235"/>
        <v>78310.400000000271</v>
      </c>
      <c r="B3068">
        <f t="shared" ca="1" si="237"/>
        <v>78.310400000000271</v>
      </c>
      <c r="C3068">
        <f ca="1">IF($E$4, 20*LOG10((1/(2*PI()*Sheet1!$C$13*0.000000001*A3068)) / ((Sheet1!$C$12*1000)^2+(1/(2*PI()*Sheet1!$C$13*0.000000001*A3068))^2)^0.5),NA())</f>
        <v>-39.323650708380157</v>
      </c>
      <c r="D3068">
        <f t="shared" ca="1" si="236"/>
        <v>-53.446602451894158</v>
      </c>
      <c r="E3068">
        <f t="shared" ca="1" si="238"/>
        <v>-92.770253160274308</v>
      </c>
      <c r="F3068" s="3">
        <f t="shared" ca="1" si="239"/>
        <v>-92.770253160274308</v>
      </c>
    </row>
    <row r="3069" spans="1:6" x14ac:dyDescent="0.2">
      <c r="A3069">
        <f t="shared" ca="1" si="235"/>
        <v>78336.000000000276</v>
      </c>
      <c r="B3069">
        <f t="shared" ca="1" si="237"/>
        <v>78.336000000000283</v>
      </c>
      <c r="C3069">
        <f ca="1">IF($E$4, 20*LOG10((1/(2*PI()*Sheet1!$C$13*0.000000001*A3069)) / ((Sheet1!$C$12*1000)^2+(1/(2*PI()*Sheet1!$C$13*0.000000001*A3069))^2)^0.5),NA())</f>
        <v>-39.326489366685855</v>
      </c>
      <c r="D3069">
        <f t="shared" ca="1" si="236"/>
        <v>-53.444199002726791</v>
      </c>
      <c r="E3069">
        <f t="shared" ca="1" si="238"/>
        <v>-92.770688369412653</v>
      </c>
      <c r="F3069" s="3">
        <f t="shared" ca="1" si="239"/>
        <v>-92.770688369412653</v>
      </c>
    </row>
    <row r="3070" spans="1:6" x14ac:dyDescent="0.2">
      <c r="A3070">
        <f t="shared" ca="1" si="235"/>
        <v>78361.600000000282</v>
      </c>
      <c r="B3070">
        <f t="shared" ca="1" si="237"/>
        <v>78.36160000000028</v>
      </c>
      <c r="C3070">
        <f ca="1">IF($E$4, 20*LOG10((1/(2*PI()*Sheet1!$C$13*0.000000001*A3070)) / ((Sheet1!$C$12*1000)^2+(1/(2*PI()*Sheet1!$C$13*0.000000001*A3070))^2)^0.5),NA())</f>
        <v>-39.329327097693564</v>
      </c>
      <c r="D3070">
        <f t="shared" ca="1" si="236"/>
        <v>-53.441961823885762</v>
      </c>
      <c r="E3070">
        <f t="shared" ca="1" si="238"/>
        <v>-92.771288921579327</v>
      </c>
      <c r="F3070" s="3">
        <f t="shared" ca="1" si="239"/>
        <v>-92.771288921579327</v>
      </c>
    </row>
    <row r="3071" spans="1:6" x14ac:dyDescent="0.2">
      <c r="A3071">
        <f t="shared" ca="1" si="235"/>
        <v>78387.200000000288</v>
      </c>
      <c r="B3071">
        <f t="shared" ca="1" si="237"/>
        <v>78.387200000000291</v>
      </c>
      <c r="C3071">
        <f ca="1">IF($E$4, 20*LOG10((1/(2*PI()*Sheet1!$C$13*0.000000001*A3071)) / ((Sheet1!$C$12*1000)^2+(1/(2*PI()*Sheet1!$C$13*0.000000001*A3071))^2)^0.5),NA())</f>
        <v>-39.332163902008858</v>
      </c>
      <c r="D3071">
        <f t="shared" ca="1" si="236"/>
        <v>-53.439890778264747</v>
      </c>
      <c r="E3071">
        <f t="shared" ca="1" si="238"/>
        <v>-92.772054680273612</v>
      </c>
      <c r="F3071" s="3">
        <f t="shared" ca="1" si="239"/>
        <v>-92.772054680273612</v>
      </c>
    </row>
    <row r="3072" spans="1:6" x14ac:dyDescent="0.2">
      <c r="A3072">
        <f t="shared" ca="1" si="235"/>
        <v>78412.800000000294</v>
      </c>
      <c r="B3072">
        <f t="shared" ca="1" si="237"/>
        <v>78.412800000000288</v>
      </c>
      <c r="C3072">
        <f ca="1">IF($E$4, 20*LOG10((1/(2*PI()*Sheet1!$C$13*0.000000001*A3072)) / ((Sheet1!$C$12*1000)^2+(1/(2*PI()*Sheet1!$C$13*0.000000001*A3072))^2)^0.5),NA())</f>
        <v>-39.3349997802367</v>
      </c>
      <c r="D3072">
        <f t="shared" ca="1" si="236"/>
        <v>-53.437985731058262</v>
      </c>
      <c r="E3072">
        <f t="shared" ca="1" si="238"/>
        <v>-92.772985511294962</v>
      </c>
      <c r="F3072" s="3">
        <f t="shared" ca="1" si="239"/>
        <v>-92.772985511294962</v>
      </c>
    </row>
    <row r="3073" spans="1:6" x14ac:dyDescent="0.2">
      <c r="A3073">
        <f t="shared" ca="1" si="235"/>
        <v>78438.4000000003</v>
      </c>
      <c r="B3073">
        <f t="shared" ca="1" si="237"/>
        <v>78.4384000000003</v>
      </c>
      <c r="C3073">
        <f ca="1">IF($E$4, 20*LOG10((1/(2*PI()*Sheet1!$C$13*0.000000001*A3073)) / ((Sheet1!$C$12*1000)^2+(1/(2*PI()*Sheet1!$C$13*0.000000001*A3073))^2)^0.5),NA())</f>
        <v>-39.337834732981484</v>
      </c>
      <c r="D3073">
        <f t="shared" ca="1" si="236"/>
        <v>-53.436246549754536</v>
      </c>
      <c r="E3073">
        <f t="shared" ca="1" si="238"/>
        <v>-92.77408128273602</v>
      </c>
      <c r="F3073" s="3">
        <f t="shared" ca="1" si="239"/>
        <v>-92.77408128273602</v>
      </c>
    </row>
    <row r="3074" spans="1:6" x14ac:dyDescent="0.2">
      <c r="A3074">
        <f t="shared" ca="1" si="235"/>
        <v>78464.000000000306</v>
      </c>
      <c r="B3074">
        <f t="shared" ca="1" si="237"/>
        <v>78.464000000000311</v>
      </c>
      <c r="C3074">
        <f ca="1">IF($E$4, 20*LOG10((1/(2*PI()*Sheet1!$C$13*0.000000001*A3074)) / ((Sheet1!$C$12*1000)^2+(1/(2*PI()*Sheet1!$C$13*0.000000001*A3074))^2)^0.5),NA())</f>
        <v>-39.340668760847002</v>
      </c>
      <c r="D3074">
        <f t="shared" ca="1" si="236"/>
        <v>-53.434673104128443</v>
      </c>
      <c r="E3074">
        <f t="shared" ca="1" si="238"/>
        <v>-92.775341864975445</v>
      </c>
      <c r="F3074" s="3">
        <f t="shared" ca="1" si="239"/>
        <v>-92.775341864975445</v>
      </c>
    </row>
    <row r="3075" spans="1:6" x14ac:dyDescent="0.2">
      <c r="A3075">
        <f t="shared" ca="1" si="235"/>
        <v>78489.600000000311</v>
      </c>
      <c r="B3075">
        <f t="shared" ca="1" si="237"/>
        <v>78.489600000000308</v>
      </c>
      <c r="C3075">
        <f ca="1">IF($E$4, 20*LOG10((1/(2*PI()*Sheet1!$C$13*0.000000001*A3075)) / ((Sheet1!$C$12*1000)^2+(1/(2*PI()*Sheet1!$C$13*0.000000001*A3075))^2)^0.5),NA())</f>
        <v>-39.343501864436448</v>
      </c>
      <c r="D3075">
        <f t="shared" ca="1" si="236"/>
        <v>-53.433265266234571</v>
      </c>
      <c r="E3075">
        <f t="shared" ca="1" si="238"/>
        <v>-92.776767130671018</v>
      </c>
      <c r="F3075" s="3">
        <f t="shared" ca="1" si="239"/>
        <v>-92.776767130671018</v>
      </c>
    </row>
    <row r="3076" spans="1:6" x14ac:dyDescent="0.2">
      <c r="A3076">
        <f t="shared" ca="1" si="235"/>
        <v>78515.200000000317</v>
      </c>
      <c r="B3076">
        <f t="shared" ca="1" si="237"/>
        <v>78.51520000000032</v>
      </c>
      <c r="C3076">
        <f ca="1">IF($E$4, 20*LOG10((1/(2*PI()*Sheet1!$C$13*0.000000001*A3076)) / ((Sheet1!$C$12*1000)^2+(1/(2*PI()*Sheet1!$C$13*0.000000001*A3076))^2)^0.5),NA())</f>
        <v>-39.346334044352432</v>
      </c>
      <c r="D3076">
        <f t="shared" ca="1" si="236"/>
        <v>-53.43202291040047</v>
      </c>
      <c r="E3076">
        <f t="shared" ca="1" si="238"/>
        <v>-92.778356954752894</v>
      </c>
      <c r="F3076" s="3">
        <f t="shared" ca="1" si="239"/>
        <v>-92.778356954752894</v>
      </c>
    </row>
    <row r="3077" spans="1:6" x14ac:dyDescent="0.2">
      <c r="A3077">
        <f t="shared" ca="1" si="235"/>
        <v>78540.800000000323</v>
      </c>
      <c r="B3077">
        <f t="shared" ca="1" si="237"/>
        <v>78.540800000000317</v>
      </c>
      <c r="C3077">
        <f ca="1">IF($E$4, 20*LOG10((1/(2*PI()*Sheet1!$C$13*0.000000001*A3077)) / ((Sheet1!$C$12*1000)^2+(1/(2*PI()*Sheet1!$C$13*0.000000001*A3077))^2)^0.5),NA())</f>
        <v>-39.349165301196983</v>
      </c>
      <c r="D3077">
        <f t="shared" ca="1" si="236"/>
        <v>-53.430945913220008</v>
      </c>
      <c r="E3077">
        <f t="shared" ca="1" si="238"/>
        <v>-92.780111214416991</v>
      </c>
      <c r="F3077" s="3">
        <f t="shared" ca="1" si="239"/>
        <v>-92.780111214416991</v>
      </c>
    </row>
    <row r="3078" spans="1:6" x14ac:dyDescent="0.2">
      <c r="A3078">
        <f t="shared" ca="1" si="235"/>
        <v>78566.400000000329</v>
      </c>
      <c r="B3078">
        <f t="shared" ca="1" si="237"/>
        <v>78.566400000000328</v>
      </c>
      <c r="C3078">
        <f ca="1">IF($E$4, 20*LOG10((1/(2*PI()*Sheet1!$C$13*0.000000001*A3078)) / ((Sheet1!$C$12*1000)^2+(1/(2*PI()*Sheet1!$C$13*0.000000001*A3078))^2)^0.5),NA())</f>
        <v>-39.351995635571527</v>
      </c>
      <c r="D3078">
        <f t="shared" ca="1" si="236"/>
        <v>-53.430034153546764</v>
      </c>
      <c r="E3078">
        <f t="shared" ca="1" si="238"/>
        <v>-92.782029789118297</v>
      </c>
      <c r="F3078" s="3">
        <f t="shared" ca="1" si="239"/>
        <v>-92.782029789118297</v>
      </c>
    </row>
    <row r="3079" spans="1:6" x14ac:dyDescent="0.2">
      <c r="A3079">
        <f t="shared" ca="1" si="235"/>
        <v>78592.000000000335</v>
      </c>
      <c r="B3079">
        <f t="shared" ca="1" si="237"/>
        <v>78.59200000000034</v>
      </c>
      <c r="C3079">
        <f ca="1">IF($E$4, 20*LOG10((1/(2*PI()*Sheet1!$C$13*0.000000001*A3079)) / ((Sheet1!$C$12*1000)^2+(1/(2*PI()*Sheet1!$C$13*0.000000001*A3079))^2)^0.5),NA())</f>
        <v>-39.354825048076918</v>
      </c>
      <c r="D3079">
        <f t="shared" ca="1" si="236"/>
        <v>-53.429287512487704</v>
      </c>
      <c r="E3079">
        <f t="shared" ca="1" si="238"/>
        <v>-92.784112560564623</v>
      </c>
      <c r="F3079" s="3">
        <f t="shared" ca="1" si="239"/>
        <v>-92.784112560564623</v>
      </c>
    </row>
    <row r="3080" spans="1:6" x14ac:dyDescent="0.2">
      <c r="A3080">
        <f t="shared" ca="1" si="235"/>
        <v>78617.600000000341</v>
      </c>
      <c r="B3080">
        <f t="shared" ca="1" si="237"/>
        <v>78.617600000000337</v>
      </c>
      <c r="C3080">
        <f ca="1">IF($E$4, 20*LOG10((1/(2*PI()*Sheet1!$C$13*0.000000001*A3080)) / ((Sheet1!$C$12*1000)^2+(1/(2*PI()*Sheet1!$C$13*0.000000001*A3080))^2)^0.5),NA())</f>
        <v>-39.357653539313404</v>
      </c>
      <c r="D3080">
        <f t="shared" ca="1" si="236"/>
        <v>-53.428705873396829</v>
      </c>
      <c r="E3080">
        <f t="shared" ca="1" si="238"/>
        <v>-92.786359412710226</v>
      </c>
      <c r="F3080" s="3">
        <f t="shared" ca="1" si="239"/>
        <v>-92.786359412710226</v>
      </c>
    </row>
    <row r="3081" spans="1:6" x14ac:dyDescent="0.2">
      <c r="A3081">
        <f t="shared" ca="1" si="235"/>
        <v>78643.200000000346</v>
      </c>
      <c r="B3081">
        <f t="shared" ca="1" si="237"/>
        <v>78.643200000000348</v>
      </c>
      <c r="C3081">
        <f ca="1">IF($E$4, 20*LOG10((1/(2*PI()*Sheet1!$C$13*0.000000001*A3081)) / ((Sheet1!$C$12*1000)^2+(1/(2*PI()*Sheet1!$C$13*0.000000001*A3081))^2)^0.5),NA())</f>
        <v>-39.360481109880674</v>
      </c>
      <c r="D3081">
        <f t="shared" ca="1" si="236"/>
        <v>-53.428289121869085</v>
      </c>
      <c r="E3081">
        <f t="shared" ca="1" si="238"/>
        <v>-92.788770231749766</v>
      </c>
      <c r="F3081" s="3">
        <f t="shared" ca="1" si="239"/>
        <v>-92.788770231749766</v>
      </c>
    </row>
    <row r="3082" spans="1:6" x14ac:dyDescent="0.2">
      <c r="A3082">
        <f t="shared" ref="A3082:A3145" ca="1" si="240">OFFSET(A3082,-1,0)+f_stop/5</f>
        <v>78668.800000000352</v>
      </c>
      <c r="B3082">
        <f t="shared" ca="1" si="237"/>
        <v>78.668800000000346</v>
      </c>
      <c r="C3082">
        <f ca="1">IF($E$4, 20*LOG10((1/(2*PI()*Sheet1!$C$13*0.000000001*A3082)) / ((Sheet1!$C$12*1000)^2+(1/(2*PI()*Sheet1!$C$13*0.000000001*A3082))^2)^0.5),NA())</f>
        <v>-39.363307760377808</v>
      </c>
      <c r="D3082">
        <f t="shared" ref="D3082:D3145" ca="1" si="241">20*LOG(ABS(((1/ROUNDDOWN(N_dec,0)*SIN(ROUNDDOWN(N_dec,0)*PI()*A3082/(Fmod*1000))/SIN(PI()*A3082/(Fmod*1000)))^(f_order-1))*(1/n_fixed*SIN(n_fixed*PI()*A3082/(Fmod*1000))/SIN(PI()*A3082/(Fmod*1000)))))</f>
        <v>-53.428037145734237</v>
      </c>
      <c r="E3082">
        <f t="shared" ca="1" si="238"/>
        <v>-92.791344906112045</v>
      </c>
      <c r="F3082" s="3">
        <f t="shared" ca="1" si="239"/>
        <v>-92.791344906112045</v>
      </c>
    </row>
    <row r="3083" spans="1:6" x14ac:dyDescent="0.2">
      <c r="A3083">
        <f t="shared" ca="1" si="240"/>
        <v>78694.400000000358</v>
      </c>
      <c r="B3083">
        <f t="shared" ref="B3083:B3146" ca="1" si="242">A3083/1000</f>
        <v>78.694400000000357</v>
      </c>
      <c r="C3083">
        <f ca="1">IF($E$4, 20*LOG10((1/(2*PI()*Sheet1!$C$13*0.000000001*A3083)) / ((Sheet1!$C$12*1000)^2+(1/(2*PI()*Sheet1!$C$13*0.000000001*A3083))^2)^0.5),NA())</f>
        <v>-39.366133491403311</v>
      </c>
      <c r="D3083">
        <f t="shared" ca="1" si="241"/>
        <v>-53.427949835051052</v>
      </c>
      <c r="E3083">
        <f t="shared" ref="E3083:E3146" ca="1" si="243">C3083+D3083</f>
        <v>-92.79408332645437</v>
      </c>
      <c r="F3083" s="3">
        <f t="shared" ref="F3083:F3146" ca="1" si="244">IF($E$4,E3083,D3083)</f>
        <v>-92.79408332645437</v>
      </c>
    </row>
    <row r="3084" spans="1:6" x14ac:dyDescent="0.2">
      <c r="A3084">
        <f t="shared" ca="1" si="240"/>
        <v>78720.000000000364</v>
      </c>
      <c r="B3084">
        <f t="shared" ca="1" si="242"/>
        <v>78.720000000000368</v>
      </c>
      <c r="C3084">
        <f ca="1">IF($E$4, 20*LOG10((1/(2*PI()*Sheet1!$C$13*0.000000001*A3084)) / ((Sheet1!$C$12*1000)^2+(1/(2*PI()*Sheet1!$C$13*0.000000001*A3084))^2)^0.5),NA())</f>
        <v>-39.368958303555097</v>
      </c>
      <c r="D3084">
        <f t="shared" ca="1" si="241"/>
        <v>-53.428027082101408</v>
      </c>
      <c r="E3084">
        <f t="shared" ca="1" si="243"/>
        <v>-92.796985385656512</v>
      </c>
      <c r="F3084" s="3">
        <f t="shared" ca="1" si="244"/>
        <v>-92.796985385656512</v>
      </c>
    </row>
    <row r="3085" spans="1:6" x14ac:dyDescent="0.2">
      <c r="A3085">
        <f t="shared" ca="1" si="240"/>
        <v>78745.60000000037</v>
      </c>
      <c r="B3085">
        <f t="shared" ca="1" si="242"/>
        <v>78.745600000000366</v>
      </c>
      <c r="C3085">
        <f ca="1">IF($E$4, 20*LOG10((1/(2*PI()*Sheet1!$C$13*0.000000001*A3085)) / ((Sheet1!$C$12*1000)^2+(1/(2*PI()*Sheet1!$C$13*0.000000001*A3085))^2)^0.5),NA())</f>
        <v>-39.37178219743052</v>
      </c>
      <c r="D3085">
        <f t="shared" ca="1" si="241"/>
        <v>-53.428268781384709</v>
      </c>
      <c r="E3085">
        <f t="shared" ca="1" si="243"/>
        <v>-92.800050978815221</v>
      </c>
      <c r="F3085" s="3">
        <f t="shared" ca="1" si="244"/>
        <v>-92.800050978815221</v>
      </c>
    </row>
    <row r="3086" spans="1:6" x14ac:dyDescent="0.2">
      <c r="A3086">
        <f t="shared" ca="1" si="240"/>
        <v>78771.200000000375</v>
      </c>
      <c r="B3086">
        <f t="shared" ca="1" si="242"/>
        <v>78.771200000000377</v>
      </c>
      <c r="C3086">
        <f ca="1">IF($E$4, 20*LOG10((1/(2*PI()*Sheet1!$C$13*0.000000001*A3086)) / ((Sheet1!$C$12*1000)^2+(1/(2*PI()*Sheet1!$C$13*0.000000001*A3086))^2)^0.5),NA())</f>
        <v>-39.374605173626314</v>
      </c>
      <c r="D3086">
        <f t="shared" ca="1" si="241"/>
        <v>-53.428674829612291</v>
      </c>
      <c r="E3086">
        <f t="shared" ca="1" si="243"/>
        <v>-92.803280003238598</v>
      </c>
      <c r="F3086" s="3">
        <f t="shared" ca="1" si="244"/>
        <v>-92.803280003238598</v>
      </c>
    </row>
    <row r="3087" spans="1:6" x14ac:dyDescent="0.2">
      <c r="A3087">
        <f t="shared" ca="1" si="240"/>
        <v>78796.800000000381</v>
      </c>
      <c r="B3087">
        <f t="shared" ca="1" si="242"/>
        <v>78.796800000000388</v>
      </c>
      <c r="C3087">
        <f ca="1">IF($E$4, 20*LOG10((1/(2*PI()*Sheet1!$C$13*0.000000001*A3087)) / ((Sheet1!$C$12*1000)^2+(1/(2*PI()*Sheet1!$C$13*0.000000001*A3087))^2)^0.5),NA())</f>
        <v>-39.377427232738654</v>
      </c>
      <c r="D3087">
        <f t="shared" ca="1" si="241"/>
        <v>-53.429245125701954</v>
      </c>
      <c r="E3087">
        <f t="shared" ca="1" si="243"/>
        <v>-92.806672358440608</v>
      </c>
      <c r="F3087" s="3">
        <f t="shared" ca="1" si="244"/>
        <v>-92.806672358440608</v>
      </c>
    </row>
    <row r="3088" spans="1:6" x14ac:dyDescent="0.2">
      <c r="A3088">
        <f t="shared" ca="1" si="240"/>
        <v>78822.400000000387</v>
      </c>
      <c r="B3088">
        <f t="shared" ca="1" si="242"/>
        <v>78.822400000000385</v>
      </c>
      <c r="C3088">
        <f ca="1">IF($E$4, 20*LOG10((1/(2*PI()*Sheet1!$C$13*0.000000001*A3088)) / ((Sheet1!$C$12*1000)^2+(1/(2*PI()*Sheet1!$C$13*0.000000001*A3088))^2)^0.5),NA())</f>
        <v>-39.380248375363152</v>
      </c>
      <c r="D3088">
        <f t="shared" ca="1" si="241"/>
        <v>-53.429979570772737</v>
      </c>
      <c r="E3088">
        <f t="shared" ca="1" si="243"/>
        <v>-92.810227946135882</v>
      </c>
      <c r="F3088" s="3">
        <f t="shared" ca="1" si="244"/>
        <v>-92.810227946135882</v>
      </c>
    </row>
    <row r="3089" spans="1:6" x14ac:dyDescent="0.2">
      <c r="A3089">
        <f t="shared" ca="1" si="240"/>
        <v>78848.000000000393</v>
      </c>
      <c r="B3089">
        <f t="shared" ca="1" si="242"/>
        <v>78.848000000000397</v>
      </c>
      <c r="C3089">
        <f ca="1">IF($E$4, 20*LOG10((1/(2*PI()*Sheet1!$C$13*0.000000001*A3089)) / ((Sheet1!$C$12*1000)^2+(1/(2*PI()*Sheet1!$C$13*0.000000001*A3089))^2)^0.5),NA())</f>
        <v>-39.383068602094802</v>
      </c>
      <c r="D3089">
        <f t="shared" ca="1" si="241"/>
        <v>-53.430878068139634</v>
      </c>
      <c r="E3089">
        <f t="shared" ca="1" si="243"/>
        <v>-92.813946670234429</v>
      </c>
      <c r="F3089" s="3">
        <f t="shared" ca="1" si="244"/>
        <v>-92.813946670234429</v>
      </c>
    </row>
    <row r="3090" spans="1:6" x14ac:dyDescent="0.2">
      <c r="A3090">
        <f t="shared" ca="1" si="240"/>
        <v>78873.600000000399</v>
      </c>
      <c r="B3090">
        <f t="shared" ca="1" si="242"/>
        <v>78.873600000000394</v>
      </c>
      <c r="C3090">
        <f ca="1">IF($E$4, 20*LOG10((1/(2*PI()*Sheet1!$C$13*0.000000001*A3090)) / ((Sheet1!$C$12*1000)^2+(1/(2*PI()*Sheet1!$C$13*0.000000001*A3090))^2)^0.5),NA())</f>
        <v>-39.385887913528045</v>
      </c>
      <c r="D3090">
        <f t="shared" ca="1" si="241"/>
        <v>-53.431940523308612</v>
      </c>
      <c r="E3090">
        <f t="shared" ca="1" si="243"/>
        <v>-92.817828436836663</v>
      </c>
      <c r="F3090" s="3">
        <f t="shared" ca="1" si="244"/>
        <v>-92.817828436836663</v>
      </c>
    </row>
    <row r="3091" spans="1:6" x14ac:dyDescent="0.2">
      <c r="A3091">
        <f t="shared" ca="1" si="240"/>
        <v>78899.200000000405</v>
      </c>
      <c r="B3091">
        <f t="shared" ca="1" si="242"/>
        <v>78.899200000000405</v>
      </c>
      <c r="C3091">
        <f ca="1">IF($E$4, 20*LOG10((1/(2*PI()*Sheet1!$C$13*0.000000001*A3091)) / ((Sheet1!$C$12*1000)^2+(1/(2*PI()*Sheet1!$C$13*0.000000001*A3091))^2)^0.5),NA())</f>
        <v>-39.388706310256737</v>
      </c>
      <c r="D3091">
        <f t="shared" ca="1" si="241"/>
        <v>-53.43316684397152</v>
      </c>
      <c r="E3091">
        <f t="shared" ca="1" si="243"/>
        <v>-92.821873154228257</v>
      </c>
      <c r="F3091" s="3">
        <f t="shared" ca="1" si="244"/>
        <v>-92.821873154228257</v>
      </c>
    </row>
    <row r="3092" spans="1:6" x14ac:dyDescent="0.2">
      <c r="A3092">
        <f t="shared" ca="1" si="240"/>
        <v>78924.80000000041</v>
      </c>
      <c r="B3092">
        <f t="shared" ca="1" si="242"/>
        <v>78.924800000000417</v>
      </c>
      <c r="C3092">
        <f ca="1">IF($E$4, 20*LOG10((1/(2*PI()*Sheet1!$C$13*0.000000001*A3092)) / ((Sheet1!$C$12*1000)^2+(1/(2*PI()*Sheet1!$C$13*0.000000001*A3092))^2)^0.5),NA())</f>
        <v>-39.391523792874146</v>
      </c>
      <c r="D3092">
        <f t="shared" ca="1" si="241"/>
        <v>-53.434556940001379</v>
      </c>
      <c r="E3092">
        <f t="shared" ca="1" si="243"/>
        <v>-92.826080732875525</v>
      </c>
      <c r="F3092" s="3">
        <f t="shared" ca="1" si="244"/>
        <v>-92.826080732875525</v>
      </c>
    </row>
    <row r="3093" spans="1:6" x14ac:dyDescent="0.2">
      <c r="A3093">
        <f t="shared" ca="1" si="240"/>
        <v>78950.400000000416</v>
      </c>
      <c r="B3093">
        <f t="shared" ca="1" si="242"/>
        <v>78.950400000000414</v>
      </c>
      <c r="C3093">
        <f ca="1">IF($E$4, 20*LOG10((1/(2*PI()*Sheet1!$C$13*0.000000001*A3093)) / ((Sheet1!$C$12*1000)^2+(1/(2*PI()*Sheet1!$C$13*0.000000001*A3093))^2)^0.5),NA())</f>
        <v>-39.394340361972986</v>
      </c>
      <c r="D3093">
        <f t="shared" ca="1" si="241"/>
        <v>-53.436110723447584</v>
      </c>
      <c r="E3093">
        <f t="shared" ca="1" si="243"/>
        <v>-92.830451085420577</v>
      </c>
      <c r="F3093" s="3">
        <f t="shared" ca="1" si="244"/>
        <v>-92.830451085420577</v>
      </c>
    </row>
    <row r="3094" spans="1:6" x14ac:dyDescent="0.2">
      <c r="A3094">
        <f t="shared" ca="1" si="240"/>
        <v>78976.000000000422</v>
      </c>
      <c r="B3094">
        <f t="shared" ca="1" si="242"/>
        <v>78.976000000000425</v>
      </c>
      <c r="C3094">
        <f ca="1">IF($E$4, 20*LOG10((1/(2*PI()*Sheet1!$C$13*0.000000001*A3094)) / ((Sheet1!$C$12*1000)^2+(1/(2*PI()*Sheet1!$C$13*0.000000001*A3094))^2)^0.5),NA())</f>
        <v>-39.397156018145381</v>
      </c>
      <c r="D3094">
        <f t="shared" ca="1" si="241"/>
        <v>-53.437828108531335</v>
      </c>
      <c r="E3094">
        <f t="shared" ca="1" si="243"/>
        <v>-92.834984126676716</v>
      </c>
      <c r="F3094" s="3">
        <f t="shared" ca="1" si="244"/>
        <v>-92.834984126676716</v>
      </c>
    </row>
    <row r="3095" spans="1:6" x14ac:dyDescent="0.2">
      <c r="A3095">
        <f t="shared" ca="1" si="240"/>
        <v>79001.600000000428</v>
      </c>
      <c r="B3095">
        <f t="shared" ca="1" si="242"/>
        <v>79.001600000000423</v>
      </c>
      <c r="C3095">
        <f ca="1">IF($E$4, 20*LOG10((1/(2*PI()*Sheet1!$C$13*0.000000001*A3095)) / ((Sheet1!$C$12*1000)^2+(1/(2*PI()*Sheet1!$C$13*0.000000001*A3095))^2)^0.5),NA())</f>
        <v>-39.399970761982864</v>
      </c>
      <c r="D3095">
        <f t="shared" ca="1" si="241"/>
        <v>-53.439709011641042</v>
      </c>
      <c r="E3095">
        <f t="shared" ca="1" si="243"/>
        <v>-92.839679773623914</v>
      </c>
      <c r="F3095" s="3">
        <f t="shared" ca="1" si="244"/>
        <v>-92.839679773623914</v>
      </c>
    </row>
    <row r="3096" spans="1:6" x14ac:dyDescent="0.2">
      <c r="A3096">
        <f t="shared" ca="1" si="240"/>
        <v>79027.200000000434</v>
      </c>
      <c r="B3096">
        <f t="shared" ca="1" si="242"/>
        <v>79.027200000000434</v>
      </c>
      <c r="C3096">
        <f ca="1">IF($E$4, 20*LOG10((1/(2*PI()*Sheet1!$C$13*0.000000001*A3096)) / ((Sheet1!$C$12*1000)^2+(1/(2*PI()*Sheet1!$C$13*0.000000001*A3096))^2)^0.5),NA())</f>
        <v>-39.402784594076422</v>
      </c>
      <c r="D3096">
        <f t="shared" ca="1" si="241"/>
        <v>-53.441753351328117</v>
      </c>
      <c r="E3096">
        <f t="shared" ca="1" si="243"/>
        <v>-92.844537945404539</v>
      </c>
      <c r="F3096" s="3">
        <f t="shared" ca="1" si="244"/>
        <v>-92.844537945404539</v>
      </c>
    </row>
    <row r="3097" spans="1:6" x14ac:dyDescent="0.2">
      <c r="A3097">
        <f t="shared" ca="1" si="240"/>
        <v>79052.800000000439</v>
      </c>
      <c r="B3097">
        <f t="shared" ca="1" si="242"/>
        <v>79.052800000000445</v>
      </c>
      <c r="C3097">
        <f ca="1">IF($E$4, 20*LOG10((1/(2*PI()*Sheet1!$C$13*0.000000001*A3097)) / ((Sheet1!$C$12*1000)^2+(1/(2*PI()*Sheet1!$C$13*0.000000001*A3097))^2)^0.5),NA())</f>
        <v>-39.405597515016446</v>
      </c>
      <c r="D3097">
        <f t="shared" ca="1" si="241"/>
        <v>-53.443961048302562</v>
      </c>
      <c r="E3097">
        <f t="shared" ca="1" si="243"/>
        <v>-92.849558563319007</v>
      </c>
      <c r="F3097" s="3">
        <f t="shared" ca="1" si="244"/>
        <v>-92.849558563319007</v>
      </c>
    </row>
    <row r="3098" spans="1:6" x14ac:dyDescent="0.2">
      <c r="A3098">
        <f t="shared" ca="1" si="240"/>
        <v>79078.400000000445</v>
      </c>
      <c r="B3098">
        <f t="shared" ca="1" si="242"/>
        <v>79.078400000000443</v>
      </c>
      <c r="C3098">
        <f ca="1">IF($E$4, 20*LOG10((1/(2*PI()*Sheet1!$C$13*0.000000001*A3098)) / ((Sheet1!$C$12*1000)^2+(1/(2*PI()*Sheet1!$C$13*0.000000001*A3098))^2)^0.5),NA())</f>
        <v>-39.408409525392777</v>
      </c>
      <c r="D3098">
        <f t="shared" ca="1" si="241"/>
        <v>-53.446332025428859</v>
      </c>
      <c r="E3098">
        <f t="shared" ca="1" si="243"/>
        <v>-92.854741550821643</v>
      </c>
      <c r="F3098" s="3">
        <f t="shared" ca="1" si="244"/>
        <v>-92.854741550821643</v>
      </c>
    </row>
    <row r="3099" spans="1:6" x14ac:dyDescent="0.2">
      <c r="A3099">
        <f t="shared" ca="1" si="240"/>
        <v>79104.000000000451</v>
      </c>
      <c r="B3099">
        <f t="shared" ca="1" si="242"/>
        <v>79.104000000000454</v>
      </c>
      <c r="C3099">
        <f ca="1">IF($E$4, 20*LOG10((1/(2*PI()*Sheet1!$C$13*0.000000001*A3099)) / ((Sheet1!$C$12*1000)^2+(1/(2*PI()*Sheet1!$C$13*0.000000001*A3099))^2)^0.5),NA())</f>
        <v>-39.411220625794655</v>
      </c>
      <c r="D3099">
        <f t="shared" ca="1" si="241"/>
        <v>-53.448866207721942</v>
      </c>
      <c r="E3099">
        <f t="shared" ca="1" si="243"/>
        <v>-92.86008683351659</v>
      </c>
      <c r="F3099" s="3">
        <f t="shared" ca="1" si="244"/>
        <v>-92.86008683351659</v>
      </c>
    </row>
    <row r="3100" spans="1:6" x14ac:dyDescent="0.2">
      <c r="A3100">
        <f t="shared" ca="1" si="240"/>
        <v>79129.600000000457</v>
      </c>
      <c r="B3100">
        <f t="shared" ca="1" si="242"/>
        <v>79.129600000000451</v>
      </c>
      <c r="C3100">
        <f ca="1">IF($E$4, 20*LOG10((1/(2*PI()*Sheet1!$C$13*0.000000001*A3100)) / ((Sheet1!$C$12*1000)^2+(1/(2*PI()*Sheet1!$C$13*0.000000001*A3100))^2)^0.5),NA())</f>
        <v>-39.414030816810772</v>
      </c>
      <c r="D3100">
        <f t="shared" ca="1" si="241"/>
        <v>-53.451563522343299</v>
      </c>
      <c r="E3100">
        <f t="shared" ca="1" si="243"/>
        <v>-92.865594339154072</v>
      </c>
      <c r="F3100" s="3">
        <f t="shared" ca="1" si="244"/>
        <v>-92.865594339154072</v>
      </c>
    </row>
    <row r="3101" spans="1:6" x14ac:dyDescent="0.2">
      <c r="A3101">
        <f t="shared" ca="1" si="240"/>
        <v>79155.200000000463</v>
      </c>
      <c r="B3101">
        <f t="shared" ca="1" si="242"/>
        <v>79.155200000000463</v>
      </c>
      <c r="C3101">
        <f ca="1">IF($E$4, 20*LOG10((1/(2*PI()*Sheet1!$C$13*0.000000001*A3101)) / ((Sheet1!$C$12*1000)^2+(1/(2*PI()*Sheet1!$C$13*0.000000001*A3101))^2)^0.5),NA())</f>
        <v>-39.41684009902923</v>
      </c>
      <c r="D3101">
        <f t="shared" ca="1" si="241"/>
        <v>-53.454423898597085</v>
      </c>
      <c r="E3101">
        <f t="shared" ca="1" si="243"/>
        <v>-92.871263997626315</v>
      </c>
      <c r="F3101" s="3">
        <f t="shared" ca="1" si="244"/>
        <v>-92.871263997626315</v>
      </c>
    </row>
    <row r="3102" spans="1:6" x14ac:dyDescent="0.2">
      <c r="A3102">
        <f t="shared" ca="1" si="240"/>
        <v>79180.800000000469</v>
      </c>
      <c r="B3102">
        <f t="shared" ca="1" si="242"/>
        <v>79.180800000000474</v>
      </c>
      <c r="C3102">
        <f ca="1">IF($E$4, 20*LOG10((1/(2*PI()*Sheet1!$C$13*0.000000001*A3102)) / ((Sheet1!$C$12*1000)^2+(1/(2*PI()*Sheet1!$C$13*0.000000001*A3102))^2)^0.5),NA())</f>
        <v>-39.419648473037583</v>
      </c>
      <c r="D3102">
        <f t="shared" ca="1" si="241"/>
        <v>-53.457447267926497</v>
      </c>
      <c r="E3102">
        <f t="shared" ca="1" si="243"/>
        <v>-92.87709574096408</v>
      </c>
      <c r="F3102" s="3">
        <f t="shared" ca="1" si="244"/>
        <v>-92.87709574096408</v>
      </c>
    </row>
    <row r="3103" spans="1:6" x14ac:dyDescent="0.2">
      <c r="A3103">
        <f t="shared" ca="1" si="240"/>
        <v>79206.400000000474</v>
      </c>
      <c r="B3103">
        <f t="shared" ca="1" si="242"/>
        <v>79.206400000000471</v>
      </c>
      <c r="C3103">
        <f ca="1">IF($E$4, 20*LOG10((1/(2*PI()*Sheet1!$C$13*0.000000001*A3103)) / ((Sheet1!$C$12*1000)^2+(1/(2*PI()*Sheet1!$C$13*0.000000001*A3103))^2)^0.5),NA())</f>
        <v>-39.42245593942279</v>
      </c>
      <c r="D3103">
        <f t="shared" ca="1" si="241"/>
        <v>-53.460633563910129</v>
      </c>
      <c r="E3103">
        <f t="shared" ca="1" si="243"/>
        <v>-92.883089503332911</v>
      </c>
      <c r="F3103" s="3">
        <f t="shared" ca="1" si="244"/>
        <v>-92.883089503332911</v>
      </c>
    </row>
    <row r="3104" spans="1:6" x14ac:dyDescent="0.2">
      <c r="A3104">
        <f t="shared" ca="1" si="240"/>
        <v>79232.00000000048</v>
      </c>
      <c r="B3104">
        <f t="shared" ca="1" si="242"/>
        <v>79.232000000000482</v>
      </c>
      <c r="C3104">
        <f ca="1">IF($E$4, 20*LOG10((1/(2*PI()*Sheet1!$C$13*0.000000001*A3104)) / ((Sheet1!$C$12*1000)^2+(1/(2*PI()*Sheet1!$C$13*0.000000001*A3104))^2)^0.5),NA())</f>
        <v>-39.425262498771268</v>
      </c>
      <c r="D3104">
        <f t="shared" ca="1" si="241"/>
        <v>-53.463982722258535</v>
      </c>
      <c r="E3104">
        <f t="shared" ca="1" si="243"/>
        <v>-92.889245221029796</v>
      </c>
      <c r="F3104" s="3">
        <f t="shared" ca="1" si="244"/>
        <v>-92.889245221029796</v>
      </c>
    </row>
    <row r="3105" spans="1:6" x14ac:dyDescent="0.2">
      <c r="A3105">
        <f t="shared" ca="1" si="240"/>
        <v>79257.600000000486</v>
      </c>
      <c r="B3105">
        <f t="shared" ca="1" si="242"/>
        <v>79.25760000000048</v>
      </c>
      <c r="C3105">
        <f ca="1">IF($E$4, 20*LOG10((1/(2*PI()*Sheet1!$C$13*0.000000001*A3105)) / ((Sheet1!$C$12*1000)^2+(1/(2*PI()*Sheet1!$C$13*0.000000001*A3105))^2)^0.5),NA())</f>
        <v>-39.428068151668839</v>
      </c>
      <c r="D3105">
        <f t="shared" ca="1" si="241"/>
        <v>-53.467494680810816</v>
      </c>
      <c r="E3105">
        <f t="shared" ca="1" si="243"/>
        <v>-92.895562832479655</v>
      </c>
      <c r="F3105" s="3">
        <f t="shared" ca="1" si="244"/>
        <v>-92.895562832479655</v>
      </c>
    </row>
    <row r="3106" spans="1:6" x14ac:dyDescent="0.2">
      <c r="A3106">
        <f t="shared" ca="1" si="240"/>
        <v>79283.200000000492</v>
      </c>
      <c r="B3106">
        <f t="shared" ca="1" si="242"/>
        <v>79.283200000000491</v>
      </c>
      <c r="C3106">
        <f ca="1">IF($E$4, 20*LOG10((1/(2*PI()*Sheet1!$C$13*0.000000001*A3106)) / ((Sheet1!$C$12*1000)^2+(1/(2*PI()*Sheet1!$C$13*0.000000001*A3106))^2)^0.5),NA())</f>
        <v>-39.430872898700777</v>
      </c>
      <c r="D3106">
        <f t="shared" ca="1" si="241"/>
        <v>-53.471169379531432</v>
      </c>
      <c r="E3106">
        <f t="shared" ca="1" si="243"/>
        <v>-92.902042278232216</v>
      </c>
      <c r="F3106" s="3">
        <f t="shared" ca="1" si="244"/>
        <v>-92.902042278232216</v>
      </c>
    </row>
    <row r="3107" spans="1:6" x14ac:dyDescent="0.2">
      <c r="A3107">
        <f t="shared" ca="1" si="240"/>
        <v>79308.800000000498</v>
      </c>
      <c r="B3107">
        <f t="shared" ca="1" si="242"/>
        <v>79.308800000000502</v>
      </c>
      <c r="C3107">
        <f ca="1">IF($E$4, 20*LOG10((1/(2*PI()*Sheet1!$C$13*0.000000001*A3107)) / ((Sheet1!$C$12*1000)^2+(1/(2*PI()*Sheet1!$C$13*0.000000001*A3107))^2)^0.5),NA())</f>
        <v>-39.43367674045178</v>
      </c>
      <c r="D3107">
        <f t="shared" ca="1" si="241"/>
        <v>-53.475006760506972</v>
      </c>
      <c r="E3107">
        <f t="shared" ca="1" si="243"/>
        <v>-92.908683500958745</v>
      </c>
      <c r="F3107" s="3">
        <f t="shared" ca="1" si="244"/>
        <v>-92.908683500958745</v>
      </c>
    </row>
    <row r="3108" spans="1:6" x14ac:dyDescent="0.2">
      <c r="A3108">
        <f t="shared" ca="1" si="240"/>
        <v>79334.400000000503</v>
      </c>
      <c r="B3108">
        <f t="shared" ca="1" si="242"/>
        <v>79.3344000000005</v>
      </c>
      <c r="C3108">
        <f ca="1">IF($E$4, 20*LOG10((1/(2*PI()*Sheet1!$C$13*0.000000001*A3108)) / ((Sheet1!$C$12*1000)^2+(1/(2*PI()*Sheet1!$C$13*0.000000001*A3108))^2)^0.5),NA())</f>
        <v>-39.436479677505993</v>
      </c>
      <c r="D3108">
        <f t="shared" ca="1" si="241"/>
        <v>-53.479006767943211</v>
      </c>
      <c r="E3108">
        <f t="shared" ca="1" si="243"/>
        <v>-92.915486445449204</v>
      </c>
      <c r="F3108" s="3">
        <f t="shared" ca="1" si="244"/>
        <v>-92.915486445449204</v>
      </c>
    </row>
    <row r="3109" spans="1:6" x14ac:dyDescent="0.2">
      <c r="A3109">
        <f t="shared" ca="1" si="240"/>
        <v>79360.000000000509</v>
      </c>
      <c r="B3109">
        <f t="shared" ca="1" si="242"/>
        <v>79.360000000000511</v>
      </c>
      <c r="C3109">
        <f ca="1">IF($E$4, 20*LOG10((1/(2*PI()*Sheet1!$C$13*0.000000001*A3109)) / ((Sheet1!$C$12*1000)^2+(1/(2*PI()*Sheet1!$C$13*0.000000001*A3109))^2)^0.5),NA())</f>
        <v>-39.43928171044697</v>
      </c>
      <c r="D3109">
        <f t="shared" ca="1" si="241"/>
        <v>-53.483169348162072</v>
      </c>
      <c r="E3109">
        <f t="shared" ca="1" si="243"/>
        <v>-92.922451058609042</v>
      </c>
      <c r="F3109" s="3">
        <f t="shared" ca="1" si="244"/>
        <v>-92.922451058609042</v>
      </c>
    </row>
    <row r="3110" spans="1:6" x14ac:dyDescent="0.2">
      <c r="A3110">
        <f t="shared" ca="1" si="240"/>
        <v>79385.600000000515</v>
      </c>
      <c r="B3110">
        <f t="shared" ca="1" si="242"/>
        <v>79.385600000000508</v>
      </c>
      <c r="C3110">
        <f ca="1">IF($E$4, 20*LOG10((1/(2*PI()*Sheet1!$C$13*0.000000001*A3110)) / ((Sheet1!$C$12*1000)^2+(1/(2*PI()*Sheet1!$C$13*0.000000001*A3110))^2)^0.5),NA())</f>
        <v>-39.442082839857726</v>
      </c>
      <c r="D3110">
        <f t="shared" ca="1" si="241"/>
        <v>-53.487494449598913</v>
      </c>
      <c r="E3110">
        <f t="shared" ca="1" si="243"/>
        <v>-92.929577289456631</v>
      </c>
      <c r="F3110" s="3">
        <f t="shared" ca="1" si="244"/>
        <v>-92.929577289456631</v>
      </c>
    </row>
    <row r="3111" spans="1:6" x14ac:dyDescent="0.2">
      <c r="A3111">
        <f t="shared" ca="1" si="240"/>
        <v>79411.200000000521</v>
      </c>
      <c r="B3111">
        <f t="shared" ca="1" si="242"/>
        <v>79.41120000000052</v>
      </c>
      <c r="C3111">
        <f ca="1">IF($E$4, 20*LOG10((1/(2*PI()*Sheet1!$C$13*0.000000001*A3111)) / ((Sheet1!$C$12*1000)^2+(1/(2*PI()*Sheet1!$C$13*0.000000001*A3111))^2)^0.5),NA())</f>
        <v>-39.444883066320699</v>
      </c>
      <c r="D3111">
        <f t="shared" ca="1" si="241"/>
        <v>-53.491982022799753</v>
      </c>
      <c r="E3111">
        <f t="shared" ca="1" si="243"/>
        <v>-92.93686508912046</v>
      </c>
      <c r="F3111" s="3">
        <f t="shared" ca="1" si="244"/>
        <v>-92.93686508912046</v>
      </c>
    </row>
    <row r="3112" spans="1:6" x14ac:dyDescent="0.2">
      <c r="A3112">
        <f t="shared" ca="1" si="240"/>
        <v>79436.800000000527</v>
      </c>
      <c r="B3112">
        <f t="shared" ca="1" si="242"/>
        <v>79.436800000000531</v>
      </c>
      <c r="C3112">
        <f ca="1">IF($E$4, 20*LOG10((1/(2*PI()*Sheet1!$C$13*0.000000001*A3112)) / ((Sheet1!$C$12*1000)^2+(1/(2*PI()*Sheet1!$C$13*0.000000001*A3112))^2)^0.5),NA())</f>
        <v>-39.447682390417782</v>
      </c>
      <c r="D3112">
        <f t="shared" ca="1" si="241"/>
        <v>-53.49663202041873</v>
      </c>
      <c r="E3112">
        <f t="shared" ca="1" si="243"/>
        <v>-92.944314410836512</v>
      </c>
      <c r="F3112" s="3">
        <f t="shared" ca="1" si="244"/>
        <v>-92.944314410836512</v>
      </c>
    </row>
    <row r="3113" spans="1:6" x14ac:dyDescent="0.2">
      <c r="A3113">
        <f t="shared" ca="1" si="240"/>
        <v>79462.400000000533</v>
      </c>
      <c r="B3113">
        <f t="shared" ca="1" si="242"/>
        <v>79.462400000000528</v>
      </c>
      <c r="C3113">
        <f ca="1">IF($E$4, 20*LOG10((1/(2*PI()*Sheet1!$C$13*0.000000001*A3113)) / ((Sheet1!$C$12*1000)^2+(1/(2*PI()*Sheet1!$C$13*0.000000001*A3113))^2)^0.5),NA())</f>
        <v>-39.450480812730277</v>
      </c>
      <c r="D3113">
        <f t="shared" ca="1" si="241"/>
        <v>-53.501444397215508</v>
      </c>
      <c r="E3113">
        <f t="shared" ca="1" si="243"/>
        <v>-92.951925209945784</v>
      </c>
      <c r="F3113" s="3">
        <f t="shared" ca="1" si="244"/>
        <v>-92.951925209945784</v>
      </c>
    </row>
    <row r="3114" spans="1:6" x14ac:dyDescent="0.2">
      <c r="A3114">
        <f t="shared" ca="1" si="240"/>
        <v>79488.000000000538</v>
      </c>
      <c r="B3114">
        <f t="shared" ca="1" si="242"/>
        <v>79.48800000000054</v>
      </c>
      <c r="C3114">
        <f ca="1">IF($E$4, 20*LOG10((1/(2*PI()*Sheet1!$C$13*0.000000001*A3114)) / ((Sheet1!$C$12*1000)^2+(1/(2*PI()*Sheet1!$C$13*0.000000001*A3114))^2)^0.5),NA())</f>
        <v>-39.453278333838938</v>
      </c>
      <c r="D3114">
        <f t="shared" ca="1" si="241"/>
        <v>-53.506419110053017</v>
      </c>
      <c r="E3114">
        <f t="shared" ca="1" si="243"/>
        <v>-92.959697443891955</v>
      </c>
      <c r="F3114" s="3">
        <f t="shared" ca="1" si="244"/>
        <v>-92.959697443891955</v>
      </c>
    </row>
    <row r="3115" spans="1:6" x14ac:dyDescent="0.2">
      <c r="A3115">
        <f t="shared" ca="1" si="240"/>
        <v>79513.600000000544</v>
      </c>
      <c r="B3115">
        <f t="shared" ca="1" si="242"/>
        <v>79.513600000000551</v>
      </c>
      <c r="C3115">
        <f ca="1">IF($E$4, 20*LOG10((1/(2*PI()*Sheet1!$C$13*0.000000001*A3115)) / ((Sheet1!$C$12*1000)^2+(1/(2*PI()*Sheet1!$C$13*0.000000001*A3115))^2)^0.5),NA())</f>
        <v>-39.456074954323974</v>
      </c>
      <c r="D3115">
        <f t="shared" ca="1" si="241"/>
        <v>-53.511556117895097</v>
      </c>
      <c r="E3115">
        <f t="shared" ca="1" si="243"/>
        <v>-92.967631072219064</v>
      </c>
      <c r="F3115" s="3">
        <f t="shared" ca="1" si="244"/>
        <v>-92.967631072219064</v>
      </c>
    </row>
    <row r="3116" spans="1:6" x14ac:dyDescent="0.2">
      <c r="A3116">
        <f t="shared" ca="1" si="240"/>
        <v>79539.20000000055</v>
      </c>
      <c r="B3116">
        <f t="shared" ca="1" si="242"/>
        <v>79.539200000000548</v>
      </c>
      <c r="C3116">
        <f ca="1">IF($E$4, 20*LOG10((1/(2*PI()*Sheet1!$C$13*0.000000001*A3116)) / ((Sheet1!$C$12*1000)^2+(1/(2*PI()*Sheet1!$C$13*0.000000001*A3116))^2)^0.5),NA())</f>
        <v>-39.458870674765002</v>
      </c>
      <c r="D3116">
        <f t="shared" ca="1" si="241"/>
        <v>-53.516855381804348</v>
      </c>
      <c r="E3116">
        <f t="shared" ca="1" si="243"/>
        <v>-92.975726056569357</v>
      </c>
      <c r="F3116" s="3">
        <f t="shared" ca="1" si="244"/>
        <v>-92.975726056569357</v>
      </c>
    </row>
    <row r="3117" spans="1:6" x14ac:dyDescent="0.2">
      <c r="A3117">
        <f t="shared" ca="1" si="240"/>
        <v>79564.800000000556</v>
      </c>
      <c r="B3117">
        <f t="shared" ca="1" si="242"/>
        <v>79.56480000000056</v>
      </c>
      <c r="C3117">
        <f ca="1">IF($E$4, 20*LOG10((1/(2*PI()*Sheet1!$C$13*0.000000001*A3117)) / ((Sheet1!$C$12*1000)^2+(1/(2*PI()*Sheet1!$C$13*0.000000001*A3117))^2)^0.5),NA())</f>
        <v>-39.461665495741109</v>
      </c>
      <c r="D3117">
        <f t="shared" ca="1" si="241"/>
        <v>-53.522316864940088</v>
      </c>
      <c r="E3117">
        <f t="shared" ca="1" si="243"/>
        <v>-92.983982360681196</v>
      </c>
      <c r="F3117" s="3">
        <f t="shared" ca="1" si="244"/>
        <v>-92.983982360681196</v>
      </c>
    </row>
    <row r="3118" spans="1:6" x14ac:dyDescent="0.2">
      <c r="A3118">
        <f t="shared" ca="1" si="240"/>
        <v>79590.400000000562</v>
      </c>
      <c r="B3118">
        <f t="shared" ca="1" si="242"/>
        <v>79.590400000000557</v>
      </c>
      <c r="C3118">
        <f ca="1">IF($E$4, 20*LOG10((1/(2*PI()*Sheet1!$C$13*0.000000001*A3118)) / ((Sheet1!$C$12*1000)^2+(1/(2*PI()*Sheet1!$C$13*0.000000001*A3118))^2)^0.5),NA())</f>
        <v>-39.46445941783081</v>
      </c>
      <c r="D3118">
        <f t="shared" ca="1" si="241"/>
        <v>-53.527940532556357</v>
      </c>
      <c r="E3118">
        <f t="shared" ca="1" si="243"/>
        <v>-92.992399950387167</v>
      </c>
      <c r="F3118" s="3">
        <f t="shared" ca="1" si="244"/>
        <v>-92.992399950387167</v>
      </c>
    </row>
    <row r="3119" spans="1:6" x14ac:dyDescent="0.2">
      <c r="A3119">
        <f t="shared" ca="1" si="240"/>
        <v>79616.000000000568</v>
      </c>
      <c r="B3119">
        <f t="shared" ca="1" si="242"/>
        <v>79.616000000000568</v>
      </c>
      <c r="C3119">
        <f ca="1">IF($E$4, 20*LOG10((1/(2*PI()*Sheet1!$C$13*0.000000001*A3119)) / ((Sheet1!$C$12*1000)^2+(1/(2*PI()*Sheet1!$C$13*0.000000001*A3119))^2)^0.5),NA())</f>
        <v>-39.467252441612061</v>
      </c>
      <c r="D3119">
        <f t="shared" ca="1" si="241"/>
        <v>-53.53372635200013</v>
      </c>
      <c r="E3119">
        <f t="shared" ca="1" si="243"/>
        <v>-93.000978793612191</v>
      </c>
      <c r="F3119" s="3">
        <f t="shared" ca="1" si="244"/>
        <v>-93.000978793612191</v>
      </c>
    </row>
    <row r="3120" spans="1:6" x14ac:dyDescent="0.2">
      <c r="A3120">
        <f t="shared" ca="1" si="240"/>
        <v>79641.600000000573</v>
      </c>
      <c r="B3120">
        <f t="shared" ca="1" si="242"/>
        <v>79.641600000000579</v>
      </c>
      <c r="C3120">
        <f ca="1">IF($E$4, 20*LOG10((1/(2*PI()*Sheet1!$C$13*0.000000001*A3120)) / ((Sheet1!$C$12*1000)^2+(1/(2*PI()*Sheet1!$C$13*0.000000001*A3120))^2)^0.5),NA())</f>
        <v>-39.470044567662264</v>
      </c>
      <c r="D3120">
        <f t="shared" ca="1" si="241"/>
        <v>-53.539674292709506</v>
      </c>
      <c r="E3120">
        <f t="shared" ca="1" si="243"/>
        <v>-93.009718860371777</v>
      </c>
      <c r="F3120" s="3">
        <f t="shared" ca="1" si="244"/>
        <v>-93.009718860371777</v>
      </c>
    </row>
    <row r="3121" spans="1:6" x14ac:dyDescent="0.2">
      <c r="A3121">
        <f t="shared" ca="1" si="240"/>
        <v>79667.200000000579</v>
      </c>
      <c r="B3121">
        <f t="shared" ca="1" si="242"/>
        <v>79.667200000000577</v>
      </c>
      <c r="C3121">
        <f ca="1">IF($E$4, 20*LOG10((1/(2*PI()*Sheet1!$C$13*0.000000001*A3121)) / ((Sheet1!$C$12*1000)^2+(1/(2*PI()*Sheet1!$C$13*0.000000001*A3121))^2)^0.5),NA())</f>
        <v>-39.472835796558265</v>
      </c>
      <c r="D3121">
        <f t="shared" ca="1" si="241"/>
        <v>-53.545784326212157</v>
      </c>
      <c r="E3121">
        <f t="shared" ca="1" si="243"/>
        <v>-93.018620122770415</v>
      </c>
      <c r="F3121" s="3">
        <f t="shared" ca="1" si="244"/>
        <v>-93.018620122770415</v>
      </c>
    </row>
    <row r="3122" spans="1:6" x14ac:dyDescent="0.2">
      <c r="A3122">
        <f t="shared" ca="1" si="240"/>
        <v>79692.800000000585</v>
      </c>
      <c r="B3122">
        <f t="shared" ca="1" si="242"/>
        <v>79.692800000000588</v>
      </c>
      <c r="C3122">
        <f ca="1">IF($E$4, 20*LOG10((1/(2*PI()*Sheet1!$C$13*0.000000001*A3122)) / ((Sheet1!$C$12*1000)^2+(1/(2*PI()*Sheet1!$C$13*0.000000001*A3122))^2)^0.5),NA())</f>
        <v>-39.475626128876357</v>
      </c>
      <c r="D3122">
        <f t="shared" ca="1" si="241"/>
        <v>-53.55205642612372</v>
      </c>
      <c r="E3122">
        <f t="shared" ca="1" si="243"/>
        <v>-93.027682555000069</v>
      </c>
      <c r="F3122" s="3">
        <f t="shared" ca="1" si="244"/>
        <v>-93.027682555000069</v>
      </c>
    </row>
    <row r="3123" spans="1:6" x14ac:dyDescent="0.2">
      <c r="A3123">
        <f t="shared" ca="1" si="240"/>
        <v>79718.400000000591</v>
      </c>
      <c r="B3123">
        <f t="shared" ca="1" si="242"/>
        <v>79.718400000000585</v>
      </c>
      <c r="C3123">
        <f ca="1">IF($E$4, 20*LOG10((1/(2*PI()*Sheet1!$C$13*0.000000001*A3123)) / ((Sheet1!$C$12*1000)^2+(1/(2*PI()*Sheet1!$C$13*0.000000001*A3123))^2)^0.5),NA())</f>
        <v>-39.478415565192272</v>
      </c>
      <c r="D3123">
        <f t="shared" ca="1" si="241"/>
        <v>-53.558490568146418</v>
      </c>
      <c r="E3123">
        <f t="shared" ca="1" si="243"/>
        <v>-93.03690613333869</v>
      </c>
      <c r="F3123" s="3">
        <f t="shared" ca="1" si="244"/>
        <v>-93.03690613333869</v>
      </c>
    </row>
    <row r="3124" spans="1:6" x14ac:dyDescent="0.2">
      <c r="A3124">
        <f t="shared" ca="1" si="240"/>
        <v>79744.000000000597</v>
      </c>
      <c r="B3124">
        <f t="shared" ca="1" si="242"/>
        <v>79.744000000000597</v>
      </c>
      <c r="C3124">
        <f ca="1">IF($E$4, 20*LOG10((1/(2*PI()*Sheet1!$C$13*0.000000001*A3124)) / ((Sheet1!$C$12*1000)^2+(1/(2*PI()*Sheet1!$C$13*0.000000001*A3124))^2)^0.5),NA())</f>
        <v>-39.481204106081179</v>
      </c>
      <c r="D3124">
        <f t="shared" ca="1" si="241"/>
        <v>-53.565086730067762</v>
      </c>
      <c r="E3124">
        <f t="shared" ca="1" si="243"/>
        <v>-93.046290836148941</v>
      </c>
      <c r="F3124" s="3">
        <f t="shared" ca="1" si="244"/>
        <v>-93.046290836148941</v>
      </c>
    </row>
    <row r="3125" spans="1:6" x14ac:dyDescent="0.2">
      <c r="A3125">
        <f t="shared" ca="1" si="240"/>
        <v>79769.600000000602</v>
      </c>
      <c r="B3125">
        <f t="shared" ca="1" si="242"/>
        <v>79.769600000000608</v>
      </c>
      <c r="C3125">
        <f ca="1">IF($E$4, 20*LOG10((1/(2*PI()*Sheet1!$C$13*0.000000001*A3125)) / ((Sheet1!$C$12*1000)^2+(1/(2*PI()*Sheet1!$C$13*0.000000001*A3125))^2)^0.5),NA())</f>
        <v>-39.483991752117724</v>
      </c>
      <c r="D3125">
        <f t="shared" ca="1" si="241"/>
        <v>-53.571844891759312</v>
      </c>
      <c r="E3125">
        <f t="shared" ca="1" si="243"/>
        <v>-93.055836643877029</v>
      </c>
      <c r="F3125" s="3">
        <f t="shared" ca="1" si="244"/>
        <v>-93.055836643877029</v>
      </c>
    </row>
    <row r="3126" spans="1:6" x14ac:dyDescent="0.2">
      <c r="A3126">
        <f t="shared" ca="1" si="240"/>
        <v>79795.200000000608</v>
      </c>
      <c r="B3126">
        <f t="shared" ca="1" si="242"/>
        <v>79.795200000000605</v>
      </c>
      <c r="C3126">
        <f ca="1">IF($E$4, 20*LOG10((1/(2*PI()*Sheet1!$C$13*0.000000001*A3126)) / ((Sheet1!$C$12*1000)^2+(1/(2*PI()*Sheet1!$C$13*0.000000001*A3126))^2)^0.5),NA())</f>
        <v>-39.486778503875961</v>
      </c>
      <c r="D3126">
        <f t="shared" ca="1" si="241"/>
        <v>-53.578765035175557</v>
      </c>
      <c r="E3126">
        <f t="shared" ca="1" si="243"/>
        <v>-93.065543539051518</v>
      </c>
      <c r="F3126" s="3">
        <f t="shared" ca="1" si="244"/>
        <v>-93.065543539051518</v>
      </c>
    </row>
    <row r="3127" spans="1:6" x14ac:dyDescent="0.2">
      <c r="A3127">
        <f t="shared" ca="1" si="240"/>
        <v>79820.800000000614</v>
      </c>
      <c r="B3127">
        <f t="shared" ca="1" si="242"/>
        <v>79.820800000000617</v>
      </c>
      <c r="C3127">
        <f ca="1">IF($E$4, 20*LOG10((1/(2*PI()*Sheet1!$C$13*0.000000001*A3127)) / ((Sheet1!$C$12*1000)^2+(1/(2*PI()*Sheet1!$C$13*0.000000001*A3127))^2)^0.5),NA())</f>
        <v>-39.489564361929432</v>
      </c>
      <c r="D3127">
        <f t="shared" ca="1" si="241"/>
        <v>-53.585847144352954</v>
      </c>
      <c r="E3127">
        <f t="shared" ca="1" si="243"/>
        <v>-93.075411506282393</v>
      </c>
      <c r="F3127" s="3">
        <f t="shared" ca="1" si="244"/>
        <v>-93.075411506282393</v>
      </c>
    </row>
    <row r="3128" spans="1:6" x14ac:dyDescent="0.2">
      <c r="A3128">
        <f t="shared" ca="1" si="240"/>
        <v>79846.40000000062</v>
      </c>
      <c r="B3128">
        <f t="shared" ca="1" si="242"/>
        <v>79.846400000000614</v>
      </c>
      <c r="C3128">
        <f ca="1">IF($E$4, 20*LOG10((1/(2*PI()*Sheet1!$C$13*0.000000001*A3128)) / ((Sheet1!$C$12*1000)^2+(1/(2*PI()*Sheet1!$C$13*0.000000001*A3128))^2)^0.5),NA())</f>
        <v>-39.492349326851091</v>
      </c>
      <c r="D3128">
        <f t="shared" ca="1" si="241"/>
        <v>-53.593091205409053</v>
      </c>
      <c r="E3128">
        <f t="shared" ca="1" si="243"/>
        <v>-93.085440532260151</v>
      </c>
      <c r="F3128" s="3">
        <f t="shared" ca="1" si="244"/>
        <v>-93.085440532260151</v>
      </c>
    </row>
    <row r="3129" spans="1:6" x14ac:dyDescent="0.2">
      <c r="A3129">
        <f t="shared" ca="1" si="240"/>
        <v>79872.000000000626</v>
      </c>
      <c r="B3129">
        <f t="shared" ca="1" si="242"/>
        <v>79.872000000000625</v>
      </c>
      <c r="C3129">
        <f ca="1">IF($E$4, 20*LOG10((1/(2*PI()*Sheet1!$C$13*0.000000001*A3129)) / ((Sheet1!$C$12*1000)^2+(1/(2*PI()*Sheet1!$C$13*0.000000001*A3129))^2)^0.5),NA())</f>
        <v>-39.495133399213358</v>
      </c>
      <c r="D3129">
        <f t="shared" ca="1" si="241"/>
        <v>-53.600497206541618</v>
      </c>
      <c r="E3129">
        <f t="shared" ca="1" si="243"/>
        <v>-93.095630605754977</v>
      </c>
      <c r="F3129" s="3">
        <f t="shared" ca="1" si="244"/>
        <v>-93.095630605754977</v>
      </c>
    </row>
    <row r="3130" spans="1:6" x14ac:dyDescent="0.2">
      <c r="A3130">
        <f t="shared" ca="1" si="240"/>
        <v>79897.600000000632</v>
      </c>
      <c r="B3130">
        <f t="shared" ca="1" si="242"/>
        <v>79.897600000000637</v>
      </c>
      <c r="C3130">
        <f ca="1">IF($E$4, 20*LOG10((1/(2*PI()*Sheet1!$C$13*0.000000001*A3130)) / ((Sheet1!$C$12*1000)^2+(1/(2*PI()*Sheet1!$C$13*0.000000001*A3130))^2)^0.5),NA())</f>
        <v>-39.497916579588114</v>
      </c>
      <c r="D3130">
        <f t="shared" ca="1" si="241"/>
        <v>-53.608065138028081</v>
      </c>
      <c r="E3130">
        <f t="shared" ca="1" si="243"/>
        <v>-93.105981717616203</v>
      </c>
      <c r="F3130" s="3">
        <f t="shared" ca="1" si="244"/>
        <v>-93.105981717616203</v>
      </c>
    </row>
    <row r="3131" spans="1:6" x14ac:dyDescent="0.2">
      <c r="A3131">
        <f t="shared" ca="1" si="240"/>
        <v>79923.200000000637</v>
      </c>
      <c r="B3131">
        <f t="shared" ca="1" si="242"/>
        <v>79.923200000000634</v>
      </c>
      <c r="C3131">
        <f ca="1">IF($E$4, 20*LOG10((1/(2*PI()*Sheet1!$C$13*0.000000001*A3131)) / ((Sheet1!$C$12*1000)^2+(1/(2*PI()*Sheet1!$C$13*0.000000001*A3131))^2)^0.5),NA())</f>
        <v>-39.500698868546664</v>
      </c>
      <c r="D3131">
        <f t="shared" ca="1" si="241"/>
        <v>-53.615794992224835</v>
      </c>
      <c r="E3131">
        <f t="shared" ca="1" si="243"/>
        <v>-93.116493860771499</v>
      </c>
      <c r="F3131" s="3">
        <f t="shared" ca="1" si="244"/>
        <v>-93.116493860771499</v>
      </c>
    </row>
    <row r="3132" spans="1:6" x14ac:dyDescent="0.2">
      <c r="A3132">
        <f t="shared" ca="1" si="240"/>
        <v>79948.800000000643</v>
      </c>
      <c r="B3132">
        <f t="shared" ca="1" si="242"/>
        <v>79.948800000000645</v>
      </c>
      <c r="C3132">
        <f ca="1">IF($E$4, 20*LOG10((1/(2*PI()*Sheet1!$C$13*0.000000001*A3132)) / ((Sheet1!$C$12*1000)^2+(1/(2*PI()*Sheet1!$C$13*0.000000001*A3132))^2)^0.5),NA())</f>
        <v>-39.503480266659786</v>
      </c>
      <c r="D3132">
        <f t="shared" ca="1" si="241"/>
        <v>-53.623686763566845</v>
      </c>
      <c r="E3132">
        <f t="shared" ca="1" si="243"/>
        <v>-93.12716703022663</v>
      </c>
      <c r="F3132" s="3">
        <f t="shared" ca="1" si="244"/>
        <v>-93.12716703022663</v>
      </c>
    </row>
    <row r="3133" spans="1:6" x14ac:dyDescent="0.2">
      <c r="A3133">
        <f t="shared" ca="1" si="240"/>
        <v>79974.400000000649</v>
      </c>
      <c r="B3133">
        <f t="shared" ca="1" si="242"/>
        <v>79.974400000000642</v>
      </c>
      <c r="C3133">
        <f ca="1">IF($E$4, 20*LOG10((1/(2*PI()*Sheet1!$C$13*0.000000001*A3133)) / ((Sheet1!$C$12*1000)^2+(1/(2*PI()*Sheet1!$C$13*0.000000001*A3133))^2)^0.5),NA())</f>
        <v>-39.506260774497704</v>
      </c>
      <c r="D3133">
        <f t="shared" ca="1" si="241"/>
        <v>-53.631740448567264</v>
      </c>
      <c r="E3133">
        <f t="shared" ca="1" si="243"/>
        <v>-93.138001223064975</v>
      </c>
      <c r="F3133" s="3">
        <f t="shared" ca="1" si="244"/>
        <v>-93.138001223064975</v>
      </c>
    </row>
    <row r="3134" spans="1:6" x14ac:dyDescent="0.2">
      <c r="A3134">
        <f t="shared" ca="1" si="240"/>
        <v>80000.000000000655</v>
      </c>
      <c r="B3134">
        <f t="shared" ca="1" si="242"/>
        <v>80.000000000000654</v>
      </c>
      <c r="C3134">
        <f ca="1">IF($E$4, 20*LOG10((1/(2*PI()*Sheet1!$C$13*0.000000001*A3134)) / ((Sheet1!$C$12*1000)^2+(1/(2*PI()*Sheet1!$C$13*0.000000001*A3134))^2)^0.5),NA())</f>
        <v>-39.509040392630091</v>
      </c>
      <c r="D3134">
        <f t="shared" ca="1" si="241"/>
        <v>-53.639956045817144</v>
      </c>
      <c r="E3134">
        <f t="shared" ca="1" si="243"/>
        <v>-93.148996438447227</v>
      </c>
      <c r="F3134" s="3">
        <f t="shared" ca="1" si="244"/>
        <v>-93.148996438447227</v>
      </c>
    </row>
    <row r="3135" spans="1:6" x14ac:dyDescent="0.2">
      <c r="A3135">
        <f t="shared" ca="1" si="240"/>
        <v>80025.600000000661</v>
      </c>
      <c r="B3135">
        <f t="shared" ca="1" si="242"/>
        <v>80.025600000000665</v>
      </c>
      <c r="C3135">
        <f ca="1">IF($E$4, 20*LOG10((1/(2*PI()*Sheet1!$C$13*0.000000001*A3135)) / ((Sheet1!$C$12*1000)^2+(1/(2*PI()*Sheet1!$C$13*0.000000001*A3135))^2)^0.5),NA())</f>
        <v>-39.511819121626083</v>
      </c>
      <c r="D3135">
        <f t="shared" ca="1" si="241"/>
        <v>-53.648333555985332</v>
      </c>
      <c r="E3135">
        <f t="shared" ca="1" si="243"/>
        <v>-93.160152677611421</v>
      </c>
      <c r="F3135" s="3">
        <f t="shared" ca="1" si="244"/>
        <v>-93.160152677611421</v>
      </c>
    </row>
    <row r="3136" spans="1:6" x14ac:dyDescent="0.2">
      <c r="A3136">
        <f t="shared" ca="1" si="240"/>
        <v>80051.200000000666</v>
      </c>
      <c r="B3136">
        <f t="shared" ca="1" si="242"/>
        <v>80.051200000000662</v>
      </c>
      <c r="C3136">
        <f ca="1">IF($E$4, 20*LOG10((1/(2*PI()*Sheet1!$C$13*0.000000001*A3136)) / ((Sheet1!$C$12*1000)^2+(1/(2*PI()*Sheet1!$C$13*0.000000001*A3136))^2)^0.5),NA())</f>
        <v>-39.514596962054249</v>
      </c>
      <c r="D3136">
        <f t="shared" ca="1" si="241"/>
        <v>-53.65687298181836</v>
      </c>
      <c r="E3136">
        <f t="shared" ca="1" si="243"/>
        <v>-93.171469943872609</v>
      </c>
      <c r="F3136" s="3">
        <f t="shared" ca="1" si="244"/>
        <v>-93.171469943872609</v>
      </c>
    </row>
    <row r="3137" spans="1:6" x14ac:dyDescent="0.2">
      <c r="A3137">
        <f t="shared" ca="1" si="240"/>
        <v>80076.800000000672</v>
      </c>
      <c r="B3137">
        <f t="shared" ca="1" si="242"/>
        <v>80.076800000000674</v>
      </c>
      <c r="C3137">
        <f ca="1">IF($E$4, 20*LOG10((1/(2*PI()*Sheet1!$C$13*0.000000001*A3137)) / ((Sheet1!$C$12*1000)^2+(1/(2*PI()*Sheet1!$C$13*0.000000001*A3137))^2)^0.5),NA())</f>
        <v>-39.517373914482647</v>
      </c>
      <c r="D3137">
        <f t="shared" ca="1" si="241"/>
        <v>-53.665574328140558</v>
      </c>
      <c r="E3137">
        <f t="shared" ca="1" si="243"/>
        <v>-93.182948242623212</v>
      </c>
      <c r="F3137" s="3">
        <f t="shared" ca="1" si="244"/>
        <v>-93.182948242623212</v>
      </c>
    </row>
    <row r="3138" spans="1:6" x14ac:dyDescent="0.2">
      <c r="A3138">
        <f t="shared" ca="1" si="240"/>
        <v>80102.400000000678</v>
      </c>
      <c r="B3138">
        <f t="shared" ca="1" si="242"/>
        <v>80.102400000000685</v>
      </c>
      <c r="C3138">
        <f ca="1">IF($E$4, 20*LOG10((1/(2*PI()*Sheet1!$C$13*0.000000001*A3138)) / ((Sheet1!$C$12*1000)^2+(1/(2*PI()*Sheet1!$C$13*0.000000001*A3138))^2)^0.5),NA())</f>
        <v>-39.520149979478745</v>
      </c>
      <c r="D3138">
        <f t="shared" ca="1" si="241"/>
        <v>-53.67443760185418</v>
      </c>
      <c r="E3138">
        <f t="shared" ca="1" si="243"/>
        <v>-93.194587581332925</v>
      </c>
      <c r="F3138" s="3">
        <f t="shared" ca="1" si="244"/>
        <v>-93.194587581332925</v>
      </c>
    </row>
    <row r="3139" spans="1:6" x14ac:dyDescent="0.2">
      <c r="A3139">
        <f t="shared" ca="1" si="240"/>
        <v>80128.000000000684</v>
      </c>
      <c r="B3139">
        <f t="shared" ca="1" si="242"/>
        <v>80.128000000000682</v>
      </c>
      <c r="C3139">
        <f ca="1">IF($E$4, 20*LOG10((1/(2*PI()*Sheet1!$C$13*0.000000001*A3139)) / ((Sheet1!$C$12*1000)^2+(1/(2*PI()*Sheet1!$C$13*0.000000001*A3139))^2)^0.5),NA())</f>
        <v>-39.522925157609521</v>
      </c>
      <c r="D3139">
        <f t="shared" ca="1" si="241"/>
        <v>-53.683462811939648</v>
      </c>
      <c r="E3139">
        <f t="shared" ca="1" si="243"/>
        <v>-93.206387969549169</v>
      </c>
      <c r="F3139" s="3">
        <f t="shared" ca="1" si="244"/>
        <v>-93.206387969549169</v>
      </c>
    </row>
    <row r="3140" spans="1:6" x14ac:dyDescent="0.2">
      <c r="A3140">
        <f t="shared" ca="1" si="240"/>
        <v>80153.60000000069</v>
      </c>
      <c r="B3140">
        <f t="shared" ca="1" si="242"/>
        <v>80.153600000000694</v>
      </c>
      <c r="C3140">
        <f ca="1">IF($E$4, 20*LOG10((1/(2*PI()*Sheet1!$C$13*0.000000001*A3140)) / ((Sheet1!$C$12*1000)^2+(1/(2*PI()*Sheet1!$C$13*0.000000001*A3140))^2)^0.5),NA())</f>
        <v>-39.525699449441362</v>
      </c>
      <c r="D3140">
        <f t="shared" ca="1" si="241"/>
        <v>-53.692649969455992</v>
      </c>
      <c r="E3140">
        <f t="shared" ca="1" si="243"/>
        <v>-93.218349418897361</v>
      </c>
      <c r="F3140" s="3">
        <f t="shared" ca="1" si="244"/>
        <v>-93.218349418897361</v>
      </c>
    </row>
    <row r="3141" spans="1:6" x14ac:dyDescent="0.2">
      <c r="A3141">
        <f t="shared" ca="1" si="240"/>
        <v>80179.200000000696</v>
      </c>
      <c r="B3141">
        <f t="shared" ca="1" si="242"/>
        <v>80.179200000000691</v>
      </c>
      <c r="C3141">
        <f ca="1">IF($E$4, 20*LOG10((1/(2*PI()*Sheet1!$C$13*0.000000001*A3141)) / ((Sheet1!$C$12*1000)^2+(1/(2*PI()*Sheet1!$C$13*0.000000001*A3141))^2)^0.5),NA())</f>
        <v>-39.528472855540137</v>
      </c>
      <c r="D3141">
        <f t="shared" ca="1" si="241"/>
        <v>-53.701999087541246</v>
      </c>
      <c r="E3141">
        <f t="shared" ca="1" si="243"/>
        <v>-93.230471943081383</v>
      </c>
      <c r="F3141" s="3">
        <f t="shared" ca="1" si="244"/>
        <v>-93.230471943081383</v>
      </c>
    </row>
    <row r="3142" spans="1:6" x14ac:dyDescent="0.2">
      <c r="A3142">
        <f t="shared" ca="1" si="240"/>
        <v>80204.800000000701</v>
      </c>
      <c r="B3142">
        <f t="shared" ca="1" si="242"/>
        <v>80.204800000000702</v>
      </c>
      <c r="C3142">
        <f ca="1">IF($E$4, 20*LOG10((1/(2*PI()*Sheet1!$C$13*0.000000001*A3142)) / ((Sheet1!$C$12*1000)^2+(1/(2*PI()*Sheet1!$C$13*0.000000001*A3142))^2)^0.5),NA())</f>
        <v>-39.531245376471176</v>
      </c>
      <c r="D3142">
        <f t="shared" ca="1" si="241"/>
        <v>-53.711510181413075</v>
      </c>
      <c r="E3142">
        <f t="shared" ca="1" si="243"/>
        <v>-93.242755557884252</v>
      </c>
      <c r="F3142" s="3">
        <f t="shared" ca="1" si="244"/>
        <v>-93.242755557884252</v>
      </c>
    </row>
    <row r="3143" spans="1:6" x14ac:dyDescent="0.2">
      <c r="A3143">
        <f t="shared" ca="1" si="240"/>
        <v>80230.400000000707</v>
      </c>
      <c r="B3143">
        <f t="shared" ca="1" si="242"/>
        <v>80.230400000000714</v>
      </c>
      <c r="C3143">
        <f ca="1">IF($E$4, 20*LOG10((1/(2*PI()*Sheet1!$C$13*0.000000001*A3143)) / ((Sheet1!$C$12*1000)^2+(1/(2*PI()*Sheet1!$C$13*0.000000001*A3143))^2)^0.5),NA())</f>
        <v>-39.534017012799254</v>
      </c>
      <c r="D3143">
        <f t="shared" ca="1" si="241"/>
        <v>-53.721183268369458</v>
      </c>
      <c r="E3143">
        <f t="shared" ca="1" si="243"/>
        <v>-93.255200281168712</v>
      </c>
      <c r="F3143" s="3">
        <f t="shared" ca="1" si="244"/>
        <v>-93.255200281168712</v>
      </c>
    </row>
    <row r="3144" spans="1:6" x14ac:dyDescent="0.2">
      <c r="A3144">
        <f t="shared" ca="1" si="240"/>
        <v>80256.000000000713</v>
      </c>
      <c r="B3144">
        <f t="shared" ca="1" si="242"/>
        <v>80.256000000000711</v>
      </c>
      <c r="C3144">
        <f ca="1">IF($E$4, 20*LOG10((1/(2*PI()*Sheet1!$C$13*0.000000001*A3144)) / ((Sheet1!$C$12*1000)^2+(1/(2*PI()*Sheet1!$C$13*0.000000001*A3144))^2)^0.5),NA())</f>
        <v>-39.536787765088619</v>
      </c>
      <c r="D3144">
        <f t="shared" ca="1" si="241"/>
        <v>-53.731018367789467</v>
      </c>
      <c r="E3144">
        <f t="shared" ca="1" si="243"/>
        <v>-93.267806132878093</v>
      </c>
      <c r="F3144" s="3">
        <f t="shared" ca="1" si="244"/>
        <v>-93.267806132878093</v>
      </c>
    </row>
    <row r="3145" spans="1:6" x14ac:dyDescent="0.2">
      <c r="A3145">
        <f t="shared" ca="1" si="240"/>
        <v>80281.600000000719</v>
      </c>
      <c r="B3145">
        <f t="shared" ca="1" si="242"/>
        <v>80.281600000000722</v>
      </c>
      <c r="C3145">
        <f ca="1">IF($E$4, 20*LOG10((1/(2*PI()*Sheet1!$C$13*0.000000001*A3145)) / ((Sheet1!$C$12*1000)^2+(1/(2*PI()*Sheet1!$C$13*0.000000001*A3145))^2)^0.5),NA())</f>
        <v>-39.539557633902966</v>
      </c>
      <c r="D3145">
        <f t="shared" ca="1" si="241"/>
        <v>-53.741015501134164</v>
      </c>
      <c r="E3145">
        <f t="shared" ca="1" si="243"/>
        <v>-93.28057313503713</v>
      </c>
      <c r="F3145" s="3">
        <f t="shared" ca="1" si="244"/>
        <v>-93.28057313503713</v>
      </c>
    </row>
    <row r="3146" spans="1:6" x14ac:dyDescent="0.2">
      <c r="A3146">
        <f t="shared" ref="A3146:A3209" ca="1" si="245">OFFSET(A3146,-1,0)+f_stop/5</f>
        <v>80307.200000000725</v>
      </c>
      <c r="B3146">
        <f t="shared" ca="1" si="242"/>
        <v>80.307200000000719</v>
      </c>
      <c r="C3146">
        <f ca="1">IF($E$4, 20*LOG10((1/(2*PI()*Sheet1!$C$13*0.000000001*A3146)) / ((Sheet1!$C$12*1000)^2+(1/(2*PI()*Sheet1!$C$13*0.000000001*A3146))^2)^0.5),NA())</f>
        <v>-39.542326619805451</v>
      </c>
      <c r="D3146">
        <f t="shared" ref="D3146:D3209" ca="1" si="246">20*LOG(ABS(((1/ROUNDDOWN(N_dec,0)*SIN(ROUNDDOWN(N_dec,0)*PI()*A3146/(Fmod*1000))/SIN(PI()*A3146/(Fmod*1000)))^(f_order-1))*(1/n_fixed*SIN(n_fixed*PI()*A3146/(Fmod*1000))/SIN(PI()*A3146/(Fmod*1000)))))</f>
        <v>-53.751174691947597</v>
      </c>
      <c r="E3146">
        <f t="shared" ca="1" si="243"/>
        <v>-93.293501311753047</v>
      </c>
      <c r="F3146" s="3">
        <f t="shared" ca="1" si="244"/>
        <v>-93.293501311753047</v>
      </c>
    </row>
    <row r="3147" spans="1:6" x14ac:dyDescent="0.2">
      <c r="A3147">
        <f t="shared" ca="1" si="245"/>
        <v>80332.800000000731</v>
      </c>
      <c r="B3147">
        <f t="shared" ref="B3147:B3210" ca="1" si="247">A3147/1000</f>
        <v>80.332800000000731</v>
      </c>
      <c r="C3147">
        <f ca="1">IF($E$4, 20*LOG10((1/(2*PI()*Sheet1!$C$13*0.000000001*A3147)) / ((Sheet1!$C$12*1000)^2+(1/(2*PI()*Sheet1!$C$13*0.000000001*A3147))^2)^0.5),NA())</f>
        <v>-39.545094723358723</v>
      </c>
      <c r="D3147">
        <f t="shared" ca="1" si="246"/>
        <v>-53.761495965857947</v>
      </c>
      <c r="E3147">
        <f t="shared" ref="E3147:E3210" ca="1" si="248">C3147+D3147</f>
        <v>-93.306590689216677</v>
      </c>
      <c r="F3147" s="3">
        <f t="shared" ref="F3147:F3210" ca="1" si="249">IF($E$4,E3147,D3147)</f>
        <v>-93.306590689216677</v>
      </c>
    </row>
    <row r="3148" spans="1:6" x14ac:dyDescent="0.2">
      <c r="A3148">
        <f t="shared" ca="1" si="245"/>
        <v>80358.400000000736</v>
      </c>
      <c r="B3148">
        <f t="shared" ca="1" si="247"/>
        <v>80.358400000000742</v>
      </c>
      <c r="C3148">
        <f ca="1">IF($E$4, 20*LOG10((1/(2*PI()*Sheet1!$C$13*0.000000001*A3148)) / ((Sheet1!$C$12*1000)^2+(1/(2*PI()*Sheet1!$C$13*0.000000001*A3148))^2)^0.5),NA())</f>
        <v>-39.547861945124843</v>
      </c>
      <c r="D3148">
        <f t="shared" ca="1" si="246"/>
        <v>-53.771979350578682</v>
      </c>
      <c r="E3148">
        <f t="shared" ca="1" si="248"/>
        <v>-93.319841295703526</v>
      </c>
      <c r="F3148" s="3">
        <f t="shared" ca="1" si="249"/>
        <v>-93.319841295703526</v>
      </c>
    </row>
    <row r="3149" spans="1:6" x14ac:dyDescent="0.2">
      <c r="A3149">
        <f t="shared" ca="1" si="245"/>
        <v>80384.000000000742</v>
      </c>
      <c r="B3149">
        <f t="shared" ca="1" si="247"/>
        <v>80.384000000000739</v>
      </c>
      <c r="C3149">
        <f ca="1">IF($E$4, 20*LOG10((1/(2*PI()*Sheet1!$C$13*0.000000001*A3149)) / ((Sheet1!$C$12*1000)^2+(1/(2*PI()*Sheet1!$C$13*0.000000001*A3149))^2)^0.5),NA())</f>
        <v>-39.550628285665375</v>
      </c>
      <c r="D3149">
        <f t="shared" ca="1" si="246"/>
        <v>-53.782624875909903</v>
      </c>
      <c r="E3149">
        <f t="shared" ca="1" si="248"/>
        <v>-93.333253161575271</v>
      </c>
      <c r="F3149" s="3">
        <f t="shared" ca="1" si="249"/>
        <v>-93.333253161575271</v>
      </c>
    </row>
    <row r="3150" spans="1:6" x14ac:dyDescent="0.2">
      <c r="A3150">
        <f t="shared" ca="1" si="245"/>
        <v>80409.600000000748</v>
      </c>
      <c r="B3150">
        <f t="shared" ca="1" si="247"/>
        <v>80.409600000000751</v>
      </c>
      <c r="C3150">
        <f ca="1">IF($E$4, 20*LOG10((1/(2*PI()*Sheet1!$C$13*0.000000001*A3150)) / ((Sheet1!$C$12*1000)^2+(1/(2*PI()*Sheet1!$C$13*0.000000001*A3150))^2)^0.5),NA())</f>
        <v>-39.553393745541328</v>
      </c>
      <c r="D3150">
        <f t="shared" ca="1" si="246"/>
        <v>-53.793432573739786</v>
      </c>
      <c r="E3150">
        <f t="shared" ca="1" si="248"/>
        <v>-93.346826319281121</v>
      </c>
      <c r="F3150" s="3">
        <f t="shared" ca="1" si="249"/>
        <v>-93.346826319281121</v>
      </c>
    </row>
    <row r="3151" spans="1:6" x14ac:dyDescent="0.2">
      <c r="A3151">
        <f t="shared" ca="1" si="245"/>
        <v>80435.200000000754</v>
      </c>
      <c r="B3151">
        <f t="shared" ca="1" si="247"/>
        <v>80.435200000000748</v>
      </c>
      <c r="C3151">
        <f ca="1">IF($E$4, 20*LOG10((1/(2*PI()*Sheet1!$C$13*0.000000001*A3151)) / ((Sheet1!$C$12*1000)^2+(1/(2*PI()*Sheet1!$C$13*0.000000001*A3151))^2)^0.5),NA())</f>
        <v>-39.556158325313191</v>
      </c>
      <c r="D3151">
        <f t="shared" ca="1" si="246"/>
        <v>-53.8044024780461</v>
      </c>
      <c r="E3151">
        <f t="shared" ca="1" si="248"/>
        <v>-93.360560803359292</v>
      </c>
      <c r="F3151" s="3">
        <f t="shared" ca="1" si="249"/>
        <v>-93.360560803359292</v>
      </c>
    </row>
    <row r="3152" spans="1:6" x14ac:dyDescent="0.2">
      <c r="A3152">
        <f t="shared" ca="1" si="245"/>
        <v>80460.80000000076</v>
      </c>
      <c r="B3152">
        <f t="shared" ca="1" si="247"/>
        <v>80.460800000000759</v>
      </c>
      <c r="C3152">
        <f ca="1">IF($E$4, 20*LOG10((1/(2*PI()*Sheet1!$C$13*0.000000001*A3152)) / ((Sheet1!$C$12*1000)^2+(1/(2*PI()*Sheet1!$C$13*0.000000001*A3152))^2)^0.5),NA())</f>
        <v>-39.558922025540888</v>
      </c>
      <c r="D3152">
        <f t="shared" ca="1" si="246"/>
        <v>-53.815534624897829</v>
      </c>
      <c r="E3152">
        <f t="shared" ca="1" si="248"/>
        <v>-93.374456650438717</v>
      </c>
      <c r="F3152" s="3">
        <f t="shared" ca="1" si="249"/>
        <v>-93.374456650438717</v>
      </c>
    </row>
    <row r="3153" spans="1:6" x14ac:dyDescent="0.2">
      <c r="A3153">
        <f t="shared" ca="1" si="245"/>
        <v>80486.400000000765</v>
      </c>
      <c r="B3153">
        <f t="shared" ca="1" si="247"/>
        <v>80.486400000000771</v>
      </c>
      <c r="C3153">
        <f ca="1">IF($E$4, 20*LOG10((1/(2*PI()*Sheet1!$C$13*0.000000001*A3153)) / ((Sheet1!$C$12*1000)^2+(1/(2*PI()*Sheet1!$C$13*0.000000001*A3153))^2)^0.5),NA())</f>
        <v>-39.561684846783848</v>
      </c>
      <c r="D3153">
        <f t="shared" ca="1" si="246"/>
        <v>-53.826829052456944</v>
      </c>
      <c r="E3153">
        <f t="shared" ca="1" si="248"/>
        <v>-93.388513899240792</v>
      </c>
      <c r="F3153" s="3">
        <f t="shared" ca="1" si="249"/>
        <v>-93.388513899240792</v>
      </c>
    </row>
    <row r="3154" spans="1:6" x14ac:dyDescent="0.2">
      <c r="A3154">
        <f t="shared" ca="1" si="245"/>
        <v>80512.000000000771</v>
      </c>
      <c r="B3154">
        <f t="shared" ca="1" si="247"/>
        <v>80.512000000000768</v>
      </c>
      <c r="C3154">
        <f ca="1">IF($E$4, 20*LOG10((1/(2*PI()*Sheet1!$C$13*0.000000001*A3154)) / ((Sheet1!$C$12*1000)^2+(1/(2*PI()*Sheet1!$C$13*0.000000001*A3154))^2)^0.5),NA())</f>
        <v>-39.564446789600943</v>
      </c>
      <c r="D3154">
        <f t="shared" ca="1" si="246"/>
        <v>-53.838285800980245</v>
      </c>
      <c r="E3154">
        <f t="shared" ca="1" si="248"/>
        <v>-93.402732590581195</v>
      </c>
      <c r="F3154" s="3">
        <f t="shared" ca="1" si="249"/>
        <v>-93.402732590581195</v>
      </c>
    </row>
    <row r="3155" spans="1:6" x14ac:dyDescent="0.2">
      <c r="A3155">
        <f t="shared" ca="1" si="245"/>
        <v>80537.600000000777</v>
      </c>
      <c r="B3155">
        <f t="shared" ca="1" si="247"/>
        <v>80.537600000000779</v>
      </c>
      <c r="C3155">
        <f ca="1">IF($E$4, 20*LOG10((1/(2*PI()*Sheet1!$C$13*0.000000001*A3155)) / ((Sheet1!$C$12*1000)^2+(1/(2*PI()*Sheet1!$C$13*0.000000001*A3155))^2)^0.5),NA())</f>
        <v>-39.567207854550503</v>
      </c>
      <c r="D3155">
        <f t="shared" ca="1" si="246"/>
        <v>-53.849904912821287</v>
      </c>
      <c r="E3155">
        <f t="shared" ca="1" si="248"/>
        <v>-93.41711276737179</v>
      </c>
      <c r="F3155" s="3">
        <f t="shared" ca="1" si="249"/>
        <v>-93.41711276737179</v>
      </c>
    </row>
    <row r="3156" spans="1:6" x14ac:dyDescent="0.2">
      <c r="A3156">
        <f t="shared" ca="1" si="245"/>
        <v>80563.200000000783</v>
      </c>
      <c r="B3156">
        <f t="shared" ca="1" si="247"/>
        <v>80.563200000000776</v>
      </c>
      <c r="C3156">
        <f ca="1">IF($E$4, 20*LOG10((1/(2*PI()*Sheet1!$C$13*0.000000001*A3156)) / ((Sheet1!$C$12*1000)^2+(1/(2*PI()*Sheet1!$C$13*0.000000001*A3156))^2)^0.5),NA())</f>
        <v>-39.569968042190361</v>
      </c>
      <c r="D3156">
        <f t="shared" ca="1" si="246"/>
        <v>-53.861686432432506</v>
      </c>
      <c r="E3156">
        <f t="shared" ca="1" si="248"/>
        <v>-93.43165447462286</v>
      </c>
      <c r="F3156" s="3">
        <f t="shared" ca="1" si="249"/>
        <v>-93.43165447462286</v>
      </c>
    </row>
    <row r="3157" spans="1:6" x14ac:dyDescent="0.2">
      <c r="A3157">
        <f t="shared" ca="1" si="245"/>
        <v>80588.800000000789</v>
      </c>
      <c r="B3157">
        <f t="shared" ca="1" si="247"/>
        <v>80.588800000000788</v>
      </c>
      <c r="C3157">
        <f ca="1">IF($E$4, 20*LOG10((1/(2*PI()*Sheet1!$C$13*0.000000001*A3157)) / ((Sheet1!$C$12*1000)^2+(1/(2*PI()*Sheet1!$C$13*0.000000001*A3157))^2)^0.5),NA())</f>
        <v>-39.572727353077774</v>
      </c>
      <c r="D3157">
        <f t="shared" ca="1" si="246"/>
        <v>-53.873630406367326</v>
      </c>
      <c r="E3157">
        <f t="shared" ca="1" si="248"/>
        <v>-93.446357759445107</v>
      </c>
      <c r="F3157" s="3">
        <f t="shared" ca="1" si="249"/>
        <v>-93.446357759445107</v>
      </c>
    </row>
    <row r="3158" spans="1:6" x14ac:dyDescent="0.2">
      <c r="A3158">
        <f t="shared" ca="1" si="245"/>
        <v>80614.400000000795</v>
      </c>
      <c r="B3158">
        <f t="shared" ca="1" si="247"/>
        <v>80.614400000000799</v>
      </c>
      <c r="C3158">
        <f ca="1">IF($E$4, 20*LOG10((1/(2*PI()*Sheet1!$C$13*0.000000001*A3158)) / ((Sheet1!$C$12*1000)^2+(1/(2*PI()*Sheet1!$C$13*0.000000001*A3158))^2)^0.5),NA())</f>
        <v>-39.575485787769509</v>
      </c>
      <c r="D3158">
        <f t="shared" ca="1" si="246"/>
        <v>-53.885736883282512</v>
      </c>
      <c r="E3158">
        <f t="shared" ca="1" si="248"/>
        <v>-93.461222671052013</v>
      </c>
      <c r="F3158" s="3">
        <f t="shared" ca="1" si="249"/>
        <v>-93.461222671052013</v>
      </c>
    </row>
    <row r="3159" spans="1:6" x14ac:dyDescent="0.2">
      <c r="A3159">
        <f t="shared" ca="1" si="245"/>
        <v>80640.0000000008</v>
      </c>
      <c r="B3159">
        <f t="shared" ca="1" si="247"/>
        <v>80.640000000000796</v>
      </c>
      <c r="C3159">
        <f ca="1">IF($E$4, 20*LOG10((1/(2*PI()*Sheet1!$C$13*0.000000001*A3159)) / ((Sheet1!$C$12*1000)^2+(1/(2*PI()*Sheet1!$C$13*0.000000001*A3159))^2)^0.5),NA())</f>
        <v>-39.578243346821779</v>
      </c>
      <c r="D3159">
        <f t="shared" ca="1" si="246"/>
        <v>-53.898005913940459</v>
      </c>
      <c r="E3159">
        <f t="shared" ca="1" si="248"/>
        <v>-93.476249260762245</v>
      </c>
      <c r="F3159" s="3">
        <f t="shared" ca="1" si="249"/>
        <v>-93.476249260762245</v>
      </c>
    </row>
    <row r="3160" spans="1:6" x14ac:dyDescent="0.2">
      <c r="A3160">
        <f t="shared" ca="1" si="245"/>
        <v>80665.600000000806</v>
      </c>
      <c r="B3160">
        <f t="shared" ca="1" si="247"/>
        <v>80.665600000000808</v>
      </c>
      <c r="C3160">
        <f ca="1">IF($E$4, 20*LOG10((1/(2*PI()*Sheet1!$C$13*0.000000001*A3160)) / ((Sheet1!$C$12*1000)^2+(1/(2*PI()*Sheet1!$C$13*0.000000001*A3160))^2)^0.5),NA())</f>
        <v>-39.581000030790271</v>
      </c>
      <c r="D3160">
        <f t="shared" ca="1" si="246"/>
        <v>-53.910437551211814</v>
      </c>
      <c r="E3160">
        <f t="shared" ca="1" si="248"/>
        <v>-93.491437582002078</v>
      </c>
      <c r="F3160" s="3">
        <f t="shared" ca="1" si="249"/>
        <v>-93.491437582002078</v>
      </c>
    </row>
    <row r="3161" spans="1:6" x14ac:dyDescent="0.2">
      <c r="A3161">
        <f t="shared" ca="1" si="245"/>
        <v>80691.200000000812</v>
      </c>
      <c r="B3161">
        <f t="shared" ca="1" si="247"/>
        <v>80.691200000000805</v>
      </c>
      <c r="C3161">
        <f ca="1">IF($E$4, 20*LOG10((1/(2*PI()*Sheet1!$C$13*0.000000001*A3161)) / ((Sheet1!$C$12*1000)^2+(1/(2*PI()*Sheet1!$C$13*0.000000001*A3161))^2)^0.5),NA())</f>
        <v>-39.583755840230147</v>
      </c>
      <c r="D3161">
        <f t="shared" ca="1" si="246"/>
        <v>-53.92303185007794</v>
      </c>
      <c r="E3161">
        <f t="shared" ca="1" si="248"/>
        <v>-93.506787690308087</v>
      </c>
      <c r="F3161" s="3">
        <f t="shared" ca="1" si="249"/>
        <v>-93.506787690308087</v>
      </c>
    </row>
    <row r="3162" spans="1:6" x14ac:dyDescent="0.2">
      <c r="A3162">
        <f t="shared" ca="1" si="245"/>
        <v>80716.800000000818</v>
      </c>
      <c r="B3162">
        <f t="shared" ca="1" si="247"/>
        <v>80.716800000000816</v>
      </c>
      <c r="C3162">
        <f ca="1">IF($E$4, 20*LOG10((1/(2*PI()*Sheet1!$C$13*0.000000001*A3162)) / ((Sheet1!$C$12*1000)^2+(1/(2*PI()*Sheet1!$C$13*0.000000001*A3162))^2)^0.5),NA())</f>
        <v>-39.586510775696041</v>
      </c>
      <c r="D3162">
        <f t="shared" ca="1" si="246"/>
        <v>-53.935788867633782</v>
      </c>
      <c r="E3162">
        <f t="shared" ca="1" si="248"/>
        <v>-93.522299643329831</v>
      </c>
      <c r="F3162" s="3">
        <f t="shared" ca="1" si="249"/>
        <v>-93.522299643329831</v>
      </c>
    </row>
    <row r="3163" spans="1:6" x14ac:dyDescent="0.2">
      <c r="A3163">
        <f t="shared" ca="1" si="245"/>
        <v>80742.400000000824</v>
      </c>
      <c r="B3163">
        <f t="shared" ca="1" si="247"/>
        <v>80.742400000000828</v>
      </c>
      <c r="C3163">
        <f ca="1">IF($E$4, 20*LOG10((1/(2*PI()*Sheet1!$C$13*0.000000001*A3163)) / ((Sheet1!$C$12*1000)^2+(1/(2*PI()*Sheet1!$C$13*0.000000001*A3163))^2)^0.5),NA())</f>
        <v>-39.589264837742057</v>
      </c>
      <c r="D3163">
        <f t="shared" ca="1" si="246"/>
        <v>-53.948708663090514</v>
      </c>
      <c r="E3163">
        <f t="shared" ca="1" si="248"/>
        <v>-93.537973500832578</v>
      </c>
      <c r="F3163" s="3">
        <f t="shared" ca="1" si="249"/>
        <v>-93.537973500832578</v>
      </c>
    </row>
    <row r="3164" spans="1:6" x14ac:dyDescent="0.2">
      <c r="A3164">
        <f t="shared" ca="1" si="245"/>
        <v>80768.000000000829</v>
      </c>
      <c r="B3164">
        <f t="shared" ca="1" si="247"/>
        <v>80.768000000000825</v>
      </c>
      <c r="C3164">
        <f ca="1">IF($E$4, 20*LOG10((1/(2*PI()*Sheet1!$C$13*0.000000001*A3164)) / ((Sheet1!$C$12*1000)^2+(1/(2*PI()*Sheet1!$C$13*0.000000001*A3164))^2)^0.5),NA())</f>
        <v>-39.592018026921771</v>
      </c>
      <c r="D3164">
        <f t="shared" ca="1" si="246"/>
        <v>-53.961791297778639</v>
      </c>
      <c r="E3164">
        <f t="shared" ca="1" si="248"/>
        <v>-93.55380932470041</v>
      </c>
      <c r="F3164" s="3">
        <f t="shared" ca="1" si="249"/>
        <v>-93.55380932470041</v>
      </c>
    </row>
    <row r="3165" spans="1:6" x14ac:dyDescent="0.2">
      <c r="A3165">
        <f t="shared" ca="1" si="245"/>
        <v>80793.600000000835</v>
      </c>
      <c r="B3165">
        <f t="shared" ca="1" si="247"/>
        <v>80.793600000000836</v>
      </c>
      <c r="C3165">
        <f ca="1">IF($E$4, 20*LOG10((1/(2*PI()*Sheet1!$C$13*0.000000001*A3165)) / ((Sheet1!$C$12*1000)^2+(1/(2*PI()*Sheet1!$C$13*0.000000001*A3165))^2)^0.5),NA())</f>
        <v>-39.594770343788241</v>
      </c>
      <c r="D3165">
        <f t="shared" ca="1" si="246"/>
        <v>-53.97503683515091</v>
      </c>
      <c r="E3165">
        <f t="shared" ca="1" si="248"/>
        <v>-93.569807178939158</v>
      </c>
      <c r="F3165" s="3">
        <f t="shared" ca="1" si="249"/>
        <v>-93.569807178939158</v>
      </c>
    </row>
    <row r="3166" spans="1:6" x14ac:dyDescent="0.2">
      <c r="A3166">
        <f t="shared" ca="1" si="245"/>
        <v>80819.200000000841</v>
      </c>
      <c r="B3166">
        <f t="shared" ca="1" si="247"/>
        <v>80.819200000000848</v>
      </c>
      <c r="C3166">
        <f ca="1">IF($E$4, 20*LOG10((1/(2*PI()*Sheet1!$C$13*0.000000001*A3166)) / ((Sheet1!$C$12*1000)^2+(1/(2*PI()*Sheet1!$C$13*0.000000001*A3166))^2)^0.5),NA())</f>
        <v>-39.597521788893992</v>
      </c>
      <c r="D3166">
        <f t="shared" ca="1" si="246"/>
        <v>-53.988445340785553</v>
      </c>
      <c r="E3166">
        <f t="shared" ca="1" si="248"/>
        <v>-93.585967129679545</v>
      </c>
      <c r="F3166" s="3">
        <f t="shared" ca="1" si="249"/>
        <v>-93.585967129679545</v>
      </c>
    </row>
    <row r="3167" spans="1:6" x14ac:dyDescent="0.2">
      <c r="A3167">
        <f t="shared" ca="1" si="245"/>
        <v>80844.800000000847</v>
      </c>
      <c r="B3167">
        <f t="shared" ca="1" si="247"/>
        <v>80.844800000000845</v>
      </c>
      <c r="C3167">
        <f ca="1">IF($E$4, 20*LOG10((1/(2*PI()*Sheet1!$C$13*0.000000001*A3167)) / ((Sheet1!$C$12*1000)^2+(1/(2*PI()*Sheet1!$C$13*0.000000001*A3167))^2)^0.5),NA())</f>
        <v>-39.600272362791024</v>
      </c>
      <c r="D3167">
        <f t="shared" ca="1" si="246"/>
        <v>-54.002016882389476</v>
      </c>
      <c r="E3167">
        <f t="shared" ca="1" si="248"/>
        <v>-93.602289245180501</v>
      </c>
      <c r="F3167" s="3">
        <f t="shared" ca="1" si="249"/>
        <v>-93.602289245180501</v>
      </c>
    </row>
    <row r="3168" spans="1:6" x14ac:dyDescent="0.2">
      <c r="A3168">
        <f t="shared" ca="1" si="245"/>
        <v>80870.400000000853</v>
      </c>
      <c r="B3168">
        <f t="shared" ca="1" si="247"/>
        <v>80.870400000000856</v>
      </c>
      <c r="C3168">
        <f ca="1">IF($E$4, 20*LOG10((1/(2*PI()*Sheet1!$C$13*0.000000001*A3168)) / ((Sheet1!$C$12*1000)^2+(1/(2*PI()*Sheet1!$C$13*0.000000001*A3168))^2)^0.5),NA())</f>
        <v>-39.603022066030825</v>
      </c>
      <c r="D3168">
        <f t="shared" ca="1" si="246"/>
        <v>-54.015751529801676</v>
      </c>
      <c r="E3168">
        <f t="shared" ca="1" si="248"/>
        <v>-93.618773595832494</v>
      </c>
      <c r="F3168" s="3">
        <f t="shared" ca="1" si="249"/>
        <v>-93.618773595832494</v>
      </c>
    </row>
    <row r="3169" spans="1:6" x14ac:dyDescent="0.2">
      <c r="A3169">
        <f t="shared" ca="1" si="245"/>
        <v>80896.000000000859</v>
      </c>
      <c r="B3169">
        <f t="shared" ca="1" si="247"/>
        <v>80.896000000000853</v>
      </c>
      <c r="C3169">
        <f ca="1">IF($E$4, 20*LOG10((1/(2*PI()*Sheet1!$C$13*0.000000001*A3169)) / ((Sheet1!$C$12*1000)^2+(1/(2*PI()*Sheet1!$C$13*0.000000001*A3169))^2)^0.5),NA())</f>
        <v>-39.605770899164334</v>
      </c>
      <c r="D3169">
        <f t="shared" ca="1" si="246"/>
        <v>-54.029649354996714</v>
      </c>
      <c r="E3169">
        <f t="shared" ca="1" si="248"/>
        <v>-93.635420254161048</v>
      </c>
      <c r="F3169" s="3">
        <f t="shared" ca="1" si="249"/>
        <v>-93.635420254161048</v>
      </c>
    </row>
    <row r="3170" spans="1:6" x14ac:dyDescent="0.2">
      <c r="A3170">
        <f t="shared" ca="1" si="245"/>
        <v>80921.600000000864</v>
      </c>
      <c r="B3170">
        <f t="shared" ca="1" si="247"/>
        <v>80.921600000000865</v>
      </c>
      <c r="C3170">
        <f ca="1">IF($E$4, 20*LOG10((1/(2*PI()*Sheet1!$C$13*0.000000001*A3170)) / ((Sheet1!$C$12*1000)^2+(1/(2*PI()*Sheet1!$C$13*0.000000001*A3170))^2)^0.5),NA())</f>
        <v>-39.608518862741995</v>
      </c>
      <c r="D3170">
        <f t="shared" ca="1" si="246"/>
        <v>-54.043710432088268</v>
      </c>
      <c r="E3170">
        <f t="shared" ca="1" si="248"/>
        <v>-93.652229294830263</v>
      </c>
      <c r="F3170" s="3">
        <f t="shared" ca="1" si="249"/>
        <v>-93.652229294830263</v>
      </c>
    </row>
    <row r="3171" spans="1:6" x14ac:dyDescent="0.2">
      <c r="A3171">
        <f t="shared" ca="1" si="245"/>
        <v>80947.20000000087</v>
      </c>
      <c r="B3171">
        <f t="shared" ca="1" si="247"/>
        <v>80.947200000000876</v>
      </c>
      <c r="C3171">
        <f ca="1">IF($E$4, 20*LOG10((1/(2*PI()*Sheet1!$C$13*0.000000001*A3171)) / ((Sheet1!$C$12*1000)^2+(1/(2*PI()*Sheet1!$C$13*0.000000001*A3171))^2)^0.5),NA())</f>
        <v>-39.611265957313719</v>
      </c>
      <c r="D3171">
        <f t="shared" ca="1" si="246"/>
        <v>-54.057934837332915</v>
      </c>
      <c r="E3171">
        <f t="shared" ca="1" si="248"/>
        <v>-93.669200794646628</v>
      </c>
      <c r="F3171" s="3">
        <f t="shared" ca="1" si="249"/>
        <v>-93.669200794646628</v>
      </c>
    </row>
    <row r="3172" spans="1:6" x14ac:dyDescent="0.2">
      <c r="A3172">
        <f t="shared" ca="1" si="245"/>
        <v>80972.800000000876</v>
      </c>
      <c r="B3172">
        <f t="shared" ca="1" si="247"/>
        <v>80.972800000000873</v>
      </c>
      <c r="C3172">
        <f ca="1">IF($E$4, 20*LOG10((1/(2*PI()*Sheet1!$C$13*0.000000001*A3172)) / ((Sheet1!$C$12*1000)^2+(1/(2*PI()*Sheet1!$C$13*0.000000001*A3172))^2)^0.5),NA())</f>
        <v>-39.614012183428883</v>
      </c>
      <c r="D3172">
        <f t="shared" ca="1" si="246"/>
        <v>-54.072322649133902</v>
      </c>
      <c r="E3172">
        <f t="shared" ca="1" si="248"/>
        <v>-93.686334832562778</v>
      </c>
      <c r="F3172" s="3">
        <f t="shared" ca="1" si="249"/>
        <v>-93.686334832562778</v>
      </c>
    </row>
    <row r="3173" spans="1:6" x14ac:dyDescent="0.2">
      <c r="A3173">
        <f t="shared" ca="1" si="245"/>
        <v>80998.400000000882</v>
      </c>
      <c r="B3173">
        <f t="shared" ca="1" si="247"/>
        <v>80.998400000000885</v>
      </c>
      <c r="C3173">
        <f ca="1">IF($E$4, 20*LOG10((1/(2*PI()*Sheet1!$C$13*0.000000001*A3173)) / ((Sheet1!$C$12*1000)^2+(1/(2*PI()*Sheet1!$C$13*0.000000001*A3173))^2)^0.5),NA())</f>
        <v>-39.616757541636368</v>
      </c>
      <c r="D3173">
        <f t="shared" ca="1" si="246"/>
        <v>-54.086873948045032</v>
      </c>
      <c r="E3173">
        <f t="shared" ca="1" si="248"/>
        <v>-93.703631489681399</v>
      </c>
      <c r="F3173" s="3">
        <f t="shared" ca="1" si="249"/>
        <v>-93.703631489681399</v>
      </c>
    </row>
    <row r="3174" spans="1:6" x14ac:dyDescent="0.2">
      <c r="A3174">
        <f t="shared" ca="1" si="245"/>
        <v>81024.000000000888</v>
      </c>
      <c r="B3174">
        <f t="shared" ca="1" si="247"/>
        <v>81.024000000000882</v>
      </c>
      <c r="C3174">
        <f ca="1">IF($E$4, 20*LOG10((1/(2*PI()*Sheet1!$C$13*0.000000001*A3174)) / ((Sheet1!$C$12*1000)^2+(1/(2*PI()*Sheet1!$C$13*0.000000001*A3174))^2)^0.5),NA())</f>
        <v>-39.619502032484519</v>
      </c>
      <c r="D3174">
        <f t="shared" ca="1" si="246"/>
        <v>-54.101588816774814</v>
      </c>
      <c r="E3174">
        <f t="shared" ca="1" si="248"/>
        <v>-93.721090849259326</v>
      </c>
      <c r="F3174" s="3">
        <f t="shared" ca="1" si="249"/>
        <v>-93.721090849259326</v>
      </c>
    </row>
    <row r="3175" spans="1:6" x14ac:dyDescent="0.2">
      <c r="A3175">
        <f t="shared" ca="1" si="245"/>
        <v>81049.600000000893</v>
      </c>
      <c r="B3175">
        <f t="shared" ca="1" si="247"/>
        <v>81.049600000000893</v>
      </c>
      <c r="C3175">
        <f ca="1">IF($E$4, 20*LOG10((1/(2*PI()*Sheet1!$C$13*0.000000001*A3175)) / ((Sheet1!$C$12*1000)^2+(1/(2*PI()*Sheet1!$C$13*0.000000001*A3175))^2)^0.5),NA())</f>
        <v>-39.622245656521152</v>
      </c>
      <c r="D3175">
        <f t="shared" ca="1" si="246"/>
        <v>-54.116467340190539</v>
      </c>
      <c r="E3175">
        <f t="shared" ca="1" si="248"/>
        <v>-93.738712996711683</v>
      </c>
      <c r="F3175" s="3">
        <f t="shared" ca="1" si="249"/>
        <v>-93.738712996711683</v>
      </c>
    </row>
    <row r="3176" spans="1:6" x14ac:dyDescent="0.2">
      <c r="A3176">
        <f t="shared" ca="1" si="245"/>
        <v>81075.200000000899</v>
      </c>
      <c r="B3176">
        <f t="shared" ca="1" si="247"/>
        <v>81.075200000000905</v>
      </c>
      <c r="C3176">
        <f ca="1">IF($E$4, 20*LOG10((1/(2*PI()*Sheet1!$C$13*0.000000001*A3176)) / ((Sheet1!$C$12*1000)^2+(1/(2*PI()*Sheet1!$C$13*0.000000001*A3176))^2)^0.5),NA())</f>
        <v>-39.624988414293597</v>
      </c>
      <c r="D3176">
        <f t="shared" ca="1" si="246"/>
        <v>-54.131509605322556</v>
      </c>
      <c r="E3176">
        <f t="shared" ca="1" si="248"/>
        <v>-93.756498019616146</v>
      </c>
      <c r="F3176" s="3">
        <f t="shared" ca="1" si="249"/>
        <v>-93.756498019616146</v>
      </c>
    </row>
    <row r="3177" spans="1:6" x14ac:dyDescent="0.2">
      <c r="A3177">
        <f t="shared" ca="1" si="245"/>
        <v>81100.800000000905</v>
      </c>
      <c r="B3177">
        <f t="shared" ca="1" si="247"/>
        <v>81.100800000000902</v>
      </c>
      <c r="C3177">
        <f ca="1">IF($E$4, 20*LOG10((1/(2*PI()*Sheet1!$C$13*0.000000001*A3177)) / ((Sheet1!$C$12*1000)^2+(1/(2*PI()*Sheet1!$C$13*0.000000001*A3177))^2)^0.5),NA())</f>
        <v>-39.627730306348624</v>
      </c>
      <c r="D3177">
        <f t="shared" ca="1" si="246"/>
        <v>-54.146715701368684</v>
      </c>
      <c r="E3177">
        <f t="shared" ca="1" si="248"/>
        <v>-93.774446007717302</v>
      </c>
      <c r="F3177" s="3">
        <f t="shared" ca="1" si="249"/>
        <v>-93.774446007717302</v>
      </c>
    </row>
    <row r="3178" spans="1:6" x14ac:dyDescent="0.2">
      <c r="A3178">
        <f t="shared" ca="1" si="245"/>
        <v>81126.400000000911</v>
      </c>
      <c r="B3178">
        <f t="shared" ca="1" si="247"/>
        <v>81.126400000000913</v>
      </c>
      <c r="C3178">
        <f ca="1">IF($E$4, 20*LOG10((1/(2*PI()*Sheet1!$C$13*0.000000001*A3178)) / ((Sheet1!$C$12*1000)^2+(1/(2*PI()*Sheet1!$C$13*0.000000001*A3178))^2)^0.5),NA())</f>
        <v>-39.630471333232521</v>
      </c>
      <c r="D3178">
        <f t="shared" ca="1" si="246"/>
        <v>-54.162085719698709</v>
      </c>
      <c r="E3178">
        <f t="shared" ca="1" si="248"/>
        <v>-93.79255705293123</v>
      </c>
      <c r="F3178" s="3">
        <f t="shared" ca="1" si="249"/>
        <v>-93.79255705293123</v>
      </c>
    </row>
    <row r="3179" spans="1:6" x14ac:dyDescent="0.2">
      <c r="A3179">
        <f t="shared" ca="1" si="245"/>
        <v>81152.000000000917</v>
      </c>
      <c r="B3179">
        <f t="shared" ca="1" si="247"/>
        <v>81.152000000000911</v>
      </c>
      <c r="C3179">
        <f ca="1">IF($E$4, 20*LOG10((1/(2*PI()*Sheet1!$C$13*0.000000001*A3179)) / ((Sheet1!$C$12*1000)^2+(1/(2*PI()*Sheet1!$C$13*0.000000001*A3179))^2)^0.5),NA())</f>
        <v>-39.633211495491047</v>
      </c>
      <c r="D3179">
        <f t="shared" ca="1" si="246"/>
        <v>-54.177619753858963</v>
      </c>
      <c r="E3179">
        <f t="shared" ca="1" si="248"/>
        <v>-93.810831249350002</v>
      </c>
      <c r="F3179" s="3">
        <f t="shared" ca="1" si="249"/>
        <v>-93.810831249350002</v>
      </c>
    </row>
    <row r="3180" spans="1:6" x14ac:dyDescent="0.2">
      <c r="A3180">
        <f t="shared" ca="1" si="245"/>
        <v>81177.600000000923</v>
      </c>
      <c r="B3180">
        <f t="shared" ca="1" si="247"/>
        <v>81.177600000000922</v>
      </c>
      <c r="C3180">
        <f ca="1">IF($E$4, 20*LOG10((1/(2*PI()*Sheet1!$C$13*0.000000001*A3180)) / ((Sheet1!$C$12*1000)^2+(1/(2*PI()*Sheet1!$C$13*0.000000001*A3180))^2)^0.5),NA())</f>
        <v>-39.63595079366943</v>
      </c>
      <c r="D3180">
        <f t="shared" ca="1" si="246"/>
        <v>-54.193317899577096</v>
      </c>
      <c r="E3180">
        <f t="shared" ca="1" si="248"/>
        <v>-93.829268693246519</v>
      </c>
      <c r="F3180" s="3">
        <f t="shared" ca="1" si="249"/>
        <v>-93.829268693246519</v>
      </c>
    </row>
    <row r="3181" spans="1:6" x14ac:dyDescent="0.2">
      <c r="A3181">
        <f t="shared" ca="1" si="245"/>
        <v>81203.200000000928</v>
      </c>
      <c r="B3181">
        <f t="shared" ca="1" si="247"/>
        <v>81.203200000000933</v>
      </c>
      <c r="C3181">
        <f ca="1">IF($E$4, 20*LOG10((1/(2*PI()*Sheet1!$C$13*0.000000001*A3181)) / ((Sheet1!$C$12*1000)^2+(1/(2*PI()*Sheet1!$C$13*0.000000001*A3181))^2)^0.5),NA())</f>
        <v>-39.638689228312408</v>
      </c>
      <c r="D3181">
        <f t="shared" ca="1" si="246"/>
        <v>-54.209180254766906</v>
      </c>
      <c r="E3181">
        <f t="shared" ca="1" si="248"/>
        <v>-93.847869483079307</v>
      </c>
      <c r="F3181" s="3">
        <f t="shared" ca="1" si="249"/>
        <v>-93.847869483079307</v>
      </c>
    </row>
    <row r="3182" spans="1:6" x14ac:dyDescent="0.2">
      <c r="A3182">
        <f t="shared" ca="1" si="245"/>
        <v>81228.800000000934</v>
      </c>
      <c r="B3182">
        <f t="shared" ca="1" si="247"/>
        <v>81.22880000000093</v>
      </c>
      <c r="C3182">
        <f ca="1">IF($E$4, 20*LOG10((1/(2*PI()*Sheet1!$C$13*0.000000001*A3182)) / ((Sheet1!$C$12*1000)^2+(1/(2*PI()*Sheet1!$C$13*0.000000001*A3182))^2)^0.5),NA())</f>
        <v>-39.641426799964179</v>
      </c>
      <c r="D3182">
        <f t="shared" ca="1" si="246"/>
        <v>-54.225206919533306</v>
      </c>
      <c r="E3182">
        <f t="shared" ca="1" si="248"/>
        <v>-93.866633719497486</v>
      </c>
      <c r="F3182" s="3">
        <f t="shared" ca="1" si="249"/>
        <v>-93.866633719497486</v>
      </c>
    </row>
    <row r="3183" spans="1:6" x14ac:dyDescent="0.2">
      <c r="A3183">
        <f t="shared" ca="1" si="245"/>
        <v>81254.40000000094</v>
      </c>
      <c r="B3183">
        <f t="shared" ca="1" si="247"/>
        <v>81.254400000000942</v>
      </c>
      <c r="C3183">
        <f ca="1">IF($E$4, 20*LOG10((1/(2*PI()*Sheet1!$C$13*0.000000001*A3183)) / ((Sheet1!$C$12*1000)^2+(1/(2*PI()*Sheet1!$C$13*0.000000001*A3183))^2)^0.5),NA())</f>
        <v>-39.644163509168457</v>
      </c>
      <c r="D3183">
        <f t="shared" ca="1" si="246"/>
        <v>-54.241397996177398</v>
      </c>
      <c r="E3183">
        <f t="shared" ca="1" si="248"/>
        <v>-93.885561505345862</v>
      </c>
      <c r="F3183" s="3">
        <f t="shared" ca="1" si="249"/>
        <v>-93.885561505345862</v>
      </c>
    </row>
    <row r="3184" spans="1:6" x14ac:dyDescent="0.2">
      <c r="A3184">
        <f t="shared" ca="1" si="245"/>
        <v>81280.000000000946</v>
      </c>
      <c r="B3184">
        <f t="shared" ca="1" si="247"/>
        <v>81.280000000000939</v>
      </c>
      <c r="C3184">
        <f ca="1">IF($E$4, 20*LOG10((1/(2*PI()*Sheet1!$C$13*0.000000001*A3184)) / ((Sheet1!$C$12*1000)^2+(1/(2*PI()*Sheet1!$C$13*0.000000001*A3184))^2)^0.5),NA())</f>
        <v>-39.64689935646841</v>
      </c>
      <c r="D3184">
        <f t="shared" ca="1" si="246"/>
        <v>-54.257753589201641</v>
      </c>
      <c r="E3184">
        <f t="shared" ca="1" si="248"/>
        <v>-93.904652945670051</v>
      </c>
      <c r="F3184" s="3">
        <f t="shared" ca="1" si="249"/>
        <v>-93.904652945670051</v>
      </c>
    </row>
    <row r="3185" spans="1:6" x14ac:dyDescent="0.2">
      <c r="A3185">
        <f t="shared" ca="1" si="245"/>
        <v>81305.600000000952</v>
      </c>
      <c r="B3185">
        <f t="shared" ca="1" si="247"/>
        <v>81.30560000000095</v>
      </c>
      <c r="C3185">
        <f ca="1">IF($E$4, 20*LOG10((1/(2*PI()*Sheet1!$C$13*0.000000001*A3185)) / ((Sheet1!$C$12*1000)^2+(1/(2*PI()*Sheet1!$C$13*0.000000001*A3185))^2)^0.5),NA())</f>
        <v>-39.649634342406706</v>
      </c>
      <c r="D3185">
        <f t="shared" ca="1" si="246"/>
        <v>-54.274273805315268</v>
      </c>
      <c r="E3185">
        <f t="shared" ca="1" si="248"/>
        <v>-93.923908147721974</v>
      </c>
      <c r="F3185" s="3">
        <f t="shared" ca="1" si="249"/>
        <v>-93.923908147721974</v>
      </c>
    </row>
    <row r="3186" spans="1:6" x14ac:dyDescent="0.2">
      <c r="A3186">
        <f t="shared" ca="1" si="245"/>
        <v>81331.200000000958</v>
      </c>
      <c r="B3186">
        <f t="shared" ca="1" si="247"/>
        <v>81.331200000000962</v>
      </c>
      <c r="C3186">
        <f ca="1">IF($E$4, 20*LOG10((1/(2*PI()*Sheet1!$C$13*0.000000001*A3186)) / ((Sheet1!$C$12*1000)^2+(1/(2*PI()*Sheet1!$C$13*0.000000001*A3186))^2)^0.5),NA())</f>
        <v>-39.652368467525513</v>
      </c>
      <c r="D3186">
        <f t="shared" ca="1" si="246"/>
        <v>-54.290958753439625</v>
      </c>
      <c r="E3186">
        <f t="shared" ca="1" si="248"/>
        <v>-93.943327220965131</v>
      </c>
      <c r="F3186" s="3">
        <f t="shared" ca="1" si="249"/>
        <v>-93.943327220965131</v>
      </c>
    </row>
    <row r="3187" spans="1:6" x14ac:dyDescent="0.2">
      <c r="A3187">
        <f t="shared" ca="1" si="245"/>
        <v>81356.800000000963</v>
      </c>
      <c r="B3187">
        <f t="shared" ca="1" si="247"/>
        <v>81.356800000000959</v>
      </c>
      <c r="C3187">
        <f ca="1">IF($E$4, 20*LOG10((1/(2*PI()*Sheet1!$C$13*0.000000001*A3187)) / ((Sheet1!$C$12*1000)^2+(1/(2*PI()*Sheet1!$C$13*0.000000001*A3187))^2)^0.5),NA())</f>
        <v>-39.655101732366475</v>
      </c>
      <c r="D3187">
        <f t="shared" ca="1" si="246"/>
        <v>-54.307808544713737</v>
      </c>
      <c r="E3187">
        <f t="shared" ca="1" si="248"/>
        <v>-93.962910277080212</v>
      </c>
      <c r="F3187" s="3">
        <f t="shared" ca="1" si="249"/>
        <v>-93.962910277080212</v>
      </c>
    </row>
    <row r="3188" spans="1:6" x14ac:dyDescent="0.2">
      <c r="A3188">
        <f t="shared" ca="1" si="245"/>
        <v>81382.400000000969</v>
      </c>
      <c r="B3188">
        <f t="shared" ca="1" si="247"/>
        <v>81.38240000000097</v>
      </c>
      <c r="C3188">
        <f ca="1">IF($E$4, 20*LOG10((1/(2*PI()*Sheet1!$C$13*0.000000001*A3188)) / ((Sheet1!$C$12*1000)^2+(1/(2*PI()*Sheet1!$C$13*0.000000001*A3188))^2)^0.5),NA())</f>
        <v>-39.657834137470715</v>
      </c>
      <c r="D3188">
        <f t="shared" ca="1" si="246"/>
        <v>-54.324823292500035</v>
      </c>
      <c r="E3188">
        <f t="shared" ca="1" si="248"/>
        <v>-93.982657429970743</v>
      </c>
      <c r="F3188" s="3">
        <f t="shared" ca="1" si="249"/>
        <v>-93.982657429970743</v>
      </c>
    </row>
    <row r="3189" spans="1:6" x14ac:dyDescent="0.2">
      <c r="A3189">
        <f t="shared" ca="1" si="245"/>
        <v>81408.000000000975</v>
      </c>
      <c r="B3189">
        <f t="shared" ca="1" si="247"/>
        <v>81.408000000000982</v>
      </c>
      <c r="C3189">
        <f ca="1">IF($E$4, 20*LOG10((1/(2*PI()*Sheet1!$C$13*0.000000001*A3189)) / ((Sheet1!$C$12*1000)^2+(1/(2*PI()*Sheet1!$C$13*0.000000001*A3189))^2)^0.5),NA())</f>
        <v>-39.660565683378877</v>
      </c>
      <c r="D3189">
        <f t="shared" ca="1" si="246"/>
        <v>-54.342003112390131</v>
      </c>
      <c r="E3189">
        <f t="shared" ca="1" si="248"/>
        <v>-94.002568795769008</v>
      </c>
      <c r="F3189" s="3">
        <f t="shared" ca="1" si="249"/>
        <v>-94.002568795769008</v>
      </c>
    </row>
    <row r="3190" spans="1:6" x14ac:dyDescent="0.2">
      <c r="A3190">
        <f t="shared" ca="1" si="245"/>
        <v>81433.600000000981</v>
      </c>
      <c r="B3190">
        <f t="shared" ca="1" si="247"/>
        <v>81.433600000000979</v>
      </c>
      <c r="C3190">
        <f ca="1">IF($E$4, 20*LOG10((1/(2*PI()*Sheet1!$C$13*0.000000001*A3190)) / ((Sheet1!$C$12*1000)^2+(1/(2*PI()*Sheet1!$C$13*0.000000001*A3190))^2)^0.5),NA())</f>
        <v>-39.663296370631059</v>
      </c>
      <c r="D3190">
        <f t="shared" ca="1" si="246"/>
        <v>-54.359348122210704</v>
      </c>
      <c r="E3190">
        <f t="shared" ca="1" si="248"/>
        <v>-94.022644492841764</v>
      </c>
      <c r="F3190" s="3">
        <f t="shared" ca="1" si="249"/>
        <v>-94.022644492841764</v>
      </c>
    </row>
    <row r="3191" spans="1:6" x14ac:dyDescent="0.2">
      <c r="A3191">
        <f t="shared" ca="1" si="245"/>
        <v>81459.200000000987</v>
      </c>
      <c r="B3191">
        <f t="shared" ca="1" si="247"/>
        <v>81.45920000000099</v>
      </c>
      <c r="C3191">
        <f ca="1">IF($E$4, 20*LOG10((1/(2*PI()*Sheet1!$C$13*0.000000001*A3191)) / ((Sheet1!$C$12*1000)^2+(1/(2*PI()*Sheet1!$C$13*0.000000001*A3191))^2)^0.5),NA())</f>
        <v>-39.666026199766868</v>
      </c>
      <c r="D3191">
        <f t="shared" ca="1" si="246"/>
        <v>-54.376858442029594</v>
      </c>
      <c r="E3191">
        <f t="shared" ca="1" si="248"/>
        <v>-94.042884641796462</v>
      </c>
      <c r="F3191" s="3">
        <f t="shared" ca="1" si="249"/>
        <v>-94.042884641796462</v>
      </c>
    </row>
    <row r="3192" spans="1:6" x14ac:dyDescent="0.2">
      <c r="A3192">
        <f t="shared" ca="1" si="245"/>
        <v>81484.800000000992</v>
      </c>
      <c r="B3192">
        <f t="shared" ca="1" si="247"/>
        <v>81.484800000000988</v>
      </c>
      <c r="C3192">
        <f ca="1">IF($E$4, 20*LOG10((1/(2*PI()*Sheet1!$C$13*0.000000001*A3192)) / ((Sheet1!$C$12*1000)^2+(1/(2*PI()*Sheet1!$C$13*0.000000001*A3192))^2)^0.5),NA())</f>
        <v>-39.668755171325415</v>
      </c>
      <c r="D3192">
        <f t="shared" ca="1" si="246"/>
        <v>-54.39453419416192</v>
      </c>
      <c r="E3192">
        <f t="shared" ca="1" si="248"/>
        <v>-94.063289365487336</v>
      </c>
      <c r="F3192" s="3">
        <f t="shared" ca="1" si="249"/>
        <v>-94.063289365487336</v>
      </c>
    </row>
    <row r="3193" spans="1:6" x14ac:dyDescent="0.2">
      <c r="A3193">
        <f t="shared" ca="1" si="245"/>
        <v>81510.400000000998</v>
      </c>
      <c r="B3193">
        <f t="shared" ca="1" si="247"/>
        <v>81.510400000000999</v>
      </c>
      <c r="C3193">
        <f ca="1">IF($E$4, 20*LOG10((1/(2*PI()*Sheet1!$C$13*0.000000001*A3193)) / ((Sheet1!$C$12*1000)^2+(1/(2*PI()*Sheet1!$C$13*0.000000001*A3193))^2)^0.5),NA())</f>
        <v>-39.671483285845277</v>
      </c>
      <c r="D3193">
        <f t="shared" ca="1" si="246"/>
        <v>-54.412375503176435</v>
      </c>
      <c r="E3193">
        <f t="shared" ca="1" si="248"/>
        <v>-94.083858789021718</v>
      </c>
      <c r="F3193" s="3">
        <f t="shared" ca="1" si="249"/>
        <v>-94.083858789021718</v>
      </c>
    </row>
    <row r="3194" spans="1:6" x14ac:dyDescent="0.2">
      <c r="A3194">
        <f t="shared" ca="1" si="245"/>
        <v>81536.000000001004</v>
      </c>
      <c r="B3194">
        <f t="shared" ca="1" si="247"/>
        <v>81.53600000000101</v>
      </c>
      <c r="C3194">
        <f ca="1">IF($E$4, 20*LOG10((1/(2*PI()*Sheet1!$C$13*0.000000001*A3194)) / ((Sheet1!$C$12*1000)^2+(1/(2*PI()*Sheet1!$C$13*0.000000001*A3194))^2)^0.5),NA())</f>
        <v>-39.674210543864532</v>
      </c>
      <c r="D3194">
        <f t="shared" ca="1" si="246"/>
        <v>-54.430382495901824</v>
      </c>
      <c r="E3194">
        <f t="shared" ca="1" si="248"/>
        <v>-94.104593039766357</v>
      </c>
      <c r="F3194" s="3">
        <f t="shared" ca="1" si="249"/>
        <v>-94.104593039766357</v>
      </c>
    </row>
    <row r="3195" spans="1:6" x14ac:dyDescent="0.2">
      <c r="A3195">
        <f t="shared" ca="1" si="245"/>
        <v>81561.60000000101</v>
      </c>
      <c r="B3195">
        <f t="shared" ca="1" si="247"/>
        <v>81.561600000001008</v>
      </c>
      <c r="C3195">
        <f ca="1">IF($E$4, 20*LOG10((1/(2*PI()*Sheet1!$C$13*0.000000001*A3195)) / ((Sheet1!$C$12*1000)^2+(1/(2*PI()*Sheet1!$C$13*0.000000001*A3195))^2)^0.5),NA())</f>
        <v>-39.676936945920772</v>
      </c>
      <c r="D3195">
        <f t="shared" ca="1" si="246"/>
        <v>-54.448555301433373</v>
      </c>
      <c r="E3195">
        <f t="shared" ca="1" si="248"/>
        <v>-94.125492247354146</v>
      </c>
      <c r="F3195" s="3">
        <f t="shared" ca="1" si="249"/>
        <v>-94.125492247354146</v>
      </c>
    </row>
    <row r="3196" spans="1:6" x14ac:dyDescent="0.2">
      <c r="A3196">
        <f t="shared" ca="1" si="245"/>
        <v>81587.200000001016</v>
      </c>
      <c r="B3196">
        <f t="shared" ca="1" si="247"/>
        <v>81.587200000001019</v>
      </c>
      <c r="C3196">
        <f ca="1">IF($E$4, 20*LOG10((1/(2*PI()*Sheet1!$C$13*0.000000001*A3196)) / ((Sheet1!$C$12*1000)^2+(1/(2*PI()*Sheet1!$C$13*0.000000001*A3196))^2)^0.5),NA())</f>
        <v>-39.679662492551053</v>
      </c>
      <c r="D3196">
        <f t="shared" ca="1" si="246"/>
        <v>-54.466894051139541</v>
      </c>
      <c r="E3196">
        <f t="shared" ca="1" si="248"/>
        <v>-94.146556543690593</v>
      </c>
      <c r="F3196" s="3">
        <f t="shared" ca="1" si="249"/>
        <v>-94.146556543690593</v>
      </c>
    </row>
    <row r="3197" spans="1:6" x14ac:dyDescent="0.2">
      <c r="A3197">
        <f t="shared" ca="1" si="245"/>
        <v>81612.800000001022</v>
      </c>
      <c r="B3197">
        <f t="shared" ca="1" si="247"/>
        <v>81.612800000001016</v>
      </c>
      <c r="C3197">
        <f ca="1">IF($E$4, 20*LOG10((1/(2*PI()*Sheet1!$C$13*0.000000001*A3197)) / ((Sheet1!$C$12*1000)^2+(1/(2*PI()*Sheet1!$C$13*0.000000001*A3197))^2)^0.5),NA())</f>
        <v>-39.682387184291947</v>
      </c>
      <c r="D3197">
        <f t="shared" ca="1" si="246"/>
        <v>-54.485398878668789</v>
      </c>
      <c r="E3197">
        <f t="shared" ca="1" si="248"/>
        <v>-94.167786062960744</v>
      </c>
      <c r="F3197" s="3">
        <f t="shared" ca="1" si="249"/>
        <v>-94.167786062960744</v>
      </c>
    </row>
    <row r="3198" spans="1:6" x14ac:dyDescent="0.2">
      <c r="A3198">
        <f t="shared" ca="1" si="245"/>
        <v>81638.400000001027</v>
      </c>
      <c r="B3198">
        <f t="shared" ca="1" si="247"/>
        <v>81.638400000001027</v>
      </c>
      <c r="C3198">
        <f ca="1">IF($E$4, 20*LOG10((1/(2*PI()*Sheet1!$C$13*0.000000001*A3198)) / ((Sheet1!$C$12*1000)^2+(1/(2*PI()*Sheet1!$C$13*0.000000001*A3198))^2)^0.5),NA())</f>
        <v>-39.685111021679511</v>
      </c>
      <c r="D3198">
        <f t="shared" ca="1" si="246"/>
        <v>-54.504069919956464</v>
      </c>
      <c r="E3198">
        <f t="shared" ca="1" si="248"/>
        <v>-94.189180941635982</v>
      </c>
      <c r="F3198" s="3">
        <f t="shared" ca="1" si="249"/>
        <v>-94.189180941635982</v>
      </c>
    </row>
    <row r="3199" spans="1:6" x14ac:dyDescent="0.2">
      <c r="A3199">
        <f t="shared" ca="1" si="245"/>
        <v>81664.000000001033</v>
      </c>
      <c r="B3199">
        <f t="shared" ca="1" si="247"/>
        <v>81.664000000001039</v>
      </c>
      <c r="C3199">
        <f ca="1">IF($E$4, 20*LOG10((1/(2*PI()*Sheet1!$C$13*0.000000001*A3199)) / ((Sheet1!$C$12*1000)^2+(1/(2*PI()*Sheet1!$C$13*0.000000001*A3199))^2)^0.5),NA())</f>
        <v>-39.6878340052493</v>
      </c>
      <c r="D3199">
        <f t="shared" ca="1" si="246"/>
        <v>-54.522907313231897</v>
      </c>
      <c r="E3199">
        <f t="shared" ca="1" si="248"/>
        <v>-94.210741318481197</v>
      </c>
      <c r="F3199" s="3">
        <f t="shared" ca="1" si="249"/>
        <v>-94.210741318481197</v>
      </c>
    </row>
    <row r="3200" spans="1:6" x14ac:dyDescent="0.2">
      <c r="A3200">
        <f t="shared" ca="1" si="245"/>
        <v>81689.600000001039</v>
      </c>
      <c r="B3200">
        <f t="shared" ca="1" si="247"/>
        <v>81.689600000001036</v>
      </c>
      <c r="C3200">
        <f ca="1">IF($E$4, 20*LOG10((1/(2*PI()*Sheet1!$C$13*0.000000001*A3200)) / ((Sheet1!$C$12*1000)^2+(1/(2*PI()*Sheet1!$C$13*0.000000001*A3200))^2)^0.5),NA())</f>
        <v>-39.690556135536369</v>
      </c>
      <c r="D3200">
        <f t="shared" ca="1" si="246"/>
        <v>-54.541911199025549</v>
      </c>
      <c r="E3200">
        <f t="shared" ca="1" si="248"/>
        <v>-94.232467334561917</v>
      </c>
      <c r="F3200" s="3">
        <f t="shared" ca="1" si="249"/>
        <v>-94.232467334561917</v>
      </c>
    </row>
    <row r="3201" spans="1:6" x14ac:dyDescent="0.2">
      <c r="A3201">
        <f t="shared" ca="1" si="245"/>
        <v>81715.200000001045</v>
      </c>
      <c r="B3201">
        <f t="shared" ca="1" si="247"/>
        <v>81.715200000001047</v>
      </c>
      <c r="C3201">
        <f ca="1">IF($E$4, 20*LOG10((1/(2*PI()*Sheet1!$C$13*0.000000001*A3201)) / ((Sheet1!$C$12*1000)^2+(1/(2*PI()*Sheet1!$C$13*0.000000001*A3201))^2)^0.5),NA())</f>
        <v>-39.693277413075265</v>
      </c>
      <c r="D3201">
        <f t="shared" ca="1" si="246"/>
        <v>-54.561081720176283</v>
      </c>
      <c r="E3201">
        <f t="shared" ca="1" si="248"/>
        <v>-94.25435913325154</v>
      </c>
      <c r="F3201" s="3">
        <f t="shared" ca="1" si="249"/>
        <v>-94.25435913325154</v>
      </c>
    </row>
    <row r="3202" spans="1:6" x14ac:dyDescent="0.2">
      <c r="A3202">
        <f t="shared" ca="1" si="245"/>
        <v>81740.800000001051</v>
      </c>
      <c r="B3202">
        <f t="shared" ca="1" si="247"/>
        <v>81.740800000001045</v>
      </c>
      <c r="C3202">
        <f ca="1">IF($E$4, 20*LOG10((1/(2*PI()*Sheet1!$C$13*0.000000001*A3202)) / ((Sheet1!$C$12*1000)^2+(1/(2*PI()*Sheet1!$C$13*0.000000001*A3202))^2)^0.5),NA())</f>
        <v>-39.695997838400032</v>
      </c>
      <c r="D3202">
        <f t="shared" ca="1" si="246"/>
        <v>-54.580419021838857</v>
      </c>
      <c r="E3202">
        <f t="shared" ca="1" si="248"/>
        <v>-94.276416860238896</v>
      </c>
      <c r="F3202" s="3">
        <f t="shared" ca="1" si="249"/>
        <v>-94.276416860238896</v>
      </c>
    </row>
    <row r="3203" spans="1:6" x14ac:dyDescent="0.2">
      <c r="A3203">
        <f t="shared" ca="1" si="245"/>
        <v>81766.400000001056</v>
      </c>
      <c r="B3203">
        <f t="shared" ca="1" si="247"/>
        <v>81.766400000001056</v>
      </c>
      <c r="C3203">
        <f ca="1">IF($E$4, 20*LOG10((1/(2*PI()*Sheet1!$C$13*0.000000001*A3203)) / ((Sheet1!$C$12*1000)^2+(1/(2*PI()*Sheet1!$C$13*0.000000001*A3203))^2)^0.5),NA())</f>
        <v>-39.698717412044225</v>
      </c>
      <c r="D3203">
        <f t="shared" ca="1" si="246"/>
        <v>-54.599923251491454</v>
      </c>
      <c r="E3203">
        <f t="shared" ca="1" si="248"/>
        <v>-94.298640663535679</v>
      </c>
      <c r="F3203" s="3">
        <f t="shared" ca="1" si="249"/>
        <v>-94.298640663535679</v>
      </c>
    </row>
    <row r="3204" spans="1:6" x14ac:dyDescent="0.2">
      <c r="A3204">
        <f t="shared" ca="1" si="245"/>
        <v>81792.000000001062</v>
      </c>
      <c r="B3204">
        <f t="shared" ca="1" si="247"/>
        <v>81.792000000001067</v>
      </c>
      <c r="C3204">
        <f ca="1">IF($E$4, 20*LOG10((1/(2*PI()*Sheet1!$C$13*0.000000001*A3204)) / ((Sheet1!$C$12*1000)^2+(1/(2*PI()*Sheet1!$C$13*0.000000001*A3204))^2)^0.5),NA())</f>
        <v>-39.701436134540884</v>
      </c>
      <c r="D3204">
        <f t="shared" ca="1" si="246"/>
        <v>-54.619594558943369</v>
      </c>
      <c r="E3204">
        <f t="shared" ca="1" si="248"/>
        <v>-94.321030693484261</v>
      </c>
      <c r="F3204" s="3">
        <f t="shared" ca="1" si="249"/>
        <v>-94.321030693484261</v>
      </c>
    </row>
    <row r="3205" spans="1:6" x14ac:dyDescent="0.2">
      <c r="A3205">
        <f t="shared" ca="1" si="245"/>
        <v>81817.600000001068</v>
      </c>
      <c r="B3205">
        <f t="shared" ca="1" si="247"/>
        <v>81.817600000001065</v>
      </c>
      <c r="C3205">
        <f ca="1">IF($E$4, 20*LOG10((1/(2*PI()*Sheet1!$C$13*0.000000001*A3205)) / ((Sheet1!$C$12*1000)^2+(1/(2*PI()*Sheet1!$C$13*0.000000001*A3205))^2)^0.5),NA())</f>
        <v>-39.704154006422563</v>
      </c>
      <c r="D3205">
        <f t="shared" ca="1" si="246"/>
        <v>-54.639433096342891</v>
      </c>
      <c r="E3205">
        <f t="shared" ca="1" si="248"/>
        <v>-94.343587102765454</v>
      </c>
      <c r="F3205" s="3">
        <f t="shared" ca="1" si="249"/>
        <v>-94.343587102765454</v>
      </c>
    </row>
    <row r="3206" spans="1:6" x14ac:dyDescent="0.2">
      <c r="A3206">
        <f t="shared" ca="1" si="245"/>
        <v>81843.200000001074</v>
      </c>
      <c r="B3206">
        <f t="shared" ca="1" si="247"/>
        <v>81.843200000001076</v>
      </c>
      <c r="C3206">
        <f ca="1">IF($E$4, 20*LOG10((1/(2*PI()*Sheet1!$C$13*0.000000001*A3206)) / ((Sheet1!$C$12*1000)^2+(1/(2*PI()*Sheet1!$C$13*0.000000001*A3206))^2)^0.5),NA())</f>
        <v>-39.706871028221293</v>
      </c>
      <c r="D3206">
        <f t="shared" ca="1" si="246"/>
        <v>-54.659439018185225</v>
      </c>
      <c r="E3206">
        <f t="shared" ca="1" si="248"/>
        <v>-94.366310046406511</v>
      </c>
      <c r="F3206" s="3">
        <f t="shared" ca="1" si="249"/>
        <v>-94.366310046406511</v>
      </c>
    </row>
    <row r="3207" spans="1:6" x14ac:dyDescent="0.2">
      <c r="A3207">
        <f t="shared" ca="1" si="245"/>
        <v>81868.80000000108</v>
      </c>
      <c r="B3207">
        <f t="shared" ca="1" si="247"/>
        <v>81.868800000001073</v>
      </c>
      <c r="C3207">
        <f ca="1">IF($E$4, 20*LOG10((1/(2*PI()*Sheet1!$C$13*0.000000001*A3207)) / ((Sheet1!$C$12*1000)^2+(1/(2*PI()*Sheet1!$C$13*0.000000001*A3207))^2)^0.5),NA())</f>
        <v>-39.709587200468633</v>
      </c>
      <c r="D3207">
        <f t="shared" ca="1" si="246"/>
        <v>-54.679612481320568</v>
      </c>
      <c r="E3207">
        <f t="shared" ca="1" si="248"/>
        <v>-94.389199681789194</v>
      </c>
      <c r="F3207" s="3">
        <f t="shared" ca="1" si="249"/>
        <v>-94.389199681789194</v>
      </c>
    </row>
    <row r="3208" spans="1:6" x14ac:dyDescent="0.2">
      <c r="A3208">
        <f t="shared" ca="1" si="245"/>
        <v>81894.400000001086</v>
      </c>
      <c r="B3208">
        <f t="shared" ca="1" si="247"/>
        <v>81.894400000001085</v>
      </c>
      <c r="C3208">
        <f ca="1">IF($E$4, 20*LOG10((1/(2*PI()*Sheet1!$C$13*0.000000001*A3208)) / ((Sheet1!$C$12*1000)^2+(1/(2*PI()*Sheet1!$C$13*0.000000001*A3208))^2)^0.5),NA())</f>
        <v>-39.71230252369562</v>
      </c>
      <c r="D3208">
        <f t="shared" ca="1" si="246"/>
        <v>-54.699953644962456</v>
      </c>
      <c r="E3208">
        <f t="shared" ca="1" si="248"/>
        <v>-94.412256168658075</v>
      </c>
      <c r="F3208" s="3">
        <f t="shared" ca="1" si="249"/>
        <v>-94.412256168658075</v>
      </c>
    </row>
    <row r="3209" spans="1:6" x14ac:dyDescent="0.2">
      <c r="A3209">
        <f t="shared" ca="1" si="245"/>
        <v>81920.000000001091</v>
      </c>
      <c r="B3209">
        <f t="shared" ca="1" si="247"/>
        <v>81.920000000001096</v>
      </c>
      <c r="C3209">
        <f ca="1">IF($E$4, 20*LOG10((1/(2*PI()*Sheet1!$C$13*0.000000001*A3209)) / ((Sheet1!$C$12*1000)^2+(1/(2*PI()*Sheet1!$C$13*0.000000001*A3209))^2)^0.5),NA())</f>
        <v>-39.715016998432809</v>
      </c>
      <c r="D3209">
        <f t="shared" ca="1" si="246"/>
        <v>-54.720462670695952</v>
      </c>
      <c r="E3209">
        <f t="shared" ca="1" si="248"/>
        <v>-94.435479669128767</v>
      </c>
      <c r="F3209" s="3">
        <f t="shared" ca="1" si="249"/>
        <v>-94.435479669128767</v>
      </c>
    </row>
    <row r="3210" spans="1:6" x14ac:dyDescent="0.2">
      <c r="A3210">
        <f t="shared" ref="A3210:A3273" ca="1" si="250">OFFSET(A3210,-1,0)+f_stop/5</f>
        <v>81945.600000001097</v>
      </c>
      <c r="B3210">
        <f t="shared" ca="1" si="247"/>
        <v>81.945600000001093</v>
      </c>
      <c r="C3210">
        <f ca="1">IF($E$4, 20*LOG10((1/(2*PI()*Sheet1!$C$13*0.000000001*A3210)) / ((Sheet1!$C$12*1000)^2+(1/(2*PI()*Sheet1!$C$13*0.000000001*A3210))^2)^0.5),NA())</f>
        <v>-39.717730625210258</v>
      </c>
      <c r="D3210">
        <f t="shared" ref="D3210:D3273" ca="1" si="251">20*LOG(ABS(((1/ROUNDDOWN(N_dec,0)*SIN(ROUNDDOWN(N_dec,0)*PI()*A3210/(Fmod*1000))/SIN(PI()*A3210/(Fmod*1000)))^(f_order-1))*(1/n_fixed*SIN(n_fixed*PI()*A3210/(Fmod*1000))/SIN(PI()*A3210/(Fmod*1000)))))</f>
        <v>-54.74113972248638</v>
      </c>
      <c r="E3210">
        <f t="shared" ca="1" si="248"/>
        <v>-94.458870347696632</v>
      </c>
      <c r="F3210" s="3">
        <f t="shared" ca="1" si="249"/>
        <v>-94.458870347696632</v>
      </c>
    </row>
    <row r="3211" spans="1:6" x14ac:dyDescent="0.2">
      <c r="A3211">
        <f t="shared" ca="1" si="250"/>
        <v>81971.200000001103</v>
      </c>
      <c r="B3211">
        <f t="shared" ref="B3211:B3274" ca="1" si="252">A3211/1000</f>
        <v>81.971200000001105</v>
      </c>
      <c r="C3211">
        <f ca="1">IF($E$4, 20*LOG10((1/(2*PI()*Sheet1!$C$13*0.000000001*A3211)) / ((Sheet1!$C$12*1000)^2+(1/(2*PI()*Sheet1!$C$13*0.000000001*A3211))^2)^0.5),NA())</f>
        <v>-39.720443404557528</v>
      </c>
      <c r="D3211">
        <f t="shared" ca="1" si="251"/>
        <v>-54.761984966687777</v>
      </c>
      <c r="E3211">
        <f t="shared" ref="E3211:E3274" ca="1" si="253">C3211+D3211</f>
        <v>-94.482428371245305</v>
      </c>
      <c r="F3211" s="3">
        <f t="shared" ref="F3211:F3274" ca="1" si="254">IF($E$4,E3211,D3211)</f>
        <v>-94.482428371245305</v>
      </c>
    </row>
    <row r="3212" spans="1:6" x14ac:dyDescent="0.2">
      <c r="A3212">
        <f t="shared" ca="1" si="250"/>
        <v>81996.800000001109</v>
      </c>
      <c r="B3212">
        <f t="shared" ca="1" si="252"/>
        <v>81.996800000001116</v>
      </c>
      <c r="C3212">
        <f ca="1">IF($E$4, 20*LOG10((1/(2*PI()*Sheet1!$C$13*0.000000001*A3212)) / ((Sheet1!$C$12*1000)^2+(1/(2*PI()*Sheet1!$C$13*0.000000001*A3212))^2)^0.5),NA())</f>
        <v>-39.723155337003668</v>
      </c>
      <c r="D3212">
        <f t="shared" ca="1" si="251"/>
        <v>-54.782998572051788</v>
      </c>
      <c r="E3212">
        <f t="shared" ca="1" si="253"/>
        <v>-94.506153909055456</v>
      </c>
      <c r="F3212" s="3">
        <f t="shared" ca="1" si="254"/>
        <v>-94.506153909055456</v>
      </c>
    </row>
    <row r="3213" spans="1:6" x14ac:dyDescent="0.2">
      <c r="A3213">
        <f t="shared" ca="1" si="250"/>
        <v>82022.400000001115</v>
      </c>
      <c r="B3213">
        <f t="shared" ca="1" si="252"/>
        <v>82.022400000001113</v>
      </c>
      <c r="C3213">
        <f ca="1">IF($E$4, 20*LOG10((1/(2*PI()*Sheet1!$C$13*0.000000001*A3213)) / ((Sheet1!$C$12*1000)^2+(1/(2*PI()*Sheet1!$C$13*0.000000001*A3213))^2)^0.5),NA())</f>
        <v>-39.725866423077242</v>
      </c>
      <c r="D3213">
        <f t="shared" ca="1" si="251"/>
        <v>-54.804180709736556</v>
      </c>
      <c r="E3213">
        <f t="shared" ca="1" si="253"/>
        <v>-94.530047132813792</v>
      </c>
      <c r="F3213" s="3">
        <f t="shared" ca="1" si="254"/>
        <v>-94.530047132813792</v>
      </c>
    </row>
    <row r="3214" spans="1:6" x14ac:dyDescent="0.2">
      <c r="A3214">
        <f t="shared" ca="1" si="250"/>
        <v>82048.00000000112</v>
      </c>
      <c r="B3214">
        <f t="shared" ca="1" si="252"/>
        <v>82.048000000001124</v>
      </c>
      <c r="C3214">
        <f ca="1">IF($E$4, 20*LOG10((1/(2*PI()*Sheet1!$C$13*0.000000001*A3214)) / ((Sheet1!$C$12*1000)^2+(1/(2*PI()*Sheet1!$C$13*0.000000001*A3214))^2)^0.5),NA())</f>
        <v>-39.728576663306342</v>
      </c>
      <c r="D3214">
        <f t="shared" ca="1" si="251"/>
        <v>-54.825531553315841</v>
      </c>
      <c r="E3214">
        <f t="shared" ca="1" si="253"/>
        <v>-94.554108216622183</v>
      </c>
      <c r="F3214" s="3">
        <f t="shared" ca="1" si="254"/>
        <v>-94.554108216622183</v>
      </c>
    </row>
    <row r="3215" spans="1:6" x14ac:dyDescent="0.2">
      <c r="A3215">
        <f t="shared" ca="1" si="250"/>
        <v>82073.600000001126</v>
      </c>
      <c r="B3215">
        <f t="shared" ca="1" si="252"/>
        <v>82.073600000001122</v>
      </c>
      <c r="C3215">
        <f ca="1">IF($E$4, 20*LOG10((1/(2*PI()*Sheet1!$C$13*0.000000001*A3215)) / ((Sheet1!$C$12*1000)^2+(1/(2*PI()*Sheet1!$C$13*0.000000001*A3215))^2)^0.5),NA())</f>
        <v>-39.731286058218522</v>
      </c>
      <c r="D3215">
        <f t="shared" ca="1" si="251"/>
        <v>-54.847051278788186</v>
      </c>
      <c r="E3215">
        <f t="shared" ca="1" si="253"/>
        <v>-94.578337337006701</v>
      </c>
      <c r="F3215" s="3">
        <f t="shared" ca="1" si="254"/>
        <v>-94.578337337006701</v>
      </c>
    </row>
    <row r="3216" spans="1:6" x14ac:dyDescent="0.2">
      <c r="A3216">
        <f t="shared" ca="1" si="250"/>
        <v>82099.200000001132</v>
      </c>
      <c r="B3216">
        <f t="shared" ca="1" si="252"/>
        <v>82.099200000001133</v>
      </c>
      <c r="C3216">
        <f ca="1">IF($E$4, 20*LOG10((1/(2*PI()*Sheet1!$C$13*0.000000001*A3216)) / ((Sheet1!$C$12*1000)^2+(1/(2*PI()*Sheet1!$C$13*0.000000001*A3216))^2)^0.5),NA())</f>
        <v>-39.733994608340872</v>
      </c>
      <c r="D3216">
        <f t="shared" ca="1" si="251"/>
        <v>-54.868740064586262</v>
      </c>
      <c r="E3216">
        <f t="shared" ca="1" si="253"/>
        <v>-94.602734672927141</v>
      </c>
      <c r="F3216" s="3">
        <f t="shared" ca="1" si="254"/>
        <v>-94.602734672927141</v>
      </c>
    </row>
    <row r="3217" spans="1:6" x14ac:dyDescent="0.2">
      <c r="A3217">
        <f t="shared" ca="1" si="250"/>
        <v>82124.800000001138</v>
      </c>
      <c r="B3217">
        <f t="shared" ca="1" si="252"/>
        <v>82.124800000001144</v>
      </c>
      <c r="C3217">
        <f ca="1">IF($E$4, 20*LOG10((1/(2*PI()*Sheet1!$C$13*0.000000001*A3217)) / ((Sheet1!$C$12*1000)^2+(1/(2*PI()*Sheet1!$C$13*0.000000001*A3217))^2)^0.5),NA())</f>
        <v>-39.736702314199995</v>
      </c>
      <c r="D3217">
        <f t="shared" ca="1" si="251"/>
        <v>-54.890598091586433</v>
      </c>
      <c r="E3217">
        <f t="shared" ca="1" si="253"/>
        <v>-94.627300405786428</v>
      </c>
      <c r="F3217" s="3">
        <f t="shared" ca="1" si="254"/>
        <v>-94.627300405786428</v>
      </c>
    </row>
    <row r="3218" spans="1:6" x14ac:dyDescent="0.2">
      <c r="A3218">
        <f t="shared" ca="1" si="250"/>
        <v>82150.400000001144</v>
      </c>
      <c r="B3218">
        <f t="shared" ca="1" si="252"/>
        <v>82.150400000001142</v>
      </c>
      <c r="C3218">
        <f ca="1">IF($E$4, 20*LOG10((1/(2*PI()*Sheet1!$C$13*0.000000001*A3218)) / ((Sheet1!$C$12*1000)^2+(1/(2*PI()*Sheet1!$C$13*0.000000001*A3218))^2)^0.5),NA())</f>
        <v>-39.739409176321978</v>
      </c>
      <c r="D3218">
        <f t="shared" ca="1" si="251"/>
        <v>-54.912625543118345</v>
      </c>
      <c r="E3218">
        <f t="shared" ca="1" si="253"/>
        <v>-94.652034719440323</v>
      </c>
      <c r="F3218" s="3">
        <f t="shared" ca="1" si="254"/>
        <v>-94.652034719440323</v>
      </c>
    </row>
    <row r="3219" spans="1:6" x14ac:dyDescent="0.2">
      <c r="A3219">
        <f t="shared" ca="1" si="250"/>
        <v>82176.00000000115</v>
      </c>
      <c r="B3219">
        <f t="shared" ca="1" si="252"/>
        <v>82.176000000001153</v>
      </c>
      <c r="C3219">
        <f ca="1">IF($E$4, 20*LOG10((1/(2*PI()*Sheet1!$C$13*0.000000001*A3219)) / ((Sheet1!$C$12*1000)^2+(1/(2*PI()*Sheet1!$C$13*0.000000001*A3219))^2)^0.5),NA())</f>
        <v>-39.742115195232429</v>
      </c>
      <c r="D3219">
        <f t="shared" ca="1" si="251"/>
        <v>-54.934822604974755</v>
      </c>
      <c r="E3219">
        <f t="shared" ca="1" si="253"/>
        <v>-94.676937800207185</v>
      </c>
      <c r="F3219" s="3">
        <f t="shared" ca="1" si="254"/>
        <v>-94.676937800207185</v>
      </c>
    </row>
    <row r="3220" spans="1:6" x14ac:dyDescent="0.2">
      <c r="A3220">
        <f t="shared" ca="1" si="250"/>
        <v>82201.600000001155</v>
      </c>
      <c r="B3220">
        <f t="shared" ca="1" si="252"/>
        <v>82.20160000000115</v>
      </c>
      <c r="C3220">
        <f ca="1">IF($E$4, 20*LOG10((1/(2*PI()*Sheet1!$C$13*0.000000001*A3220)) / ((Sheet1!$C$12*1000)^2+(1/(2*PI()*Sheet1!$C$13*0.000000001*A3220))^2)^0.5),NA())</f>
        <v>-39.74482037145647</v>
      </c>
      <c r="D3220">
        <f t="shared" ca="1" si="251"/>
        <v>-54.957189465421472</v>
      </c>
      <c r="E3220">
        <f t="shared" ca="1" si="253"/>
        <v>-94.702009836877949</v>
      </c>
      <c r="F3220" s="3">
        <f t="shared" ca="1" si="254"/>
        <v>-94.702009836877949</v>
      </c>
    </row>
    <row r="3221" spans="1:6" x14ac:dyDescent="0.2">
      <c r="A3221">
        <f t="shared" ca="1" si="250"/>
        <v>82227.200000001161</v>
      </c>
      <c r="B3221">
        <f t="shared" ca="1" si="252"/>
        <v>82.227200000001162</v>
      </c>
      <c r="C3221">
        <f ca="1">IF($E$4, 20*LOG10((1/(2*PI()*Sheet1!$C$13*0.000000001*A3221)) / ((Sheet1!$C$12*1000)^2+(1/(2*PI()*Sheet1!$C$13*0.000000001*A3221))^2)^0.5),NA())</f>
        <v>-39.747524705518714</v>
      </c>
      <c r="D3221">
        <f t="shared" ca="1" si="251"/>
        <v>-54.979726315207429</v>
      </c>
      <c r="E3221">
        <f t="shared" ca="1" si="253"/>
        <v>-94.727251020726143</v>
      </c>
      <c r="F3221" s="3">
        <f t="shared" ca="1" si="254"/>
        <v>-94.727251020726143</v>
      </c>
    </row>
    <row r="3222" spans="1:6" x14ac:dyDescent="0.2">
      <c r="A3222">
        <f t="shared" ca="1" si="250"/>
        <v>82252.800000001167</v>
      </c>
      <c r="B3222">
        <f t="shared" ca="1" si="252"/>
        <v>82.252800000001173</v>
      </c>
      <c r="C3222">
        <f ca="1">IF($E$4, 20*LOG10((1/(2*PI()*Sheet1!$C$13*0.000000001*A3222)) / ((Sheet1!$C$12*1000)^2+(1/(2*PI()*Sheet1!$C$13*0.000000001*A3222))^2)^0.5),NA())</f>
        <v>-39.750228197943322</v>
      </c>
      <c r="D3222">
        <f t="shared" ca="1" si="251"/>
        <v>-55.002433347574978</v>
      </c>
      <c r="E3222">
        <f t="shared" ca="1" si="253"/>
        <v>-94.752661545518293</v>
      </c>
      <c r="F3222" s="3">
        <f t="shared" ca="1" si="254"/>
        <v>-94.752661545518293</v>
      </c>
    </row>
    <row r="3223" spans="1:6" x14ac:dyDescent="0.2">
      <c r="A3223">
        <f t="shared" ca="1" si="250"/>
        <v>82278.400000001173</v>
      </c>
      <c r="B3223">
        <f t="shared" ca="1" si="252"/>
        <v>82.27840000000117</v>
      </c>
      <c r="C3223">
        <f ca="1">IF($E$4, 20*LOG10((1/(2*PI()*Sheet1!$C$13*0.000000001*A3223)) / ((Sheet1!$C$12*1000)^2+(1/(2*PI()*Sheet1!$C$13*0.000000001*A3223))^2)^0.5),NA())</f>
        <v>-39.752930849253914</v>
      </c>
      <c r="D3223">
        <f t="shared" ca="1" si="251"/>
        <v>-55.025310758270216</v>
      </c>
      <c r="E3223">
        <f t="shared" ca="1" si="253"/>
        <v>-94.778241607524137</v>
      </c>
      <c r="F3223" s="3">
        <f t="shared" ca="1" si="254"/>
        <v>-94.778241607524137</v>
      </c>
    </row>
    <row r="3224" spans="1:6" x14ac:dyDescent="0.2">
      <c r="A3224">
        <f t="shared" ca="1" si="250"/>
        <v>82304.000000001179</v>
      </c>
      <c r="B3224">
        <f t="shared" ca="1" si="252"/>
        <v>82.304000000001182</v>
      </c>
      <c r="C3224">
        <f ca="1">IF($E$4, 20*LOG10((1/(2*PI()*Sheet1!$C$13*0.000000001*A3224)) / ((Sheet1!$C$12*1000)^2+(1/(2*PI()*Sheet1!$C$13*0.000000001*A3224))^2)^0.5),NA())</f>
        <v>-39.755632659973671</v>
      </c>
      <c r="D3224">
        <f t="shared" ca="1" si="251"/>
        <v>-55.048358745553578</v>
      </c>
      <c r="E3224">
        <f t="shared" ca="1" si="253"/>
        <v>-94.803991405527256</v>
      </c>
      <c r="F3224" s="3">
        <f t="shared" ca="1" si="254"/>
        <v>-94.803991405527256</v>
      </c>
    </row>
    <row r="3225" spans="1:6" x14ac:dyDescent="0.2">
      <c r="A3225">
        <f t="shared" ca="1" si="250"/>
        <v>82329.600000001185</v>
      </c>
      <c r="B3225">
        <f t="shared" ca="1" si="252"/>
        <v>82.329600000001179</v>
      </c>
      <c r="C3225">
        <f ca="1">IF($E$4, 20*LOG10((1/(2*PI()*Sheet1!$C$13*0.000000001*A3225)) / ((Sheet1!$C$12*1000)^2+(1/(2*PI()*Sheet1!$C$13*0.000000001*A3225))^2)^0.5),NA())</f>
        <v>-39.758333630625245</v>
      </c>
      <c r="D3225">
        <f t="shared" ca="1" si="251"/>
        <v>-55.071577510210545</v>
      </c>
      <c r="E3225">
        <f t="shared" ca="1" si="253"/>
        <v>-94.82991114083579</v>
      </c>
      <c r="F3225" s="3">
        <f t="shared" ca="1" si="254"/>
        <v>-94.82991114083579</v>
      </c>
    </row>
    <row r="3226" spans="1:6" x14ac:dyDescent="0.2">
      <c r="A3226">
        <f t="shared" ca="1" si="250"/>
        <v>82355.20000000119</v>
      </c>
      <c r="B3226">
        <f t="shared" ca="1" si="252"/>
        <v>82.35520000000119</v>
      </c>
      <c r="C3226">
        <f ca="1">IF($E$4, 20*LOG10((1/(2*PI()*Sheet1!$C$13*0.000000001*A3226)) / ((Sheet1!$C$12*1000)^2+(1/(2*PI()*Sheet1!$C$13*0.000000001*A3226))^2)^0.5),NA())</f>
        <v>-39.761033761730836</v>
      </c>
      <c r="D3226">
        <f t="shared" ca="1" si="251"/>
        <v>-55.09496725556248</v>
      </c>
      <c r="E3226">
        <f t="shared" ca="1" si="253"/>
        <v>-94.856001017293323</v>
      </c>
      <c r="F3226" s="3">
        <f t="shared" ca="1" si="254"/>
        <v>-94.856001017293323</v>
      </c>
    </row>
    <row r="3227" spans="1:6" x14ac:dyDescent="0.2">
      <c r="A3227">
        <f t="shared" ca="1" si="250"/>
        <v>82380.800000001196</v>
      </c>
      <c r="B3227">
        <f t="shared" ca="1" si="252"/>
        <v>82.380800000001202</v>
      </c>
      <c r="C3227">
        <f ca="1">IF($E$4, 20*LOG10((1/(2*PI()*Sheet1!$C$13*0.000000001*A3227)) / ((Sheet1!$C$12*1000)^2+(1/(2*PI()*Sheet1!$C$13*0.000000001*A3227))^2)^0.5),NA())</f>
        <v>-39.763733053812132</v>
      </c>
      <c r="D3227">
        <f t="shared" ca="1" si="251"/>
        <v>-55.118528187477686</v>
      </c>
      <c r="E3227">
        <f t="shared" ca="1" si="253"/>
        <v>-94.882261241289825</v>
      </c>
      <c r="F3227" s="3">
        <f t="shared" ca="1" si="254"/>
        <v>-94.882261241289825</v>
      </c>
    </row>
    <row r="3228" spans="1:6" x14ac:dyDescent="0.2">
      <c r="A3228">
        <f t="shared" ca="1" si="250"/>
        <v>82406.400000001202</v>
      </c>
      <c r="B3228">
        <f t="shared" ca="1" si="252"/>
        <v>82.406400000001199</v>
      </c>
      <c r="C3228">
        <f ca="1">IF($E$4, 20*LOG10((1/(2*PI()*Sheet1!$C$13*0.000000001*A3228)) / ((Sheet1!$C$12*1000)^2+(1/(2*PI()*Sheet1!$C$13*0.000000001*A3228))^2)^0.5),NA())</f>
        <v>-39.766431507390344</v>
      </c>
      <c r="D3228">
        <f t="shared" ca="1" si="251"/>
        <v>-55.142260514382492</v>
      </c>
      <c r="E3228">
        <f t="shared" ca="1" si="253"/>
        <v>-94.908692021772836</v>
      </c>
      <c r="F3228" s="3">
        <f t="shared" ca="1" si="254"/>
        <v>-94.908692021772836</v>
      </c>
    </row>
    <row r="3229" spans="1:6" x14ac:dyDescent="0.2">
      <c r="A3229">
        <f t="shared" ca="1" si="250"/>
        <v>82432.000000001208</v>
      </c>
      <c r="B3229">
        <f t="shared" ca="1" si="252"/>
        <v>82.43200000000121</v>
      </c>
      <c r="C3229">
        <f ca="1">IF($E$4, 20*LOG10((1/(2*PI()*Sheet1!$C$13*0.000000001*A3229)) / ((Sheet1!$C$12*1000)^2+(1/(2*PI()*Sheet1!$C$13*0.000000001*A3229))^2)^0.5),NA())</f>
        <v>-39.7691291229862</v>
      </c>
      <c r="D3229">
        <f t="shared" ca="1" si="251"/>
        <v>-55.166164447272699</v>
      </c>
      <c r="E3229">
        <f t="shared" ca="1" si="253"/>
        <v>-94.935293570258892</v>
      </c>
      <c r="F3229" s="3">
        <f t="shared" ca="1" si="254"/>
        <v>-94.935293570258892</v>
      </c>
    </row>
    <row r="3230" spans="1:6" x14ac:dyDescent="0.2">
      <c r="A3230">
        <f t="shared" ca="1" si="250"/>
        <v>82457.600000001214</v>
      </c>
      <c r="B3230">
        <f t="shared" ca="1" si="252"/>
        <v>82.457600000001207</v>
      </c>
      <c r="C3230">
        <f ca="1">IF($E$4, 20*LOG10((1/(2*PI()*Sheet1!$C$13*0.000000001*A3230)) / ((Sheet1!$C$12*1000)^2+(1/(2*PI()*Sheet1!$C$13*0.000000001*A3230))^2)^0.5),NA())</f>
        <v>-39.771825901119932</v>
      </c>
      <c r="D3230">
        <f t="shared" ca="1" si="251"/>
        <v>-55.190240199725011</v>
      </c>
      <c r="E3230">
        <f t="shared" ca="1" si="253"/>
        <v>-94.962066100844936</v>
      </c>
      <c r="F3230" s="3">
        <f t="shared" ca="1" si="254"/>
        <v>-94.962066100844936</v>
      </c>
    </row>
    <row r="3231" spans="1:6" x14ac:dyDescent="0.2">
      <c r="A3231">
        <f t="shared" ca="1" si="250"/>
        <v>82483.200000001219</v>
      </c>
      <c r="B3231">
        <f t="shared" ca="1" si="252"/>
        <v>82.483200000001219</v>
      </c>
      <c r="C3231">
        <f ca="1">IF($E$4, 20*LOG10((1/(2*PI()*Sheet1!$C$13*0.000000001*A3231)) / ((Sheet1!$C$12*1000)^2+(1/(2*PI()*Sheet1!$C$13*0.000000001*A3231))^2)^0.5),NA())</f>
        <v>-39.774521842311316</v>
      </c>
      <c r="D3231">
        <f t="shared" ca="1" si="251"/>
        <v>-55.214487987908683</v>
      </c>
      <c r="E3231">
        <f t="shared" ca="1" si="253"/>
        <v>-94.989009830219999</v>
      </c>
      <c r="F3231" s="3">
        <f t="shared" ca="1" si="254"/>
        <v>-94.989009830219999</v>
      </c>
    </row>
    <row r="3232" spans="1:6" x14ac:dyDescent="0.2">
      <c r="A3232">
        <f t="shared" ca="1" si="250"/>
        <v>82508.800000001225</v>
      </c>
      <c r="B3232">
        <f t="shared" ca="1" si="252"/>
        <v>82.50880000000123</v>
      </c>
      <c r="C3232">
        <f ca="1">IF($E$4, 20*LOG10((1/(2*PI()*Sheet1!$C$13*0.000000001*A3232)) / ((Sheet1!$C$12*1000)^2+(1/(2*PI()*Sheet1!$C$13*0.000000001*A3232))^2)^0.5),NA())</f>
        <v>-39.777216947079602</v>
      </c>
      <c r="D3232">
        <f t="shared" ca="1" si="251"/>
        <v>-55.238908030597386</v>
      </c>
      <c r="E3232">
        <f t="shared" ca="1" si="253"/>
        <v>-95.016124977676981</v>
      </c>
      <c r="F3232" s="3">
        <f t="shared" ca="1" si="254"/>
        <v>-95.016124977676981</v>
      </c>
    </row>
    <row r="3233" spans="1:6" x14ac:dyDescent="0.2">
      <c r="A3233">
        <f t="shared" ca="1" si="250"/>
        <v>82534.400000001231</v>
      </c>
      <c r="B3233">
        <f t="shared" ca="1" si="252"/>
        <v>82.534400000001227</v>
      </c>
      <c r="C3233">
        <f ca="1">IF($E$4, 20*LOG10((1/(2*PI()*Sheet1!$C$13*0.000000001*A3233)) / ((Sheet1!$C$12*1000)^2+(1/(2*PI()*Sheet1!$C$13*0.000000001*A3233))^2)^0.5),NA())</f>
        <v>-39.779911215943592</v>
      </c>
      <c r="D3233">
        <f t="shared" ca="1" si="251"/>
        <v>-55.26350054918116</v>
      </c>
      <c r="E3233">
        <f t="shared" ca="1" si="253"/>
        <v>-95.043411765124745</v>
      </c>
      <c r="F3233" s="3">
        <f t="shared" ca="1" si="254"/>
        <v>-95.043411765124745</v>
      </c>
    </row>
    <row r="3234" spans="1:6" x14ac:dyDescent="0.2">
      <c r="A3234">
        <f t="shared" ca="1" si="250"/>
        <v>82560.000000001237</v>
      </c>
      <c r="B3234">
        <f t="shared" ca="1" si="252"/>
        <v>82.560000000001239</v>
      </c>
      <c r="C3234">
        <f ca="1">IF($E$4, 20*LOG10((1/(2*PI()*Sheet1!$C$13*0.000000001*A3234)) / ((Sheet1!$C$12*1000)^2+(1/(2*PI()*Sheet1!$C$13*0.000000001*A3234))^2)^0.5),NA())</f>
        <v>-39.782604649421593</v>
      </c>
      <c r="D3234">
        <f t="shared" ca="1" si="251"/>
        <v>-55.288265767678567</v>
      </c>
      <c r="E3234">
        <f t="shared" ca="1" si="253"/>
        <v>-95.070870417100167</v>
      </c>
      <c r="F3234" s="3">
        <f t="shared" ca="1" si="254"/>
        <v>-95.070870417100167</v>
      </c>
    </row>
    <row r="3235" spans="1:6" x14ac:dyDescent="0.2">
      <c r="A3235">
        <f t="shared" ca="1" si="250"/>
        <v>82585.600000001243</v>
      </c>
      <c r="B3235">
        <f t="shared" ca="1" si="252"/>
        <v>82.585600000001236</v>
      </c>
      <c r="C3235">
        <f ca="1">IF($E$4, 20*LOG10((1/(2*PI()*Sheet1!$C$13*0.000000001*A3235)) / ((Sheet1!$C$12*1000)^2+(1/(2*PI()*Sheet1!$C$13*0.000000001*A3235))^2)^0.5),NA())</f>
        <v>-39.785297248031426</v>
      </c>
      <c r="D3235">
        <f t="shared" ca="1" si="251"/>
        <v>-55.313203912749039</v>
      </c>
      <c r="E3235">
        <f t="shared" ca="1" si="253"/>
        <v>-95.098501160780472</v>
      </c>
      <c r="F3235" s="3">
        <f t="shared" ca="1" si="254"/>
        <v>-95.098501160780472</v>
      </c>
    </row>
    <row r="3236" spans="1:6" x14ac:dyDescent="0.2">
      <c r="A3236">
        <f t="shared" ca="1" si="250"/>
        <v>82611.200000001249</v>
      </c>
      <c r="B3236">
        <f t="shared" ca="1" si="252"/>
        <v>82.611200000001247</v>
      </c>
      <c r="C3236">
        <f ca="1">IF($E$4, 20*LOG10((1/(2*PI()*Sheet1!$C$13*0.000000001*A3236)) / ((Sheet1!$C$12*1000)^2+(1/(2*PI()*Sheet1!$C$13*0.000000001*A3236))^2)^0.5),NA())</f>
        <v>-39.787989012290438</v>
      </c>
      <c r="D3236">
        <f t="shared" ca="1" si="251"/>
        <v>-55.338315213705343</v>
      </c>
      <c r="E3236">
        <f t="shared" ca="1" si="253"/>
        <v>-95.126304225995781</v>
      </c>
      <c r="F3236" s="3">
        <f t="shared" ca="1" si="254"/>
        <v>-95.126304225995781</v>
      </c>
    </row>
    <row r="3237" spans="1:6" x14ac:dyDescent="0.2">
      <c r="A3237">
        <f t="shared" ca="1" si="250"/>
        <v>82636.800000001254</v>
      </c>
      <c r="B3237">
        <f t="shared" ca="1" si="252"/>
        <v>82.636800000001259</v>
      </c>
      <c r="C3237">
        <f ca="1">IF($E$4, 20*LOG10((1/(2*PI()*Sheet1!$C$13*0.000000001*A3237)) / ((Sheet1!$C$12*1000)^2+(1/(2*PI()*Sheet1!$C$13*0.000000001*A3237))^2)^0.5),NA())</f>
        <v>-39.790679942715485</v>
      </c>
      <c r="D3237">
        <f t="shared" ca="1" si="251"/>
        <v>-55.363599902526261</v>
      </c>
      <c r="E3237">
        <f t="shared" ca="1" si="253"/>
        <v>-95.154279845241746</v>
      </c>
      <c r="F3237" s="3">
        <f t="shared" ca="1" si="254"/>
        <v>-95.154279845241746</v>
      </c>
    </row>
    <row r="3238" spans="1:6" x14ac:dyDescent="0.2">
      <c r="A3238">
        <f t="shared" ca="1" si="250"/>
        <v>82662.40000000126</v>
      </c>
      <c r="B3238">
        <f t="shared" ca="1" si="252"/>
        <v>82.662400000001256</v>
      </c>
      <c r="C3238">
        <f ca="1">IF($E$4, 20*LOG10((1/(2*PI()*Sheet1!$C$13*0.000000001*A3238)) / ((Sheet1!$C$12*1000)^2+(1/(2*PI()*Sheet1!$C$13*0.000000001*A3238))^2)^0.5),NA())</f>
        <v>-39.79337003982296</v>
      </c>
      <c r="D3238">
        <f t="shared" ca="1" si="251"/>
        <v>-55.389058213869362</v>
      </c>
      <c r="E3238">
        <f t="shared" ca="1" si="253"/>
        <v>-95.182428253692322</v>
      </c>
      <c r="F3238" s="3">
        <f t="shared" ca="1" si="254"/>
        <v>-95.182428253692322</v>
      </c>
    </row>
    <row r="3239" spans="1:6" x14ac:dyDescent="0.2">
      <c r="A3239">
        <f t="shared" ca="1" si="250"/>
        <v>82688.000000001266</v>
      </c>
      <c r="B3239">
        <f t="shared" ca="1" si="252"/>
        <v>82.688000000001267</v>
      </c>
      <c r="C3239">
        <f ca="1">IF($E$4, 20*LOG10((1/(2*PI()*Sheet1!$C$13*0.000000001*A3239)) / ((Sheet1!$C$12*1000)^2+(1/(2*PI()*Sheet1!$C$13*0.000000001*A3239))^2)^0.5),NA())</f>
        <v>-39.796059304128761</v>
      </c>
      <c r="D3239">
        <f t="shared" ca="1" si="251"/>
        <v>-55.414690385084135</v>
      </c>
      <c r="E3239">
        <f t="shared" ca="1" si="253"/>
        <v>-95.210749689212889</v>
      </c>
      <c r="F3239" s="3">
        <f t="shared" ca="1" si="254"/>
        <v>-95.210749689212889</v>
      </c>
    </row>
    <row r="3240" spans="1:6" x14ac:dyDescent="0.2">
      <c r="A3240">
        <f t="shared" ca="1" si="250"/>
        <v>82713.600000001272</v>
      </c>
      <c r="B3240">
        <f t="shared" ca="1" si="252"/>
        <v>82.713600000001279</v>
      </c>
      <c r="C3240">
        <f ca="1">IF($E$4, 20*LOG10((1/(2*PI()*Sheet1!$C$13*0.000000001*A3240)) / ((Sheet1!$C$12*1000)^2+(1/(2*PI()*Sheet1!$C$13*0.000000001*A3240))^2)^0.5),NA())</f>
        <v>-39.798747736148322</v>
      </c>
      <c r="D3240">
        <f t="shared" ca="1" si="251"/>
        <v>-55.440496656225051</v>
      </c>
      <c r="E3240">
        <f t="shared" ca="1" si="253"/>
        <v>-95.239244392373365</v>
      </c>
      <c r="F3240" s="3">
        <f t="shared" ca="1" si="254"/>
        <v>-95.239244392373365</v>
      </c>
    </row>
    <row r="3241" spans="1:6" x14ac:dyDescent="0.2">
      <c r="A3241">
        <f t="shared" ca="1" si="250"/>
        <v>82739.200000001278</v>
      </c>
      <c r="B3241">
        <f t="shared" ca="1" si="252"/>
        <v>82.739200000001276</v>
      </c>
      <c r="C3241">
        <f ca="1">IF($E$4, 20*LOG10((1/(2*PI()*Sheet1!$C$13*0.000000001*A3241)) / ((Sheet1!$C$12*1000)^2+(1/(2*PI()*Sheet1!$C$13*0.000000001*A3241))^2)^0.5),NA())</f>
        <v>-39.801435336396565</v>
      </c>
      <c r="D3241">
        <f t="shared" ca="1" si="251"/>
        <v>-55.466477270064978</v>
      </c>
      <c r="E3241">
        <f t="shared" ca="1" si="253"/>
        <v>-95.26791260646155</v>
      </c>
      <c r="F3241" s="3">
        <f t="shared" ca="1" si="254"/>
        <v>-95.26791260646155</v>
      </c>
    </row>
    <row r="3242" spans="1:6" x14ac:dyDescent="0.2">
      <c r="A3242">
        <f t="shared" ca="1" si="250"/>
        <v>82764.800000001283</v>
      </c>
      <c r="B3242">
        <f t="shared" ca="1" si="252"/>
        <v>82.764800000001287</v>
      </c>
      <c r="C3242">
        <f ca="1">IF($E$4, 20*LOG10((1/(2*PI()*Sheet1!$C$13*0.000000001*A3242)) / ((Sheet1!$C$12*1000)^2+(1/(2*PI()*Sheet1!$C$13*0.000000001*A3242))^2)^0.5),NA())</f>
        <v>-39.804122105387989</v>
      </c>
      <c r="D3242">
        <f t="shared" ca="1" si="251"/>
        <v>-55.492632472108724</v>
      </c>
      <c r="E3242">
        <f t="shared" ca="1" si="253"/>
        <v>-95.296754577496714</v>
      </c>
      <c r="F3242" s="3">
        <f t="shared" ca="1" si="254"/>
        <v>-95.296754577496714</v>
      </c>
    </row>
    <row r="3243" spans="1:6" x14ac:dyDescent="0.2">
      <c r="A3243">
        <f t="shared" ca="1" si="250"/>
        <v>82790.400000001289</v>
      </c>
      <c r="B3243">
        <f t="shared" ca="1" si="252"/>
        <v>82.790400000001284</v>
      </c>
      <c r="C3243">
        <f ca="1">IF($E$4, 20*LOG10((1/(2*PI()*Sheet1!$C$13*0.000000001*A3243)) / ((Sheet1!$C$12*1000)^2+(1/(2*PI()*Sheet1!$C$13*0.000000001*A3243))^2)^0.5),NA())</f>
        <v>-39.806808043636565</v>
      </c>
      <c r="D3243">
        <f t="shared" ca="1" si="251"/>
        <v>-55.518962510606727</v>
      </c>
      <c r="E3243">
        <f t="shared" ca="1" si="253"/>
        <v>-95.325770554243292</v>
      </c>
      <c r="F3243" s="3">
        <f t="shared" ca="1" si="254"/>
        <v>-95.325770554243292</v>
      </c>
    </row>
    <row r="3244" spans="1:6" x14ac:dyDescent="0.2">
      <c r="A3244">
        <f t="shared" ca="1" si="250"/>
        <v>82816.000000001295</v>
      </c>
      <c r="B3244">
        <f t="shared" ca="1" si="252"/>
        <v>82.816000000001296</v>
      </c>
      <c r="C3244">
        <f ca="1">IF($E$4, 20*LOG10((1/(2*PI()*Sheet1!$C$13*0.000000001*A3244)) / ((Sheet1!$C$12*1000)^2+(1/(2*PI()*Sheet1!$C$13*0.000000001*A3244))^2)^0.5),NA())</f>
        <v>-39.809493151655822</v>
      </c>
      <c r="D3244">
        <f t="shared" ca="1" si="251"/>
        <v>-55.545467636569022</v>
      </c>
      <c r="E3244">
        <f t="shared" ca="1" si="253"/>
        <v>-95.354960788224844</v>
      </c>
      <c r="F3244" s="3">
        <f t="shared" ca="1" si="254"/>
        <v>-95.354960788224844</v>
      </c>
    </row>
    <row r="3245" spans="1:6" x14ac:dyDescent="0.2">
      <c r="A3245">
        <f t="shared" ca="1" si="250"/>
        <v>82841.600000001301</v>
      </c>
      <c r="B3245">
        <f t="shared" ca="1" si="252"/>
        <v>82.841600000001307</v>
      </c>
      <c r="C3245">
        <f ca="1">IF($E$4, 20*LOG10((1/(2*PI()*Sheet1!$C$13*0.000000001*A3245)) / ((Sheet1!$C$12*1000)^2+(1/(2*PI()*Sheet1!$C$13*0.000000001*A3245))^2)^0.5),NA())</f>
        <v>-39.812177429958794</v>
      </c>
      <c r="D3245">
        <f t="shared" ca="1" si="251"/>
        <v>-55.572148103779227</v>
      </c>
      <c r="E3245">
        <f t="shared" ca="1" si="253"/>
        <v>-95.384325533738021</v>
      </c>
      <c r="F3245" s="3">
        <f t="shared" ca="1" si="254"/>
        <v>-95.384325533738021</v>
      </c>
    </row>
    <row r="3246" spans="1:6" x14ac:dyDescent="0.2">
      <c r="A3246">
        <f t="shared" ca="1" si="250"/>
        <v>82867.200000001307</v>
      </c>
      <c r="B3246">
        <f t="shared" ca="1" si="252"/>
        <v>82.867200000001304</v>
      </c>
      <c r="C3246">
        <f ca="1">IF($E$4, 20*LOG10((1/(2*PI()*Sheet1!$C$13*0.000000001*A3246)) / ((Sheet1!$C$12*1000)^2+(1/(2*PI()*Sheet1!$C$13*0.000000001*A3246))^2)^0.5),NA())</f>
        <v>-39.814860879058031</v>
      </c>
      <c r="D3246">
        <f t="shared" ca="1" si="251"/>
        <v>-55.599004168808939</v>
      </c>
      <c r="E3246">
        <f t="shared" ca="1" si="253"/>
        <v>-95.413865047866977</v>
      </c>
      <c r="F3246" s="3">
        <f t="shared" ca="1" si="254"/>
        <v>-95.413865047866977</v>
      </c>
    </row>
    <row r="3247" spans="1:6" x14ac:dyDescent="0.2">
      <c r="A3247">
        <f t="shared" ca="1" si="250"/>
        <v>82892.800000001313</v>
      </c>
      <c r="B3247">
        <f t="shared" ca="1" si="252"/>
        <v>82.892800000001316</v>
      </c>
      <c r="C3247">
        <f ca="1">IF($E$4, 20*LOG10((1/(2*PI()*Sheet1!$C$13*0.000000001*A3247)) / ((Sheet1!$C$12*1000)^2+(1/(2*PI()*Sheet1!$C$13*0.000000001*A3247))^2)^0.5),NA())</f>
        <v>-39.817543499465643</v>
      </c>
      <c r="D3247">
        <f t="shared" ca="1" si="251"/>
        <v>-55.62603609103207</v>
      </c>
      <c r="E3247">
        <f t="shared" ca="1" si="253"/>
        <v>-95.443579590497706</v>
      </c>
      <c r="F3247" s="3">
        <f t="shared" ca="1" si="254"/>
        <v>-95.443579590497706</v>
      </c>
    </row>
    <row r="3248" spans="1:6" x14ac:dyDescent="0.2">
      <c r="A3248">
        <f t="shared" ca="1" si="250"/>
        <v>82918.400000001318</v>
      </c>
      <c r="B3248">
        <f t="shared" ca="1" si="252"/>
        <v>82.918400000001313</v>
      </c>
      <c r="C3248">
        <f ca="1">IF($E$4, 20*LOG10((1/(2*PI()*Sheet1!$C$13*0.000000001*A3248)) / ((Sheet1!$C$12*1000)^2+(1/(2*PI()*Sheet1!$C$13*0.000000001*A3248))^2)^0.5),NA())</f>
        <v>-39.820225291693234</v>
      </c>
      <c r="D3248">
        <f t="shared" ca="1" si="251"/>
        <v>-55.653244132639614</v>
      </c>
      <c r="E3248">
        <f t="shared" ca="1" si="253"/>
        <v>-95.473469424332848</v>
      </c>
      <c r="F3248" s="3">
        <f t="shared" ca="1" si="254"/>
        <v>-95.473469424332848</v>
      </c>
    </row>
    <row r="3249" spans="1:6" x14ac:dyDescent="0.2">
      <c r="A3249">
        <f t="shared" ca="1" si="250"/>
        <v>82944.000000001324</v>
      </c>
      <c r="B3249">
        <f t="shared" ca="1" si="252"/>
        <v>82.944000000001324</v>
      </c>
      <c r="C3249">
        <f ca="1">IF($E$4, 20*LOG10((1/(2*PI()*Sheet1!$C$13*0.000000001*A3249)) / ((Sheet1!$C$12*1000)^2+(1/(2*PI()*Sheet1!$C$13*0.000000001*A3249))^2)^0.5),NA())</f>
        <v>-39.822906256251947</v>
      </c>
      <c r="D3249">
        <f t="shared" ca="1" si="251"/>
        <v>-55.680628558654334</v>
      </c>
      <c r="E3249">
        <f t="shared" ca="1" si="253"/>
        <v>-95.503534814906288</v>
      </c>
      <c r="F3249" s="3">
        <f t="shared" ca="1" si="254"/>
        <v>-95.503534814906288</v>
      </c>
    </row>
    <row r="3250" spans="1:6" x14ac:dyDescent="0.2">
      <c r="A3250">
        <f t="shared" ca="1" si="250"/>
        <v>82969.60000000133</v>
      </c>
      <c r="B3250">
        <f t="shared" ca="1" si="252"/>
        <v>82.969600000001336</v>
      </c>
      <c r="C3250">
        <f ca="1">IF($E$4, 20*LOG10((1/(2*PI()*Sheet1!$C$13*0.000000001*A3250)) / ((Sheet1!$C$12*1000)^2+(1/(2*PI()*Sheet1!$C$13*0.000000001*A3250))^2)^0.5),NA())</f>
        <v>-39.825586393652451</v>
      </c>
      <c r="D3250">
        <f t="shared" ca="1" si="251"/>
        <v>-55.708189636946017</v>
      </c>
      <c r="E3250">
        <f t="shared" ca="1" si="253"/>
        <v>-95.53377603059846</v>
      </c>
      <c r="F3250" s="3">
        <f t="shared" ca="1" si="254"/>
        <v>-95.53377603059846</v>
      </c>
    </row>
    <row r="3251" spans="1:6" x14ac:dyDescent="0.2">
      <c r="A3251">
        <f t="shared" ca="1" si="250"/>
        <v>82995.200000001336</v>
      </c>
      <c r="B3251">
        <f t="shared" ca="1" si="252"/>
        <v>82.995200000001333</v>
      </c>
      <c r="C3251">
        <f ca="1">IF($E$4, 20*LOG10((1/(2*PI()*Sheet1!$C$13*0.000000001*A3251)) / ((Sheet1!$C$12*1000)^2+(1/(2*PI()*Sheet1!$C$13*0.000000001*A3251))^2)^0.5),NA())</f>
        <v>-39.828265704404934</v>
      </c>
      <c r="D3251">
        <f t="shared" ca="1" si="251"/>
        <v>-55.735927638246501</v>
      </c>
      <c r="E3251">
        <f t="shared" ca="1" si="253"/>
        <v>-95.564193342651436</v>
      </c>
      <c r="F3251" s="3">
        <f t="shared" ca="1" si="254"/>
        <v>-95.564193342651436</v>
      </c>
    </row>
    <row r="3252" spans="1:6" x14ac:dyDescent="0.2">
      <c r="A3252">
        <f t="shared" ca="1" si="250"/>
        <v>83020.800000001342</v>
      </c>
      <c r="B3252">
        <f t="shared" ca="1" si="252"/>
        <v>83.020800000001344</v>
      </c>
      <c r="C3252">
        <f ca="1">IF($E$4, 20*LOG10((1/(2*PI()*Sheet1!$C$13*0.000000001*A3252)) / ((Sheet1!$C$12*1000)^2+(1/(2*PI()*Sheet1!$C$13*0.000000001*A3252))^2)^0.5),NA())</f>
        <v>-39.830944189019135</v>
      </c>
      <c r="D3252">
        <f t="shared" ca="1" si="251"/>
        <v>-55.763842836165232</v>
      </c>
      <c r="E3252">
        <f t="shared" ca="1" si="253"/>
        <v>-95.59478702518436</v>
      </c>
      <c r="F3252" s="3">
        <f t="shared" ca="1" si="254"/>
        <v>-95.59478702518436</v>
      </c>
    </row>
    <row r="3253" spans="1:6" x14ac:dyDescent="0.2">
      <c r="A3253">
        <f t="shared" ca="1" si="250"/>
        <v>83046.400000001348</v>
      </c>
      <c r="B3253">
        <f t="shared" ca="1" si="252"/>
        <v>83.046400000001341</v>
      </c>
      <c r="C3253">
        <f ca="1">IF($E$4, 20*LOG10((1/(2*PI()*Sheet1!$C$13*0.000000001*A3253)) / ((Sheet1!$C$12*1000)^2+(1/(2*PI()*Sheet1!$C$13*0.000000001*A3253))^2)^0.5),NA())</f>
        <v>-39.833621848004299</v>
      </c>
      <c r="D3253">
        <f t="shared" ca="1" si="251"/>
        <v>-55.791935507204727</v>
      </c>
      <c r="E3253">
        <f t="shared" ca="1" si="253"/>
        <v>-95.625557355209025</v>
      </c>
      <c r="F3253" s="3">
        <f t="shared" ca="1" si="254"/>
        <v>-95.625557355209025</v>
      </c>
    </row>
    <row r="3254" spans="1:6" x14ac:dyDescent="0.2">
      <c r="A3254">
        <f t="shared" ca="1" si="250"/>
        <v>83072.000000001353</v>
      </c>
      <c r="B3254">
        <f t="shared" ca="1" si="252"/>
        <v>83.072000000001353</v>
      </c>
      <c r="C3254">
        <f ca="1">IF($E$4, 20*LOG10((1/(2*PI()*Sheet1!$C$13*0.000000001*A3254)) / ((Sheet1!$C$12*1000)^2+(1/(2*PI()*Sheet1!$C$13*0.000000001*A3254))^2)^0.5),NA())</f>
        <v>-39.836298681869209</v>
      </c>
      <c r="D3254">
        <f t="shared" ca="1" si="251"/>
        <v>-55.820205930776659</v>
      </c>
      <c r="E3254">
        <f t="shared" ca="1" si="253"/>
        <v>-95.656504612645875</v>
      </c>
      <c r="F3254" s="3">
        <f t="shared" ca="1" si="254"/>
        <v>-95.656504612645875</v>
      </c>
    </row>
    <row r="3255" spans="1:6" x14ac:dyDescent="0.2">
      <c r="A3255">
        <f t="shared" ca="1" si="250"/>
        <v>83097.600000001359</v>
      </c>
      <c r="B3255">
        <f t="shared" ca="1" si="252"/>
        <v>83.097600000001364</v>
      </c>
      <c r="C3255">
        <f ca="1">IF($E$4, 20*LOG10((1/(2*PI()*Sheet1!$C$13*0.000000001*A3255)) / ((Sheet1!$C$12*1000)^2+(1/(2*PI()*Sheet1!$C$13*0.000000001*A3255))^2)^0.5),NA())</f>
        <v>-39.838974691122175</v>
      </c>
      <c r="D3255">
        <f t="shared" ca="1" si="251"/>
        <v>-55.848654389217636</v>
      </c>
      <c r="E3255">
        <f t="shared" ca="1" si="253"/>
        <v>-95.687629080339804</v>
      </c>
      <c r="F3255" s="3">
        <f t="shared" ca="1" si="254"/>
        <v>-95.687629080339804</v>
      </c>
    </row>
    <row r="3256" spans="1:6" x14ac:dyDescent="0.2">
      <c r="A3256">
        <f t="shared" ca="1" si="250"/>
        <v>83123.200000001365</v>
      </c>
      <c r="B3256">
        <f t="shared" ca="1" si="252"/>
        <v>83.123200000001361</v>
      </c>
      <c r="C3256">
        <f ca="1">IF($E$4, 20*LOG10((1/(2*PI()*Sheet1!$C$13*0.000000001*A3256)) / ((Sheet1!$C$12*1000)^2+(1/(2*PI()*Sheet1!$C$13*0.000000001*A3256))^2)^0.5),NA())</f>
        <v>-39.841649876271042</v>
      </c>
      <c r="D3256">
        <f t="shared" ca="1" si="251"/>
        <v>-55.87728116780557</v>
      </c>
      <c r="E3256">
        <f t="shared" ca="1" si="253"/>
        <v>-95.718931044076612</v>
      </c>
      <c r="F3256" s="3">
        <f t="shared" ca="1" si="254"/>
        <v>-95.718931044076612</v>
      </c>
    </row>
    <row r="3257" spans="1:6" x14ac:dyDescent="0.2">
      <c r="A3257">
        <f t="shared" ca="1" si="250"/>
        <v>83148.800000001371</v>
      </c>
      <c r="B3257">
        <f t="shared" ca="1" si="252"/>
        <v>83.148800000001373</v>
      </c>
      <c r="C3257">
        <f ca="1">IF($E$4, 20*LOG10((1/(2*PI()*Sheet1!$C$13*0.000000001*A3257)) / ((Sheet1!$C$12*1000)^2+(1/(2*PI()*Sheet1!$C$13*0.000000001*A3257))^2)^0.5),NA())</f>
        <v>-39.844324237823173</v>
      </c>
      <c r="D3257">
        <f t="shared" ca="1" si="251"/>
        <v>-55.906086554776081</v>
      </c>
      <c r="E3257">
        <f t="shared" ca="1" si="253"/>
        <v>-95.750410792599254</v>
      </c>
      <c r="F3257" s="3">
        <f t="shared" ca="1" si="254"/>
        <v>-95.750410792599254</v>
      </c>
    </row>
    <row r="3258" spans="1:6" x14ac:dyDescent="0.2">
      <c r="A3258">
        <f t="shared" ca="1" si="250"/>
        <v>83174.400000001377</v>
      </c>
      <c r="B3258">
        <f t="shared" ca="1" si="252"/>
        <v>83.17440000000137</v>
      </c>
      <c r="C3258">
        <f ca="1">IF($E$4, 20*LOG10((1/(2*PI()*Sheet1!$C$13*0.000000001*A3258)) / ((Sheet1!$C$12*1000)^2+(1/(2*PI()*Sheet1!$C$13*0.000000001*A3258))^2)^0.5),NA())</f>
        <v>-39.846997776285491</v>
      </c>
      <c r="D3258">
        <f t="shared" ca="1" si="251"/>
        <v>-55.935070841339126</v>
      </c>
      <c r="E3258">
        <f t="shared" ca="1" si="253"/>
        <v>-95.782068617624617</v>
      </c>
      <c r="F3258" s="3">
        <f t="shared" ca="1" si="254"/>
        <v>-95.782068617624617</v>
      </c>
    </row>
    <row r="3259" spans="1:6" x14ac:dyDescent="0.2">
      <c r="A3259">
        <f t="shared" ca="1" si="250"/>
        <v>83200.000000001382</v>
      </c>
      <c r="B3259">
        <f t="shared" ca="1" si="252"/>
        <v>83.200000000001381</v>
      </c>
      <c r="C3259">
        <f ca="1">IF($E$4, 20*LOG10((1/(2*PI()*Sheet1!$C$13*0.000000001*A3259)) / ((Sheet1!$C$12*1000)^2+(1/(2*PI()*Sheet1!$C$13*0.000000001*A3259))^2)^0.5),NA())</f>
        <v>-39.849670492164421</v>
      </c>
      <c r="D3259">
        <f t="shared" ca="1" si="251"/>
        <v>-55.964234321695933</v>
      </c>
      <c r="E3259">
        <f t="shared" ca="1" si="253"/>
        <v>-95.813904813860347</v>
      </c>
      <c r="F3259" s="3">
        <f t="shared" ca="1" si="254"/>
        <v>-95.813904813860347</v>
      </c>
    </row>
    <row r="3260" spans="1:6" x14ac:dyDescent="0.2">
      <c r="A3260">
        <f t="shared" ca="1" si="250"/>
        <v>83225.600000001388</v>
      </c>
      <c r="B3260">
        <f t="shared" ca="1" si="252"/>
        <v>83.225600000001393</v>
      </c>
      <c r="C3260">
        <f ca="1">IF($E$4, 20*LOG10((1/(2*PI()*Sheet1!$C$13*0.000000001*A3260)) / ((Sheet1!$C$12*1000)^2+(1/(2*PI()*Sheet1!$C$13*0.000000001*A3260))^2)^0.5),NA())</f>
        <v>-39.85234238596594</v>
      </c>
      <c r="D3260">
        <f t="shared" ca="1" si="251"/>
        <v>-55.993577293055935</v>
      </c>
      <c r="E3260">
        <f t="shared" ca="1" si="253"/>
        <v>-95.845919679021875</v>
      </c>
      <c r="F3260" s="3">
        <f t="shared" ca="1" si="254"/>
        <v>-95.845919679021875</v>
      </c>
    </row>
    <row r="3261" spans="1:6" x14ac:dyDescent="0.2">
      <c r="A3261">
        <f t="shared" ca="1" si="250"/>
        <v>83251.200000001394</v>
      </c>
      <c r="B3261">
        <f t="shared" ca="1" si="252"/>
        <v>83.25120000000139</v>
      </c>
      <c r="C3261">
        <f ca="1">IF($E$4, 20*LOG10((1/(2*PI()*Sheet1!$C$13*0.000000001*A3261)) / ((Sheet1!$C$12*1000)^2+(1/(2*PI()*Sheet1!$C$13*0.000000001*A3261))^2)^0.5),NA())</f>
        <v>-39.855013458195543</v>
      </c>
      <c r="D3261">
        <f t="shared" ca="1" si="251"/>
        <v>-56.023100055654268</v>
      </c>
      <c r="E3261">
        <f t="shared" ca="1" si="253"/>
        <v>-95.878113513849812</v>
      </c>
      <c r="F3261" s="3">
        <f t="shared" ca="1" si="254"/>
        <v>-95.878113513849812</v>
      </c>
    </row>
    <row r="3262" spans="1:6" x14ac:dyDescent="0.2">
      <c r="A3262">
        <f t="shared" ca="1" si="250"/>
        <v>83276.8000000014</v>
      </c>
      <c r="B3262">
        <f t="shared" ca="1" si="252"/>
        <v>83.276800000001401</v>
      </c>
      <c r="C3262">
        <f ca="1">IF($E$4, 20*LOG10((1/(2*PI()*Sheet1!$C$13*0.000000001*A3262)) / ((Sheet1!$C$12*1000)^2+(1/(2*PI()*Sheet1!$C$13*0.000000001*A3262))^2)^0.5),NA())</f>
        <v>-39.85768370935827</v>
      </c>
      <c r="D3262">
        <f t="shared" ca="1" si="251"/>
        <v>-56.05280291276906</v>
      </c>
      <c r="E3262">
        <f t="shared" ca="1" si="253"/>
        <v>-95.910486622127337</v>
      </c>
      <c r="F3262" s="3">
        <f t="shared" ca="1" si="254"/>
        <v>-95.910486622127337</v>
      </c>
    </row>
    <row r="3263" spans="1:6" x14ac:dyDescent="0.2">
      <c r="A3263">
        <f t="shared" ca="1" si="250"/>
        <v>83302.400000001406</v>
      </c>
      <c r="B3263">
        <f t="shared" ca="1" si="252"/>
        <v>83.302400000001413</v>
      </c>
      <c r="C3263">
        <f ca="1">IF($E$4, 20*LOG10((1/(2*PI()*Sheet1!$C$13*0.000000001*A3263)) / ((Sheet1!$C$12*1000)^2+(1/(2*PI()*Sheet1!$C$13*0.000000001*A3263))^2)^0.5),NA())</f>
        <v>-39.860353139958697</v>
      </c>
      <c r="D3263">
        <f t="shared" ca="1" si="251"/>
        <v>-56.082686170739336</v>
      </c>
      <c r="E3263">
        <f t="shared" ca="1" si="253"/>
        <v>-95.943039310698026</v>
      </c>
      <c r="F3263" s="3">
        <f t="shared" ca="1" si="254"/>
        <v>-95.943039310698026</v>
      </c>
    </row>
    <row r="3264" spans="1:6" x14ac:dyDescent="0.2">
      <c r="A3264">
        <f t="shared" ca="1" si="250"/>
        <v>83328.000000001412</v>
      </c>
      <c r="B3264">
        <f t="shared" ca="1" si="252"/>
        <v>83.32800000000141</v>
      </c>
      <c r="C3264">
        <f ca="1">IF($E$4, 20*LOG10((1/(2*PI()*Sheet1!$C$13*0.000000001*A3264)) / ((Sheet1!$C$12*1000)^2+(1/(2*PI()*Sheet1!$C$13*0.000000001*A3264))^2)^0.5),NA())</f>
        <v>-39.863021750500934</v>
      </c>
      <c r="D3264">
        <f t="shared" ca="1" si="251"/>
        <v>-56.112750138982804</v>
      </c>
      <c r="E3264">
        <f t="shared" ca="1" si="253"/>
        <v>-95.975771889483738</v>
      </c>
      <c r="F3264" s="3">
        <f t="shared" ca="1" si="254"/>
        <v>-95.975771889483738</v>
      </c>
    </row>
    <row r="3265" spans="1:6" x14ac:dyDescent="0.2">
      <c r="A3265">
        <f t="shared" ca="1" si="250"/>
        <v>83353.600000001417</v>
      </c>
      <c r="B3265">
        <f t="shared" ca="1" si="252"/>
        <v>83.353600000001421</v>
      </c>
      <c r="C3265">
        <f ca="1">IF($E$4, 20*LOG10((1/(2*PI()*Sheet1!$C$13*0.000000001*A3265)) / ((Sheet1!$C$12*1000)^2+(1/(2*PI()*Sheet1!$C$13*0.000000001*A3265))^2)^0.5),NA())</f>
        <v>-39.865689541488621</v>
      </c>
      <c r="D3265">
        <f t="shared" ca="1" si="251"/>
        <v>-56.142995130014228</v>
      </c>
      <c r="E3265">
        <f t="shared" ca="1" si="253"/>
        <v>-96.008684671502849</v>
      </c>
      <c r="F3265" s="3">
        <f t="shared" ca="1" si="254"/>
        <v>-96.008684671502849</v>
      </c>
    </row>
    <row r="3266" spans="1:6" x14ac:dyDescent="0.2">
      <c r="A3266">
        <f t="shared" ca="1" si="250"/>
        <v>83379.200000001423</v>
      </c>
      <c r="B3266">
        <f t="shared" ca="1" si="252"/>
        <v>83.379200000001418</v>
      </c>
      <c r="C3266">
        <f ca="1">IF($E$4, 20*LOG10((1/(2*PI()*Sheet1!$C$13*0.000000001*A3266)) / ((Sheet1!$C$12*1000)^2+(1/(2*PI()*Sheet1!$C$13*0.000000001*A3266))^2)^0.5),NA())</f>
        <v>-39.868356513424928</v>
      </c>
      <c r="D3266">
        <f t="shared" ca="1" si="251"/>
        <v>-56.173421459463661</v>
      </c>
      <c r="E3266">
        <f t="shared" ca="1" si="253"/>
        <v>-96.041777972888582</v>
      </c>
      <c r="F3266" s="3">
        <f t="shared" ca="1" si="254"/>
        <v>-96.041777972888582</v>
      </c>
    </row>
    <row r="3267" spans="1:6" x14ac:dyDescent="0.2">
      <c r="A3267">
        <f t="shared" ca="1" si="250"/>
        <v>83404.800000001429</v>
      </c>
      <c r="B3267">
        <f t="shared" ca="1" si="252"/>
        <v>83.40480000000143</v>
      </c>
      <c r="C3267">
        <f ca="1">IF($E$4, 20*LOG10((1/(2*PI()*Sheet1!$C$13*0.000000001*A3267)) / ((Sheet1!$C$12*1000)^2+(1/(2*PI()*Sheet1!$C$13*0.000000001*A3267))^2)^0.5),NA())</f>
        <v>-39.871022666812578</v>
      </c>
      <c r="D3267">
        <f t="shared" ca="1" si="251"/>
        <v>-56.204029446095092</v>
      </c>
      <c r="E3267">
        <f t="shared" ca="1" si="253"/>
        <v>-96.07505211290767</v>
      </c>
      <c r="F3267" s="3">
        <f t="shared" ca="1" si="254"/>
        <v>-96.07505211290767</v>
      </c>
    </row>
    <row r="3268" spans="1:6" x14ac:dyDescent="0.2">
      <c r="A3268">
        <f t="shared" ca="1" si="250"/>
        <v>83430.400000001435</v>
      </c>
      <c r="B3268">
        <f t="shared" ca="1" si="252"/>
        <v>83.430400000001441</v>
      </c>
      <c r="C3268">
        <f ca="1">IF($E$4, 20*LOG10((1/(2*PI()*Sheet1!$C$13*0.000000001*A3268)) / ((Sheet1!$C$12*1000)^2+(1/(2*PI()*Sheet1!$C$13*0.000000001*A3268))^2)^0.5),NA())</f>
        <v>-39.873688002153827</v>
      </c>
      <c r="D3268">
        <f t="shared" ca="1" si="251"/>
        <v>-56.234819411825413</v>
      </c>
      <c r="E3268">
        <f t="shared" ca="1" si="253"/>
        <v>-96.10850741397924</v>
      </c>
      <c r="F3268" s="3">
        <f t="shared" ca="1" si="254"/>
        <v>-96.10850741397924</v>
      </c>
    </row>
    <row r="3269" spans="1:6" x14ac:dyDescent="0.2">
      <c r="A3269">
        <f t="shared" ca="1" si="250"/>
        <v>83456.000000001441</v>
      </c>
      <c r="B3269">
        <f t="shared" ca="1" si="252"/>
        <v>83.456000000001438</v>
      </c>
      <c r="C3269">
        <f ca="1">IF($E$4, 20*LOG10((1/(2*PI()*Sheet1!$C$13*0.000000001*A3269)) / ((Sheet1!$C$12*1000)^2+(1/(2*PI()*Sheet1!$C$13*0.000000001*A3269))^2)^0.5),NA())</f>
        <v>-39.876352519950458</v>
      </c>
      <c r="D3269">
        <f t="shared" ca="1" si="251"/>
        <v>-56.265791681743494</v>
      </c>
      <c r="E3269">
        <f t="shared" ca="1" si="253"/>
        <v>-96.142144201693952</v>
      </c>
      <c r="F3269" s="3">
        <f t="shared" ca="1" si="254"/>
        <v>-96.142144201693952</v>
      </c>
    </row>
    <row r="3270" spans="1:6" x14ac:dyDescent="0.2">
      <c r="A3270">
        <f t="shared" ca="1" si="250"/>
        <v>83481.600000001446</v>
      </c>
      <c r="B3270">
        <f t="shared" ca="1" si="252"/>
        <v>83.48160000000145</v>
      </c>
      <c r="C3270">
        <f ca="1">IF($E$4, 20*LOG10((1/(2*PI()*Sheet1!$C$13*0.000000001*A3270)) / ((Sheet1!$C$12*1000)^2+(1/(2*PI()*Sheet1!$C$13*0.000000001*A3270))^2)^0.5),NA())</f>
        <v>-39.879016220703811</v>
      </c>
      <c r="D3270">
        <f t="shared" ca="1" si="251"/>
        <v>-56.296946584129437</v>
      </c>
      <c r="E3270">
        <f t="shared" ca="1" si="253"/>
        <v>-96.175962804833247</v>
      </c>
      <c r="F3270" s="3">
        <f t="shared" ca="1" si="254"/>
        <v>-96.175962804833247</v>
      </c>
    </row>
    <row r="3271" spans="1:6" x14ac:dyDescent="0.2">
      <c r="A3271">
        <f t="shared" ca="1" si="250"/>
        <v>83507.200000001452</v>
      </c>
      <c r="B3271">
        <f t="shared" ca="1" si="252"/>
        <v>83.507200000001447</v>
      </c>
      <c r="C3271">
        <f ca="1">IF($E$4, 20*LOG10((1/(2*PI()*Sheet1!$C$13*0.000000001*A3271)) / ((Sheet1!$C$12*1000)^2+(1/(2*PI()*Sheet1!$C$13*0.000000001*A3271))^2)^0.5),NA())</f>
        <v>-39.881679104914738</v>
      </c>
      <c r="D3271">
        <f t="shared" ca="1" si="251"/>
        <v>-56.328284450474193</v>
      </c>
      <c r="E3271">
        <f t="shared" ca="1" si="253"/>
        <v>-96.209963555388924</v>
      </c>
      <c r="F3271" s="3">
        <f t="shared" ca="1" si="254"/>
        <v>-96.209963555388924</v>
      </c>
    </row>
    <row r="3272" spans="1:6" x14ac:dyDescent="0.2">
      <c r="A3272">
        <f t="shared" ca="1" si="250"/>
        <v>83532.800000001458</v>
      </c>
      <c r="B3272">
        <f t="shared" ca="1" si="252"/>
        <v>83.532800000001458</v>
      </c>
      <c r="C3272">
        <f ca="1">IF($E$4, 20*LOG10((1/(2*PI()*Sheet1!$C$13*0.000000001*A3272)) / ((Sheet1!$C$12*1000)^2+(1/(2*PI()*Sheet1!$C$13*0.000000001*A3272))^2)^0.5),NA())</f>
        <v>-39.884341173083662</v>
      </c>
      <c r="D3272">
        <f t="shared" ca="1" si="251"/>
        <v>-56.359805615499354</v>
      </c>
      <c r="E3272">
        <f t="shared" ca="1" si="253"/>
        <v>-96.244146788583009</v>
      </c>
      <c r="F3272" s="3">
        <f t="shared" ca="1" si="254"/>
        <v>-96.244146788583009</v>
      </c>
    </row>
    <row r="3273" spans="1:6" x14ac:dyDescent="0.2">
      <c r="A3273">
        <f t="shared" ca="1" si="250"/>
        <v>83558.400000001464</v>
      </c>
      <c r="B3273">
        <f t="shared" ca="1" si="252"/>
        <v>83.55840000000147</v>
      </c>
      <c r="C3273">
        <f ca="1">IF($E$4, 20*LOG10((1/(2*PI()*Sheet1!$C$13*0.000000001*A3273)) / ((Sheet1!$C$12*1000)^2+(1/(2*PI()*Sheet1!$C$13*0.000000001*A3273))^2)^0.5),NA())</f>
        <v>-39.887002425710534</v>
      </c>
      <c r="D3273">
        <f t="shared" ca="1" si="251"/>
        <v>-56.391510417177386</v>
      </c>
      <c r="E3273">
        <f t="shared" ca="1" si="253"/>
        <v>-96.27851284288792</v>
      </c>
      <c r="F3273" s="3">
        <f t="shared" ca="1" si="254"/>
        <v>-96.27851284288792</v>
      </c>
    </row>
    <row r="3274" spans="1:6" x14ac:dyDescent="0.2">
      <c r="A3274">
        <f t="shared" ref="A3274:A3337" ca="1" si="255">OFFSET(A3274,-1,0)+f_stop/5</f>
        <v>83584.00000000147</v>
      </c>
      <c r="B3274">
        <f t="shared" ca="1" si="252"/>
        <v>83.584000000001467</v>
      </c>
      <c r="C3274">
        <f ca="1">IF($E$4, 20*LOG10((1/(2*PI()*Sheet1!$C$13*0.000000001*A3274)) / ((Sheet1!$C$12*1000)^2+(1/(2*PI()*Sheet1!$C$13*0.000000001*A3274))^2)^0.5),NA())</f>
        <v>-39.889662863294824</v>
      </c>
      <c r="D3274">
        <f t="shared" ref="D3274:D3337" ca="1" si="256">20*LOG(ABS(((1/ROUNDDOWN(N_dec,0)*SIN(ROUNDDOWN(N_dec,0)*PI()*A3274/(Fmod*1000))/SIN(PI()*A3274/(Fmod*1000)))^(f_order-1))*(1/n_fixed*SIN(n_fixed*PI()*A3274/(Fmod*1000))/SIN(PI()*A3274/(Fmod*1000)))))</f>
        <v>-56.423399196751632</v>
      </c>
      <c r="E3274">
        <f t="shared" ca="1" si="253"/>
        <v>-96.313062060046462</v>
      </c>
      <c r="F3274" s="3">
        <f t="shared" ca="1" si="254"/>
        <v>-96.313062060046462</v>
      </c>
    </row>
    <row r="3275" spans="1:6" x14ac:dyDescent="0.2">
      <c r="A3275">
        <f t="shared" ca="1" si="255"/>
        <v>83609.600000001476</v>
      </c>
      <c r="B3275">
        <f t="shared" ref="B3275:B3338" ca="1" si="257">A3275/1000</f>
        <v>83.609600000001478</v>
      </c>
      <c r="C3275">
        <f ca="1">IF($E$4, 20*LOG10((1/(2*PI()*Sheet1!$C$13*0.000000001*A3275)) / ((Sheet1!$C$12*1000)^2+(1/(2*PI()*Sheet1!$C$13*0.000000001*A3275))^2)^0.5),NA())</f>
        <v>-39.89232248633558</v>
      </c>
      <c r="D3275">
        <f t="shared" ca="1" si="256"/>
        <v>-56.455472298757137</v>
      </c>
      <c r="E3275">
        <f t="shared" ref="E3275:E3338" ca="1" si="258">C3275+D3275</f>
        <v>-96.347794785092717</v>
      </c>
      <c r="F3275" s="3">
        <f t="shared" ref="F3275:F3338" ca="1" si="259">IF($E$4,E3275,D3275)</f>
        <v>-96.347794785092717</v>
      </c>
    </row>
    <row r="3276" spans="1:6" x14ac:dyDescent="0.2">
      <c r="A3276">
        <f t="shared" ca="1" si="255"/>
        <v>83635.200000001481</v>
      </c>
      <c r="B3276">
        <f t="shared" ca="1" si="257"/>
        <v>83.635200000001475</v>
      </c>
      <c r="C3276">
        <f ca="1">IF($E$4, 20*LOG10((1/(2*PI()*Sheet1!$C$13*0.000000001*A3276)) / ((Sheet1!$C$12*1000)^2+(1/(2*PI()*Sheet1!$C$13*0.000000001*A3276))^2)^0.5),NA())</f>
        <v>-39.89498129533137</v>
      </c>
      <c r="D3276">
        <f t="shared" ca="1" si="256"/>
        <v>-56.487730071041405</v>
      </c>
      <c r="E3276">
        <f t="shared" ca="1" si="258"/>
        <v>-96.382711366372774</v>
      </c>
      <c r="F3276" s="3">
        <f t="shared" ca="1" si="259"/>
        <v>-96.382711366372774</v>
      </c>
    </row>
    <row r="3277" spans="1:6" x14ac:dyDescent="0.2">
      <c r="A3277">
        <f t="shared" ca="1" si="255"/>
        <v>83660.800000001487</v>
      </c>
      <c r="B3277">
        <f t="shared" ca="1" si="257"/>
        <v>83.660800000001487</v>
      </c>
      <c r="C3277">
        <f ca="1">IF($E$4, 20*LOG10((1/(2*PI()*Sheet1!$C$13*0.000000001*A3277)) / ((Sheet1!$C$12*1000)^2+(1/(2*PI()*Sheet1!$C$13*0.000000001*A3277))^2)^0.5),NA())</f>
        <v>-39.897639290780297</v>
      </c>
      <c r="D3277">
        <f t="shared" ca="1" si="256"/>
        <v>-56.520172864785323</v>
      </c>
      <c r="E3277">
        <f t="shared" ca="1" si="258"/>
        <v>-96.417812155565628</v>
      </c>
      <c r="F3277" s="3">
        <f t="shared" ca="1" si="259"/>
        <v>-96.417812155565628</v>
      </c>
    </row>
    <row r="3278" spans="1:6" x14ac:dyDescent="0.2">
      <c r="A3278">
        <f t="shared" ca="1" si="255"/>
        <v>83686.400000001493</v>
      </c>
      <c r="B3278">
        <f t="shared" ca="1" si="257"/>
        <v>83.686400000001498</v>
      </c>
      <c r="C3278">
        <f ca="1">IF($E$4, 20*LOG10((1/(2*PI()*Sheet1!$C$13*0.000000001*A3278)) / ((Sheet1!$C$12*1000)^2+(1/(2*PI()*Sheet1!$C$13*0.000000001*A3278))^2)^0.5),NA())</f>
        <v>-39.900296473180042</v>
      </c>
      <c r="D3278">
        <f t="shared" ca="1" si="256"/>
        <v>-56.552801034524649</v>
      </c>
      <c r="E3278">
        <f t="shared" ca="1" si="258"/>
        <v>-96.453097507704683</v>
      </c>
      <c r="F3278" s="3">
        <f t="shared" ca="1" si="259"/>
        <v>-96.453097507704683</v>
      </c>
    </row>
    <row r="3279" spans="1:6" x14ac:dyDescent="0.2">
      <c r="A3279">
        <f t="shared" ca="1" si="255"/>
        <v>83712.000000001499</v>
      </c>
      <c r="B3279">
        <f t="shared" ca="1" si="257"/>
        <v>83.712000000001495</v>
      </c>
      <c r="C3279">
        <f ca="1">IF($E$4, 20*LOG10((1/(2*PI()*Sheet1!$C$13*0.000000001*A3279)) / ((Sheet1!$C$12*1000)^2+(1/(2*PI()*Sheet1!$C$13*0.000000001*A3279))^2)^0.5),NA())</f>
        <v>-39.902952843027784</v>
      </c>
      <c r="D3279">
        <f t="shared" ca="1" si="256"/>
        <v>-56.585614938171638</v>
      </c>
      <c r="E3279">
        <f t="shared" ca="1" si="258"/>
        <v>-96.488567781199421</v>
      </c>
      <c r="F3279" s="3">
        <f t="shared" ca="1" si="259"/>
        <v>-96.488567781199421</v>
      </c>
    </row>
    <row r="3280" spans="1:6" x14ac:dyDescent="0.2">
      <c r="A3280">
        <f t="shared" ca="1" si="255"/>
        <v>83737.600000001505</v>
      </c>
      <c r="B3280">
        <f t="shared" ca="1" si="257"/>
        <v>83.737600000001507</v>
      </c>
      <c r="C3280">
        <f ca="1">IF($E$4, 20*LOG10((1/(2*PI()*Sheet1!$C$13*0.000000001*A3280)) / ((Sheet1!$C$12*1000)^2+(1/(2*PI()*Sheet1!$C$13*0.000000001*A3280))^2)^0.5),NA())</f>
        <v>-39.905608400820277</v>
      </c>
      <c r="D3280">
        <f t="shared" ca="1" si="256"/>
        <v>-56.618614937036654</v>
      </c>
      <c r="E3280">
        <f t="shared" ca="1" si="258"/>
        <v>-96.524223337856938</v>
      </c>
      <c r="F3280" s="3">
        <f t="shared" ca="1" si="259"/>
        <v>-96.524223337856938</v>
      </c>
    </row>
    <row r="3281" spans="1:6" x14ac:dyDescent="0.2">
      <c r="A3281">
        <f t="shared" ca="1" si="255"/>
        <v>83763.20000000151</v>
      </c>
      <c r="B3281">
        <f t="shared" ca="1" si="257"/>
        <v>83.763200000001504</v>
      </c>
      <c r="C3281">
        <f ca="1">IF($E$4, 20*LOG10((1/(2*PI()*Sheet1!$C$13*0.000000001*A3281)) / ((Sheet1!$C$12*1000)^2+(1/(2*PI()*Sheet1!$C$13*0.000000001*A3281))^2)^0.5),NA())</f>
        <v>-39.908263147053816</v>
      </c>
      <c r="D3281">
        <f t="shared" ca="1" si="256"/>
        <v>-56.651801395850548</v>
      </c>
      <c r="E3281">
        <f t="shared" ca="1" si="258"/>
        <v>-96.560064542904371</v>
      </c>
      <c r="F3281" s="3">
        <f t="shared" ca="1" si="259"/>
        <v>-96.560064542904371</v>
      </c>
    </row>
    <row r="3282" spans="1:6" x14ac:dyDescent="0.2">
      <c r="A3282">
        <f t="shared" ca="1" si="255"/>
        <v>83788.800000001516</v>
      </c>
      <c r="B3282">
        <f t="shared" ca="1" si="257"/>
        <v>83.788800000001515</v>
      </c>
      <c r="C3282">
        <f ca="1">IF($E$4, 20*LOG10((1/(2*PI()*Sheet1!$C$13*0.000000001*A3282)) / ((Sheet1!$C$12*1000)^2+(1/(2*PI()*Sheet1!$C$13*0.000000001*A3282))^2)^0.5),NA())</f>
        <v>-39.910917082224223</v>
      </c>
      <c r="D3282">
        <f t="shared" ca="1" si="256"/>
        <v>-56.685174682787007</v>
      </c>
      <c r="E3282">
        <f t="shared" ca="1" si="258"/>
        <v>-96.596091765011238</v>
      </c>
      <c r="F3282" s="3">
        <f t="shared" ca="1" si="259"/>
        <v>-96.596091765011238</v>
      </c>
    </row>
    <row r="3283" spans="1:6" x14ac:dyDescent="0.2">
      <c r="A3283">
        <f t="shared" ca="1" si="255"/>
        <v>83814.400000001522</v>
      </c>
      <c r="B3283">
        <f t="shared" ca="1" si="257"/>
        <v>83.814400000001527</v>
      </c>
      <c r="C3283">
        <f ca="1">IF($E$4, 20*LOG10((1/(2*PI()*Sheet1!$C$13*0.000000001*A3283)) / ((Sheet1!$C$12*1000)^2+(1/(2*PI()*Sheet1!$C$13*0.000000001*A3283))^2)^0.5),NA())</f>
        <v>-39.91357020682689</v>
      </c>
      <c r="D3283">
        <f t="shared" ca="1" si="256"/>
        <v>-56.718735169485029</v>
      </c>
      <c r="E3283">
        <f t="shared" ca="1" si="258"/>
        <v>-96.632305376311919</v>
      </c>
      <c r="F3283" s="3">
        <f t="shared" ca="1" si="259"/>
        <v>-96.632305376311919</v>
      </c>
    </row>
    <row r="3284" spans="1:6" x14ac:dyDescent="0.2">
      <c r="A3284">
        <f t="shared" ca="1" si="255"/>
        <v>83840.000000001528</v>
      </c>
      <c r="B3284">
        <f t="shared" ca="1" si="257"/>
        <v>83.840000000001524</v>
      </c>
      <c r="C3284">
        <f ca="1">IF($E$4, 20*LOG10((1/(2*PI()*Sheet1!$C$13*0.000000001*A3284)) / ((Sheet1!$C$12*1000)^2+(1/(2*PI()*Sheet1!$C$13*0.000000001*A3284))^2)^0.5),NA())</f>
        <v>-39.916222521356744</v>
      </c>
      <c r="D3284">
        <f t="shared" ca="1" si="256"/>
        <v>-56.752483231072176</v>
      </c>
      <c r="E3284">
        <f t="shared" ca="1" si="258"/>
        <v>-96.66870575242892</v>
      </c>
      <c r="F3284" s="3">
        <f t="shared" ca="1" si="259"/>
        <v>-96.66870575242892</v>
      </c>
    </row>
    <row r="3285" spans="1:6" x14ac:dyDescent="0.2">
      <c r="A3285">
        <f t="shared" ca="1" si="255"/>
        <v>83865.600000001534</v>
      </c>
      <c r="B3285">
        <f t="shared" ca="1" si="257"/>
        <v>83.865600000001535</v>
      </c>
      <c r="C3285">
        <f ca="1">IF($E$4, 20*LOG10((1/(2*PI()*Sheet1!$C$13*0.000000001*A3285)) / ((Sheet1!$C$12*1000)^2+(1/(2*PI()*Sheet1!$C$13*0.000000001*A3285))^2)^0.5),NA())</f>
        <v>-39.918874026308252</v>
      </c>
      <c r="D3285">
        <f t="shared" ca="1" si="256"/>
        <v>-56.786419246187478</v>
      </c>
      <c r="E3285">
        <f t="shared" ca="1" si="258"/>
        <v>-96.705293272495737</v>
      </c>
      <c r="F3285" s="3">
        <f t="shared" ca="1" si="259"/>
        <v>-96.705293272495737</v>
      </c>
    </row>
    <row r="3286" spans="1:6" x14ac:dyDescent="0.2">
      <c r="A3286">
        <f t="shared" ca="1" si="255"/>
        <v>83891.20000000154</v>
      </c>
      <c r="B3286">
        <f t="shared" ca="1" si="257"/>
        <v>83.891200000001533</v>
      </c>
      <c r="C3286">
        <f ca="1">IF($E$4, 20*LOG10((1/(2*PI()*Sheet1!$C$13*0.000000001*A3286)) / ((Sheet1!$C$12*1000)^2+(1/(2*PI()*Sheet1!$C$13*0.000000001*A3286))^2)^0.5),NA())</f>
        <v>-39.921524722175441</v>
      </c>
      <c r="D3286">
        <f t="shared" ca="1" si="256"/>
        <v>-56.82054359700517</v>
      </c>
      <c r="E3286">
        <f t="shared" ca="1" si="258"/>
        <v>-96.742068319180618</v>
      </c>
      <c r="F3286" s="3">
        <f t="shared" ca="1" si="259"/>
        <v>-96.742068319180618</v>
      </c>
    </row>
    <row r="3287" spans="1:6" x14ac:dyDescent="0.2">
      <c r="A3287">
        <f t="shared" ca="1" si="255"/>
        <v>83916.800000001545</v>
      </c>
      <c r="B3287">
        <f t="shared" ca="1" si="257"/>
        <v>83.916800000001544</v>
      </c>
      <c r="C3287">
        <f ca="1">IF($E$4, 20*LOG10((1/(2*PI()*Sheet1!$C$13*0.000000001*A3287)) / ((Sheet1!$C$12*1000)^2+(1/(2*PI()*Sheet1!$C$13*0.000000001*A3287))^2)^0.5),NA())</f>
        <v>-39.924174609451882</v>
      </c>
      <c r="D3287">
        <f t="shared" ca="1" si="256"/>
        <v>-56.85485666925851</v>
      </c>
      <c r="E3287">
        <f t="shared" ca="1" si="258"/>
        <v>-96.779031278710391</v>
      </c>
      <c r="F3287" s="3">
        <f t="shared" ca="1" si="259"/>
        <v>-96.779031278710391</v>
      </c>
    </row>
    <row r="3288" spans="1:6" x14ac:dyDescent="0.2">
      <c r="A3288">
        <f t="shared" ca="1" si="255"/>
        <v>83942.400000001551</v>
      </c>
      <c r="B3288">
        <f t="shared" ca="1" si="257"/>
        <v>83.942400000001555</v>
      </c>
      <c r="C3288">
        <f ca="1">IF($E$4, 20*LOG10((1/(2*PI()*Sheet1!$C$13*0.000000001*A3288)) / ((Sheet1!$C$12*1000)^2+(1/(2*PI()*Sheet1!$C$13*0.000000001*A3288))^2)^0.5),NA())</f>
        <v>-39.926823688630691</v>
      </c>
      <c r="D3288">
        <f t="shared" ca="1" si="256"/>
        <v>-56.889358852263605</v>
      </c>
      <c r="E3288">
        <f t="shared" ca="1" si="258"/>
        <v>-96.816182540894289</v>
      </c>
      <c r="F3288" s="3">
        <f t="shared" ca="1" si="259"/>
        <v>-96.816182540894289</v>
      </c>
    </row>
    <row r="3289" spans="1:6" x14ac:dyDescent="0.2">
      <c r="A3289">
        <f t="shared" ca="1" si="255"/>
        <v>83968.000000001557</v>
      </c>
      <c r="B3289">
        <f t="shared" ca="1" si="257"/>
        <v>83.968000000001553</v>
      </c>
      <c r="C3289">
        <f ca="1">IF($E$4, 20*LOG10((1/(2*PI()*Sheet1!$C$13*0.000000001*A3289)) / ((Sheet1!$C$12*1000)^2+(1/(2*PI()*Sheet1!$C$13*0.000000001*A3289))^2)^0.5),NA())</f>
        <v>-39.92947196020453</v>
      </c>
      <c r="D3289">
        <f t="shared" ca="1" si="256"/>
        <v>-56.924050538944037</v>
      </c>
      <c r="E3289">
        <f t="shared" ca="1" si="258"/>
        <v>-96.853522499148568</v>
      </c>
      <c r="F3289" s="3">
        <f t="shared" ca="1" si="259"/>
        <v>-96.853522499148568</v>
      </c>
    </row>
    <row r="3290" spans="1:6" x14ac:dyDescent="0.2">
      <c r="A3290">
        <f t="shared" ca="1" si="255"/>
        <v>83993.600000001563</v>
      </c>
      <c r="B3290">
        <f t="shared" ca="1" si="257"/>
        <v>83.993600000001564</v>
      </c>
      <c r="C3290">
        <f ca="1">IF($E$4, 20*LOG10((1/(2*PI()*Sheet1!$C$13*0.000000001*A3290)) / ((Sheet1!$C$12*1000)^2+(1/(2*PI()*Sheet1!$C$13*0.000000001*A3290))^2)^0.5),NA())</f>
        <v>-39.932119424665622</v>
      </c>
      <c r="D3290">
        <f t="shared" ca="1" si="256"/>
        <v>-56.958932125855533</v>
      </c>
      <c r="E3290">
        <f t="shared" ca="1" si="258"/>
        <v>-96.891051550521155</v>
      </c>
      <c r="F3290" s="3">
        <f t="shared" ca="1" si="259"/>
        <v>-96.891051550521155</v>
      </c>
    </row>
    <row r="3291" spans="1:6" x14ac:dyDescent="0.2">
      <c r="A3291">
        <f t="shared" ca="1" si="255"/>
        <v>84019.200000001569</v>
      </c>
      <c r="B3291">
        <f t="shared" ca="1" si="257"/>
        <v>84.019200000001575</v>
      </c>
      <c r="C3291">
        <f ca="1">IF($E$4, 20*LOG10((1/(2*PI()*Sheet1!$C$13*0.000000001*A3291)) / ((Sheet1!$C$12*1000)^2+(1/(2*PI()*Sheet1!$C$13*0.000000001*A3291))^2)^0.5),NA())</f>
        <v>-39.934766082505732</v>
      </c>
      <c r="D3291">
        <f t="shared" ca="1" si="256"/>
        <v>-56.994004013210727</v>
      </c>
      <c r="E3291">
        <f t="shared" ca="1" si="258"/>
        <v>-96.928770095716459</v>
      </c>
      <c r="F3291" s="3">
        <f t="shared" ca="1" si="259"/>
        <v>-96.928770095716459</v>
      </c>
    </row>
    <row r="3292" spans="1:6" x14ac:dyDescent="0.2">
      <c r="A3292">
        <f t="shared" ca="1" si="255"/>
        <v>84044.800000001575</v>
      </c>
      <c r="B3292">
        <f t="shared" ca="1" si="257"/>
        <v>84.044800000001572</v>
      </c>
      <c r="C3292">
        <f ca="1">IF($E$4, 20*LOG10((1/(2*PI()*Sheet1!$C$13*0.000000001*A3292)) / ((Sheet1!$C$12*1000)^2+(1/(2*PI()*Sheet1!$C$13*0.000000001*A3292))^2)^0.5),NA())</f>
        <v>-39.937411934216186</v>
      </c>
      <c r="D3292">
        <f t="shared" ca="1" si="256"/>
        <v>-57.029266604904706</v>
      </c>
      <c r="E3292">
        <f t="shared" ca="1" si="258"/>
        <v>-96.966678539120892</v>
      </c>
      <c r="F3292" s="3">
        <f t="shared" ca="1" si="259"/>
        <v>-96.966678539120892</v>
      </c>
    </row>
    <row r="3293" spans="1:6" x14ac:dyDescent="0.2">
      <c r="A3293">
        <f t="shared" ca="1" si="255"/>
        <v>84070.40000000158</v>
      </c>
      <c r="B3293">
        <f t="shared" ca="1" si="257"/>
        <v>84.070400000001584</v>
      </c>
      <c r="C3293">
        <f ca="1">IF($E$4, 20*LOG10((1/(2*PI()*Sheet1!$C$13*0.000000001*A3293)) / ((Sheet1!$C$12*1000)^2+(1/(2*PI()*Sheet1!$C$13*0.000000001*A3293))^2)^0.5),NA())</f>
        <v>-39.940056980287835</v>
      </c>
      <c r="D3293">
        <f t="shared" ca="1" si="256"/>
        <v>-57.06472030854043</v>
      </c>
      <c r="E3293">
        <f t="shared" ca="1" si="258"/>
        <v>-97.004777288828265</v>
      </c>
      <c r="F3293" s="3">
        <f t="shared" ca="1" si="259"/>
        <v>-97.004777288828265</v>
      </c>
    </row>
    <row r="3294" spans="1:6" x14ac:dyDescent="0.2">
      <c r="A3294">
        <f t="shared" ca="1" si="255"/>
        <v>84096.000000001586</v>
      </c>
      <c r="B3294">
        <f t="shared" ca="1" si="257"/>
        <v>84.096000000001581</v>
      </c>
      <c r="C3294">
        <f ca="1">IF($E$4, 20*LOG10((1/(2*PI()*Sheet1!$C$13*0.000000001*A3294)) / ((Sheet1!$C$12*1000)^2+(1/(2*PI()*Sheet1!$C$13*0.000000001*A3294))^2)^0.5),NA())</f>
        <v>-39.942701221211117</v>
      </c>
      <c r="D3294">
        <f t="shared" ca="1" si="256"/>
        <v>-57.100365535454642</v>
      </c>
      <c r="E3294">
        <f t="shared" ca="1" si="258"/>
        <v>-97.043066756665752</v>
      </c>
      <c r="F3294" s="3">
        <f t="shared" ca="1" si="259"/>
        <v>-97.043066756665752</v>
      </c>
    </row>
    <row r="3295" spans="1:6" x14ac:dyDescent="0.2">
      <c r="A3295">
        <f t="shared" ca="1" si="255"/>
        <v>84121.600000001592</v>
      </c>
      <c r="B3295">
        <f t="shared" ca="1" si="257"/>
        <v>84.121600000001592</v>
      </c>
      <c r="C3295">
        <f ca="1">IF($E$4, 20*LOG10((1/(2*PI()*Sheet1!$C$13*0.000000001*A3295)) / ((Sheet1!$C$12*1000)^2+(1/(2*PI()*Sheet1!$C$13*0.000000001*A3295))^2)^0.5),NA())</f>
        <v>-39.945344657475999</v>
      </c>
      <c r="D3295">
        <f t="shared" ca="1" si="256"/>
        <v>-57.136202700744278</v>
      </c>
      <c r="E3295">
        <f t="shared" ca="1" si="258"/>
        <v>-97.081547358220277</v>
      </c>
      <c r="F3295" s="3">
        <f t="shared" ca="1" si="259"/>
        <v>-97.081547358220277</v>
      </c>
    </row>
    <row r="3296" spans="1:6" x14ac:dyDescent="0.2">
      <c r="A3296">
        <f t="shared" ca="1" si="255"/>
        <v>84147.200000001598</v>
      </c>
      <c r="B3296">
        <f t="shared" ca="1" si="257"/>
        <v>84.147200000001604</v>
      </c>
      <c r="C3296">
        <f ca="1">IF($E$4, 20*LOG10((1/(2*PI()*Sheet1!$C$13*0.000000001*A3296)) / ((Sheet1!$C$12*1000)^2+(1/(2*PI()*Sheet1!$C$13*0.000000001*A3296))^2)^0.5),NA())</f>
        <v>-39.947987289572005</v>
      </c>
      <c r="D3296">
        <f t="shared" ca="1" si="256"/>
        <v>-57.172232223292632</v>
      </c>
      <c r="E3296">
        <f t="shared" ca="1" si="258"/>
        <v>-97.120219512864637</v>
      </c>
      <c r="F3296" s="3">
        <f t="shared" ca="1" si="259"/>
        <v>-97.120219512864637</v>
      </c>
    </row>
    <row r="3297" spans="1:6" x14ac:dyDescent="0.2">
      <c r="A3297">
        <f t="shared" ca="1" si="255"/>
        <v>84172.800000001604</v>
      </c>
      <c r="B3297">
        <f t="shared" ca="1" si="257"/>
        <v>84.172800000001601</v>
      </c>
      <c r="C3297">
        <f ca="1">IF($E$4, 20*LOG10((1/(2*PI()*Sheet1!$C$13*0.000000001*A3297)) / ((Sheet1!$C$12*1000)^2+(1/(2*PI()*Sheet1!$C$13*0.000000001*A3297))^2)^0.5),NA())</f>
        <v>-39.950629117988214</v>
      </c>
      <c r="D3297">
        <f t="shared" ca="1" si="256"/>
        <v>-57.208454525796583</v>
      </c>
      <c r="E3297">
        <f t="shared" ca="1" si="258"/>
        <v>-97.159083643784797</v>
      </c>
      <c r="F3297" s="3">
        <f t="shared" ca="1" si="259"/>
        <v>-97.159083643784797</v>
      </c>
    </row>
    <row r="3298" spans="1:6" x14ac:dyDescent="0.2">
      <c r="A3298">
        <f t="shared" ca="1" si="255"/>
        <v>84198.400000001609</v>
      </c>
      <c r="B3298">
        <f t="shared" ca="1" si="257"/>
        <v>84.198400000001612</v>
      </c>
      <c r="C3298">
        <f ca="1">IF($E$4, 20*LOG10((1/(2*PI()*Sheet1!$C$13*0.000000001*A3298)) / ((Sheet1!$C$12*1000)^2+(1/(2*PI()*Sheet1!$C$13*0.000000001*A3298))^2)^0.5),NA())</f>
        <v>-39.953270143213267</v>
      </c>
      <c r="D3298">
        <f t="shared" ca="1" si="256"/>
        <v>-57.244870034793642</v>
      </c>
      <c r="E3298">
        <f t="shared" ca="1" si="258"/>
        <v>-97.198140178006909</v>
      </c>
      <c r="F3298" s="3">
        <f t="shared" ca="1" si="259"/>
        <v>-97.198140178006909</v>
      </c>
    </row>
    <row r="3299" spans="1:6" x14ac:dyDescent="0.2">
      <c r="A3299">
        <f t="shared" ca="1" si="255"/>
        <v>84224.000000001615</v>
      </c>
      <c r="B3299">
        <f t="shared" ca="1" si="257"/>
        <v>84.22400000000161</v>
      </c>
      <c r="C3299">
        <f ca="1">IF($E$4, 20*LOG10((1/(2*PI()*Sheet1!$C$13*0.000000001*A3299)) / ((Sheet1!$C$12*1000)^2+(1/(2*PI()*Sheet1!$C$13*0.000000001*A3299))^2)^0.5),NA())</f>
        <v>-39.955910365735349</v>
      </c>
      <c r="D3299">
        <f t="shared" ca="1" si="256"/>
        <v>-57.281479180689338</v>
      </c>
      <c r="E3299">
        <f t="shared" ca="1" si="258"/>
        <v>-97.23738954642468</v>
      </c>
      <c r="F3299" s="3">
        <f t="shared" ca="1" si="259"/>
        <v>-97.23738954642468</v>
      </c>
    </row>
    <row r="3300" spans="1:6" x14ac:dyDescent="0.2">
      <c r="A3300">
        <f t="shared" ca="1" si="255"/>
        <v>84249.600000001621</v>
      </c>
      <c r="B3300">
        <f t="shared" ca="1" si="257"/>
        <v>84.249600000001621</v>
      </c>
      <c r="C3300">
        <f ca="1">IF($E$4, 20*LOG10((1/(2*PI()*Sheet1!$C$13*0.000000001*A3300)) / ((Sheet1!$C$12*1000)^2+(1/(2*PI()*Sheet1!$C$13*0.000000001*A3300))^2)^0.5),NA())</f>
        <v>-39.958549786042198</v>
      </c>
      <c r="D3300">
        <f t="shared" ca="1" si="256"/>
        <v>-57.318282397785232</v>
      </c>
      <c r="E3300">
        <f t="shared" ca="1" si="258"/>
        <v>-97.276832183827423</v>
      </c>
      <c r="F3300" s="3">
        <f t="shared" ca="1" si="259"/>
        <v>-97.276832183827423</v>
      </c>
    </row>
    <row r="3301" spans="1:6" x14ac:dyDescent="0.2">
      <c r="A3301">
        <f t="shared" ca="1" si="255"/>
        <v>84275.200000001627</v>
      </c>
      <c r="B3301">
        <f t="shared" ca="1" si="257"/>
        <v>84.275200000001632</v>
      </c>
      <c r="C3301">
        <f ca="1">IF($E$4, 20*LOG10((1/(2*PI()*Sheet1!$C$13*0.000000001*A3301)) / ((Sheet1!$C$12*1000)^2+(1/(2*PI()*Sheet1!$C$13*0.000000001*A3301))^2)^0.5),NA())</f>
        <v>-39.961188404621112</v>
      </c>
      <c r="D3301">
        <f t="shared" ca="1" si="256"/>
        <v>-57.355280124307164</v>
      </c>
      <c r="E3301">
        <f t="shared" ca="1" si="258"/>
        <v>-97.316468528928283</v>
      </c>
      <c r="F3301" s="3">
        <f t="shared" ca="1" si="259"/>
        <v>-97.316468528928283</v>
      </c>
    </row>
    <row r="3302" spans="1:6" x14ac:dyDescent="0.2">
      <c r="A3302">
        <f t="shared" ca="1" si="255"/>
        <v>84300.800000001633</v>
      </c>
      <c r="B3302">
        <f t="shared" ca="1" si="257"/>
        <v>84.30080000000163</v>
      </c>
      <c r="C3302">
        <f ca="1">IF($E$4, 20*LOG10((1/(2*PI()*Sheet1!$C$13*0.000000001*A3302)) / ((Sheet1!$C$12*1000)^2+(1/(2*PI()*Sheet1!$C$13*0.000000001*A3302))^2)^0.5),NA())</f>
        <v>-39.963826221958961</v>
      </c>
      <c r="D3302">
        <f t="shared" ca="1" si="256"/>
        <v>-57.39247280243351</v>
      </c>
      <c r="E3302">
        <f t="shared" ca="1" si="258"/>
        <v>-97.35629902439247</v>
      </c>
      <c r="F3302" s="3">
        <f t="shared" ca="1" si="259"/>
        <v>-97.35629902439247</v>
      </c>
    </row>
    <row r="3303" spans="1:6" x14ac:dyDescent="0.2">
      <c r="A3303">
        <f t="shared" ca="1" si="255"/>
        <v>84326.400000001639</v>
      </c>
      <c r="B3303">
        <f t="shared" ca="1" si="257"/>
        <v>84.326400000001641</v>
      </c>
      <c r="C3303">
        <f ca="1">IF($E$4, 20*LOG10((1/(2*PI()*Sheet1!$C$13*0.000000001*A3303)) / ((Sheet1!$C$12*1000)^2+(1/(2*PI()*Sheet1!$C$13*0.000000001*A3303))^2)^0.5),NA())</f>
        <v>-39.96646323854214</v>
      </c>
      <c r="D3303">
        <f t="shared" ca="1" si="256"/>
        <v>-57.429860878324341</v>
      </c>
      <c r="E3303">
        <f t="shared" ca="1" si="258"/>
        <v>-97.396324116866481</v>
      </c>
      <c r="F3303" s="3">
        <f t="shared" ca="1" si="259"/>
        <v>-97.396324116866481</v>
      </c>
    </row>
    <row r="3304" spans="1:6" x14ac:dyDescent="0.2">
      <c r="A3304">
        <f t="shared" ca="1" si="255"/>
        <v>84352.000000001644</v>
      </c>
      <c r="B3304">
        <f t="shared" ca="1" si="257"/>
        <v>84.352000000001638</v>
      </c>
      <c r="C3304">
        <f ca="1">IF($E$4, 20*LOG10((1/(2*PI()*Sheet1!$C$13*0.000000001*A3304)) / ((Sheet1!$C$12*1000)^2+(1/(2*PI()*Sheet1!$C$13*0.000000001*A3304))^2)^0.5),NA())</f>
        <v>-39.969099454856632</v>
      </c>
      <c r="D3304">
        <f t="shared" ca="1" si="256"/>
        <v>-57.46744480215051</v>
      </c>
      <c r="E3304">
        <f t="shared" ca="1" si="258"/>
        <v>-97.436544257007142</v>
      </c>
      <c r="F3304" s="3">
        <f t="shared" ca="1" si="259"/>
        <v>-97.436544257007142</v>
      </c>
    </row>
    <row r="3305" spans="1:6" x14ac:dyDescent="0.2">
      <c r="A3305">
        <f t="shared" ca="1" si="255"/>
        <v>84377.60000000165</v>
      </c>
      <c r="B3305">
        <f t="shared" ca="1" si="257"/>
        <v>84.37760000000165</v>
      </c>
      <c r="C3305">
        <f ca="1">IF($E$4, 20*LOG10((1/(2*PI()*Sheet1!$C$13*0.000000001*A3305)) / ((Sheet1!$C$12*1000)^2+(1/(2*PI()*Sheet1!$C$13*0.000000001*A3305))^2)^0.5),NA())</f>
        <v>-39.971734871387952</v>
      </c>
      <c r="D3305">
        <f t="shared" ca="1" si="256"/>
        <v>-57.505225028123299</v>
      </c>
      <c r="E3305">
        <f t="shared" ca="1" si="258"/>
        <v>-97.476959899511257</v>
      </c>
      <c r="F3305" s="3">
        <f t="shared" ca="1" si="259"/>
        <v>-97.476959899511257</v>
      </c>
    </row>
    <row r="3306" spans="1:6" x14ac:dyDescent="0.2">
      <c r="A3306">
        <f t="shared" ca="1" si="255"/>
        <v>84403.200000001656</v>
      </c>
      <c r="B3306">
        <f t="shared" ca="1" si="257"/>
        <v>84.403200000001661</v>
      </c>
      <c r="C3306">
        <f ca="1">IF($E$4, 20*LOG10((1/(2*PI()*Sheet1!$C$13*0.000000001*A3306)) / ((Sheet1!$C$12*1000)^2+(1/(2*PI()*Sheet1!$C$13*0.000000001*A3306))^2)^0.5),NA())</f>
        <v>-39.974369488621193</v>
      </c>
      <c r="D3306">
        <f t="shared" ca="1" si="256"/>
        <v>-57.543202014524304</v>
      </c>
      <c r="E3306">
        <f t="shared" ca="1" si="258"/>
        <v>-97.51757150314549</v>
      </c>
      <c r="F3306" s="3">
        <f t="shared" ca="1" si="259"/>
        <v>-97.51757150314549</v>
      </c>
    </row>
    <row r="3307" spans="1:6" x14ac:dyDescent="0.2">
      <c r="A3307">
        <f t="shared" ca="1" si="255"/>
        <v>84428.800000001662</v>
      </c>
      <c r="B3307">
        <f t="shared" ca="1" si="257"/>
        <v>84.428800000001658</v>
      </c>
      <c r="C3307">
        <f ca="1">IF($E$4, 20*LOG10((1/(2*PI()*Sheet1!$C$13*0.000000001*A3307)) / ((Sheet1!$C$12*1000)^2+(1/(2*PI()*Sheet1!$C$13*0.000000001*A3307))^2)^0.5),NA())</f>
        <v>-39.977003307040988</v>
      </c>
      <c r="D3307">
        <f t="shared" ca="1" si="256"/>
        <v>-57.581376223735816</v>
      </c>
      <c r="E3307">
        <f t="shared" ca="1" si="258"/>
        <v>-97.558379530776804</v>
      </c>
      <c r="F3307" s="3">
        <f t="shared" ca="1" si="259"/>
        <v>-97.558379530776804</v>
      </c>
    </row>
    <row r="3308" spans="1:6" x14ac:dyDescent="0.2">
      <c r="A3308">
        <f t="shared" ca="1" si="255"/>
        <v>84454.400000001668</v>
      </c>
      <c r="B3308">
        <f t="shared" ca="1" si="257"/>
        <v>84.454400000001669</v>
      </c>
      <c r="C3308">
        <f ca="1">IF($E$4, 20*LOG10((1/(2*PI()*Sheet1!$C$13*0.000000001*A3308)) / ((Sheet1!$C$12*1000)^2+(1/(2*PI()*Sheet1!$C$13*0.000000001*A3308))^2)^0.5),NA())</f>
        <v>-39.979636327131558</v>
      </c>
      <c r="D3308">
        <f t="shared" ca="1" si="256"/>
        <v>-57.61974812227146</v>
      </c>
      <c r="E3308">
        <f t="shared" ca="1" si="258"/>
        <v>-97.599384449403018</v>
      </c>
      <c r="F3308" s="3">
        <f t="shared" ca="1" si="259"/>
        <v>-97.599384449403018</v>
      </c>
    </row>
    <row r="3309" spans="1:6" x14ac:dyDescent="0.2">
      <c r="A3309">
        <f t="shared" ca="1" si="255"/>
        <v>84480.000000001673</v>
      </c>
      <c r="B3309">
        <f t="shared" ca="1" si="257"/>
        <v>84.480000000001667</v>
      </c>
      <c r="C3309">
        <f ca="1">IF($E$4, 20*LOG10((1/(2*PI()*Sheet1!$C$13*0.000000001*A3309)) / ((Sheet1!$C$12*1000)^2+(1/(2*PI()*Sheet1!$C$13*0.000000001*A3309))^2)^0.5),NA())</f>
        <v>-39.982268549376656</v>
      </c>
      <c r="D3309">
        <f t="shared" ca="1" si="256"/>
        <v>-57.658318180807342</v>
      </c>
      <c r="E3309">
        <f t="shared" ca="1" si="258"/>
        <v>-97.640586730183998</v>
      </c>
      <c r="F3309" s="3">
        <f t="shared" ca="1" si="259"/>
        <v>-97.640586730183998</v>
      </c>
    </row>
    <row r="3310" spans="1:6" x14ac:dyDescent="0.2">
      <c r="A3310">
        <f t="shared" ca="1" si="255"/>
        <v>84505.600000001679</v>
      </c>
      <c r="B3310">
        <f t="shared" ca="1" si="257"/>
        <v>84.505600000001678</v>
      </c>
      <c r="C3310">
        <f ca="1">IF($E$4, 20*LOG10((1/(2*PI()*Sheet1!$C$13*0.000000001*A3310)) / ((Sheet1!$C$12*1000)^2+(1/(2*PI()*Sheet1!$C$13*0.000000001*A3310))^2)^0.5),NA())</f>
        <v>-39.984899974259605</v>
      </c>
      <c r="D3310">
        <f t="shared" ca="1" si="256"/>
        <v>-57.697086874213255</v>
      </c>
      <c r="E3310">
        <f t="shared" ca="1" si="258"/>
        <v>-97.68198684847286</v>
      </c>
      <c r="F3310" s="3">
        <f t="shared" ca="1" si="259"/>
        <v>-97.68198684847286</v>
      </c>
    </row>
    <row r="3311" spans="1:6" x14ac:dyDescent="0.2">
      <c r="A3311">
        <f t="shared" ca="1" si="255"/>
        <v>84531.200000001685</v>
      </c>
      <c r="B3311">
        <f t="shared" ca="1" si="257"/>
        <v>84.531200000001689</v>
      </c>
      <c r="C3311">
        <f ca="1">IF($E$4, 20*LOG10((1/(2*PI()*Sheet1!$C$13*0.000000001*A3311)) / ((Sheet1!$C$12*1000)^2+(1/(2*PI()*Sheet1!$C$13*0.000000001*A3311))^2)^0.5),NA())</f>
        <v>-39.987530602263284</v>
      </c>
      <c r="D3311">
        <f t="shared" ca="1" si="256"/>
        <v>-57.736054681584783</v>
      </c>
      <c r="E3311">
        <f t="shared" ca="1" si="258"/>
        <v>-97.723585283848067</v>
      </c>
      <c r="F3311" s="3">
        <f t="shared" ca="1" si="259"/>
        <v>-97.723585283848067</v>
      </c>
    </row>
    <row r="3312" spans="1:6" x14ac:dyDescent="0.2">
      <c r="A3312">
        <f t="shared" ca="1" si="255"/>
        <v>84556.800000001691</v>
      </c>
      <c r="B3312">
        <f t="shared" ca="1" si="257"/>
        <v>84.556800000001687</v>
      </c>
      <c r="C3312">
        <f ca="1">IF($E$4, 20*LOG10((1/(2*PI()*Sheet1!$C$13*0.000000001*A3312)) / ((Sheet1!$C$12*1000)^2+(1/(2*PI()*Sheet1!$C$13*0.000000001*A3312))^2)^0.5),NA())</f>
        <v>-39.990160433870152</v>
      </c>
      <c r="D3312">
        <f t="shared" ca="1" si="256"/>
        <v>-57.775222086275313</v>
      </c>
      <c r="E3312">
        <f t="shared" ca="1" si="258"/>
        <v>-97.765382520145465</v>
      </c>
      <c r="F3312" s="3">
        <f t="shared" ca="1" si="259"/>
        <v>-97.765382520145465</v>
      </c>
    </row>
    <row r="3313" spans="1:6" x14ac:dyDescent="0.2">
      <c r="A3313">
        <f t="shared" ca="1" si="255"/>
        <v>84582.400000001697</v>
      </c>
      <c r="B3313">
        <f t="shared" ca="1" si="257"/>
        <v>84.582400000001698</v>
      </c>
      <c r="C3313">
        <f ca="1">IF($E$4, 20*LOG10((1/(2*PI()*Sheet1!$C$13*0.000000001*A3313)) / ((Sheet1!$C$12*1000)^2+(1/(2*PI()*Sheet1!$C$13*0.000000001*A3313))^2)^0.5),NA())</f>
        <v>-39.992789469562219</v>
      </c>
      <c r="D3313">
        <f t="shared" ca="1" si="256"/>
        <v>-57.81458957592875</v>
      </c>
      <c r="E3313">
        <f t="shared" ca="1" si="258"/>
        <v>-97.807379045490961</v>
      </c>
      <c r="F3313" s="3">
        <f t="shared" ca="1" si="259"/>
        <v>-97.807379045490961</v>
      </c>
    </row>
    <row r="3314" spans="1:6" x14ac:dyDescent="0.2">
      <c r="A3314">
        <f t="shared" ca="1" si="255"/>
        <v>84608.000000001703</v>
      </c>
      <c r="B3314">
        <f t="shared" ca="1" si="257"/>
        <v>84.608000000001709</v>
      </c>
      <c r="C3314">
        <f ca="1">IF($E$4, 20*LOG10((1/(2*PI()*Sheet1!$C$13*0.000000001*A3314)) / ((Sheet1!$C$12*1000)^2+(1/(2*PI()*Sheet1!$C$13*0.000000001*A3314))^2)^0.5),NA())</f>
        <v>-39.995417709821041</v>
      </c>
      <c r="D3314">
        <f t="shared" ca="1" si="256"/>
        <v>-57.854157642512419</v>
      </c>
      <c r="E3314">
        <f t="shared" ca="1" si="258"/>
        <v>-97.84957535233346</v>
      </c>
      <c r="F3314" s="3">
        <f t="shared" ca="1" si="259"/>
        <v>-97.84957535233346</v>
      </c>
    </row>
    <row r="3315" spans="1:6" x14ac:dyDescent="0.2">
      <c r="A3315">
        <f t="shared" ca="1" si="255"/>
        <v>84633.600000001708</v>
      </c>
      <c r="B3315">
        <f t="shared" ca="1" si="257"/>
        <v>84.633600000001707</v>
      </c>
      <c r="C3315">
        <f ca="1">IF($E$4, 20*LOG10((1/(2*PI()*Sheet1!$C$13*0.000000001*A3315)) / ((Sheet1!$C$12*1000)^2+(1/(2*PI()*Sheet1!$C$13*0.000000001*A3315))^2)^0.5),NA())</f>
        <v>-39.998045155127762</v>
      </c>
      <c r="D3315">
        <f t="shared" ca="1" si="256"/>
        <v>-57.893926782350569</v>
      </c>
      <c r="E3315">
        <f t="shared" ca="1" si="258"/>
        <v>-97.891971937478331</v>
      </c>
      <c r="F3315" s="3">
        <f t="shared" ca="1" si="259"/>
        <v>-97.891971937478331</v>
      </c>
    </row>
    <row r="3316" spans="1:6" x14ac:dyDescent="0.2">
      <c r="A3316">
        <f t="shared" ca="1" si="255"/>
        <v>84659.200000001714</v>
      </c>
      <c r="B3316">
        <f t="shared" ca="1" si="257"/>
        <v>84.659200000001718</v>
      </c>
      <c r="C3316">
        <f ca="1">IF($E$4, 20*LOG10((1/(2*PI()*Sheet1!$C$13*0.000000001*A3316)) / ((Sheet1!$C$12*1000)^2+(1/(2*PI()*Sheet1!$C$13*0.000000001*A3316))^2)^0.5),NA())</f>
        <v>-40.00067180596308</v>
      </c>
      <c r="D3316">
        <f t="shared" ca="1" si="256"/>
        <v>-57.93389749615811</v>
      </c>
      <c r="E3316">
        <f t="shared" ca="1" si="258"/>
        <v>-97.93456930212119</v>
      </c>
      <c r="F3316" s="3">
        <f t="shared" ca="1" si="259"/>
        <v>-97.93456930212119</v>
      </c>
    </row>
    <row r="3317" spans="1:6" x14ac:dyDescent="0.2">
      <c r="A3317">
        <f t="shared" ca="1" si="255"/>
        <v>84684.80000000172</v>
      </c>
      <c r="B3317">
        <f t="shared" ca="1" si="257"/>
        <v>84.684800000001715</v>
      </c>
      <c r="C3317">
        <f ca="1">IF($E$4, 20*LOG10((1/(2*PI()*Sheet1!$C$13*0.000000001*A3317)) / ((Sheet1!$C$12*1000)^2+(1/(2*PI()*Sheet1!$C$13*0.000000001*A3317))^2)^0.5),NA())</f>
        <v>-40.003297662807256</v>
      </c>
      <c r="D3317">
        <f t="shared" ca="1" si="256"/>
        <v>-57.974070289074866</v>
      </c>
      <c r="E3317">
        <f t="shared" ca="1" si="258"/>
        <v>-97.977367951882115</v>
      </c>
      <c r="F3317" s="3">
        <f t="shared" ca="1" si="259"/>
        <v>-97.977367951882115</v>
      </c>
    </row>
    <row r="3318" spans="1:6" x14ac:dyDescent="0.2">
      <c r="A3318">
        <f t="shared" ca="1" si="255"/>
        <v>84710.400000001726</v>
      </c>
      <c r="B3318">
        <f t="shared" ca="1" si="257"/>
        <v>84.710400000001727</v>
      </c>
      <c r="C3318">
        <f ca="1">IF($E$4, 20*LOG10((1/(2*PI()*Sheet1!$C$13*0.000000001*A3318)) / ((Sheet1!$C$12*1000)^2+(1/(2*PI()*Sheet1!$C$13*0.000000001*A3318))^2)^0.5),NA())</f>
        <v>-40.005922726140113</v>
      </c>
      <c r="D3318">
        <f t="shared" ca="1" si="256"/>
        <v>-58.01444567070024</v>
      </c>
      <c r="E3318">
        <f t="shared" ca="1" si="258"/>
        <v>-98.020368396840354</v>
      </c>
      <c r="F3318" s="3">
        <f t="shared" ca="1" si="259"/>
        <v>-98.020368396840354</v>
      </c>
    </row>
    <row r="3319" spans="1:6" x14ac:dyDescent="0.2">
      <c r="A3319">
        <f t="shared" ca="1" si="255"/>
        <v>84736.000000001732</v>
      </c>
      <c r="B3319">
        <f t="shared" ca="1" si="257"/>
        <v>84.736000000001738</v>
      </c>
      <c r="C3319">
        <f ca="1">IF($E$4, 20*LOG10((1/(2*PI()*Sheet1!$C$13*0.000000001*A3319)) / ((Sheet1!$C$12*1000)^2+(1/(2*PI()*Sheet1!$C$13*0.000000001*A3319))^2)^0.5),NA())</f>
        <v>-40.008546996441048</v>
      </c>
      <c r="D3319">
        <f t="shared" ca="1" si="256"/>
        <v>-58.055024155128251</v>
      </c>
      <c r="E3319">
        <f t="shared" ca="1" si="258"/>
        <v>-98.063571151569306</v>
      </c>
      <c r="F3319" s="3">
        <f t="shared" ca="1" si="259"/>
        <v>-98.063571151569306</v>
      </c>
    </row>
    <row r="3320" spans="1:6" x14ac:dyDescent="0.2">
      <c r="A3320">
        <f t="shared" ca="1" si="255"/>
        <v>84761.600000001737</v>
      </c>
      <c r="B3320">
        <f t="shared" ca="1" si="257"/>
        <v>84.761600000001735</v>
      </c>
      <c r="C3320">
        <f ca="1">IF($E$4, 20*LOG10((1/(2*PI()*Sheet1!$C$13*0.000000001*A3320)) / ((Sheet1!$C$12*1000)^2+(1/(2*PI()*Sheet1!$C$13*0.000000001*A3320))^2)^0.5),NA())</f>
        <v>-40.011170474189008</v>
      </c>
      <c r="D3320">
        <f t="shared" ca="1" si="256"/>
        <v>-58.095806260983153</v>
      </c>
      <c r="E3320">
        <f t="shared" ca="1" si="258"/>
        <v>-98.106976735172168</v>
      </c>
      <c r="F3320" s="3">
        <f t="shared" ca="1" si="259"/>
        <v>-98.106976735172168</v>
      </c>
    </row>
    <row r="3321" spans="1:6" x14ac:dyDescent="0.2">
      <c r="A3321">
        <f t="shared" ca="1" si="255"/>
        <v>84787.200000001743</v>
      </c>
      <c r="B3321">
        <f t="shared" ca="1" si="257"/>
        <v>84.787200000001747</v>
      </c>
      <c r="C3321">
        <f ca="1">IF($E$4, 20*LOG10((1/(2*PI()*Sheet1!$C$13*0.000000001*A3321)) / ((Sheet1!$C$12*1000)^2+(1/(2*PI()*Sheet1!$C$13*0.000000001*A3321))^2)^0.5),NA())</f>
        <v>-40.01379315986253</v>
      </c>
      <c r="D3321">
        <f t="shared" ca="1" si="256"/>
        <v>-58.136792511455113</v>
      </c>
      <c r="E3321">
        <f t="shared" ca="1" si="258"/>
        <v>-98.150585671317643</v>
      </c>
      <c r="F3321" s="3">
        <f t="shared" ca="1" si="259"/>
        <v>-98.150585671317643</v>
      </c>
    </row>
    <row r="3322" spans="1:6" x14ac:dyDescent="0.2">
      <c r="A3322">
        <f t="shared" ca="1" si="255"/>
        <v>84812.800000001749</v>
      </c>
      <c r="B3322">
        <f t="shared" ca="1" si="257"/>
        <v>84.812800000001744</v>
      </c>
      <c r="C3322">
        <f ca="1">IF($E$4, 20*LOG10((1/(2*PI()*Sheet1!$C$13*0.000000001*A3322)) / ((Sheet1!$C$12*1000)^2+(1/(2*PI()*Sheet1!$C$13*0.000000001*A3322))^2)^0.5),NA())</f>
        <v>-40.016415053939703</v>
      </c>
      <c r="D3322">
        <f t="shared" ca="1" si="256"/>
        <v>-58.177983434336902</v>
      </c>
      <c r="E3322">
        <f t="shared" ca="1" si="258"/>
        <v>-98.194398488276605</v>
      </c>
      <c r="F3322" s="3">
        <f t="shared" ca="1" si="259"/>
        <v>-98.194398488276605</v>
      </c>
    </row>
    <row r="3323" spans="1:6" x14ac:dyDescent="0.2">
      <c r="A3323">
        <f t="shared" ca="1" si="255"/>
        <v>84838.400000001755</v>
      </c>
      <c r="B3323">
        <f t="shared" ca="1" si="257"/>
        <v>84.838400000001755</v>
      </c>
      <c r="C3323">
        <f ca="1">IF($E$4, 20*LOG10((1/(2*PI()*Sheet1!$C$13*0.000000001*A3323)) / ((Sheet1!$C$12*1000)^2+(1/(2*PI()*Sheet1!$C$13*0.000000001*A3323))^2)^0.5),NA())</f>
        <v>-40.019036156898181</v>
      </c>
      <c r="D3323">
        <f t="shared" ca="1" si="256"/>
        <v>-58.21937956206051</v>
      </c>
      <c r="E3323">
        <f t="shared" ca="1" si="258"/>
        <v>-98.238415718958692</v>
      </c>
      <c r="F3323" s="3">
        <f t="shared" ca="1" si="259"/>
        <v>-98.238415718958692</v>
      </c>
    </row>
    <row r="3324" spans="1:6" x14ac:dyDescent="0.2">
      <c r="A3324">
        <f t="shared" ca="1" si="255"/>
        <v>84864.000000001761</v>
      </c>
      <c r="B3324">
        <f t="shared" ca="1" si="257"/>
        <v>84.864000000001766</v>
      </c>
      <c r="C3324">
        <f ca="1">IF($E$4, 20*LOG10((1/(2*PI()*Sheet1!$C$13*0.000000001*A3324)) / ((Sheet1!$C$12*1000)^2+(1/(2*PI()*Sheet1!$C$13*0.000000001*A3324))^2)^0.5),NA())</f>
        <v>-40.021656469215181</v>
      </c>
      <c r="D3324">
        <f t="shared" ca="1" si="256"/>
        <v>-58.260981431734571</v>
      </c>
      <c r="E3324">
        <f t="shared" ca="1" si="258"/>
        <v>-98.282637900949751</v>
      </c>
      <c r="F3324" s="3">
        <f t="shared" ca="1" si="259"/>
        <v>-98.282637900949751</v>
      </c>
    </row>
    <row r="3325" spans="1:6" x14ac:dyDescent="0.2">
      <c r="A3325">
        <f t="shared" ca="1" si="255"/>
        <v>84889.600000001767</v>
      </c>
      <c r="B3325">
        <f t="shared" ca="1" si="257"/>
        <v>84.889600000001764</v>
      </c>
      <c r="C3325">
        <f ca="1">IF($E$4, 20*LOG10((1/(2*PI()*Sheet1!$C$13*0.000000001*A3325)) / ((Sheet1!$C$12*1000)^2+(1/(2*PI()*Sheet1!$C$13*0.000000001*A3325))^2)^0.5),NA())</f>
        <v>-40.024275991367517</v>
      </c>
      <c r="D3325">
        <f t="shared" ca="1" si="256"/>
        <v>-58.302789585181962</v>
      </c>
      <c r="E3325">
        <f t="shared" ca="1" si="258"/>
        <v>-98.327065576549472</v>
      </c>
      <c r="F3325" s="3">
        <f t="shared" ca="1" si="259"/>
        <v>-98.327065576549472</v>
      </c>
    </row>
    <row r="3326" spans="1:6" x14ac:dyDescent="0.2">
      <c r="A3326">
        <f t="shared" ca="1" si="255"/>
        <v>84915.200000001772</v>
      </c>
      <c r="B3326">
        <f t="shared" ca="1" si="257"/>
        <v>84.915200000001775</v>
      </c>
      <c r="C3326">
        <f ca="1">IF($E$4, 20*LOG10((1/(2*PI()*Sheet1!$C$13*0.000000001*A3326)) / ((Sheet1!$C$12*1000)^2+(1/(2*PI()*Sheet1!$C$13*0.000000001*A3326))^2)^0.5),NA())</f>
        <v>-40.026894723831532</v>
      </c>
      <c r="D3326">
        <f t="shared" ca="1" si="256"/>
        <v>-58.344804568978162</v>
      </c>
      <c r="E3326">
        <f t="shared" ca="1" si="258"/>
        <v>-98.371699292809694</v>
      </c>
      <c r="F3326" s="3">
        <f t="shared" ca="1" si="259"/>
        <v>-98.371699292809694</v>
      </c>
    </row>
    <row r="3327" spans="1:6" x14ac:dyDescent="0.2">
      <c r="A3327">
        <f t="shared" ca="1" si="255"/>
        <v>84940.800000001778</v>
      </c>
      <c r="B3327">
        <f t="shared" ca="1" si="257"/>
        <v>84.940800000001772</v>
      </c>
      <c r="C3327">
        <f ca="1">IF($E$4, 20*LOG10((1/(2*PI()*Sheet1!$C$13*0.000000001*A3327)) / ((Sheet1!$C$12*1000)^2+(1/(2*PI()*Sheet1!$C$13*0.000000001*A3327))^2)^0.5),NA())</f>
        <v>-40.029512667083168</v>
      </c>
      <c r="D3327">
        <f t="shared" ca="1" si="256"/>
        <v>-58.38702693448986</v>
      </c>
      <c r="E3327">
        <f t="shared" ca="1" si="258"/>
        <v>-98.416539601573021</v>
      </c>
      <c r="F3327" s="3">
        <f t="shared" ca="1" si="259"/>
        <v>-98.416539601573021</v>
      </c>
    </row>
    <row r="3328" spans="1:6" x14ac:dyDescent="0.2">
      <c r="A3328">
        <f t="shared" ca="1" si="255"/>
        <v>84966.400000001784</v>
      </c>
      <c r="B3328">
        <f t="shared" ca="1" si="257"/>
        <v>84.966400000001784</v>
      </c>
      <c r="C3328">
        <f ca="1">IF($E$4, 20*LOG10((1/(2*PI()*Sheet1!$C$13*0.000000001*A3328)) / ((Sheet1!$C$12*1000)^2+(1/(2*PI()*Sheet1!$C$13*0.000000001*A3328))^2)^0.5),NA())</f>
        <v>-40.032129821597934</v>
      </c>
      <c r="D3328">
        <f t="shared" ca="1" si="256"/>
        <v>-58.42945723791405</v>
      </c>
      <c r="E3328">
        <f t="shared" ca="1" si="258"/>
        <v>-98.461587059511984</v>
      </c>
      <c r="F3328" s="3">
        <f t="shared" ca="1" si="259"/>
        <v>-98.461587059511984</v>
      </c>
    </row>
    <row r="3329" spans="1:6" x14ac:dyDescent="0.2">
      <c r="A3329">
        <f t="shared" ca="1" si="255"/>
        <v>84992.00000000179</v>
      </c>
      <c r="B3329">
        <f t="shared" ca="1" si="257"/>
        <v>84.992000000001795</v>
      </c>
      <c r="C3329">
        <f ca="1">IF($E$4, 20*LOG10((1/(2*PI()*Sheet1!$C$13*0.000000001*A3329)) / ((Sheet1!$C$12*1000)^2+(1/(2*PI()*Sheet1!$C$13*0.000000001*A3329))^2)^0.5),NA())</f>
        <v>-40.034746187850899</v>
      </c>
      <c r="D3329">
        <f t="shared" ca="1" si="256"/>
        <v>-58.472096040317851</v>
      </c>
      <c r="E3329">
        <f t="shared" ca="1" si="258"/>
        <v>-98.50684222816875</v>
      </c>
      <c r="F3329" s="3">
        <f t="shared" ca="1" si="259"/>
        <v>-98.50684222816875</v>
      </c>
    </row>
    <row r="3330" spans="1:6" x14ac:dyDescent="0.2">
      <c r="A3330">
        <f t="shared" ca="1" si="255"/>
        <v>85017.600000001796</v>
      </c>
      <c r="B3330">
        <f t="shared" ca="1" si="257"/>
        <v>85.017600000001792</v>
      </c>
      <c r="C3330">
        <f ca="1">IF($E$4, 20*LOG10((1/(2*PI()*Sheet1!$C$13*0.000000001*A3330)) / ((Sheet1!$C$12*1000)^2+(1/(2*PI()*Sheet1!$C$13*0.000000001*A3330))^2)^0.5),NA())</f>
        <v>-40.037361766316685</v>
      </c>
      <c r="D3330">
        <f t="shared" ca="1" si="256"/>
        <v>-58.514943907678514</v>
      </c>
      <c r="E3330">
        <f t="shared" ca="1" si="258"/>
        <v>-98.552305673995193</v>
      </c>
      <c r="F3330" s="3">
        <f t="shared" ca="1" si="259"/>
        <v>-98.552305673995193</v>
      </c>
    </row>
    <row r="3331" spans="1:6" x14ac:dyDescent="0.2">
      <c r="A3331">
        <f t="shared" ca="1" si="255"/>
        <v>85043.200000001802</v>
      </c>
      <c r="B3331">
        <f t="shared" ca="1" si="257"/>
        <v>85.043200000001804</v>
      </c>
      <c r="C3331">
        <f ca="1">IF($E$4, 20*LOG10((1/(2*PI()*Sheet1!$C$13*0.000000001*A3331)) / ((Sheet1!$C$12*1000)^2+(1/(2*PI()*Sheet1!$C$13*0.000000001*A3331))^2)^0.5),NA())</f>
        <v>-40.039976557469537</v>
      </c>
      <c r="D3331">
        <f t="shared" ca="1" si="256"/>
        <v>-58.558001410923985</v>
      </c>
      <c r="E3331">
        <f t="shared" ca="1" si="258"/>
        <v>-98.597977968393522</v>
      </c>
      <c r="F3331" s="3">
        <f t="shared" ca="1" si="259"/>
        <v>-98.597977968393522</v>
      </c>
    </row>
    <row r="3332" spans="1:6" x14ac:dyDescent="0.2">
      <c r="A3332">
        <f t="shared" ca="1" si="255"/>
        <v>85068.800000001807</v>
      </c>
      <c r="B3332">
        <f t="shared" ca="1" si="257"/>
        <v>85.068800000001801</v>
      </c>
      <c r="C3332">
        <f ca="1">IF($E$4, 20*LOG10((1/(2*PI()*Sheet1!$C$13*0.000000001*A3332)) / ((Sheet1!$C$12*1000)^2+(1/(2*PI()*Sheet1!$C$13*0.000000001*A3332))^2)^0.5),NA())</f>
        <v>-40.042590561783236</v>
      </c>
      <c r="D3332">
        <f t="shared" ca="1" si="256"/>
        <v>-58.601269125974333</v>
      </c>
      <c r="E3332">
        <f t="shared" ca="1" si="258"/>
        <v>-98.643859687757569</v>
      </c>
      <c r="F3332" s="3">
        <f t="shared" ca="1" si="259"/>
        <v>-98.643859687757569</v>
      </c>
    </row>
    <row r="3333" spans="1:6" x14ac:dyDescent="0.2">
      <c r="A3333">
        <f t="shared" ca="1" si="255"/>
        <v>85094.400000001813</v>
      </c>
      <c r="B3333">
        <f t="shared" ca="1" si="257"/>
        <v>85.094400000001812</v>
      </c>
      <c r="C3333">
        <f ca="1">IF($E$4, 20*LOG10((1/(2*PI()*Sheet1!$C$13*0.000000001*A3333)) / ((Sheet1!$C$12*1000)^2+(1/(2*PI()*Sheet1!$C$13*0.000000001*A3333))^2)^0.5),NA())</f>
        <v>-40.045203779731125</v>
      </c>
      <c r="D3333">
        <f t="shared" ca="1" si="256"/>
        <v>-58.644747633783112</v>
      </c>
      <c r="E3333">
        <f t="shared" ca="1" si="258"/>
        <v>-98.689951413514237</v>
      </c>
      <c r="F3333" s="3">
        <f t="shared" ca="1" si="259"/>
        <v>-98.689951413514237</v>
      </c>
    </row>
    <row r="3334" spans="1:6" x14ac:dyDescent="0.2">
      <c r="A3334">
        <f t="shared" ca="1" si="255"/>
        <v>85120.000000001819</v>
      </c>
      <c r="B3334">
        <f t="shared" ca="1" si="257"/>
        <v>85.120000000001824</v>
      </c>
      <c r="C3334">
        <f ca="1">IF($E$4, 20*LOG10((1/(2*PI()*Sheet1!$C$13*0.000000001*A3334)) / ((Sheet1!$C$12*1000)^2+(1/(2*PI()*Sheet1!$C$13*0.000000001*A3334))^2)^0.5),NA())</f>
        <v>-40.047816211786156</v>
      </c>
      <c r="D3334">
        <f t="shared" ca="1" si="256"/>
        <v>-58.688437520379651</v>
      </c>
      <c r="E3334">
        <f t="shared" ca="1" si="258"/>
        <v>-98.736253732165807</v>
      </c>
      <c r="F3334" s="3">
        <f t="shared" ca="1" si="259"/>
        <v>-98.736253732165807</v>
      </c>
    </row>
    <row r="3335" spans="1:6" x14ac:dyDescent="0.2">
      <c r="A3335">
        <f t="shared" ca="1" si="255"/>
        <v>85145.600000001825</v>
      </c>
      <c r="B3335">
        <f t="shared" ca="1" si="257"/>
        <v>85.145600000001821</v>
      </c>
      <c r="C3335">
        <f ca="1">IF($E$4, 20*LOG10((1/(2*PI()*Sheet1!$C$13*0.000000001*A3335)) / ((Sheet1!$C$12*1000)^2+(1/(2*PI()*Sheet1!$C$13*0.000000001*A3335))^2)^0.5),NA())</f>
        <v>-40.050427858420825</v>
      </c>
      <c r="D3335">
        <f t="shared" ca="1" si="256"/>
        <v>-58.732339376911789</v>
      </c>
      <c r="E3335">
        <f t="shared" ca="1" si="258"/>
        <v>-98.782767235332614</v>
      </c>
      <c r="F3335" s="3">
        <f t="shared" ca="1" si="259"/>
        <v>-98.782767235332614</v>
      </c>
    </row>
    <row r="3336" spans="1:6" x14ac:dyDescent="0.2">
      <c r="A3336">
        <f t="shared" ca="1" si="255"/>
        <v>85171.200000001831</v>
      </c>
      <c r="B3336">
        <f t="shared" ca="1" si="257"/>
        <v>85.171200000001832</v>
      </c>
      <c r="C3336">
        <f ca="1">IF($E$4, 20*LOG10((1/(2*PI()*Sheet1!$C$13*0.000000001*A3336)) / ((Sheet1!$C$12*1000)^2+(1/(2*PI()*Sheet1!$C$13*0.000000001*A3336))^2)^0.5),NA())</f>
        <v>-40.05303872010721</v>
      </c>
      <c r="D3336">
        <f t="shared" ca="1" si="256"/>
        <v>-58.77645379968903</v>
      </c>
      <c r="E3336">
        <f t="shared" ca="1" si="258"/>
        <v>-98.829492519796247</v>
      </c>
      <c r="F3336" s="3">
        <f t="shared" ca="1" si="259"/>
        <v>-98.829492519796247</v>
      </c>
    </row>
    <row r="3337" spans="1:6" x14ac:dyDescent="0.2">
      <c r="A3337">
        <f t="shared" ca="1" si="255"/>
        <v>85196.800000001836</v>
      </c>
      <c r="B3337">
        <f t="shared" ca="1" si="257"/>
        <v>85.196800000001844</v>
      </c>
      <c r="C3337">
        <f ca="1">IF($E$4, 20*LOG10((1/(2*PI()*Sheet1!$C$13*0.000000001*A3337)) / ((Sheet1!$C$12*1000)^2+(1/(2*PI()*Sheet1!$C$13*0.000000001*A3337))^2)^0.5),NA())</f>
        <v>-40.055648797316977</v>
      </c>
      <c r="D3337">
        <f t="shared" ca="1" si="256"/>
        <v>-58.820781390226358</v>
      </c>
      <c r="E3337">
        <f t="shared" ca="1" si="258"/>
        <v>-98.876430187543335</v>
      </c>
      <c r="F3337" s="3">
        <f t="shared" ca="1" si="259"/>
        <v>-98.876430187543335</v>
      </c>
    </row>
    <row r="3338" spans="1:6" x14ac:dyDescent="0.2">
      <c r="A3338">
        <f t="shared" ref="A3338:A3401" ca="1" si="260">OFFSET(A3338,-1,0)+f_stop/5</f>
        <v>85222.400000001842</v>
      </c>
      <c r="B3338">
        <f t="shared" ca="1" si="257"/>
        <v>85.222400000001841</v>
      </c>
      <c r="C3338">
        <f ca="1">IF($E$4, 20*LOG10((1/(2*PI()*Sheet1!$C$13*0.000000001*A3338)) / ((Sheet1!$C$12*1000)^2+(1/(2*PI()*Sheet1!$C$13*0.000000001*A3338))^2)^0.5),NA())</f>
        <v>-40.058258090521342</v>
      </c>
      <c r="D3338">
        <f t="shared" ref="D3338:D3401" ca="1" si="261">20*LOG(ABS(((1/ROUNDDOWN(N_dec,0)*SIN(ROUNDDOWN(N_dec,0)*PI()*A3338/(Fmod*1000))/SIN(PI()*A3338/(Fmod*1000)))^(f_order-1))*(1/n_fixed*SIN(n_fixed*PI()*A3338/(Fmod*1000))/SIN(PI()*A3338/(Fmod*1000)))))</f>
        <v>-58.865322755288588</v>
      </c>
      <c r="E3338">
        <f t="shared" ca="1" si="258"/>
        <v>-98.923580845809937</v>
      </c>
      <c r="F3338" s="3">
        <f t="shared" ca="1" si="259"/>
        <v>-98.923580845809937</v>
      </c>
    </row>
    <row r="3339" spans="1:6" x14ac:dyDescent="0.2">
      <c r="A3339">
        <f t="shared" ca="1" si="260"/>
        <v>85248.000000001848</v>
      </c>
      <c r="B3339">
        <f t="shared" ref="B3339:B3402" ca="1" si="262">A3339/1000</f>
        <v>85.248000000001852</v>
      </c>
      <c r="C3339">
        <f ca="1">IF($E$4, 20*LOG10((1/(2*PI()*Sheet1!$C$13*0.000000001*A3339)) / ((Sheet1!$C$12*1000)^2+(1/(2*PI()*Sheet1!$C$13*0.000000001*A3339))^2)^0.5),NA())</f>
        <v>-40.060866600191119</v>
      </c>
      <c r="D3339">
        <f t="shared" ca="1" si="261"/>
        <v>-58.910078506935179</v>
      </c>
      <c r="E3339">
        <f t="shared" ref="E3339:E3402" ca="1" si="263">C3339+D3339</f>
        <v>-98.970945107126298</v>
      </c>
      <c r="F3339" s="3">
        <f t="shared" ref="F3339:F3402" ca="1" si="264">IF($E$4,E3339,D3339)</f>
        <v>-98.970945107126298</v>
      </c>
    </row>
    <row r="3340" spans="1:6" x14ac:dyDescent="0.2">
      <c r="A3340">
        <f t="shared" ca="1" si="260"/>
        <v>85273.600000001854</v>
      </c>
      <c r="B3340">
        <f t="shared" ca="1" si="262"/>
        <v>85.273600000001849</v>
      </c>
      <c r="C3340">
        <f ca="1">IF($E$4, 20*LOG10((1/(2*PI()*Sheet1!$C$13*0.000000001*A3340)) / ((Sheet1!$C$12*1000)^2+(1/(2*PI()*Sheet1!$C$13*0.000000001*A3340))^2)^0.5),NA())</f>
        <v>-40.063474326796694</v>
      </c>
      <c r="D3340">
        <f t="shared" ca="1" si="261"/>
        <v>-58.955049262565701</v>
      </c>
      <c r="E3340">
        <f t="shared" ca="1" si="263"/>
        <v>-99.018523589362388</v>
      </c>
      <c r="F3340" s="3">
        <f t="shared" ca="1" si="264"/>
        <v>-99.018523589362388</v>
      </c>
    </row>
    <row r="3341" spans="1:6" x14ac:dyDescent="0.2">
      <c r="A3341">
        <f t="shared" ca="1" si="260"/>
        <v>85299.20000000186</v>
      </c>
      <c r="B3341">
        <f t="shared" ca="1" si="262"/>
        <v>85.299200000001861</v>
      </c>
      <c r="C3341">
        <f ca="1">IF($E$4, 20*LOG10((1/(2*PI()*Sheet1!$C$13*0.000000001*A3341)) / ((Sheet1!$C$12*1000)^2+(1/(2*PI()*Sheet1!$C$13*0.000000001*A3341))^2)^0.5),NA())</f>
        <v>-40.06608127080802</v>
      </c>
      <c r="D3341">
        <f t="shared" ca="1" si="261"/>
        <v>-59.000235644965898</v>
      </c>
      <c r="E3341">
        <f t="shared" ca="1" si="263"/>
        <v>-99.066316915773911</v>
      </c>
      <c r="F3341" s="3">
        <f t="shared" ca="1" si="264"/>
        <v>-99.066316915773911</v>
      </c>
    </row>
    <row r="3342" spans="1:6" x14ac:dyDescent="0.2">
      <c r="A3342">
        <f t="shared" ca="1" si="260"/>
        <v>85324.800000001866</v>
      </c>
      <c r="B3342">
        <f t="shared" ca="1" si="262"/>
        <v>85.324800000001872</v>
      </c>
      <c r="C3342">
        <f ca="1">IF($E$4, 20*LOG10((1/(2*PI()*Sheet1!$C$13*0.000000001*A3342)) / ((Sheet1!$C$12*1000)^2+(1/(2*PI()*Sheet1!$C$13*0.000000001*A3342))^2)^0.5),NA())</f>
        <v>-40.068687432694631</v>
      </c>
      <c r="D3342">
        <f t="shared" ca="1" si="261"/>
        <v>-59.045638282354105</v>
      </c>
      <c r="E3342">
        <f t="shared" ca="1" si="263"/>
        <v>-99.114325715048736</v>
      </c>
      <c r="F3342" s="3">
        <f t="shared" ca="1" si="264"/>
        <v>-99.114325715048736</v>
      </c>
    </row>
    <row r="3343" spans="1:6" x14ac:dyDescent="0.2">
      <c r="A3343">
        <f t="shared" ca="1" si="260"/>
        <v>85350.400000001871</v>
      </c>
      <c r="B3343">
        <f t="shared" ca="1" si="262"/>
        <v>85.350400000001869</v>
      </c>
      <c r="C3343">
        <f ca="1">IF($E$4, 20*LOG10((1/(2*PI()*Sheet1!$C$13*0.000000001*A3343)) / ((Sheet1!$C$12*1000)^2+(1/(2*PI()*Sheet1!$C$13*0.000000001*A3343))^2)^0.5),NA())</f>
        <v>-40.071292812925634</v>
      </c>
      <c r="D3343">
        <f t="shared" ca="1" si="261"/>
        <v>-59.091257808428765</v>
      </c>
      <c r="E3343">
        <f t="shared" ca="1" si="263"/>
        <v>-99.162550621354399</v>
      </c>
      <c r="F3343" s="3">
        <f t="shared" ca="1" si="264"/>
        <v>-99.162550621354399</v>
      </c>
    </row>
    <row r="3344" spans="1:6" x14ac:dyDescent="0.2">
      <c r="A3344">
        <f t="shared" ca="1" si="260"/>
        <v>85376.000000001877</v>
      </c>
      <c r="B3344">
        <f t="shared" ca="1" si="262"/>
        <v>85.376000000001881</v>
      </c>
      <c r="C3344">
        <f ca="1">IF($E$4, 20*LOG10((1/(2*PI()*Sheet1!$C$13*0.000000001*A3344)) / ((Sheet1!$C$12*1000)^2+(1/(2*PI()*Sheet1!$C$13*0.000000001*A3344))^2)^0.5),NA())</f>
        <v>-40.073897411969725</v>
      </c>
      <c r="D3344">
        <f t="shared" ca="1" si="261"/>
        <v>-59.137094862415864</v>
      </c>
      <c r="E3344">
        <f t="shared" ca="1" si="263"/>
        <v>-99.210992274385589</v>
      </c>
      <c r="F3344" s="3">
        <f t="shared" ca="1" si="264"/>
        <v>-99.210992274385589</v>
      </c>
    </row>
    <row r="3345" spans="1:6" x14ac:dyDescent="0.2">
      <c r="A3345">
        <f t="shared" ca="1" si="260"/>
        <v>85401.600000001883</v>
      </c>
      <c r="B3345">
        <f t="shared" ca="1" si="262"/>
        <v>85.401600000001878</v>
      </c>
      <c r="C3345">
        <f ca="1">IF($E$4, 20*LOG10((1/(2*PI()*Sheet1!$C$13*0.000000001*A3345)) / ((Sheet1!$C$12*1000)^2+(1/(2*PI()*Sheet1!$C$13*0.000000001*A3345))^2)^0.5),NA())</f>
        <v>-40.076501230295179</v>
      </c>
      <c r="D3345">
        <f t="shared" ca="1" si="261"/>
        <v>-59.183150089117376</v>
      </c>
      <c r="E3345">
        <f t="shared" ca="1" si="263"/>
        <v>-99.259651319412555</v>
      </c>
      <c r="F3345" s="3">
        <f t="shared" ca="1" si="264"/>
        <v>-99.259651319412555</v>
      </c>
    </row>
    <row r="3346" spans="1:6" x14ac:dyDescent="0.2">
      <c r="A3346">
        <f t="shared" ca="1" si="260"/>
        <v>85427.200000001889</v>
      </c>
      <c r="B3346">
        <f t="shared" ca="1" si="262"/>
        <v>85.427200000001889</v>
      </c>
      <c r="C3346">
        <f ca="1">IF($E$4, 20*LOG10((1/(2*PI()*Sheet1!$C$13*0.000000001*A3346)) / ((Sheet1!$C$12*1000)^2+(1/(2*PI()*Sheet1!$C$13*0.000000001*A3346))^2)^0.5),NA())</f>
        <v>-40.079104268369832</v>
      </c>
      <c r="D3346">
        <f t="shared" ca="1" si="261"/>
        <v>-59.229424138960518</v>
      </c>
      <c r="E3346">
        <f t="shared" ca="1" si="263"/>
        <v>-99.308528407330357</v>
      </c>
      <c r="F3346" s="3">
        <f t="shared" ca="1" si="264"/>
        <v>-99.308528407330357</v>
      </c>
    </row>
    <row r="3347" spans="1:6" x14ac:dyDescent="0.2">
      <c r="A3347">
        <f t="shared" ca="1" si="260"/>
        <v>85452.800000001895</v>
      </c>
      <c r="B3347">
        <f t="shared" ca="1" si="262"/>
        <v>85.452800000001901</v>
      </c>
      <c r="C3347">
        <f ca="1">IF($E$4, 20*LOG10((1/(2*PI()*Sheet1!$C$13*0.000000001*A3347)) / ((Sheet1!$C$12*1000)^2+(1/(2*PI()*Sheet1!$C$13*0.000000001*A3347))^2)^0.5),NA())</f>
        <v>-40.081706526661129</v>
      </c>
      <c r="D3347">
        <f t="shared" ca="1" si="261"/>
        <v>-59.275917668047022</v>
      </c>
      <c r="E3347">
        <f t="shared" ca="1" si="263"/>
        <v>-99.357624194708151</v>
      </c>
      <c r="F3347" s="3">
        <f t="shared" ca="1" si="264"/>
        <v>-99.357624194708151</v>
      </c>
    </row>
    <row r="3348" spans="1:6" x14ac:dyDescent="0.2">
      <c r="A3348">
        <f t="shared" ca="1" si="260"/>
        <v>85478.4000000019</v>
      </c>
      <c r="B3348">
        <f t="shared" ca="1" si="262"/>
        <v>85.478400000001898</v>
      </c>
      <c r="C3348">
        <f ca="1">IF($E$4, 20*LOG10((1/(2*PI()*Sheet1!$C$13*0.000000001*A3348)) / ((Sheet1!$C$12*1000)^2+(1/(2*PI()*Sheet1!$C$13*0.000000001*A3348))^2)^0.5),NA())</f>
        <v>-40.084308005636075</v>
      </c>
      <c r="D3348">
        <f t="shared" ca="1" si="261"/>
        <v>-59.322631338203557</v>
      </c>
      <c r="E3348">
        <f t="shared" ca="1" si="263"/>
        <v>-99.406939343839639</v>
      </c>
      <c r="F3348" s="3">
        <f t="shared" ca="1" si="264"/>
        <v>-99.406939343839639</v>
      </c>
    </row>
    <row r="3349" spans="1:6" x14ac:dyDescent="0.2">
      <c r="A3349">
        <f t="shared" ca="1" si="260"/>
        <v>85504.000000001906</v>
      </c>
      <c r="B3349">
        <f t="shared" ca="1" si="262"/>
        <v>85.504000000001909</v>
      </c>
      <c r="C3349">
        <f ca="1">IF($E$4, 20*LOG10((1/(2*PI()*Sheet1!$C$13*0.000000001*A3349)) / ((Sheet1!$C$12*1000)^2+(1/(2*PI()*Sheet1!$C$13*0.000000001*A3349))^2)^0.5),NA())</f>
        <v>-40.086908705761246</v>
      </c>
      <c r="D3349">
        <f t="shared" ca="1" si="261"/>
        <v>-59.369565817032644</v>
      </c>
      <c r="E3349">
        <f t="shared" ca="1" si="263"/>
        <v>-99.456474522793883</v>
      </c>
      <c r="F3349" s="3">
        <f t="shared" ca="1" si="264"/>
        <v>-99.456474522793883</v>
      </c>
    </row>
    <row r="3350" spans="1:6" x14ac:dyDescent="0.2">
      <c r="A3350">
        <f t="shared" ca="1" si="260"/>
        <v>85529.600000001912</v>
      </c>
      <c r="B3350">
        <f t="shared" ca="1" si="262"/>
        <v>85.529600000001906</v>
      </c>
      <c r="C3350">
        <f ca="1">IF($E$4, 20*LOG10((1/(2*PI()*Sheet1!$C$13*0.000000001*A3350)) / ((Sheet1!$C$12*1000)^2+(1/(2*PI()*Sheet1!$C$13*0.000000001*A3350))^2)^0.5),NA())</f>
        <v>-40.089508627502816</v>
      </c>
      <c r="D3350">
        <f t="shared" ca="1" si="261"/>
        <v>-59.416721777963986</v>
      </c>
      <c r="E3350">
        <f t="shared" ca="1" si="263"/>
        <v>-99.506230405466795</v>
      </c>
      <c r="F3350" s="3">
        <f t="shared" ca="1" si="264"/>
        <v>-99.506230405466795</v>
      </c>
    </row>
    <row r="3351" spans="1:6" x14ac:dyDescent="0.2">
      <c r="A3351">
        <f t="shared" ca="1" si="260"/>
        <v>85555.200000001918</v>
      </c>
      <c r="B3351">
        <f t="shared" ca="1" si="262"/>
        <v>85.555200000001918</v>
      </c>
      <c r="C3351">
        <f ca="1">IF($E$4, 20*LOG10((1/(2*PI()*Sheet1!$C$13*0.000000001*A3351)) / ((Sheet1!$C$12*1000)^2+(1/(2*PI()*Sheet1!$C$13*0.000000001*A3351))^2)^0.5),NA())</f>
        <v>-40.092107771326546</v>
      </c>
      <c r="D3351">
        <f t="shared" ca="1" si="261"/>
        <v>-59.464099900306977</v>
      </c>
      <c r="E3351">
        <f t="shared" ca="1" si="263"/>
        <v>-99.55620767163353</v>
      </c>
      <c r="F3351" s="3">
        <f t="shared" ca="1" si="264"/>
        <v>-99.55620767163353</v>
      </c>
    </row>
    <row r="3352" spans="1:6" x14ac:dyDescent="0.2">
      <c r="A3352">
        <f t="shared" ca="1" si="260"/>
        <v>85580.800000001924</v>
      </c>
      <c r="B3352">
        <f t="shared" ca="1" si="262"/>
        <v>85.580800000001929</v>
      </c>
      <c r="C3352">
        <f ca="1">IF($E$4, 20*LOG10((1/(2*PI()*Sheet1!$C$13*0.000000001*A3352)) / ((Sheet1!$C$12*1000)^2+(1/(2*PI()*Sheet1!$C$13*0.000000001*A3352))^2)^0.5),NA())</f>
        <v>-40.09470613769777</v>
      </c>
      <c r="D3352">
        <f t="shared" ca="1" si="261"/>
        <v>-59.511700869303297</v>
      </c>
      <c r="E3352">
        <f t="shared" ca="1" si="263"/>
        <v>-99.606407007001067</v>
      </c>
      <c r="F3352" s="3">
        <f t="shared" ca="1" si="264"/>
        <v>-99.606407007001067</v>
      </c>
    </row>
    <row r="3353" spans="1:6" x14ac:dyDescent="0.2">
      <c r="A3353">
        <f t="shared" ca="1" si="260"/>
        <v>85606.40000000193</v>
      </c>
      <c r="B3353">
        <f t="shared" ca="1" si="262"/>
        <v>85.606400000001926</v>
      </c>
      <c r="C3353">
        <f ca="1">IF($E$4, 20*LOG10((1/(2*PI()*Sheet1!$C$13*0.000000001*A3353)) / ((Sheet1!$C$12*1000)^2+(1/(2*PI()*Sheet1!$C$13*0.000000001*A3353))^2)^0.5),NA())</f>
        <v>-40.097303727081396</v>
      </c>
      <c r="D3353">
        <f t="shared" ca="1" si="261"/>
        <v>-59.55952537618046</v>
      </c>
      <c r="E3353">
        <f t="shared" ca="1" si="263"/>
        <v>-99.656829103261856</v>
      </c>
      <c r="F3353" s="3">
        <f t="shared" ca="1" si="264"/>
        <v>-99.656829103261856</v>
      </c>
    </row>
    <row r="3354" spans="1:6" x14ac:dyDescent="0.2">
      <c r="A3354">
        <f t="shared" ca="1" si="260"/>
        <v>85632.000000001935</v>
      </c>
      <c r="B3354">
        <f t="shared" ca="1" si="262"/>
        <v>85.632000000001938</v>
      </c>
      <c r="C3354">
        <f ca="1">IF($E$4, 20*LOG10((1/(2*PI()*Sheet1!$C$13*0.000000001*A3354)) / ((Sheet1!$C$12*1000)^2+(1/(2*PI()*Sheet1!$C$13*0.000000001*A3354))^2)^0.5),NA())</f>
        <v>-40.099900539941913</v>
      </c>
      <c r="D3354">
        <f t="shared" ca="1" si="261"/>
        <v>-59.607574118206273</v>
      </c>
      <c r="E3354">
        <f t="shared" ca="1" si="263"/>
        <v>-99.707474658148186</v>
      </c>
      <c r="F3354" s="3">
        <f t="shared" ca="1" si="264"/>
        <v>-99.707474658148186</v>
      </c>
    </row>
    <row r="3355" spans="1:6" x14ac:dyDescent="0.2">
      <c r="A3355">
        <f t="shared" ca="1" si="260"/>
        <v>85657.600000001941</v>
      </c>
      <c r="B3355">
        <f t="shared" ca="1" si="262"/>
        <v>85.657600000001935</v>
      </c>
      <c r="C3355">
        <f ca="1">IF($E$4, 20*LOG10((1/(2*PI()*Sheet1!$C$13*0.000000001*A3355)) / ((Sheet1!$C$12*1000)^2+(1/(2*PI()*Sheet1!$C$13*0.000000001*A3355))^2)^0.5),NA())</f>
        <v>-40.102496576743434</v>
      </c>
      <c r="D3355">
        <f t="shared" ca="1" si="261"/>
        <v>-59.655847798743508</v>
      </c>
      <c r="E3355">
        <f t="shared" ca="1" si="263"/>
        <v>-99.758344375486942</v>
      </c>
      <c r="F3355" s="3">
        <f t="shared" ca="1" si="264"/>
        <v>-99.758344375486942</v>
      </c>
    </row>
    <row r="3356" spans="1:6" x14ac:dyDescent="0.2">
      <c r="A3356">
        <f t="shared" ca="1" si="260"/>
        <v>85683.200000001947</v>
      </c>
      <c r="B3356">
        <f t="shared" ca="1" si="262"/>
        <v>85.683200000001946</v>
      </c>
      <c r="C3356">
        <f ca="1">IF($E$4, 20*LOG10((1/(2*PI()*Sheet1!$C$13*0.000000001*A3356)) / ((Sheet1!$C$12*1000)^2+(1/(2*PI()*Sheet1!$C$13*0.000000001*A3356))^2)^0.5),NA())</f>
        <v>-40.105091837949601</v>
      </c>
      <c r="D3356">
        <f t="shared" ca="1" si="261"/>
        <v>-59.704347127305503</v>
      </c>
      <c r="E3356">
        <f t="shared" ca="1" si="263"/>
        <v>-99.809438965255111</v>
      </c>
      <c r="F3356" s="3">
        <f t="shared" ca="1" si="264"/>
        <v>-99.809438965255111</v>
      </c>
    </row>
    <row r="3357" spans="1:6" x14ac:dyDescent="0.2">
      <c r="A3357">
        <f t="shared" ca="1" si="260"/>
        <v>85708.800000001953</v>
      </c>
      <c r="B3357">
        <f t="shared" ca="1" si="262"/>
        <v>85.708800000001958</v>
      </c>
      <c r="C3357">
        <f ca="1">IF($E$4, 20*LOG10((1/(2*PI()*Sheet1!$C$13*0.000000001*A3357)) / ((Sheet1!$C$12*1000)^2+(1/(2*PI()*Sheet1!$C$13*0.000000001*A3357))^2)^0.5),NA())</f>
        <v>-40.107686324023689</v>
      </c>
      <c r="D3357">
        <f t="shared" ca="1" si="261"/>
        <v>-59.753072819612825</v>
      </c>
      <c r="E3357">
        <f t="shared" ca="1" si="263"/>
        <v>-99.860759143636514</v>
      </c>
      <c r="F3357" s="3">
        <f t="shared" ca="1" si="264"/>
        <v>-99.860759143636514</v>
      </c>
    </row>
    <row r="3358" spans="1:6" x14ac:dyDescent="0.2">
      <c r="A3358">
        <f t="shared" ca="1" si="260"/>
        <v>85734.400000001959</v>
      </c>
      <c r="B3358">
        <f t="shared" ca="1" si="262"/>
        <v>85.734400000001955</v>
      </c>
      <c r="C3358">
        <f ca="1">IF($E$4, 20*LOG10((1/(2*PI()*Sheet1!$C$13*0.000000001*A3358)) / ((Sheet1!$C$12*1000)^2+(1/(2*PI()*Sheet1!$C$13*0.000000001*A3358))^2)^0.5),NA())</f>
        <v>-40.110280035428516</v>
      </c>
      <c r="D3358">
        <f t="shared" ca="1" si="261"/>
        <v>-59.802025597650044</v>
      </c>
      <c r="E3358">
        <f t="shared" ca="1" si="263"/>
        <v>-99.91230563307856</v>
      </c>
      <c r="F3358" s="3">
        <f t="shared" ca="1" si="264"/>
        <v>-99.91230563307856</v>
      </c>
    </row>
    <row r="3359" spans="1:6" x14ac:dyDescent="0.2">
      <c r="A3359">
        <f t="shared" ca="1" si="260"/>
        <v>85760.000000001965</v>
      </c>
      <c r="B3359">
        <f t="shared" ca="1" si="262"/>
        <v>85.760000000001966</v>
      </c>
      <c r="C3359">
        <f ca="1">IF($E$4, 20*LOG10((1/(2*PI()*Sheet1!$C$13*0.000000001*A3359)) / ((Sheet1!$C$12*1000)^2+(1/(2*PI()*Sheet1!$C$13*0.000000001*A3359))^2)^0.5),NA())</f>
        <v>-40.112872972626512</v>
      </c>
      <c r="D3359">
        <f t="shared" ca="1" si="261"/>
        <v>-59.85120618972347</v>
      </c>
      <c r="E3359">
        <f t="shared" ca="1" si="263"/>
        <v>-99.964079162349975</v>
      </c>
      <c r="F3359" s="3">
        <f t="shared" ca="1" si="264"/>
        <v>-99.964079162349975</v>
      </c>
    </row>
    <row r="3360" spans="1:6" x14ac:dyDescent="0.2">
      <c r="A3360">
        <f t="shared" ca="1" si="260"/>
        <v>85785.60000000197</v>
      </c>
      <c r="B3360">
        <f t="shared" ca="1" si="262"/>
        <v>85.785600000001963</v>
      </c>
      <c r="C3360">
        <f ca="1">IF($E$4, 20*LOG10((1/(2*PI()*Sheet1!$C$13*0.000000001*A3360)) / ((Sheet1!$C$12*1000)^2+(1/(2*PI()*Sheet1!$C$13*0.000000001*A3360))^2)^0.5),NA())</f>
        <v>-40.115465136079685</v>
      </c>
      <c r="D3360">
        <f t="shared" ca="1" si="261"/>
        <v>-59.900615330520196</v>
      </c>
      <c r="E3360">
        <f t="shared" ca="1" si="263"/>
        <v>-100.01608046659987</v>
      </c>
      <c r="F3360" s="3">
        <f t="shared" ca="1" si="264"/>
        <v>-100.01608046659987</v>
      </c>
    </row>
    <row r="3361" spans="1:6" x14ac:dyDescent="0.2">
      <c r="A3361">
        <f t="shared" ca="1" si="260"/>
        <v>85811.200000001976</v>
      </c>
      <c r="B3361">
        <f t="shared" ca="1" si="262"/>
        <v>85.811200000001975</v>
      </c>
      <c r="C3361">
        <f ca="1">IF($E$4, 20*LOG10((1/(2*PI()*Sheet1!$C$13*0.000000001*A3361)) / ((Sheet1!$C$12*1000)^2+(1/(2*PI()*Sheet1!$C$13*0.000000001*A3361))^2)^0.5),NA())</f>
        <v>-40.118056526249632</v>
      </c>
      <c r="D3361">
        <f t="shared" ca="1" si="261"/>
        <v>-59.950253761166728</v>
      </c>
      <c r="E3361">
        <f t="shared" ca="1" si="263"/>
        <v>-100.06831028741635</v>
      </c>
      <c r="F3361" s="3">
        <f t="shared" ca="1" si="264"/>
        <v>-100.06831028741635</v>
      </c>
    </row>
    <row r="3362" spans="1:6" x14ac:dyDescent="0.2">
      <c r="A3362">
        <f t="shared" ca="1" si="260"/>
        <v>85836.800000001982</v>
      </c>
      <c r="B3362">
        <f t="shared" ca="1" si="262"/>
        <v>85.836800000001986</v>
      </c>
      <c r="C3362">
        <f ca="1">IF($E$4, 20*LOG10((1/(2*PI()*Sheet1!$C$13*0.000000001*A3362)) / ((Sheet1!$C$12*1000)^2+(1/(2*PI()*Sheet1!$C$13*0.000000001*A3362))^2)^0.5),NA())</f>
        <v>-40.12064714359753</v>
      </c>
      <c r="D3362">
        <f t="shared" ca="1" si="261"/>
        <v>-60.000122229289786</v>
      </c>
      <c r="E3362">
        <f t="shared" ca="1" si="263"/>
        <v>-100.12076937288731</v>
      </c>
      <c r="F3362" s="3">
        <f t="shared" ca="1" si="264"/>
        <v>-100.12076937288731</v>
      </c>
    </row>
    <row r="3363" spans="1:6" x14ac:dyDescent="0.2">
      <c r="A3363">
        <f t="shared" ca="1" si="260"/>
        <v>85862.400000001988</v>
      </c>
      <c r="B3363">
        <f t="shared" ca="1" si="262"/>
        <v>85.862400000001983</v>
      </c>
      <c r="C3363">
        <f ca="1">IF($E$4, 20*LOG10((1/(2*PI()*Sheet1!$C$13*0.000000001*A3363)) / ((Sheet1!$C$12*1000)^2+(1/(2*PI()*Sheet1!$C$13*0.000000001*A3363))^2)^0.5),NA())</f>
        <v>-40.123236988584161</v>
      </c>
      <c r="D3363">
        <f t="shared" ca="1" si="261"/>
        <v>-60.05022148907662</v>
      </c>
      <c r="E3363">
        <f t="shared" ca="1" si="263"/>
        <v>-100.17345847766077</v>
      </c>
      <c r="F3363" s="3">
        <f t="shared" ca="1" si="264"/>
        <v>-100.17345847766077</v>
      </c>
    </row>
    <row r="3364" spans="1:6" x14ac:dyDescent="0.2">
      <c r="A3364">
        <f t="shared" ca="1" si="260"/>
        <v>85888.000000001994</v>
      </c>
      <c r="B3364">
        <f t="shared" ca="1" si="262"/>
        <v>85.888000000001995</v>
      </c>
      <c r="C3364">
        <f ca="1">IF($E$4, 20*LOG10((1/(2*PI()*Sheet1!$C$13*0.000000001*A3364)) / ((Sheet1!$C$12*1000)^2+(1/(2*PI()*Sheet1!$C$13*0.000000001*A3364))^2)^0.5),NA())</f>
        <v>-40.125826061669869</v>
      </c>
      <c r="D3364">
        <f t="shared" ca="1" si="261"/>
        <v>-60.100552301336876</v>
      </c>
      <c r="E3364">
        <f t="shared" ca="1" si="263"/>
        <v>-100.22637836300675</v>
      </c>
      <c r="F3364" s="3">
        <f t="shared" ca="1" si="264"/>
        <v>-100.22637836300675</v>
      </c>
    </row>
    <row r="3365" spans="1:6" x14ac:dyDescent="0.2">
      <c r="A3365">
        <f t="shared" ca="1" si="260"/>
        <v>85913.600000001999</v>
      </c>
      <c r="B3365">
        <f t="shared" ca="1" si="262"/>
        <v>85.913600000002006</v>
      </c>
      <c r="C3365">
        <f ca="1">IF($E$4, 20*LOG10((1/(2*PI()*Sheet1!$C$13*0.000000001*A3365)) / ((Sheet1!$C$12*1000)^2+(1/(2*PI()*Sheet1!$C$13*0.000000001*A3365))^2)^0.5),NA())</f>
        <v>-40.128414363314604</v>
      </c>
      <c r="D3365">
        <f t="shared" ca="1" si="261"/>
        <v>-60.15111543356528</v>
      </c>
      <c r="E3365">
        <f t="shared" ca="1" si="263"/>
        <v>-100.27952979687988</v>
      </c>
      <c r="F3365" s="3">
        <f t="shared" ca="1" si="264"/>
        <v>-100.27952979687988</v>
      </c>
    </row>
    <row r="3366" spans="1:6" x14ac:dyDescent="0.2">
      <c r="A3366">
        <f t="shared" ca="1" si="260"/>
        <v>85939.200000002005</v>
      </c>
      <c r="B3366">
        <f t="shared" ca="1" si="262"/>
        <v>85.939200000002003</v>
      </c>
      <c r="C3366">
        <f ca="1">IF($E$4, 20*LOG10((1/(2*PI()*Sheet1!$C$13*0.000000001*A3366)) / ((Sheet1!$C$12*1000)^2+(1/(2*PI()*Sheet1!$C$13*0.000000001*A3366))^2)^0.5),NA())</f>
        <v>-40.13100189397791</v>
      </c>
      <c r="D3366">
        <f t="shared" ca="1" si="261"/>
        <v>-60.201911660004647</v>
      </c>
      <c r="E3366">
        <f t="shared" ca="1" si="263"/>
        <v>-100.33291355398256</v>
      </c>
      <c r="F3366" s="3">
        <f t="shared" ca="1" si="264"/>
        <v>-100.33291355398256</v>
      </c>
    </row>
    <row r="3367" spans="1:6" x14ac:dyDescent="0.2">
      <c r="A3367">
        <f t="shared" ca="1" si="260"/>
        <v>85964.800000002011</v>
      </c>
      <c r="B3367">
        <f t="shared" ca="1" si="262"/>
        <v>85.964800000002015</v>
      </c>
      <c r="C3367">
        <f ca="1">IF($E$4, 20*LOG10((1/(2*PI()*Sheet1!$C$13*0.000000001*A3367)) / ((Sheet1!$C$12*1000)^2+(1/(2*PI()*Sheet1!$C$13*0.000000001*A3367))^2)^0.5),NA())</f>
        <v>-40.133588654118917</v>
      </c>
      <c r="D3367">
        <f t="shared" ca="1" si="261"/>
        <v>-60.252941761709991</v>
      </c>
      <c r="E3367">
        <f t="shared" ca="1" si="263"/>
        <v>-100.3865304158289</v>
      </c>
      <c r="F3367" s="3">
        <f t="shared" ca="1" si="264"/>
        <v>-100.3865304158289</v>
      </c>
    </row>
    <row r="3368" spans="1:6" x14ac:dyDescent="0.2">
      <c r="A3368">
        <f t="shared" ca="1" si="260"/>
        <v>85990.400000002017</v>
      </c>
      <c r="B3368">
        <f t="shared" ca="1" si="262"/>
        <v>85.990400000002012</v>
      </c>
      <c r="C3368">
        <f ca="1">IF($E$4, 20*LOG10((1/(2*PI()*Sheet1!$C$13*0.000000001*A3368)) / ((Sheet1!$C$12*1000)^2+(1/(2*PI()*Sheet1!$C$13*0.000000001*A3368))^2)^0.5),NA())</f>
        <v>-40.136174644196323</v>
      </c>
      <c r="D3368">
        <f t="shared" ca="1" si="261"/>
        <v>-60.304206526613896</v>
      </c>
      <c r="E3368">
        <f t="shared" ca="1" si="263"/>
        <v>-100.44038117081021</v>
      </c>
      <c r="F3368" s="3">
        <f t="shared" ca="1" si="264"/>
        <v>-100.44038117081021</v>
      </c>
    </row>
    <row r="3369" spans="1:6" x14ac:dyDescent="0.2">
      <c r="A3369">
        <f t="shared" ca="1" si="260"/>
        <v>86016.000000002023</v>
      </c>
      <c r="B3369">
        <f t="shared" ca="1" si="262"/>
        <v>86.016000000002023</v>
      </c>
      <c r="C3369">
        <f ca="1">IF($E$4, 20*LOG10((1/(2*PI()*Sheet1!$C$13*0.000000001*A3369)) / ((Sheet1!$C$12*1000)^2+(1/(2*PI()*Sheet1!$C$13*0.000000001*A3369))^2)^0.5),NA())</f>
        <v>-40.138759864668444</v>
      </c>
      <c r="D3369">
        <f t="shared" ca="1" si="261"/>
        <v>-60.355706749591782</v>
      </c>
      <c r="E3369">
        <f t="shared" ca="1" si="263"/>
        <v>-100.49446661426023</v>
      </c>
      <c r="F3369" s="3">
        <f t="shared" ca="1" si="264"/>
        <v>-100.49446661426023</v>
      </c>
    </row>
    <row r="3370" spans="1:6" x14ac:dyDescent="0.2">
      <c r="A3370">
        <f t="shared" ca="1" si="260"/>
        <v>86041.600000002029</v>
      </c>
      <c r="B3370">
        <f t="shared" ca="1" si="262"/>
        <v>86.041600000002035</v>
      </c>
      <c r="C3370">
        <f ca="1">IF($E$4, 20*LOG10((1/(2*PI()*Sheet1!$C$13*0.000000001*A3370)) / ((Sheet1!$C$12*1000)^2+(1/(2*PI()*Sheet1!$C$13*0.000000001*A3370))^2)^0.5),NA())</f>
        <v>-40.14134431599318</v>
      </c>
      <c r="D3370">
        <f t="shared" ca="1" si="261"/>
        <v>-60.407443232529033</v>
      </c>
      <c r="E3370">
        <f t="shared" ca="1" si="263"/>
        <v>-100.54878754852221</v>
      </c>
      <c r="F3370" s="3">
        <f t="shared" ca="1" si="264"/>
        <v>-100.54878754852221</v>
      </c>
    </row>
    <row r="3371" spans="1:6" x14ac:dyDescent="0.2">
      <c r="A3371">
        <f t="shared" ca="1" si="260"/>
        <v>86067.200000002034</v>
      </c>
      <c r="B3371">
        <f t="shared" ca="1" si="262"/>
        <v>86.067200000002032</v>
      </c>
      <c r="C3371">
        <f ca="1">IF($E$4, 20*LOG10((1/(2*PI()*Sheet1!$C$13*0.000000001*A3371)) / ((Sheet1!$C$12*1000)^2+(1/(2*PI()*Sheet1!$C$13*0.000000001*A3371))^2)^0.5),NA())</f>
        <v>-40.143927998628016</v>
      </c>
      <c r="D3371">
        <f t="shared" ca="1" si="261"/>
        <v>-60.459416784388544</v>
      </c>
      <c r="E3371">
        <f t="shared" ca="1" si="263"/>
        <v>-100.60334478301655</v>
      </c>
      <c r="F3371" s="3">
        <f t="shared" ca="1" si="264"/>
        <v>-100.60334478301655</v>
      </c>
    </row>
    <row r="3372" spans="1:6" x14ac:dyDescent="0.2">
      <c r="A3372">
        <f t="shared" ca="1" si="260"/>
        <v>86092.80000000204</v>
      </c>
      <c r="B3372">
        <f t="shared" ca="1" si="262"/>
        <v>86.092800000002043</v>
      </c>
      <c r="C3372">
        <f ca="1">IF($E$4, 20*LOG10((1/(2*PI()*Sheet1!$C$13*0.000000001*A3372)) / ((Sheet1!$C$12*1000)^2+(1/(2*PI()*Sheet1!$C$13*0.000000001*A3372))^2)^0.5),NA())</f>
        <v>-40.146510913030028</v>
      </c>
      <c r="D3372">
        <f t="shared" ca="1" si="261"/>
        <v>-60.511628221278798</v>
      </c>
      <c r="E3372">
        <f t="shared" ca="1" si="263"/>
        <v>-100.65813913430883</v>
      </c>
      <c r="F3372" s="3">
        <f t="shared" ca="1" si="264"/>
        <v>-100.65813913430883</v>
      </c>
    </row>
    <row r="3373" spans="1:6" x14ac:dyDescent="0.2">
      <c r="A3373">
        <f t="shared" ca="1" si="260"/>
        <v>86118.400000002046</v>
      </c>
      <c r="B3373">
        <f t="shared" ca="1" si="262"/>
        <v>86.11840000000204</v>
      </c>
      <c r="C3373">
        <f ca="1">IF($E$4, 20*LOG10((1/(2*PI()*Sheet1!$C$13*0.000000001*A3373)) / ((Sheet1!$C$12*1000)^2+(1/(2*PI()*Sheet1!$C$13*0.000000001*A3373))^2)^0.5),NA())</f>
        <v>-40.149093059655897</v>
      </c>
      <c r="D3373">
        <f t="shared" ca="1" si="261"/>
        <v>-60.564078366523844</v>
      </c>
      <c r="E3373">
        <f t="shared" ca="1" si="263"/>
        <v>-100.71317142617974</v>
      </c>
      <c r="F3373" s="3">
        <f t="shared" ca="1" si="264"/>
        <v>-100.71317142617974</v>
      </c>
    </row>
    <row r="3374" spans="1:6" x14ac:dyDescent="0.2">
      <c r="A3374">
        <f t="shared" ca="1" si="260"/>
        <v>86144.000000002052</v>
      </c>
      <c r="B3374">
        <f t="shared" ca="1" si="262"/>
        <v>86.144000000002052</v>
      </c>
      <c r="C3374">
        <f ca="1">IF($E$4, 20*LOG10((1/(2*PI()*Sheet1!$C$13*0.000000001*A3374)) / ((Sheet1!$C$12*1000)^2+(1/(2*PI()*Sheet1!$C$13*0.000000001*A3374))^2)^0.5),NA())</f>
        <v>-40.151674438961891</v>
      </c>
      <c r="D3374">
        <f t="shared" ca="1" si="261"/>
        <v>-60.616768050733228</v>
      </c>
      <c r="E3374">
        <f t="shared" ca="1" si="263"/>
        <v>-100.76844248969512</v>
      </c>
      <c r="F3374" s="3">
        <f t="shared" ca="1" si="264"/>
        <v>-100.76844248969512</v>
      </c>
    </row>
    <row r="3375" spans="1:6" x14ac:dyDescent="0.2">
      <c r="A3375">
        <f t="shared" ca="1" si="260"/>
        <v>86169.600000002058</v>
      </c>
      <c r="B3375">
        <f t="shared" ca="1" si="262"/>
        <v>86.169600000002063</v>
      </c>
      <c r="C3375">
        <f ca="1">IF($E$4, 20*LOG10((1/(2*PI()*Sheet1!$C$13*0.000000001*A3375)) / ((Sheet1!$C$12*1000)^2+(1/(2*PI()*Sheet1!$C$13*0.000000001*A3375))^2)^0.5),NA())</f>
        <v>-40.154255051403858</v>
      </c>
      <c r="D3375">
        <f t="shared" ca="1" si="261"/>
        <v>-60.669698111873146</v>
      </c>
      <c r="E3375">
        <f t="shared" ca="1" si="263"/>
        <v>-100.823953163277</v>
      </c>
      <c r="F3375" s="3">
        <f t="shared" ca="1" si="264"/>
        <v>-100.823953163277</v>
      </c>
    </row>
    <row r="3376" spans="1:6" x14ac:dyDescent="0.2">
      <c r="A3376">
        <f t="shared" ca="1" si="260"/>
        <v>86195.200000002063</v>
      </c>
      <c r="B3376">
        <f t="shared" ca="1" si="262"/>
        <v>86.19520000000206</v>
      </c>
      <c r="C3376">
        <f ca="1">IF($E$4, 20*LOG10((1/(2*PI()*Sheet1!$C$13*0.000000001*A3376)) / ((Sheet1!$C$12*1000)^2+(1/(2*PI()*Sheet1!$C$13*0.000000001*A3376))^2)^0.5),NA())</f>
        <v>-40.156834897437264</v>
      </c>
      <c r="D3376">
        <f t="shared" ca="1" si="261"/>
        <v>-60.722869395339181</v>
      </c>
      <c r="E3376">
        <f t="shared" ca="1" si="263"/>
        <v>-100.87970429277644</v>
      </c>
      <c r="F3376" s="3">
        <f t="shared" ca="1" si="264"/>
        <v>-100.87970429277644</v>
      </c>
    </row>
    <row r="3377" spans="1:6" x14ac:dyDescent="0.2">
      <c r="A3377">
        <f t="shared" ca="1" si="260"/>
        <v>86220.800000002069</v>
      </c>
      <c r="B3377">
        <f t="shared" ca="1" si="262"/>
        <v>86.220800000002072</v>
      </c>
      <c r="C3377">
        <f ca="1">IF($E$4, 20*LOG10((1/(2*PI()*Sheet1!$C$13*0.000000001*A3377)) / ((Sheet1!$C$12*1000)^2+(1/(2*PI()*Sheet1!$C$13*0.000000001*A3377))^2)^0.5),NA())</f>
        <v>-40.159413977517147</v>
      </c>
      <c r="D3377">
        <f t="shared" ca="1" si="261"/>
        <v>-60.776282754028834</v>
      </c>
      <c r="E3377">
        <f t="shared" ca="1" si="263"/>
        <v>-100.93569673154599</v>
      </c>
      <c r="F3377" s="3">
        <f t="shared" ca="1" si="264"/>
        <v>-100.93569673154599</v>
      </c>
    </row>
    <row r="3378" spans="1:6" x14ac:dyDescent="0.2">
      <c r="A3378">
        <f t="shared" ca="1" si="260"/>
        <v>86246.400000002075</v>
      </c>
      <c r="B3378">
        <f t="shared" ca="1" si="262"/>
        <v>86.246400000002069</v>
      </c>
      <c r="C3378">
        <f ca="1">IF($E$4, 20*LOG10((1/(2*PI()*Sheet1!$C$13*0.000000001*A3378)) / ((Sheet1!$C$12*1000)^2+(1/(2*PI()*Sheet1!$C$13*0.000000001*A3378))^2)^0.5),NA())</f>
        <v>-40.161992292098148</v>
      </c>
      <c r="D3378">
        <f t="shared" ca="1" si="261"/>
        <v>-60.82993904841608</v>
      </c>
      <c r="E3378">
        <f t="shared" ca="1" si="263"/>
        <v>-100.99193134051423</v>
      </c>
      <c r="F3378" s="3">
        <f t="shared" ca="1" si="264"/>
        <v>-100.99193134051423</v>
      </c>
    </row>
    <row r="3379" spans="1:6" x14ac:dyDescent="0.2">
      <c r="A3379">
        <f t="shared" ca="1" si="260"/>
        <v>86272.000000002081</v>
      </c>
      <c r="B3379">
        <f t="shared" ca="1" si="262"/>
        <v>86.27200000000208</v>
      </c>
      <c r="C3379">
        <f ca="1">IF($E$4, 20*LOG10((1/(2*PI()*Sheet1!$C$13*0.000000001*A3379)) / ((Sheet1!$C$12*1000)^2+(1/(2*PI()*Sheet1!$C$13*0.000000001*A3379))^2)^0.5),NA())</f>
        <v>-40.16456984163451</v>
      </c>
      <c r="D3379">
        <f t="shared" ca="1" si="261"/>
        <v>-60.883839146626578</v>
      </c>
      <c r="E3379">
        <f t="shared" ca="1" si="263"/>
        <v>-101.04840898826109</v>
      </c>
      <c r="F3379" s="3">
        <f t="shared" ca="1" si="264"/>
        <v>-101.04840898826109</v>
      </c>
    </row>
    <row r="3380" spans="1:6" x14ac:dyDescent="0.2">
      <c r="A3380">
        <f t="shared" ca="1" si="260"/>
        <v>86297.600000002087</v>
      </c>
      <c r="B3380">
        <f t="shared" ca="1" si="262"/>
        <v>86.297600000002092</v>
      </c>
      <c r="C3380">
        <f ca="1">IF($E$4, 20*LOG10((1/(2*PI()*Sheet1!$C$13*0.000000001*A3380)) / ((Sheet1!$C$12*1000)^2+(1/(2*PI()*Sheet1!$C$13*0.000000001*A3380))^2)^0.5),NA())</f>
        <v>-40.167146626580077</v>
      </c>
      <c r="D3380">
        <f t="shared" ca="1" si="261"/>
        <v>-60.937983924513411</v>
      </c>
      <c r="E3380">
        <f t="shared" ca="1" si="263"/>
        <v>-101.10513055109348</v>
      </c>
      <c r="F3380" s="3">
        <f t="shared" ca="1" si="264"/>
        <v>-101.10513055109348</v>
      </c>
    </row>
    <row r="3381" spans="1:6" x14ac:dyDescent="0.2">
      <c r="A3381">
        <f t="shared" ca="1" si="260"/>
        <v>86323.200000002093</v>
      </c>
      <c r="B3381">
        <f t="shared" ca="1" si="262"/>
        <v>86.323200000002089</v>
      </c>
      <c r="C3381">
        <f ca="1">IF($E$4, 20*LOG10((1/(2*PI()*Sheet1!$C$13*0.000000001*A3381)) / ((Sheet1!$C$12*1000)^2+(1/(2*PI()*Sheet1!$C$13*0.000000001*A3381))^2)^0.5),NA())</f>
        <v>-40.169722647388262</v>
      </c>
      <c r="D3381">
        <f t="shared" ca="1" si="261"/>
        <v>-60.992374265734711</v>
      </c>
      <c r="E3381">
        <f t="shared" ca="1" si="263"/>
        <v>-101.16209691312298</v>
      </c>
      <c r="F3381" s="3">
        <f t="shared" ca="1" si="264"/>
        <v>-101.16209691312298</v>
      </c>
    </row>
    <row r="3382" spans="1:6" x14ac:dyDescent="0.2">
      <c r="A3382">
        <f t="shared" ca="1" si="260"/>
        <v>86348.800000002098</v>
      </c>
      <c r="B3382">
        <f t="shared" ca="1" si="262"/>
        <v>86.3488000000021</v>
      </c>
      <c r="C3382">
        <f ca="1">IF($E$4, 20*LOG10((1/(2*PI()*Sheet1!$C$13*0.000000001*A3382)) / ((Sheet1!$C$12*1000)^2+(1/(2*PI()*Sheet1!$C$13*0.000000001*A3382))^2)^0.5),NA())</f>
        <v>-40.172297904512106</v>
      </c>
      <c r="D3382">
        <f t="shared" ca="1" si="261"/>
        <v>-61.047011061831853</v>
      </c>
      <c r="E3382">
        <f t="shared" ca="1" si="263"/>
        <v>-101.21930896634396</v>
      </c>
      <c r="F3382" s="3">
        <f t="shared" ca="1" si="264"/>
        <v>-101.21930896634396</v>
      </c>
    </row>
    <row r="3383" spans="1:6" x14ac:dyDescent="0.2">
      <c r="A3383">
        <f t="shared" ca="1" si="260"/>
        <v>86374.400000002104</v>
      </c>
      <c r="B3383">
        <f t="shared" ca="1" si="262"/>
        <v>86.374400000002097</v>
      </c>
      <c r="C3383">
        <f ca="1">IF($E$4, 20*LOG10((1/(2*PI()*Sheet1!$C$13*0.000000001*A3383)) / ((Sheet1!$C$12*1000)^2+(1/(2*PI()*Sheet1!$C$13*0.000000001*A3383))^2)^0.5),NA())</f>
        <v>-40.174872398404219</v>
      </c>
      <c r="D3383">
        <f t="shared" ca="1" si="261"/>
        <v>-61.101895212308406</v>
      </c>
      <c r="E3383">
        <f t="shared" ca="1" si="263"/>
        <v>-101.27676761071262</v>
      </c>
      <c r="F3383" s="3">
        <f t="shared" ca="1" si="264"/>
        <v>-101.27676761071262</v>
      </c>
    </row>
    <row r="3384" spans="1:6" x14ac:dyDescent="0.2">
      <c r="A3384">
        <f t="shared" ca="1" si="260"/>
        <v>86400.00000000211</v>
      </c>
      <c r="B3384">
        <f t="shared" ca="1" si="262"/>
        <v>86.400000000002109</v>
      </c>
      <c r="C3384">
        <f ca="1">IF($E$4, 20*LOG10((1/(2*PI()*Sheet1!$C$13*0.000000001*A3384)) / ((Sheet1!$C$12*1000)^2+(1/(2*PI()*Sheet1!$C$13*0.000000001*A3384))^2)^0.5),NA())</f>
        <v>-40.177446129516838</v>
      </c>
      <c r="D3384">
        <f t="shared" ca="1" si="261"/>
        <v>-61.157027624710935</v>
      </c>
      <c r="E3384">
        <f t="shared" ca="1" si="263"/>
        <v>-101.33447375422777</v>
      </c>
      <c r="F3384" s="3">
        <f t="shared" ca="1" si="264"/>
        <v>-101.33447375422777</v>
      </c>
    </row>
    <row r="3385" spans="1:6" x14ac:dyDescent="0.2">
      <c r="A3385">
        <f t="shared" ca="1" si="260"/>
        <v>86425.600000002116</v>
      </c>
      <c r="B3385">
        <f t="shared" ca="1" si="262"/>
        <v>86.42560000000212</v>
      </c>
      <c r="C3385">
        <f ca="1">IF($E$4, 20*LOG10((1/(2*PI()*Sheet1!$C$13*0.000000001*A3385)) / ((Sheet1!$C$12*1000)^2+(1/(2*PI()*Sheet1!$C$13*0.000000001*A3385))^2)^0.5),NA())</f>
        <v>-40.18001909830177</v>
      </c>
      <c r="D3385">
        <f t="shared" ca="1" si="261"/>
        <v>-61.212409214710391</v>
      </c>
      <c r="E3385">
        <f t="shared" ca="1" si="263"/>
        <v>-101.39242831301216</v>
      </c>
      <c r="F3385" s="3">
        <f t="shared" ca="1" si="264"/>
        <v>-101.39242831301216</v>
      </c>
    </row>
    <row r="3386" spans="1:6" x14ac:dyDescent="0.2">
      <c r="A3386">
        <f t="shared" ca="1" si="260"/>
        <v>86451.200000002122</v>
      </c>
      <c r="B3386">
        <f t="shared" ca="1" si="262"/>
        <v>86.451200000002117</v>
      </c>
      <c r="C3386">
        <f ca="1">IF($E$4, 20*LOG10((1/(2*PI()*Sheet1!$C$13*0.000000001*A3386)) / ((Sheet1!$C$12*1000)^2+(1/(2*PI()*Sheet1!$C$13*0.000000001*A3386))^2)^0.5),NA())</f>
        <v>-40.182591305210451</v>
      </c>
      <c r="D3386">
        <f t="shared" ca="1" si="261"/>
        <v>-61.26804090618441</v>
      </c>
      <c r="E3386">
        <f t="shared" ca="1" si="263"/>
        <v>-101.45063221139486</v>
      </c>
      <c r="F3386" s="3">
        <f t="shared" ca="1" si="264"/>
        <v>-101.45063221139486</v>
      </c>
    </row>
    <row r="3387" spans="1:6" x14ac:dyDescent="0.2">
      <c r="A3387">
        <f t="shared" ca="1" si="260"/>
        <v>86476.800000002127</v>
      </c>
      <c r="B3387">
        <f t="shared" ca="1" si="262"/>
        <v>86.476800000002129</v>
      </c>
      <c r="C3387">
        <f ca="1">IF($E$4, 20*LOG10((1/(2*PI()*Sheet1!$C$13*0.000000001*A3387)) / ((Sheet1!$C$12*1000)^2+(1/(2*PI()*Sheet1!$C$13*0.000000001*A3387))^2)^0.5),NA())</f>
        <v>-40.185162750693884</v>
      </c>
      <c r="D3387">
        <f t="shared" ca="1" si="261"/>
        <v>-61.32392363130154</v>
      </c>
      <c r="E3387">
        <f t="shared" ca="1" si="263"/>
        <v>-101.50908638199542</v>
      </c>
      <c r="F3387" s="3">
        <f t="shared" ca="1" si="264"/>
        <v>-101.50908638199542</v>
      </c>
    </row>
    <row r="3388" spans="1:6" x14ac:dyDescent="0.2">
      <c r="A3388">
        <f t="shared" ca="1" si="260"/>
        <v>86502.400000002133</v>
      </c>
      <c r="B3388">
        <f t="shared" ca="1" si="262"/>
        <v>86.50240000000214</v>
      </c>
      <c r="C3388">
        <f ca="1">IF($E$4, 20*LOG10((1/(2*PI()*Sheet1!$C$13*0.000000001*A3388)) / ((Sheet1!$C$12*1000)^2+(1/(2*PI()*Sheet1!$C$13*0.000000001*A3388))^2)^0.5),NA())</f>
        <v>-40.187733435202688</v>
      </c>
      <c r="D3388">
        <f t="shared" ca="1" si="261"/>
        <v>-61.380058330605607</v>
      </c>
      <c r="E3388">
        <f t="shared" ca="1" si="263"/>
        <v>-101.56779176580829</v>
      </c>
      <c r="F3388" s="3">
        <f t="shared" ca="1" si="264"/>
        <v>-101.56779176580829</v>
      </c>
    </row>
    <row r="3389" spans="1:6" x14ac:dyDescent="0.2">
      <c r="A3389">
        <f t="shared" ca="1" si="260"/>
        <v>86528.000000002139</v>
      </c>
      <c r="B3389">
        <f t="shared" ca="1" si="262"/>
        <v>86.528000000002137</v>
      </c>
      <c r="C3389">
        <f ca="1">IF($E$4, 20*LOG10((1/(2*PI()*Sheet1!$C$13*0.000000001*A3389)) / ((Sheet1!$C$12*1000)^2+(1/(2*PI()*Sheet1!$C$13*0.000000001*A3389))^2)^0.5),NA())</f>
        <v>-40.190303359187084</v>
      </c>
      <c r="D3389">
        <f t="shared" ca="1" si="261"/>
        <v>-61.436445953102108</v>
      </c>
      <c r="E3389">
        <f t="shared" ca="1" si="263"/>
        <v>-101.62674931228919</v>
      </c>
      <c r="F3389" s="3">
        <f t="shared" ca="1" si="264"/>
        <v>-101.62674931228919</v>
      </c>
    </row>
    <row r="3390" spans="1:6" x14ac:dyDescent="0.2">
      <c r="A3390">
        <f t="shared" ca="1" si="260"/>
        <v>86553.600000002145</v>
      </c>
      <c r="B3390">
        <f t="shared" ca="1" si="262"/>
        <v>86.553600000002149</v>
      </c>
      <c r="C3390">
        <f ca="1">IF($E$4, 20*LOG10((1/(2*PI()*Sheet1!$C$13*0.000000001*A3390)) / ((Sheet1!$C$12*1000)^2+(1/(2*PI()*Sheet1!$C$13*0.000000001*A3390))^2)^0.5),NA())</f>
        <v>-40.192872523096909</v>
      </c>
      <c r="D3390">
        <f t="shared" ca="1" si="261"/>
        <v>-61.493087456345478</v>
      </c>
      <c r="E3390">
        <f t="shared" ca="1" si="263"/>
        <v>-101.68595997944239</v>
      </c>
      <c r="F3390" s="3">
        <f t="shared" ca="1" si="264"/>
        <v>-101.68595997944239</v>
      </c>
    </row>
    <row r="3391" spans="1:6" x14ac:dyDescent="0.2">
      <c r="A3391">
        <f t="shared" ca="1" si="260"/>
        <v>86579.200000002151</v>
      </c>
      <c r="B3391">
        <f t="shared" ca="1" si="262"/>
        <v>86.579200000002146</v>
      </c>
      <c r="C3391">
        <f ca="1">IF($E$4, 20*LOG10((1/(2*PI()*Sheet1!$C$13*0.000000001*A3391)) / ((Sheet1!$C$12*1000)^2+(1/(2*PI()*Sheet1!$C$13*0.000000001*A3391))^2)^0.5),NA())</f>
        <v>-40.195440927381547</v>
      </c>
      <c r="D3391">
        <f t="shared" ca="1" si="261"/>
        <v>-61.549983806527123</v>
      </c>
      <c r="E3391">
        <f t="shared" ca="1" si="263"/>
        <v>-101.74542473390866</v>
      </c>
      <c r="F3391" s="3">
        <f t="shared" ca="1" si="264"/>
        <v>-101.74542473390866</v>
      </c>
    </row>
    <row r="3392" spans="1:6" x14ac:dyDescent="0.2">
      <c r="A3392">
        <f t="shared" ca="1" si="260"/>
        <v>86604.800000002157</v>
      </c>
      <c r="B3392">
        <f t="shared" ca="1" si="262"/>
        <v>86.604800000002157</v>
      </c>
      <c r="C3392">
        <f ca="1">IF($E$4, 20*LOG10((1/(2*PI()*Sheet1!$C$13*0.000000001*A3392)) / ((Sheet1!$C$12*1000)^2+(1/(2*PI()*Sheet1!$C$13*0.000000001*A3392))^2)^0.5),NA())</f>
        <v>-40.198008572490039</v>
      </c>
      <c r="D3392">
        <f t="shared" ca="1" si="261"/>
        <v>-61.607135978565488</v>
      </c>
      <c r="E3392">
        <f t="shared" ca="1" si="263"/>
        <v>-101.80514455105552</v>
      </c>
      <c r="F3392" s="3">
        <f t="shared" ca="1" si="264"/>
        <v>-101.80514455105552</v>
      </c>
    </row>
    <row r="3393" spans="1:6" x14ac:dyDescent="0.2">
      <c r="A3393">
        <f t="shared" ca="1" si="260"/>
        <v>86630.400000002162</v>
      </c>
      <c r="B3393">
        <f t="shared" ca="1" si="262"/>
        <v>86.630400000002169</v>
      </c>
      <c r="C3393">
        <f ca="1">IF($E$4, 20*LOG10((1/(2*PI()*Sheet1!$C$13*0.000000001*A3393)) / ((Sheet1!$C$12*1000)^2+(1/(2*PI()*Sheet1!$C$13*0.000000001*A3393))^2)^0.5),NA())</f>
        <v>-40.200575458871015</v>
      </c>
      <c r="D3393">
        <f t="shared" ca="1" si="261"/>
        <v>-61.664544956196963</v>
      </c>
      <c r="E3393">
        <f t="shared" ca="1" si="263"/>
        <v>-101.86512041506798</v>
      </c>
      <c r="F3393" s="3">
        <f t="shared" ca="1" si="264"/>
        <v>-101.86512041506798</v>
      </c>
    </row>
    <row r="3394" spans="1:6" x14ac:dyDescent="0.2">
      <c r="A3394">
        <f t="shared" ca="1" si="260"/>
        <v>86656.000000002168</v>
      </c>
      <c r="B3394">
        <f t="shared" ca="1" si="262"/>
        <v>86.656000000002166</v>
      </c>
      <c r="C3394">
        <f ca="1">IF($E$4, 20*LOG10((1/(2*PI()*Sheet1!$C$13*0.000000001*A3394)) / ((Sheet1!$C$12*1000)^2+(1/(2*PI()*Sheet1!$C$13*0.000000001*A3394))^2)^0.5),NA())</f>
        <v>-40.203141586972691</v>
      </c>
      <c r="D3394">
        <f t="shared" ca="1" si="261"/>
        <v>-61.722211732067684</v>
      </c>
      <c r="E3394">
        <f t="shared" ca="1" si="263"/>
        <v>-101.92535331904037</v>
      </c>
      <c r="F3394" s="3">
        <f t="shared" ca="1" si="264"/>
        <v>-101.92535331904037</v>
      </c>
    </row>
    <row r="3395" spans="1:6" x14ac:dyDescent="0.2">
      <c r="A3395">
        <f t="shared" ca="1" si="260"/>
        <v>86681.600000002174</v>
      </c>
      <c r="B3395">
        <f t="shared" ca="1" si="262"/>
        <v>86.681600000002177</v>
      </c>
      <c r="C3395">
        <f ca="1">IF($E$4, 20*LOG10((1/(2*PI()*Sheet1!$C$13*0.000000001*A3395)) / ((Sheet1!$C$12*1000)^2+(1/(2*PI()*Sheet1!$C$13*0.000000001*A3395))^2)^0.5),NA())</f>
        <v>-40.205706957242896</v>
      </c>
      <c r="D3395">
        <f t="shared" ca="1" si="261"/>
        <v>-61.78013730782741</v>
      </c>
      <c r="E3395">
        <f t="shared" ca="1" si="263"/>
        <v>-101.98584426507031</v>
      </c>
      <c r="F3395" s="3">
        <f t="shared" ca="1" si="264"/>
        <v>-101.98584426507031</v>
      </c>
    </row>
    <row r="3396" spans="1:6" x14ac:dyDescent="0.2">
      <c r="A3396">
        <f t="shared" ca="1" si="260"/>
        <v>86707.20000000218</v>
      </c>
      <c r="B3396">
        <f t="shared" ca="1" si="262"/>
        <v>86.707200000002175</v>
      </c>
      <c r="C3396">
        <f ca="1">IF($E$4, 20*LOG10((1/(2*PI()*Sheet1!$C$13*0.000000001*A3396)) / ((Sheet1!$C$12*1000)^2+(1/(2*PI()*Sheet1!$C$13*0.000000001*A3396))^2)^0.5),NA())</f>
        <v>-40.208271570129064</v>
      </c>
      <c r="D3396">
        <f t="shared" ca="1" si="261"/>
        <v>-61.838322694224097</v>
      </c>
      <c r="E3396">
        <f t="shared" ca="1" si="263"/>
        <v>-102.04659426435316</v>
      </c>
      <c r="F3396" s="3">
        <f t="shared" ca="1" si="264"/>
        <v>-102.04659426435316</v>
      </c>
    </row>
    <row r="3397" spans="1:6" x14ac:dyDescent="0.2">
      <c r="A3397">
        <f t="shared" ca="1" si="260"/>
        <v>86732.800000002186</v>
      </c>
      <c r="B3397">
        <f t="shared" ca="1" si="262"/>
        <v>86.732800000002186</v>
      </c>
      <c r="C3397">
        <f ca="1">IF($E$4, 20*LOG10((1/(2*PI()*Sheet1!$C$13*0.000000001*A3397)) / ((Sheet1!$C$12*1000)^2+(1/(2*PI()*Sheet1!$C$13*0.000000001*A3397))^2)^0.5),NA())</f>
        <v>-40.210835426078226</v>
      </c>
      <c r="D3397">
        <f t="shared" ca="1" si="261"/>
        <v>-61.896768911199949</v>
      </c>
      <c r="E3397">
        <f t="shared" ca="1" si="263"/>
        <v>-102.10760433727818</v>
      </c>
      <c r="F3397" s="3">
        <f t="shared" ca="1" si="264"/>
        <v>-102.10760433727818</v>
      </c>
    </row>
    <row r="3398" spans="1:6" x14ac:dyDescent="0.2">
      <c r="A3398">
        <f t="shared" ca="1" si="260"/>
        <v>86758.400000002192</v>
      </c>
      <c r="B3398">
        <f t="shared" ca="1" si="262"/>
        <v>86.758400000002197</v>
      </c>
      <c r="C3398">
        <f ca="1">IF($E$4, 20*LOG10((1/(2*PI()*Sheet1!$C$13*0.000000001*A3398)) / ((Sheet1!$C$12*1000)^2+(1/(2*PI()*Sheet1!$C$13*0.000000001*A3398))^2)^0.5),NA())</f>
        <v>-40.213398525537031</v>
      </c>
      <c r="D3398">
        <f t="shared" ca="1" si="261"/>
        <v>-61.955476987989172</v>
      </c>
      <c r="E3398">
        <f t="shared" ca="1" si="263"/>
        <v>-102.1688755135262</v>
      </c>
      <c r="F3398" s="3">
        <f t="shared" ca="1" si="264"/>
        <v>-102.1688755135262</v>
      </c>
    </row>
    <row r="3399" spans="1:6" x14ac:dyDescent="0.2">
      <c r="A3399">
        <f t="shared" ca="1" si="260"/>
        <v>86784.000000002197</v>
      </c>
      <c r="B3399">
        <f t="shared" ca="1" si="262"/>
        <v>86.784000000002194</v>
      </c>
      <c r="C3399">
        <f ca="1">IF($E$4, 20*LOG10((1/(2*PI()*Sheet1!$C$13*0.000000001*A3399)) / ((Sheet1!$C$12*1000)^2+(1/(2*PI()*Sheet1!$C$13*0.000000001*A3399))^2)^0.5),NA())</f>
        <v>-40.215960868951726</v>
      </c>
      <c r="D3399">
        <f t="shared" ca="1" si="261"/>
        <v>-62.014447963216305</v>
      </c>
      <c r="E3399">
        <f t="shared" ca="1" si="263"/>
        <v>-102.23040883216802</v>
      </c>
      <c r="F3399" s="3">
        <f t="shared" ca="1" si="264"/>
        <v>-102.23040883216802</v>
      </c>
    </row>
    <row r="3400" spans="1:6" x14ac:dyDescent="0.2">
      <c r="A3400">
        <f t="shared" ca="1" si="260"/>
        <v>86809.600000002203</v>
      </c>
      <c r="B3400">
        <f t="shared" ca="1" si="262"/>
        <v>86.809600000002206</v>
      </c>
      <c r="C3400">
        <f ca="1">IF($E$4, 20*LOG10((1/(2*PI()*Sheet1!$C$13*0.000000001*A3400)) / ((Sheet1!$C$12*1000)^2+(1/(2*PI()*Sheet1!$C$13*0.000000001*A3400))^2)^0.5),NA())</f>
        <v>-40.218522456768156</v>
      </c>
      <c r="D3400">
        <f t="shared" ca="1" si="261"/>
        <v>-62.073682884996835</v>
      </c>
      <c r="E3400">
        <f t="shared" ca="1" si="263"/>
        <v>-102.292205341765</v>
      </c>
      <c r="F3400" s="3">
        <f t="shared" ca="1" si="264"/>
        <v>-102.292205341765</v>
      </c>
    </row>
    <row r="3401" spans="1:6" x14ac:dyDescent="0.2">
      <c r="A3401">
        <f t="shared" ca="1" si="260"/>
        <v>86835.200000002209</v>
      </c>
      <c r="B3401">
        <f t="shared" ca="1" si="262"/>
        <v>86.835200000002203</v>
      </c>
      <c r="C3401">
        <f ca="1">IF($E$4, 20*LOG10((1/(2*PI()*Sheet1!$C$13*0.000000001*A3401)) / ((Sheet1!$C$12*1000)^2+(1/(2*PI()*Sheet1!$C$13*0.000000001*A3401))^2)^0.5),NA())</f>
        <v>-40.221083289431775</v>
      </c>
      <c r="D3401">
        <f t="shared" ca="1" si="261"/>
        <v>-62.13318281103885</v>
      </c>
      <c r="E3401">
        <f t="shared" ca="1" si="263"/>
        <v>-102.35426610047062</v>
      </c>
      <c r="F3401" s="3">
        <f t="shared" ca="1" si="264"/>
        <v>-102.35426610047062</v>
      </c>
    </row>
    <row r="3402" spans="1:6" x14ac:dyDescent="0.2">
      <c r="A3402">
        <f t="shared" ref="A3402:A3465" ca="1" si="265">OFFSET(A3402,-1,0)+f_stop/5</f>
        <v>86860.800000002215</v>
      </c>
      <c r="B3402">
        <f t="shared" ca="1" si="262"/>
        <v>86.860800000002214</v>
      </c>
      <c r="C3402">
        <f ca="1">IF($E$4, 20*LOG10((1/(2*PI()*Sheet1!$C$13*0.000000001*A3402)) / ((Sheet1!$C$12*1000)^2+(1/(2*PI()*Sheet1!$C$13*0.000000001*A3402))^2)^0.5),NA())</f>
        <v>-40.223643367387652</v>
      </c>
      <c r="D3402">
        <f t="shared" ref="D3402:D3465" ca="1" si="266">20*LOG(ABS(((1/ROUNDDOWN(N_dec,0)*SIN(ROUNDDOWN(N_dec,0)*PI()*A3402/(Fmod*1000))/SIN(PI()*A3402/(Fmod*1000)))^(f_order-1))*(1/n_fixed*SIN(n_fixed*PI()*A3402/(Fmod*1000))/SIN(PI()*A3402/(Fmod*1000)))))</f>
        <v>-62.192948808745768</v>
      </c>
      <c r="E3402">
        <f t="shared" ca="1" si="263"/>
        <v>-102.41659217613342</v>
      </c>
      <c r="F3402" s="3">
        <f t="shared" ca="1" si="264"/>
        <v>-102.41659217613342</v>
      </c>
    </row>
    <row r="3403" spans="1:6" x14ac:dyDescent="0.2">
      <c r="A3403">
        <f t="shared" ca="1" si="265"/>
        <v>86886.400000002221</v>
      </c>
      <c r="B3403">
        <f t="shared" ref="B3403:B3466" ca="1" si="267">A3403/1000</f>
        <v>86.886400000002226</v>
      </c>
      <c r="C3403">
        <f ca="1">IF($E$4, 20*LOG10((1/(2*PI()*Sheet1!$C$13*0.000000001*A3403)) / ((Sheet1!$C$12*1000)^2+(1/(2*PI()*Sheet1!$C$13*0.000000001*A3403))^2)^0.5),NA())</f>
        <v>-40.226202691080452</v>
      </c>
      <c r="D3403">
        <f t="shared" ca="1" si="266"/>
        <v>-62.252981955321182</v>
      </c>
      <c r="E3403">
        <f t="shared" ref="E3403:E3466" ca="1" si="268">C3403+D3403</f>
        <v>-102.47918464640163</v>
      </c>
      <c r="F3403" s="3">
        <f t="shared" ref="F3403:F3466" ca="1" si="269">IF($E$4,E3403,D3403)</f>
        <v>-102.47918464640163</v>
      </c>
    </row>
    <row r="3404" spans="1:6" x14ac:dyDescent="0.2">
      <c r="A3404">
        <f t="shared" ca="1" si="265"/>
        <v>86912.000000002226</v>
      </c>
      <c r="B3404">
        <f t="shared" ca="1" si="267"/>
        <v>86.912000000002223</v>
      </c>
      <c r="C3404">
        <f ca="1">IF($E$4, 20*LOG10((1/(2*PI()*Sheet1!$C$13*0.000000001*A3404)) / ((Sheet1!$C$12*1000)^2+(1/(2*PI()*Sheet1!$C$13*0.000000001*A3404))^2)^0.5),NA())</f>
        <v>-40.228761260954442</v>
      </c>
      <c r="D3404">
        <f t="shared" ca="1" si="266"/>
        <v>-62.313283337875006</v>
      </c>
      <c r="E3404">
        <f t="shared" ca="1" si="268"/>
        <v>-102.54204459882945</v>
      </c>
      <c r="F3404" s="3">
        <f t="shared" ca="1" si="269"/>
        <v>-102.54204459882945</v>
      </c>
    </row>
    <row r="3405" spans="1:6" x14ac:dyDescent="0.2">
      <c r="A3405">
        <f t="shared" ca="1" si="265"/>
        <v>86937.600000002232</v>
      </c>
      <c r="B3405">
        <f t="shared" ca="1" si="267"/>
        <v>86.937600000002234</v>
      </c>
      <c r="C3405">
        <f ca="1">IF($E$4, 20*LOG10((1/(2*PI()*Sheet1!$C$13*0.000000001*A3405)) / ((Sheet1!$C$12*1000)^2+(1/(2*PI()*Sheet1!$C$13*0.000000001*A3405))^2)^0.5),NA())</f>
        <v>-40.231319077453527</v>
      </c>
      <c r="D3405">
        <f t="shared" ca="1" si="266"/>
        <v>-62.3738540535306</v>
      </c>
      <c r="E3405">
        <f t="shared" ca="1" si="268"/>
        <v>-102.60517313098413</v>
      </c>
      <c r="F3405" s="3">
        <f t="shared" ca="1" si="269"/>
        <v>-102.60517313098413</v>
      </c>
    </row>
    <row r="3406" spans="1:6" x14ac:dyDescent="0.2">
      <c r="A3406">
        <f t="shared" ca="1" si="265"/>
        <v>86963.200000002238</v>
      </c>
      <c r="B3406">
        <f t="shared" ca="1" si="267"/>
        <v>86.963200000002232</v>
      </c>
      <c r="C3406">
        <f ca="1">IF($E$4, 20*LOG10((1/(2*PI()*Sheet1!$C$13*0.000000001*A3406)) / ((Sheet1!$C$12*1000)^2+(1/(2*PI()*Sheet1!$C$13*0.000000001*A3406))^2)^0.5),NA())</f>
        <v>-40.233876141021192</v>
      </c>
      <c r="D3406">
        <f t="shared" ca="1" si="266"/>
        <v>-62.43469520953429</v>
      </c>
      <c r="E3406">
        <f t="shared" ca="1" si="268"/>
        <v>-102.66857135055548</v>
      </c>
      <c r="F3406" s="3">
        <f t="shared" ca="1" si="269"/>
        <v>-102.66857135055548</v>
      </c>
    </row>
    <row r="3407" spans="1:6" x14ac:dyDescent="0.2">
      <c r="A3407">
        <f t="shared" ca="1" si="265"/>
        <v>86988.800000002244</v>
      </c>
      <c r="B3407">
        <f t="shared" ca="1" si="267"/>
        <v>86.988800000002243</v>
      </c>
      <c r="C3407">
        <f ca="1">IF($E$4, 20*LOG10((1/(2*PI()*Sheet1!$C$13*0.000000001*A3407)) / ((Sheet1!$C$12*1000)^2+(1/(2*PI()*Sheet1!$C$13*0.000000001*A3407))^2)^0.5),NA())</f>
        <v>-40.23643245210053</v>
      </c>
      <c r="D3407">
        <f t="shared" ca="1" si="266"/>
        <v>-62.495807923365859</v>
      </c>
      <c r="E3407">
        <f t="shared" ca="1" si="268"/>
        <v>-102.73224037546639</v>
      </c>
      <c r="F3407" s="3">
        <f t="shared" ca="1" si="269"/>
        <v>-102.73224037546639</v>
      </c>
    </row>
    <row r="3408" spans="1:6" x14ac:dyDescent="0.2">
      <c r="A3408">
        <f t="shared" ca="1" si="265"/>
        <v>87014.40000000225</v>
      </c>
      <c r="B3408">
        <f t="shared" ca="1" si="267"/>
        <v>87.014400000002254</v>
      </c>
      <c r="C3408">
        <f ca="1">IF($E$4, 20*LOG10((1/(2*PI()*Sheet1!$C$13*0.000000001*A3408)) / ((Sheet1!$C$12*1000)^2+(1/(2*PI()*Sheet1!$C$13*0.000000001*A3408))^2)^0.5),NA())</f>
        <v>-40.238988011134253</v>
      </c>
      <c r="D3408">
        <f t="shared" ca="1" si="266"/>
        <v>-62.557193322850836</v>
      </c>
      <c r="E3408">
        <f t="shared" ca="1" si="268"/>
        <v>-102.79618133398509</v>
      </c>
      <c r="F3408" s="3">
        <f t="shared" ca="1" si="269"/>
        <v>-102.79618133398509</v>
      </c>
    </row>
    <row r="3409" spans="1:6" x14ac:dyDescent="0.2">
      <c r="A3409">
        <f t="shared" ca="1" si="265"/>
        <v>87040.000000002256</v>
      </c>
      <c r="B3409">
        <f t="shared" ca="1" si="267"/>
        <v>87.040000000002252</v>
      </c>
      <c r="C3409">
        <f ca="1">IF($E$4, 20*LOG10((1/(2*PI()*Sheet1!$C$13*0.000000001*A3409)) / ((Sheet1!$C$12*1000)^2+(1/(2*PI()*Sheet1!$C$13*0.000000001*A3409))^2)^0.5),NA())</f>
        <v>-40.241542818564689</v>
      </c>
      <c r="D3409">
        <f t="shared" ca="1" si="266"/>
        <v>-62.618852546274397</v>
      </c>
      <c r="E3409">
        <f t="shared" ca="1" si="268"/>
        <v>-102.86039536483909</v>
      </c>
      <c r="F3409" s="3">
        <f t="shared" ca="1" si="269"/>
        <v>-102.86039536483909</v>
      </c>
    </row>
    <row r="3410" spans="1:6" x14ac:dyDescent="0.2">
      <c r="A3410">
        <f t="shared" ca="1" si="265"/>
        <v>87065.600000002261</v>
      </c>
      <c r="B3410">
        <f t="shared" ca="1" si="267"/>
        <v>87.065600000002263</v>
      </c>
      <c r="C3410">
        <f ca="1">IF($E$4, 20*LOG10((1/(2*PI()*Sheet1!$C$13*0.000000001*A3410)) / ((Sheet1!$C$12*1000)^2+(1/(2*PI()*Sheet1!$C$13*0.000000001*A3410))^2)^0.5),NA())</f>
        <v>-40.244096874833758</v>
      </c>
      <c r="D3410">
        <f t="shared" ca="1" si="266"/>
        <v>-62.680786742496871</v>
      </c>
      <c r="E3410">
        <f t="shared" ca="1" si="268"/>
        <v>-102.92488361733064</v>
      </c>
      <c r="F3410" s="3">
        <f t="shared" ca="1" si="269"/>
        <v>-102.92488361733064</v>
      </c>
    </row>
    <row r="3411" spans="1:6" x14ac:dyDescent="0.2">
      <c r="A3411">
        <f t="shared" ca="1" si="265"/>
        <v>87091.200000002267</v>
      </c>
      <c r="B3411">
        <f t="shared" ca="1" si="267"/>
        <v>87.09120000000226</v>
      </c>
      <c r="C3411">
        <f ca="1">IF($E$4, 20*LOG10((1/(2*PI()*Sheet1!$C$13*0.000000001*A3411)) / ((Sheet1!$C$12*1000)^2+(1/(2*PI()*Sheet1!$C$13*0.000000001*A3411))^2)^0.5),NA())</f>
        <v>-40.246650180383</v>
      </c>
      <c r="D3411">
        <f t="shared" ca="1" si="266"/>
        <v>-62.74299707107096</v>
      </c>
      <c r="E3411">
        <f t="shared" ca="1" si="268"/>
        <v>-102.98964725145396</v>
      </c>
      <c r="F3411" s="3">
        <f t="shared" ca="1" si="269"/>
        <v>-102.98964725145396</v>
      </c>
    </row>
    <row r="3412" spans="1:6" x14ac:dyDescent="0.2">
      <c r="A3412">
        <f t="shared" ca="1" si="265"/>
        <v>87116.800000002273</v>
      </c>
      <c r="B3412">
        <f t="shared" ca="1" si="267"/>
        <v>87.116800000002272</v>
      </c>
      <c r="C3412">
        <f ca="1">IF($E$4, 20*LOG10((1/(2*PI()*Sheet1!$C$13*0.000000001*A3412)) / ((Sheet1!$C$12*1000)^2+(1/(2*PI()*Sheet1!$C$13*0.000000001*A3412))^2)^0.5),NA())</f>
        <v>-40.249202735653569</v>
      </c>
      <c r="D3412">
        <f t="shared" ca="1" si="266"/>
        <v>-62.805484702360872</v>
      </c>
      <c r="E3412">
        <f t="shared" ca="1" si="268"/>
        <v>-103.05468743801444</v>
      </c>
      <c r="F3412" s="3">
        <f t="shared" ca="1" si="269"/>
        <v>-103.05468743801444</v>
      </c>
    </row>
    <row r="3413" spans="1:6" x14ac:dyDescent="0.2">
      <c r="A3413">
        <f t="shared" ca="1" si="265"/>
        <v>87142.400000002279</v>
      </c>
      <c r="B3413">
        <f t="shared" ca="1" si="267"/>
        <v>87.142400000002283</v>
      </c>
      <c r="C3413">
        <f ca="1">IF($E$4, 20*LOG10((1/(2*PI()*Sheet1!$C$13*0.000000001*A3413)) / ((Sheet1!$C$12*1000)^2+(1/(2*PI()*Sheet1!$C$13*0.000000001*A3413))^2)^0.5),NA())</f>
        <v>-40.251754541086214</v>
      </c>
      <c r="D3413">
        <f t="shared" ca="1" si="266"/>
        <v>-62.868250817662513</v>
      </c>
      <c r="E3413">
        <f t="shared" ca="1" si="268"/>
        <v>-103.12000535874873</v>
      </c>
      <c r="F3413" s="3">
        <f t="shared" ca="1" si="269"/>
        <v>-103.12000535874873</v>
      </c>
    </row>
    <row r="3414" spans="1:6" x14ac:dyDescent="0.2">
      <c r="A3414">
        <f t="shared" ca="1" si="265"/>
        <v>87168.000000002285</v>
      </c>
      <c r="B3414">
        <f t="shared" ca="1" si="267"/>
        <v>87.16800000000228</v>
      </c>
      <c r="C3414">
        <f ca="1">IF($E$4, 20*LOG10((1/(2*PI()*Sheet1!$C$13*0.000000001*A3414)) / ((Sheet1!$C$12*1000)^2+(1/(2*PI()*Sheet1!$C$13*0.000000001*A3414))^2)^0.5),NA())</f>
        <v>-40.254305597121338</v>
      </c>
      <c r="D3414">
        <f t="shared" ca="1" si="266"/>
        <v>-62.931296609326381</v>
      </c>
      <c r="E3414">
        <f t="shared" ca="1" si="268"/>
        <v>-103.18560220644773</v>
      </c>
      <c r="F3414" s="3">
        <f t="shared" ca="1" si="269"/>
        <v>-103.18560220644773</v>
      </c>
    </row>
    <row r="3415" spans="1:6" x14ac:dyDescent="0.2">
      <c r="A3415">
        <f t="shared" ca="1" si="265"/>
        <v>87193.60000000229</v>
      </c>
      <c r="B3415">
        <f t="shared" ca="1" si="267"/>
        <v>87.193600000002291</v>
      </c>
      <c r="C3415">
        <f ca="1">IF($E$4, 20*LOG10((1/(2*PI()*Sheet1!$C$13*0.000000001*A3415)) / ((Sheet1!$C$12*1000)^2+(1/(2*PI()*Sheet1!$C$13*0.000000001*A3415))^2)^0.5),NA())</f>
        <v>-40.2568559041989</v>
      </c>
      <c r="D3415">
        <f t="shared" ca="1" si="266"/>
        <v>-62.994623280881584</v>
      </c>
      <c r="E3415">
        <f t="shared" ca="1" si="268"/>
        <v>-103.25147918508048</v>
      </c>
      <c r="F3415" s="3">
        <f t="shared" ca="1" si="269"/>
        <v>-103.25147918508048</v>
      </c>
    </row>
    <row r="3416" spans="1:6" x14ac:dyDescent="0.2">
      <c r="A3416">
        <f t="shared" ca="1" si="265"/>
        <v>87219.200000002296</v>
      </c>
      <c r="B3416">
        <f t="shared" ca="1" si="267"/>
        <v>87.219200000002303</v>
      </c>
      <c r="C3416">
        <f ca="1">IF($E$4, 20*LOG10((1/(2*PI()*Sheet1!$C$13*0.000000001*A3416)) / ((Sheet1!$C$12*1000)^2+(1/(2*PI()*Sheet1!$C$13*0.000000001*A3416))^2)^0.5),NA())</f>
        <v>-40.259405462758508</v>
      </c>
      <c r="D3416">
        <f t="shared" ca="1" si="266"/>
        <v>-63.058232047161916</v>
      </c>
      <c r="E3416">
        <f t="shared" ca="1" si="268"/>
        <v>-103.31763750992042</v>
      </c>
      <c r="F3416" s="3">
        <f t="shared" ca="1" si="269"/>
        <v>-103.31763750992042</v>
      </c>
    </row>
    <row r="3417" spans="1:6" x14ac:dyDescent="0.2">
      <c r="A3417">
        <f t="shared" ca="1" si="265"/>
        <v>87244.800000002302</v>
      </c>
      <c r="B3417">
        <f t="shared" ca="1" si="267"/>
        <v>87.2448000000023</v>
      </c>
      <c r="C3417">
        <f ca="1">IF($E$4, 20*LOG10((1/(2*PI()*Sheet1!$C$13*0.000000001*A3417)) / ((Sheet1!$C$12*1000)^2+(1/(2*PI()*Sheet1!$C$13*0.000000001*A3417))^2)^0.5),NA())</f>
        <v>-40.261954273239375</v>
      </c>
      <c r="D3417">
        <f t="shared" ca="1" si="266"/>
        <v>-63.122124134433761</v>
      </c>
      <c r="E3417">
        <f t="shared" ca="1" si="268"/>
        <v>-103.38407840767314</v>
      </c>
      <c r="F3417" s="3">
        <f t="shared" ca="1" si="269"/>
        <v>-103.38407840767314</v>
      </c>
    </row>
    <row r="3418" spans="1:6" x14ac:dyDescent="0.2">
      <c r="A3418">
        <f t="shared" ca="1" si="265"/>
        <v>87270.400000002308</v>
      </c>
      <c r="B3418">
        <f t="shared" ca="1" si="267"/>
        <v>87.270400000002311</v>
      </c>
      <c r="C3418">
        <f ca="1">IF($E$4, 20*LOG10((1/(2*PI()*Sheet1!$C$13*0.000000001*A3418)) / ((Sheet1!$C$12*1000)^2+(1/(2*PI()*Sheet1!$C$13*0.000000001*A3418))^2)^0.5),NA())</f>
        <v>-40.264502336080319</v>
      </c>
      <c r="D3418">
        <f t="shared" ca="1" si="266"/>
        <v>-63.186300780525933</v>
      </c>
      <c r="E3418">
        <f t="shared" ca="1" si="268"/>
        <v>-103.45080311660625</v>
      </c>
      <c r="F3418" s="3">
        <f t="shared" ca="1" si="269"/>
        <v>-103.45080311660625</v>
      </c>
    </row>
    <row r="3419" spans="1:6" x14ac:dyDescent="0.2">
      <c r="A3419">
        <f t="shared" ca="1" si="265"/>
        <v>87296.000000002314</v>
      </c>
      <c r="B3419">
        <f t="shared" ca="1" si="267"/>
        <v>87.296000000002309</v>
      </c>
      <c r="C3419">
        <f ca="1">IF($E$4, 20*LOG10((1/(2*PI()*Sheet1!$C$13*0.000000001*A3419)) / ((Sheet1!$C$12*1000)^2+(1/(2*PI()*Sheet1!$C$13*0.000000001*A3419))^2)^0.5),NA())</f>
        <v>-40.267049651719788</v>
      </c>
      <c r="D3419">
        <f t="shared" ca="1" si="266"/>
        <v>-63.250763234961397</v>
      </c>
      <c r="E3419">
        <f t="shared" ca="1" si="268"/>
        <v>-103.51781288668118</v>
      </c>
      <c r="F3419" s="3">
        <f t="shared" ca="1" si="269"/>
        <v>-103.51781288668118</v>
      </c>
    </row>
    <row r="3420" spans="1:6" x14ac:dyDescent="0.2">
      <c r="A3420">
        <f t="shared" ca="1" si="265"/>
        <v>87321.60000000232</v>
      </c>
      <c r="B3420">
        <f t="shared" ca="1" si="267"/>
        <v>87.32160000000232</v>
      </c>
      <c r="C3420">
        <f ca="1">IF($E$4, 20*LOG10((1/(2*PI()*Sheet1!$C$13*0.000000001*A3420)) / ((Sheet1!$C$12*1000)^2+(1/(2*PI()*Sheet1!$C$13*0.000000001*A3420))^2)^0.5),NA())</f>
        <v>-40.269596220595822</v>
      </c>
      <c r="D3420">
        <f t="shared" ca="1" si="266"/>
        <v>-63.315512759090957</v>
      </c>
      <c r="E3420">
        <f t="shared" ca="1" si="268"/>
        <v>-103.58510897968678</v>
      </c>
      <c r="F3420" s="3">
        <f t="shared" ca="1" si="269"/>
        <v>-103.58510897968678</v>
      </c>
    </row>
    <row r="3421" spans="1:6" x14ac:dyDescent="0.2">
      <c r="A3421">
        <f t="shared" ca="1" si="265"/>
        <v>87347.200000002325</v>
      </c>
      <c r="B3421">
        <f t="shared" ca="1" si="267"/>
        <v>87.347200000002331</v>
      </c>
      <c r="C3421">
        <f ca="1">IF($E$4, 20*LOG10((1/(2*PI()*Sheet1!$C$13*0.000000001*A3421)) / ((Sheet1!$C$12*1000)^2+(1/(2*PI()*Sheet1!$C$13*0.000000001*A3421))^2)^0.5),NA())</f>
        <v>-40.272142043146097</v>
      </c>
      <c r="D3421">
        <f t="shared" ca="1" si="266"/>
        <v>-63.380550626228953</v>
      </c>
      <c r="E3421">
        <f t="shared" ca="1" si="268"/>
        <v>-103.65269266937506</v>
      </c>
      <c r="F3421" s="3">
        <f t="shared" ca="1" si="269"/>
        <v>-103.65269266937506</v>
      </c>
    </row>
    <row r="3422" spans="1:6" x14ac:dyDescent="0.2">
      <c r="A3422">
        <f t="shared" ca="1" si="265"/>
        <v>87372.800000002331</v>
      </c>
      <c r="B3422">
        <f t="shared" ca="1" si="267"/>
        <v>87.372800000002329</v>
      </c>
      <c r="C3422">
        <f ca="1">IF($E$4, 20*LOG10((1/(2*PI()*Sheet1!$C$13*0.000000001*A3422)) / ((Sheet1!$C$12*1000)^2+(1/(2*PI()*Sheet1!$C$13*0.000000001*A3422))^2)^0.5),NA())</f>
        <v>-40.274687119807908</v>
      </c>
      <c r="D3422">
        <f t="shared" ca="1" si="266"/>
        <v>-63.44587812179094</v>
      </c>
      <c r="E3422">
        <f t="shared" ca="1" si="268"/>
        <v>-103.72056524159885</v>
      </c>
      <c r="F3422" s="3">
        <f t="shared" ca="1" si="269"/>
        <v>-103.72056524159885</v>
      </c>
    </row>
    <row r="3423" spans="1:6" x14ac:dyDescent="0.2">
      <c r="A3423">
        <f t="shared" ca="1" si="265"/>
        <v>87398.400000002337</v>
      </c>
      <c r="B3423">
        <f t="shared" ca="1" si="267"/>
        <v>87.39840000000234</v>
      </c>
      <c r="C3423">
        <f ca="1">IF($E$4, 20*LOG10((1/(2*PI()*Sheet1!$C$13*0.000000001*A3423)) / ((Sheet1!$C$12*1000)^2+(1/(2*PI()*Sheet1!$C$13*0.000000001*A3423))^2)^0.5),NA())</f>
        <v>-40.277231451018132</v>
      </c>
      <c r="D3423">
        <f t="shared" ca="1" si="266"/>
        <v>-63.511496543433601</v>
      </c>
      <c r="E3423">
        <f t="shared" ca="1" si="268"/>
        <v>-103.78872799445173</v>
      </c>
      <c r="F3423" s="3">
        <f t="shared" ca="1" si="269"/>
        <v>-103.78872799445173</v>
      </c>
    </row>
    <row r="3424" spans="1:6" x14ac:dyDescent="0.2">
      <c r="A3424">
        <f t="shared" ca="1" si="265"/>
        <v>87424.000000002343</v>
      </c>
      <c r="B3424">
        <f t="shared" ca="1" si="267"/>
        <v>87.424000000002337</v>
      </c>
      <c r="C3424">
        <f ca="1">IF($E$4, 20*LOG10((1/(2*PI()*Sheet1!$C$13*0.000000001*A3424)) / ((Sheet1!$C$12*1000)^2+(1/(2*PI()*Sheet1!$C$13*0.000000001*A3424))^2)^0.5),NA())</f>
        <v>-40.279775037213305</v>
      </c>
      <c r="D3424">
        <f t="shared" ca="1" si="266"/>
        <v>-63.577407201196451</v>
      </c>
      <c r="E3424">
        <f t="shared" ca="1" si="268"/>
        <v>-103.85718223840976</v>
      </c>
      <c r="F3424" s="3">
        <f t="shared" ca="1" si="269"/>
        <v>-103.85718223840976</v>
      </c>
    </row>
    <row r="3425" spans="1:6" x14ac:dyDescent="0.2">
      <c r="A3425">
        <f t="shared" ca="1" si="265"/>
        <v>87449.600000002349</v>
      </c>
      <c r="B3425">
        <f t="shared" ca="1" si="267"/>
        <v>87.449600000002349</v>
      </c>
      <c r="C3425">
        <f ca="1">IF($E$4, 20*LOG10((1/(2*PI()*Sheet1!$C$13*0.000000001*A3425)) / ((Sheet1!$C$12*1000)^2+(1/(2*PI()*Sheet1!$C$13*0.000000001*A3425))^2)^0.5),NA())</f>
        <v>-40.282317878829552</v>
      </c>
      <c r="D3425">
        <f t="shared" ca="1" si="266"/>
        <v>-63.643611417646007</v>
      </c>
      <c r="E3425">
        <f t="shared" ca="1" si="268"/>
        <v>-103.92592929647556</v>
      </c>
      <c r="F3425" s="3">
        <f t="shared" ca="1" si="269"/>
        <v>-103.92592929647556</v>
      </c>
    </row>
    <row r="3426" spans="1:6" x14ac:dyDescent="0.2">
      <c r="A3426">
        <f t="shared" ca="1" si="265"/>
        <v>87475.200000002354</v>
      </c>
      <c r="B3426">
        <f t="shared" ca="1" si="267"/>
        <v>87.47520000000236</v>
      </c>
      <c r="C3426">
        <f ca="1">IF($E$4, 20*LOG10((1/(2*PI()*Sheet1!$C$13*0.000000001*A3426)) / ((Sheet1!$C$12*1000)^2+(1/(2*PI()*Sheet1!$C$13*0.000000001*A3426))^2)^0.5),NA())</f>
        <v>-40.28485997630262</v>
      </c>
      <c r="D3426">
        <f t="shared" ca="1" si="266"/>
        <v>-63.710110528021914</v>
      </c>
      <c r="E3426">
        <f t="shared" ca="1" si="268"/>
        <v>-103.99497050432453</v>
      </c>
      <c r="F3426" s="3">
        <f t="shared" ca="1" si="269"/>
        <v>-103.99497050432453</v>
      </c>
    </row>
    <row r="3427" spans="1:6" x14ac:dyDescent="0.2">
      <c r="A3427">
        <f t="shared" ca="1" si="265"/>
        <v>87500.80000000236</v>
      </c>
      <c r="B3427">
        <f t="shared" ca="1" si="267"/>
        <v>87.500800000002357</v>
      </c>
      <c r="C3427">
        <f ca="1">IF($E$4, 20*LOG10((1/(2*PI()*Sheet1!$C$13*0.000000001*A3427)) / ((Sheet1!$C$12*1000)^2+(1/(2*PI()*Sheet1!$C$13*0.000000001*A3427))^2)^0.5),NA())</f>
        <v>-40.28740133006788</v>
      </c>
      <c r="D3427">
        <f t="shared" ca="1" si="266"/>
        <v>-63.776905880385435</v>
      </c>
      <c r="E3427">
        <f t="shared" ca="1" si="268"/>
        <v>-104.06430721045331</v>
      </c>
      <c r="F3427" s="3">
        <f t="shared" ca="1" si="269"/>
        <v>-104.06430721045331</v>
      </c>
    </row>
    <row r="3428" spans="1:6" x14ac:dyDescent="0.2">
      <c r="A3428">
        <f t="shared" ca="1" si="265"/>
        <v>87526.400000002366</v>
      </c>
      <c r="B3428">
        <f t="shared" ca="1" si="267"/>
        <v>87.526400000002369</v>
      </c>
      <c r="C3428">
        <f ca="1">IF($E$4, 20*LOG10((1/(2*PI()*Sheet1!$C$13*0.000000001*A3428)) / ((Sheet1!$C$12*1000)^2+(1/(2*PI()*Sheet1!$C$13*0.000000001*A3428))^2)^0.5),NA())</f>
        <v>-40.289941940560318</v>
      </c>
      <c r="D3428">
        <f t="shared" ca="1" si="266"/>
        <v>-63.843998835770108</v>
      </c>
      <c r="E3428">
        <f t="shared" ca="1" si="268"/>
        <v>-104.13394077633043</v>
      </c>
      <c r="F3428" s="3">
        <f t="shared" ca="1" si="269"/>
        <v>-104.13394077633043</v>
      </c>
    </row>
    <row r="3429" spans="1:6" x14ac:dyDescent="0.2">
      <c r="A3429">
        <f t="shared" ca="1" si="265"/>
        <v>87552.000000002372</v>
      </c>
      <c r="B3429">
        <f t="shared" ca="1" si="267"/>
        <v>87.552000000002366</v>
      </c>
      <c r="C3429">
        <f ca="1">IF($E$4, 20*LOG10((1/(2*PI()*Sheet1!$C$13*0.000000001*A3429)) / ((Sheet1!$C$12*1000)^2+(1/(2*PI()*Sheet1!$C$13*0.000000001*A3429))^2)^0.5),NA())</f>
        <v>-40.292481808214532</v>
      </c>
      <c r="D3429">
        <f t="shared" ca="1" si="266"/>
        <v>-63.911390768334698</v>
      </c>
      <c r="E3429">
        <f t="shared" ca="1" si="268"/>
        <v>-104.20387257654923</v>
      </c>
      <c r="F3429" s="3">
        <f t="shared" ca="1" si="269"/>
        <v>-104.20387257654923</v>
      </c>
    </row>
    <row r="3430" spans="1:6" x14ac:dyDescent="0.2">
      <c r="A3430">
        <f t="shared" ca="1" si="265"/>
        <v>87577.600000002378</v>
      </c>
      <c r="B3430">
        <f t="shared" ca="1" si="267"/>
        <v>87.577600000002377</v>
      </c>
      <c r="C3430">
        <f ca="1">IF($E$4, 20*LOG10((1/(2*PI()*Sheet1!$C$13*0.000000001*A3430)) / ((Sheet1!$C$12*1000)^2+(1/(2*PI()*Sheet1!$C$13*0.000000001*A3430))^2)^0.5),NA())</f>
        <v>-40.295020933464755</v>
      </c>
      <c r="D3430">
        <f t="shared" ca="1" si="266"/>
        <v>-63.979083065518566</v>
      </c>
      <c r="E3430">
        <f t="shared" ca="1" si="268"/>
        <v>-104.27410399898332</v>
      </c>
      <c r="F3430" s="3">
        <f t="shared" ca="1" si="269"/>
        <v>-104.27410399898332</v>
      </c>
    </row>
    <row r="3431" spans="1:6" x14ac:dyDescent="0.2">
      <c r="A3431">
        <f t="shared" ca="1" si="265"/>
        <v>87603.200000002384</v>
      </c>
      <c r="B3431">
        <f t="shared" ca="1" si="267"/>
        <v>87.603200000002388</v>
      </c>
      <c r="C3431">
        <f ca="1">IF($E$4, 20*LOG10((1/(2*PI()*Sheet1!$C$13*0.000000001*A3431)) / ((Sheet1!$C$12*1000)^2+(1/(2*PI()*Sheet1!$C$13*0.000000001*A3431))^2)^0.5),NA())</f>
        <v>-40.29755931674481</v>
      </c>
      <c r="D3431">
        <f t="shared" ca="1" si="266"/>
        <v>-64.047077128199348</v>
      </c>
      <c r="E3431">
        <f t="shared" ca="1" si="268"/>
        <v>-104.34463644494416</v>
      </c>
      <c r="F3431" s="3">
        <f t="shared" ca="1" si="269"/>
        <v>-104.34463644494416</v>
      </c>
    </row>
    <row r="3432" spans="1:6" x14ac:dyDescent="0.2">
      <c r="A3432">
        <f t="shared" ca="1" si="265"/>
        <v>87628.800000002389</v>
      </c>
      <c r="B3432">
        <f t="shared" ca="1" si="267"/>
        <v>87.628800000002386</v>
      </c>
      <c r="C3432">
        <f ca="1">IF($E$4, 20*LOG10((1/(2*PI()*Sheet1!$C$13*0.000000001*A3432)) / ((Sheet1!$C$12*1000)^2+(1/(2*PI()*Sheet1!$C$13*0.000000001*A3432))^2)^0.5),NA())</f>
        <v>-40.30009695848819</v>
      </c>
      <c r="D3432">
        <f t="shared" ca="1" si="266"/>
        <v>-64.115374370853118</v>
      </c>
      <c r="E3432">
        <f t="shared" ca="1" si="268"/>
        <v>-104.4154713293413</v>
      </c>
      <c r="F3432" s="3">
        <f t="shared" ca="1" si="269"/>
        <v>-104.4154713293413</v>
      </c>
    </row>
    <row r="3433" spans="1:6" x14ac:dyDescent="0.2">
      <c r="A3433">
        <f t="shared" ca="1" si="265"/>
        <v>87654.400000002395</v>
      </c>
      <c r="B3433">
        <f t="shared" ca="1" si="267"/>
        <v>87.654400000002397</v>
      </c>
      <c r="C3433">
        <f ca="1">IF($E$4, 20*LOG10((1/(2*PI()*Sheet1!$C$13*0.000000001*A3433)) / ((Sheet1!$C$12*1000)^2+(1/(2*PI()*Sheet1!$C$13*0.000000001*A3433))^2)^0.5),NA())</f>
        <v>-40.302633859127958</v>
      </c>
      <c r="D3433">
        <f t="shared" ca="1" si="266"/>
        <v>-64.183976221716961</v>
      </c>
      <c r="E3433">
        <f t="shared" ca="1" si="268"/>
        <v>-104.48661008084491</v>
      </c>
      <c r="F3433" s="3">
        <f t="shared" ca="1" si="269"/>
        <v>-104.48661008084491</v>
      </c>
    </row>
    <row r="3434" spans="1:6" x14ac:dyDescent="0.2">
      <c r="A3434">
        <f t="shared" ca="1" si="265"/>
        <v>87680.000000002401</v>
      </c>
      <c r="B3434">
        <f t="shared" ca="1" si="267"/>
        <v>87.680000000002394</v>
      </c>
      <c r="C3434">
        <f ca="1">IF($E$4, 20*LOG10((1/(2*PI()*Sheet1!$C$13*0.000000001*A3434)) / ((Sheet1!$C$12*1000)^2+(1/(2*PI()*Sheet1!$C$13*0.000000001*A3434))^2)^0.5),NA())</f>
        <v>-40.305170019096821</v>
      </c>
      <c r="D3434">
        <f t="shared" ca="1" si="266"/>
        <v>-64.252884122954001</v>
      </c>
      <c r="E3434">
        <f t="shared" ca="1" si="268"/>
        <v>-104.55805414205082</v>
      </c>
      <c r="F3434" s="3">
        <f t="shared" ca="1" si="269"/>
        <v>-104.55805414205082</v>
      </c>
    </row>
    <row r="3435" spans="1:6" x14ac:dyDescent="0.2">
      <c r="A3435">
        <f t="shared" ca="1" si="265"/>
        <v>87705.600000002407</v>
      </c>
      <c r="B3435">
        <f t="shared" ca="1" si="267"/>
        <v>87.705600000002406</v>
      </c>
      <c r="C3435">
        <f ca="1">IF($E$4, 20*LOG10((1/(2*PI()*Sheet1!$C$13*0.000000001*A3435)) / ((Sheet1!$C$12*1000)^2+(1/(2*PI()*Sheet1!$C$13*0.000000001*A3435))^2)^0.5),NA())</f>
        <v>-40.307705438827092</v>
      </c>
      <c r="D3435">
        <f t="shared" ca="1" si="266"/>
        <v>-64.322099530821433</v>
      </c>
      <c r="E3435">
        <f t="shared" ca="1" si="268"/>
        <v>-104.62980496964852</v>
      </c>
      <c r="F3435" s="3">
        <f t="shared" ca="1" si="269"/>
        <v>-104.62980496964852</v>
      </c>
    </row>
    <row r="3436" spans="1:6" x14ac:dyDescent="0.2">
      <c r="A3436">
        <f t="shared" ca="1" si="265"/>
        <v>87731.200000002413</v>
      </c>
      <c r="B3436">
        <f t="shared" ca="1" si="267"/>
        <v>87.731200000002417</v>
      </c>
      <c r="C3436">
        <f ca="1">IF($E$4, 20*LOG10((1/(2*PI()*Sheet1!$C$13*0.000000001*A3436)) / ((Sheet1!$C$12*1000)^2+(1/(2*PI()*Sheet1!$C$13*0.000000001*A3436))^2)^0.5),NA())</f>
        <v>-40.310240118750741</v>
      </c>
      <c r="D3436">
        <f t="shared" ca="1" si="266"/>
        <v>-64.391623915840356</v>
      </c>
      <c r="E3436">
        <f t="shared" ca="1" si="268"/>
        <v>-104.7018640345911</v>
      </c>
      <c r="F3436" s="3">
        <f t="shared" ca="1" si="269"/>
        <v>-104.7018640345911</v>
      </c>
    </row>
    <row r="3437" spans="1:6" x14ac:dyDescent="0.2">
      <c r="A3437">
        <f t="shared" ca="1" si="265"/>
        <v>87756.800000002419</v>
      </c>
      <c r="B3437">
        <f t="shared" ca="1" si="267"/>
        <v>87.756800000002414</v>
      </c>
      <c r="C3437">
        <f ca="1">IF($E$4, 20*LOG10((1/(2*PI()*Sheet1!$C$13*0.000000001*A3437)) / ((Sheet1!$C$12*1000)^2+(1/(2*PI()*Sheet1!$C$13*0.000000001*A3437))^2)^0.5),NA())</f>
        <v>-40.312774059299315</v>
      </c>
      <c r="D3437">
        <f t="shared" ca="1" si="266"/>
        <v>-64.461458762969073</v>
      </c>
      <c r="E3437">
        <f t="shared" ca="1" si="268"/>
        <v>-104.77423282226839</v>
      </c>
      <c r="F3437" s="3">
        <f t="shared" ca="1" si="269"/>
        <v>-104.77423282226839</v>
      </c>
    </row>
    <row r="3438" spans="1:6" x14ac:dyDescent="0.2">
      <c r="A3438">
        <f t="shared" ca="1" si="265"/>
        <v>87782.400000002424</v>
      </c>
      <c r="B3438">
        <f t="shared" ca="1" si="267"/>
        <v>87.782400000002426</v>
      </c>
      <c r="C3438">
        <f ca="1">IF($E$4, 20*LOG10((1/(2*PI()*Sheet1!$C$13*0.000000001*A3438)) / ((Sheet1!$C$12*1000)^2+(1/(2*PI()*Sheet1!$C$13*0.000000001*A3438))^2)^0.5),NA())</f>
        <v>-40.315307260904014</v>
      </c>
      <c r="D3438">
        <f t="shared" ca="1" si="266"/>
        <v>-64.531605571778556</v>
      </c>
      <c r="E3438">
        <f t="shared" ca="1" si="268"/>
        <v>-104.84691283268256</v>
      </c>
      <c r="F3438" s="3">
        <f t="shared" ca="1" si="269"/>
        <v>-104.84691283268256</v>
      </c>
    </row>
    <row r="3439" spans="1:6" x14ac:dyDescent="0.2">
      <c r="A3439">
        <f t="shared" ca="1" si="265"/>
        <v>87808.00000000243</v>
      </c>
      <c r="B3439">
        <f t="shared" ca="1" si="267"/>
        <v>87.808000000002437</v>
      </c>
      <c r="C3439">
        <f ca="1">IF($E$4, 20*LOG10((1/(2*PI()*Sheet1!$C$13*0.000000001*A3439)) / ((Sheet1!$C$12*1000)^2+(1/(2*PI()*Sheet1!$C$13*0.000000001*A3439))^2)^0.5),NA())</f>
        <v>-40.317839723995654</v>
      </c>
      <c r="D3439">
        <f t="shared" ca="1" si="266"/>
        <v>-64.602065856630972</v>
      </c>
      <c r="E3439">
        <f t="shared" ca="1" si="268"/>
        <v>-104.91990558062662</v>
      </c>
      <c r="F3439" s="3">
        <f t="shared" ca="1" si="269"/>
        <v>-104.91990558062662</v>
      </c>
    </row>
    <row r="3440" spans="1:6" x14ac:dyDescent="0.2">
      <c r="A3440">
        <f t="shared" ca="1" si="265"/>
        <v>87833.600000002436</v>
      </c>
      <c r="B3440">
        <f t="shared" ca="1" si="267"/>
        <v>87.833600000002434</v>
      </c>
      <c r="C3440">
        <f ca="1">IF($E$4, 20*LOG10((1/(2*PI()*Sheet1!$C$13*0.000000001*A3440)) / ((Sheet1!$C$12*1000)^2+(1/(2*PI()*Sheet1!$C$13*0.000000001*A3440))^2)^0.5),NA())</f>
        <v>-40.320371449004654</v>
      </c>
      <c r="D3440">
        <f t="shared" ca="1" si="266"/>
        <v>-64.672841146860875</v>
      </c>
      <c r="E3440">
        <f t="shared" ca="1" si="268"/>
        <v>-104.99321259586553</v>
      </c>
      <c r="F3440" s="3">
        <f t="shared" ca="1" si="269"/>
        <v>-104.99321259586553</v>
      </c>
    </row>
    <row r="3441" spans="1:6" x14ac:dyDescent="0.2">
      <c r="A3441">
        <f t="shared" ca="1" si="265"/>
        <v>87859.200000002442</v>
      </c>
      <c r="B3441">
        <f t="shared" ca="1" si="267"/>
        <v>87.859200000002446</v>
      </c>
      <c r="C3441">
        <f ca="1">IF($E$4, 20*LOG10((1/(2*PI()*Sheet1!$C$13*0.000000001*A3441)) / ((Sheet1!$C$12*1000)^2+(1/(2*PI()*Sheet1!$C$13*0.000000001*A3441))^2)^0.5),NA())</f>
        <v>-40.322902436361112</v>
      </c>
      <c r="D3441">
        <f t="shared" ca="1" si="266"/>
        <v>-64.743932986959351</v>
      </c>
      <c r="E3441">
        <f t="shared" ca="1" si="268"/>
        <v>-105.06683542332047</v>
      </c>
      <c r="F3441" s="3">
        <f t="shared" ca="1" si="269"/>
        <v>-105.06683542332047</v>
      </c>
    </row>
    <row r="3442" spans="1:6" x14ac:dyDescent="0.2">
      <c r="A3442">
        <f t="shared" ca="1" si="265"/>
        <v>87884.800000002448</v>
      </c>
      <c r="B3442">
        <f t="shared" ca="1" si="267"/>
        <v>87.884800000002443</v>
      </c>
      <c r="C3442">
        <f ca="1">IF($E$4, 20*LOG10((1/(2*PI()*Sheet1!$C$13*0.000000001*A3442)) / ((Sheet1!$C$12*1000)^2+(1/(2*PI()*Sheet1!$C$13*0.000000001*A3442))^2)^0.5),NA())</f>
        <v>-40.325432686494665</v>
      </c>
      <c r="D3442">
        <f t="shared" ca="1" si="266"/>
        <v>-64.815342936760928</v>
      </c>
      <c r="E3442">
        <f t="shared" ca="1" si="268"/>
        <v>-105.14077562325559</v>
      </c>
      <c r="F3442" s="3">
        <f t="shared" ca="1" si="269"/>
        <v>-105.14077562325559</v>
      </c>
    </row>
    <row r="3443" spans="1:6" x14ac:dyDescent="0.2">
      <c r="A3443">
        <f t="shared" ca="1" si="265"/>
        <v>87910.400000002453</v>
      </c>
      <c r="B3443">
        <f t="shared" ca="1" si="267"/>
        <v>87.910400000002454</v>
      </c>
      <c r="C3443">
        <f ca="1">IF($E$4, 20*LOG10((1/(2*PI()*Sheet1!$C$13*0.000000001*A3443)) / ((Sheet1!$C$12*1000)^2+(1/(2*PI()*Sheet1!$C$13*0.000000001*A3443))^2)^0.5),NA())</f>
        <v>-40.327962199834666</v>
      </c>
      <c r="D3443">
        <f t="shared" ca="1" si="266"/>
        <v>-64.887072571633666</v>
      </c>
      <c r="E3443">
        <f t="shared" ca="1" si="268"/>
        <v>-105.21503477146834</v>
      </c>
      <c r="F3443" s="3">
        <f t="shared" ca="1" si="269"/>
        <v>-105.21503477146834</v>
      </c>
    </row>
    <row r="3444" spans="1:6" x14ac:dyDescent="0.2">
      <c r="A3444">
        <f t="shared" ca="1" si="265"/>
        <v>87936.000000002459</v>
      </c>
      <c r="B3444">
        <f t="shared" ca="1" si="267"/>
        <v>87.936000000002466</v>
      </c>
      <c r="C3444">
        <f ca="1">IF($E$4, 20*LOG10((1/(2*PI()*Sheet1!$C$13*0.000000001*A3444)) / ((Sheet1!$C$12*1000)^2+(1/(2*PI()*Sheet1!$C$13*0.000000001*A3444))^2)^0.5),NA())</f>
        <v>-40.330490976810026</v>
      </c>
      <c r="D3444">
        <f t="shared" ca="1" si="266"/>
        <v>-64.959123482672169</v>
      </c>
      <c r="E3444">
        <f t="shared" ca="1" si="268"/>
        <v>-105.28961445948219</v>
      </c>
      <c r="F3444" s="3">
        <f t="shared" ca="1" si="269"/>
        <v>-105.28961445948219</v>
      </c>
    </row>
    <row r="3445" spans="1:6" x14ac:dyDescent="0.2">
      <c r="A3445">
        <f t="shared" ca="1" si="265"/>
        <v>87961.600000002465</v>
      </c>
      <c r="B3445">
        <f t="shared" ca="1" si="267"/>
        <v>87.961600000002463</v>
      </c>
      <c r="C3445">
        <f ca="1">IF($E$4, 20*LOG10((1/(2*PI()*Sheet1!$C$13*0.000000001*A3445)) / ((Sheet1!$C$12*1000)^2+(1/(2*PI()*Sheet1!$C$13*0.000000001*A3445))^2)^0.5),NA())</f>
        <v>-40.333019017849317</v>
      </c>
      <c r="D3445">
        <f t="shared" ca="1" si="266"/>
        <v>-65.031497276893489</v>
      </c>
      <c r="E3445">
        <f t="shared" ca="1" si="268"/>
        <v>-105.3645162947428</v>
      </c>
      <c r="F3445" s="3">
        <f t="shared" ca="1" si="269"/>
        <v>-105.3645162947428</v>
      </c>
    </row>
    <row r="3446" spans="1:6" x14ac:dyDescent="0.2">
      <c r="A3446">
        <f t="shared" ca="1" si="265"/>
        <v>87987.200000002471</v>
      </c>
      <c r="B3446">
        <f t="shared" ca="1" si="267"/>
        <v>87.987200000002474</v>
      </c>
      <c r="C3446">
        <f ca="1">IF($E$4, 20*LOG10((1/(2*PI()*Sheet1!$C$13*0.000000001*A3446)) / ((Sheet1!$C$12*1000)^2+(1/(2*PI()*Sheet1!$C$13*0.000000001*A3446))^2)^0.5),NA())</f>
        <v>-40.335546323380711</v>
      </c>
      <c r="D3446">
        <f t="shared" ca="1" si="266"/>
        <v>-65.104195577436769</v>
      </c>
      <c r="E3446">
        <f t="shared" ca="1" si="268"/>
        <v>-105.43974190081748</v>
      </c>
      <c r="F3446" s="3">
        <f t="shared" ca="1" si="269"/>
        <v>-105.43974190081748</v>
      </c>
    </row>
    <row r="3447" spans="1:6" x14ac:dyDescent="0.2">
      <c r="A3447">
        <f t="shared" ca="1" si="265"/>
        <v>88012.800000002477</v>
      </c>
      <c r="B3447">
        <f t="shared" ca="1" si="267"/>
        <v>88.012800000002471</v>
      </c>
      <c r="C3447">
        <f ca="1">IF($E$4, 20*LOG10((1/(2*PI()*Sheet1!$C$13*0.000000001*A3447)) / ((Sheet1!$C$12*1000)^2+(1/(2*PI()*Sheet1!$C$13*0.000000001*A3447))^2)^0.5),NA())</f>
        <v>-40.338072893832042</v>
      </c>
      <c r="D3447">
        <f t="shared" ca="1" si="266"/>
        <v>-65.177220023765386</v>
      </c>
      <c r="E3447">
        <f t="shared" ca="1" si="268"/>
        <v>-105.51529291759744</v>
      </c>
      <c r="F3447" s="3">
        <f t="shared" ca="1" si="269"/>
        <v>-105.51529291759744</v>
      </c>
    </row>
    <row r="3448" spans="1:6" x14ac:dyDescent="0.2">
      <c r="A3448">
        <f t="shared" ca="1" si="265"/>
        <v>88038.400000002483</v>
      </c>
      <c r="B3448">
        <f t="shared" ca="1" si="267"/>
        <v>88.038400000002483</v>
      </c>
      <c r="C3448">
        <f ca="1">IF($E$4, 20*LOG10((1/(2*PI()*Sheet1!$C$13*0.000000001*A3448)) / ((Sheet1!$C$12*1000)^2+(1/(2*PI()*Sheet1!$C$13*0.000000001*A3448))^2)^0.5),NA())</f>
        <v>-40.340598729630734</v>
      </c>
      <c r="D3448">
        <f t="shared" ca="1" si="266"/>
        <v>-65.250572271872556</v>
      </c>
      <c r="E3448">
        <f t="shared" ca="1" si="268"/>
        <v>-105.59117100150328</v>
      </c>
      <c r="F3448" s="3">
        <f t="shared" ca="1" si="269"/>
        <v>-105.59117100150328</v>
      </c>
    </row>
    <row r="3449" spans="1:6" x14ac:dyDescent="0.2">
      <c r="A3449">
        <f t="shared" ca="1" si="265"/>
        <v>88064.000000002488</v>
      </c>
      <c r="B3449">
        <f t="shared" ca="1" si="267"/>
        <v>88.064000000002494</v>
      </c>
      <c r="C3449">
        <f ca="1">IF($E$4, 20*LOG10((1/(2*PI()*Sheet1!$C$13*0.000000001*A3449)) / ((Sheet1!$C$12*1000)^2+(1/(2*PI()*Sheet1!$C$13*0.000000001*A3449))^2)^0.5),NA())</f>
        <v>-40.343123831203854</v>
      </c>
      <c r="D3449">
        <f t="shared" ca="1" si="266"/>
        <v>-65.324253994490888</v>
      </c>
      <c r="E3449">
        <f t="shared" ca="1" si="268"/>
        <v>-105.66737782569474</v>
      </c>
      <c r="F3449" s="3">
        <f t="shared" ca="1" si="269"/>
        <v>-105.66737782569474</v>
      </c>
    </row>
    <row r="3450" spans="1:6" x14ac:dyDescent="0.2">
      <c r="A3450">
        <f t="shared" ca="1" si="265"/>
        <v>88089.600000002494</v>
      </c>
      <c r="B3450">
        <f t="shared" ca="1" si="267"/>
        <v>88.089600000002491</v>
      </c>
      <c r="C3450">
        <f ca="1">IF($E$4, 20*LOG10((1/(2*PI()*Sheet1!$C$13*0.000000001*A3450)) / ((Sheet1!$C$12*1000)^2+(1/(2*PI()*Sheet1!$C$13*0.000000001*A3450))^2)^0.5),NA())</f>
        <v>-40.345648198978104</v>
      </c>
      <c r="D3450">
        <f t="shared" ca="1" si="266"/>
        <v>-65.398266881304352</v>
      </c>
      <c r="E3450">
        <f t="shared" ca="1" si="268"/>
        <v>-105.74391508028245</v>
      </c>
      <c r="F3450" s="3">
        <f t="shared" ca="1" si="269"/>
        <v>-105.74391508028245</v>
      </c>
    </row>
    <row r="3451" spans="1:6" x14ac:dyDescent="0.2">
      <c r="A3451">
        <f t="shared" ca="1" si="265"/>
        <v>88115.2000000025</v>
      </c>
      <c r="B3451">
        <f t="shared" ca="1" si="267"/>
        <v>88.115200000002503</v>
      </c>
      <c r="C3451">
        <f ca="1">IF($E$4, 20*LOG10((1/(2*PI()*Sheet1!$C$13*0.000000001*A3451)) / ((Sheet1!$C$12*1000)^2+(1/(2*PI()*Sheet1!$C$13*0.000000001*A3451))^2)^0.5),NA())</f>
        <v>-40.348171833379809</v>
      </c>
      <c r="D3451">
        <f t="shared" ca="1" si="266"/>
        <v>-65.472612639164382</v>
      </c>
      <c r="E3451">
        <f t="shared" ca="1" si="268"/>
        <v>-105.82078447254419</v>
      </c>
      <c r="F3451" s="3">
        <f t="shared" ca="1" si="269"/>
        <v>-105.82078447254419</v>
      </c>
    </row>
    <row r="3452" spans="1:6" x14ac:dyDescent="0.2">
      <c r="A3452">
        <f t="shared" ca="1" si="265"/>
        <v>88140.800000002506</v>
      </c>
      <c r="B3452">
        <f t="shared" ca="1" si="267"/>
        <v>88.1408000000025</v>
      </c>
      <c r="C3452">
        <f ca="1">IF($E$4, 20*LOG10((1/(2*PI()*Sheet1!$C$13*0.000000001*A3452)) / ((Sheet1!$C$12*1000)^2+(1/(2*PI()*Sheet1!$C$13*0.000000001*A3452))^2)^0.5),NA())</f>
        <v>-40.350694734834903</v>
      </c>
      <c r="D3452">
        <f t="shared" ca="1" si="266"/>
        <v>-65.547292992309352</v>
      </c>
      <c r="E3452">
        <f t="shared" ca="1" si="268"/>
        <v>-105.89798772714425</v>
      </c>
      <c r="F3452" s="3">
        <f t="shared" ca="1" si="269"/>
        <v>-105.89798772714425</v>
      </c>
    </row>
    <row r="3453" spans="1:6" x14ac:dyDescent="0.2">
      <c r="A3453">
        <f t="shared" ca="1" si="265"/>
        <v>88166.400000002512</v>
      </c>
      <c r="B3453">
        <f t="shared" ca="1" si="267"/>
        <v>88.166400000002511</v>
      </c>
      <c r="C3453">
        <f ca="1">IF($E$4, 20*LOG10((1/(2*PI()*Sheet1!$C$13*0.000000001*A3453)) / ((Sheet1!$C$12*1000)^2+(1/(2*PI()*Sheet1!$C$13*0.000000001*A3453))^2)^0.5),NA())</f>
        <v>-40.353216903768995</v>
      </c>
      <c r="D3453">
        <f t="shared" ca="1" si="266"/>
        <v>-65.622309682587371</v>
      </c>
      <c r="E3453">
        <f t="shared" ca="1" si="268"/>
        <v>-105.97552658635637</v>
      </c>
      <c r="F3453" s="3">
        <f t="shared" ca="1" si="269"/>
        <v>-105.97552658635637</v>
      </c>
    </row>
    <row r="3454" spans="1:6" x14ac:dyDescent="0.2">
      <c r="A3454">
        <f t="shared" ca="1" si="265"/>
        <v>88192.000000002517</v>
      </c>
      <c r="B3454">
        <f t="shared" ca="1" si="267"/>
        <v>88.192000000002523</v>
      </c>
      <c r="C3454">
        <f ca="1">IF($E$4, 20*LOG10((1/(2*PI()*Sheet1!$C$13*0.000000001*A3454)) / ((Sheet1!$C$12*1000)^2+(1/(2*PI()*Sheet1!$C$13*0.000000001*A3454))^2)^0.5),NA())</f>
        <v>-40.355738340607274</v>
      </c>
      <c r="D3454">
        <f t="shared" ca="1" si="266"/>
        <v>-65.697664469683431</v>
      </c>
      <c r="E3454">
        <f t="shared" ca="1" si="268"/>
        <v>-106.05340281029071</v>
      </c>
      <c r="F3454" s="3">
        <f t="shared" ca="1" si="269"/>
        <v>-106.05340281029071</v>
      </c>
    </row>
    <row r="3455" spans="1:6" x14ac:dyDescent="0.2">
      <c r="A3455">
        <f t="shared" ca="1" si="265"/>
        <v>88217.600000002523</v>
      </c>
      <c r="B3455">
        <f t="shared" ca="1" si="267"/>
        <v>88.21760000000252</v>
      </c>
      <c r="C3455">
        <f ca="1">IF($E$4, 20*LOG10((1/(2*PI()*Sheet1!$C$13*0.000000001*A3455)) / ((Sheet1!$C$12*1000)^2+(1/(2*PI()*Sheet1!$C$13*0.000000001*A3455))^2)^0.5),NA())</f>
        <v>-40.358259045774588</v>
      </c>
      <c r="D3455">
        <f t="shared" ca="1" si="266"/>
        <v>-65.77335913134948</v>
      </c>
      <c r="E3455">
        <f t="shared" ca="1" si="268"/>
        <v>-106.13161817712407</v>
      </c>
      <c r="F3455" s="3">
        <f t="shared" ca="1" si="269"/>
        <v>-106.13161817712407</v>
      </c>
    </row>
    <row r="3456" spans="1:6" x14ac:dyDescent="0.2">
      <c r="A3456">
        <f t="shared" ca="1" si="265"/>
        <v>88243.200000002529</v>
      </c>
      <c r="B3456">
        <f t="shared" ca="1" si="267"/>
        <v>88.243200000002531</v>
      </c>
      <c r="C3456">
        <f ca="1">IF($E$4, 20*LOG10((1/(2*PI()*Sheet1!$C$13*0.000000001*A3456)) / ((Sheet1!$C$12*1000)^2+(1/(2*PI()*Sheet1!$C$13*0.000000001*A3456))^2)^0.5),NA())</f>
        <v>-40.360779019695407</v>
      </c>
      <c r="D3456">
        <f t="shared" ca="1" si="266"/>
        <v>-65.849395463638572</v>
      </c>
      <c r="E3456">
        <f t="shared" ca="1" si="268"/>
        <v>-106.21017448333399</v>
      </c>
      <c r="F3456" s="3">
        <f t="shared" ca="1" si="269"/>
        <v>-106.21017448333399</v>
      </c>
    </row>
    <row r="3457" spans="1:6" x14ac:dyDescent="0.2">
      <c r="A3457">
        <f t="shared" ca="1" si="265"/>
        <v>88268.800000002535</v>
      </c>
      <c r="B3457">
        <f t="shared" ca="1" si="267"/>
        <v>88.268800000002528</v>
      </c>
      <c r="C3457">
        <f ca="1">IF($E$4, 20*LOG10((1/(2*PI()*Sheet1!$C$13*0.000000001*A3457)) / ((Sheet1!$C$12*1000)^2+(1/(2*PI()*Sheet1!$C$13*0.000000001*A3457))^2)^0.5),NA())</f>
        <v>-40.363298262793833</v>
      </c>
      <c r="D3457">
        <f t="shared" ca="1" si="266"/>
        <v>-65.925775281143601</v>
      </c>
      <c r="E3457">
        <f t="shared" ca="1" si="268"/>
        <v>-106.28907354393743</v>
      </c>
      <c r="F3457" s="3">
        <f t="shared" ca="1" si="269"/>
        <v>-106.28907354393743</v>
      </c>
    </row>
    <row r="3458" spans="1:6" x14ac:dyDescent="0.2">
      <c r="A3458">
        <f t="shared" ca="1" si="265"/>
        <v>88294.400000002541</v>
      </c>
      <c r="B3458">
        <f t="shared" ca="1" si="267"/>
        <v>88.29440000000254</v>
      </c>
      <c r="C3458">
        <f ca="1">IF($E$4, 20*LOG10((1/(2*PI()*Sheet1!$C$13*0.000000001*A3458)) / ((Sheet1!$C$12*1000)^2+(1/(2*PI()*Sheet1!$C$13*0.000000001*A3458))^2)^0.5),NA())</f>
        <v>-40.365816775493599</v>
      </c>
      <c r="D3458">
        <f t="shared" ca="1" si="266"/>
        <v>-66.002500417238821</v>
      </c>
      <c r="E3458">
        <f t="shared" ca="1" si="268"/>
        <v>-106.36831719273242</v>
      </c>
      <c r="F3458" s="3">
        <f t="shared" ca="1" si="269"/>
        <v>-106.36831719273242</v>
      </c>
    </row>
    <row r="3459" spans="1:6" x14ac:dyDescent="0.2">
      <c r="A3459">
        <f t="shared" ca="1" si="265"/>
        <v>88320.000000002547</v>
      </c>
      <c r="B3459">
        <f t="shared" ca="1" si="267"/>
        <v>88.320000000002551</v>
      </c>
      <c r="C3459">
        <f ca="1">IF($E$4, 20*LOG10((1/(2*PI()*Sheet1!$C$13*0.000000001*A3459)) / ((Sheet1!$C$12*1000)^2+(1/(2*PI()*Sheet1!$C$13*0.000000001*A3459))^2)^0.5),NA())</f>
        <v>-40.368334558218059</v>
      </c>
      <c r="D3459">
        <f t="shared" ca="1" si="266"/>
        <v>-66.079572724326084</v>
      </c>
      <c r="E3459">
        <f t="shared" ca="1" si="268"/>
        <v>-106.44790728254415</v>
      </c>
      <c r="F3459" s="3">
        <f t="shared" ca="1" si="269"/>
        <v>-106.44790728254415</v>
      </c>
    </row>
    <row r="3460" spans="1:6" x14ac:dyDescent="0.2">
      <c r="A3460">
        <f t="shared" ca="1" si="265"/>
        <v>88345.600000002552</v>
      </c>
      <c r="B3460">
        <f t="shared" ca="1" si="267"/>
        <v>88.345600000002548</v>
      </c>
      <c r="C3460">
        <f ca="1">IF($E$4, 20*LOG10((1/(2*PI()*Sheet1!$C$13*0.000000001*A3460)) / ((Sheet1!$C$12*1000)^2+(1/(2*PI()*Sheet1!$C$13*0.000000001*A3460))^2)^0.5),NA())</f>
        <v>-40.370851611390222</v>
      </c>
      <c r="D3460">
        <f t="shared" ca="1" si="266"/>
        <v>-66.156994074085588</v>
      </c>
      <c r="E3460">
        <f t="shared" ca="1" si="268"/>
        <v>-106.52784568547581</v>
      </c>
      <c r="F3460" s="3">
        <f t="shared" ca="1" si="269"/>
        <v>-106.52784568547581</v>
      </c>
    </row>
    <row r="3461" spans="1:6" x14ac:dyDescent="0.2">
      <c r="A3461">
        <f t="shared" ca="1" si="265"/>
        <v>88371.200000002558</v>
      </c>
      <c r="B3461">
        <f t="shared" ca="1" si="267"/>
        <v>88.37120000000256</v>
      </c>
      <c r="C3461">
        <f ca="1">IF($E$4, 20*LOG10((1/(2*PI()*Sheet1!$C$13*0.000000001*A3461)) / ((Sheet1!$C$12*1000)^2+(1/(2*PI()*Sheet1!$C$13*0.000000001*A3461))^2)^0.5),NA())</f>
        <v>-40.373367935432711</v>
      </c>
      <c r="D3461">
        <f t="shared" ca="1" si="266"/>
        <v>-66.234766357729896</v>
      </c>
      <c r="E3461">
        <f t="shared" ca="1" si="268"/>
        <v>-106.60813429316261</v>
      </c>
      <c r="F3461" s="3">
        <f t="shared" ca="1" si="269"/>
        <v>-106.60813429316261</v>
      </c>
    </row>
    <row r="3462" spans="1:6" x14ac:dyDescent="0.2">
      <c r="A3462">
        <f t="shared" ca="1" si="265"/>
        <v>88396.800000002564</v>
      </c>
      <c r="B3462">
        <f t="shared" ca="1" si="267"/>
        <v>88.396800000002571</v>
      </c>
      <c r="C3462">
        <f ca="1">IF($E$4, 20*LOG10((1/(2*PI()*Sheet1!$C$13*0.000000001*A3462)) / ((Sheet1!$C$12*1000)^2+(1/(2*PI()*Sheet1!$C$13*0.000000001*A3462))^2)^0.5),NA())</f>
        <v>-40.375883530767787</v>
      </c>
      <c r="D3462">
        <f t="shared" ca="1" si="266"/>
        <v>-66.312891486262671</v>
      </c>
      <c r="E3462">
        <f t="shared" ca="1" si="268"/>
        <v>-106.68877501703045</v>
      </c>
      <c r="F3462" s="3">
        <f t="shared" ca="1" si="269"/>
        <v>-106.68877501703045</v>
      </c>
    </row>
    <row r="3463" spans="1:6" x14ac:dyDescent="0.2">
      <c r="A3463">
        <f t="shared" ca="1" si="265"/>
        <v>88422.40000000257</v>
      </c>
      <c r="B3463">
        <f t="shared" ca="1" si="267"/>
        <v>88.422400000002568</v>
      </c>
      <c r="C3463">
        <f ca="1">IF($E$4, 20*LOG10((1/(2*PI()*Sheet1!$C$13*0.000000001*A3463)) / ((Sheet1!$C$12*1000)^2+(1/(2*PI()*Sheet1!$C$13*0.000000001*A3463))^2)^0.5),NA())</f>
        <v>-40.37839839781735</v>
      </c>
      <c r="D3463">
        <f t="shared" ca="1" si="266"/>
        <v>-66.391371390742464</v>
      </c>
      <c r="E3463">
        <f t="shared" ca="1" si="268"/>
        <v>-106.76976978855981</v>
      </c>
      <c r="F3463" s="3">
        <f t="shared" ca="1" si="269"/>
        <v>-106.76976978855981</v>
      </c>
    </row>
    <row r="3464" spans="1:6" x14ac:dyDescent="0.2">
      <c r="A3464">
        <f t="shared" ca="1" si="265"/>
        <v>88448.000000002576</v>
      </c>
      <c r="B3464">
        <f t="shared" ca="1" si="267"/>
        <v>88.44800000000258</v>
      </c>
      <c r="C3464">
        <f ca="1">IF($E$4, 20*LOG10((1/(2*PI()*Sheet1!$C$13*0.000000001*A3464)) / ((Sheet1!$C$12*1000)^2+(1/(2*PI()*Sheet1!$C$13*0.000000001*A3464))^2)^0.5),NA())</f>
        <v>-40.380912537002928</v>
      </c>
      <c r="D3464">
        <f t="shared" ca="1" si="266"/>
        <v>-66.470208022549485</v>
      </c>
      <c r="E3464">
        <f t="shared" ca="1" si="268"/>
        <v>-106.85112055955241</v>
      </c>
      <c r="F3464" s="3">
        <f t="shared" ca="1" si="269"/>
        <v>-106.85112055955241</v>
      </c>
    </row>
    <row r="3465" spans="1:6" x14ac:dyDescent="0.2">
      <c r="A3465">
        <f t="shared" ca="1" si="265"/>
        <v>88473.600000002582</v>
      </c>
      <c r="B3465">
        <f t="shared" ca="1" si="267"/>
        <v>88.473600000002577</v>
      </c>
      <c r="C3465">
        <f ca="1">IF($E$4, 20*LOG10((1/(2*PI()*Sheet1!$C$13*0.000000001*A3465)) / ((Sheet1!$C$12*1000)^2+(1/(2*PI()*Sheet1!$C$13*0.000000001*A3465))^2)^0.5),NA())</f>
        <v>-40.383425948745675</v>
      </c>
      <c r="D3465">
        <f t="shared" ca="1" si="266"/>
        <v>-66.549403353658661</v>
      </c>
      <c r="E3465">
        <f t="shared" ca="1" si="268"/>
        <v>-106.93282930240434</v>
      </c>
      <c r="F3465" s="3">
        <f t="shared" ca="1" si="269"/>
        <v>-106.93282930240434</v>
      </c>
    </row>
    <row r="3466" spans="1:6" x14ac:dyDescent="0.2">
      <c r="A3466">
        <f t="shared" ref="A3466:A3529" ca="1" si="270">OFFSET(A3466,-1,0)+f_stop/5</f>
        <v>88499.200000002587</v>
      </c>
      <c r="B3466">
        <f t="shared" ca="1" si="267"/>
        <v>88.499200000002588</v>
      </c>
      <c r="C3466">
        <f ca="1">IF($E$4, 20*LOG10((1/(2*PI()*Sheet1!$C$13*0.000000001*A3466)) / ((Sheet1!$C$12*1000)^2+(1/(2*PI()*Sheet1!$C$13*0.000000001*A3466))^2)^0.5),NA())</f>
        <v>-40.385938633466395</v>
      </c>
      <c r="D3466">
        <f t="shared" ref="D3466:D3529" ca="1" si="271">20*LOG(ABS(((1/ROUNDDOWN(N_dec,0)*SIN(ROUNDDOWN(N_dec,0)*PI()*A3466/(Fmod*1000))/SIN(PI()*A3466/(Fmod*1000)))^(f_order-1))*(1/n_fixed*SIN(n_fixed*PI()*A3466/(Fmod*1000))/SIN(PI()*A3466/(Fmod*1000)))))</f>
        <v>-66.628959376915887</v>
      </c>
      <c r="E3466">
        <f t="shared" ca="1" si="268"/>
        <v>-107.01489801038228</v>
      </c>
      <c r="F3466" s="3">
        <f t="shared" ca="1" si="269"/>
        <v>-107.01489801038228</v>
      </c>
    </row>
    <row r="3467" spans="1:6" x14ac:dyDescent="0.2">
      <c r="A3467">
        <f t="shared" ca="1" si="270"/>
        <v>88524.800000002593</v>
      </c>
      <c r="B3467">
        <f t="shared" ref="B3467:B3530" ca="1" si="272">A3467/1000</f>
        <v>88.5248000000026</v>
      </c>
      <c r="C3467">
        <f ca="1">IF($E$4, 20*LOG10((1/(2*PI()*Sheet1!$C$13*0.000000001*A3467)) / ((Sheet1!$C$12*1000)^2+(1/(2*PI()*Sheet1!$C$13*0.000000001*A3467))^2)^0.5),NA())</f>
        <v>-40.38845059158551</v>
      </c>
      <c r="D3467">
        <f t="shared" ca="1" si="271"/>
        <v>-66.708878106319702</v>
      </c>
      <c r="E3467">
        <f t="shared" ref="E3467:E3530" ca="1" si="273">C3467+D3467</f>
        <v>-107.09732869790521</v>
      </c>
      <c r="F3467" s="3">
        <f t="shared" ref="F3467:F3530" ca="1" si="274">IF($E$4,E3467,D3467)</f>
        <v>-107.09732869790521</v>
      </c>
    </row>
    <row r="3468" spans="1:6" x14ac:dyDescent="0.2">
      <c r="A3468">
        <f t="shared" ca="1" si="270"/>
        <v>88550.400000002599</v>
      </c>
      <c r="B3468">
        <f t="shared" ca="1" si="272"/>
        <v>88.550400000002597</v>
      </c>
      <c r="C3468">
        <f ca="1">IF($E$4, 20*LOG10((1/(2*PI()*Sheet1!$C$13*0.000000001*A3468)) / ((Sheet1!$C$12*1000)^2+(1/(2*PI()*Sheet1!$C$13*0.000000001*A3468))^2)^0.5),NA())</f>
        <v>-40.390961823523106</v>
      </c>
      <c r="D3468">
        <f t="shared" ca="1" si="271"/>
        <v>-66.789161577308192</v>
      </c>
      <c r="E3468">
        <f t="shared" ca="1" si="273"/>
        <v>-107.18012340083129</v>
      </c>
      <c r="F3468" s="3">
        <f t="shared" ca="1" si="274"/>
        <v>-107.18012340083129</v>
      </c>
    </row>
    <row r="3469" spans="1:6" x14ac:dyDescent="0.2">
      <c r="A3469">
        <f t="shared" ca="1" si="270"/>
        <v>88576.000000002605</v>
      </c>
      <c r="B3469">
        <f t="shared" ca="1" si="272"/>
        <v>88.576000000002608</v>
      </c>
      <c r="C3469">
        <f ca="1">IF($E$4, 20*LOG10((1/(2*PI()*Sheet1!$C$13*0.000000001*A3469)) / ((Sheet1!$C$12*1000)^2+(1/(2*PI()*Sheet1!$C$13*0.000000001*A3469))^2)^0.5),NA())</f>
        <v>-40.393472329698881</v>
      </c>
      <c r="D3469">
        <f t="shared" ca="1" si="271"/>
        <v>-66.869811847049888</v>
      </c>
      <c r="E3469">
        <f t="shared" ca="1" si="273"/>
        <v>-107.26328417674877</v>
      </c>
      <c r="F3469" s="3">
        <f t="shared" ca="1" si="274"/>
        <v>-107.26328417674877</v>
      </c>
    </row>
    <row r="3470" spans="1:6" x14ac:dyDescent="0.2">
      <c r="A3470">
        <f t="shared" ca="1" si="270"/>
        <v>88601.600000002611</v>
      </c>
      <c r="B3470">
        <f t="shared" ca="1" si="272"/>
        <v>88.601600000002605</v>
      </c>
      <c r="C3470">
        <f ca="1">IF($E$4, 20*LOG10((1/(2*PI()*Sheet1!$C$13*0.000000001*A3470)) / ((Sheet1!$C$12*1000)^2+(1/(2*PI()*Sheet1!$C$13*0.000000001*A3470))^2)^0.5),NA())</f>
        <v>-40.395982110532174</v>
      </c>
      <c r="D3470">
        <f t="shared" ca="1" si="271"/>
        <v>-66.950830994740258</v>
      </c>
      <c r="E3470">
        <f t="shared" ca="1" si="273"/>
        <v>-107.34681310527243</v>
      </c>
      <c r="F3470" s="3">
        <f t="shared" ca="1" si="274"/>
        <v>-107.34681310527243</v>
      </c>
    </row>
    <row r="3471" spans="1:6" x14ac:dyDescent="0.2">
      <c r="A3471">
        <f t="shared" ca="1" si="270"/>
        <v>88627.200000002616</v>
      </c>
      <c r="B3471">
        <f t="shared" ca="1" si="272"/>
        <v>88.627200000002617</v>
      </c>
      <c r="C3471">
        <f ca="1">IF($E$4, 20*LOG10((1/(2*PI()*Sheet1!$C$13*0.000000001*A3471)) / ((Sheet1!$C$12*1000)^2+(1/(2*PI()*Sheet1!$C$13*0.000000001*A3471))^2)^0.5),NA())</f>
        <v>-40.39849116644195</v>
      </c>
      <c r="D3471">
        <f t="shared" ca="1" si="271"/>
        <v>-67.032221121903802</v>
      </c>
      <c r="E3471">
        <f t="shared" ca="1" si="273"/>
        <v>-107.43071228834575</v>
      </c>
      <c r="F3471" s="3">
        <f t="shared" ca="1" si="274"/>
        <v>-107.43071228834575</v>
      </c>
    </row>
    <row r="3472" spans="1:6" x14ac:dyDescent="0.2">
      <c r="A3472">
        <f t="shared" ca="1" si="270"/>
        <v>88652.800000002622</v>
      </c>
      <c r="B3472">
        <f t="shared" ca="1" si="272"/>
        <v>88.652800000002628</v>
      </c>
      <c r="C3472">
        <f ca="1">IF($E$4, 20*LOG10((1/(2*PI()*Sheet1!$C$13*0.000000001*A3472)) / ((Sheet1!$C$12*1000)^2+(1/(2*PI()*Sheet1!$C$13*0.000000001*A3472))^2)^0.5),NA())</f>
        <v>-40.40099949784684</v>
      </c>
      <c r="D3472">
        <f t="shared" ca="1" si="271"/>
        <v>-67.113984352700186</v>
      </c>
      <c r="E3472">
        <f t="shared" ca="1" si="273"/>
        <v>-107.51498385054703</v>
      </c>
      <c r="F3472" s="3">
        <f t="shared" ca="1" si="274"/>
        <v>-107.51498385054703</v>
      </c>
    </row>
    <row r="3473" spans="1:6" x14ac:dyDescent="0.2">
      <c r="A3473">
        <f t="shared" ca="1" si="270"/>
        <v>88678.400000002628</v>
      </c>
      <c r="B3473">
        <f t="shared" ca="1" si="272"/>
        <v>88.678400000002625</v>
      </c>
      <c r="C3473">
        <f ca="1">IF($E$4, 20*LOG10((1/(2*PI()*Sheet1!$C$13*0.000000001*A3473)) / ((Sheet1!$C$12*1000)^2+(1/(2*PI()*Sheet1!$C$13*0.000000001*A3473))^2)^0.5),NA())</f>
        <v>-40.40350710516509</v>
      </c>
      <c r="D3473">
        <f t="shared" ca="1" si="271"/>
        <v>-67.196122834236988</v>
      </c>
      <c r="E3473">
        <f t="shared" ca="1" si="273"/>
        <v>-107.59962993940208</v>
      </c>
      <c r="F3473" s="3">
        <f t="shared" ca="1" si="274"/>
        <v>-107.59962993940208</v>
      </c>
    </row>
    <row r="3474" spans="1:6" x14ac:dyDescent="0.2">
      <c r="A3474">
        <f t="shared" ca="1" si="270"/>
        <v>88704.000000002634</v>
      </c>
      <c r="B3474">
        <f t="shared" ca="1" si="272"/>
        <v>88.704000000002637</v>
      </c>
      <c r="C3474">
        <f ca="1">IF($E$4, 20*LOG10((1/(2*PI()*Sheet1!$C$13*0.000000001*A3474)) / ((Sheet1!$C$12*1000)^2+(1/(2*PI()*Sheet1!$C$13*0.000000001*A3474))^2)^0.5),NA())</f>
        <v>-40.406013988814571</v>
      </c>
      <c r="D3474">
        <f t="shared" ca="1" si="271"/>
        <v>-67.278638736887501</v>
      </c>
      <c r="E3474">
        <f t="shared" ca="1" si="273"/>
        <v>-107.68465272570208</v>
      </c>
      <c r="F3474" s="3">
        <f t="shared" ca="1" si="274"/>
        <v>-107.68465272570208</v>
      </c>
    </row>
    <row r="3475" spans="1:6" x14ac:dyDescent="0.2">
      <c r="A3475">
        <f t="shared" ca="1" si="270"/>
        <v>88729.60000000264</v>
      </c>
      <c r="B3475">
        <f t="shared" ca="1" si="272"/>
        <v>88.729600000002634</v>
      </c>
      <c r="C3475">
        <f ca="1">IF($E$4, 20*LOG10((1/(2*PI()*Sheet1!$C$13*0.000000001*A3475)) / ((Sheet1!$C$12*1000)^2+(1/(2*PI()*Sheet1!$C$13*0.000000001*A3475))^2)^0.5),NA())</f>
        <v>-40.408520149212848</v>
      </c>
      <c r="D3475">
        <f t="shared" ca="1" si="271"/>
        <v>-67.361534254613403</v>
      </c>
      <c r="E3475">
        <f t="shared" ca="1" si="273"/>
        <v>-107.77005440382625</v>
      </c>
      <c r="F3475" s="3">
        <f t="shared" ca="1" si="274"/>
        <v>-107.77005440382625</v>
      </c>
    </row>
    <row r="3476" spans="1:6" x14ac:dyDescent="0.2">
      <c r="A3476">
        <f t="shared" ca="1" si="270"/>
        <v>88755.200000002646</v>
      </c>
      <c r="B3476">
        <f t="shared" ca="1" si="272"/>
        <v>88.755200000002645</v>
      </c>
      <c r="C3476">
        <f ca="1">IF($E$4, 20*LOG10((1/(2*PI()*Sheet1!$C$13*0.000000001*A3476)) / ((Sheet1!$C$12*1000)^2+(1/(2*PI()*Sheet1!$C$13*0.000000001*A3476))^2)^0.5),NA())</f>
        <v>-40.411025586777043</v>
      </c>
      <c r="D3476">
        <f t="shared" ca="1" si="271"/>
        <v>-67.444811605294632</v>
      </c>
      <c r="E3476">
        <f t="shared" ca="1" si="273"/>
        <v>-107.85583719207168</v>
      </c>
      <c r="F3476" s="3">
        <f t="shared" ca="1" si="274"/>
        <v>-107.85583719207168</v>
      </c>
    </row>
    <row r="3477" spans="1:6" x14ac:dyDescent="0.2">
      <c r="A3477">
        <f t="shared" ca="1" si="270"/>
        <v>88780.800000002651</v>
      </c>
      <c r="B3477">
        <f t="shared" ca="1" si="272"/>
        <v>88.780800000002657</v>
      </c>
      <c r="C3477">
        <f ca="1">IF($E$4, 20*LOG10((1/(2*PI()*Sheet1!$C$13*0.000000001*A3477)) / ((Sheet1!$C$12*1000)^2+(1/(2*PI()*Sheet1!$C$13*0.000000001*A3477))^2)^0.5),NA())</f>
        <v>-40.413530301924006</v>
      </c>
      <c r="D3477">
        <f t="shared" ca="1" si="271"/>
        <v>-67.528473031063697</v>
      </c>
      <c r="E3477">
        <f t="shared" ca="1" si="273"/>
        <v>-107.9420033329877</v>
      </c>
      <c r="F3477" s="3">
        <f t="shared" ca="1" si="274"/>
        <v>-107.9420033329877</v>
      </c>
    </row>
    <row r="3478" spans="1:6" x14ac:dyDescent="0.2">
      <c r="A3478">
        <f t="shared" ca="1" si="270"/>
        <v>88806.400000002657</v>
      </c>
      <c r="B3478">
        <f t="shared" ca="1" si="272"/>
        <v>88.806400000002654</v>
      </c>
      <c r="C3478">
        <f ca="1">IF($E$4, 20*LOG10((1/(2*PI()*Sheet1!$C$13*0.000000001*A3478)) / ((Sheet1!$C$12*1000)^2+(1/(2*PI()*Sheet1!$C$13*0.000000001*A3478))^2)^0.5),NA())</f>
        <v>-40.416034295070148</v>
      </c>
      <c r="D3478">
        <f t="shared" ca="1" si="271"/>
        <v>-67.6125207986465</v>
      </c>
      <c r="E3478">
        <f t="shared" ca="1" si="273"/>
        <v>-108.02855509371665</v>
      </c>
      <c r="F3478" s="3">
        <f t="shared" ca="1" si="274"/>
        <v>-108.02855509371665</v>
      </c>
    </row>
    <row r="3479" spans="1:6" x14ac:dyDescent="0.2">
      <c r="A3479">
        <f t="shared" ca="1" si="270"/>
        <v>88832.000000002663</v>
      </c>
      <c r="B3479">
        <f t="shared" ca="1" si="272"/>
        <v>88.832000000002665</v>
      </c>
      <c r="C3479">
        <f ca="1">IF($E$4, 20*LOG10((1/(2*PI()*Sheet1!$C$13*0.000000001*A3479)) / ((Sheet1!$C$12*1000)^2+(1/(2*PI()*Sheet1!$C$13*0.000000001*A3479))^2)^0.5),NA())</f>
        <v>-40.418537566631578</v>
      </c>
      <c r="D3479">
        <f t="shared" ca="1" si="271"/>
        <v>-67.696957199709829</v>
      </c>
      <c r="E3479">
        <f t="shared" ca="1" si="273"/>
        <v>-108.11549476634141</v>
      </c>
      <c r="F3479" s="3">
        <f t="shared" ca="1" si="274"/>
        <v>-108.11549476634141</v>
      </c>
    </row>
    <row r="3480" spans="1:6" x14ac:dyDescent="0.2">
      <c r="A3480">
        <f t="shared" ca="1" si="270"/>
        <v>88857.600000002669</v>
      </c>
      <c r="B3480">
        <f t="shared" ca="1" si="272"/>
        <v>88.857600000002662</v>
      </c>
      <c r="C3480">
        <f ca="1">IF($E$4, 20*LOG10((1/(2*PI()*Sheet1!$C$13*0.000000001*A3480)) / ((Sheet1!$C$12*1000)^2+(1/(2*PI()*Sheet1!$C$13*0.000000001*A3480))^2)^0.5),NA())</f>
        <v>-40.421040117023999</v>
      </c>
      <c r="D3480">
        <f t="shared" ca="1" si="271"/>
        <v>-67.781784551213931</v>
      </c>
      <c r="E3480">
        <f t="shared" ca="1" si="273"/>
        <v>-108.20282466823792</v>
      </c>
      <c r="F3480" s="3">
        <f t="shared" ca="1" si="274"/>
        <v>-108.20282466823792</v>
      </c>
    </row>
    <row r="3481" spans="1:6" x14ac:dyDescent="0.2">
      <c r="A3481">
        <f t="shared" ca="1" si="270"/>
        <v>88883.200000002675</v>
      </c>
      <c r="B3481">
        <f t="shared" ca="1" si="272"/>
        <v>88.883200000002674</v>
      </c>
      <c r="C3481">
        <f ca="1">IF($E$4, 20*LOG10((1/(2*PI()*Sheet1!$C$13*0.000000001*A3481)) / ((Sheet1!$C$12*1000)^2+(1/(2*PI()*Sheet1!$C$13*0.000000001*A3481))^2)^0.5),NA())</f>
        <v>-40.423541946662795</v>
      </c>
      <c r="D3481">
        <f t="shared" ca="1" si="271"/>
        <v>-67.867005195772123</v>
      </c>
      <c r="E3481">
        <f t="shared" ca="1" si="273"/>
        <v>-108.29054714243492</v>
      </c>
      <c r="F3481" s="3">
        <f t="shared" ca="1" si="274"/>
        <v>-108.29054714243492</v>
      </c>
    </row>
    <row r="3482" spans="1:6" x14ac:dyDescent="0.2">
      <c r="A3482">
        <f t="shared" ca="1" si="270"/>
        <v>88908.80000000268</v>
      </c>
      <c r="B3482">
        <f t="shared" ca="1" si="272"/>
        <v>88.908800000002685</v>
      </c>
      <c r="C3482">
        <f ca="1">IF($E$4, 20*LOG10((1/(2*PI()*Sheet1!$C$13*0.000000001*A3482)) / ((Sheet1!$C$12*1000)^2+(1/(2*PI()*Sheet1!$C$13*0.000000001*A3482))^2)^0.5),NA())</f>
        <v>-40.426043055962964</v>
      </c>
      <c r="D3482">
        <f t="shared" ca="1" si="271"/>
        <v>-67.952621502017308</v>
      </c>
      <c r="E3482">
        <f t="shared" ca="1" si="273"/>
        <v>-108.37866455798027</v>
      </c>
      <c r="F3482" s="3">
        <f t="shared" ca="1" si="274"/>
        <v>-108.37866455798027</v>
      </c>
    </row>
    <row r="3483" spans="1:6" x14ac:dyDescent="0.2">
      <c r="A3483">
        <f t="shared" ca="1" si="270"/>
        <v>88934.400000002686</v>
      </c>
      <c r="B3483">
        <f t="shared" ca="1" si="272"/>
        <v>88.934400000002682</v>
      </c>
      <c r="C3483">
        <f ca="1">IF($E$4, 20*LOG10((1/(2*PI()*Sheet1!$C$13*0.000000001*A3483)) / ((Sheet1!$C$12*1000)^2+(1/(2*PI()*Sheet1!$C$13*0.000000001*A3483))^2)^0.5),NA())</f>
        <v>-40.428543445339159</v>
      </c>
      <c r="D3483">
        <f t="shared" ca="1" si="271"/>
        <v>-68.03863586497377</v>
      </c>
      <c r="E3483">
        <f t="shared" ca="1" si="273"/>
        <v>-108.46717931031293</v>
      </c>
      <c r="F3483" s="3">
        <f t="shared" ca="1" si="274"/>
        <v>-108.46717931031293</v>
      </c>
    </row>
    <row r="3484" spans="1:6" x14ac:dyDescent="0.2">
      <c r="A3484">
        <f t="shared" ca="1" si="270"/>
        <v>88960.000000002692</v>
      </c>
      <c r="B3484">
        <f t="shared" ca="1" si="272"/>
        <v>88.960000000002694</v>
      </c>
      <c r="C3484">
        <f ca="1">IF($E$4, 20*LOG10((1/(2*PI()*Sheet1!$C$13*0.000000001*A3484)) / ((Sheet1!$C$12*1000)^2+(1/(2*PI()*Sheet1!$C$13*0.000000001*A3484))^2)^0.5),NA())</f>
        <v>-40.431043115205689</v>
      </c>
      <c r="D3484">
        <f t="shared" ca="1" si="271"/>
        <v>-68.125050706437278</v>
      </c>
      <c r="E3484">
        <f t="shared" ca="1" si="273"/>
        <v>-108.55609382164297</v>
      </c>
      <c r="F3484" s="3">
        <f t="shared" ca="1" si="274"/>
        <v>-108.55609382164297</v>
      </c>
    </row>
    <row r="3485" spans="1:6" x14ac:dyDescent="0.2">
      <c r="A3485">
        <f t="shared" ca="1" si="270"/>
        <v>88985.600000002698</v>
      </c>
      <c r="B3485">
        <f t="shared" ca="1" si="272"/>
        <v>88.985600000002691</v>
      </c>
      <c r="C3485">
        <f ca="1">IF($E$4, 20*LOG10((1/(2*PI()*Sheet1!$C$13*0.000000001*A3485)) / ((Sheet1!$C$12*1000)^2+(1/(2*PI()*Sheet1!$C$13*0.000000001*A3485))^2)^0.5),NA())</f>
        <v>-40.433542065976454</v>
      </c>
      <c r="D3485">
        <f t="shared" ca="1" si="271"/>
        <v>-68.211868475361413</v>
      </c>
      <c r="E3485">
        <f t="shared" ca="1" si="273"/>
        <v>-108.64541054133787</v>
      </c>
      <c r="F3485" s="3">
        <f t="shared" ca="1" si="274"/>
        <v>-108.64541054133787</v>
      </c>
    </row>
    <row r="3486" spans="1:6" x14ac:dyDescent="0.2">
      <c r="A3486">
        <f t="shared" ca="1" si="270"/>
        <v>89011.200000002704</v>
      </c>
      <c r="B3486">
        <f t="shared" ca="1" si="272"/>
        <v>89.011200000002702</v>
      </c>
      <c r="C3486">
        <f ca="1">IF($E$4, 20*LOG10((1/(2*PI()*Sheet1!$C$13*0.000000001*A3486)) / ((Sheet1!$C$12*1000)^2+(1/(2*PI()*Sheet1!$C$13*0.000000001*A3486))^2)^0.5),NA())</f>
        <v>-40.436040298065059</v>
      </c>
      <c r="D3486">
        <f t="shared" ca="1" si="271"/>
        <v>-68.299091648250382</v>
      </c>
      <c r="E3486">
        <f t="shared" ca="1" si="273"/>
        <v>-108.73513194631545</v>
      </c>
      <c r="F3486" s="3">
        <f t="shared" ca="1" si="274"/>
        <v>-108.73513194631545</v>
      </c>
    </row>
    <row r="3487" spans="1:6" x14ac:dyDescent="0.2">
      <c r="A3487">
        <f t="shared" ca="1" si="270"/>
        <v>89036.80000000271</v>
      </c>
      <c r="B3487">
        <f t="shared" ca="1" si="272"/>
        <v>89.036800000002714</v>
      </c>
      <c r="C3487">
        <f ca="1">IF($E$4, 20*LOG10((1/(2*PI()*Sheet1!$C$13*0.000000001*A3487)) / ((Sheet1!$C$12*1000)^2+(1/(2*PI()*Sheet1!$C$13*0.000000001*A3487))^2)^0.5),NA())</f>
        <v>-40.438537811884714</v>
      </c>
      <c r="D3487">
        <f t="shared" ca="1" si="271"/>
        <v>-68.38672272956029</v>
      </c>
      <c r="E3487">
        <f t="shared" ca="1" si="273"/>
        <v>-108.825260541445</v>
      </c>
      <c r="F3487" s="3">
        <f t="shared" ca="1" si="274"/>
        <v>-108.825260541445</v>
      </c>
    </row>
    <row r="3488" spans="1:6" x14ac:dyDescent="0.2">
      <c r="A3488">
        <f t="shared" ca="1" si="270"/>
        <v>89062.400000002715</v>
      </c>
      <c r="B3488">
        <f t="shared" ca="1" si="272"/>
        <v>89.062400000002711</v>
      </c>
      <c r="C3488">
        <f ca="1">IF($E$4, 20*LOG10((1/(2*PI()*Sheet1!$C$13*0.000000001*A3488)) / ((Sheet1!$C$12*1000)^2+(1/(2*PI()*Sheet1!$C$13*0.000000001*A3488))^2)^0.5),NA())</f>
        <v>-40.44103460784828</v>
      </c>
      <c r="D3488">
        <f t="shared" ca="1" si="271"/>
        <v>-68.474764252107207</v>
      </c>
      <c r="E3488">
        <f t="shared" ca="1" si="273"/>
        <v>-108.91579885995549</v>
      </c>
      <c r="F3488" s="3">
        <f t="shared" ca="1" si="274"/>
        <v>-108.91579885995549</v>
      </c>
    </row>
    <row r="3489" spans="1:6" x14ac:dyDescent="0.2">
      <c r="A3489">
        <f t="shared" ca="1" si="270"/>
        <v>89088.000000002721</v>
      </c>
      <c r="B3489">
        <f t="shared" ca="1" si="272"/>
        <v>89.088000000002722</v>
      </c>
      <c r="C3489">
        <f ca="1">IF($E$4, 20*LOG10((1/(2*PI()*Sheet1!$C$13*0.000000001*A3489)) / ((Sheet1!$C$12*1000)^2+(1/(2*PI()*Sheet1!$C$13*0.000000001*A3489))^2)^0.5),NA())</f>
        <v>-40.44353068636827</v>
      </c>
      <c r="D3489">
        <f t="shared" ca="1" si="271"/>
        <v>-68.563218777482135</v>
      </c>
      <c r="E3489">
        <f t="shared" ca="1" si="273"/>
        <v>-109.00674946385041</v>
      </c>
      <c r="F3489" s="3">
        <f t="shared" ca="1" si="274"/>
        <v>-109.00674946385041</v>
      </c>
    </row>
    <row r="3490" spans="1:6" x14ac:dyDescent="0.2">
      <c r="A3490">
        <f t="shared" ca="1" si="270"/>
        <v>89113.600000002727</v>
      </c>
      <c r="B3490">
        <f t="shared" ca="1" si="272"/>
        <v>89.113600000002734</v>
      </c>
      <c r="C3490">
        <f ca="1">IF($E$4, 20*LOG10((1/(2*PI()*Sheet1!$C$13*0.000000001*A3490)) / ((Sheet1!$C$12*1000)^2+(1/(2*PI()*Sheet1!$C$13*0.000000001*A3490))^2)^0.5),NA())</f>
        <v>-40.44602604785684</v>
      </c>
      <c r="D3490">
        <f t="shared" ca="1" si="271"/>
        <v>-68.652088896475277</v>
      </c>
      <c r="E3490">
        <f t="shared" ca="1" si="273"/>
        <v>-109.09811494433211</v>
      </c>
      <c r="F3490" s="3">
        <f t="shared" ca="1" si="274"/>
        <v>-109.09811494433211</v>
      </c>
    </row>
    <row r="3491" spans="1:6" x14ac:dyDescent="0.2">
      <c r="A3491">
        <f t="shared" ca="1" si="270"/>
        <v>89139.200000002733</v>
      </c>
      <c r="B3491">
        <f t="shared" ca="1" si="272"/>
        <v>89.139200000002731</v>
      </c>
      <c r="C3491">
        <f ca="1">IF($E$4, 20*LOG10((1/(2*PI()*Sheet1!$C$13*0.000000001*A3491)) / ((Sheet1!$C$12*1000)^2+(1/(2*PI()*Sheet1!$C$13*0.000000001*A3491))^2)^0.5),NA())</f>
        <v>-40.448520692725786</v>
      </c>
      <c r="D3491">
        <f t="shared" ca="1" si="271"/>
        <v>-68.741377229506341</v>
      </c>
      <c r="E3491">
        <f t="shared" ca="1" si="273"/>
        <v>-109.18989792223212</v>
      </c>
      <c r="F3491" s="3">
        <f t="shared" ca="1" si="274"/>
        <v>-109.18989792223212</v>
      </c>
    </row>
    <row r="3492" spans="1:6" x14ac:dyDescent="0.2">
      <c r="A3492">
        <f t="shared" ca="1" si="270"/>
        <v>89164.800000002739</v>
      </c>
      <c r="B3492">
        <f t="shared" ca="1" si="272"/>
        <v>89.164800000002742</v>
      </c>
      <c r="C3492">
        <f ca="1">IF($E$4, 20*LOG10((1/(2*PI()*Sheet1!$C$13*0.000000001*A3492)) / ((Sheet1!$C$12*1000)^2+(1/(2*PI()*Sheet1!$C$13*0.000000001*A3492))^2)^0.5),NA())</f>
        <v>-40.451014621386541</v>
      </c>
      <c r="D3492">
        <f t="shared" ca="1" si="271"/>
        <v>-68.831086427064548</v>
      </c>
      <c r="E3492">
        <f t="shared" ca="1" si="273"/>
        <v>-109.2821010484511</v>
      </c>
      <c r="F3492" s="3">
        <f t="shared" ca="1" si="274"/>
        <v>-109.2821010484511</v>
      </c>
    </row>
    <row r="3493" spans="1:6" x14ac:dyDescent="0.2">
      <c r="A3493">
        <f t="shared" ca="1" si="270"/>
        <v>89190.400000002744</v>
      </c>
      <c r="B3493">
        <f t="shared" ca="1" si="272"/>
        <v>89.190400000002739</v>
      </c>
      <c r="C3493">
        <f ca="1">IF($E$4, 20*LOG10((1/(2*PI()*Sheet1!$C$13*0.000000001*A3493)) / ((Sheet1!$C$12*1000)^2+(1/(2*PI()*Sheet1!$C$13*0.000000001*A3493))^2)^0.5),NA())</f>
        <v>-40.45350783425021</v>
      </c>
      <c r="D3493">
        <f t="shared" ca="1" si="271"/>
        <v>-68.921219170156121</v>
      </c>
      <c r="E3493">
        <f t="shared" ca="1" si="273"/>
        <v>-109.37472700440634</v>
      </c>
      <c r="F3493" s="3">
        <f t="shared" ca="1" si="274"/>
        <v>-109.37472700440634</v>
      </c>
    </row>
    <row r="3494" spans="1:6" x14ac:dyDescent="0.2">
      <c r="A3494">
        <f t="shared" ca="1" si="270"/>
        <v>89216.00000000275</v>
      </c>
      <c r="B3494">
        <f t="shared" ca="1" si="272"/>
        <v>89.216000000002751</v>
      </c>
      <c r="C3494">
        <f ca="1">IF($E$4, 20*LOG10((1/(2*PI()*Sheet1!$C$13*0.000000001*A3494)) / ((Sheet1!$C$12*1000)^2+(1/(2*PI()*Sheet1!$C$13*0.000000001*A3494))^2)^0.5),NA())</f>
        <v>-40.456000331727523</v>
      </c>
      <c r="D3494">
        <f t="shared" ca="1" si="271"/>
        <v>-69.01177817075974</v>
      </c>
      <c r="E3494">
        <f t="shared" ca="1" si="273"/>
        <v>-109.46777850248726</v>
      </c>
      <c r="F3494" s="3">
        <f t="shared" ca="1" si="274"/>
        <v>-109.46777850248726</v>
      </c>
    </row>
    <row r="3495" spans="1:6" x14ac:dyDescent="0.2">
      <c r="A3495">
        <f t="shared" ca="1" si="270"/>
        <v>89241.600000002756</v>
      </c>
      <c r="B3495">
        <f t="shared" ca="1" si="272"/>
        <v>89.241600000002762</v>
      </c>
      <c r="C3495">
        <f ca="1">IF($E$4, 20*LOG10((1/(2*PI()*Sheet1!$C$13*0.000000001*A3495)) / ((Sheet1!$C$12*1000)^2+(1/(2*PI()*Sheet1!$C$13*0.000000001*A3495))^2)^0.5),NA())</f>
        <v>-40.458492114228847</v>
      </c>
      <c r="D3495">
        <f t="shared" ca="1" si="271"/>
        <v>-69.102766172291879</v>
      </c>
      <c r="E3495">
        <f t="shared" ca="1" si="273"/>
        <v>-109.56125828652073</v>
      </c>
      <c r="F3495" s="3">
        <f t="shared" ca="1" si="274"/>
        <v>-109.56125828652073</v>
      </c>
    </row>
    <row r="3496" spans="1:6" x14ac:dyDescent="0.2">
      <c r="A3496">
        <f t="shared" ca="1" si="270"/>
        <v>89267.200000002762</v>
      </c>
      <c r="B3496">
        <f t="shared" ca="1" si="272"/>
        <v>89.267200000002759</v>
      </c>
      <c r="C3496">
        <f ca="1">IF($E$4, 20*LOG10((1/(2*PI()*Sheet1!$C$13*0.000000001*A3496)) / ((Sheet1!$C$12*1000)^2+(1/(2*PI()*Sheet1!$C$13*0.000000001*A3496))^2)^0.5),NA())</f>
        <v>-40.460983182164235</v>
      </c>
      <c r="D3496">
        <f t="shared" ca="1" si="271"/>
        <v>-69.194185950080126</v>
      </c>
      <c r="E3496">
        <f t="shared" ca="1" si="273"/>
        <v>-109.65516913224437</v>
      </c>
      <c r="F3496" s="3">
        <f t="shared" ca="1" si="274"/>
        <v>-109.65516913224437</v>
      </c>
    </row>
    <row r="3497" spans="1:6" x14ac:dyDescent="0.2">
      <c r="A3497">
        <f t="shared" ca="1" si="270"/>
        <v>89292.800000002768</v>
      </c>
      <c r="B3497">
        <f t="shared" ca="1" si="272"/>
        <v>89.292800000002771</v>
      </c>
      <c r="C3497">
        <f ca="1">IF($E$4, 20*LOG10((1/(2*PI()*Sheet1!$C$13*0.000000001*A3497)) / ((Sheet1!$C$12*1000)^2+(1/(2*PI()*Sheet1!$C$13*0.000000001*A3497))^2)^0.5),NA())</f>
        <v>-40.463473535943358</v>
      </c>
      <c r="D3497">
        <f t="shared" ca="1" si="271"/>
        <v>-69.286040311845284</v>
      </c>
      <c r="E3497">
        <f t="shared" ca="1" si="273"/>
        <v>-109.74951384778865</v>
      </c>
      <c r="F3497" s="3">
        <f t="shared" ca="1" si="274"/>
        <v>-109.74951384778865</v>
      </c>
    </row>
    <row r="3498" spans="1:6" x14ac:dyDescent="0.2">
      <c r="A3498">
        <f t="shared" ca="1" si="270"/>
        <v>89318.400000002774</v>
      </c>
      <c r="B3498">
        <f t="shared" ca="1" si="272"/>
        <v>89.318400000002768</v>
      </c>
      <c r="C3498">
        <f ca="1">IF($E$4, 20*LOG10((1/(2*PI()*Sheet1!$C$13*0.000000001*A3498)) / ((Sheet1!$C$12*1000)^2+(1/(2*PI()*Sheet1!$C$13*0.000000001*A3498))^2)^0.5),NA())</f>
        <v>-40.465963175975531</v>
      </c>
      <c r="D3498">
        <f t="shared" ca="1" si="271"/>
        <v>-69.378332098193638</v>
      </c>
      <c r="E3498">
        <f t="shared" ca="1" si="273"/>
        <v>-109.84429527416917</v>
      </c>
      <c r="F3498" s="3">
        <f t="shared" ca="1" si="274"/>
        <v>-109.84429527416917</v>
      </c>
    </row>
    <row r="3499" spans="1:6" x14ac:dyDescent="0.2">
      <c r="A3499">
        <f t="shared" ca="1" si="270"/>
        <v>89344.000000002779</v>
      </c>
      <c r="B3499">
        <f t="shared" ca="1" si="272"/>
        <v>89.344000000002779</v>
      </c>
      <c r="C3499">
        <f ca="1">IF($E$4, 20*LOG10((1/(2*PI()*Sheet1!$C$13*0.000000001*A3499)) / ((Sheet1!$C$12*1000)^2+(1/(2*PI()*Sheet1!$C$13*0.000000001*A3499))^2)^0.5),NA())</f>
        <v>-40.468452102669723</v>
      </c>
      <c r="D3499">
        <f t="shared" ca="1" si="271"/>
        <v>-69.471064183117988</v>
      </c>
      <c r="E3499">
        <f t="shared" ca="1" si="273"/>
        <v>-109.9395162857877</v>
      </c>
      <c r="F3499" s="3">
        <f t="shared" ca="1" si="274"/>
        <v>-109.9395162857877</v>
      </c>
    </row>
    <row r="3500" spans="1:6" x14ac:dyDescent="0.2">
      <c r="A3500">
        <f t="shared" ca="1" si="270"/>
        <v>89369.600000002785</v>
      </c>
      <c r="B3500">
        <f t="shared" ca="1" si="272"/>
        <v>89.369600000002791</v>
      </c>
      <c r="C3500">
        <f ca="1">IF($E$4, 20*LOG10((1/(2*PI()*Sheet1!$C$13*0.000000001*A3500)) / ((Sheet1!$C$12*1000)^2+(1/(2*PI()*Sheet1!$C$13*0.000000001*A3500))^2)^0.5),NA())</f>
        <v>-40.470940316434564</v>
      </c>
      <c r="D3500">
        <f t="shared" ca="1" si="271"/>
        <v>-69.564239474508426</v>
      </c>
      <c r="E3500">
        <f t="shared" ca="1" si="273"/>
        <v>-110.03517979094299</v>
      </c>
      <c r="F3500" s="3">
        <f t="shared" ca="1" si="274"/>
        <v>-110.03517979094299</v>
      </c>
    </row>
    <row r="3501" spans="1:6" x14ac:dyDescent="0.2">
      <c r="A3501">
        <f t="shared" ca="1" si="270"/>
        <v>89395.200000002791</v>
      </c>
      <c r="B3501">
        <f t="shared" ca="1" si="272"/>
        <v>89.395200000002788</v>
      </c>
      <c r="C3501">
        <f ca="1">IF($E$4, 20*LOG10((1/(2*PI()*Sheet1!$C$13*0.000000001*A3501)) / ((Sheet1!$C$12*1000)^2+(1/(2*PI()*Sheet1!$C$13*0.000000001*A3501))^2)^0.5),NA())</f>
        <v>-40.473427817678328</v>
      </c>
      <c r="D3501">
        <f t="shared" ca="1" si="271"/>
        <v>-69.657860914673492</v>
      </c>
      <c r="E3501">
        <f t="shared" ca="1" si="273"/>
        <v>-110.13128873235182</v>
      </c>
      <c r="F3501" s="3">
        <f t="shared" ca="1" si="274"/>
        <v>-110.13128873235182</v>
      </c>
    </row>
    <row r="3502" spans="1:6" x14ac:dyDescent="0.2">
      <c r="A3502">
        <f t="shared" ca="1" si="270"/>
        <v>89420.800000002797</v>
      </c>
      <c r="B3502">
        <f t="shared" ca="1" si="272"/>
        <v>89.420800000002799</v>
      </c>
      <c r="C3502">
        <f ca="1">IF($E$4, 20*LOG10((1/(2*PI()*Sheet1!$C$13*0.000000001*A3502)) / ((Sheet1!$C$12*1000)^2+(1/(2*PI()*Sheet1!$C$13*0.000000001*A3502))^2)^0.5),NA())</f>
        <v>-40.475914606808921</v>
      </c>
      <c r="D3502">
        <f t="shared" ca="1" si="271"/>
        <v>-69.751931480870454</v>
      </c>
      <c r="E3502">
        <f t="shared" ca="1" si="273"/>
        <v>-110.22784608767938</v>
      </c>
      <c r="F3502" s="3">
        <f t="shared" ca="1" si="274"/>
        <v>-110.22784608767938</v>
      </c>
    </row>
    <row r="3503" spans="1:6" x14ac:dyDescent="0.2">
      <c r="A3503">
        <f t="shared" ca="1" si="270"/>
        <v>89446.400000002803</v>
      </c>
      <c r="B3503">
        <f t="shared" ca="1" si="272"/>
        <v>89.446400000002797</v>
      </c>
      <c r="C3503">
        <f ca="1">IF($E$4, 20*LOG10((1/(2*PI()*Sheet1!$C$13*0.000000001*A3503)) / ((Sheet1!$C$12*1000)^2+(1/(2*PI()*Sheet1!$C$13*0.000000001*A3503))^2)^0.5),NA())</f>
        <v>-40.478400684233932</v>
      </c>
      <c r="D3503">
        <f t="shared" ca="1" si="271"/>
        <v>-69.846454185847108</v>
      </c>
      <c r="E3503">
        <f t="shared" ca="1" si="273"/>
        <v>-110.32485487008104</v>
      </c>
      <c r="F3503" s="3">
        <f t="shared" ca="1" si="274"/>
        <v>-110.32485487008104</v>
      </c>
    </row>
    <row r="3504" spans="1:6" x14ac:dyDescent="0.2">
      <c r="A3504">
        <f t="shared" ca="1" si="270"/>
        <v>89472.000000002809</v>
      </c>
      <c r="B3504">
        <f t="shared" ca="1" si="272"/>
        <v>89.472000000002808</v>
      </c>
      <c r="C3504">
        <f ca="1">IF($E$4, 20*LOG10((1/(2*PI()*Sheet1!$C$13*0.000000001*A3504)) / ((Sheet1!$C$12*1000)^2+(1/(2*PI()*Sheet1!$C$13*0.000000001*A3504))^2)^0.5),NA())</f>
        <v>-40.48088605036056</v>
      </c>
      <c r="D3504">
        <f t="shared" ca="1" si="271"/>
        <v>-69.941432078393774</v>
      </c>
      <c r="E3504">
        <f t="shared" ca="1" si="273"/>
        <v>-110.42231812875434</v>
      </c>
      <c r="F3504" s="3">
        <f t="shared" ca="1" si="274"/>
        <v>-110.42231812875434</v>
      </c>
    </row>
    <row r="3505" spans="1:6" x14ac:dyDescent="0.2">
      <c r="A3505">
        <f t="shared" ca="1" si="270"/>
        <v>89497.600000002814</v>
      </c>
      <c r="B3505">
        <f t="shared" ca="1" si="272"/>
        <v>89.497600000002819</v>
      </c>
      <c r="C3505">
        <f ca="1">IF($E$4, 20*LOG10((1/(2*PI()*Sheet1!$C$13*0.000000001*A3505)) / ((Sheet1!$C$12*1000)^2+(1/(2*PI()*Sheet1!$C$13*0.000000001*A3505))^2)^0.5),NA())</f>
        <v>-40.483370705595682</v>
      </c>
      <c r="D3505">
        <f t="shared" ca="1" si="271"/>
        <v>-70.036868243905303</v>
      </c>
      <c r="E3505">
        <f t="shared" ca="1" si="273"/>
        <v>-110.52023894950099</v>
      </c>
      <c r="F3505" s="3">
        <f t="shared" ca="1" si="274"/>
        <v>-110.52023894950099</v>
      </c>
    </row>
    <row r="3506" spans="1:6" x14ac:dyDescent="0.2">
      <c r="A3506">
        <f t="shared" ca="1" si="270"/>
        <v>89523.20000000282</v>
      </c>
      <c r="B3506">
        <f t="shared" ca="1" si="272"/>
        <v>89.523200000002817</v>
      </c>
      <c r="C3506">
        <f ca="1">IF($E$4, 20*LOG10((1/(2*PI()*Sheet1!$C$13*0.000000001*A3506)) / ((Sheet1!$C$12*1000)^2+(1/(2*PI()*Sheet1!$C$13*0.000000001*A3506))^2)^0.5),NA())</f>
        <v>-40.485854650345829</v>
      </c>
      <c r="D3506">
        <f t="shared" ca="1" si="271"/>
        <v>-70.132765804955682</v>
      </c>
      <c r="E3506">
        <f t="shared" ca="1" si="273"/>
        <v>-110.61862045530151</v>
      </c>
      <c r="F3506" s="3">
        <f t="shared" ca="1" si="274"/>
        <v>-110.61862045530151</v>
      </c>
    </row>
    <row r="3507" spans="1:6" x14ac:dyDescent="0.2">
      <c r="A3507">
        <f t="shared" ca="1" si="270"/>
        <v>89548.800000002826</v>
      </c>
      <c r="B3507">
        <f t="shared" ca="1" si="272"/>
        <v>89.548800000002828</v>
      </c>
      <c r="C3507">
        <f ca="1">IF($E$4, 20*LOG10((1/(2*PI()*Sheet1!$C$13*0.000000001*A3507)) / ((Sheet1!$C$12*1000)^2+(1/(2*PI()*Sheet1!$C$13*0.000000001*A3507))^2)^0.5),NA())</f>
        <v>-40.48833788501716</v>
      </c>
      <c r="D3507">
        <f t="shared" ca="1" si="271"/>
        <v>-70.229127921883133</v>
      </c>
      <c r="E3507">
        <f t="shared" ca="1" si="273"/>
        <v>-110.71746580690029</v>
      </c>
      <c r="F3507" s="3">
        <f t="shared" ca="1" si="274"/>
        <v>-110.71746580690029</v>
      </c>
    </row>
    <row r="3508" spans="1:6" x14ac:dyDescent="0.2">
      <c r="A3508">
        <f t="shared" ca="1" si="270"/>
        <v>89574.400000002832</v>
      </c>
      <c r="B3508">
        <f t="shared" ca="1" si="272"/>
        <v>89.574400000002825</v>
      </c>
      <c r="C3508">
        <f ca="1">IF($E$4, 20*LOG10((1/(2*PI()*Sheet1!$C$13*0.000000001*A3508)) / ((Sheet1!$C$12*1000)^2+(1/(2*PI()*Sheet1!$C$13*0.000000001*A3508))^2)^0.5),NA())</f>
        <v>-40.490820410015502</v>
      </c>
      <c r="D3508">
        <f t="shared" ca="1" si="271"/>
        <v>-70.325957793386493</v>
      </c>
      <c r="E3508">
        <f t="shared" ca="1" si="273"/>
        <v>-110.816778203402</v>
      </c>
      <c r="F3508" s="3">
        <f t="shared" ca="1" si="274"/>
        <v>-110.816778203402</v>
      </c>
    </row>
    <row r="3509" spans="1:6" x14ac:dyDescent="0.2">
      <c r="A3509">
        <f t="shared" ca="1" si="270"/>
        <v>89600.000000002838</v>
      </c>
      <c r="B3509">
        <f t="shared" ca="1" si="272"/>
        <v>89.600000000002836</v>
      </c>
      <c r="C3509">
        <f ca="1">IF($E$4, 20*LOG10((1/(2*PI()*Sheet1!$C$13*0.000000001*A3509)) / ((Sheet1!$C$12*1000)^2+(1/(2*PI()*Sheet1!$C$13*0.000000001*A3509))^2)^0.5),NA())</f>
        <v>-40.493302225746334</v>
      </c>
      <c r="D3509">
        <f t="shared" ca="1" si="271"/>
        <v>-70.423258657134639</v>
      </c>
      <c r="E3509">
        <f t="shared" ca="1" si="273"/>
        <v>-110.91656088288097</v>
      </c>
      <c r="F3509" s="3">
        <f t="shared" ca="1" si="274"/>
        <v>-110.91656088288097</v>
      </c>
    </row>
    <row r="3510" spans="1:6" x14ac:dyDescent="0.2">
      <c r="A3510">
        <f t="shared" ca="1" si="270"/>
        <v>89625.600000002843</v>
      </c>
      <c r="B3510">
        <f t="shared" ca="1" si="272"/>
        <v>89.625600000002848</v>
      </c>
      <c r="C3510">
        <f ca="1">IF($E$4, 20*LOG10((1/(2*PI()*Sheet1!$C$13*0.000000001*A3510)) / ((Sheet1!$C$12*1000)^2+(1/(2*PI()*Sheet1!$C$13*0.000000001*A3510))^2)^0.5),NA())</f>
        <v>-40.495783332614792</v>
      </c>
      <c r="D3510">
        <f t="shared" ca="1" si="271"/>
        <v>-70.52103379038725</v>
      </c>
      <c r="E3510">
        <f t="shared" ca="1" si="273"/>
        <v>-111.01681712300204</v>
      </c>
      <c r="F3510" s="3">
        <f t="shared" ca="1" si="274"/>
        <v>-111.01681712300204</v>
      </c>
    </row>
    <row r="3511" spans="1:6" x14ac:dyDescent="0.2">
      <c r="A3511">
        <f t="shared" ca="1" si="270"/>
        <v>89651.200000002849</v>
      </c>
      <c r="B3511">
        <f t="shared" ca="1" si="272"/>
        <v>89.651200000002845</v>
      </c>
      <c r="C3511">
        <f ca="1">IF($E$4, 20*LOG10((1/(2*PI()*Sheet1!$C$13*0.000000001*A3511)) / ((Sheet1!$C$12*1000)^2+(1/(2*PI()*Sheet1!$C$13*0.000000001*A3511))^2)^0.5),NA())</f>
        <v>-40.498263731025652</v>
      </c>
      <c r="D3511">
        <f t="shared" ca="1" si="271"/>
        <v>-70.619286510628314</v>
      </c>
      <c r="E3511">
        <f t="shared" ca="1" si="273"/>
        <v>-111.11755024165396</v>
      </c>
      <c r="F3511" s="3">
        <f t="shared" ca="1" si="274"/>
        <v>-111.11755024165396</v>
      </c>
    </row>
    <row r="3512" spans="1:6" x14ac:dyDescent="0.2">
      <c r="A3512">
        <f t="shared" ca="1" si="270"/>
        <v>89676.800000002855</v>
      </c>
      <c r="B3512">
        <f t="shared" ca="1" si="272"/>
        <v>89.676800000002856</v>
      </c>
      <c r="C3512">
        <f ca="1">IF($E$4, 20*LOG10((1/(2*PI()*Sheet1!$C$13*0.000000001*A3512)) / ((Sheet1!$C$12*1000)^2+(1/(2*PI()*Sheet1!$C$13*0.000000001*A3512))^2)^0.5),NA())</f>
        <v>-40.500743421383348</v>
      </c>
      <c r="D3512">
        <f t="shared" ca="1" si="271"/>
        <v>-70.718020176212562</v>
      </c>
      <c r="E3512">
        <f t="shared" ca="1" si="273"/>
        <v>-111.21876359759591</v>
      </c>
      <c r="F3512" s="3">
        <f t="shared" ca="1" si="274"/>
        <v>-111.21876359759591</v>
      </c>
    </row>
    <row r="3513" spans="1:6" x14ac:dyDescent="0.2">
      <c r="A3513">
        <f t="shared" ca="1" si="270"/>
        <v>89702.400000002861</v>
      </c>
      <c r="B3513">
        <f t="shared" ca="1" si="272"/>
        <v>89.702400000002868</v>
      </c>
      <c r="C3513">
        <f ca="1">IF($E$4, 20*LOG10((1/(2*PI()*Sheet1!$C$13*0.000000001*A3513)) / ((Sheet1!$C$12*1000)^2+(1/(2*PI()*Sheet1!$C$13*0.000000001*A3513))^2)^0.5),NA())</f>
        <v>-40.503222404091971</v>
      </c>
      <c r="D3513">
        <f t="shared" ca="1" si="271"/>
        <v>-70.817238187024941</v>
      </c>
      <c r="E3513">
        <f t="shared" ca="1" si="273"/>
        <v>-111.32046059111691</v>
      </c>
      <c r="F3513" s="3">
        <f t="shared" ca="1" si="274"/>
        <v>-111.32046059111691</v>
      </c>
    </row>
    <row r="3514" spans="1:6" x14ac:dyDescent="0.2">
      <c r="A3514">
        <f t="shared" ca="1" si="270"/>
        <v>89728.000000002867</v>
      </c>
      <c r="B3514">
        <f t="shared" ca="1" si="272"/>
        <v>89.728000000002865</v>
      </c>
      <c r="C3514">
        <f ca="1">IF($E$4, 20*LOG10((1/(2*PI()*Sheet1!$C$13*0.000000001*A3514)) / ((Sheet1!$C$12*1000)^2+(1/(2*PI()*Sheet1!$C$13*0.000000001*A3514))^2)^0.5),NA())</f>
        <v>-40.505700679555268</v>
      </c>
      <c r="D3514">
        <f t="shared" ca="1" si="271"/>
        <v>-70.916943985153395</v>
      </c>
      <c r="E3514">
        <f t="shared" ca="1" si="273"/>
        <v>-111.42264466470866</v>
      </c>
      <c r="F3514" s="3">
        <f t="shared" ca="1" si="274"/>
        <v>-111.42264466470866</v>
      </c>
    </row>
    <row r="3515" spans="1:6" x14ac:dyDescent="0.2">
      <c r="A3515">
        <f t="shared" ca="1" si="270"/>
        <v>89753.600000002873</v>
      </c>
      <c r="B3515">
        <f t="shared" ca="1" si="272"/>
        <v>89.753600000002876</v>
      </c>
      <c r="C3515">
        <f ca="1">IF($E$4, 20*LOG10((1/(2*PI()*Sheet1!$C$13*0.000000001*A3515)) / ((Sheet1!$C$12*1000)^2+(1/(2*PI()*Sheet1!$C$13*0.000000001*A3515))^2)^0.5),NA())</f>
        <v>-40.508178248176634</v>
      </c>
      <c r="D3515">
        <f t="shared" ca="1" si="271"/>
        <v>-71.017141055576019</v>
      </c>
      <c r="E3515">
        <f t="shared" ca="1" si="273"/>
        <v>-111.52531930375265</v>
      </c>
      <c r="F3515" s="3">
        <f t="shared" ca="1" si="274"/>
        <v>-111.52531930375265</v>
      </c>
    </row>
    <row r="3516" spans="1:6" x14ac:dyDescent="0.2">
      <c r="A3516">
        <f t="shared" ca="1" si="270"/>
        <v>89779.200000002878</v>
      </c>
      <c r="B3516">
        <f t="shared" ca="1" si="272"/>
        <v>89.779200000002874</v>
      </c>
      <c r="C3516">
        <f ca="1">IF($E$4, 20*LOG10((1/(2*PI()*Sheet1!$C$13*0.000000001*A3516)) / ((Sheet1!$C$12*1000)^2+(1/(2*PI()*Sheet1!$C$13*0.000000001*A3516))^2)^0.5),NA())</f>
        <v>-40.510655110359117</v>
      </c>
      <c r="D3516">
        <f t="shared" ca="1" si="271"/>
        <v>-71.117832926861098</v>
      </c>
      <c r="E3516">
        <f t="shared" ca="1" si="273"/>
        <v>-111.62848803722022</v>
      </c>
      <c r="F3516" s="3">
        <f t="shared" ca="1" si="274"/>
        <v>-111.62848803722022</v>
      </c>
    </row>
    <row r="3517" spans="1:6" x14ac:dyDescent="0.2">
      <c r="A3517">
        <f t="shared" ca="1" si="270"/>
        <v>89804.800000002884</v>
      </c>
      <c r="B3517">
        <f t="shared" ca="1" si="272"/>
        <v>89.804800000002885</v>
      </c>
      <c r="C3517">
        <f ca="1">IF($E$4, 20*LOG10((1/(2*PI()*Sheet1!$C$13*0.000000001*A3517)) / ((Sheet1!$C$12*1000)^2+(1/(2*PI()*Sheet1!$C$13*0.000000001*A3517))^2)^0.5),NA())</f>
        <v>-40.513131266505439</v>
      </c>
      <c r="D3517">
        <f t="shared" ca="1" si="271"/>
        <v>-71.219023171883123</v>
      </c>
      <c r="E3517">
        <f t="shared" ca="1" si="273"/>
        <v>-111.73215443838856</v>
      </c>
      <c r="F3517" s="3">
        <f t="shared" ca="1" si="274"/>
        <v>-111.73215443838856</v>
      </c>
    </row>
    <row r="3518" spans="1:6" x14ac:dyDescent="0.2">
      <c r="A3518">
        <f t="shared" ca="1" si="270"/>
        <v>89830.40000000289</v>
      </c>
      <c r="B3518">
        <f t="shared" ca="1" si="272"/>
        <v>89.830400000002896</v>
      </c>
      <c r="C3518">
        <f ca="1">IF($E$4, 20*LOG10((1/(2*PI()*Sheet1!$C$13*0.000000001*A3518)) / ((Sheet1!$C$12*1000)^2+(1/(2*PI()*Sheet1!$C$13*0.000000001*A3518))^2)^0.5),NA())</f>
        <v>-40.51560671701796</v>
      </c>
      <c r="D3518">
        <f t="shared" ca="1" si="271"/>
        <v>-71.320715408552516</v>
      </c>
      <c r="E3518">
        <f t="shared" ca="1" si="273"/>
        <v>-111.83632212557048</v>
      </c>
      <c r="F3518" s="3">
        <f t="shared" ca="1" si="274"/>
        <v>-111.83632212557048</v>
      </c>
    </row>
    <row r="3519" spans="1:6" x14ac:dyDescent="0.2">
      <c r="A3519">
        <f t="shared" ca="1" si="270"/>
        <v>89856.000000002896</v>
      </c>
      <c r="B3519">
        <f t="shared" ca="1" si="272"/>
        <v>89.856000000002894</v>
      </c>
      <c r="C3519">
        <f ca="1">IF($E$4, 20*LOG10((1/(2*PI()*Sheet1!$C$13*0.000000001*A3519)) / ((Sheet1!$C$12*1000)^2+(1/(2*PI()*Sheet1!$C$13*0.000000001*A3519))^2)^0.5),NA())</f>
        <v>-40.518081462298696</v>
      </c>
      <c r="D3519">
        <f t="shared" ca="1" si="271"/>
        <v>-71.422913300561035</v>
      </c>
      <c r="E3519">
        <f t="shared" ca="1" si="273"/>
        <v>-111.94099476285973</v>
      </c>
      <c r="F3519" s="3">
        <f t="shared" ca="1" si="274"/>
        <v>-111.94099476285973</v>
      </c>
    </row>
    <row r="3520" spans="1:6" x14ac:dyDescent="0.2">
      <c r="A3520">
        <f t="shared" ca="1" si="270"/>
        <v>89881.600000002902</v>
      </c>
      <c r="B3520">
        <f t="shared" ca="1" si="272"/>
        <v>89.881600000002905</v>
      </c>
      <c r="C3520">
        <f ca="1">IF($E$4, 20*LOG10((1/(2*PI()*Sheet1!$C$13*0.000000001*A3520)) / ((Sheet1!$C$12*1000)^2+(1/(2*PI()*Sheet1!$C$13*0.000000001*A3520))^2)^0.5),NA())</f>
        <v>-40.520555502749325</v>
      </c>
      <c r="D3520">
        <f t="shared" ca="1" si="271"/>
        <v>-71.525620558142606</v>
      </c>
      <c r="E3520">
        <f t="shared" ca="1" si="273"/>
        <v>-112.04617606089192</v>
      </c>
      <c r="F3520" s="3">
        <f t="shared" ca="1" si="274"/>
        <v>-112.04617606089192</v>
      </c>
    </row>
    <row r="3521" spans="1:6" x14ac:dyDescent="0.2">
      <c r="A3521">
        <f t="shared" ca="1" si="270"/>
        <v>89907.200000002907</v>
      </c>
      <c r="B3521">
        <f t="shared" ca="1" si="272"/>
        <v>89.907200000002902</v>
      </c>
      <c r="C3521">
        <f ca="1">IF($E$4, 20*LOG10((1/(2*PI()*Sheet1!$C$13*0.000000001*A3521)) / ((Sheet1!$C$12*1000)^2+(1/(2*PI()*Sheet1!$C$13*0.000000001*A3521))^2)^0.5),NA())</f>
        <v>-40.523028838771182</v>
      </c>
      <c r="D3521">
        <f t="shared" ca="1" si="271"/>
        <v>-71.628840938850175</v>
      </c>
      <c r="E3521">
        <f t="shared" ca="1" si="273"/>
        <v>-112.15186977762136</v>
      </c>
      <c r="F3521" s="3">
        <f t="shared" ca="1" si="274"/>
        <v>-112.15186977762136</v>
      </c>
    </row>
    <row r="3522" spans="1:6" x14ac:dyDescent="0.2">
      <c r="A3522">
        <f t="shared" ca="1" si="270"/>
        <v>89932.800000002913</v>
      </c>
      <c r="B3522">
        <f t="shared" ca="1" si="272"/>
        <v>89.932800000002914</v>
      </c>
      <c r="C3522">
        <f ca="1">IF($E$4, 20*LOG10((1/(2*PI()*Sheet1!$C$13*0.000000001*A3522)) / ((Sheet1!$C$12*1000)^2+(1/(2*PI()*Sheet1!$C$13*0.000000001*A3522))^2)^0.5),NA())</f>
        <v>-40.525501470765263</v>
      </c>
      <c r="D3522">
        <f t="shared" ca="1" si="271"/>
        <v>-71.732578248348929</v>
      </c>
      <c r="E3522">
        <f t="shared" ca="1" si="273"/>
        <v>-112.25807971911419</v>
      </c>
      <c r="F3522" s="3">
        <f t="shared" ca="1" si="274"/>
        <v>-112.25807971911419</v>
      </c>
    </row>
    <row r="3523" spans="1:6" x14ac:dyDescent="0.2">
      <c r="A3523">
        <f t="shared" ca="1" si="270"/>
        <v>89958.400000002919</v>
      </c>
      <c r="B3523">
        <f t="shared" ca="1" si="272"/>
        <v>89.958400000002925</v>
      </c>
      <c r="C3523">
        <f ca="1">IF($E$4, 20*LOG10((1/(2*PI()*Sheet1!$C$13*0.000000001*A3523)) / ((Sheet1!$C$12*1000)^2+(1/(2*PI()*Sheet1!$C$13*0.000000001*A3523))^2)^0.5),NA())</f>
        <v>-40.5279733991322</v>
      </c>
      <c r="D3523">
        <f t="shared" ca="1" si="271"/>
        <v>-71.836836341226217</v>
      </c>
      <c r="E3523">
        <f t="shared" ca="1" si="273"/>
        <v>-112.36480974035842</v>
      </c>
      <c r="F3523" s="3">
        <f t="shared" ca="1" si="274"/>
        <v>-112.36480974035842</v>
      </c>
    </row>
    <row r="3524" spans="1:6" x14ac:dyDescent="0.2">
      <c r="A3524">
        <f t="shared" ca="1" si="270"/>
        <v>89984.000000002925</v>
      </c>
      <c r="B3524">
        <f t="shared" ca="1" si="272"/>
        <v>89.984000000002922</v>
      </c>
      <c r="C3524">
        <f ca="1">IF($E$4, 20*LOG10((1/(2*PI()*Sheet1!$C$13*0.000000001*A3524)) / ((Sheet1!$C$12*1000)^2+(1/(2*PI()*Sheet1!$C$13*0.000000001*A3524))^2)^0.5),NA())</f>
        <v>-40.530444624272334</v>
      </c>
      <c r="D3524">
        <f t="shared" ca="1" si="271"/>
        <v>-71.94161912181886</v>
      </c>
      <c r="E3524">
        <f t="shared" ca="1" si="273"/>
        <v>-112.47206374609119</v>
      </c>
      <c r="F3524" s="3">
        <f t="shared" ca="1" si="274"/>
        <v>-112.47206374609119</v>
      </c>
    </row>
    <row r="3525" spans="1:6" x14ac:dyDescent="0.2">
      <c r="A3525">
        <f t="shared" ca="1" si="270"/>
        <v>90009.600000002931</v>
      </c>
      <c r="B3525">
        <f t="shared" ca="1" si="272"/>
        <v>90.009600000002933</v>
      </c>
      <c r="C3525">
        <f ca="1">IF($E$4, 20*LOG10((1/(2*PI()*Sheet1!$C$13*0.000000001*A3525)) / ((Sheet1!$C$12*1000)^2+(1/(2*PI()*Sheet1!$C$13*0.000000001*A3525))^2)^0.5),NA())</f>
        <v>-40.532915146585601</v>
      </c>
      <c r="D3525">
        <f t="shared" ca="1" si="271"/>
        <v>-72.046930545057904</v>
      </c>
      <c r="E3525">
        <f t="shared" ca="1" si="273"/>
        <v>-112.5798456916435</v>
      </c>
      <c r="F3525" s="3">
        <f t="shared" ca="1" si="274"/>
        <v>-112.5798456916435</v>
      </c>
    </row>
    <row r="3526" spans="1:6" x14ac:dyDescent="0.2">
      <c r="A3526">
        <f t="shared" ca="1" si="270"/>
        <v>90035.200000002937</v>
      </c>
      <c r="B3526">
        <f t="shared" ca="1" si="272"/>
        <v>90.035200000002931</v>
      </c>
      <c r="C3526">
        <f ca="1">IF($E$4, 20*LOG10((1/(2*PI()*Sheet1!$C$13*0.000000001*A3526)) / ((Sheet1!$C$12*1000)^2+(1/(2*PI()*Sheet1!$C$13*0.000000001*A3526))^2)^0.5),NA())</f>
        <v>-40.535384966471632</v>
      </c>
      <c r="D3526">
        <f t="shared" ca="1" si="271"/>
        <v>-72.15277461733163</v>
      </c>
      <c r="E3526">
        <f t="shared" ca="1" si="273"/>
        <v>-112.68815958380327</v>
      </c>
      <c r="F3526" s="3">
        <f t="shared" ca="1" si="274"/>
        <v>-112.68815958380327</v>
      </c>
    </row>
    <row r="3527" spans="1:6" x14ac:dyDescent="0.2">
      <c r="A3527">
        <f t="shared" ca="1" si="270"/>
        <v>90060.800000002942</v>
      </c>
      <c r="B3527">
        <f t="shared" ca="1" si="272"/>
        <v>90.060800000002942</v>
      </c>
      <c r="C3527">
        <f ca="1">IF($E$4, 20*LOG10((1/(2*PI()*Sheet1!$C$13*0.000000001*A3527)) / ((Sheet1!$C$12*1000)^2+(1/(2*PI()*Sheet1!$C$13*0.000000001*A3527))^2)^0.5),NA())</f>
        <v>-40.537854084329716</v>
      </c>
      <c r="D3527">
        <f t="shared" ca="1" si="271"/>
        <v>-72.259155397367067</v>
      </c>
      <c r="E3527">
        <f t="shared" ca="1" si="273"/>
        <v>-112.79700948169679</v>
      </c>
      <c r="F3527" s="3">
        <f t="shared" ca="1" si="274"/>
        <v>-112.79700948169679</v>
      </c>
    </row>
    <row r="3528" spans="1:6" x14ac:dyDescent="0.2">
      <c r="A3528">
        <f t="shared" ca="1" si="270"/>
        <v>90086.400000002948</v>
      </c>
      <c r="B3528">
        <f t="shared" ca="1" si="272"/>
        <v>90.086400000002953</v>
      </c>
      <c r="C3528">
        <f ca="1">IF($E$4, 20*LOG10((1/(2*PI()*Sheet1!$C$13*0.000000001*A3528)) / ((Sheet1!$C$12*1000)^2+(1/(2*PI()*Sheet1!$C$13*0.000000001*A3528))^2)^0.5),NA())</f>
        <v>-40.540322500558801</v>
      </c>
      <c r="D3528">
        <f t="shared" ca="1" si="271"/>
        <v>-72.366076997130563</v>
      </c>
      <c r="E3528">
        <f t="shared" ca="1" si="273"/>
        <v>-112.90639949768936</v>
      </c>
      <c r="F3528" s="3">
        <f t="shared" ca="1" si="274"/>
        <v>-112.90639949768936</v>
      </c>
    </row>
    <row r="3529" spans="1:6" x14ac:dyDescent="0.2">
      <c r="A3529">
        <f t="shared" ca="1" si="270"/>
        <v>90112.000000002954</v>
      </c>
      <c r="B3529">
        <f t="shared" ca="1" si="272"/>
        <v>90.112000000002951</v>
      </c>
      <c r="C3529">
        <f ca="1">IF($E$4, 20*LOG10((1/(2*PI()*Sheet1!$C$13*0.000000001*A3529)) / ((Sheet1!$C$12*1000)^2+(1/(2*PI()*Sheet1!$C$13*0.000000001*A3529))^2)^0.5),NA())</f>
        <v>-40.542790215557474</v>
      </c>
      <c r="D3529">
        <f t="shared" ca="1" si="271"/>
        <v>-72.473543582747936</v>
      </c>
      <c r="E3529">
        <f t="shared" ca="1" si="273"/>
        <v>-113.01633379830541</v>
      </c>
      <c r="F3529" s="3">
        <f t="shared" ca="1" si="274"/>
        <v>-113.01633379830541</v>
      </c>
    </row>
    <row r="3530" spans="1:6" x14ac:dyDescent="0.2">
      <c r="A3530">
        <f t="shared" ref="A3530:A3593" ca="1" si="275">OFFSET(A3530,-1,0)+f_stop/5</f>
        <v>90137.60000000296</v>
      </c>
      <c r="B3530">
        <f t="shared" ca="1" si="272"/>
        <v>90.137600000002962</v>
      </c>
      <c r="C3530">
        <f ca="1">IF($E$4, 20*LOG10((1/(2*PI()*Sheet1!$C$13*0.000000001*A3530)) / ((Sheet1!$C$12*1000)^2+(1/(2*PI()*Sheet1!$C$13*0.000000001*A3530))^2)^0.5),NA())</f>
        <v>-40.545257229724015</v>
      </c>
      <c r="D3530">
        <f t="shared" ref="D3530:D3593" ca="1" si="276">20*LOG(ABS(((1/ROUNDDOWN(N_dec,0)*SIN(ROUNDDOWN(N_dec,0)*PI()*A3530/(Fmod*1000))/SIN(PI()*A3530/(Fmod*1000)))^(f_order-1))*(1/n_fixed*SIN(n_fixed*PI()*A3530/(Fmod*1000))/SIN(PI()*A3530/(Fmod*1000)))))</f>
        <v>-72.58155937544467</v>
      </c>
      <c r="E3530">
        <f t="shared" ca="1" si="273"/>
        <v>-113.12681660516868</v>
      </c>
      <c r="F3530" s="3">
        <f t="shared" ca="1" si="274"/>
        <v>-113.12681660516868</v>
      </c>
    </row>
    <row r="3531" spans="1:6" x14ac:dyDescent="0.2">
      <c r="A3531">
        <f t="shared" ca="1" si="275"/>
        <v>90163.200000002966</v>
      </c>
      <c r="B3531">
        <f t="shared" ref="B3531:B3594" ca="1" si="277">A3531/1000</f>
        <v>90.163200000002959</v>
      </c>
      <c r="C3531">
        <f ca="1">IF($E$4, 20*LOG10((1/(2*PI()*Sheet1!$C$13*0.000000001*A3531)) / ((Sheet1!$C$12*1000)^2+(1/(2*PI()*Sheet1!$C$13*0.000000001*A3531))^2)^0.5),NA())</f>
        <v>-40.547723543456364</v>
      </c>
      <c r="D3531">
        <f t="shared" ca="1" si="276"/>
        <v>-72.690128652506615</v>
      </c>
      <c r="E3531">
        <f t="shared" ref="E3531:E3594" ca="1" si="278">C3531+D3531</f>
        <v>-113.23785219596297</v>
      </c>
      <c r="F3531" s="3">
        <f t="shared" ref="F3531:F3594" ca="1" si="279">IF($E$4,E3531,D3531)</f>
        <v>-113.23785219596297</v>
      </c>
    </row>
    <row r="3532" spans="1:6" x14ac:dyDescent="0.2">
      <c r="A3532">
        <f t="shared" ca="1" si="275"/>
        <v>90188.800000002972</v>
      </c>
      <c r="B3532">
        <f t="shared" ca="1" si="277"/>
        <v>90.188800000002971</v>
      </c>
      <c r="C3532">
        <f ca="1">IF($E$4, 20*LOG10((1/(2*PI()*Sheet1!$C$13*0.000000001*A3532)) / ((Sheet1!$C$12*1000)^2+(1/(2*PI()*Sheet1!$C$13*0.000000001*A3532))^2)^0.5),NA())</f>
        <v>-40.550189157152076</v>
      </c>
      <c r="D3532">
        <f t="shared" ca="1" si="276"/>
        <v>-72.799255748262098</v>
      </c>
      <c r="E3532">
        <f t="shared" ca="1" si="278"/>
        <v>-113.34944490541417</v>
      </c>
      <c r="F3532" s="3">
        <f t="shared" ca="1" si="279"/>
        <v>-113.34944490541417</v>
      </c>
    </row>
    <row r="3533" spans="1:6" x14ac:dyDescent="0.2">
      <c r="A3533">
        <f t="shared" ca="1" si="275"/>
        <v>90214.400000002977</v>
      </c>
      <c r="B3533">
        <f t="shared" ca="1" si="277"/>
        <v>90.214400000002982</v>
      </c>
      <c r="C3533">
        <f ca="1">IF($E$4, 20*LOG10((1/(2*PI()*Sheet1!$C$13*0.000000001*A3533)) / ((Sheet1!$C$12*1000)^2+(1/(2*PI()*Sheet1!$C$13*0.000000001*A3533))^2)^0.5),NA())</f>
        <v>-40.552654071208394</v>
      </c>
      <c r="D3533">
        <f t="shared" ca="1" si="276"/>
        <v>-72.90894505508524</v>
      </c>
      <c r="E3533">
        <f t="shared" ca="1" si="278"/>
        <v>-113.46159912629363</v>
      </c>
      <c r="F3533" s="3">
        <f t="shared" ca="1" si="279"/>
        <v>-113.46159912629363</v>
      </c>
    </row>
    <row r="3534" spans="1:6" x14ac:dyDescent="0.2">
      <c r="A3534">
        <f t="shared" ca="1" si="275"/>
        <v>90240.000000002983</v>
      </c>
      <c r="B3534">
        <f t="shared" ca="1" si="277"/>
        <v>90.240000000002979</v>
      </c>
      <c r="C3534">
        <f ca="1">IF($E$4, 20*LOG10((1/(2*PI()*Sheet1!$C$13*0.000000001*A3534)) / ((Sheet1!$C$12*1000)^2+(1/(2*PI()*Sheet1!$C$13*0.000000001*A3534))^2)^0.5),NA())</f>
        <v>-40.555118286022271</v>
      </c>
      <c r="D3534">
        <f t="shared" ca="1" si="276"/>
        <v>-73.019201024422088</v>
      </c>
      <c r="E3534">
        <f t="shared" ca="1" si="278"/>
        <v>-113.57431931044437</v>
      </c>
      <c r="F3534" s="3">
        <f t="shared" ca="1" si="279"/>
        <v>-113.57431931044437</v>
      </c>
    </row>
    <row r="3535" spans="1:6" x14ac:dyDescent="0.2">
      <c r="A3535">
        <f t="shared" ca="1" si="275"/>
        <v>90265.600000002989</v>
      </c>
      <c r="B3535">
        <f t="shared" ca="1" si="277"/>
        <v>90.265600000002991</v>
      </c>
      <c r="C3535">
        <f ca="1">IF($E$4, 20*LOG10((1/(2*PI()*Sheet1!$C$13*0.000000001*A3535)) / ((Sheet1!$C$12*1000)^2+(1/(2*PI()*Sheet1!$C$13*0.000000001*A3535))^2)^0.5),NA())</f>
        <v>-40.557581801990239</v>
      </c>
      <c r="D3535">
        <f t="shared" ca="1" si="276"/>
        <v>-73.130028167839171</v>
      </c>
      <c r="E3535">
        <f t="shared" ca="1" si="278"/>
        <v>-113.68760996982941</v>
      </c>
      <c r="F3535" s="3">
        <f t="shared" ca="1" si="279"/>
        <v>-113.68760996982941</v>
      </c>
    </row>
    <row r="3536" spans="1:6" x14ac:dyDescent="0.2">
      <c r="A3536">
        <f t="shared" ca="1" si="275"/>
        <v>90291.200000002995</v>
      </c>
      <c r="B3536">
        <f t="shared" ca="1" si="277"/>
        <v>90.291200000002988</v>
      </c>
      <c r="C3536">
        <f ca="1">IF($E$4, 20*LOG10((1/(2*PI()*Sheet1!$C$13*0.000000001*A3536)) / ((Sheet1!$C$12*1000)^2+(1/(2*PI()*Sheet1!$C$13*0.000000001*A3536))^2)^0.5),NA())</f>
        <v>-40.560044619508552</v>
      </c>
      <c r="D3536">
        <f t="shared" ca="1" si="276"/>
        <v>-73.241431058095827</v>
      </c>
      <c r="E3536">
        <f t="shared" ca="1" si="278"/>
        <v>-113.80147567760437</v>
      </c>
      <c r="F3536" s="3">
        <f t="shared" ca="1" si="279"/>
        <v>-113.80147567760437</v>
      </c>
    </row>
    <row r="3537" spans="1:6" x14ac:dyDescent="0.2">
      <c r="A3537">
        <f t="shared" ca="1" si="275"/>
        <v>90316.800000003001</v>
      </c>
      <c r="B3537">
        <f t="shared" ca="1" si="277"/>
        <v>90.316800000002999</v>
      </c>
      <c r="C3537">
        <f ca="1">IF($E$4, 20*LOG10((1/(2*PI()*Sheet1!$C$13*0.000000001*A3537)) / ((Sheet1!$C$12*1000)^2+(1/(2*PI()*Sheet1!$C$13*0.000000001*A3537))^2)^0.5),NA())</f>
        <v>-40.562506738973099</v>
      </c>
      <c r="D3537">
        <f t="shared" ca="1" si="276"/>
        <v>-73.353414330240156</v>
      </c>
      <c r="E3537">
        <f t="shared" ca="1" si="278"/>
        <v>-113.91592106921325</v>
      </c>
      <c r="F3537" s="3">
        <f t="shared" ca="1" si="279"/>
        <v>-113.91592106921325</v>
      </c>
    </row>
    <row r="3538" spans="1:6" x14ac:dyDescent="0.2">
      <c r="A3538">
        <f t="shared" ca="1" si="275"/>
        <v>90342.400000003006</v>
      </c>
      <c r="B3538">
        <f t="shared" ca="1" si="277"/>
        <v>90.342400000003011</v>
      </c>
      <c r="C3538">
        <f ca="1">IF($E$4, 20*LOG10((1/(2*PI()*Sheet1!$C$13*0.000000001*A3538)) / ((Sheet1!$C$12*1000)^2+(1/(2*PI()*Sheet1!$C$13*0.000000001*A3538))^2)^0.5),NA())</f>
        <v>-40.564968160779451</v>
      </c>
      <c r="D3538">
        <f t="shared" ca="1" si="276"/>
        <v>-73.465982682730854</v>
      </c>
      <c r="E3538">
        <f t="shared" ca="1" si="278"/>
        <v>-114.03095084351031</v>
      </c>
      <c r="F3538" s="3">
        <f t="shared" ca="1" si="279"/>
        <v>-114.03095084351031</v>
      </c>
    </row>
    <row r="3539" spans="1:6" x14ac:dyDescent="0.2">
      <c r="A3539">
        <f t="shared" ca="1" si="275"/>
        <v>90368.000000003012</v>
      </c>
      <c r="B3539">
        <f t="shared" ca="1" si="277"/>
        <v>90.368000000003008</v>
      </c>
      <c r="C3539">
        <f ca="1">IF($E$4, 20*LOG10((1/(2*PI()*Sheet1!$C$13*0.000000001*A3539)) / ((Sheet1!$C$12*1000)^2+(1/(2*PI()*Sheet1!$C$13*0.000000001*A3539))^2)^0.5),NA())</f>
        <v>-40.567428885322826</v>
      </c>
      <c r="D3539">
        <f t="shared" ca="1" si="276"/>
        <v>-73.579140878582976</v>
      </c>
      <c r="E3539">
        <f t="shared" ca="1" si="278"/>
        <v>-114.1465697639058</v>
      </c>
      <c r="F3539" s="3">
        <f t="shared" ca="1" si="279"/>
        <v>-114.1465697639058</v>
      </c>
    </row>
    <row r="3540" spans="1:6" x14ac:dyDescent="0.2">
      <c r="A3540">
        <f t="shared" ca="1" si="275"/>
        <v>90393.600000003018</v>
      </c>
      <c r="B3540">
        <f t="shared" ca="1" si="277"/>
        <v>90.393600000003019</v>
      </c>
      <c r="C3540">
        <f ca="1">IF($E$4, 20*LOG10((1/(2*PI()*Sheet1!$C$13*0.000000001*A3540)) / ((Sheet1!$C$12*1000)^2+(1/(2*PI()*Sheet1!$C$13*0.000000001*A3540))^2)^0.5),NA())</f>
        <v>-40.569888912998124</v>
      </c>
      <c r="D3540">
        <f t="shared" ca="1" si="276"/>
        <v>-73.692893746540676</v>
      </c>
      <c r="E3540">
        <f t="shared" ca="1" si="278"/>
        <v>-114.2627826595388</v>
      </c>
      <c r="F3540" s="3">
        <f t="shared" ca="1" si="279"/>
        <v>-114.2627826595388</v>
      </c>
    </row>
    <row r="3541" spans="1:6" x14ac:dyDescent="0.2">
      <c r="A3541">
        <f t="shared" ca="1" si="275"/>
        <v>90419.200000003024</v>
      </c>
      <c r="B3541">
        <f t="shared" ca="1" si="277"/>
        <v>90.41920000000303</v>
      </c>
      <c r="C3541">
        <f ca="1">IF($E$4, 20*LOG10((1/(2*PI()*Sheet1!$C$13*0.000000001*A3541)) / ((Sheet1!$C$12*1000)^2+(1/(2*PI()*Sheet1!$C$13*0.000000001*A3541))^2)^0.5),NA())</f>
        <v>-40.572348244199887</v>
      </c>
      <c r="D3541">
        <f t="shared" ca="1" si="276"/>
        <v>-73.807246182277254</v>
      </c>
      <c r="E3541">
        <f t="shared" ca="1" si="278"/>
        <v>-114.37959442647714</v>
      </c>
      <c r="F3541" s="3">
        <f t="shared" ca="1" si="279"/>
        <v>-114.37959442647714</v>
      </c>
    </row>
    <row r="3542" spans="1:6" x14ac:dyDescent="0.2">
      <c r="A3542">
        <f t="shared" ca="1" si="275"/>
        <v>90444.80000000303</v>
      </c>
      <c r="B3542">
        <f t="shared" ca="1" si="277"/>
        <v>90.444800000003028</v>
      </c>
      <c r="C3542">
        <f ca="1">IF($E$4, 20*LOG10((1/(2*PI()*Sheet1!$C$13*0.000000001*A3542)) / ((Sheet1!$C$12*1000)^2+(1/(2*PI()*Sheet1!$C$13*0.000000001*A3542))^2)^0.5),NA())</f>
        <v>-40.574806879322338</v>
      </c>
      <c r="D3542">
        <f t="shared" ca="1" si="276"/>
        <v>-73.922203149621581</v>
      </c>
      <c r="E3542">
        <f t="shared" ca="1" si="278"/>
        <v>-114.49701002894392</v>
      </c>
      <c r="F3542" s="3">
        <f t="shared" ca="1" si="279"/>
        <v>-114.49701002894392</v>
      </c>
    </row>
    <row r="3543" spans="1:6" x14ac:dyDescent="0.2">
      <c r="A3543">
        <f t="shared" ca="1" si="275"/>
        <v>90470.400000003036</v>
      </c>
      <c r="B3543">
        <f t="shared" ca="1" si="277"/>
        <v>90.470400000003039</v>
      </c>
      <c r="C3543">
        <f ca="1">IF($E$4, 20*LOG10((1/(2*PI()*Sheet1!$C$13*0.000000001*A3543)) / ((Sheet1!$C$12*1000)^2+(1/(2*PI()*Sheet1!$C$13*0.000000001*A3543))^2)^0.5),NA())</f>
        <v>-40.577264818759375</v>
      </c>
      <c r="D3543">
        <f t="shared" ca="1" si="276"/>
        <v>-74.037769681813842</v>
      </c>
      <c r="E3543">
        <f t="shared" ca="1" si="278"/>
        <v>-114.61503450057322</v>
      </c>
      <c r="F3543" s="3">
        <f t="shared" ca="1" si="279"/>
        <v>-114.61503450057322</v>
      </c>
    </row>
    <row r="3544" spans="1:6" x14ac:dyDescent="0.2">
      <c r="A3544">
        <f t="shared" ca="1" si="275"/>
        <v>90496.000000003041</v>
      </c>
      <c r="B3544">
        <f t="shared" ca="1" si="277"/>
        <v>90.496000000003036</v>
      </c>
      <c r="C3544">
        <f ca="1">IF($E$4, 20*LOG10((1/(2*PI()*Sheet1!$C$13*0.000000001*A3544)) / ((Sheet1!$C$12*1000)^2+(1/(2*PI()*Sheet1!$C$13*0.000000001*A3544))^2)^0.5),NA())</f>
        <v>-40.579722062904523</v>
      </c>
      <c r="D3544">
        <f t="shared" ca="1" si="276"/>
        <v>-74.153950882790028</v>
      </c>
      <c r="E3544">
        <f t="shared" ca="1" si="278"/>
        <v>-114.73367294569455</v>
      </c>
      <c r="F3544" s="3">
        <f t="shared" ca="1" si="279"/>
        <v>-114.73367294569455</v>
      </c>
    </row>
    <row r="3545" spans="1:6" x14ac:dyDescent="0.2">
      <c r="A3545">
        <f t="shared" ca="1" si="275"/>
        <v>90521.600000003047</v>
      </c>
      <c r="B3545">
        <f t="shared" ca="1" si="277"/>
        <v>90.521600000003048</v>
      </c>
      <c r="C3545">
        <f ca="1">IF($E$4, 20*LOG10((1/(2*PI()*Sheet1!$C$13*0.000000001*A3545)) / ((Sheet1!$C$12*1000)^2+(1/(2*PI()*Sheet1!$C$13*0.000000001*A3545))^2)^0.5),NA())</f>
        <v>-40.582178612151019</v>
      </c>
      <c r="D3545">
        <f t="shared" ca="1" si="276"/>
        <v>-74.27075192849648</v>
      </c>
      <c r="E3545">
        <f t="shared" ca="1" si="278"/>
        <v>-114.85293054064749</v>
      </c>
      <c r="F3545" s="3">
        <f t="shared" ca="1" si="279"/>
        <v>-114.85293054064749</v>
      </c>
    </row>
    <row r="3546" spans="1:6" x14ac:dyDescent="0.2">
      <c r="A3546">
        <f t="shared" ca="1" si="275"/>
        <v>90547.200000003053</v>
      </c>
      <c r="B3546">
        <f t="shared" ca="1" si="277"/>
        <v>90.547200000003059</v>
      </c>
      <c r="C3546">
        <f ca="1">IF($E$4, 20*LOG10((1/(2*PI()*Sheet1!$C$13*0.000000001*A3546)) / ((Sheet1!$C$12*1000)^2+(1/(2*PI()*Sheet1!$C$13*0.000000001*A3546))^2)^0.5),NA())</f>
        <v>-40.584634466891742</v>
      </c>
      <c r="D3546">
        <f t="shared" ca="1" si="276"/>
        <v>-74.388178068235234</v>
      </c>
      <c r="E3546">
        <f t="shared" ca="1" si="278"/>
        <v>-114.97281253512698</v>
      </c>
      <c r="F3546" s="3">
        <f t="shared" ca="1" si="279"/>
        <v>-114.97281253512698</v>
      </c>
    </row>
    <row r="3547" spans="1:6" x14ac:dyDescent="0.2">
      <c r="A3547">
        <f t="shared" ca="1" si="275"/>
        <v>90572.800000003059</v>
      </c>
      <c r="B3547">
        <f t="shared" ca="1" si="277"/>
        <v>90.572800000003056</v>
      </c>
      <c r="C3547">
        <f ca="1">IF($E$4, 20*LOG10((1/(2*PI()*Sheet1!$C$13*0.000000001*A3547)) / ((Sheet1!$C$12*1000)^2+(1/(2*PI()*Sheet1!$C$13*0.000000001*A3547))^2)^0.5),NA())</f>
        <v>-40.587089627519248</v>
      </c>
      <c r="D3547">
        <f t="shared" ca="1" si="276"/>
        <v>-74.506234626041021</v>
      </c>
      <c r="E3547">
        <f t="shared" ca="1" si="278"/>
        <v>-115.09332425356027</v>
      </c>
      <c r="F3547" s="3">
        <f t="shared" ca="1" si="279"/>
        <v>-115.09332425356027</v>
      </c>
    </row>
    <row r="3548" spans="1:6" x14ac:dyDescent="0.2">
      <c r="A3548">
        <f t="shared" ca="1" si="275"/>
        <v>90598.400000003065</v>
      </c>
      <c r="B3548">
        <f t="shared" ca="1" si="277"/>
        <v>90.598400000003068</v>
      </c>
      <c r="C3548">
        <f ca="1">IF($E$4, 20*LOG10((1/(2*PI()*Sheet1!$C$13*0.000000001*A3548)) / ((Sheet1!$C$12*1000)^2+(1/(2*PI()*Sheet1!$C$13*0.000000001*A3548))^2)^0.5),NA())</f>
        <v>-40.589544094425747</v>
      </c>
      <c r="D3548">
        <f t="shared" ca="1" si="276"/>
        <v>-74.624927002090502</v>
      </c>
      <c r="E3548">
        <f t="shared" ca="1" si="278"/>
        <v>-115.21447109651625</v>
      </c>
      <c r="F3548" s="3">
        <f t="shared" ca="1" si="279"/>
        <v>-115.21447109651625</v>
      </c>
    </row>
    <row r="3549" spans="1:6" x14ac:dyDescent="0.2">
      <c r="A3549">
        <f t="shared" ca="1" si="275"/>
        <v>90624.00000000307</v>
      </c>
      <c r="B3549">
        <f t="shared" ca="1" si="277"/>
        <v>90.624000000003065</v>
      </c>
      <c r="C3549">
        <f ca="1">IF($E$4, 20*LOG10((1/(2*PI()*Sheet1!$C$13*0.000000001*A3549)) / ((Sheet1!$C$12*1000)^2+(1/(2*PI()*Sheet1!$C$13*0.000000001*A3549))^2)^0.5),NA())</f>
        <v>-40.591997868003126</v>
      </c>
      <c r="D3549">
        <f t="shared" ca="1" si="276"/>
        <v>-74.744260674146091</v>
      </c>
      <c r="E3549">
        <f t="shared" ca="1" si="278"/>
        <v>-115.33625854214921</v>
      </c>
      <c r="F3549" s="3">
        <f t="shared" ca="1" si="279"/>
        <v>-115.33625854214921</v>
      </c>
    </row>
    <row r="3550" spans="1:6" x14ac:dyDescent="0.2">
      <c r="A3550">
        <f t="shared" ca="1" si="275"/>
        <v>90649.600000003076</v>
      </c>
      <c r="B3550">
        <f t="shared" ca="1" si="277"/>
        <v>90.649600000003076</v>
      </c>
      <c r="C3550">
        <f ca="1">IF($E$4, 20*LOG10((1/(2*PI()*Sheet1!$C$13*0.000000001*A3550)) / ((Sheet1!$C$12*1000)^2+(1/(2*PI()*Sheet1!$C$13*0.000000001*A3550))^2)^0.5),NA())</f>
        <v>-40.594450948642937</v>
      </c>
      <c r="D3550">
        <f t="shared" ca="1" si="276"/>
        <v>-74.864241199032705</v>
      </c>
      <c r="E3550">
        <f t="shared" ca="1" si="278"/>
        <v>-115.45869214767563</v>
      </c>
      <c r="F3550" s="3">
        <f t="shared" ca="1" si="279"/>
        <v>-115.45869214767563</v>
      </c>
    </row>
    <row r="3551" spans="1:6" x14ac:dyDescent="0.2">
      <c r="A3551">
        <f t="shared" ca="1" si="275"/>
        <v>90675.200000003082</v>
      </c>
      <c r="B3551">
        <f t="shared" ca="1" si="277"/>
        <v>90.675200000003088</v>
      </c>
      <c r="C3551">
        <f ca="1">IF($E$4, 20*LOG10((1/(2*PI()*Sheet1!$C$13*0.000000001*A3551)) / ((Sheet1!$C$12*1000)^2+(1/(2*PI()*Sheet1!$C$13*0.000000001*A3551))^2)^0.5),NA())</f>
        <v>-40.596903336736403</v>
      </c>
      <c r="D3551">
        <f t="shared" ca="1" si="276"/>
        <v>-74.984874214150764</v>
      </c>
      <c r="E3551">
        <f t="shared" ca="1" si="278"/>
        <v>-115.58177755088717</v>
      </c>
      <c r="F3551" s="3">
        <f t="shared" ca="1" si="279"/>
        <v>-115.58177755088717</v>
      </c>
    </row>
    <row r="3552" spans="1:6" x14ac:dyDescent="0.2">
      <c r="A3552">
        <f t="shared" ca="1" si="275"/>
        <v>90700.800000003088</v>
      </c>
      <c r="B3552">
        <f t="shared" ca="1" si="277"/>
        <v>90.700800000003085</v>
      </c>
      <c r="C3552">
        <f ca="1">IF($E$4, 20*LOG10((1/(2*PI()*Sheet1!$C$13*0.000000001*A3552)) / ((Sheet1!$C$12*1000)^2+(1/(2*PI()*Sheet1!$C$13*0.000000001*A3552))^2)^0.5),NA())</f>
        <v>-40.59935503267441</v>
      </c>
      <c r="D3552">
        <f t="shared" ca="1" si="276"/>
        <v>-75.106165439026356</v>
      </c>
      <c r="E3552">
        <f t="shared" ca="1" si="278"/>
        <v>-115.70552047170077</v>
      </c>
      <c r="F3552" s="3">
        <f t="shared" ca="1" si="279"/>
        <v>-115.70552047170077</v>
      </c>
    </row>
    <row r="3553" spans="1:6" x14ac:dyDescent="0.2">
      <c r="A3553">
        <f t="shared" ca="1" si="275"/>
        <v>90726.400000003094</v>
      </c>
      <c r="B3553">
        <f t="shared" ca="1" si="277"/>
        <v>90.726400000003096</v>
      </c>
      <c r="C3553">
        <f ca="1">IF($E$4, 20*LOG10((1/(2*PI()*Sheet1!$C$13*0.000000001*A3553)) / ((Sheet1!$C$12*1000)^2+(1/(2*PI()*Sheet1!$C$13*0.000000001*A3553))^2)^0.5),NA())</f>
        <v>-40.601806036847535</v>
      </c>
      <c r="D3553">
        <f t="shared" ca="1" si="276"/>
        <v>-75.228120676897305</v>
      </c>
      <c r="E3553">
        <f t="shared" ca="1" si="278"/>
        <v>-115.82992671374484</v>
      </c>
      <c r="F3553" s="3">
        <f t="shared" ca="1" si="279"/>
        <v>-115.82992671374484</v>
      </c>
    </row>
    <row r="3554" spans="1:6" x14ac:dyDescent="0.2">
      <c r="A3554">
        <f t="shared" ca="1" si="275"/>
        <v>90752.0000000031</v>
      </c>
      <c r="B3554">
        <f t="shared" ca="1" si="277"/>
        <v>90.752000000003093</v>
      </c>
      <c r="C3554">
        <f ca="1">IF($E$4, 20*LOG10((1/(2*PI()*Sheet1!$C$13*0.000000001*A3554)) / ((Sheet1!$C$12*1000)^2+(1/(2*PI()*Sheet1!$C$13*0.000000001*A3554))^2)^0.5),NA())</f>
        <v>-40.604256349645993</v>
      </c>
      <c r="D3554">
        <f t="shared" ca="1" si="276"/>
        <v>-75.350745816339241</v>
      </c>
      <c r="E3554">
        <f t="shared" ca="1" si="278"/>
        <v>-115.95500216598523</v>
      </c>
      <c r="F3554" s="3">
        <f t="shared" ca="1" si="279"/>
        <v>-115.95500216598523</v>
      </c>
    </row>
    <row r="3555" spans="1:6" x14ac:dyDescent="0.2">
      <c r="A3555">
        <f t="shared" ca="1" si="275"/>
        <v>90777.600000003105</v>
      </c>
      <c r="B3555">
        <f t="shared" ca="1" si="277"/>
        <v>90.777600000003105</v>
      </c>
      <c r="C3555">
        <f ca="1">IF($E$4, 20*LOG10((1/(2*PI()*Sheet1!$C$13*0.000000001*A3555)) / ((Sheet1!$C$12*1000)^2+(1/(2*PI()*Sheet1!$C$13*0.000000001*A3555))^2)^0.5),NA())</f>
        <v>-40.606705971459689</v>
      </c>
      <c r="D3555">
        <f t="shared" ca="1" si="276"/>
        <v>-75.474046832930838</v>
      </c>
      <c r="E3555">
        <f t="shared" ca="1" si="278"/>
        <v>-116.08075280439053</v>
      </c>
      <c r="F3555" s="3">
        <f t="shared" ca="1" si="279"/>
        <v>-116.08075280439053</v>
      </c>
    </row>
    <row r="3556" spans="1:6" x14ac:dyDescent="0.2">
      <c r="A3556">
        <f t="shared" ca="1" si="275"/>
        <v>90803.200000003111</v>
      </c>
      <c r="B3556">
        <f t="shared" ca="1" si="277"/>
        <v>90.803200000003116</v>
      </c>
      <c r="C3556">
        <f ca="1">IF($E$4, 20*LOG10((1/(2*PI()*Sheet1!$C$13*0.000000001*A3556)) / ((Sheet1!$C$12*1000)^2+(1/(2*PI()*Sheet1!$C$13*0.000000001*A3556))^2)^0.5),NA())</f>
        <v>-40.609154902678185</v>
      </c>
      <c r="D3556">
        <f t="shared" ca="1" si="276"/>
        <v>-75.598029790959771</v>
      </c>
      <c r="E3556">
        <f t="shared" ca="1" si="278"/>
        <v>-116.20718469363796</v>
      </c>
      <c r="F3556" s="3">
        <f t="shared" ca="1" si="279"/>
        <v>-116.20718469363796</v>
      </c>
    </row>
    <row r="3557" spans="1:6" x14ac:dyDescent="0.2">
      <c r="A3557">
        <f t="shared" ca="1" si="275"/>
        <v>90828.800000003117</v>
      </c>
      <c r="B3557">
        <f t="shared" ca="1" si="277"/>
        <v>90.828800000003113</v>
      </c>
      <c r="C3557">
        <f ca="1">IF($E$4, 20*LOG10((1/(2*PI()*Sheet1!$C$13*0.000000001*A3557)) / ((Sheet1!$C$12*1000)^2+(1/(2*PI()*Sheet1!$C$13*0.000000001*A3557))^2)^0.5),NA())</f>
        <v>-40.611603143690729</v>
      </c>
      <c r="D3557">
        <f t="shared" ca="1" si="276"/>
        <v>-75.7227008451719</v>
      </c>
      <c r="E3557">
        <f t="shared" ca="1" si="278"/>
        <v>-116.33430398886263</v>
      </c>
      <c r="F3557" s="3">
        <f t="shared" ca="1" si="279"/>
        <v>-116.33430398886263</v>
      </c>
    </row>
    <row r="3558" spans="1:6" x14ac:dyDescent="0.2">
      <c r="A3558">
        <f t="shared" ca="1" si="275"/>
        <v>90854.400000003123</v>
      </c>
      <c r="B3558">
        <f t="shared" ca="1" si="277"/>
        <v>90.854400000003125</v>
      </c>
      <c r="C3558">
        <f ca="1">IF($E$4, 20*LOG10((1/(2*PI()*Sheet1!$C$13*0.000000001*A3558)) / ((Sheet1!$C$12*1000)^2+(1/(2*PI()*Sheet1!$C$13*0.000000001*A3558))^2)^0.5),NA())</f>
        <v>-40.614050694886224</v>
      </c>
      <c r="D3558">
        <f t="shared" ca="1" si="276"/>
        <v>-75.848066242562325</v>
      </c>
      <c r="E3558">
        <f t="shared" ca="1" si="278"/>
        <v>-116.46211693744854</v>
      </c>
      <c r="F3558" s="3">
        <f t="shared" ca="1" si="279"/>
        <v>-116.46211693744854</v>
      </c>
    </row>
    <row r="3559" spans="1:6" x14ac:dyDescent="0.2">
      <c r="A3559">
        <f t="shared" ca="1" si="275"/>
        <v>90880.000000003129</v>
      </c>
      <c r="B3559">
        <f t="shared" ca="1" si="277"/>
        <v>90.880000000003122</v>
      </c>
      <c r="C3559">
        <f ca="1">IF($E$4, 20*LOG10((1/(2*PI()*Sheet1!$C$13*0.000000001*A3559)) / ((Sheet1!$C$12*1000)^2+(1/(2*PI()*Sheet1!$C$13*0.000000001*A3559))^2)^0.5),NA())</f>
        <v>-40.616497556653272</v>
      </c>
      <c r="D3559">
        <f t="shared" ca="1" si="276"/>
        <v>-75.974132324211922</v>
      </c>
      <c r="E3559">
        <f t="shared" ca="1" si="278"/>
        <v>-116.59062988086519</v>
      </c>
      <c r="F3559" s="3">
        <f t="shared" ca="1" si="279"/>
        <v>-116.59062988086519</v>
      </c>
    </row>
    <row r="3560" spans="1:6" x14ac:dyDescent="0.2">
      <c r="A3560">
        <f t="shared" ca="1" si="275"/>
        <v>90905.600000003134</v>
      </c>
      <c r="B3560">
        <f t="shared" ca="1" si="277"/>
        <v>90.905600000003133</v>
      </c>
      <c r="C3560">
        <f ca="1">IF($E$4, 20*LOG10((1/(2*PI()*Sheet1!$C$13*0.000000001*A3560)) / ((Sheet1!$C$12*1000)^2+(1/(2*PI()*Sheet1!$C$13*0.000000001*A3560))^2)^0.5),NA())</f>
        <v>-40.618943729380099</v>
      </c>
      <c r="D3560">
        <f t="shared" ca="1" si="276"/>
        <v>-76.10090552717061</v>
      </c>
      <c r="E3560">
        <f t="shared" ca="1" si="278"/>
        <v>-116.7198492565507</v>
      </c>
      <c r="F3560" s="3">
        <f t="shared" ca="1" si="279"/>
        <v>-116.7198492565507</v>
      </c>
    </row>
    <row r="3561" spans="1:6" x14ac:dyDescent="0.2">
      <c r="A3561">
        <f t="shared" ca="1" si="275"/>
        <v>90931.20000000314</v>
      </c>
      <c r="B3561">
        <f t="shared" ca="1" si="277"/>
        <v>90.931200000003145</v>
      </c>
      <c r="C3561">
        <f ca="1">IF($E$4, 20*LOG10((1/(2*PI()*Sheet1!$C$13*0.000000001*A3561)) / ((Sheet1!$C$12*1000)^2+(1/(2*PI()*Sheet1!$C$13*0.000000001*A3561))^2)^0.5),NA())</f>
        <v>-40.621389213454655</v>
      </c>
      <c r="D3561">
        <f t="shared" ca="1" si="276"/>
        <v>-76.228392386386631</v>
      </c>
      <c r="E3561">
        <f t="shared" ca="1" si="278"/>
        <v>-116.84978159984129</v>
      </c>
      <c r="F3561" s="3">
        <f t="shared" ca="1" si="279"/>
        <v>-116.84978159984129</v>
      </c>
    </row>
    <row r="3562" spans="1:6" x14ac:dyDescent="0.2">
      <c r="A3562">
        <f t="shared" ca="1" si="275"/>
        <v>90956.800000003146</v>
      </c>
      <c r="B3562">
        <f t="shared" ca="1" si="277"/>
        <v>90.956800000003142</v>
      </c>
      <c r="C3562">
        <f ca="1">IF($E$4, 20*LOG10((1/(2*PI()*Sheet1!$C$13*0.000000001*A3562)) / ((Sheet1!$C$12*1000)^2+(1/(2*PI()*Sheet1!$C$13*0.000000001*A3562))^2)^0.5),NA())</f>
        <v>-40.623834009264534</v>
      </c>
      <c r="D3562">
        <f t="shared" ca="1" si="276"/>
        <v>-76.35659953668528</v>
      </c>
      <c r="E3562">
        <f t="shared" ca="1" si="278"/>
        <v>-116.98043354594981</v>
      </c>
      <c r="F3562" s="3">
        <f t="shared" ca="1" si="279"/>
        <v>-116.98043354594981</v>
      </c>
    </row>
    <row r="3563" spans="1:6" x14ac:dyDescent="0.2">
      <c r="A3563">
        <f t="shared" ca="1" si="275"/>
        <v>90982.400000003152</v>
      </c>
      <c r="B3563">
        <f t="shared" ca="1" si="277"/>
        <v>90.982400000003153</v>
      </c>
      <c r="C3563">
        <f ca="1">IF($E$4, 20*LOG10((1/(2*PI()*Sheet1!$C$13*0.000000001*A3563)) / ((Sheet1!$C$12*1000)^2+(1/(2*PI()*Sheet1!$C$13*0.000000001*A3563))^2)^0.5),NA())</f>
        <v>-40.626278117197003</v>
      </c>
      <c r="D3563">
        <f t="shared" ca="1" si="276"/>
        <v>-76.485533714799089</v>
      </c>
      <c r="E3563">
        <f t="shared" ca="1" si="278"/>
        <v>-117.11181183199609</v>
      </c>
      <c r="F3563" s="3">
        <f t="shared" ca="1" si="279"/>
        <v>-117.11181183199609</v>
      </c>
    </row>
    <row r="3564" spans="1:6" x14ac:dyDescent="0.2">
      <c r="A3564">
        <f t="shared" ca="1" si="275"/>
        <v>91008.000000003158</v>
      </c>
      <c r="B3564">
        <f t="shared" ca="1" si="277"/>
        <v>91.008000000003165</v>
      </c>
      <c r="C3564">
        <f ca="1">IF($E$4, 20*LOG10((1/(2*PI()*Sheet1!$C$13*0.000000001*A3564)) / ((Sheet1!$C$12*1000)^2+(1/(2*PI()*Sheet1!$C$13*0.000000001*A3564))^2)^0.5),NA())</f>
        <v>-40.628721537639017</v>
      </c>
      <c r="D3564">
        <f t="shared" ca="1" si="276"/>
        <v>-76.615201761448006</v>
      </c>
      <c r="E3564">
        <f t="shared" ca="1" si="278"/>
        <v>-117.24392329908702</v>
      </c>
      <c r="F3564" s="3">
        <f t="shared" ca="1" si="279"/>
        <v>-117.24392329908702</v>
      </c>
    </row>
    <row r="3565" spans="1:6" x14ac:dyDescent="0.2">
      <c r="A3565">
        <f t="shared" ca="1" si="275"/>
        <v>91033.600000003164</v>
      </c>
      <c r="B3565">
        <f t="shared" ca="1" si="277"/>
        <v>91.033600000003162</v>
      </c>
      <c r="C3565">
        <f ca="1">IF($E$4, 20*LOG10((1/(2*PI()*Sheet1!$C$13*0.000000001*A3565)) / ((Sheet1!$C$12*1000)^2+(1/(2*PI()*Sheet1!$C$13*0.000000001*A3565))^2)^0.5),NA())</f>
        <v>-40.63116427097718</v>
      </c>
      <c r="D3565">
        <f t="shared" ca="1" si="276"/>
        <v>-76.745610623474064</v>
      </c>
      <c r="E3565">
        <f t="shared" ca="1" si="278"/>
        <v>-117.37677489445124</v>
      </c>
      <c r="F3565" s="3">
        <f t="shared" ca="1" si="279"/>
        <v>-117.37677489445124</v>
      </c>
    </row>
    <row r="3566" spans="1:6" x14ac:dyDescent="0.2">
      <c r="A3566">
        <f t="shared" ca="1" si="275"/>
        <v>91059.200000003169</v>
      </c>
      <c r="B3566">
        <f t="shared" ca="1" si="277"/>
        <v>91.059200000003173</v>
      </c>
      <c r="C3566">
        <f ca="1">IF($E$4, 20*LOG10((1/(2*PI()*Sheet1!$C$13*0.000000001*A3566)) / ((Sheet1!$C$12*1000)^2+(1/(2*PI()*Sheet1!$C$13*0.000000001*A3566))^2)^0.5),NA())</f>
        <v>-40.633606317597788</v>
      </c>
      <c r="D3566">
        <f t="shared" ca="1" si="276"/>
        <v>-76.876767356032218</v>
      </c>
      <c r="E3566">
        <f t="shared" ca="1" si="278"/>
        <v>-117.51037367363</v>
      </c>
      <c r="F3566" s="3">
        <f t="shared" ca="1" si="279"/>
        <v>-117.51037367363</v>
      </c>
    </row>
    <row r="3567" spans="1:6" x14ac:dyDescent="0.2">
      <c r="A3567">
        <f t="shared" ca="1" si="275"/>
        <v>91084.800000003175</v>
      </c>
      <c r="B3567">
        <f t="shared" ca="1" si="277"/>
        <v>91.08480000000317</v>
      </c>
      <c r="C3567">
        <f ca="1">IF($E$4, 20*LOG10((1/(2*PI()*Sheet1!$C$13*0.000000001*A3567)) / ((Sheet1!$C$12*1000)^2+(1/(2*PI()*Sheet1!$C$13*0.000000001*A3567))^2)^0.5),NA())</f>
        <v>-40.636047677886822</v>
      </c>
      <c r="D3567">
        <f t="shared" ca="1" si="276"/>
        <v>-77.008679124835524</v>
      </c>
      <c r="E3567">
        <f t="shared" ca="1" si="278"/>
        <v>-117.64472680272235</v>
      </c>
      <c r="F3567" s="3">
        <f t="shared" ca="1" si="279"/>
        <v>-117.64472680272235</v>
      </c>
    </row>
    <row r="3568" spans="1:6" x14ac:dyDescent="0.2">
      <c r="A3568">
        <f t="shared" ca="1" si="275"/>
        <v>91110.400000003181</v>
      </c>
      <c r="B3568">
        <f t="shared" ca="1" si="277"/>
        <v>91.110400000003182</v>
      </c>
      <c r="C3568">
        <f ca="1">IF($E$4, 20*LOG10((1/(2*PI()*Sheet1!$C$13*0.000000001*A3568)) / ((Sheet1!$C$12*1000)^2+(1/(2*PI()*Sheet1!$C$13*0.000000001*A3568))^2)^0.5),NA())</f>
        <v>-40.638488352229913</v>
      </c>
      <c r="D3568">
        <f t="shared" ca="1" si="276"/>
        <v>-77.141353208462007</v>
      </c>
      <c r="E3568">
        <f t="shared" ca="1" si="278"/>
        <v>-117.77984156069192</v>
      </c>
      <c r="F3568" s="3">
        <f t="shared" ca="1" si="279"/>
        <v>-117.77984156069192</v>
      </c>
    </row>
    <row r="3569" spans="1:6" x14ac:dyDescent="0.2">
      <c r="A3569">
        <f t="shared" ca="1" si="275"/>
        <v>91136.000000003187</v>
      </c>
      <c r="B3569">
        <f t="shared" ca="1" si="277"/>
        <v>91.136000000003193</v>
      </c>
      <c r="C3569">
        <f ca="1">IF($E$4, 20*LOG10((1/(2*PI()*Sheet1!$C$13*0.000000001*A3569)) / ((Sheet1!$C$12*1000)^2+(1/(2*PI()*Sheet1!$C$13*0.000000001*A3569))^2)^0.5),NA())</f>
        <v>-40.640928341012383</v>
      </c>
      <c r="D3569">
        <f t="shared" ca="1" si="276"/>
        <v>-77.274797000719616</v>
      </c>
      <c r="E3569">
        <f t="shared" ca="1" si="278"/>
        <v>-117.915725341732</v>
      </c>
      <c r="F3569" s="3">
        <f t="shared" ca="1" si="279"/>
        <v>-117.915725341732</v>
      </c>
    </row>
    <row r="3570" spans="1:6" x14ac:dyDescent="0.2">
      <c r="A3570">
        <f t="shared" ca="1" si="275"/>
        <v>91161.600000003193</v>
      </c>
      <c r="B3570">
        <f t="shared" ca="1" si="277"/>
        <v>91.16160000000319</v>
      </c>
      <c r="C3570">
        <f ca="1">IF($E$4, 20*LOG10((1/(2*PI()*Sheet1!$C$13*0.000000001*A3570)) / ((Sheet1!$C$12*1000)^2+(1/(2*PI()*Sheet1!$C$13*0.000000001*A3570))^2)^0.5),NA())</f>
        <v>-40.643367644619218</v>
      </c>
      <c r="D3570">
        <f t="shared" ca="1" si="276"/>
        <v>-77.409018013074501</v>
      </c>
      <c r="E3570">
        <f t="shared" ca="1" si="278"/>
        <v>-118.05238565769372</v>
      </c>
      <c r="F3570" s="3">
        <f t="shared" ca="1" si="279"/>
        <v>-118.05238565769372</v>
      </c>
    </row>
    <row r="3571" spans="1:6" x14ac:dyDescent="0.2">
      <c r="A3571">
        <f t="shared" ca="1" si="275"/>
        <v>91187.200000003199</v>
      </c>
      <c r="B3571">
        <f t="shared" ca="1" si="277"/>
        <v>91.187200000003202</v>
      </c>
      <c r="C3571">
        <f ca="1">IF($E$4, 20*LOG10((1/(2*PI()*Sheet1!$C$13*0.000000001*A3571)) / ((Sheet1!$C$12*1000)^2+(1/(2*PI()*Sheet1!$C$13*0.000000001*A3571))^2)^0.5),NA())</f>
        <v>-40.645806263435098</v>
      </c>
      <c r="D3571">
        <f t="shared" ca="1" si="276"/>
        <v>-77.544023877144781</v>
      </c>
      <c r="E3571">
        <f t="shared" ca="1" si="278"/>
        <v>-118.18983014057989</v>
      </c>
      <c r="F3571" s="3">
        <f t="shared" ca="1" si="279"/>
        <v>-118.18983014057989</v>
      </c>
    </row>
    <row r="3572" spans="1:6" x14ac:dyDescent="0.2">
      <c r="A3572">
        <f t="shared" ca="1" si="275"/>
        <v>91212.800000003204</v>
      </c>
      <c r="B3572">
        <f t="shared" ca="1" si="277"/>
        <v>91.212800000003199</v>
      </c>
      <c r="C3572">
        <f ca="1">IF($E$4, 20*LOG10((1/(2*PI()*Sheet1!$C$13*0.000000001*A3572)) / ((Sheet1!$C$12*1000)^2+(1/(2*PI()*Sheet1!$C$13*0.000000001*A3572))^2)^0.5),NA())</f>
        <v>-40.648244197844363</v>
      </c>
      <c r="D3572">
        <f t="shared" ca="1" si="276"/>
        <v>-77.679822347258764</v>
      </c>
      <c r="E3572">
        <f t="shared" ca="1" si="278"/>
        <v>-118.32806654510313</v>
      </c>
      <c r="F3572" s="3">
        <f t="shared" ca="1" si="279"/>
        <v>-118.32806654510313</v>
      </c>
    </row>
    <row r="3573" spans="1:6" x14ac:dyDescent="0.2">
      <c r="A3573">
        <f t="shared" ca="1" si="275"/>
        <v>91238.40000000321</v>
      </c>
      <c r="B3573">
        <f t="shared" ca="1" si="277"/>
        <v>91.23840000000321</v>
      </c>
      <c r="C3573">
        <f ca="1">IF($E$4, 20*LOG10((1/(2*PI()*Sheet1!$C$13*0.000000001*A3573)) / ((Sheet1!$C$12*1000)^2+(1/(2*PI()*Sheet1!$C$13*0.000000001*A3573))^2)^0.5),NA())</f>
        <v>-40.650681448231019</v>
      </c>
      <c r="D3573">
        <f t="shared" ca="1" si="276"/>
        <v>-77.816421303082961</v>
      </c>
      <c r="E3573">
        <f t="shared" ca="1" si="278"/>
        <v>-118.46710275131397</v>
      </c>
      <c r="F3573" s="3">
        <f t="shared" ca="1" si="279"/>
        <v>-118.46710275131397</v>
      </c>
    </row>
    <row r="3574" spans="1:6" x14ac:dyDescent="0.2">
      <c r="A3574">
        <f t="shared" ca="1" si="275"/>
        <v>91264.000000003216</v>
      </c>
      <c r="B3574">
        <f t="shared" ca="1" si="277"/>
        <v>91.264000000003222</v>
      </c>
      <c r="C3574">
        <f ca="1">IF($E$4, 20*LOG10((1/(2*PI()*Sheet1!$C$13*0.000000001*A3574)) / ((Sheet1!$C$12*1000)^2+(1/(2*PI()*Sheet1!$C$13*0.000000001*A3574))^2)^0.5),NA())</f>
        <v>-40.653118014978787</v>
      </c>
      <c r="D3574">
        <f t="shared" ca="1" si="276"/>
        <v>-77.95382875232167</v>
      </c>
      <c r="E3574">
        <f t="shared" ca="1" si="278"/>
        <v>-118.60694676730046</v>
      </c>
      <c r="F3574" s="3">
        <f t="shared" ca="1" si="279"/>
        <v>-118.60694676730046</v>
      </c>
    </row>
    <row r="3575" spans="1:6" x14ac:dyDescent="0.2">
      <c r="A3575">
        <f t="shared" ca="1" si="275"/>
        <v>91289.600000003222</v>
      </c>
      <c r="B3575">
        <f t="shared" ca="1" si="277"/>
        <v>91.289600000003219</v>
      </c>
      <c r="C3575">
        <f ca="1">IF($E$4, 20*LOG10((1/(2*PI()*Sheet1!$C$13*0.000000001*A3575)) / ((Sheet1!$C$12*1000)^2+(1/(2*PI()*Sheet1!$C$13*0.000000001*A3575))^2)^0.5),NA())</f>
        <v>-40.655553898471027</v>
      </c>
      <c r="D3575">
        <f t="shared" ca="1" si="276"/>
        <v>-78.092052833487628</v>
      </c>
      <c r="E3575">
        <f t="shared" ca="1" si="278"/>
        <v>-118.74760673195865</v>
      </c>
      <c r="F3575" s="3">
        <f t="shared" ca="1" si="279"/>
        <v>-118.74760673195865</v>
      </c>
    </row>
    <row r="3576" spans="1:6" x14ac:dyDescent="0.2">
      <c r="A3576">
        <f t="shared" ca="1" si="275"/>
        <v>91315.200000003228</v>
      </c>
      <c r="B3576">
        <f t="shared" ca="1" si="277"/>
        <v>91.31520000000323</v>
      </c>
      <c r="C3576">
        <f ca="1">IF($E$4, 20*LOG10((1/(2*PI()*Sheet1!$C$13*0.000000001*A3576)) / ((Sheet1!$C$12*1000)^2+(1/(2*PI()*Sheet1!$C$13*0.000000001*A3576))^2)^0.5),NA())</f>
        <v>-40.657989099090805</v>
      </c>
      <c r="D3576">
        <f t="shared" ca="1" si="276"/>
        <v>-78.23110181875029</v>
      </c>
      <c r="E3576">
        <f t="shared" ca="1" si="278"/>
        <v>-118.88909091784109</v>
      </c>
      <c r="F3576" s="3">
        <f t="shared" ca="1" si="279"/>
        <v>-118.88909091784109</v>
      </c>
    </row>
    <row r="3577" spans="1:6" x14ac:dyDescent="0.2">
      <c r="A3577">
        <f t="shared" ca="1" si="275"/>
        <v>91340.800000003233</v>
      </c>
      <c r="B3577">
        <f t="shared" ca="1" si="277"/>
        <v>91.340800000003227</v>
      </c>
      <c r="C3577">
        <f ca="1">IF($E$4, 20*LOG10((1/(2*PI()*Sheet1!$C$13*0.000000001*A3577)) / ((Sheet1!$C$12*1000)^2+(1/(2*PI()*Sheet1!$C$13*0.000000001*A3577))^2)^0.5),NA())</f>
        <v>-40.660423617220836</v>
      </c>
      <c r="D3577">
        <f t="shared" ca="1" si="276"/>
        <v>-78.370984116861337</v>
      </c>
      <c r="E3577">
        <f t="shared" ca="1" si="278"/>
        <v>-119.03140773408217</v>
      </c>
      <c r="F3577" s="3">
        <f t="shared" ca="1" si="279"/>
        <v>-119.03140773408217</v>
      </c>
    </row>
    <row r="3578" spans="1:6" x14ac:dyDescent="0.2">
      <c r="A3578">
        <f t="shared" ca="1" si="275"/>
        <v>91366.400000003239</v>
      </c>
      <c r="B3578">
        <f t="shared" ca="1" si="277"/>
        <v>91.366400000003239</v>
      </c>
      <c r="C3578">
        <f ca="1">IF($E$4, 20*LOG10((1/(2*PI()*Sheet1!$C$13*0.000000001*A3578)) / ((Sheet1!$C$12*1000)^2+(1/(2*PI()*Sheet1!$C$13*0.000000001*A3578))^2)^0.5),NA())</f>
        <v>-40.662857453243547</v>
      </c>
      <c r="D3578">
        <f t="shared" ca="1" si="276"/>
        <v>-78.511708276159666</v>
      </c>
      <c r="E3578">
        <f t="shared" ca="1" si="278"/>
        <v>-119.17456572940321</v>
      </c>
      <c r="F3578" s="3">
        <f t="shared" ca="1" si="279"/>
        <v>-119.17456572940321</v>
      </c>
    </row>
    <row r="3579" spans="1:6" x14ac:dyDescent="0.2">
      <c r="A3579">
        <f t="shared" ca="1" si="275"/>
        <v>91392.000000003245</v>
      </c>
      <c r="B3579">
        <f t="shared" ca="1" si="277"/>
        <v>91.39200000000325</v>
      </c>
      <c r="C3579">
        <f ca="1">IF($E$4, 20*LOG10((1/(2*PI()*Sheet1!$C$13*0.000000001*A3579)) / ((Sheet1!$C$12*1000)^2+(1/(2*PI()*Sheet1!$C$13*0.000000001*A3579))^2)^0.5),NA())</f>
        <v>-40.665290607541003</v>
      </c>
      <c r="D3579">
        <f t="shared" ca="1" si="276"/>
        <v>-78.653282987662209</v>
      </c>
      <c r="E3579">
        <f t="shared" ca="1" si="278"/>
        <v>-119.31857359520322</v>
      </c>
      <c r="F3579" s="3">
        <f t="shared" ca="1" si="279"/>
        <v>-119.31857359520322</v>
      </c>
    </row>
    <row r="3580" spans="1:6" x14ac:dyDescent="0.2">
      <c r="A3580">
        <f t="shared" ca="1" si="275"/>
        <v>91417.600000003251</v>
      </c>
      <c r="B3580">
        <f t="shared" ca="1" si="277"/>
        <v>91.417600000003247</v>
      </c>
      <c r="C3580">
        <f ca="1">IF($E$4, 20*LOG10((1/(2*PI()*Sheet1!$C$13*0.000000001*A3580)) / ((Sheet1!$C$12*1000)^2+(1/(2*PI()*Sheet1!$C$13*0.000000001*A3580))^2)^0.5),NA())</f>
        <v>-40.667723080495001</v>
      </c>
      <c r="D3580">
        <f t="shared" ca="1" si="276"/>
        <v>-78.795717088238277</v>
      </c>
      <c r="E3580">
        <f t="shared" ca="1" si="278"/>
        <v>-119.46344016873329</v>
      </c>
      <c r="F3580" s="3">
        <f t="shared" ca="1" si="279"/>
        <v>-119.46344016873329</v>
      </c>
    </row>
    <row r="3581" spans="1:6" x14ac:dyDescent="0.2">
      <c r="A3581">
        <f t="shared" ca="1" si="275"/>
        <v>91443.200000003257</v>
      </c>
      <c r="B3581">
        <f t="shared" ca="1" si="277"/>
        <v>91.443200000003259</v>
      </c>
      <c r="C3581">
        <f ca="1">IF($E$4, 20*LOG10((1/(2*PI()*Sheet1!$C$13*0.000000001*A3581)) / ((Sheet1!$C$12*1000)^2+(1/(2*PI()*Sheet1!$C$13*0.000000001*A3581))^2)^0.5),NA())</f>
        <v>-40.670154872486961</v>
      </c>
      <c r="D3581">
        <f t="shared" ca="1" si="276"/>
        <v>-78.939019563873899</v>
      </c>
      <c r="E3581">
        <f t="shared" ca="1" si="278"/>
        <v>-119.60917443636086</v>
      </c>
      <c r="F3581" s="3">
        <f t="shared" ca="1" si="279"/>
        <v>-119.60917443636086</v>
      </c>
    </row>
    <row r="3582" spans="1:6" x14ac:dyDescent="0.2">
      <c r="A3582">
        <f t="shared" ca="1" si="275"/>
        <v>91468.800000003263</v>
      </c>
      <c r="B3582">
        <f t="shared" ca="1" si="277"/>
        <v>91.468800000003256</v>
      </c>
      <c r="C3582">
        <f ca="1">IF($E$4, 20*LOG10((1/(2*PI()*Sheet1!$C$13*0.000000001*A3582)) / ((Sheet1!$C$12*1000)^2+(1/(2*PI()*Sheet1!$C$13*0.000000001*A3582))^2)^0.5),NA())</f>
        <v>-40.672585983898024</v>
      </c>
      <c r="D3582">
        <f t="shared" ca="1" si="276"/>
        <v>-79.083199553029118</v>
      </c>
      <c r="E3582">
        <f t="shared" ca="1" si="278"/>
        <v>-119.75578553692714</v>
      </c>
      <c r="F3582" s="3">
        <f t="shared" ca="1" si="279"/>
        <v>-119.75578553692714</v>
      </c>
    </row>
    <row r="3583" spans="1:6" x14ac:dyDescent="0.2">
      <c r="A3583">
        <f t="shared" ca="1" si="275"/>
        <v>91494.400000003268</v>
      </c>
      <c r="B3583">
        <f t="shared" ca="1" si="277"/>
        <v>91.494400000003267</v>
      </c>
      <c r="C3583">
        <f ca="1">IF($E$4, 20*LOG10((1/(2*PI()*Sheet1!$C$13*0.000000001*A3583)) / ((Sheet1!$C$12*1000)^2+(1/(2*PI()*Sheet1!$C$13*0.000000001*A3583))^2)^0.5),NA())</f>
        <v>-40.675016415108985</v>
      </c>
      <c r="D3583">
        <f t="shared" ca="1" si="276"/>
        <v>-79.228266350088433</v>
      </c>
      <c r="E3583">
        <f t="shared" ca="1" si="278"/>
        <v>-119.90328276519742</v>
      </c>
      <c r="F3583" s="3">
        <f t="shared" ca="1" si="279"/>
        <v>-119.90328276519742</v>
      </c>
    </row>
    <row r="3584" spans="1:6" x14ac:dyDescent="0.2">
      <c r="A3584">
        <f t="shared" ca="1" si="275"/>
        <v>91520.000000003274</v>
      </c>
      <c r="B3584">
        <f t="shared" ca="1" si="277"/>
        <v>91.520000000003279</v>
      </c>
      <c r="C3584">
        <f ca="1">IF($E$4, 20*LOG10((1/(2*PI()*Sheet1!$C$13*0.000000001*A3584)) / ((Sheet1!$C$12*1000)^2+(1/(2*PI()*Sheet1!$C$13*0.000000001*A3584))^2)^0.5),NA())</f>
        <v>-40.677446166500346</v>
      </c>
      <c r="D3584">
        <f t="shared" ca="1" si="276"/>
        <v>-79.374229408910594</v>
      </c>
      <c r="E3584">
        <f t="shared" ca="1" si="278"/>
        <v>-120.05167557541094</v>
      </c>
      <c r="F3584" s="3">
        <f t="shared" ca="1" si="279"/>
        <v>-120.05167557541094</v>
      </c>
    </row>
    <row r="3585" spans="1:6" x14ac:dyDescent="0.2">
      <c r="A3585">
        <f t="shared" ca="1" si="275"/>
        <v>91545.60000000328</v>
      </c>
      <c r="B3585">
        <f t="shared" ca="1" si="277"/>
        <v>91.545600000003276</v>
      </c>
      <c r="C3585">
        <f ca="1">IF($E$4, 20*LOG10((1/(2*PI()*Sheet1!$C$13*0.000000001*A3585)) / ((Sheet1!$C$12*1000)^2+(1/(2*PI()*Sheet1!$C$13*0.000000001*A3585))^2)^0.5),NA())</f>
        <v>-40.679875238452261</v>
      </c>
      <c r="D3585">
        <f t="shared" ca="1" si="276"/>
        <v>-79.521098346481182</v>
      </c>
      <c r="E3585">
        <f t="shared" ca="1" si="278"/>
        <v>-120.20097358493345</v>
      </c>
      <c r="F3585" s="3">
        <f t="shared" ca="1" si="279"/>
        <v>-120.20097358493345</v>
      </c>
    </row>
    <row r="3586" spans="1:6" x14ac:dyDescent="0.2">
      <c r="A3586">
        <f t="shared" ca="1" si="275"/>
        <v>91571.200000003286</v>
      </c>
      <c r="B3586">
        <f t="shared" ca="1" si="277"/>
        <v>91.571200000003287</v>
      </c>
      <c r="C3586">
        <f ca="1">IF($E$4, 20*LOG10((1/(2*PI()*Sheet1!$C$13*0.000000001*A3586)) / ((Sheet1!$C$12*1000)^2+(1/(2*PI()*Sheet1!$C$13*0.000000001*A3586))^2)^0.5),NA())</f>
        <v>-40.682303631344595</v>
      </c>
      <c r="D3586">
        <f t="shared" ca="1" si="276"/>
        <v>-79.668882946667779</v>
      </c>
      <c r="E3586">
        <f t="shared" ca="1" si="278"/>
        <v>-120.35118657801237</v>
      </c>
      <c r="F3586" s="3">
        <f t="shared" ca="1" si="279"/>
        <v>-120.35118657801237</v>
      </c>
    </row>
    <row r="3587" spans="1:6" x14ac:dyDescent="0.2">
      <c r="A3587">
        <f t="shared" ca="1" si="275"/>
        <v>91596.800000003292</v>
      </c>
      <c r="B3587">
        <f t="shared" ca="1" si="277"/>
        <v>91.596800000003299</v>
      </c>
      <c r="C3587">
        <f ca="1">IF($E$4, 20*LOG10((1/(2*PI()*Sheet1!$C$13*0.000000001*A3587)) / ((Sheet1!$C$12*1000)^2+(1/(2*PI()*Sheet1!$C$13*0.000000001*A3587))^2)^0.5),NA())</f>
        <v>-40.68473134555687</v>
      </c>
      <c r="D3587">
        <f t="shared" ca="1" si="276"/>
        <v>-79.817593164086716</v>
      </c>
      <c r="E3587">
        <f t="shared" ca="1" si="278"/>
        <v>-120.50232450964359</v>
      </c>
      <c r="F3587" s="3">
        <f t="shared" ca="1" si="279"/>
        <v>-120.50232450964359</v>
      </c>
    </row>
    <row r="3588" spans="1:6" x14ac:dyDescent="0.2">
      <c r="A3588">
        <f t="shared" ca="1" si="275"/>
        <v>91622.400000003297</v>
      </c>
      <c r="B3588">
        <f t="shared" ca="1" si="277"/>
        <v>91.622400000003296</v>
      </c>
      <c r="C3588">
        <f ca="1">IF($E$4, 20*LOG10((1/(2*PI()*Sheet1!$C$13*0.000000001*A3588)) / ((Sheet1!$C$12*1000)^2+(1/(2*PI()*Sheet1!$C$13*0.000000001*A3588))^2)^0.5),NA())</f>
        <v>-40.687158381468286</v>
      </c>
      <c r="D3588">
        <f t="shared" ca="1" si="276"/>
        <v>-79.967239128081445</v>
      </c>
      <c r="E3588">
        <f t="shared" ca="1" si="278"/>
        <v>-120.65439750954974</v>
      </c>
      <c r="F3588" s="3">
        <f t="shared" ca="1" si="279"/>
        <v>-120.65439750954974</v>
      </c>
    </row>
    <row r="3589" spans="1:6" x14ac:dyDescent="0.2">
      <c r="A3589">
        <f t="shared" ca="1" si="275"/>
        <v>91648.000000003303</v>
      </c>
      <c r="B3589">
        <f t="shared" ca="1" si="277"/>
        <v>91.648000000003307</v>
      </c>
      <c r="C3589">
        <f ca="1">IF($E$4, 20*LOG10((1/(2*PI()*Sheet1!$C$13*0.000000001*A3589)) / ((Sheet1!$C$12*1000)^2+(1/(2*PI()*Sheet1!$C$13*0.000000001*A3589))^2)^0.5),NA())</f>
        <v>-40.689584739457757</v>
      </c>
      <c r="D3589">
        <f t="shared" ca="1" si="276"/>
        <v>-80.11783114681657</v>
      </c>
      <c r="E3589">
        <f t="shared" ca="1" si="278"/>
        <v>-120.80741588627433</v>
      </c>
      <c r="F3589" s="3">
        <f t="shared" ca="1" si="279"/>
        <v>-120.80741588627433</v>
      </c>
    </row>
    <row r="3590" spans="1:6" x14ac:dyDescent="0.2">
      <c r="A3590">
        <f t="shared" ca="1" si="275"/>
        <v>91673.600000003309</v>
      </c>
      <c r="B3590">
        <f t="shared" ca="1" si="277"/>
        <v>91.673600000003304</v>
      </c>
      <c r="C3590">
        <f ca="1">IF($E$4, 20*LOG10((1/(2*PI()*Sheet1!$C$13*0.000000001*A3590)) / ((Sheet1!$C$12*1000)^2+(1/(2*PI()*Sheet1!$C$13*0.000000001*A3590))^2)^0.5),NA())</f>
        <v>-40.692010419903852</v>
      </c>
      <c r="D3590">
        <f t="shared" ca="1" si="276"/>
        <v>-80.269379711494736</v>
      </c>
      <c r="E3590">
        <f t="shared" ca="1" si="278"/>
        <v>-120.96139013139859</v>
      </c>
      <c r="F3590" s="3">
        <f t="shared" ca="1" si="279"/>
        <v>-120.96139013139859</v>
      </c>
    </row>
    <row r="3591" spans="1:6" x14ac:dyDescent="0.2">
      <c r="A3591">
        <f t="shared" ca="1" si="275"/>
        <v>91699.200000003315</v>
      </c>
      <c r="B3591">
        <f t="shared" ca="1" si="277"/>
        <v>91.699200000003316</v>
      </c>
      <c r="C3591">
        <f ca="1">IF($E$4, 20*LOG10((1/(2*PI()*Sheet1!$C$13*0.000000001*A3591)) / ((Sheet1!$C$12*1000)^2+(1/(2*PI()*Sheet1!$C$13*0.000000001*A3591))^2)^0.5),NA())</f>
        <v>-40.694435423184828</v>
      </c>
      <c r="D3591">
        <f t="shared" ca="1" si="276"/>
        <v>-80.421895500697488</v>
      </c>
      <c r="E3591">
        <f t="shared" ca="1" si="278"/>
        <v>-121.11633092388232</v>
      </c>
      <c r="F3591" s="3">
        <f t="shared" ca="1" si="279"/>
        <v>-121.11633092388232</v>
      </c>
    </row>
    <row r="3592" spans="1:6" x14ac:dyDescent="0.2">
      <c r="A3592">
        <f t="shared" ca="1" si="275"/>
        <v>91724.800000003321</v>
      </c>
      <c r="B3592">
        <f t="shared" ca="1" si="277"/>
        <v>91.724800000003327</v>
      </c>
      <c r="C3592">
        <f ca="1">IF($E$4, 20*LOG10((1/(2*PI()*Sheet1!$C$13*0.000000001*A3592)) / ((Sheet1!$C$12*1000)^2+(1/(2*PI()*Sheet1!$C$13*0.000000001*A3592))^2)^0.5),NA())</f>
        <v>-40.696859749678637</v>
      </c>
      <c r="D3592">
        <f t="shared" ca="1" si="276"/>
        <v>-80.575389384854816</v>
      </c>
      <c r="E3592">
        <f t="shared" ca="1" si="278"/>
        <v>-121.27224913453345</v>
      </c>
      <c r="F3592" s="3">
        <f t="shared" ca="1" si="279"/>
        <v>-121.27224913453345</v>
      </c>
    </row>
    <row r="3593" spans="1:6" x14ac:dyDescent="0.2">
      <c r="A3593">
        <f t="shared" ca="1" si="275"/>
        <v>91750.400000003327</v>
      </c>
      <c r="B3593">
        <f t="shared" ca="1" si="277"/>
        <v>91.750400000003324</v>
      </c>
      <c r="C3593">
        <f ca="1">IF($E$4, 20*LOG10((1/(2*PI()*Sheet1!$C$13*0.000000001*A3593)) / ((Sheet1!$C$12*1000)^2+(1/(2*PI()*Sheet1!$C$13*0.000000001*A3593))^2)^0.5),NA())</f>
        <v>-40.699283399762905</v>
      </c>
      <c r="D3593">
        <f t="shared" ca="1" si="276"/>
        <v>-80.729872430851628</v>
      </c>
      <c r="E3593">
        <f t="shared" ca="1" si="278"/>
        <v>-121.42915583061453</v>
      </c>
      <c r="F3593" s="3">
        <f t="shared" ca="1" si="279"/>
        <v>-121.42915583061453</v>
      </c>
    </row>
    <row r="3594" spans="1:6" x14ac:dyDescent="0.2">
      <c r="A3594">
        <f t="shared" ref="A3594:A3657" ca="1" si="280">OFFSET(A3594,-1,0)+f_stop/5</f>
        <v>91776.000000003332</v>
      </c>
      <c r="B3594">
        <f t="shared" ca="1" si="277"/>
        <v>91.776000000003336</v>
      </c>
      <c r="C3594">
        <f ca="1">IF($E$4, 20*LOG10((1/(2*PI()*Sheet1!$C$13*0.000000001*A3594)) / ((Sheet1!$C$12*1000)^2+(1/(2*PI()*Sheet1!$C$13*0.000000001*A3594))^2)^0.5),NA())</f>
        <v>-40.701706373814936</v>
      </c>
      <c r="D3594">
        <f t="shared" ref="D3594:D3657" ca="1" si="281">20*LOG(ABS(((1/ROUNDDOWN(N_dec,0)*SIN(ROUNDDOWN(N_dec,0)*PI()*A3594/(Fmod*1000))/SIN(PI()*A3594/(Fmod*1000)))^(f_order-1))*(1/n_fixed*SIN(n_fixed*PI()*A3594/(Fmod*1000))/SIN(PI()*A3594/(Fmod*1000)))))</f>
        <v>-80.885355906769973</v>
      </c>
      <c r="E3594">
        <f t="shared" ca="1" si="278"/>
        <v>-121.58706228058492</v>
      </c>
      <c r="F3594" s="3">
        <f t="shared" ca="1" si="279"/>
        <v>-121.58706228058492</v>
      </c>
    </row>
    <row r="3595" spans="1:6" x14ac:dyDescent="0.2">
      <c r="A3595">
        <f t="shared" ca="1" si="280"/>
        <v>91801.600000003338</v>
      </c>
      <c r="B3595">
        <f t="shared" ref="B3595:B3658" ca="1" si="282">A3595/1000</f>
        <v>91.801600000003333</v>
      </c>
      <c r="C3595">
        <f ca="1">IF($E$4, 20*LOG10((1/(2*PI()*Sheet1!$C$13*0.000000001*A3595)) / ((Sheet1!$C$12*1000)^2+(1/(2*PI()*Sheet1!$C$13*0.000000001*A3595))^2)^0.5),NA())</f>
        <v>-40.704128672211738</v>
      </c>
      <c r="D3595">
        <f t="shared" ca="1" si="281"/>
        <v>-81.04185128677841</v>
      </c>
      <c r="E3595">
        <f t="shared" ref="E3595:E3658" ca="1" si="283">C3595+D3595</f>
        <v>-121.74597995899015</v>
      </c>
      <c r="F3595" s="3">
        <f t="shared" ref="F3595:F3658" ca="1" si="284">IF($E$4,E3595,D3595)</f>
        <v>-121.74597995899015</v>
      </c>
    </row>
    <row r="3596" spans="1:6" x14ac:dyDescent="0.2">
      <c r="A3596">
        <f t="shared" ca="1" si="280"/>
        <v>91827.200000003344</v>
      </c>
      <c r="B3596">
        <f t="shared" ca="1" si="282"/>
        <v>91.827200000003344</v>
      </c>
      <c r="C3596">
        <f ca="1">IF($E$4, 20*LOG10((1/(2*PI()*Sheet1!$C$13*0.000000001*A3596)) / ((Sheet1!$C$12*1000)^2+(1/(2*PI()*Sheet1!$C$13*0.000000001*A3596))^2)^0.5),NA())</f>
        <v>-40.70655029532999</v>
      </c>
      <c r="D3596">
        <f t="shared" ca="1" si="281"/>
        <v>-81.19937025616963</v>
      </c>
      <c r="E3596">
        <f t="shared" ca="1" si="283"/>
        <v>-121.90592055149962</v>
      </c>
      <c r="F3596" s="3">
        <f t="shared" ca="1" si="284"/>
        <v>-121.90592055149962</v>
      </c>
    </row>
    <row r="3597" spans="1:6" x14ac:dyDescent="0.2">
      <c r="A3597">
        <f t="shared" ca="1" si="280"/>
        <v>91852.80000000335</v>
      </c>
      <c r="B3597">
        <f t="shared" ca="1" si="282"/>
        <v>91.852800000003356</v>
      </c>
      <c r="C3597">
        <f ca="1">IF($E$4, 20*LOG10((1/(2*PI()*Sheet1!$C$13*0.000000001*A3597)) / ((Sheet1!$C$12*1000)^2+(1/(2*PI()*Sheet1!$C$13*0.000000001*A3597))^2)^0.5),NA())</f>
        <v>-40.708971243546046</v>
      </c>
      <c r="D3597">
        <f t="shared" ca="1" si="281"/>
        <v>-81.357924716552077</v>
      </c>
      <c r="E3597">
        <f t="shared" ca="1" si="283"/>
        <v>-122.06689596009812</v>
      </c>
      <c r="F3597" s="3">
        <f t="shared" ca="1" si="284"/>
        <v>-122.06689596009812</v>
      </c>
    </row>
    <row r="3598" spans="1:6" x14ac:dyDescent="0.2">
      <c r="A3598">
        <f t="shared" ca="1" si="280"/>
        <v>91878.400000003356</v>
      </c>
      <c r="B3598">
        <f t="shared" ca="1" si="282"/>
        <v>91.878400000003353</v>
      </c>
      <c r="C3598">
        <f ca="1">IF($E$4, 20*LOG10((1/(2*PI()*Sheet1!$C$13*0.000000001*A3598)) / ((Sheet1!$C$12*1000)^2+(1/(2*PI()*Sheet1!$C$13*0.000000001*A3598))^2)^0.5),NA())</f>
        <v>-40.71139151723596</v>
      </c>
      <c r="D3598">
        <f t="shared" ca="1" si="281"/>
        <v>-81.517526791204517</v>
      </c>
      <c r="E3598">
        <f t="shared" ca="1" si="283"/>
        <v>-122.22891830844048</v>
      </c>
      <c r="F3598" s="3">
        <f t="shared" ca="1" si="284"/>
        <v>-122.22891830844048</v>
      </c>
    </row>
    <row r="3599" spans="1:6" x14ac:dyDescent="0.2">
      <c r="A3599">
        <f t="shared" ca="1" si="280"/>
        <v>91904.000000003361</v>
      </c>
      <c r="B3599">
        <f t="shared" ca="1" si="282"/>
        <v>91.904000000003364</v>
      </c>
      <c r="C3599">
        <f ca="1">IF($E$4, 20*LOG10((1/(2*PI()*Sheet1!$C$13*0.000000001*A3599)) / ((Sheet1!$C$12*1000)^2+(1/(2*PI()*Sheet1!$C$13*0.000000001*A3599))^2)^0.5),NA())</f>
        <v>-40.713811116775474</v>
      </c>
      <c r="D3599">
        <f t="shared" ca="1" si="281"/>
        <v>-81.678188830596241</v>
      </c>
      <c r="E3599">
        <f t="shared" ca="1" si="283"/>
        <v>-122.39199994737172</v>
      </c>
      <c r="F3599" s="3">
        <f t="shared" ca="1" si="284"/>
        <v>-122.39199994737172</v>
      </c>
    </row>
    <row r="3600" spans="1:6" x14ac:dyDescent="0.2">
      <c r="A3600">
        <f t="shared" ca="1" si="280"/>
        <v>91929.600000003367</v>
      </c>
      <c r="B3600">
        <f t="shared" ca="1" si="282"/>
        <v>91.929600000003362</v>
      </c>
      <c r="C3600">
        <f ca="1">IF($E$4, 20*LOG10((1/(2*PI()*Sheet1!$C$13*0.000000001*A3600)) / ((Sheet1!$C$12*1000)^2+(1/(2*PI()*Sheet1!$C$13*0.000000001*A3600))^2)^0.5),NA())</f>
        <v>-40.716230042540019</v>
      </c>
      <c r="D3600">
        <f t="shared" ca="1" si="281"/>
        <v>-81.839923418079366</v>
      </c>
      <c r="E3600">
        <f t="shared" ca="1" si="283"/>
        <v>-122.55615346061938</v>
      </c>
      <c r="F3600" s="3">
        <f t="shared" ca="1" si="284"/>
        <v>-122.55615346061938</v>
      </c>
    </row>
    <row r="3601" spans="1:6" x14ac:dyDescent="0.2">
      <c r="A3601">
        <f t="shared" ca="1" si="280"/>
        <v>91955.200000003373</v>
      </c>
      <c r="B3601">
        <f t="shared" ca="1" si="282"/>
        <v>91.955200000003373</v>
      </c>
      <c r="C3601">
        <f ca="1">IF($E$4, 20*LOG10((1/(2*PI()*Sheet1!$C$13*0.000000001*A3601)) / ((Sheet1!$C$12*1000)^2+(1/(2*PI()*Sheet1!$C$13*0.000000001*A3601))^2)^0.5),NA())</f>
        <v>-40.718648294904696</v>
      </c>
      <c r="D3601">
        <f t="shared" ca="1" si="281"/>
        <v>-82.002743375762762</v>
      </c>
      <c r="E3601">
        <f t="shared" ca="1" si="283"/>
        <v>-122.72139167066746</v>
      </c>
      <c r="F3601" s="3">
        <f t="shared" ca="1" si="284"/>
        <v>-122.72139167066746</v>
      </c>
    </row>
    <row r="3602" spans="1:6" x14ac:dyDescent="0.2">
      <c r="A3602">
        <f t="shared" ca="1" si="280"/>
        <v>91980.800000003379</v>
      </c>
      <c r="B3602">
        <f t="shared" ca="1" si="282"/>
        <v>91.980800000003384</v>
      </c>
      <c r="C3602">
        <f ca="1">IF($E$4, 20*LOG10((1/(2*PI()*Sheet1!$C$13*0.000000001*A3602)) / ((Sheet1!$C$12*1000)^2+(1/(2*PI()*Sheet1!$C$13*0.000000001*A3602))^2)^0.5),NA())</f>
        <v>-40.721065874244303</v>
      </c>
      <c r="D3602">
        <f t="shared" ca="1" si="281"/>
        <v>-82.166661770571508</v>
      </c>
      <c r="E3602">
        <f t="shared" ca="1" si="283"/>
        <v>-122.88772764481581</v>
      </c>
      <c r="F3602" s="3">
        <f t="shared" ca="1" si="284"/>
        <v>-122.88772764481581</v>
      </c>
    </row>
    <row r="3603" spans="1:6" x14ac:dyDescent="0.2">
      <c r="A3603">
        <f t="shared" ca="1" si="280"/>
        <v>92006.400000003385</v>
      </c>
      <c r="B3603">
        <f t="shared" ca="1" si="282"/>
        <v>92.006400000003381</v>
      </c>
      <c r="C3603">
        <f ca="1">IF($E$4, 20*LOG10((1/(2*PI()*Sheet1!$C$13*0.000000001*A3603)) / ((Sheet1!$C$12*1000)^2+(1/(2*PI()*Sheet1!$C$13*0.000000001*A3603))^2)^0.5),NA())</f>
        <v>-40.723482780933331</v>
      </c>
      <c r="D3603">
        <f t="shared" ca="1" si="281"/>
        <v>-82.331691920498798</v>
      </c>
      <c r="E3603">
        <f t="shared" ca="1" si="283"/>
        <v>-123.05517470143212</v>
      </c>
      <c r="F3603" s="3">
        <f t="shared" ca="1" si="284"/>
        <v>-123.05517470143212</v>
      </c>
    </row>
    <row r="3604" spans="1:6" x14ac:dyDescent="0.2">
      <c r="A3604">
        <f t="shared" ca="1" si="280"/>
        <v>92032.000000003391</v>
      </c>
      <c r="B3604">
        <f t="shared" ca="1" si="282"/>
        <v>92.032000000003393</v>
      </c>
      <c r="C3604">
        <f ca="1">IF($E$4, 20*LOG10((1/(2*PI()*Sheet1!$C$13*0.000000001*A3604)) / ((Sheet1!$C$12*1000)^2+(1/(2*PI()*Sheet1!$C$13*0.000000001*A3604))^2)^0.5),NA())</f>
        <v>-40.725899015345931</v>
      </c>
      <c r="D3604">
        <f t="shared" ca="1" si="281"/>
        <v>-82.497847401061193</v>
      </c>
      <c r="E3604">
        <f t="shared" ca="1" si="283"/>
        <v>-123.22374641640712</v>
      </c>
      <c r="F3604" s="3">
        <f t="shared" ca="1" si="284"/>
        <v>-123.22374641640712</v>
      </c>
    </row>
    <row r="3605" spans="1:6" x14ac:dyDescent="0.2">
      <c r="A3605">
        <f t="shared" ca="1" si="280"/>
        <v>92057.600000003396</v>
      </c>
      <c r="B3605">
        <f t="shared" ca="1" si="282"/>
        <v>92.05760000000339</v>
      </c>
      <c r="C3605">
        <f ca="1">IF($E$4, 20*LOG10((1/(2*PI()*Sheet1!$C$13*0.000000001*A3605)) / ((Sheet1!$C$12*1000)^2+(1/(2*PI()*Sheet1!$C$13*0.000000001*A3605))^2)^0.5),NA())</f>
        <v>-40.728314577855983</v>
      </c>
      <c r="D3605">
        <f t="shared" ca="1" si="281"/>
        <v>-82.665142051960913</v>
      </c>
      <c r="E3605">
        <f t="shared" ca="1" si="283"/>
        <v>-123.3934566298169</v>
      </c>
      <c r="F3605" s="3">
        <f t="shared" ca="1" si="284"/>
        <v>-123.3934566298169</v>
      </c>
    </row>
    <row r="3606" spans="1:6" x14ac:dyDescent="0.2">
      <c r="A3606">
        <f t="shared" ca="1" si="280"/>
        <v>92083.200000003402</v>
      </c>
      <c r="B3606">
        <f t="shared" ca="1" si="282"/>
        <v>92.083200000003401</v>
      </c>
      <c r="C3606">
        <f ca="1">IF($E$4, 20*LOG10((1/(2*PI()*Sheet1!$C$13*0.000000001*A3606)) / ((Sheet1!$C$12*1000)^2+(1/(2*PI()*Sheet1!$C$13*0.000000001*A3606))^2)^0.5),NA())</f>
        <v>-40.730729468837026</v>
      </c>
      <c r="D3606">
        <f t="shared" ca="1" si="281"/>
        <v>-82.833589983966078</v>
      </c>
      <c r="E3606">
        <f t="shared" ca="1" si="283"/>
        <v>-123.5643194528031</v>
      </c>
      <c r="F3606" s="3">
        <f t="shared" ca="1" si="284"/>
        <v>-123.5643194528031</v>
      </c>
    </row>
    <row r="3607" spans="1:6" x14ac:dyDescent="0.2">
      <c r="A3607">
        <f t="shared" ca="1" si="280"/>
        <v>92108.800000003408</v>
      </c>
      <c r="B3607">
        <f t="shared" ca="1" si="282"/>
        <v>92.108800000003413</v>
      </c>
      <c r="C3607">
        <f ca="1">IF($E$4, 20*LOG10((1/(2*PI()*Sheet1!$C$13*0.000000001*A3607)) / ((Sheet1!$C$12*1000)^2+(1/(2*PI()*Sheet1!$C$13*0.000000001*A3607))^2)^0.5),NA())</f>
        <v>-40.73314368866231</v>
      </c>
      <c r="D3607">
        <f t="shared" ca="1" si="281"/>
        <v>-83.003205586016563</v>
      </c>
      <c r="E3607">
        <f t="shared" ca="1" si="283"/>
        <v>-123.73634927467887</v>
      </c>
      <c r="F3607" s="3">
        <f t="shared" ca="1" si="284"/>
        <v>-123.73634927467887</v>
      </c>
    </row>
    <row r="3608" spans="1:6" x14ac:dyDescent="0.2">
      <c r="A3608">
        <f t="shared" ca="1" si="280"/>
        <v>92134.400000003414</v>
      </c>
      <c r="B3608">
        <f t="shared" ca="1" si="282"/>
        <v>92.13440000000341</v>
      </c>
      <c r="C3608">
        <f ca="1">IF($E$4, 20*LOG10((1/(2*PI()*Sheet1!$C$13*0.000000001*A3608)) / ((Sheet1!$C$12*1000)^2+(1/(2*PI()*Sheet1!$C$13*0.000000001*A3608))^2)^0.5),NA())</f>
        <v>-40.735557237704739</v>
      </c>
      <c r="D3608">
        <f t="shared" ca="1" si="281"/>
        <v>-83.174003532563248</v>
      </c>
      <c r="E3608">
        <f t="shared" ca="1" si="283"/>
        <v>-123.90956077026799</v>
      </c>
      <c r="F3608" s="3">
        <f t="shared" ca="1" si="284"/>
        <v>-123.90956077026799</v>
      </c>
    </row>
    <row r="3609" spans="1:6" x14ac:dyDescent="0.2">
      <c r="A3609">
        <f t="shared" ca="1" si="280"/>
        <v>92160.00000000342</v>
      </c>
      <c r="B3609">
        <f t="shared" ca="1" si="282"/>
        <v>92.160000000003421</v>
      </c>
      <c r="C3609">
        <f ca="1">IF($E$4, 20*LOG10((1/(2*PI()*Sheet1!$C$13*0.000000001*A3609)) / ((Sheet1!$C$12*1000)^2+(1/(2*PI()*Sheet1!$C$13*0.000000001*A3609))^2)^0.5),NA())</f>
        <v>-40.737970116336932</v>
      </c>
      <c r="D3609">
        <f t="shared" ca="1" si="281"/>
        <v>-83.345998791152851</v>
      </c>
      <c r="E3609">
        <f t="shared" ca="1" si="283"/>
        <v>-124.08396890748978</v>
      </c>
      <c r="F3609" s="3">
        <f t="shared" ca="1" si="284"/>
        <v>-124.08396890748978</v>
      </c>
    </row>
    <row r="3610" spans="1:6" x14ac:dyDescent="0.2">
      <c r="A3610">
        <f t="shared" ca="1" si="280"/>
        <v>92185.600000003426</v>
      </c>
      <c r="B3610">
        <f t="shared" ca="1" si="282"/>
        <v>92.185600000003419</v>
      </c>
      <c r="C3610">
        <f ca="1">IF($E$4, 20*LOG10((1/(2*PI()*Sheet1!$C$13*0.000000001*A3610)) / ((Sheet1!$C$12*1000)^2+(1/(2*PI()*Sheet1!$C$13*0.000000001*A3610))^2)^0.5),NA())</f>
        <v>-40.740382324931197</v>
      </c>
      <c r="D3610">
        <f t="shared" ca="1" si="281"/>
        <v>-83.519206630265757</v>
      </c>
      <c r="E3610">
        <f t="shared" ca="1" si="283"/>
        <v>-124.25958895519696</v>
      </c>
      <c r="F3610" s="3">
        <f t="shared" ca="1" si="284"/>
        <v>-124.25958895519696</v>
      </c>
    </row>
    <row r="3611" spans="1:6" x14ac:dyDescent="0.2">
      <c r="A3611">
        <f t="shared" ca="1" si="280"/>
        <v>92211.200000003431</v>
      </c>
      <c r="B3611">
        <f t="shared" ca="1" si="282"/>
        <v>92.21120000000343</v>
      </c>
      <c r="C3611">
        <f ca="1">IF($E$4, 20*LOG10((1/(2*PI()*Sheet1!$C$13*0.000000001*A3611)) / ((Sheet1!$C$12*1000)^2+(1/(2*PI()*Sheet1!$C$13*0.000000001*A3611))^2)^0.5),NA())</f>
        <v>-40.742793863859532</v>
      </c>
      <c r="D3611">
        <f t="shared" ca="1" si="281"/>
        <v>-83.693642627416395</v>
      </c>
      <c r="E3611">
        <f t="shared" ca="1" si="283"/>
        <v>-124.43643649127593</v>
      </c>
      <c r="F3611" s="3">
        <f t="shared" ca="1" si="284"/>
        <v>-124.43643649127593</v>
      </c>
    </row>
    <row r="3612" spans="1:6" x14ac:dyDescent="0.2">
      <c r="A3612">
        <f t="shared" ca="1" si="280"/>
        <v>92236.800000003437</v>
      </c>
      <c r="B3612">
        <f t="shared" ca="1" si="282"/>
        <v>92.236800000003441</v>
      </c>
      <c r="C3612">
        <f ca="1">IF($E$4, 20*LOG10((1/(2*PI()*Sheet1!$C$13*0.000000001*A3612)) / ((Sheet1!$C$12*1000)^2+(1/(2*PI()*Sheet1!$C$13*0.000000001*A3612))^2)^0.5),NA())</f>
        <v>-40.745204733493622</v>
      </c>
      <c r="D3612">
        <f t="shared" ca="1" si="281"/>
        <v>-83.869322677530732</v>
      </c>
      <c r="E3612">
        <f t="shared" ca="1" si="283"/>
        <v>-124.61452741102435</v>
      </c>
      <c r="F3612" s="3">
        <f t="shared" ca="1" si="284"/>
        <v>-124.61452741102435</v>
      </c>
    </row>
    <row r="3613" spans="1:6" x14ac:dyDescent="0.2">
      <c r="A3613">
        <f t="shared" ca="1" si="280"/>
        <v>92262.400000003443</v>
      </c>
      <c r="B3613">
        <f t="shared" ca="1" si="282"/>
        <v>92.262400000003439</v>
      </c>
      <c r="C3613">
        <f ca="1">IF($E$4, 20*LOG10((1/(2*PI()*Sheet1!$C$13*0.000000001*A3613)) / ((Sheet1!$C$12*1000)^2+(1/(2*PI()*Sheet1!$C$13*0.000000001*A3613))^2)^0.5),NA())</f>
        <v>-40.747614934204833</v>
      </c>
      <c r="D3613">
        <f t="shared" ca="1" si="281"/>
        <v>-84.046263001607784</v>
      </c>
      <c r="E3613">
        <f t="shared" ca="1" si="283"/>
        <v>-124.79387793581262</v>
      </c>
      <c r="F3613" s="3">
        <f t="shared" ca="1" si="284"/>
        <v>-124.79387793581262</v>
      </c>
    </row>
    <row r="3614" spans="1:6" x14ac:dyDescent="0.2">
      <c r="A3614">
        <f t="shared" ca="1" si="280"/>
        <v>92288.000000003449</v>
      </c>
      <c r="B3614">
        <f t="shared" ca="1" si="282"/>
        <v>92.28800000000345</v>
      </c>
      <c r="C3614">
        <f ca="1">IF($E$4, 20*LOG10((1/(2*PI()*Sheet1!$C$13*0.000000001*A3614)) / ((Sheet1!$C$12*1000)^2+(1/(2*PI()*Sheet1!$C$13*0.000000001*A3614))^2)^0.5),NA())</f>
        <v>-40.750024466364245</v>
      </c>
      <c r="D3614">
        <f t="shared" ca="1" si="281"/>
        <v>-84.224480155679487</v>
      </c>
      <c r="E3614">
        <f t="shared" ca="1" si="283"/>
        <v>-124.97450462204372</v>
      </c>
      <c r="F3614" s="3">
        <f t="shared" ca="1" si="284"/>
        <v>-124.97450462204372</v>
      </c>
    </row>
    <row r="3615" spans="1:6" x14ac:dyDescent="0.2">
      <c r="A3615">
        <f t="shared" ca="1" si="280"/>
        <v>92313.600000003455</v>
      </c>
      <c r="B3615">
        <f t="shared" ca="1" si="282"/>
        <v>92.313600000003461</v>
      </c>
      <c r="C3615">
        <f ca="1">IF($E$4, 20*LOG10((1/(2*PI()*Sheet1!$C$13*0.000000001*A3615)) / ((Sheet1!$C$12*1000)^2+(1/(2*PI()*Sheet1!$C$13*0.000000001*A3615))^2)^0.5),NA())</f>
        <v>-40.752433330342598</v>
      </c>
      <c r="D3615">
        <f t="shared" ca="1" si="281"/>
        <v>-84.40399104008057</v>
      </c>
      <c r="E3615">
        <f t="shared" ca="1" si="283"/>
        <v>-125.15642437042317</v>
      </c>
      <c r="F3615" s="3">
        <f t="shared" ca="1" si="284"/>
        <v>-125.15642437042317</v>
      </c>
    </row>
    <row r="3616" spans="1:6" x14ac:dyDescent="0.2">
      <c r="A3616">
        <f t="shared" ca="1" si="280"/>
        <v>92339.20000000346</v>
      </c>
      <c r="B3616">
        <f t="shared" ca="1" si="282"/>
        <v>92.339200000003459</v>
      </c>
      <c r="C3616">
        <f ca="1">IF($E$4, 20*LOG10((1/(2*PI()*Sheet1!$C$13*0.000000001*A3616)) / ((Sheet1!$C$12*1000)^2+(1/(2*PI()*Sheet1!$C$13*0.000000001*A3616))^2)^0.5),NA())</f>
        <v>-40.754841526510361</v>
      </c>
      <c r="D3616">
        <f t="shared" ca="1" si="281"/>
        <v>-84.584812909041432</v>
      </c>
      <c r="E3616">
        <f t="shared" ca="1" si="283"/>
        <v>-125.33965443555179</v>
      </c>
      <c r="F3616" s="3">
        <f t="shared" ca="1" si="284"/>
        <v>-125.33965443555179</v>
      </c>
    </row>
    <row r="3617" spans="1:6" x14ac:dyDescent="0.2">
      <c r="A3617">
        <f t="shared" ca="1" si="280"/>
        <v>92364.800000003466</v>
      </c>
      <c r="B3617">
        <f t="shared" ca="1" si="282"/>
        <v>92.36480000000347</v>
      </c>
      <c r="C3617">
        <f ca="1">IF($E$4, 20*LOG10((1/(2*PI()*Sheet1!$C$13*0.000000001*A3617)) / ((Sheet1!$C$12*1000)^2+(1/(2*PI()*Sheet1!$C$13*0.000000001*A3617))^2)^0.5),NA())</f>
        <v>-40.757249055237651</v>
      </c>
      <c r="D3617">
        <f t="shared" ca="1" si="281"/>
        <v>-84.766963380617455</v>
      </c>
      <c r="E3617">
        <f t="shared" ca="1" si="283"/>
        <v>-125.52421243585511</v>
      </c>
      <c r="F3617" s="3">
        <f t="shared" ca="1" si="284"/>
        <v>-125.52421243585511</v>
      </c>
    </row>
    <row r="3618" spans="1:6" x14ac:dyDescent="0.2">
      <c r="A3618">
        <f t="shared" ca="1" si="280"/>
        <v>92390.400000003472</v>
      </c>
      <c r="B3618">
        <f t="shared" ca="1" si="282"/>
        <v>92.390400000003467</v>
      </c>
      <c r="C3618">
        <f ca="1">IF($E$4, 20*LOG10((1/(2*PI()*Sheet1!$C$13*0.000000001*A3618)) / ((Sheet1!$C$12*1000)^2+(1/(2*PI()*Sheet1!$C$13*0.000000001*A3618))^2)^0.5),NA())</f>
        <v>-40.759655916894324</v>
      </c>
      <c r="D3618">
        <f t="shared" ca="1" si="281"/>
        <v>-84.950460446970069</v>
      </c>
      <c r="E3618">
        <f t="shared" ca="1" si="283"/>
        <v>-125.71011636386439</v>
      </c>
      <c r="F3618" s="3">
        <f t="shared" ca="1" si="284"/>
        <v>-125.71011636386439</v>
      </c>
    </row>
    <row r="3619" spans="1:6" x14ac:dyDescent="0.2">
      <c r="A3619">
        <f t="shared" ca="1" si="280"/>
        <v>92416.000000003478</v>
      </c>
      <c r="B3619">
        <f t="shared" ca="1" si="282"/>
        <v>92.416000000003478</v>
      </c>
      <c r="C3619">
        <f ca="1">IF($E$4, 20*LOG10((1/(2*PI()*Sheet1!$C$13*0.000000001*A3619)) / ((Sheet1!$C$12*1000)^2+(1/(2*PI()*Sheet1!$C$13*0.000000001*A3619))^2)^0.5),NA())</f>
        <v>-40.762062111849893</v>
      </c>
      <c r="D3619">
        <f t="shared" ca="1" si="281"/>
        <v>-85.135322485011571</v>
      </c>
      <c r="E3619">
        <f t="shared" ca="1" si="283"/>
        <v>-125.89738459686146</v>
      </c>
      <c r="F3619" s="3">
        <f t="shared" ca="1" si="284"/>
        <v>-125.89738459686146</v>
      </c>
    </row>
    <row r="3620" spans="1:6" x14ac:dyDescent="0.2">
      <c r="A3620">
        <f t="shared" ca="1" si="280"/>
        <v>92441.600000003484</v>
      </c>
      <c r="B3620">
        <f t="shared" ca="1" si="282"/>
        <v>92.44160000000349</v>
      </c>
      <c r="C3620">
        <f ca="1">IF($E$4, 20*LOG10((1/(2*PI()*Sheet1!$C$13*0.000000001*A3620)) / ((Sheet1!$C$12*1000)^2+(1/(2*PI()*Sheet1!$C$13*0.000000001*A3620))^2)^0.5),NA())</f>
        <v>-40.764467640473583</v>
      </c>
      <c r="D3620">
        <f t="shared" ca="1" si="281"/>
        <v>-85.321568267434344</v>
      </c>
      <c r="E3620">
        <f t="shared" ca="1" si="283"/>
        <v>-126.08603590790793</v>
      </c>
      <c r="F3620" s="3">
        <f t="shared" ca="1" si="284"/>
        <v>-126.08603590790793</v>
      </c>
    </row>
    <row r="3621" spans="1:6" x14ac:dyDescent="0.2">
      <c r="A3621">
        <f t="shared" ca="1" si="280"/>
        <v>92467.20000000349</v>
      </c>
      <c r="B3621">
        <f t="shared" ca="1" si="282"/>
        <v>92.467200000003487</v>
      </c>
      <c r="C3621">
        <f ca="1">IF($E$4, 20*LOG10((1/(2*PI()*Sheet1!$C$13*0.000000001*A3621)) / ((Sheet1!$C$12*1000)^2+(1/(2*PI()*Sheet1!$C$13*0.000000001*A3621))^2)^0.5),NA())</f>
        <v>-40.766872503134323</v>
      </c>
      <c r="D3621">
        <f t="shared" ca="1" si="281"/>
        <v>-85.509216974136137</v>
      </c>
      <c r="E3621">
        <f t="shared" ca="1" si="283"/>
        <v>-126.27608947727046</v>
      </c>
      <c r="F3621" s="3">
        <f t="shared" ca="1" si="284"/>
        <v>-126.27608947727046</v>
      </c>
    </row>
    <row r="3622" spans="1:6" x14ac:dyDescent="0.2">
      <c r="A3622">
        <f t="shared" ca="1" si="280"/>
        <v>92492.800000003495</v>
      </c>
      <c r="B3622">
        <f t="shared" ca="1" si="282"/>
        <v>92.492800000003498</v>
      </c>
      <c r="C3622">
        <f ca="1">IF($E$4, 20*LOG10((1/(2*PI()*Sheet1!$C$13*0.000000001*A3622)) / ((Sheet1!$C$12*1000)^2+(1/(2*PI()*Sheet1!$C$13*0.000000001*A3622))^2)^0.5),NA())</f>
        <v>-40.769276700200678</v>
      </c>
      <c r="D3622">
        <f t="shared" ca="1" si="281"/>
        <v>-85.698288204061697</v>
      </c>
      <c r="E3622">
        <f t="shared" ca="1" si="283"/>
        <v>-126.46756490426237</v>
      </c>
      <c r="F3622" s="3">
        <f t="shared" ca="1" si="284"/>
        <v>-126.46756490426237</v>
      </c>
    </row>
    <row r="3623" spans="1:6" x14ac:dyDescent="0.2">
      <c r="A3623">
        <f t="shared" ca="1" si="280"/>
        <v>92518.400000003501</v>
      </c>
      <c r="B3623">
        <f t="shared" ca="1" si="282"/>
        <v>92.518400000003496</v>
      </c>
      <c r="C3623">
        <f ca="1">IF($E$4, 20*LOG10((1/(2*PI()*Sheet1!$C$13*0.000000001*A3623)) / ((Sheet1!$C$12*1000)^2+(1/(2*PI()*Sheet1!$C$13*0.000000001*A3623))^2)^0.5),NA())</f>
        <v>-40.771680232040985</v>
      </c>
      <c r="D3623">
        <f t="shared" ca="1" si="281"/>
        <v>-85.888801987477962</v>
      </c>
      <c r="E3623">
        <f t="shared" ca="1" si="283"/>
        <v>-126.66048221951894</v>
      </c>
      <c r="F3623" s="3">
        <f t="shared" ca="1" si="284"/>
        <v>-126.66048221951894</v>
      </c>
    </row>
    <row r="3624" spans="1:6" x14ac:dyDescent="0.2">
      <c r="A3624">
        <f t="shared" ca="1" si="280"/>
        <v>92544.000000003507</v>
      </c>
      <c r="B3624">
        <f t="shared" ca="1" si="282"/>
        <v>92.544000000003507</v>
      </c>
      <c r="C3624">
        <f ca="1">IF($E$4, 20*LOG10((1/(2*PI()*Sheet1!$C$13*0.000000001*A3624)) / ((Sheet1!$C$12*1000)^2+(1/(2*PI()*Sheet1!$C$13*0.000000001*A3624))^2)^0.5),NA())</f>
        <v>-40.774083099023215</v>
      </c>
      <c r="D3624">
        <f t="shared" ca="1" si="281"/>
        <v>-86.08077879870244</v>
      </c>
      <c r="E3624">
        <f t="shared" ca="1" si="283"/>
        <v>-126.85486189772566</v>
      </c>
      <c r="F3624" s="3">
        <f t="shared" ca="1" si="284"/>
        <v>-126.85486189772566</v>
      </c>
    </row>
    <row r="3625" spans="1:6" x14ac:dyDescent="0.2">
      <c r="A3625">
        <f t="shared" ca="1" si="280"/>
        <v>92569.600000003513</v>
      </c>
      <c r="B3625">
        <f t="shared" ca="1" si="282"/>
        <v>92.569600000003518</v>
      </c>
      <c r="C3625">
        <f ca="1">IF($E$4, 20*LOG10((1/(2*PI()*Sheet1!$C$13*0.000000001*A3625)) / ((Sheet1!$C$12*1000)^2+(1/(2*PI()*Sheet1!$C$13*0.000000001*A3625))^2)^0.5),NA())</f>
        <v>-40.776485301515081</v>
      </c>
      <c r="D3625">
        <f t="shared" ca="1" si="281"/>
        <v>-86.274239569304498</v>
      </c>
      <c r="E3625">
        <f t="shared" ca="1" si="283"/>
        <v>-127.05072487081958</v>
      </c>
      <c r="F3625" s="3">
        <f t="shared" ca="1" si="284"/>
        <v>-127.05072487081958</v>
      </c>
    </row>
    <row r="3626" spans="1:6" x14ac:dyDescent="0.2">
      <c r="A3626">
        <f t="shared" ca="1" si="280"/>
        <v>92595.200000003519</v>
      </c>
      <c r="B3626">
        <f t="shared" ca="1" si="282"/>
        <v>92.595200000003516</v>
      </c>
      <c r="C3626">
        <f ca="1">IF($E$4, 20*LOG10((1/(2*PI()*Sheet1!$C$13*0.000000001*A3626)) / ((Sheet1!$C$12*1000)^2+(1/(2*PI()*Sheet1!$C$13*0.000000001*A3626))^2)^0.5),NA())</f>
        <v>-40.778886839883953</v>
      </c>
      <c r="D3626">
        <f t="shared" ca="1" si="281"/>
        <v>-86.4692057018013</v>
      </c>
      <c r="E3626">
        <f t="shared" ca="1" si="283"/>
        <v>-127.24809254168525</v>
      </c>
      <c r="F3626" s="3">
        <f t="shared" ca="1" si="284"/>
        <v>-127.24809254168525</v>
      </c>
    </row>
    <row r="3627" spans="1:6" x14ac:dyDescent="0.2">
      <c r="A3627">
        <f t="shared" ca="1" si="280"/>
        <v>92620.800000003524</v>
      </c>
      <c r="B3627">
        <f t="shared" ca="1" si="282"/>
        <v>92.620800000003527</v>
      </c>
      <c r="C3627">
        <f ca="1">IF($E$4, 20*LOG10((1/(2*PI()*Sheet1!$C$13*0.000000001*A3627)) / ((Sheet1!$C$12*1000)^2+(1/(2*PI()*Sheet1!$C$13*0.000000001*A3627))^2)^0.5),NA())</f>
        <v>-40.781287714496919</v>
      </c>
      <c r="D3627">
        <f t="shared" ca="1" si="281"/>
        <v>-86.665699083870621</v>
      </c>
      <c r="E3627">
        <f t="shared" ca="1" si="283"/>
        <v>-127.44698679836753</v>
      </c>
      <c r="F3627" s="3">
        <f t="shared" ca="1" si="284"/>
        <v>-127.44698679836753</v>
      </c>
    </row>
    <row r="3628" spans="1:6" x14ac:dyDescent="0.2">
      <c r="A3628">
        <f t="shared" ca="1" si="280"/>
        <v>92646.40000000353</v>
      </c>
      <c r="B3628">
        <f t="shared" ca="1" si="282"/>
        <v>92.646400000003524</v>
      </c>
      <c r="C3628">
        <f ca="1">IF($E$4, 20*LOG10((1/(2*PI()*Sheet1!$C$13*0.000000001*A3628)) / ((Sheet1!$C$12*1000)^2+(1/(2*PI()*Sheet1!$C$13*0.000000001*A3628))^2)^0.5),NA())</f>
        <v>-40.783687925720749</v>
      </c>
      <c r="D3628">
        <f t="shared" ca="1" si="281"/>
        <v>-86.863742103103974</v>
      </c>
      <c r="E3628">
        <f t="shared" ca="1" si="283"/>
        <v>-127.64743002882472</v>
      </c>
      <c r="F3628" s="3">
        <f t="shared" ca="1" si="284"/>
        <v>-127.64743002882472</v>
      </c>
    </row>
    <row r="3629" spans="1:6" x14ac:dyDescent="0.2">
      <c r="A3629">
        <f t="shared" ca="1" si="280"/>
        <v>92672.000000003536</v>
      </c>
      <c r="B3629">
        <f t="shared" ca="1" si="282"/>
        <v>92.672000000003536</v>
      </c>
      <c r="C3629">
        <f ca="1">IF($E$4, 20*LOG10((1/(2*PI()*Sheet1!$C$13*0.000000001*A3629)) / ((Sheet1!$C$12*1000)^2+(1/(2*PI()*Sheet1!$C$13*0.000000001*A3629))^2)^0.5),NA())</f>
        <v>-40.78608747392191</v>
      </c>
      <c r="D3629">
        <f t="shared" ca="1" si="281"/>
        <v>-87.063357662325046</v>
      </c>
      <c r="E3629">
        <f t="shared" ca="1" si="283"/>
        <v>-127.84944513624696</v>
      </c>
      <c r="F3629" s="3">
        <f t="shared" ca="1" si="284"/>
        <v>-127.84944513624696</v>
      </c>
    </row>
    <row r="3630" spans="1:6" x14ac:dyDescent="0.2">
      <c r="A3630">
        <f t="shared" ca="1" si="280"/>
        <v>92697.600000003542</v>
      </c>
      <c r="B3630">
        <f t="shared" ca="1" si="282"/>
        <v>92.697600000003547</v>
      </c>
      <c r="C3630">
        <f ca="1">IF($E$4, 20*LOG10((1/(2*PI()*Sheet1!$C$13*0.000000001*A3630)) / ((Sheet1!$C$12*1000)^2+(1/(2*PI()*Sheet1!$C$13*0.000000001*A3630))^2)^0.5),NA())</f>
        <v>-40.788486359466589</v>
      </c>
      <c r="D3630">
        <f t="shared" ca="1" si="281"/>
        <v>-87.264569195499718</v>
      </c>
      <c r="E3630">
        <f t="shared" ca="1" si="283"/>
        <v>-128.05305555496631</v>
      </c>
      <c r="F3630" s="3">
        <f t="shared" ca="1" si="284"/>
        <v>-128.05305555496631</v>
      </c>
    </row>
    <row r="3631" spans="1:6" x14ac:dyDescent="0.2">
      <c r="A3631">
        <f t="shared" ca="1" si="280"/>
        <v>92723.200000003548</v>
      </c>
      <c r="B3631">
        <f t="shared" ca="1" si="282"/>
        <v>92.723200000003544</v>
      </c>
      <c r="C3631">
        <f ca="1">IF($E$4, 20*LOG10((1/(2*PI()*Sheet1!$C$13*0.000000001*A3631)) / ((Sheet1!$C$12*1000)^2+(1/(2*PI()*Sheet1!$C$13*0.000000001*A3631))^2)^0.5),NA())</f>
        <v>-40.790884582720622</v>
      </c>
      <c r="D3631">
        <f t="shared" ca="1" si="281"/>
        <v>-87.46740068426503</v>
      </c>
      <c r="E3631">
        <f t="shared" ca="1" si="283"/>
        <v>-128.25828526698564</v>
      </c>
      <c r="F3631" s="3">
        <f t="shared" ca="1" si="284"/>
        <v>-128.25828526698564</v>
      </c>
    </row>
    <row r="3632" spans="1:6" x14ac:dyDescent="0.2">
      <c r="A3632">
        <f t="shared" ca="1" si="280"/>
        <v>92748.800000003554</v>
      </c>
      <c r="B3632">
        <f t="shared" ca="1" si="282"/>
        <v>92.748800000003556</v>
      </c>
      <c r="C3632">
        <f ca="1">IF($E$4, 20*LOG10((1/(2*PI()*Sheet1!$C$13*0.000000001*A3632)) / ((Sheet1!$C$12*1000)^2+(1/(2*PI()*Sheet1!$C$13*0.000000001*A3632))^2)^0.5),NA())</f>
        <v>-40.793282144049606</v>
      </c>
      <c r="D3632">
        <f t="shared" ca="1" si="281"/>
        <v>-87.671876675106489</v>
      </c>
      <c r="E3632">
        <f t="shared" ca="1" si="283"/>
        <v>-128.4651588191561</v>
      </c>
      <c r="F3632" s="3">
        <f t="shared" ca="1" si="284"/>
        <v>-128.4651588191561</v>
      </c>
    </row>
    <row r="3633" spans="1:6" x14ac:dyDescent="0.2">
      <c r="A3633">
        <f t="shared" ca="1" si="280"/>
        <v>92774.400000003559</v>
      </c>
      <c r="B3633">
        <f t="shared" ca="1" si="282"/>
        <v>92.774400000003553</v>
      </c>
      <c r="C3633">
        <f ca="1">IF($E$4, 20*LOG10((1/(2*PI()*Sheet1!$C$13*0.000000001*A3633)) / ((Sheet1!$C$12*1000)^2+(1/(2*PI()*Sheet1!$C$13*0.000000001*A3633))^2)^0.5),NA())</f>
        <v>-40.79567904381878</v>
      </c>
      <c r="D3633">
        <f t="shared" ca="1" si="281"/>
        <v>-87.878022297214329</v>
      </c>
      <c r="E3633">
        <f t="shared" ca="1" si="283"/>
        <v>-128.67370134103311</v>
      </c>
      <c r="F3633" s="3">
        <f t="shared" ca="1" si="284"/>
        <v>-128.67370134103311</v>
      </c>
    </row>
    <row r="3634" spans="1:6" x14ac:dyDescent="0.2">
      <c r="A3634">
        <f t="shared" ca="1" si="280"/>
        <v>92800.000000003565</v>
      </c>
      <c r="B3634">
        <f t="shared" ca="1" si="282"/>
        <v>92.800000000003564</v>
      </c>
      <c r="C3634">
        <f ca="1">IF($E$4, 20*LOG10((1/(2*PI()*Sheet1!$C$13*0.000000001*A3634)) / ((Sheet1!$C$12*1000)^2+(1/(2*PI()*Sheet1!$C$13*0.000000001*A3634))^2)^0.5),NA())</f>
        <v>-40.798075282393107</v>
      </c>
      <c r="D3634">
        <f t="shared" ca="1" si="281"/>
        <v>-88.085863281051061</v>
      </c>
      <c r="E3634">
        <f t="shared" ca="1" si="283"/>
        <v>-128.88393856344416</v>
      </c>
      <c r="F3634" s="3">
        <f t="shared" ca="1" si="284"/>
        <v>-128.88393856344416</v>
      </c>
    </row>
    <row r="3635" spans="1:6" x14ac:dyDescent="0.2">
      <c r="A3635">
        <f t="shared" ca="1" si="280"/>
        <v>92825.600000003571</v>
      </c>
      <c r="B3635">
        <f t="shared" ca="1" si="282"/>
        <v>92.825600000003575</v>
      </c>
      <c r="C3635">
        <f ca="1">IF($E$4, 20*LOG10((1/(2*PI()*Sheet1!$C$13*0.000000001*A3635)) / ((Sheet1!$C$12*1000)^2+(1/(2*PI()*Sheet1!$C$13*0.000000001*A3635))^2)^0.5),NA())</f>
        <v>-40.800470860137239</v>
      </c>
      <c r="D3635">
        <f t="shared" ca="1" si="281"/>
        <v>-88.295425977665062</v>
      </c>
      <c r="E3635">
        <f t="shared" ca="1" si="283"/>
        <v>-129.09589683780229</v>
      </c>
      <c r="F3635" s="3">
        <f t="shared" ca="1" si="284"/>
        <v>-129.09589683780229</v>
      </c>
    </row>
    <row r="3636" spans="1:6" x14ac:dyDescent="0.2">
      <c r="A3636">
        <f t="shared" ca="1" si="280"/>
        <v>92851.200000003577</v>
      </c>
      <c r="B3636">
        <f t="shared" ca="1" si="282"/>
        <v>92.851200000003573</v>
      </c>
      <c r="C3636">
        <f ca="1">IF($E$4, 20*LOG10((1/(2*PI()*Sheet1!$C$13*0.000000001*A3636)) / ((Sheet1!$C$12*1000)^2+(1/(2*PI()*Sheet1!$C$13*0.000000001*A3636))^2)^0.5),NA())</f>
        <v>-40.802865777415533</v>
      </c>
      <c r="D3636">
        <f t="shared" ca="1" si="281"/>
        <v>-88.506737378785772</v>
      </c>
      <c r="E3636">
        <f t="shared" ca="1" si="283"/>
        <v>-129.30960315620132</v>
      </c>
      <c r="F3636" s="3">
        <f t="shared" ca="1" si="284"/>
        <v>-129.30960315620132</v>
      </c>
    </row>
    <row r="3637" spans="1:6" x14ac:dyDescent="0.2">
      <c r="A3637">
        <f t="shared" ca="1" si="280"/>
        <v>92876.800000003583</v>
      </c>
      <c r="B3637">
        <f t="shared" ca="1" si="282"/>
        <v>92.876800000003584</v>
      </c>
      <c r="C3637">
        <f ca="1">IF($E$4, 20*LOG10((1/(2*PI()*Sheet1!$C$13*0.000000001*A3637)) / ((Sheet1!$C$12*1000)^2+(1/(2*PI()*Sheet1!$C$13*0.000000001*A3637))^2)^0.5),NA())</f>
        <v>-40.805260034592038</v>
      </c>
      <c r="D3637">
        <f t="shared" ca="1" si="281"/>
        <v>-88.719825137739363</v>
      </c>
      <c r="E3637">
        <f t="shared" ca="1" si="283"/>
        <v>-129.52508517233139</v>
      </c>
      <c r="F3637" s="3">
        <f t="shared" ca="1" si="284"/>
        <v>-129.52508517233139</v>
      </c>
    </row>
    <row r="3638" spans="1:6" x14ac:dyDescent="0.2">
      <c r="A3638">
        <f t="shared" ca="1" si="280"/>
        <v>92902.400000003589</v>
      </c>
      <c r="B3638">
        <f t="shared" ca="1" si="282"/>
        <v>92.902400000003595</v>
      </c>
      <c r="C3638">
        <f ca="1">IF($E$4, 20*LOG10((1/(2*PI()*Sheet1!$C$13*0.000000001*A3638)) / ((Sheet1!$C$12*1000)^2+(1/(2*PI()*Sheet1!$C$13*0.000000001*A3638))^2)^0.5),NA())</f>
        <v>-40.807653632030508</v>
      </c>
      <c r="D3638">
        <f t="shared" ca="1" si="281"/>
        <v>-88.934717591225194</v>
      </c>
      <c r="E3638">
        <f t="shared" ca="1" si="283"/>
        <v>-129.7423712232557</v>
      </c>
      <c r="F3638" s="3">
        <f t="shared" ca="1" si="284"/>
        <v>-129.7423712232557</v>
      </c>
    </row>
    <row r="3639" spans="1:6" x14ac:dyDescent="0.2">
      <c r="A3639">
        <f t="shared" ca="1" si="280"/>
        <v>92928.000000003594</v>
      </c>
      <c r="B3639">
        <f t="shared" ca="1" si="282"/>
        <v>92.928000000003593</v>
      </c>
      <c r="C3639">
        <f ca="1">IF($E$4, 20*LOG10((1/(2*PI()*Sheet1!$C$13*0.000000001*A3639)) / ((Sheet1!$C$12*1000)^2+(1/(2*PI()*Sheet1!$C$13*0.000000001*A3639))^2)^0.5),NA())</f>
        <v>-40.810046570094407</v>
      </c>
      <c r="D3639">
        <f t="shared" ca="1" si="281"/>
        <v>-89.151443781995823</v>
      </c>
      <c r="E3639">
        <f t="shared" ca="1" si="283"/>
        <v>-129.96149035209024</v>
      </c>
      <c r="F3639" s="3">
        <f t="shared" ca="1" si="284"/>
        <v>-129.96149035209024</v>
      </c>
    </row>
    <row r="3640" spans="1:6" x14ac:dyDescent="0.2">
      <c r="A3640">
        <f t="shared" ca="1" si="280"/>
        <v>92953.6000000036</v>
      </c>
      <c r="B3640">
        <f t="shared" ca="1" si="282"/>
        <v>92.953600000003604</v>
      </c>
      <c r="C3640">
        <f ca="1">IF($E$4, 20*LOG10((1/(2*PI()*Sheet1!$C$13*0.000000001*A3640)) / ((Sheet1!$C$12*1000)^2+(1/(2*PI()*Sheet1!$C$13*0.000000001*A3640))^2)^0.5),NA())</f>
        <v>-40.812438849146879</v>
      </c>
      <c r="D3640">
        <f t="shared" ca="1" si="281"/>
        <v>-89.370033482485312</v>
      </c>
      <c r="E3640">
        <f t="shared" ca="1" si="283"/>
        <v>-130.1824723316322</v>
      </c>
      <c r="F3640" s="3">
        <f t="shared" ca="1" si="284"/>
        <v>-130.1824723316322</v>
      </c>
    </row>
    <row r="3641" spans="1:6" x14ac:dyDescent="0.2">
      <c r="A3641">
        <f t="shared" ca="1" si="280"/>
        <v>92979.200000003606</v>
      </c>
      <c r="B3641">
        <f t="shared" ca="1" si="282"/>
        <v>92.979200000003601</v>
      </c>
      <c r="C3641">
        <f ca="1">IF($E$4, 20*LOG10((1/(2*PI()*Sheet1!$C$13*0.000000001*A3641)) / ((Sheet1!$C$12*1000)^2+(1/(2*PI()*Sheet1!$C$13*0.000000001*A3641))^2)^0.5),NA())</f>
        <v>-40.814830469550756</v>
      </c>
      <c r="D3641">
        <f t="shared" ca="1" si="281"/>
        <v>-89.590517219436876</v>
      </c>
      <c r="E3641">
        <f t="shared" ca="1" si="283"/>
        <v>-130.40534768898763</v>
      </c>
      <c r="F3641" s="3">
        <f t="shared" ca="1" si="284"/>
        <v>-130.40534768898763</v>
      </c>
    </row>
    <row r="3642" spans="1:6" x14ac:dyDescent="0.2">
      <c r="A3642">
        <f t="shared" ca="1" si="280"/>
        <v>93004.800000003612</v>
      </c>
      <c r="B3642">
        <f t="shared" ca="1" si="282"/>
        <v>93.004800000003613</v>
      </c>
      <c r="C3642">
        <f ca="1">IF($E$4, 20*LOG10((1/(2*PI()*Sheet1!$C$13*0.000000001*A3642)) / ((Sheet1!$C$12*1000)^2+(1/(2*PI()*Sheet1!$C$13*0.000000001*A3642))^2)^0.5),NA())</f>
        <v>-40.817221431668628</v>
      </c>
      <c r="D3642">
        <f t="shared" ca="1" si="281"/>
        <v>-89.812926299575395</v>
      </c>
      <c r="E3642">
        <f t="shared" ca="1" si="283"/>
        <v>-130.63014773124402</v>
      </c>
      <c r="F3642" s="3">
        <f t="shared" ca="1" si="284"/>
        <v>-130.63014773124402</v>
      </c>
    </row>
    <row r="3643" spans="1:6" x14ac:dyDescent="0.2">
      <c r="A3643">
        <f t="shared" ca="1" si="280"/>
        <v>93030.400000003618</v>
      </c>
      <c r="B3643">
        <f t="shared" ca="1" si="282"/>
        <v>93.030400000003624</v>
      </c>
      <c r="C3643">
        <f ca="1">IF($E$4, 20*LOG10((1/(2*PI()*Sheet1!$C$13*0.000000001*A3643)) / ((Sheet1!$C$12*1000)^2+(1/(2*PI()*Sheet1!$C$13*0.000000001*A3643))^2)^0.5),NA())</f>
        <v>-40.819611735862708</v>
      </c>
      <c r="D3643">
        <f t="shared" ca="1" si="281"/>
        <v>-90.037292836383443</v>
      </c>
      <c r="E3643">
        <f t="shared" ca="1" si="283"/>
        <v>-130.85690457224615</v>
      </c>
      <c r="F3643" s="3">
        <f t="shared" ca="1" si="284"/>
        <v>-130.85690457224615</v>
      </c>
    </row>
    <row r="3644" spans="1:6" x14ac:dyDescent="0.2">
      <c r="A3644">
        <f t="shared" ca="1" si="280"/>
        <v>93056.000000003623</v>
      </c>
      <c r="B3644">
        <f t="shared" ca="1" si="282"/>
        <v>93.056000000003621</v>
      </c>
      <c r="C3644">
        <f ca="1">IF($E$4, 20*LOG10((1/(2*PI()*Sheet1!$C$13*0.000000001*A3644)) / ((Sheet1!$C$12*1000)^2+(1/(2*PI()*Sheet1!$C$13*0.000000001*A3644))^2)^0.5),NA())</f>
        <v>-40.822001382494975</v>
      </c>
      <c r="D3644">
        <f t="shared" ca="1" si="281"/>
        <v>-90.263649778037802</v>
      </c>
      <c r="E3644">
        <f t="shared" ca="1" si="283"/>
        <v>-131.08565116053279</v>
      </c>
      <c r="F3644" s="3">
        <f t="shared" ca="1" si="284"/>
        <v>-131.08565116053279</v>
      </c>
    </row>
    <row r="3645" spans="1:6" x14ac:dyDescent="0.2">
      <c r="A3645">
        <f t="shared" ca="1" si="280"/>
        <v>93081.600000003629</v>
      </c>
      <c r="B3645">
        <f t="shared" ca="1" si="282"/>
        <v>93.081600000003633</v>
      </c>
      <c r="C3645">
        <f ca="1">IF($E$4, 20*LOG10((1/(2*PI()*Sheet1!$C$13*0.000000001*A3645)) / ((Sheet1!$C$12*1000)^2+(1/(2*PI()*Sheet1!$C$13*0.000000001*A3645))^2)^0.5),NA())</f>
        <v>-40.824390371927066</v>
      </c>
      <c r="D3645">
        <f t="shared" ca="1" si="281"/>
        <v>-90.492030936563012</v>
      </c>
      <c r="E3645">
        <f t="shared" ca="1" si="283"/>
        <v>-131.31642130849008</v>
      </c>
      <c r="F3645" s="3">
        <f t="shared" ca="1" si="284"/>
        <v>-131.31642130849008</v>
      </c>
    </row>
    <row r="3646" spans="1:6" x14ac:dyDescent="0.2">
      <c r="A3646">
        <f t="shared" ca="1" si="280"/>
        <v>93107.200000003635</v>
      </c>
      <c r="B3646">
        <f t="shared" ca="1" si="282"/>
        <v>93.10720000000363</v>
      </c>
      <c r="C3646">
        <f ca="1">IF($E$4, 20*LOG10((1/(2*PI()*Sheet1!$C$13*0.000000001*A3646)) / ((Sheet1!$C$12*1000)^2+(1/(2*PI()*Sheet1!$C$13*0.000000001*A3646))^2)^0.5),NA())</f>
        <v>-40.826778704520365</v>
      </c>
      <c r="D3646">
        <f t="shared" ca="1" si="281"/>
        <v>-90.722471018271577</v>
      </c>
      <c r="E3646">
        <f t="shared" ca="1" si="283"/>
        <v>-131.54924972279196</v>
      </c>
      <c r="F3646" s="3">
        <f t="shared" ca="1" si="284"/>
        <v>-131.54924972279196</v>
      </c>
    </row>
    <row r="3647" spans="1:6" x14ac:dyDescent="0.2">
      <c r="A3647">
        <f t="shared" ca="1" si="280"/>
        <v>93132.800000003641</v>
      </c>
      <c r="B3647">
        <f t="shared" ca="1" si="282"/>
        <v>93.132800000003641</v>
      </c>
      <c r="C3647">
        <f ca="1">IF($E$4, 20*LOG10((1/(2*PI()*Sheet1!$C$13*0.000000001*A3647)) / ((Sheet1!$C$12*1000)^2+(1/(2*PI()*Sheet1!$C$13*0.000000001*A3647))^2)^0.5),NA())</f>
        <v>-40.829166380635904</v>
      </c>
      <c r="D3647">
        <f t="shared" ca="1" si="281"/>
        <v>-90.955005655556334</v>
      </c>
      <c r="E3647">
        <f t="shared" ca="1" si="283"/>
        <v>-131.78417203619225</v>
      </c>
      <c r="F3647" s="3">
        <f t="shared" ca="1" si="284"/>
        <v>-131.78417203619225</v>
      </c>
    </row>
    <row r="3648" spans="1:6" x14ac:dyDescent="0.2">
      <c r="A3648">
        <f t="shared" ca="1" si="280"/>
        <v>93158.400000003647</v>
      </c>
      <c r="B3648">
        <f t="shared" ca="1" si="282"/>
        <v>93.158400000003653</v>
      </c>
      <c r="C3648">
        <f ca="1">IF($E$4, 20*LOG10((1/(2*PI()*Sheet1!$C$13*0.000000001*A3648)) / ((Sheet1!$C$12*1000)^2+(1/(2*PI()*Sheet1!$C$13*0.000000001*A3648))^2)^0.5),NA())</f>
        <v>-40.831553400634455</v>
      </c>
      <c r="D3648">
        <f t="shared" ca="1" si="281"/>
        <v>-91.18967144010854</v>
      </c>
      <c r="E3648">
        <f t="shared" ca="1" si="283"/>
        <v>-132.021224840743</v>
      </c>
      <c r="F3648" s="3">
        <f t="shared" ca="1" si="284"/>
        <v>-132.021224840743</v>
      </c>
    </row>
    <row r="3649" spans="1:6" x14ac:dyDescent="0.2">
      <c r="A3649">
        <f t="shared" ca="1" si="280"/>
        <v>93184.000000003653</v>
      </c>
      <c r="B3649">
        <f t="shared" ca="1" si="282"/>
        <v>93.18400000000365</v>
      </c>
      <c r="C3649">
        <f ca="1">IF($E$4, 20*LOG10((1/(2*PI()*Sheet1!$C$13*0.000000001*A3649)) / ((Sheet1!$C$12*1000)^2+(1/(2*PI()*Sheet1!$C$13*0.000000001*A3649))^2)^0.5),NA())</f>
        <v>-40.83393976487649</v>
      </c>
      <c r="D3649">
        <f t="shared" ca="1" si="281"/>
        <v>-91.426505957639222</v>
      </c>
      <c r="E3649">
        <f t="shared" ca="1" si="283"/>
        <v>-132.26044572251573</v>
      </c>
      <c r="F3649" s="3">
        <f t="shared" ca="1" si="284"/>
        <v>-132.26044572251573</v>
      </c>
    </row>
    <row r="3650" spans="1:6" x14ac:dyDescent="0.2">
      <c r="A3650">
        <f t="shared" ca="1" si="280"/>
        <v>93209.600000003658</v>
      </c>
      <c r="B3650">
        <f t="shared" ca="1" si="282"/>
        <v>93.209600000003661</v>
      </c>
      <c r="C3650">
        <f ca="1">IF($E$4, 20*LOG10((1/(2*PI()*Sheet1!$C$13*0.000000001*A3650)) / ((Sheet1!$C$12*1000)^2+(1/(2*PI()*Sheet1!$C$13*0.000000001*A3650))^2)^0.5),NA())</f>
        <v>-40.836325473722155</v>
      </c>
      <c r="D3650">
        <f t="shared" ca="1" si="281"/>
        <v>-91.665547824186177</v>
      </c>
      <c r="E3650">
        <f t="shared" ca="1" si="283"/>
        <v>-132.50187329790833</v>
      </c>
      <c r="F3650" s="3">
        <f t="shared" ca="1" si="284"/>
        <v>-132.50187329790833</v>
      </c>
    </row>
    <row r="3651" spans="1:6" x14ac:dyDescent="0.2">
      <c r="A3651">
        <f t="shared" ca="1" si="280"/>
        <v>93235.200000003664</v>
      </c>
      <c r="B3651">
        <f t="shared" ca="1" si="282"/>
        <v>93.235200000003658</v>
      </c>
      <c r="C3651">
        <f ca="1">IF($E$4, 20*LOG10((1/(2*PI()*Sheet1!$C$13*0.000000001*A3651)) / ((Sheet1!$C$12*1000)^2+(1/(2*PI()*Sheet1!$C$13*0.000000001*A3651))^2)^0.5),NA())</f>
        <v>-40.838710527531347</v>
      </c>
      <c r="D3651">
        <f t="shared" ca="1" si="281"/>
        <v>-91.906836724093196</v>
      </c>
      <c r="E3651">
        <f t="shared" ca="1" si="283"/>
        <v>-132.74554725162454</v>
      </c>
      <c r="F3651" s="3">
        <f t="shared" ca="1" si="284"/>
        <v>-132.74554725162454</v>
      </c>
    </row>
    <row r="3652" spans="1:6" x14ac:dyDescent="0.2">
      <c r="A3652">
        <f t="shared" ca="1" si="280"/>
        <v>93260.80000000367</v>
      </c>
      <c r="B3652">
        <f t="shared" ca="1" si="282"/>
        <v>93.26080000000367</v>
      </c>
      <c r="C3652">
        <f ca="1">IF($E$4, 20*LOG10((1/(2*PI()*Sheet1!$C$13*0.000000001*A3652)) / ((Sheet1!$C$12*1000)^2+(1/(2*PI()*Sheet1!$C$13*0.000000001*A3652))^2)^0.5),NA())</f>
        <v>-40.841094926663615</v>
      </c>
      <c r="D3652">
        <f t="shared" ca="1" si="281"/>
        <v>-92.150413449758389</v>
      </c>
      <c r="E3652">
        <f t="shared" ca="1" si="283"/>
        <v>-132.99150837642202</v>
      </c>
      <c r="F3652" s="3">
        <f t="shared" ca="1" si="284"/>
        <v>-132.99150837642202</v>
      </c>
    </row>
    <row r="3653" spans="1:6" x14ac:dyDescent="0.2">
      <c r="A3653">
        <f t="shared" ca="1" si="280"/>
        <v>93286.400000003676</v>
      </c>
      <c r="B3653">
        <f t="shared" ca="1" si="282"/>
        <v>93.286400000003681</v>
      </c>
      <c r="C3653">
        <f ca="1">IF($E$4, 20*LOG10((1/(2*PI()*Sheet1!$C$13*0.000000001*A3653)) / ((Sheet1!$C$12*1000)^2+(1/(2*PI()*Sheet1!$C$13*0.000000001*A3653))^2)^0.5),NA())</f>
        <v>-40.843478671478259</v>
      </c>
      <c r="D3653">
        <f t="shared" ca="1" si="281"/>
        <v>-92.396319943245516</v>
      </c>
      <c r="E3653">
        <f t="shared" ca="1" si="283"/>
        <v>-133.23979861472378</v>
      </c>
      <c r="F3653" s="3">
        <f t="shared" ca="1" si="284"/>
        <v>-133.23979861472378</v>
      </c>
    </row>
    <row r="3654" spans="1:6" x14ac:dyDescent="0.2">
      <c r="A3654">
        <f t="shared" ca="1" si="280"/>
        <v>93312.000000003682</v>
      </c>
      <c r="B3654">
        <f t="shared" ca="1" si="282"/>
        <v>93.312000000003678</v>
      </c>
      <c r="C3654">
        <f ca="1">IF($E$4, 20*LOG10((1/(2*PI()*Sheet1!$C$13*0.000000001*A3654)) / ((Sheet1!$C$12*1000)^2+(1/(2*PI()*Sheet1!$C$13*0.000000001*A3654))^2)^0.5),NA())</f>
        <v>-40.845861762334238</v>
      </c>
      <c r="D3654">
        <f t="shared" ca="1" si="281"/>
        <v>-92.64459933986879</v>
      </c>
      <c r="E3654">
        <f t="shared" ca="1" si="283"/>
        <v>-133.49046110220303</v>
      </c>
      <c r="F3654" s="3">
        <f t="shared" ca="1" si="284"/>
        <v>-133.49046110220303</v>
      </c>
    </row>
    <row r="3655" spans="1:6" x14ac:dyDescent="0.2">
      <c r="A3655">
        <f t="shared" ca="1" si="280"/>
        <v>93337.600000003687</v>
      </c>
      <c r="B3655">
        <f t="shared" ca="1" si="282"/>
        <v>93.33760000000369</v>
      </c>
      <c r="C3655">
        <f ca="1">IF($E$4, 20*LOG10((1/(2*PI()*Sheet1!$C$13*0.000000001*A3655)) / ((Sheet1!$C$12*1000)^2+(1/(2*PI()*Sheet1!$C$13*0.000000001*A3655))^2)^0.5),NA())</f>
        <v>-40.848244199590262</v>
      </c>
      <c r="D3655">
        <f t="shared" ca="1" si="281"/>
        <v>-92.895296013865391</v>
      </c>
      <c r="E3655">
        <f t="shared" ca="1" si="283"/>
        <v>-133.74354021345565</v>
      </c>
      <c r="F3655" s="3">
        <f t="shared" ca="1" si="284"/>
        <v>-133.74354021345565</v>
      </c>
    </row>
    <row r="3656" spans="1:6" x14ac:dyDescent="0.2">
      <c r="A3656">
        <f t="shared" ca="1" si="280"/>
        <v>93363.200000003693</v>
      </c>
      <c r="B3656">
        <f t="shared" ca="1" si="282"/>
        <v>93.363200000003687</v>
      </c>
      <c r="C3656">
        <f ca="1">IF($E$4, 20*LOG10((1/(2*PI()*Sheet1!$C$13*0.000000001*A3656)) / ((Sheet1!$C$12*1000)^2+(1/(2*PI()*Sheet1!$C$13*0.000000001*A3656))^2)^0.5),NA())</f>
        <v>-40.850625983604715</v>
      </c>
      <c r="D3656">
        <f t="shared" ca="1" si="281"/>
        <v>-93.148455626270305</v>
      </c>
      <c r="E3656">
        <f t="shared" ca="1" si="283"/>
        <v>-133.99908160987502</v>
      </c>
      <c r="F3656" s="3">
        <f t="shared" ca="1" si="284"/>
        <v>-133.99908160987502</v>
      </c>
    </row>
    <row r="3657" spans="1:6" x14ac:dyDescent="0.2">
      <c r="A3657">
        <f t="shared" ca="1" si="280"/>
        <v>93388.800000003699</v>
      </c>
      <c r="B3657">
        <f t="shared" ca="1" si="282"/>
        <v>93.388800000003698</v>
      </c>
      <c r="C3657">
        <f ca="1">IF($E$4, 20*LOG10((1/(2*PI()*Sheet1!$C$13*0.000000001*A3657)) / ((Sheet1!$C$12*1000)^2+(1/(2*PI()*Sheet1!$C$13*0.000000001*A3657))^2)^0.5),NA())</f>
        <v>-40.853007114735689</v>
      </c>
      <c r="D3657">
        <f t="shared" ca="1" si="281"/>
        <v>-93.404125175130048</v>
      </c>
      <c r="E3657">
        <f t="shared" ca="1" si="283"/>
        <v>-134.25713228986575</v>
      </c>
      <c r="F3657" s="3">
        <f t="shared" ca="1" si="284"/>
        <v>-134.25713228986575</v>
      </c>
    </row>
    <row r="3658" spans="1:6" x14ac:dyDescent="0.2">
      <c r="A3658">
        <f t="shared" ref="A3658:A3721" ca="1" si="285">OFFSET(A3658,-1,0)+f_stop/5</f>
        <v>93414.400000003705</v>
      </c>
      <c r="B3658">
        <f t="shared" ca="1" si="282"/>
        <v>93.41440000000371</v>
      </c>
      <c r="C3658">
        <f ca="1">IF($E$4, 20*LOG10((1/(2*PI()*Sheet1!$C$13*0.000000001*A3658)) / ((Sheet1!$C$12*1000)^2+(1/(2*PI()*Sheet1!$C$13*0.000000001*A3658))^2)^0.5),NA())</f>
        <v>-40.855387593340993</v>
      </c>
      <c r="D3658">
        <f t="shared" ref="D3658:D3721" ca="1" si="286">20*LOG(ABS(((1/ROUNDDOWN(N_dec,0)*SIN(ROUNDDOWN(N_dec,0)*PI()*A3658/(Fmod*1000))/SIN(PI()*A3658/(Fmod*1000)))^(f_order-1))*(1/n_fixed*SIN(n_fixed*PI()*A3658/(Fmod*1000))/SIN(PI()*A3658/(Fmod*1000)))))</f>
        <v>-93.662353048188734</v>
      </c>
      <c r="E3658">
        <f t="shared" ca="1" si="283"/>
        <v>-134.51774064152971</v>
      </c>
      <c r="F3658" s="3">
        <f t="shared" ca="1" si="284"/>
        <v>-134.51774064152971</v>
      </c>
    </row>
    <row r="3659" spans="1:6" x14ac:dyDescent="0.2">
      <c r="A3659">
        <f t="shared" ca="1" si="285"/>
        <v>93440.000000003711</v>
      </c>
      <c r="B3659">
        <f t="shared" ref="B3659:B3722" ca="1" si="287">A3659/1000</f>
        <v>93.440000000003707</v>
      </c>
      <c r="C3659">
        <f ca="1">IF($E$4, 20*LOG10((1/(2*PI()*Sheet1!$C$13*0.000000001*A3659)) / ((Sheet1!$C$12*1000)^2+(1/(2*PI()*Sheet1!$C$13*0.000000001*A3659))^2)^0.5),NA())</f>
        <v>-40.857767419778135</v>
      </c>
      <c r="D3659">
        <f t="shared" ca="1" si="286"/>
        <v>-93.923189078194781</v>
      </c>
      <c r="E3659">
        <f t="shared" ref="E3659:E3722" ca="1" si="288">C3659+D3659</f>
        <v>-134.78095649797291</v>
      </c>
      <c r="F3659" s="3">
        <f t="shared" ref="F3659:F3722" ca="1" si="289">IF($E$4,E3659,D3659)</f>
        <v>-134.78095649797291</v>
      </c>
    </row>
    <row r="3660" spans="1:6" x14ac:dyDescent="0.2">
      <c r="A3660">
        <f t="shared" ca="1" si="285"/>
        <v>93465.600000003717</v>
      </c>
      <c r="B3660">
        <f t="shared" ca="1" si="287"/>
        <v>93.465600000003718</v>
      </c>
      <c r="C3660">
        <f ca="1">IF($E$4, 20*LOG10((1/(2*PI()*Sheet1!$C$13*0.000000001*A3660)) / ((Sheet1!$C$12*1000)^2+(1/(2*PI()*Sheet1!$C$13*0.000000001*A3660))^2)^0.5),NA())</f>
        <v>-40.860146594404334</v>
      </c>
      <c r="D3660">
        <f t="shared" ca="1" si="286"/>
        <v>-94.186684600989707</v>
      </c>
      <c r="E3660">
        <f t="shared" ca="1" si="288"/>
        <v>-135.04683119539405</v>
      </c>
      <c r="F3660" s="3">
        <f t="shared" ca="1" si="289"/>
        <v>-135.04683119539405</v>
      </c>
    </row>
    <row r="3661" spans="1:6" x14ac:dyDescent="0.2">
      <c r="A3661">
        <f t="shared" ca="1" si="285"/>
        <v>93491.200000003722</v>
      </c>
      <c r="B3661">
        <f t="shared" ca="1" si="287"/>
        <v>93.491200000003715</v>
      </c>
      <c r="C3661">
        <f ca="1">IF($E$4, 20*LOG10((1/(2*PI()*Sheet1!$C$13*0.000000001*A3661)) / ((Sheet1!$C$12*1000)^2+(1/(2*PI()*Sheet1!$C$13*0.000000001*A3661))^2)^0.5),NA())</f>
        <v>-40.862525117576503</v>
      </c>
      <c r="D3661">
        <f t="shared" ca="1" si="286"/>
        <v>-94.452892516542192</v>
      </c>
      <c r="E3661">
        <f t="shared" ca="1" si="288"/>
        <v>-135.31541763411869</v>
      </c>
      <c r="F3661" s="3">
        <f t="shared" ca="1" si="289"/>
        <v>-135.31541763411869</v>
      </c>
    </row>
    <row r="3662" spans="1:6" x14ac:dyDescent="0.2">
      <c r="A3662">
        <f t="shared" ca="1" si="285"/>
        <v>93516.800000003728</v>
      </c>
      <c r="B3662">
        <f t="shared" ca="1" si="287"/>
        <v>93.516800000003727</v>
      </c>
      <c r="C3662">
        <f ca="1">IF($E$4, 20*LOG10((1/(2*PI()*Sheet1!$C$13*0.000000001*A3662)) / ((Sheet1!$C$12*1000)^2+(1/(2*PI()*Sheet1!$C$13*0.000000001*A3662))^2)^0.5),NA())</f>
        <v>-40.864902989651277</v>
      </c>
      <c r="D3662">
        <f t="shared" ca="1" si="286"/>
        <v>-94.72186735311405</v>
      </c>
      <c r="E3662">
        <f t="shared" ca="1" si="288"/>
        <v>-135.58677034276533</v>
      </c>
      <c r="F3662" s="3">
        <f t="shared" ca="1" si="289"/>
        <v>-135.58677034276533</v>
      </c>
    </row>
    <row r="3663" spans="1:6" x14ac:dyDescent="0.2">
      <c r="A3663">
        <f t="shared" ca="1" si="285"/>
        <v>93542.400000003734</v>
      </c>
      <c r="B3663">
        <f t="shared" ca="1" si="287"/>
        <v>93.542400000003738</v>
      </c>
      <c r="C3663">
        <f ca="1">IF($E$4, 20*LOG10((1/(2*PI()*Sheet1!$C$13*0.000000001*A3663)) / ((Sheet1!$C$12*1000)^2+(1/(2*PI()*Sheet1!$C$13*0.000000001*A3663))^2)^0.5),NA())</f>
        <v>-40.867280210985001</v>
      </c>
      <c r="D3663">
        <f t="shared" ca="1" si="286"/>
        <v>-94.993665334752592</v>
      </c>
      <c r="E3663">
        <f t="shared" ca="1" si="288"/>
        <v>-135.86094554573759</v>
      </c>
      <c r="F3663" s="3">
        <f t="shared" ca="1" si="289"/>
        <v>-135.86094554573759</v>
      </c>
    </row>
    <row r="3664" spans="1:6" x14ac:dyDescent="0.2">
      <c r="A3664">
        <f t="shared" ca="1" si="285"/>
        <v>93568.00000000374</v>
      </c>
      <c r="B3664">
        <f t="shared" ca="1" si="287"/>
        <v>93.568000000003735</v>
      </c>
      <c r="C3664">
        <f ca="1">IF($E$4, 20*LOG10((1/(2*PI()*Sheet1!$C$13*0.000000001*A3664)) / ((Sheet1!$C$12*1000)^2+(1/(2*PI()*Sheet1!$C$13*0.000000001*A3664))^2)^0.5),NA())</f>
        <v>-40.869656781933692</v>
      </c>
      <c r="D3664">
        <f t="shared" ca="1" si="286"/>
        <v>-95.268344452313471</v>
      </c>
      <c r="E3664">
        <f t="shared" ca="1" si="288"/>
        <v>-136.13800123424716</v>
      </c>
      <c r="F3664" s="3">
        <f t="shared" ca="1" si="289"/>
        <v>-136.13800123424716</v>
      </c>
    </row>
    <row r="3665" spans="1:6" x14ac:dyDescent="0.2">
      <c r="A3665">
        <f t="shared" ca="1" si="285"/>
        <v>93593.600000003746</v>
      </c>
      <c r="B3665">
        <f t="shared" ca="1" si="287"/>
        <v>93.593600000003747</v>
      </c>
      <c r="C3665">
        <f ca="1">IF($E$4, 20*LOG10((1/(2*PI()*Sheet1!$C$13*0.000000001*A3665)) / ((Sheet1!$C$12*1000)^2+(1/(2*PI()*Sheet1!$C$13*0.000000001*A3665))^2)^0.5),NA())</f>
        <v>-40.872032702853133</v>
      </c>
      <c r="D3665">
        <f t="shared" ca="1" si="286"/>
        <v>-95.545964538243396</v>
      </c>
      <c r="E3665">
        <f t="shared" ca="1" si="288"/>
        <v>-136.41799724109654</v>
      </c>
      <c r="F3665" s="3">
        <f t="shared" ca="1" si="289"/>
        <v>-136.41799724109654</v>
      </c>
    </row>
    <row r="3666" spans="1:6" x14ac:dyDescent="0.2">
      <c r="A3666">
        <f t="shared" ca="1" si="285"/>
        <v>93619.200000003751</v>
      </c>
      <c r="B3666">
        <f t="shared" ca="1" si="287"/>
        <v>93.619200000003758</v>
      </c>
      <c r="C3666">
        <f ca="1">IF($E$4, 20*LOG10((1/(2*PI()*Sheet1!$C$13*0.000000001*A3666)) / ((Sheet1!$C$12*1000)^2+(1/(2*PI()*Sheet1!$C$13*0.000000001*A3666))^2)^0.5),NA())</f>
        <v>-40.874407974098766</v>
      </c>
      <c r="D3666">
        <f t="shared" ca="1" si="286"/>
        <v>-95.826587345363777</v>
      </c>
      <c r="E3666">
        <f t="shared" ca="1" si="288"/>
        <v>-136.70099531946255</v>
      </c>
      <c r="F3666" s="3">
        <f t="shared" ca="1" si="289"/>
        <v>-136.70099531946255</v>
      </c>
    </row>
    <row r="3667" spans="1:6" x14ac:dyDescent="0.2">
      <c r="A3667">
        <f t="shared" ca="1" si="285"/>
        <v>93644.800000003757</v>
      </c>
      <c r="B3667">
        <f t="shared" ca="1" si="287"/>
        <v>93.644800000003755</v>
      </c>
      <c r="C3667">
        <f ca="1">IF($E$4, 20*LOG10((1/(2*PI()*Sheet1!$C$13*0.000000001*A3667)) / ((Sheet1!$C$12*1000)^2+(1/(2*PI()*Sheet1!$C$13*0.000000001*A3667))^2)^0.5),NA())</f>
        <v>-40.876782596025762</v>
      </c>
      <c r="D3667">
        <f t="shared" ca="1" si="286"/>
        <v>-96.110276629909549</v>
      </c>
      <c r="E3667">
        <f t="shared" ca="1" si="288"/>
        <v>-136.9870592259353</v>
      </c>
      <c r="F3667" s="3">
        <f t="shared" ca="1" si="289"/>
        <v>-136.9870592259353</v>
      </c>
    </row>
    <row r="3668" spans="1:6" x14ac:dyDescent="0.2">
      <c r="A3668">
        <f t="shared" ca="1" si="285"/>
        <v>93670.400000003763</v>
      </c>
      <c r="B3668">
        <f t="shared" ca="1" si="287"/>
        <v>93.670400000003767</v>
      </c>
      <c r="C3668">
        <f ca="1">IF($E$4, 20*LOG10((1/(2*PI()*Sheet1!$C$13*0.000000001*A3668)) / ((Sheet1!$C$12*1000)^2+(1/(2*PI()*Sheet1!$C$13*0.000000001*A3668))^2)^0.5),NA())</f>
        <v>-40.879156568989004</v>
      </c>
      <c r="D3668">
        <f t="shared" ca="1" si="286"/>
        <v>-96.397098239108132</v>
      </c>
      <c r="E3668">
        <f t="shared" ca="1" si="288"/>
        <v>-137.27625480809712</v>
      </c>
      <c r="F3668" s="3">
        <f t="shared" ca="1" si="289"/>
        <v>-137.27625480809712</v>
      </c>
    </row>
    <row r="3669" spans="1:6" x14ac:dyDescent="0.2">
      <c r="A3669">
        <f t="shared" ca="1" si="285"/>
        <v>93696.000000003769</v>
      </c>
      <c r="B3669">
        <f t="shared" ca="1" si="287"/>
        <v>93.696000000003764</v>
      </c>
      <c r="C3669">
        <f ca="1">IF($E$4, 20*LOG10((1/(2*PI()*Sheet1!$C$13*0.000000001*A3669)) / ((Sheet1!$C$12*1000)^2+(1/(2*PI()*Sheet1!$C$13*0.000000001*A3669))^2)^0.5),NA())</f>
        <v>-40.881529893343078</v>
      </c>
      <c r="D3669">
        <f t="shared" ca="1" si="286"/>
        <v>-96.687120203598738</v>
      </c>
      <c r="E3669">
        <f t="shared" ca="1" si="288"/>
        <v>-137.56865009694181</v>
      </c>
      <c r="F3669" s="3">
        <f t="shared" ca="1" si="289"/>
        <v>-137.56865009694181</v>
      </c>
    </row>
    <row r="3670" spans="1:6" x14ac:dyDescent="0.2">
      <c r="A3670">
        <f t="shared" ca="1" si="285"/>
        <v>93721.600000003775</v>
      </c>
      <c r="B3670">
        <f t="shared" ca="1" si="287"/>
        <v>93.721600000003775</v>
      </c>
      <c r="C3670">
        <f ca="1">IF($E$4, 20*LOG10((1/(2*PI()*Sheet1!$C$13*0.000000001*A3670)) / ((Sheet1!$C$12*1000)^2+(1/(2*PI()*Sheet1!$C$13*0.000000001*A3670))^2)^0.5),NA())</f>
        <v>-40.88390256944227</v>
      </c>
      <c r="D3670">
        <f t="shared" ca="1" si="286"/>
        <v>-96.980412835010441</v>
      </c>
      <c r="E3670">
        <f t="shared" ca="1" si="288"/>
        <v>-137.86431540445273</v>
      </c>
      <c r="F3670" s="3">
        <f t="shared" ca="1" si="289"/>
        <v>-137.86431540445273</v>
      </c>
    </row>
    <row r="3671" spans="1:6" x14ac:dyDescent="0.2">
      <c r="A3671">
        <f t="shared" ca="1" si="285"/>
        <v>93747.200000003781</v>
      </c>
      <c r="B3671">
        <f t="shared" ca="1" si="287"/>
        <v>93.747200000003787</v>
      </c>
      <c r="C3671">
        <f ca="1">IF($E$4, 20*LOG10((1/(2*PI()*Sheet1!$C$13*0.000000001*A3671)) / ((Sheet1!$C$12*1000)^2+(1/(2*PI()*Sheet1!$C$13*0.000000001*A3671))^2)^0.5),NA())</f>
        <v>-40.886274597640593</v>
      </c>
      <c r="D3671">
        <f t="shared" ca="1" si="286"/>
        <v>-97.277048829059567</v>
      </c>
      <c r="E3671">
        <f t="shared" ca="1" si="288"/>
        <v>-138.16332342670017</v>
      </c>
      <c r="F3671" s="3">
        <f t="shared" ca="1" si="289"/>
        <v>-138.16332342670017</v>
      </c>
    </row>
    <row r="3672" spans="1:6" x14ac:dyDescent="0.2">
      <c r="A3672">
        <f t="shared" ca="1" si="285"/>
        <v>93772.800000003786</v>
      </c>
      <c r="B3672">
        <f t="shared" ca="1" si="287"/>
        <v>93.772800000003784</v>
      </c>
      <c r="C3672">
        <f ca="1">IF($E$4, 20*LOG10((1/(2*PI()*Sheet1!$C$13*0.000000001*A3672)) / ((Sheet1!$C$12*1000)^2+(1/(2*PI()*Sheet1!$C$13*0.000000001*A3672))^2)^0.5),NA())</f>
        <v>-40.888645978291777</v>
      </c>
      <c r="D3672">
        <f t="shared" ca="1" si="286"/>
        <v>-97.577103374533394</v>
      </c>
      <c r="E3672">
        <f t="shared" ca="1" si="288"/>
        <v>-138.46574935282518</v>
      </c>
      <c r="F3672" s="3">
        <f t="shared" ca="1" si="289"/>
        <v>-138.46574935282518</v>
      </c>
    </row>
    <row r="3673" spans="1:6" x14ac:dyDescent="0.2">
      <c r="A3673">
        <f t="shared" ca="1" si="285"/>
        <v>93798.400000003792</v>
      </c>
      <c r="B3673">
        <f t="shared" ca="1" si="287"/>
        <v>93.798400000003795</v>
      </c>
      <c r="C3673">
        <f ca="1">IF($E$4, 20*LOG10((1/(2*PI()*Sheet1!$C$13*0.000000001*A3673)) / ((Sheet1!$C$12*1000)^2+(1/(2*PI()*Sheet1!$C$13*0.000000001*A3673))^2)^0.5),NA())</f>
        <v>-40.891016711749224</v>
      </c>
      <c r="D3673">
        <f t="shared" ca="1" si="286"/>
        <v>-97.88065426857608</v>
      </c>
      <c r="E3673">
        <f t="shared" ca="1" si="288"/>
        <v>-138.7716709803253</v>
      </c>
      <c r="F3673" s="3">
        <f t="shared" ca="1" si="289"/>
        <v>-138.7716709803253</v>
      </c>
    </row>
    <row r="3674" spans="1:6" x14ac:dyDescent="0.2">
      <c r="A3674">
        <f t="shared" ca="1" si="285"/>
        <v>93824.000000003798</v>
      </c>
      <c r="B3674">
        <f t="shared" ca="1" si="287"/>
        <v>93.824000000003792</v>
      </c>
      <c r="C3674">
        <f ca="1">IF($E$4, 20*LOG10((1/(2*PI()*Sheet1!$C$13*0.000000001*A3674)) / ((Sheet1!$C$12*1000)^2+(1/(2*PI()*Sheet1!$C$13*0.000000001*A3674))^2)^0.5),NA())</f>
        <v>-40.893386798366073</v>
      </c>
      <c r="D3674">
        <f t="shared" ca="1" si="286"/>
        <v>-98.187782038719035</v>
      </c>
      <c r="E3674">
        <f t="shared" ca="1" si="288"/>
        <v>-139.0811688370851</v>
      </c>
      <c r="F3674" s="3">
        <f t="shared" ca="1" si="289"/>
        <v>-139.0811688370851</v>
      </c>
    </row>
    <row r="3675" spans="1:6" x14ac:dyDescent="0.2">
      <c r="A3675">
        <f t="shared" ca="1" si="285"/>
        <v>93849.600000003804</v>
      </c>
      <c r="B3675">
        <f t="shared" ca="1" si="287"/>
        <v>93.849600000003804</v>
      </c>
      <c r="C3675">
        <f ca="1">IF($E$4, 20*LOG10((1/(2*PI()*Sheet1!$C$13*0.000000001*A3675)) / ((Sheet1!$C$12*1000)^2+(1/(2*PI()*Sheet1!$C$13*0.000000001*A3675))^2)^0.5),NA())</f>
        <v>-40.895756238495188</v>
      </c>
      <c r="D3675">
        <f t="shared" ca="1" si="286"/>
        <v>-98.498570072128317</v>
      </c>
      <c r="E3675">
        <f t="shared" ca="1" si="288"/>
        <v>-139.39432631062351</v>
      </c>
      <c r="F3675" s="3">
        <f t="shared" ca="1" si="289"/>
        <v>-139.39432631062351</v>
      </c>
    </row>
    <row r="3676" spans="1:6" x14ac:dyDescent="0.2">
      <c r="A3676">
        <f t="shared" ca="1" si="285"/>
        <v>93875.20000000381</v>
      </c>
      <c r="B3676">
        <f t="shared" ca="1" si="287"/>
        <v>93.875200000003815</v>
      </c>
      <c r="C3676">
        <f ca="1">IF($E$4, 20*LOG10((1/(2*PI()*Sheet1!$C$13*0.000000001*A3676)) / ((Sheet1!$C$12*1000)^2+(1/(2*PI()*Sheet1!$C$13*0.000000001*A3676))^2)^0.5),NA())</f>
        <v>-40.898125032489119</v>
      </c>
      <c r="D3676">
        <f t="shared" ca="1" si="286"/>
        <v>-98.813104752594114</v>
      </c>
      <c r="E3676">
        <f t="shared" ca="1" si="288"/>
        <v>-139.71122978508322</v>
      </c>
      <c r="F3676" s="3">
        <f t="shared" ca="1" si="289"/>
        <v>-139.71122978508322</v>
      </c>
    </row>
    <row r="3677" spans="1:6" x14ac:dyDescent="0.2">
      <c r="A3677">
        <f t="shared" ca="1" si="285"/>
        <v>93900.800000003816</v>
      </c>
      <c r="B3677">
        <f t="shared" ca="1" si="287"/>
        <v>93.900800000003812</v>
      </c>
      <c r="C3677">
        <f ca="1">IF($E$4, 20*LOG10((1/(2*PI()*Sheet1!$C$13*0.000000001*A3677)) / ((Sheet1!$C$12*1000)^2+(1/(2*PI()*Sheet1!$C$13*0.000000001*A3677))^2)^0.5),NA())</f>
        <v>-40.900493180700146</v>
      </c>
      <c r="D3677">
        <f t="shared" ca="1" si="286"/>
        <v>-99.131475605825472</v>
      </c>
      <c r="E3677">
        <f t="shared" ca="1" si="288"/>
        <v>-140.03196878652562</v>
      </c>
      <c r="F3677" s="3">
        <f t="shared" ca="1" si="289"/>
        <v>-140.03196878652562</v>
      </c>
    </row>
    <row r="3678" spans="1:6" x14ac:dyDescent="0.2">
      <c r="A3678">
        <f t="shared" ca="1" si="285"/>
        <v>93926.400000003821</v>
      </c>
      <c r="B3678">
        <f t="shared" ca="1" si="287"/>
        <v>93.926400000003824</v>
      </c>
      <c r="C3678">
        <f ca="1">IF($E$4, 20*LOG10((1/(2*PI()*Sheet1!$C$13*0.000000001*A3678)) / ((Sheet1!$C$12*1000)^2+(1/(2*PI()*Sheet1!$C$13*0.000000001*A3678))^2)^0.5),NA())</f>
        <v>-40.902860683480242</v>
      </c>
      <c r="D3678">
        <f t="shared" ca="1" si="286"/>
        <v>-99.45377545365389</v>
      </c>
      <c r="E3678">
        <f t="shared" ca="1" si="288"/>
        <v>-140.35663613713413</v>
      </c>
      <c r="F3678" s="3">
        <f t="shared" ca="1" si="289"/>
        <v>-140.35663613713413</v>
      </c>
    </row>
    <row r="3679" spans="1:6" x14ac:dyDescent="0.2">
      <c r="A3679">
        <f t="shared" ca="1" si="285"/>
        <v>93952.000000003827</v>
      </c>
      <c r="B3679">
        <f t="shared" ca="1" si="287"/>
        <v>93.952000000003821</v>
      </c>
      <c r="C3679">
        <f ca="1">IF($E$4, 20*LOG10((1/(2*PI()*Sheet1!$C$13*0.000000001*A3679)) / ((Sheet1!$C$12*1000)^2+(1/(2*PI()*Sheet1!$C$13*0.000000001*A3679))^2)^0.5),NA())</f>
        <v>-40.905227541181105</v>
      </c>
      <c r="D3679">
        <f t="shared" ca="1" si="286"/>
        <v>-99.780100577821116</v>
      </c>
      <c r="E3679">
        <f t="shared" ca="1" si="288"/>
        <v>-140.68532811900224</v>
      </c>
      <c r="F3679" s="3">
        <f t="shared" ca="1" si="289"/>
        <v>-140.68532811900224</v>
      </c>
    </row>
    <row r="3680" spans="1:6" x14ac:dyDescent="0.2">
      <c r="A3680">
        <f t="shared" ca="1" si="285"/>
        <v>93977.600000003833</v>
      </c>
      <c r="B3680">
        <f t="shared" ca="1" si="287"/>
        <v>93.977600000003832</v>
      </c>
      <c r="C3680">
        <f ca="1">IF($E$4, 20*LOG10((1/(2*PI()*Sheet1!$C$13*0.000000001*A3680)) / ((Sheet1!$C$12*1000)^2+(1/(2*PI()*Sheet1!$C$13*0.000000001*A3680))^2)^0.5),NA())</f>
        <v>-40.907593754154149</v>
      </c>
      <c r="D3680">
        <f t="shared" ca="1" si="286"/>
        <v>-100.11055089406656</v>
      </c>
      <c r="E3680">
        <f t="shared" ca="1" si="288"/>
        <v>-141.0181446482207</v>
      </c>
      <c r="F3680" s="3">
        <f t="shared" ca="1" si="289"/>
        <v>-141.0181446482207</v>
      </c>
    </row>
    <row r="3681" spans="1:6" x14ac:dyDescent="0.2">
      <c r="A3681">
        <f t="shared" ca="1" si="285"/>
        <v>94003.200000003839</v>
      </c>
      <c r="B3681">
        <f t="shared" ca="1" si="287"/>
        <v>94.003200000003844</v>
      </c>
      <c r="C3681">
        <f ca="1">IF($E$4, 20*LOG10((1/(2*PI()*Sheet1!$C$13*0.000000001*A3681)) / ((Sheet1!$C$12*1000)^2+(1/(2*PI()*Sheet1!$C$13*0.000000001*A3681))^2)^0.5),NA())</f>
        <v>-40.909959322750488</v>
      </c>
      <c r="D3681">
        <f t="shared" ca="1" si="286"/>
        <v>-100.44523013730159</v>
      </c>
      <c r="E3681">
        <f t="shared" ca="1" si="288"/>
        <v>-141.35518946005209</v>
      </c>
      <c r="F3681" s="3">
        <f t="shared" ca="1" si="289"/>
        <v>-141.35518946005209</v>
      </c>
    </row>
    <row r="3682" spans="1:6" x14ac:dyDescent="0.2">
      <c r="A3682">
        <f t="shared" ca="1" si="285"/>
        <v>94028.800000003845</v>
      </c>
      <c r="B3682">
        <f t="shared" ca="1" si="287"/>
        <v>94.028800000003841</v>
      </c>
      <c r="C3682">
        <f ca="1">IF($E$4, 20*LOG10((1/(2*PI()*Sheet1!$C$13*0.000000001*A3682)) / ((Sheet1!$C$12*1000)^2+(1/(2*PI()*Sheet1!$C$13*0.000000001*A3682))^2)^0.5),NA())</f>
        <v>-40.912324247320953</v>
      </c>
      <c r="D3682">
        <f t="shared" ca="1" si="286"/>
        <v>-100.78424605873715</v>
      </c>
      <c r="E3682">
        <f t="shared" ca="1" si="288"/>
        <v>-141.69657030605811</v>
      </c>
      <c r="F3682" s="3">
        <f t="shared" ca="1" si="289"/>
        <v>-141.69657030605811</v>
      </c>
    </row>
    <row r="3683" spans="1:6" x14ac:dyDescent="0.2">
      <c r="A3683">
        <f t="shared" ca="1" si="285"/>
        <v>94054.40000000385</v>
      </c>
      <c r="B3683">
        <f t="shared" ca="1" si="287"/>
        <v>94.054400000003852</v>
      </c>
      <c r="C3683">
        <f ca="1">IF($E$4, 20*LOG10((1/(2*PI()*Sheet1!$C$13*0.000000001*A3683)) / ((Sheet1!$C$12*1000)^2+(1/(2*PI()*Sheet1!$C$13*0.000000001*A3683))^2)^0.5),NA())</f>
        <v>-40.914688528216118</v>
      </c>
      <c r="D3683">
        <f t="shared" ca="1" si="286"/>
        <v>-101.12771063589094</v>
      </c>
      <c r="E3683">
        <f t="shared" ca="1" si="288"/>
        <v>-142.04239916410705</v>
      </c>
      <c r="F3683" s="3">
        <f t="shared" ca="1" si="289"/>
        <v>-142.04239916410705</v>
      </c>
    </row>
    <row r="3684" spans="1:6" x14ac:dyDescent="0.2">
      <c r="A3684">
        <f t="shared" ca="1" si="285"/>
        <v>94080.000000003856</v>
      </c>
      <c r="B3684">
        <f t="shared" ca="1" si="287"/>
        <v>94.080000000003849</v>
      </c>
      <c r="C3684">
        <f ca="1">IF($E$4, 20*LOG10((1/(2*PI()*Sheet1!$C$13*0.000000001*A3684)) / ((Sheet1!$C$12*1000)^2+(1/(2*PI()*Sheet1!$C$13*0.000000001*A3684))^2)^0.5),NA())</f>
        <v>-40.91705216578621</v>
      </c>
      <c r="D3684">
        <f t="shared" ca="1" si="286"/>
        <v>-101.47574029650596</v>
      </c>
      <c r="E3684">
        <f t="shared" ca="1" si="288"/>
        <v>-142.39279246229216</v>
      </c>
      <c r="F3684" s="3">
        <f t="shared" ca="1" si="289"/>
        <v>-142.39279246229216</v>
      </c>
    </row>
    <row r="3685" spans="1:6" x14ac:dyDescent="0.2">
      <c r="A3685">
        <f t="shared" ca="1" si="285"/>
        <v>94105.600000003862</v>
      </c>
      <c r="B3685">
        <f t="shared" ca="1" si="287"/>
        <v>94.105600000003861</v>
      </c>
      <c r="C3685">
        <f ca="1">IF($E$4, 20*LOG10((1/(2*PI()*Sheet1!$C$13*0.000000001*A3685)) / ((Sheet1!$C$12*1000)^2+(1/(2*PI()*Sheet1!$C$13*0.000000001*A3685))^2)^0.5),NA())</f>
        <v>-40.919415160381227</v>
      </c>
      <c r="D3685">
        <f t="shared" ca="1" si="286"/>
        <v>-101.8284561575007</v>
      </c>
      <c r="E3685">
        <f t="shared" ca="1" si="288"/>
        <v>-142.74787131788193</v>
      </c>
      <c r="F3685" s="3">
        <f t="shared" ca="1" si="289"/>
        <v>-142.74787131788193</v>
      </c>
    </row>
    <row r="3686" spans="1:6" x14ac:dyDescent="0.2">
      <c r="A3686">
        <f t="shared" ca="1" si="285"/>
        <v>94131.200000003868</v>
      </c>
      <c r="B3686">
        <f t="shared" ca="1" si="287"/>
        <v>94.131200000003872</v>
      </c>
      <c r="C3686">
        <f ca="1">IF($E$4, 20*LOG10((1/(2*PI()*Sheet1!$C$13*0.000000001*A3686)) / ((Sheet1!$C$12*1000)^2+(1/(2*PI()*Sheet1!$C$13*0.000000001*A3686))^2)^0.5),NA())</f>
        <v>-40.92177751235085</v>
      </c>
      <c r="D3686">
        <f t="shared" ca="1" si="286"/>
        <v>-102.1859842801714</v>
      </c>
      <c r="E3686">
        <f t="shared" ca="1" si="288"/>
        <v>-143.10776179252224</v>
      </c>
      <c r="F3686" s="3">
        <f t="shared" ca="1" si="289"/>
        <v>-143.10776179252224</v>
      </c>
    </row>
    <row r="3687" spans="1:6" x14ac:dyDescent="0.2">
      <c r="A3687">
        <f t="shared" ca="1" si="285"/>
        <v>94156.800000003874</v>
      </c>
      <c r="B3687">
        <f t="shared" ca="1" si="287"/>
        <v>94.156800000003869</v>
      </c>
      <c r="C3687">
        <f ca="1">IF($E$4, 20*LOG10((1/(2*PI()*Sheet1!$C$13*0.000000001*A3687)) / ((Sheet1!$C$12*1000)^2+(1/(2*PI()*Sheet1!$C$13*0.000000001*A3687))^2)^0.5),NA())</f>
        <v>-40.924139222044495</v>
      </c>
      <c r="D3687">
        <f t="shared" ca="1" si="286"/>
        <v>-102.54845594299826</v>
      </c>
      <c r="E3687">
        <f t="shared" ca="1" si="288"/>
        <v>-143.47259516504275</v>
      </c>
      <c r="F3687" s="3">
        <f t="shared" ca="1" si="289"/>
        <v>-143.47259516504275</v>
      </c>
    </row>
    <row r="3688" spans="1:6" x14ac:dyDescent="0.2">
      <c r="A3688">
        <f t="shared" ca="1" si="285"/>
        <v>94182.40000000388</v>
      </c>
      <c r="B3688">
        <f t="shared" ca="1" si="287"/>
        <v>94.182400000003881</v>
      </c>
      <c r="C3688">
        <f ca="1">IF($E$4, 20*LOG10((1/(2*PI()*Sheet1!$C$13*0.000000001*A3688)) / ((Sheet1!$C$12*1000)^2+(1/(2*PI()*Sheet1!$C$13*0.000000001*A3688))^2)^0.5),NA())</f>
        <v>-40.926500289811266</v>
      </c>
      <c r="D3688">
        <f t="shared" ca="1" si="286"/>
        <v>-102.91600793353368</v>
      </c>
      <c r="E3688">
        <f t="shared" ca="1" si="288"/>
        <v>-143.84250822334494</v>
      </c>
      <c r="F3688" s="3">
        <f t="shared" ca="1" si="289"/>
        <v>-143.84250822334494</v>
      </c>
    </row>
    <row r="3689" spans="1:6" x14ac:dyDescent="0.2">
      <c r="A3689">
        <f t="shared" ca="1" si="285"/>
        <v>94208.000000003885</v>
      </c>
      <c r="B3689">
        <f t="shared" ca="1" si="287"/>
        <v>94.208000000003892</v>
      </c>
      <c r="C3689">
        <f ca="1">IF($E$4, 20*LOG10((1/(2*PI()*Sheet1!$C$13*0.000000001*A3689)) / ((Sheet1!$C$12*1000)^2+(1/(2*PI()*Sheet1!$C$13*0.000000001*A3689))^2)^0.5),NA())</f>
        <v>-40.928860716000017</v>
      </c>
      <c r="D3689">
        <f t="shared" ca="1" si="286"/>
        <v>-103.2887828609872</v>
      </c>
      <c r="E3689">
        <f t="shared" ca="1" si="288"/>
        <v>-144.2176435769872</v>
      </c>
      <c r="F3689" s="3">
        <f t="shared" ca="1" si="289"/>
        <v>-144.2176435769872</v>
      </c>
    </row>
    <row r="3690" spans="1:6" x14ac:dyDescent="0.2">
      <c r="A3690">
        <f t="shared" ca="1" si="285"/>
        <v>94233.600000003891</v>
      </c>
      <c r="B3690">
        <f t="shared" ca="1" si="287"/>
        <v>94.233600000003889</v>
      </c>
      <c r="C3690">
        <f ca="1">IF($E$4, 20*LOG10((1/(2*PI()*Sheet1!$C$13*0.000000001*A3690)) / ((Sheet1!$C$12*1000)^2+(1/(2*PI()*Sheet1!$C$13*0.000000001*A3690))^2)^0.5),NA())</f>
        <v>-40.931220500959292</v>
      </c>
      <c r="D3690">
        <f t="shared" ca="1" si="286"/>
        <v>-103.66692949130744</v>
      </c>
      <c r="E3690">
        <f t="shared" ca="1" si="288"/>
        <v>-144.59814999226674</v>
      </c>
      <c r="F3690" s="3">
        <f t="shared" ca="1" si="289"/>
        <v>-144.59814999226674</v>
      </c>
    </row>
    <row r="3691" spans="1:6" x14ac:dyDescent="0.2">
      <c r="A3691">
        <f t="shared" ca="1" si="285"/>
        <v>94259.200000003897</v>
      </c>
      <c r="B3691">
        <f t="shared" ca="1" si="287"/>
        <v>94.259200000003901</v>
      </c>
      <c r="C3691">
        <f ca="1">IF($E$4, 20*LOG10((1/(2*PI()*Sheet1!$C$13*0.000000001*A3691)) / ((Sheet1!$C$12*1000)^2+(1/(2*PI()*Sheet1!$C$13*0.000000001*A3691))^2)^0.5),NA())</f>
        <v>-40.933579645037355</v>
      </c>
      <c r="D3691">
        <f t="shared" ca="1" si="286"/>
        <v>-104.05060310672239</v>
      </c>
      <c r="E3691">
        <f t="shared" ca="1" si="288"/>
        <v>-144.98418275175976</v>
      </c>
      <c r="F3691" s="3">
        <f t="shared" ca="1" si="289"/>
        <v>-144.98418275175976</v>
      </c>
    </row>
    <row r="3692" spans="1:6" x14ac:dyDescent="0.2">
      <c r="A3692">
        <f t="shared" ca="1" si="285"/>
        <v>94284.800000003903</v>
      </c>
      <c r="B3692">
        <f t="shared" ca="1" si="287"/>
        <v>94.284800000003898</v>
      </c>
      <c r="C3692">
        <f ca="1">IF($E$4, 20*LOG10((1/(2*PI()*Sheet1!$C$13*0.000000001*A3692)) / ((Sheet1!$C$12*1000)^2+(1/(2*PI()*Sheet1!$C$13*0.000000001*A3692))^2)^0.5),NA())</f>
        <v>-40.935938148582196</v>
      </c>
      <c r="D3692">
        <f t="shared" ca="1" si="286"/>
        <v>-104.43996589191251</v>
      </c>
      <c r="E3692">
        <f t="shared" ca="1" si="288"/>
        <v>-145.3759040404947</v>
      </c>
      <c r="F3692" s="3">
        <f t="shared" ca="1" si="289"/>
        <v>-145.3759040404947</v>
      </c>
    </row>
    <row r="3693" spans="1:6" x14ac:dyDescent="0.2">
      <c r="A3693">
        <f t="shared" ca="1" si="285"/>
        <v>94310.400000003909</v>
      </c>
      <c r="B3693">
        <f t="shared" ca="1" si="287"/>
        <v>94.310400000003909</v>
      </c>
      <c r="C3693">
        <f ca="1">IF($E$4, 20*LOG10((1/(2*PI()*Sheet1!$C$13*0.000000001*A3693)) / ((Sheet1!$C$12*1000)^2+(1/(2*PI()*Sheet1!$C$13*0.000000001*A3693))^2)^0.5),NA())</f>
        <v>-40.938296011941517</v>
      </c>
      <c r="D3693">
        <f t="shared" ca="1" si="286"/>
        <v>-104.83518734922774</v>
      </c>
      <c r="E3693">
        <f t="shared" ca="1" si="288"/>
        <v>-145.77348336116927</v>
      </c>
      <c r="F3693" s="3">
        <f t="shared" ca="1" si="289"/>
        <v>-145.77348336116927</v>
      </c>
    </row>
    <row r="3694" spans="1:6" x14ac:dyDescent="0.2">
      <c r="A3694">
        <f t="shared" ca="1" si="285"/>
        <v>94336.000000003914</v>
      </c>
      <c r="B3694">
        <f t="shared" ca="1" si="287"/>
        <v>94.336000000003921</v>
      </c>
      <c r="C3694">
        <f ca="1">IF($E$4, 20*LOG10((1/(2*PI()*Sheet1!$C$13*0.000000001*A3694)) / ((Sheet1!$C$12*1000)^2+(1/(2*PI()*Sheet1!$C$13*0.000000001*A3694))^2)^0.5),NA())</f>
        <v>-40.940653235462733</v>
      </c>
      <c r="D3694">
        <f t="shared" ca="1" si="286"/>
        <v>-105.23644474560145</v>
      </c>
      <c r="E3694">
        <f t="shared" ca="1" si="288"/>
        <v>-146.17709798106418</v>
      </c>
      <c r="F3694" s="3">
        <f t="shared" ca="1" si="289"/>
        <v>-146.17709798106418</v>
      </c>
    </row>
    <row r="3695" spans="1:6" x14ac:dyDescent="0.2">
      <c r="A3695">
        <f t="shared" ca="1" si="285"/>
        <v>94361.60000000392</v>
      </c>
      <c r="B3695">
        <f t="shared" ca="1" si="287"/>
        <v>94.361600000003918</v>
      </c>
      <c r="C3695">
        <f ca="1">IF($E$4, 20*LOG10((1/(2*PI()*Sheet1!$C$13*0.000000001*A3695)) / ((Sheet1!$C$12*1000)^2+(1/(2*PI()*Sheet1!$C$13*0.000000001*A3695))^2)^0.5),NA())</f>
        <v>-40.943009819492971</v>
      </c>
      <c r="D3695">
        <f t="shared" ca="1" si="286"/>
        <v>-105.64392359411003</v>
      </c>
      <c r="E3695">
        <f t="shared" ca="1" si="288"/>
        <v>-146.58693341360299</v>
      </c>
      <c r="F3695" s="3">
        <f t="shared" ca="1" si="289"/>
        <v>-146.58693341360299</v>
      </c>
    </row>
    <row r="3696" spans="1:6" x14ac:dyDescent="0.2">
      <c r="A3696">
        <f t="shared" ca="1" si="285"/>
        <v>94387.200000003926</v>
      </c>
      <c r="B3696">
        <f t="shared" ca="1" si="287"/>
        <v>94.387200000003929</v>
      </c>
      <c r="C3696">
        <f ca="1">IF($E$4, 20*LOG10((1/(2*PI()*Sheet1!$C$13*0.000000001*A3696)) / ((Sheet1!$C$12*1000)^2+(1/(2*PI()*Sheet1!$C$13*0.000000001*A3696))^2)^0.5),NA())</f>
        <v>-40.945365764379105</v>
      </c>
      <c r="D3696">
        <f t="shared" ca="1" si="286"/>
        <v>-106.05781817346244</v>
      </c>
      <c r="E3696">
        <f t="shared" ca="1" si="288"/>
        <v>-147.00318393784153</v>
      </c>
      <c r="F3696" s="3">
        <f t="shared" ca="1" si="289"/>
        <v>-147.00318393784153</v>
      </c>
    </row>
    <row r="3697" spans="1:6" x14ac:dyDescent="0.2">
      <c r="A3697">
        <f t="shared" ca="1" si="285"/>
        <v>94412.800000003932</v>
      </c>
      <c r="B3697">
        <f t="shared" ca="1" si="287"/>
        <v>94.412800000003926</v>
      </c>
      <c r="C3697">
        <f ca="1">IF($E$4, 20*LOG10((1/(2*PI()*Sheet1!$C$13*0.000000001*A3697)) / ((Sheet1!$C$12*1000)^2+(1/(2*PI()*Sheet1!$C$13*0.000000001*A3697))^2)^0.5),NA())</f>
        <v>-40.947721070467686</v>
      </c>
      <c r="D3697">
        <f t="shared" ca="1" si="286"/>
        <v>-106.47833208904495</v>
      </c>
      <c r="E3697">
        <f t="shared" ca="1" si="288"/>
        <v>-147.42605315951263</v>
      </c>
      <c r="F3697" s="3">
        <f t="shared" ca="1" si="289"/>
        <v>-147.42605315951263</v>
      </c>
    </row>
    <row r="3698" spans="1:6" x14ac:dyDescent="0.2">
      <c r="A3698">
        <f t="shared" ca="1" si="285"/>
        <v>94438.400000003938</v>
      </c>
      <c r="B3698">
        <f t="shared" ca="1" si="287"/>
        <v>94.438400000003938</v>
      </c>
      <c r="C3698">
        <f ca="1">IF($E$4, 20*LOG10((1/(2*PI()*Sheet1!$C$13*0.000000001*A3698)) / ((Sheet1!$C$12*1000)^2+(1/(2*PI()*Sheet1!$C$13*0.000000001*A3698))^2)^0.5),NA())</f>
        <v>-40.950075738105014</v>
      </c>
      <c r="D3698">
        <f t="shared" ca="1" si="286"/>
        <v>-106.90567887959303</v>
      </c>
      <c r="E3698">
        <f t="shared" ca="1" si="288"/>
        <v>-147.85575461769804</v>
      </c>
      <c r="F3698" s="3">
        <f t="shared" ca="1" si="289"/>
        <v>-147.85575461769804</v>
      </c>
    </row>
    <row r="3699" spans="1:6" x14ac:dyDescent="0.2">
      <c r="A3699">
        <f t="shared" ca="1" si="285"/>
        <v>94464.000000003944</v>
      </c>
      <c r="B3699">
        <f t="shared" ca="1" si="287"/>
        <v>94.464000000003949</v>
      </c>
      <c r="C3699">
        <f ca="1">IF($E$4, 20*LOG10((1/(2*PI()*Sheet1!$C$13*0.000000001*A3699)) / ((Sheet1!$C$12*1000)^2+(1/(2*PI()*Sheet1!$C$13*0.000000001*A3699))^2)^0.5),NA())</f>
        <v>-40.952429767637085</v>
      </c>
      <c r="D3699">
        <f t="shared" ca="1" si="286"/>
        <v>-107.34008267400439</v>
      </c>
      <c r="E3699">
        <f t="shared" ca="1" si="288"/>
        <v>-148.29251244164146</v>
      </c>
      <c r="F3699" s="3">
        <f t="shared" ca="1" si="289"/>
        <v>-148.29251244164146</v>
      </c>
    </row>
    <row r="3700" spans="1:6" x14ac:dyDescent="0.2">
      <c r="A3700">
        <f t="shared" ca="1" si="285"/>
        <v>94489.600000003949</v>
      </c>
      <c r="B3700">
        <f t="shared" ca="1" si="287"/>
        <v>94.489600000003946</v>
      </c>
      <c r="C3700">
        <f ca="1">IF($E$4, 20*LOG10((1/(2*PI()*Sheet1!$C$13*0.000000001*A3700)) / ((Sheet1!$C$12*1000)^2+(1/(2*PI()*Sheet1!$C$13*0.000000001*A3700))^2)^0.5),NA())</f>
        <v>-40.954783159409651</v>
      </c>
      <c r="D3700">
        <f t="shared" ca="1" si="286"/>
        <v>-107.78177890335164</v>
      </c>
      <c r="E3700">
        <f t="shared" ca="1" si="288"/>
        <v>-148.73656206276129</v>
      </c>
      <c r="F3700" s="3">
        <f t="shared" ca="1" si="289"/>
        <v>-148.73656206276129</v>
      </c>
    </row>
    <row r="3701" spans="1:6" x14ac:dyDescent="0.2">
      <c r="A3701">
        <f t="shared" ca="1" si="285"/>
        <v>94515.200000003955</v>
      </c>
      <c r="B3701">
        <f t="shared" ca="1" si="287"/>
        <v>94.515200000003958</v>
      </c>
      <c r="C3701">
        <f ca="1">IF($E$4, 20*LOG10((1/(2*PI()*Sheet1!$C$13*0.000000001*A3701)) / ((Sheet1!$C$12*1000)^2+(1/(2*PI()*Sheet1!$C$13*0.000000001*A3701))^2)^0.5),NA())</f>
        <v>-40.957135913768127</v>
      </c>
      <c r="D3701">
        <f t="shared" ca="1" si="286"/>
        <v>-108.23101507376455</v>
      </c>
      <c r="E3701">
        <f t="shared" ca="1" si="288"/>
        <v>-149.18815098753268</v>
      </c>
      <c r="F3701" s="3">
        <f t="shared" ca="1" si="289"/>
        <v>-149.18815098753268</v>
      </c>
    </row>
    <row r="3702" spans="1:6" x14ac:dyDescent="0.2">
      <c r="A3702">
        <f t="shared" ca="1" si="285"/>
        <v>94540.800000003961</v>
      </c>
      <c r="B3702">
        <f t="shared" ca="1" si="287"/>
        <v>94.540800000003955</v>
      </c>
      <c r="C3702">
        <f ca="1">IF($E$4, 20*LOG10((1/(2*PI()*Sheet1!$C$13*0.000000001*A3702)) / ((Sheet1!$C$12*1000)^2+(1/(2*PI()*Sheet1!$C$13*0.000000001*A3702))^2)^0.5),NA())</f>
        <v>-40.959488031057695</v>
      </c>
      <c r="D3702">
        <f t="shared" ca="1" si="286"/>
        <v>-108.68805160652663</v>
      </c>
      <c r="E3702">
        <f t="shared" ca="1" si="288"/>
        <v>-149.64753963758432</v>
      </c>
      <c r="F3702" s="3">
        <f t="shared" ca="1" si="289"/>
        <v>-149.64753963758432</v>
      </c>
    </row>
    <row r="3703" spans="1:6" x14ac:dyDescent="0.2">
      <c r="A3703">
        <f t="shared" ca="1" si="285"/>
        <v>94566.400000003967</v>
      </c>
      <c r="B3703">
        <f t="shared" ca="1" si="287"/>
        <v>94.566400000003966</v>
      </c>
      <c r="C3703">
        <f ca="1">IF($E$4, 20*LOG10((1/(2*PI()*Sheet1!$C$13*0.000000001*A3703)) / ((Sheet1!$C$12*1000)^2+(1/(2*PI()*Sheet1!$C$13*0.000000001*A3703))^2)^0.5),NA())</f>
        <v>-40.961839511623232</v>
      </c>
      <c r="D3703">
        <f t="shared" ca="1" si="286"/>
        <v>-109.15316275252451</v>
      </c>
      <c r="E3703">
        <f t="shared" ca="1" si="288"/>
        <v>-150.11500226414773</v>
      </c>
      <c r="F3703" s="3">
        <f t="shared" ca="1" si="289"/>
        <v>-150.11500226414773</v>
      </c>
    </row>
    <row r="3704" spans="1:6" x14ac:dyDescent="0.2">
      <c r="A3704">
        <f t="shared" ca="1" si="285"/>
        <v>94592.000000003973</v>
      </c>
      <c r="B3704">
        <f t="shared" ca="1" si="287"/>
        <v>94.592000000003978</v>
      </c>
      <c r="C3704">
        <f ca="1">IF($E$4, 20*LOG10((1/(2*PI()*Sheet1!$C$13*0.000000001*A3704)) / ((Sheet1!$C$12*1000)^2+(1/(2*PI()*Sheet1!$C$13*0.000000001*A3704))^2)^0.5),NA())</f>
        <v>-40.96419035580935</v>
      </c>
      <c r="D3704">
        <f t="shared" ca="1" si="286"/>
        <v>-109.62663758909918</v>
      </c>
      <c r="E3704">
        <f t="shared" ca="1" si="288"/>
        <v>-150.59082794490854</v>
      </c>
      <c r="F3704" s="3">
        <f t="shared" ca="1" si="289"/>
        <v>-150.59082794490854</v>
      </c>
    </row>
    <row r="3705" spans="1:6" x14ac:dyDescent="0.2">
      <c r="A3705">
        <f t="shared" ca="1" si="285"/>
        <v>94617.600000003978</v>
      </c>
      <c r="B3705">
        <f t="shared" ca="1" si="287"/>
        <v>94.617600000003975</v>
      </c>
      <c r="C3705">
        <f ca="1">IF($E$4, 20*LOG10((1/(2*PI()*Sheet1!$C$13*0.000000001*A3705)) / ((Sheet1!$C$12*1000)^2+(1/(2*PI()*Sheet1!$C$13*0.000000001*A3705))^2)^0.5),NA())</f>
        <v>-40.966540563960365</v>
      </c>
      <c r="D3705">
        <f t="shared" ca="1" si="286"/>
        <v>-110.10878110836295</v>
      </c>
      <c r="E3705">
        <f t="shared" ca="1" si="288"/>
        <v>-151.0753216723233</v>
      </c>
      <c r="F3705" s="3">
        <f t="shared" ca="1" si="289"/>
        <v>-151.0753216723233</v>
      </c>
    </row>
    <row r="3706" spans="1:6" x14ac:dyDescent="0.2">
      <c r="A3706">
        <f t="shared" ca="1" si="285"/>
        <v>94643.200000003984</v>
      </c>
      <c r="B3706">
        <f t="shared" ca="1" si="287"/>
        <v>94.643200000003986</v>
      </c>
      <c r="C3706">
        <f ca="1">IF($E$4, 20*LOG10((1/(2*PI()*Sheet1!$C$13*0.000000001*A3706)) / ((Sheet1!$C$12*1000)^2+(1/(2*PI()*Sheet1!$C$13*0.000000001*A3706))^2)^0.5),NA())</f>
        <v>-40.968890136420328</v>
      </c>
      <c r="D3706">
        <f t="shared" ca="1" si="286"/>
        <v>-110.59991540724248</v>
      </c>
      <c r="E3706">
        <f t="shared" ca="1" si="288"/>
        <v>-151.56880554366279</v>
      </c>
      <c r="F3706" s="3">
        <f t="shared" ca="1" si="289"/>
        <v>-151.56880554366279</v>
      </c>
    </row>
    <row r="3707" spans="1:6" x14ac:dyDescent="0.2">
      <c r="A3707">
        <f t="shared" ca="1" si="285"/>
        <v>94668.80000000399</v>
      </c>
      <c r="B3707">
        <f t="shared" ca="1" si="287"/>
        <v>94.668800000003984</v>
      </c>
      <c r="C3707">
        <f ca="1">IF($E$4, 20*LOG10((1/(2*PI()*Sheet1!$C$13*0.000000001*A3707)) / ((Sheet1!$C$12*1000)^2+(1/(2*PI()*Sheet1!$C$13*0.000000001*A3707))^2)^0.5),NA())</f>
        <v>-40.971239073532999</v>
      </c>
      <c r="D3707">
        <f t="shared" ca="1" si="286"/>
        <v>-111.10038099088518</v>
      </c>
      <c r="E3707">
        <f t="shared" ca="1" si="288"/>
        <v>-152.0716200644182</v>
      </c>
      <c r="F3707" s="3">
        <f t="shared" ca="1" si="289"/>
        <v>-152.0716200644182</v>
      </c>
    </row>
    <row r="3708" spans="1:6" x14ac:dyDescent="0.2">
      <c r="A3708">
        <f t="shared" ca="1" si="285"/>
        <v>94694.400000003996</v>
      </c>
      <c r="B3708">
        <f t="shared" ca="1" si="287"/>
        <v>94.694400000003995</v>
      </c>
      <c r="C3708">
        <f ca="1">IF($E$4, 20*LOG10((1/(2*PI()*Sheet1!$C$13*0.000000001*A3708)) / ((Sheet1!$C$12*1000)^2+(1/(2*PI()*Sheet1!$C$13*0.000000001*A3708))^2)^0.5),NA())</f>
        <v>-40.973587375641884</v>
      </c>
      <c r="D3708">
        <f t="shared" ca="1" si="286"/>
        <v>-111.61053820262768</v>
      </c>
      <c r="E3708">
        <f t="shared" ca="1" si="288"/>
        <v>-152.58412557826955</v>
      </c>
      <c r="F3708" s="3">
        <f t="shared" ca="1" si="289"/>
        <v>-152.58412557826955</v>
      </c>
    </row>
    <row r="3709" spans="1:6" x14ac:dyDescent="0.2">
      <c r="A3709">
        <f t="shared" ca="1" si="285"/>
        <v>94720.000000004002</v>
      </c>
      <c r="B3709">
        <f t="shared" ca="1" si="287"/>
        <v>94.720000000004006</v>
      </c>
      <c r="C3709">
        <f ca="1">IF($E$4, 20*LOG10((1/(2*PI()*Sheet1!$C$13*0.000000001*A3709)) / ((Sheet1!$C$12*1000)^2+(1/(2*PI()*Sheet1!$C$13*0.000000001*A3709))^2)^0.5),NA())</f>
        <v>-40.975935043090175</v>
      </c>
      <c r="D3709">
        <f t="shared" ca="1" si="286"/>
        <v>-112.13076879557346</v>
      </c>
      <c r="E3709">
        <f t="shared" ca="1" si="288"/>
        <v>-153.10670383866363</v>
      </c>
      <c r="F3709" s="3">
        <f t="shared" ca="1" si="289"/>
        <v>-153.10670383866363</v>
      </c>
    </row>
    <row r="3710" spans="1:6" x14ac:dyDescent="0.2">
      <c r="A3710">
        <f t="shared" ca="1" si="285"/>
        <v>94745.600000004008</v>
      </c>
      <c r="B3710">
        <f t="shared" ca="1" si="287"/>
        <v>94.745600000004004</v>
      </c>
      <c r="C3710">
        <f ca="1">IF($E$4, 20*LOG10((1/(2*PI()*Sheet1!$C$13*0.000000001*A3710)) / ((Sheet1!$C$12*1000)^2+(1/(2*PI()*Sheet1!$C$13*0.000000001*A3710))^2)^0.5),NA())</f>
        <v>-40.9782820762208</v>
      </c>
      <c r="D3710">
        <f t="shared" ca="1" si="286"/>
        <v>-112.66147766294843</v>
      </c>
      <c r="E3710">
        <f t="shared" ca="1" si="288"/>
        <v>-153.63975973916922</v>
      </c>
      <c r="F3710" s="3">
        <f t="shared" ca="1" si="289"/>
        <v>-153.63975973916922</v>
      </c>
    </row>
    <row r="3711" spans="1:6" x14ac:dyDescent="0.2">
      <c r="A3711">
        <f t="shared" ca="1" si="285"/>
        <v>94771.200000004013</v>
      </c>
      <c r="B3711">
        <f t="shared" ca="1" si="287"/>
        <v>94.771200000004015</v>
      </c>
      <c r="C3711">
        <f ca="1">IF($E$4, 20*LOG10((1/(2*PI()*Sheet1!$C$13*0.000000001*A3711)) / ((Sheet1!$C$12*1000)^2+(1/(2*PI()*Sheet1!$C$13*0.000000001*A3711))^2)^0.5),NA())</f>
        <v>-40.980628475376434</v>
      </c>
      <c r="D3711">
        <f t="shared" ca="1" si="286"/>
        <v>-113.20309474687434</v>
      </c>
      <c r="E3711">
        <f t="shared" ca="1" si="288"/>
        <v>-154.18372322225076</v>
      </c>
      <c r="F3711" s="3">
        <f t="shared" ca="1" si="289"/>
        <v>-154.18372322225076</v>
      </c>
    </row>
    <row r="3712" spans="1:6" x14ac:dyDescent="0.2">
      <c r="A3712">
        <f t="shared" ca="1" si="285"/>
        <v>94796.800000004019</v>
      </c>
      <c r="B3712">
        <f t="shared" ca="1" si="287"/>
        <v>94.796800000004026</v>
      </c>
      <c r="C3712">
        <f ca="1">IF($E$4, 20*LOG10((1/(2*PI()*Sheet1!$C$13*0.000000001*A3712)) / ((Sheet1!$C$12*1000)^2+(1/(2*PI()*Sheet1!$C$13*0.000000001*A3712))^2)^0.5),NA())</f>
        <v>-40.982974240899431</v>
      </c>
      <c r="D3712">
        <f t="shared" ca="1" si="286"/>
        <v>-113.75607714811507</v>
      </c>
      <c r="E3712">
        <f t="shared" ca="1" si="288"/>
        <v>-154.73905138901449</v>
      </c>
      <c r="F3712" s="3">
        <f t="shared" ca="1" si="289"/>
        <v>-154.73905138901449</v>
      </c>
    </row>
    <row r="3713" spans="1:6" x14ac:dyDescent="0.2">
      <c r="A3713">
        <f t="shared" ca="1" si="285"/>
        <v>94822.400000004025</v>
      </c>
      <c r="B3713">
        <f t="shared" ca="1" si="287"/>
        <v>94.822400000004023</v>
      </c>
      <c r="C3713">
        <f ca="1">IF($E$4, 20*LOG10((1/(2*PI()*Sheet1!$C$13*0.000000001*A3713)) / ((Sheet1!$C$12*1000)^2+(1/(2*PI()*Sheet1!$C$13*0.000000001*A3713))^2)^0.5),NA())</f>
        <v>-40.985319373131908</v>
      </c>
      <c r="D3713">
        <f t="shared" ca="1" si="286"/>
        <v>-114.32091146272387</v>
      </c>
      <c r="E3713">
        <f t="shared" ca="1" si="288"/>
        <v>-155.30623083585579</v>
      </c>
      <c r="F3713" s="3">
        <f t="shared" ca="1" si="289"/>
        <v>-155.30623083585579</v>
      </c>
    </row>
    <row r="3714" spans="1:6" x14ac:dyDescent="0.2">
      <c r="A3714">
        <f t="shared" ca="1" si="285"/>
        <v>94848.000000004031</v>
      </c>
      <c r="B3714">
        <f t="shared" ca="1" si="287"/>
        <v>94.848000000004035</v>
      </c>
      <c r="C3714">
        <f ca="1">IF($E$4, 20*LOG10((1/(2*PI()*Sheet1!$C$13*0.000000001*A3714)) / ((Sheet1!$C$12*1000)^2+(1/(2*PI()*Sheet1!$C$13*0.000000001*A3714))^2)^0.5),NA())</f>
        <v>-40.987663872415673</v>
      </c>
      <c r="D3714">
        <f t="shared" ca="1" si="286"/>
        <v>-114.89811637552035</v>
      </c>
      <c r="E3714">
        <f t="shared" ca="1" si="288"/>
        <v>-155.88578024793603</v>
      </c>
      <c r="F3714" s="3">
        <f t="shared" ca="1" si="289"/>
        <v>-155.88578024793603</v>
      </c>
    </row>
    <row r="3715" spans="1:6" x14ac:dyDescent="0.2">
      <c r="A3715">
        <f t="shared" ca="1" si="285"/>
        <v>94873.600000004037</v>
      </c>
      <c r="B3715">
        <f t="shared" ca="1" si="287"/>
        <v>94.873600000004032</v>
      </c>
      <c r="C3715">
        <f ca="1">IF($E$4, 20*LOG10((1/(2*PI()*Sheet1!$C$13*0.000000001*A3715)) / ((Sheet1!$C$12*1000)^2+(1/(2*PI()*Sheet1!$C$13*0.000000001*A3715))^2)^0.5),NA())</f>
        <v>-40.990007739092263</v>
      </c>
      <c r="D3715">
        <f t="shared" ca="1" si="286"/>
        <v>-115.48824554504674</v>
      </c>
      <c r="E3715">
        <f t="shared" ca="1" si="288"/>
        <v>-156.47825328413899</v>
      </c>
      <c r="F3715" s="3">
        <f t="shared" ca="1" si="289"/>
        <v>-156.47825328413899</v>
      </c>
    </row>
    <row r="3716" spans="1:6" x14ac:dyDescent="0.2">
      <c r="A3716">
        <f t="shared" ca="1" si="285"/>
        <v>94899.200000004043</v>
      </c>
      <c r="B3716">
        <f t="shared" ca="1" si="287"/>
        <v>94.899200000004043</v>
      </c>
      <c r="C3716">
        <f ca="1">IF($E$4, 20*LOG10((1/(2*PI()*Sheet1!$C$13*0.000000001*A3716)) / ((Sheet1!$C$12*1000)^2+(1/(2*PI()*Sheet1!$C$13*0.000000001*A3716))^2)^0.5),NA())</f>
        <v>-40.99235097350298</v>
      </c>
      <c r="D3716">
        <f t="shared" ca="1" si="286"/>
        <v>-116.09189082020514</v>
      </c>
      <c r="E3716">
        <f t="shared" ca="1" si="288"/>
        <v>-157.08424179370812</v>
      </c>
      <c r="F3716" s="3">
        <f t="shared" ca="1" si="289"/>
        <v>-157.08424179370812</v>
      </c>
    </row>
    <row r="3717" spans="1:6" x14ac:dyDescent="0.2">
      <c r="A3717">
        <f t="shared" ca="1" si="285"/>
        <v>94924.800000004048</v>
      </c>
      <c r="B3717">
        <f t="shared" ca="1" si="287"/>
        <v>94.924800000004055</v>
      </c>
      <c r="C3717">
        <f ca="1">IF($E$4, 20*LOG10((1/(2*PI()*Sheet1!$C$13*0.000000001*A3717)) / ((Sheet1!$C$12*1000)^2+(1/(2*PI()*Sheet1!$C$13*0.000000001*A3717))^2)^0.5),NA())</f>
        <v>-40.994693575988777</v>
      </c>
      <c r="D3717">
        <f t="shared" ca="1" si="286"/>
        <v>-116.70968583542444</v>
      </c>
      <c r="E3717">
        <f t="shared" ca="1" si="288"/>
        <v>-157.70437941141321</v>
      </c>
      <c r="F3717" s="3">
        <f t="shared" ca="1" si="289"/>
        <v>-157.70437941141321</v>
      </c>
    </row>
    <row r="3718" spans="1:6" x14ac:dyDescent="0.2">
      <c r="A3718">
        <f t="shared" ca="1" si="285"/>
        <v>94950.400000004054</v>
      </c>
      <c r="B3718">
        <f t="shared" ca="1" si="287"/>
        <v>94.950400000004052</v>
      </c>
      <c r="C3718">
        <f ca="1">IF($E$4, 20*LOG10((1/(2*PI()*Sheet1!$C$13*0.000000001*A3718)) / ((Sheet1!$C$12*1000)^2+(1/(2*PI()*Sheet1!$C$13*0.000000001*A3718))^2)^0.5),NA())</f>
        <v>-40.997035546890402</v>
      </c>
      <c r="D3718">
        <f t="shared" ca="1" si="286"/>
        <v>-117.34231003909798</v>
      </c>
      <c r="E3718">
        <f t="shared" ca="1" si="288"/>
        <v>-158.33934558598838</v>
      </c>
      <c r="F3718" s="3">
        <f t="shared" ca="1" si="289"/>
        <v>-158.33934558598838</v>
      </c>
    </row>
    <row r="3719" spans="1:6" x14ac:dyDescent="0.2">
      <c r="A3719">
        <f t="shared" ca="1" si="285"/>
        <v>94976.00000000406</v>
      </c>
      <c r="B3719">
        <f t="shared" ca="1" si="287"/>
        <v>94.976000000004063</v>
      </c>
      <c r="C3719">
        <f ca="1">IF($E$4, 20*LOG10((1/(2*PI()*Sheet1!$C$13*0.000000001*A3719)) / ((Sheet1!$C$12*1000)^2+(1/(2*PI()*Sheet1!$C$13*0.000000001*A3719))^2)^0.5),NA())</f>
        <v>-40.999376886548269</v>
      </c>
      <c r="D3719">
        <f t="shared" ca="1" si="286"/>
        <v>-117.99049321950261</v>
      </c>
      <c r="E3719">
        <f t="shared" ca="1" si="288"/>
        <v>-158.98987010605089</v>
      </c>
      <c r="F3719" s="3">
        <f t="shared" ca="1" si="289"/>
        <v>-158.98987010605089</v>
      </c>
    </row>
    <row r="3720" spans="1:6" x14ac:dyDescent="0.2">
      <c r="A3720">
        <f t="shared" ca="1" si="285"/>
        <v>95001.600000004066</v>
      </c>
      <c r="B3720">
        <f t="shared" ca="1" si="287"/>
        <v>95.001600000004061</v>
      </c>
      <c r="C3720">
        <f ca="1">IF($E$4, 20*LOG10((1/(2*PI()*Sheet1!$C$13*0.000000001*A3720)) / ((Sheet1!$C$12*1000)^2+(1/(2*PI()*Sheet1!$C$13*0.000000001*A3720))^2)^0.5),NA())</f>
        <v>-41.001717595302566</v>
      </c>
      <c r="D3720">
        <f t="shared" ca="1" si="286"/>
        <v>-118.65502060379093</v>
      </c>
      <c r="E3720">
        <f t="shared" ca="1" si="288"/>
        <v>-159.6567381990935</v>
      </c>
      <c r="F3720" s="3">
        <f t="shared" ca="1" si="289"/>
        <v>-159.6567381990935</v>
      </c>
    </row>
    <row r="3721" spans="1:6" x14ac:dyDescent="0.2">
      <c r="A3721">
        <f t="shared" ca="1" si="285"/>
        <v>95027.200000004072</v>
      </c>
      <c r="B3721">
        <f t="shared" ca="1" si="287"/>
        <v>95.027200000004072</v>
      </c>
      <c r="C3721">
        <f ca="1">IF($E$4, 20*LOG10((1/(2*PI()*Sheet1!$C$13*0.000000001*A3721)) / ((Sheet1!$C$12*1000)^2+(1/(2*PI()*Sheet1!$C$13*0.000000001*A3721))^2)^0.5),NA())</f>
        <v>-41.004057673493186</v>
      </c>
      <c r="D3721">
        <f t="shared" ca="1" si="286"/>
        <v>-119.33673861940395</v>
      </c>
      <c r="E3721">
        <f t="shared" ca="1" si="288"/>
        <v>-160.34079629289712</v>
      </c>
      <c r="F3721" s="3">
        <f t="shared" ca="1" si="289"/>
        <v>-160.34079629289712</v>
      </c>
    </row>
    <row r="3722" spans="1:6" x14ac:dyDescent="0.2">
      <c r="A3722">
        <f t="shared" ref="A3722:A3785" ca="1" si="290">OFFSET(A3722,-1,0)+f_stop/5</f>
        <v>95052.800000004077</v>
      </c>
      <c r="B3722">
        <f t="shared" ca="1" si="287"/>
        <v>95.052800000004083</v>
      </c>
      <c r="C3722">
        <f ca="1">IF($E$4, 20*LOG10((1/(2*PI()*Sheet1!$C$13*0.000000001*A3722)) / ((Sheet1!$C$12*1000)^2+(1/(2*PI()*Sheet1!$C$13*0.000000001*A3722))^2)^0.5),NA())</f>
        <v>-41.006397121459727</v>
      </c>
      <c r="D3722">
        <f t="shared" ref="D3722:D3785" ca="1" si="291">20*LOG(ABS(((1/ROUNDDOWN(N_dec,0)*SIN(ROUNDDOWN(N_dec,0)*PI()*A3722/(Fmod*1000))/SIN(PI()*A3722/(Fmod*1000)))^(f_order-1))*(1/n_fixed*SIN(n_fixed*PI()*A3722/(Fmod*1000))/SIN(PI()*A3722/(Fmod*1000)))))</f>
        <v>-120.03656142392067</v>
      </c>
      <c r="E3722">
        <f t="shared" ca="1" si="288"/>
        <v>-161.0429585453804</v>
      </c>
      <c r="F3722" s="3">
        <f t="shared" ca="1" si="289"/>
        <v>-161.0429585453804</v>
      </c>
    </row>
    <row r="3723" spans="1:6" x14ac:dyDescent="0.2">
      <c r="A3723">
        <f t="shared" ca="1" si="290"/>
        <v>95078.400000004083</v>
      </c>
      <c r="B3723">
        <f t="shared" ref="B3723:B3786" ca="1" si="292">A3723/1000</f>
        <v>95.078400000004081</v>
      </c>
      <c r="C3723">
        <f ca="1">IF($E$4, 20*LOG10((1/(2*PI()*Sheet1!$C$13*0.000000001*A3723)) / ((Sheet1!$C$12*1000)^2+(1/(2*PI()*Sheet1!$C$13*0.000000001*A3723))^2)^0.5),NA())</f>
        <v>-41.008735939541545</v>
      </c>
      <c r="D3723">
        <f t="shared" ca="1" si="291"/>
        <v>-120.75547832973251</v>
      </c>
      <c r="E3723">
        <f t="shared" ref="E3723:E3786" ca="1" si="293">C3723+D3723</f>
        <v>-161.76421426927405</v>
      </c>
      <c r="F3723" s="3">
        <f t="shared" ref="F3723:F3786" ca="1" si="294">IF($E$4,E3723,D3723)</f>
        <v>-161.76421426927405</v>
      </c>
    </row>
    <row r="3724" spans="1:6" x14ac:dyDescent="0.2">
      <c r="A3724">
        <f t="shared" ca="1" si="290"/>
        <v>95104.000000004089</v>
      </c>
      <c r="B3724">
        <f t="shared" ca="1" si="292"/>
        <v>95.104000000004092</v>
      </c>
      <c r="C3724">
        <f ca="1">IF($E$4, 20*LOG10((1/(2*PI()*Sheet1!$C$13*0.000000001*A3724)) / ((Sheet1!$C$12*1000)^2+(1/(2*PI()*Sheet1!$C$13*0.000000001*A3724))^2)^0.5),NA())</f>
        <v>-41.011074128077702</v>
      </c>
      <c r="D3724">
        <f t="shared" ca="1" si="291"/>
        <v>-121.49456227483013</v>
      </c>
      <c r="E3724">
        <f t="shared" ca="1" si="293"/>
        <v>-162.50563640290784</v>
      </c>
      <c r="F3724" s="3">
        <f t="shared" ca="1" si="294"/>
        <v>-162.50563640290784</v>
      </c>
    </row>
    <row r="3725" spans="1:6" x14ac:dyDescent="0.2">
      <c r="A3725">
        <f t="shared" ca="1" si="290"/>
        <v>95129.600000004095</v>
      </c>
      <c r="B3725">
        <f t="shared" ca="1" si="292"/>
        <v>95.129600000004089</v>
      </c>
      <c r="C3725">
        <f ca="1">IF($E$4, 20*LOG10((1/(2*PI()*Sheet1!$C$13*0.000000001*A3725)) / ((Sheet1!$C$12*1000)^2+(1/(2*PI()*Sheet1!$C$13*0.000000001*A3725))^2)^0.5),NA())</f>
        <v>-41.013411687406993</v>
      </c>
      <c r="D3725">
        <f t="shared" ca="1" si="291"/>
        <v>-122.25497952171752</v>
      </c>
      <c r="E3725">
        <f t="shared" ca="1" si="293"/>
        <v>-163.2683912091245</v>
      </c>
      <c r="F3725" s="3">
        <f t="shared" ca="1" si="294"/>
        <v>-163.2683912091245</v>
      </c>
    </row>
    <row r="3726" spans="1:6" x14ac:dyDescent="0.2">
      <c r="A3726">
        <f t="shared" ca="1" si="290"/>
        <v>95155.200000004101</v>
      </c>
      <c r="B3726">
        <f t="shared" ca="1" si="292"/>
        <v>95.155200000004101</v>
      </c>
      <c r="C3726">
        <f ca="1">IF($E$4, 20*LOG10((1/(2*PI()*Sheet1!$C$13*0.000000001*A3726)) / ((Sheet1!$C$12*1000)^2+(1/(2*PI()*Sheet1!$C$13*0.000000001*A3726))^2)^0.5),NA())</f>
        <v>-41.015748617867942</v>
      </c>
      <c r="D3726">
        <f t="shared" ca="1" si="291"/>
        <v>-123.03800080453763</v>
      </c>
      <c r="E3726">
        <f t="shared" ca="1" si="293"/>
        <v>-164.05374942240559</v>
      </c>
      <c r="F3726" s="3">
        <f t="shared" ca="1" si="294"/>
        <v>-164.05374942240559</v>
      </c>
    </row>
    <row r="3727" spans="1:6" x14ac:dyDescent="0.2">
      <c r="A3727">
        <f t="shared" ca="1" si="290"/>
        <v>95180.800000004107</v>
      </c>
      <c r="B3727">
        <f t="shared" ca="1" si="292"/>
        <v>95.180800000004112</v>
      </c>
      <c r="C3727">
        <f ca="1">IF($E$4, 20*LOG10((1/(2*PI()*Sheet1!$C$13*0.000000001*A3727)) / ((Sheet1!$C$12*1000)^2+(1/(2*PI()*Sheet1!$C$13*0.000000001*A3727))^2)^0.5),NA())</f>
        <v>-41.018084919798795</v>
      </c>
      <c r="D3727">
        <f t="shared" ca="1" si="291"/>
        <v>-123.84501419188736</v>
      </c>
      <c r="E3727">
        <f t="shared" ca="1" si="293"/>
        <v>-164.86309911168615</v>
      </c>
      <c r="F3727" s="3">
        <f t="shared" ca="1" si="294"/>
        <v>-164.86309911168615</v>
      </c>
    </row>
    <row r="3728" spans="1:6" x14ac:dyDescent="0.2">
      <c r="A3728">
        <f t="shared" ca="1" si="290"/>
        <v>95206.400000004112</v>
      </c>
      <c r="B3728">
        <f t="shared" ca="1" si="292"/>
        <v>95.206400000004109</v>
      </c>
      <c r="C3728">
        <f ca="1">IF($E$4, 20*LOG10((1/(2*PI()*Sheet1!$C$13*0.000000001*A3728)) / ((Sheet1!$C$12*1000)^2+(1/(2*PI()*Sheet1!$C$13*0.000000001*A3728))^2)^0.5),NA())</f>
        <v>-41.02042059353753</v>
      </c>
      <c r="D3728">
        <f t="shared" ca="1" si="291"/>
        <v>-124.67753999230858</v>
      </c>
      <c r="E3728">
        <f t="shared" ca="1" si="293"/>
        <v>-165.69796058584612</v>
      </c>
      <c r="F3728" s="3">
        <f t="shared" ca="1" si="294"/>
        <v>-165.69796058584612</v>
      </c>
    </row>
    <row r="3729" spans="1:6" x14ac:dyDescent="0.2">
      <c r="A3729">
        <f t="shared" ca="1" si="290"/>
        <v>95232.000000004118</v>
      </c>
      <c r="B3729">
        <f t="shared" ca="1" si="292"/>
        <v>95.23200000000412</v>
      </c>
      <c r="C3729">
        <f ca="1">IF($E$4, 20*LOG10((1/(2*PI()*Sheet1!$C$13*0.000000001*A3729)) / ((Sheet1!$C$12*1000)^2+(1/(2*PI()*Sheet1!$C$13*0.000000001*A3729))^2)^0.5),NA())</f>
        <v>-41.02275563942186</v>
      </c>
      <c r="D3729">
        <f t="shared" ca="1" si="291"/>
        <v>-125.53724810451909</v>
      </c>
      <c r="E3729">
        <f t="shared" ca="1" si="293"/>
        <v>-166.56000374394097</v>
      </c>
      <c r="F3729" s="3">
        <f t="shared" ca="1" si="294"/>
        <v>-166.56000374394097</v>
      </c>
    </row>
    <row r="3730" spans="1:6" x14ac:dyDescent="0.2">
      <c r="A3730">
        <f t="shared" ca="1" si="290"/>
        <v>95257.600000004124</v>
      </c>
      <c r="B3730">
        <f t="shared" ca="1" si="292"/>
        <v>95.257600000004118</v>
      </c>
      <c r="C3730">
        <f ca="1">IF($E$4, 20*LOG10((1/(2*PI()*Sheet1!$C$13*0.000000001*A3730)) / ((Sheet1!$C$12*1000)^2+(1/(2*PI()*Sheet1!$C$13*0.000000001*A3730))^2)^0.5),NA())</f>
        <v>-41.025090057789193</v>
      </c>
      <c r="D3730">
        <f t="shared" ca="1" si="291"/>
        <v>-126.4259783099229</v>
      </c>
      <c r="E3730">
        <f t="shared" ca="1" si="293"/>
        <v>-167.45106836771208</v>
      </c>
      <c r="F3730" s="3">
        <f t="shared" ca="1" si="294"/>
        <v>-167.45106836771208</v>
      </c>
    </row>
    <row r="3731" spans="1:6" x14ac:dyDescent="0.2">
      <c r="A3731">
        <f t="shared" ca="1" si="290"/>
        <v>95283.20000000413</v>
      </c>
      <c r="B3731">
        <f t="shared" ca="1" si="292"/>
        <v>95.283200000004129</v>
      </c>
      <c r="C3731">
        <f ca="1">IF($E$4, 20*LOG10((1/(2*PI()*Sheet1!$C$13*0.000000001*A3731)) / ((Sheet1!$C$12*1000)^2+(1/(2*PI()*Sheet1!$C$13*0.000000001*A3731))^2)^0.5),NA())</f>
        <v>-41.027423848976703</v>
      </c>
      <c r="D3731">
        <f t="shared" ca="1" si="291"/>
        <v>-127.34576412723152</v>
      </c>
      <c r="E3731">
        <f t="shared" ca="1" si="293"/>
        <v>-168.37318797620821</v>
      </c>
      <c r="F3731" s="3">
        <f t="shared" ca="1" si="294"/>
        <v>-168.37318797620821</v>
      </c>
    </row>
    <row r="3732" spans="1:6" x14ac:dyDescent="0.2">
      <c r="A3732">
        <f t="shared" ca="1" si="290"/>
        <v>95308.800000004136</v>
      </c>
      <c r="B3732">
        <f t="shared" ca="1" si="292"/>
        <v>95.30880000000414</v>
      </c>
      <c r="C3732">
        <f ca="1">IF($E$4, 20*LOG10((1/(2*PI()*Sheet1!$C$13*0.000000001*A3732)) / ((Sheet1!$C$12*1000)^2+(1/(2*PI()*Sheet1!$C$13*0.000000001*A3732))^2)^0.5),NA())</f>
        <v>-41.029757013321273</v>
      </c>
      <c r="D3732">
        <f t="shared" ca="1" si="291"/>
        <v>-128.29886100692681</v>
      </c>
      <c r="E3732">
        <f t="shared" ca="1" si="293"/>
        <v>-169.32861802024809</v>
      </c>
      <c r="F3732" s="3">
        <f t="shared" ca="1" si="294"/>
        <v>-169.32861802024809</v>
      </c>
    </row>
    <row r="3733" spans="1:6" x14ac:dyDescent="0.2">
      <c r="A3733">
        <f t="shared" ca="1" si="290"/>
        <v>95334.400000004141</v>
      </c>
      <c r="B3733">
        <f t="shared" ca="1" si="292"/>
        <v>95.334400000004138</v>
      </c>
      <c r="C3733">
        <f ca="1">IF($E$4, 20*LOG10((1/(2*PI()*Sheet1!$C$13*0.000000001*A3733)) / ((Sheet1!$C$12*1000)^2+(1/(2*PI()*Sheet1!$C$13*0.000000001*A3733))^2)^0.5),NA())</f>
        <v>-41.032089551159523</v>
      </c>
      <c r="D3733">
        <f t="shared" ca="1" si="291"/>
        <v>-129.28777984890772</v>
      </c>
      <c r="E3733">
        <f t="shared" ca="1" si="293"/>
        <v>-170.31986940006723</v>
      </c>
      <c r="F3733" s="3">
        <f t="shared" ca="1" si="294"/>
        <v>-170.31986940006723</v>
      </c>
    </row>
    <row r="3734" spans="1:6" x14ac:dyDescent="0.2">
      <c r="A3734">
        <f t="shared" ca="1" si="290"/>
        <v>95360.000000004147</v>
      </c>
      <c r="B3734">
        <f t="shared" ca="1" si="292"/>
        <v>95.360000000004149</v>
      </c>
      <c r="C3734">
        <f ca="1">IF($E$4, 20*LOG10((1/(2*PI()*Sheet1!$C$13*0.000000001*A3734)) / ((Sheet1!$C$12*1000)^2+(1/(2*PI()*Sheet1!$C$13*0.000000001*A3734))^2)^0.5),NA())</f>
        <v>-41.034421462827801</v>
      </c>
      <c r="D3734">
        <f t="shared" ca="1" si="291"/>
        <v>-130.31532709684552</v>
      </c>
      <c r="E3734">
        <f t="shared" ca="1" si="293"/>
        <v>-171.34974855967332</v>
      </c>
      <c r="F3734" s="3">
        <f t="shared" ca="1" si="294"/>
        <v>-171.34974855967332</v>
      </c>
    </row>
    <row r="3735" spans="1:6" x14ac:dyDescent="0.2">
      <c r="A3735">
        <f t="shared" ca="1" si="290"/>
        <v>95385.600000004153</v>
      </c>
      <c r="B3735">
        <f t="shared" ca="1" si="292"/>
        <v>95.385600000004146</v>
      </c>
      <c r="C3735">
        <f ca="1">IF($E$4, 20*LOG10((1/(2*PI()*Sheet1!$C$13*0.000000001*A3735)) / ((Sheet1!$C$12*1000)^2+(1/(2*PI()*Sheet1!$C$13*0.000000001*A3735))^2)^0.5),NA())</f>
        <v>-41.036752748662167</v>
      </c>
      <c r="D3735">
        <f t="shared" ca="1" si="291"/>
        <v>-131.38465302127187</v>
      </c>
      <c r="E3735">
        <f t="shared" ca="1" si="293"/>
        <v>-172.42140576993404</v>
      </c>
      <c r="F3735" s="3">
        <f t="shared" ca="1" si="294"/>
        <v>-172.42140576993404</v>
      </c>
    </row>
    <row r="3736" spans="1:6" x14ac:dyDescent="0.2">
      <c r="A3736">
        <f t="shared" ca="1" si="290"/>
        <v>95411.200000004159</v>
      </c>
      <c r="B3736">
        <f t="shared" ca="1" si="292"/>
        <v>95.411200000004158</v>
      </c>
      <c r="C3736">
        <f ca="1">IF($E$4, 20*LOG10((1/(2*PI()*Sheet1!$C$13*0.000000001*A3736)) / ((Sheet1!$C$12*1000)^2+(1/(2*PI()*Sheet1!$C$13*0.000000001*A3736))^2)^0.5),NA())</f>
        <v>-41.03908340899843</v>
      </c>
      <c r="D3736">
        <f t="shared" ca="1" si="291"/>
        <v>-132.49931028411015</v>
      </c>
      <c r="E3736">
        <f t="shared" ca="1" si="293"/>
        <v>-173.53839369310859</v>
      </c>
      <c r="F3736" s="3">
        <f t="shared" ca="1" si="294"/>
        <v>-173.53839369310859</v>
      </c>
    </row>
    <row r="3737" spans="1:6" x14ac:dyDescent="0.2">
      <c r="A3737">
        <f t="shared" ca="1" si="290"/>
        <v>95436.800000004165</v>
      </c>
      <c r="B3737">
        <f t="shared" ca="1" si="292"/>
        <v>95.436800000004169</v>
      </c>
      <c r="C3737">
        <f ca="1">IF($E$4, 20*LOG10((1/(2*PI()*Sheet1!$C$13*0.000000001*A3737)) / ((Sheet1!$C$12*1000)^2+(1/(2*PI()*Sheet1!$C$13*0.000000001*A3737))^2)^0.5),NA())</f>
        <v>-41.041413444172136</v>
      </c>
      <c r="D3737">
        <f t="shared" ca="1" si="291"/>
        <v>-133.66332552917379</v>
      </c>
      <c r="E3737">
        <f t="shared" ca="1" si="293"/>
        <v>-174.70473897334591</v>
      </c>
      <c r="F3737" s="3">
        <f t="shared" ca="1" si="294"/>
        <v>-174.70473897334591</v>
      </c>
    </row>
    <row r="3738" spans="1:6" x14ac:dyDescent="0.2">
      <c r="A3738">
        <f t="shared" ca="1" si="290"/>
        <v>95462.400000004171</v>
      </c>
      <c r="B3738">
        <f t="shared" ca="1" si="292"/>
        <v>95.462400000004166</v>
      </c>
      <c r="C3738">
        <f ca="1">IF($E$4, 20*LOG10((1/(2*PI()*Sheet1!$C$13*0.000000001*A3738)) / ((Sheet1!$C$12*1000)^2+(1/(2*PI()*Sheet1!$C$13*0.000000001*A3738))^2)^0.5),NA())</f>
        <v>-41.043742854518527</v>
      </c>
      <c r="D3738">
        <f t="shared" ca="1" si="291"/>
        <v>-134.88128763783857</v>
      </c>
      <c r="E3738">
        <f t="shared" ca="1" si="293"/>
        <v>-175.92503049235711</v>
      </c>
      <c r="F3738" s="3">
        <f t="shared" ca="1" si="294"/>
        <v>-175.92503049235711</v>
      </c>
    </row>
    <row r="3739" spans="1:6" x14ac:dyDescent="0.2">
      <c r="A3739">
        <f t="shared" ca="1" si="290"/>
        <v>95488.000000004176</v>
      </c>
      <c r="B3739">
        <f t="shared" ca="1" si="292"/>
        <v>95.488000000004178</v>
      </c>
      <c r="C3739">
        <f ca="1">IF($E$4, 20*LOG10((1/(2*PI()*Sheet1!$C$13*0.000000001*A3739)) / ((Sheet1!$C$12*1000)^2+(1/(2*PI()*Sheet1!$C$13*0.000000001*A3739))^2)^0.5),NA())</f>
        <v>-41.046071640372617</v>
      </c>
      <c r="D3739">
        <f t="shared" ca="1" si="291"/>
        <v>-136.15845753345187</v>
      </c>
      <c r="E3739">
        <f t="shared" ca="1" si="293"/>
        <v>-177.20452917382448</v>
      </c>
      <c r="F3739" s="3">
        <f t="shared" ca="1" si="294"/>
        <v>-177.20452917382448</v>
      </c>
    </row>
    <row r="3740" spans="1:6" x14ac:dyDescent="0.2">
      <c r="A3740">
        <f t="shared" ca="1" si="290"/>
        <v>95513.600000004182</v>
      </c>
      <c r="B3740">
        <f t="shared" ca="1" si="292"/>
        <v>95.513600000004189</v>
      </c>
      <c r="C3740">
        <f ca="1">IF($E$4, 20*LOG10((1/(2*PI()*Sheet1!$C$13*0.000000001*A3740)) / ((Sheet1!$C$12*1000)^2+(1/(2*PI()*Sheet1!$C$13*0.000000001*A3740))^2)^0.5),NA())</f>
        <v>-41.048399802069113</v>
      </c>
      <c r="D3740">
        <f t="shared" ca="1" si="291"/>
        <v>-137.50090617374815</v>
      </c>
      <c r="E3740">
        <f t="shared" ca="1" si="293"/>
        <v>-178.54930597581728</v>
      </c>
      <c r="F3740" s="3">
        <f t="shared" ca="1" si="294"/>
        <v>-178.54930597581728</v>
      </c>
    </row>
    <row r="3741" spans="1:6" x14ac:dyDescent="0.2">
      <c r="A3741">
        <f t="shared" ca="1" si="290"/>
        <v>95539.200000004188</v>
      </c>
      <c r="B3741">
        <f t="shared" ca="1" si="292"/>
        <v>95.539200000004186</v>
      </c>
      <c r="C3741">
        <f ca="1">IF($E$4, 20*LOG10((1/(2*PI()*Sheet1!$C$13*0.000000001*A3741)) / ((Sheet1!$C$12*1000)^2+(1/(2*PI()*Sheet1!$C$13*0.000000001*A3741))^2)^0.5),NA())</f>
        <v>-41.050727339942483</v>
      </c>
      <c r="D3741">
        <f t="shared" ca="1" si="291"/>
        <v>-138.91568988685552</v>
      </c>
      <c r="E3741">
        <f t="shared" ca="1" si="293"/>
        <v>-179.966417226798</v>
      </c>
      <c r="F3741" s="3">
        <f t="shared" ca="1" si="294"/>
        <v>-179.966417226798</v>
      </c>
    </row>
    <row r="3742" spans="1:6" x14ac:dyDescent="0.2">
      <c r="A3742">
        <f t="shared" ca="1" si="290"/>
        <v>95564.800000004194</v>
      </c>
      <c r="B3742">
        <f t="shared" ca="1" si="292"/>
        <v>95.564800000004197</v>
      </c>
      <c r="C3742">
        <f ca="1">IF($E$4, 20*LOG10((1/(2*PI()*Sheet1!$C$13*0.000000001*A3742)) / ((Sheet1!$C$12*1000)^2+(1/(2*PI()*Sheet1!$C$13*0.000000001*A3742))^2)^0.5),NA())</f>
        <v>-41.053054254326923</v>
      </c>
      <c r="D3742">
        <f t="shared" ca="1" si="291"/>
        <v>-140.41107587544036</v>
      </c>
      <c r="E3742">
        <f t="shared" ca="1" si="293"/>
        <v>-181.46413012976728</v>
      </c>
      <c r="F3742" s="3">
        <f t="shared" ca="1" si="294"/>
        <v>-181.46413012976728</v>
      </c>
    </row>
    <row r="3743" spans="1:6" x14ac:dyDescent="0.2">
      <c r="A3743">
        <f t="shared" ca="1" si="290"/>
        <v>95590.4000000042</v>
      </c>
      <c r="B3743">
        <f t="shared" ca="1" si="292"/>
        <v>95.590400000004195</v>
      </c>
      <c r="C3743">
        <f ca="1">IF($E$4, 20*LOG10((1/(2*PI()*Sheet1!$C$13*0.000000001*A3743)) / ((Sheet1!$C$12*1000)^2+(1/(2*PI()*Sheet1!$C$13*0.000000001*A3743))^2)^0.5),NA())</f>
        <v>-41.055380545556318</v>
      </c>
      <c r="D3743">
        <f t="shared" ca="1" si="291"/>
        <v>-141.996836165383</v>
      </c>
      <c r="E3743">
        <f t="shared" ca="1" si="293"/>
        <v>-183.05221671093932</v>
      </c>
      <c r="F3743" s="3">
        <f t="shared" ca="1" si="294"/>
        <v>-183.05221671093932</v>
      </c>
    </row>
    <row r="3744" spans="1:6" x14ac:dyDescent="0.2">
      <c r="A3744">
        <f t="shared" ca="1" si="290"/>
        <v>95616.000000004206</v>
      </c>
      <c r="B3744">
        <f t="shared" ca="1" si="292"/>
        <v>95.616000000004206</v>
      </c>
      <c r="C3744">
        <f ca="1">IF($E$4, 20*LOG10((1/(2*PI()*Sheet1!$C$13*0.000000001*A3744)) / ((Sheet1!$C$12*1000)^2+(1/(2*PI()*Sheet1!$C$13*0.000000001*A3744))^2)^0.5),NA())</f>
        <v>-41.057706213964352</v>
      </c>
      <c r="D3744">
        <f t="shared" ca="1" si="291"/>
        <v>-143.68463654823449</v>
      </c>
      <c r="E3744">
        <f t="shared" ca="1" si="293"/>
        <v>-184.74234276219886</v>
      </c>
      <c r="F3744" s="3">
        <f t="shared" ca="1" si="294"/>
        <v>-184.74234276219886</v>
      </c>
    </row>
    <row r="3745" spans="1:6" x14ac:dyDescent="0.2">
      <c r="A3745">
        <f t="shared" ca="1" si="290"/>
        <v>95641.600000004211</v>
      </c>
      <c r="B3745">
        <f t="shared" ca="1" si="292"/>
        <v>95.641600000004217</v>
      </c>
      <c r="C3745">
        <f ca="1">IF($E$4, 20*LOG10((1/(2*PI()*Sheet1!$C$13*0.000000001*A3745)) / ((Sheet1!$C$12*1000)^2+(1/(2*PI()*Sheet1!$C$13*0.000000001*A3745))^2)^0.5),NA())</f>
        <v>-41.060031259884397</v>
      </c>
      <c r="D3745">
        <f t="shared" ca="1" si="291"/>
        <v>-145.48855991680483</v>
      </c>
      <c r="E3745">
        <f t="shared" ca="1" si="293"/>
        <v>-186.54859117668923</v>
      </c>
      <c r="F3745" s="3">
        <f t="shared" ca="1" si="294"/>
        <v>-186.54859117668923</v>
      </c>
    </row>
    <row r="3746" spans="1:6" x14ac:dyDescent="0.2">
      <c r="A3746">
        <f t="shared" ca="1" si="290"/>
        <v>95667.200000004217</v>
      </c>
      <c r="B3746">
        <f t="shared" ca="1" si="292"/>
        <v>95.667200000004215</v>
      </c>
      <c r="C3746">
        <f ca="1">IF($E$4, 20*LOG10((1/(2*PI()*Sheet1!$C$13*0.000000001*A3746)) / ((Sheet1!$C$12*1000)^2+(1/(2*PI()*Sheet1!$C$13*0.000000001*A3746))^2)^0.5),NA())</f>
        <v>-41.062355683649557</v>
      </c>
      <c r="D3746">
        <f t="shared" ca="1" si="291"/>
        <v>-147.425823883085</v>
      </c>
      <c r="E3746">
        <f t="shared" ca="1" si="293"/>
        <v>-188.48817956673457</v>
      </c>
      <c r="F3746" s="3">
        <f t="shared" ca="1" si="294"/>
        <v>-188.48817956673457</v>
      </c>
    </row>
    <row r="3747" spans="1:6" x14ac:dyDescent="0.2">
      <c r="A3747">
        <f t="shared" ca="1" si="290"/>
        <v>95692.800000004223</v>
      </c>
      <c r="B3747">
        <f t="shared" ca="1" si="292"/>
        <v>95.692800000004226</v>
      </c>
      <c r="C3747">
        <f ca="1">IF($E$4, 20*LOG10((1/(2*PI()*Sheet1!$C$13*0.000000001*A3747)) / ((Sheet1!$C$12*1000)^2+(1/(2*PI()*Sheet1!$C$13*0.000000001*A3747))^2)^0.5),NA())</f>
        <v>-41.064679485592691</v>
      </c>
      <c r="D3747">
        <f t="shared" ca="1" si="291"/>
        <v>-149.5177862198378</v>
      </c>
      <c r="E3747">
        <f t="shared" ca="1" si="293"/>
        <v>-190.58246570543048</v>
      </c>
      <c r="F3747" s="3">
        <f t="shared" ca="1" si="294"/>
        <v>-190.58246570543048</v>
      </c>
    </row>
    <row r="3748" spans="1:6" x14ac:dyDescent="0.2">
      <c r="A3748">
        <f t="shared" ca="1" si="290"/>
        <v>95718.400000004229</v>
      </c>
      <c r="B3748">
        <f t="shared" ca="1" si="292"/>
        <v>95.718400000004223</v>
      </c>
      <c r="C3748">
        <f ca="1">IF($E$4, 20*LOG10((1/(2*PI()*Sheet1!$C$13*0.000000001*A3748)) / ((Sheet1!$C$12*1000)^2+(1/(2*PI()*Sheet1!$C$13*0.000000001*A3748))^2)^0.5),NA())</f>
        <v>-41.067002666046378</v>
      </c>
      <c r="D3748">
        <f t="shared" ca="1" si="291"/>
        <v>-151.79138883087052</v>
      </c>
      <c r="E3748">
        <f t="shared" ca="1" si="293"/>
        <v>-192.85839149691691</v>
      </c>
      <c r="F3748" s="3">
        <f t="shared" ca="1" si="294"/>
        <v>-192.85839149691691</v>
      </c>
    </row>
    <row r="3749" spans="1:6" x14ac:dyDescent="0.2">
      <c r="A3749">
        <f t="shared" ca="1" si="290"/>
        <v>95744.000000004235</v>
      </c>
      <c r="B3749">
        <f t="shared" ca="1" si="292"/>
        <v>95.744000000004235</v>
      </c>
      <c r="C3749">
        <f ca="1">IF($E$4, 20*LOG10((1/(2*PI()*Sheet1!$C$13*0.000000001*A3749)) / ((Sheet1!$C$12*1000)^2+(1/(2*PI()*Sheet1!$C$13*0.000000001*A3749))^2)^0.5),NA())</f>
        <v>-41.069325225342929</v>
      </c>
      <c r="D3749">
        <f t="shared" ca="1" si="291"/>
        <v>-154.28129189390572</v>
      </c>
      <c r="E3749">
        <f t="shared" ca="1" si="293"/>
        <v>-195.35061711924865</v>
      </c>
      <c r="F3749" s="3">
        <f t="shared" ca="1" si="294"/>
        <v>-195.35061711924865</v>
      </c>
    </row>
    <row r="3750" spans="1:6" x14ac:dyDescent="0.2">
      <c r="A3750">
        <f t="shared" ca="1" si="290"/>
        <v>95769.60000000424</v>
      </c>
      <c r="B3750">
        <f t="shared" ca="1" si="292"/>
        <v>95.769600000004246</v>
      </c>
      <c r="C3750">
        <f ca="1">IF($E$4, 20*LOG10((1/(2*PI()*Sheet1!$C$13*0.000000001*A3750)) / ((Sheet1!$C$12*1000)^2+(1/(2*PI()*Sheet1!$C$13*0.000000001*A3750))^2)^0.5),NA())</f>
        <v>-41.07164716381439</v>
      </c>
      <c r="D3750">
        <f t="shared" ca="1" si="291"/>
        <v>-157.03313627650377</v>
      </c>
      <c r="E3750">
        <f t="shared" ca="1" si="293"/>
        <v>-198.10478344031816</v>
      </c>
      <c r="F3750" s="3">
        <f t="shared" ca="1" si="294"/>
        <v>-198.10478344031816</v>
      </c>
    </row>
    <row r="3751" spans="1:6" x14ac:dyDescent="0.2">
      <c r="A3751">
        <f t="shared" ca="1" si="290"/>
        <v>95795.200000004246</v>
      </c>
      <c r="B3751">
        <f t="shared" ca="1" si="292"/>
        <v>95.795200000004243</v>
      </c>
      <c r="C3751">
        <f ca="1">IF($E$4, 20*LOG10((1/(2*PI()*Sheet1!$C$13*0.000000001*A3751)) / ((Sheet1!$C$12*1000)^2+(1/(2*PI()*Sheet1!$C$13*0.000000001*A3751))^2)^0.5),NA())</f>
        <v>-41.073968481792548</v>
      </c>
      <c r="D3751">
        <f t="shared" ca="1" si="291"/>
        <v>-160.10873556740199</v>
      </c>
      <c r="E3751">
        <f t="shared" ca="1" si="293"/>
        <v>-201.18270404919454</v>
      </c>
      <c r="F3751" s="3">
        <f t="shared" ca="1" si="294"/>
        <v>-201.18270404919454</v>
      </c>
    </row>
    <row r="3752" spans="1:6" x14ac:dyDescent="0.2">
      <c r="A3752">
        <f t="shared" ca="1" si="290"/>
        <v>95820.800000004252</v>
      </c>
      <c r="B3752">
        <f t="shared" ca="1" si="292"/>
        <v>95.820800000004255</v>
      </c>
      <c r="C3752">
        <f ca="1">IF($E$4, 20*LOG10((1/(2*PI()*Sheet1!$C$13*0.000000001*A3752)) / ((Sheet1!$C$12*1000)^2+(1/(2*PI()*Sheet1!$C$13*0.000000001*A3752))^2)^0.5),NA())</f>
        <v>-41.076289179608906</v>
      </c>
      <c r="D3752">
        <f t="shared" ca="1" si="291"/>
        <v>-163.59475332503808</v>
      </c>
      <c r="E3752">
        <f t="shared" ca="1" si="293"/>
        <v>-204.671042504647</v>
      </c>
      <c r="F3752" s="3">
        <f t="shared" ca="1" si="294"/>
        <v>-204.671042504647</v>
      </c>
    </row>
    <row r="3753" spans="1:6" x14ac:dyDescent="0.2">
      <c r="A3753">
        <f t="shared" ca="1" si="290"/>
        <v>95846.400000004258</v>
      </c>
      <c r="B3753">
        <f t="shared" ca="1" si="292"/>
        <v>95.846400000004252</v>
      </c>
      <c r="C3753">
        <f ca="1">IF($E$4, 20*LOG10((1/(2*PI()*Sheet1!$C$13*0.000000001*A3753)) / ((Sheet1!$C$12*1000)^2+(1/(2*PI()*Sheet1!$C$13*0.000000001*A3753))^2)^0.5),NA())</f>
        <v>-41.078609257594735</v>
      </c>
      <c r="D3753">
        <f t="shared" ca="1" si="291"/>
        <v>-167.61811463673541</v>
      </c>
      <c r="E3753">
        <f t="shared" ca="1" si="293"/>
        <v>-208.69672389433015</v>
      </c>
      <c r="F3753" s="3">
        <f t="shared" ca="1" si="294"/>
        <v>-208.69672389433015</v>
      </c>
    </row>
    <row r="3754" spans="1:6" x14ac:dyDescent="0.2">
      <c r="A3754">
        <f t="shared" ca="1" si="290"/>
        <v>95872.000000004264</v>
      </c>
      <c r="B3754">
        <f t="shared" ca="1" si="292"/>
        <v>95.872000000004263</v>
      </c>
      <c r="C3754">
        <f ca="1">IF($E$4, 20*LOG10((1/(2*PI()*Sheet1!$C$13*0.000000001*A3754)) / ((Sheet1!$C$12*1000)^2+(1/(2*PI()*Sheet1!$C$13*0.000000001*A3754))^2)^0.5),NA())</f>
        <v>-41.080928716080997</v>
      </c>
      <c r="D3754">
        <f t="shared" ca="1" si="291"/>
        <v>-172.37559632843767</v>
      </c>
      <c r="E3754">
        <f t="shared" ca="1" si="293"/>
        <v>-213.45652504451866</v>
      </c>
      <c r="F3754" s="3">
        <f t="shared" ca="1" si="294"/>
        <v>-213.45652504451866</v>
      </c>
    </row>
    <row r="3755" spans="1:6" x14ac:dyDescent="0.2">
      <c r="A3755">
        <f t="shared" ca="1" si="290"/>
        <v>95897.60000000427</v>
      </c>
      <c r="B3755">
        <f t="shared" ca="1" si="292"/>
        <v>95.897600000004275</v>
      </c>
      <c r="C3755">
        <f ca="1">IF($E$4, 20*LOG10((1/(2*PI()*Sheet1!$C$13*0.000000001*A3755)) / ((Sheet1!$C$12*1000)^2+(1/(2*PI()*Sheet1!$C$13*0.000000001*A3755))^2)^0.5),NA())</f>
        <v>-41.083247555398415</v>
      </c>
      <c r="D3755">
        <f t="shared" ca="1" si="291"/>
        <v>-178.19685703302056</v>
      </c>
      <c r="E3755">
        <f t="shared" ca="1" si="293"/>
        <v>-219.28010458841896</v>
      </c>
      <c r="F3755" s="3">
        <f t="shared" ca="1" si="294"/>
        <v>-219.28010458841896</v>
      </c>
    </row>
    <row r="3756" spans="1:6" x14ac:dyDescent="0.2">
      <c r="A3756">
        <f t="shared" ca="1" si="290"/>
        <v>95923.200000004275</v>
      </c>
      <c r="B3756">
        <f t="shared" ca="1" si="292"/>
        <v>95.923200000004272</v>
      </c>
      <c r="C3756">
        <f ca="1">IF($E$4, 20*LOG10((1/(2*PI()*Sheet1!$C$13*0.000000001*A3756)) / ((Sheet1!$C$12*1000)^2+(1/(2*PI()*Sheet1!$C$13*0.000000001*A3756))^2)^0.5),NA())</f>
        <v>-41.08556577587747</v>
      </c>
      <c r="D3756">
        <f t="shared" ca="1" si="291"/>
        <v>-185.69989414931655</v>
      </c>
      <c r="E3756">
        <f t="shared" ca="1" si="293"/>
        <v>-226.785459925194</v>
      </c>
      <c r="F3756" s="3">
        <f t="shared" ca="1" si="294"/>
        <v>-226.785459925194</v>
      </c>
    </row>
    <row r="3757" spans="1:6" x14ac:dyDescent="0.2">
      <c r="A3757">
        <f t="shared" ca="1" si="290"/>
        <v>95948.800000004281</v>
      </c>
      <c r="B3757">
        <f t="shared" ca="1" si="292"/>
        <v>95.948800000004283</v>
      </c>
      <c r="C3757">
        <f ca="1">IF($E$4, 20*LOG10((1/(2*PI()*Sheet1!$C$13*0.000000001*A3757)) / ((Sheet1!$C$12*1000)^2+(1/(2*PI()*Sheet1!$C$13*0.000000001*A3757))^2)^0.5),NA())</f>
        <v>-41.087883377848314</v>
      </c>
      <c r="D3757">
        <f t="shared" ca="1" si="291"/>
        <v>-196.27213560885929</v>
      </c>
      <c r="E3757">
        <f t="shared" ca="1" si="293"/>
        <v>-237.36001898670759</v>
      </c>
      <c r="F3757" s="3">
        <f t="shared" ca="1" si="294"/>
        <v>-237.36001898670759</v>
      </c>
    </row>
    <row r="3758" spans="1:6" x14ac:dyDescent="0.2">
      <c r="A3758">
        <f t="shared" ca="1" si="290"/>
        <v>95974.400000004287</v>
      </c>
      <c r="B3758">
        <f t="shared" ca="1" si="292"/>
        <v>95.97440000000428</v>
      </c>
      <c r="C3758">
        <f ca="1">IF($E$4, 20*LOG10((1/(2*PI()*Sheet1!$C$13*0.000000001*A3758)) / ((Sheet1!$C$12*1000)^2+(1/(2*PI()*Sheet1!$C$13*0.000000001*A3758))^2)^0.5),NA())</f>
        <v>-41.090200361640896</v>
      </c>
      <c r="D3758">
        <f t="shared" ca="1" si="291"/>
        <v>-214.34075426305628</v>
      </c>
      <c r="E3758">
        <f t="shared" ca="1" si="293"/>
        <v>-255.43095462469716</v>
      </c>
      <c r="F3758" s="3">
        <f t="shared" ca="1" si="294"/>
        <v>-255.43095462469716</v>
      </c>
    </row>
    <row r="3759" spans="1:6" x14ac:dyDescent="0.2">
      <c r="A3759">
        <f t="shared" ca="1" si="290"/>
        <v>96000.000000004293</v>
      </c>
      <c r="B3759">
        <f t="shared" ca="1" si="292"/>
        <v>96.000000000004292</v>
      </c>
      <c r="C3759">
        <f ca="1">IF($E$4, 20*LOG10((1/(2*PI()*Sheet1!$C$13*0.000000001*A3759)) / ((Sheet1!$C$12*1000)^2+(1/(2*PI()*Sheet1!$C$13*0.000000001*A3759))^2)^0.5),NA())</f>
        <v>-41.092516727584879</v>
      </c>
      <c r="D3759">
        <f t="shared" ca="1" si="291"/>
        <v>-800.9280634215429</v>
      </c>
      <c r="E3759">
        <f t="shared" ca="1" si="293"/>
        <v>-842.0205801491278</v>
      </c>
      <c r="F3759" s="3">
        <f t="shared" ca="1" si="294"/>
        <v>-842.0205801491278</v>
      </c>
    </row>
    <row r="3760" spans="1:6" x14ac:dyDescent="0.2">
      <c r="A3760">
        <f t="shared" ca="1" si="290"/>
        <v>96025.600000004299</v>
      </c>
      <c r="B3760">
        <f t="shared" ca="1" si="292"/>
        <v>96.025600000004303</v>
      </c>
      <c r="C3760">
        <f ca="1">IF($E$4, 20*LOG10((1/(2*PI()*Sheet1!$C$13*0.000000001*A3760)) / ((Sheet1!$C$12*1000)^2+(1/(2*PI()*Sheet1!$C$13*0.000000001*A3760))^2)^0.5),NA())</f>
        <v>-41.094832476009643</v>
      </c>
      <c r="D3760">
        <f t="shared" ca="1" si="291"/>
        <v>-214.35455107204231</v>
      </c>
      <c r="E3760">
        <f t="shared" ca="1" si="293"/>
        <v>-255.44938354805197</v>
      </c>
      <c r="F3760" s="3">
        <f t="shared" ca="1" si="294"/>
        <v>-255.44938354805197</v>
      </c>
    </row>
    <row r="3761" spans="1:6" x14ac:dyDescent="0.2">
      <c r="A3761">
        <f t="shared" ca="1" si="290"/>
        <v>96051.200000004304</v>
      </c>
      <c r="B3761">
        <f t="shared" ca="1" si="292"/>
        <v>96.0512000000043</v>
      </c>
      <c r="C3761">
        <f ca="1">IF($E$4, 20*LOG10((1/(2*PI()*Sheet1!$C$13*0.000000001*A3761)) / ((Sheet1!$C$12*1000)^2+(1/(2*PI()*Sheet1!$C$13*0.000000001*A3761))^2)^0.5),NA())</f>
        <v>-41.097147607244352</v>
      </c>
      <c r="D3761">
        <f t="shared" ca="1" si="291"/>
        <v>-196.29972924188181</v>
      </c>
      <c r="E3761">
        <f t="shared" ca="1" si="293"/>
        <v>-237.39687684912616</v>
      </c>
      <c r="F3761" s="3">
        <f t="shared" ca="1" si="294"/>
        <v>-237.39687684912616</v>
      </c>
    </row>
    <row r="3762" spans="1:6" x14ac:dyDescent="0.2">
      <c r="A3762">
        <f t="shared" ca="1" si="290"/>
        <v>96076.80000000431</v>
      </c>
      <c r="B3762">
        <f t="shared" ca="1" si="292"/>
        <v>96.076800000004312</v>
      </c>
      <c r="C3762">
        <f ca="1">IF($E$4, 20*LOG10((1/(2*PI()*Sheet1!$C$13*0.000000001*A3762)) / ((Sheet1!$C$12*1000)^2+(1/(2*PI()*Sheet1!$C$13*0.000000001*A3762))^2)^0.5),NA())</f>
        <v>-41.099462121617847</v>
      </c>
      <c r="D3762">
        <f t="shared" ca="1" si="291"/>
        <v>-185.74128460743339</v>
      </c>
      <c r="E3762">
        <f t="shared" ca="1" si="293"/>
        <v>-226.84074672905123</v>
      </c>
      <c r="F3762" s="3">
        <f t="shared" ca="1" si="294"/>
        <v>-226.84074672905123</v>
      </c>
    </row>
    <row r="3763" spans="1:6" x14ac:dyDescent="0.2">
      <c r="A3763">
        <f t="shared" ca="1" si="290"/>
        <v>96102.400000004316</v>
      </c>
      <c r="B3763">
        <f t="shared" ca="1" si="292"/>
        <v>96.102400000004323</v>
      </c>
      <c r="C3763">
        <f ca="1">IF($E$4, 20*LOG10((1/(2*PI()*Sheet1!$C$13*0.000000001*A3763)) / ((Sheet1!$C$12*1000)^2+(1/(2*PI()*Sheet1!$C$13*0.000000001*A3763))^2)^0.5),NA())</f>
        <v>-41.101776019458754</v>
      </c>
      <c r="D3763">
        <f t="shared" ca="1" si="291"/>
        <v>-178.25204432143735</v>
      </c>
      <c r="E3763">
        <f t="shared" ca="1" si="293"/>
        <v>-219.35382034089611</v>
      </c>
      <c r="F3763" s="3">
        <f t="shared" ca="1" si="294"/>
        <v>-219.35382034089611</v>
      </c>
    </row>
    <row r="3764" spans="1:6" x14ac:dyDescent="0.2">
      <c r="A3764">
        <f t="shared" ca="1" si="290"/>
        <v>96128.000000004322</v>
      </c>
      <c r="B3764">
        <f t="shared" ca="1" si="292"/>
        <v>96.12800000000432</v>
      </c>
      <c r="C3764">
        <f ca="1">IF($E$4, 20*LOG10((1/(2*PI()*Sheet1!$C$13*0.000000001*A3764)) / ((Sheet1!$C$12*1000)^2+(1/(2*PI()*Sheet1!$C$13*0.000000001*A3764))^2)^0.5),NA())</f>
        <v>-41.104089301095428</v>
      </c>
      <c r="D3764">
        <f t="shared" ca="1" si="291"/>
        <v>-172.44458045475969</v>
      </c>
      <c r="E3764">
        <f t="shared" ca="1" si="293"/>
        <v>-213.54866975585512</v>
      </c>
      <c r="F3764" s="3">
        <f t="shared" ca="1" si="294"/>
        <v>-213.54866975585512</v>
      </c>
    </row>
    <row r="3765" spans="1:6" x14ac:dyDescent="0.2">
      <c r="A3765">
        <f t="shared" ca="1" si="290"/>
        <v>96153.600000004328</v>
      </c>
      <c r="B3765">
        <f t="shared" ca="1" si="292"/>
        <v>96.153600000004332</v>
      </c>
      <c r="C3765">
        <f ca="1">IF($E$4, 20*LOG10((1/(2*PI()*Sheet1!$C$13*0.000000001*A3765)) / ((Sheet1!$C$12*1000)^2+(1/(2*PI()*Sheet1!$C$13*0.000000001*A3765))^2)^0.5),NA())</f>
        <v>-41.106401966855934</v>
      </c>
      <c r="D3765">
        <f t="shared" ca="1" si="291"/>
        <v>-167.70089561070392</v>
      </c>
      <c r="E3765">
        <f t="shared" ca="1" si="293"/>
        <v>-208.80729757755986</v>
      </c>
      <c r="F3765" s="3">
        <f t="shared" ca="1" si="294"/>
        <v>-208.80729757755986</v>
      </c>
    </row>
    <row r="3766" spans="1:6" x14ac:dyDescent="0.2">
      <c r="A3766">
        <f t="shared" ca="1" si="290"/>
        <v>96179.200000004334</v>
      </c>
      <c r="B3766">
        <f t="shared" ca="1" si="292"/>
        <v>96.179200000004329</v>
      </c>
      <c r="C3766">
        <f ca="1">IF($E$4, 20*LOG10((1/(2*PI()*Sheet1!$C$13*0.000000001*A3766)) / ((Sheet1!$C$12*1000)^2+(1/(2*PI()*Sheet1!$C$13*0.000000001*A3766))^2)^0.5),NA())</f>
        <v>-41.108714017068102</v>
      </c>
      <c r="D3766">
        <f t="shared" ca="1" si="291"/>
        <v>-163.69133115843135</v>
      </c>
      <c r="E3766">
        <f t="shared" ca="1" si="293"/>
        <v>-204.80004517549946</v>
      </c>
      <c r="F3766" s="3">
        <f t="shared" ca="1" si="294"/>
        <v>-204.80004517549946</v>
      </c>
    </row>
    <row r="3767" spans="1:6" x14ac:dyDescent="0.2">
      <c r="A3767">
        <f t="shared" ca="1" si="290"/>
        <v>96204.800000004339</v>
      </c>
      <c r="B3767">
        <f t="shared" ca="1" si="292"/>
        <v>96.20480000000434</v>
      </c>
      <c r="C3767">
        <f ca="1">IF($E$4, 20*LOG10((1/(2*PI()*Sheet1!$C$13*0.000000001*A3767)) / ((Sheet1!$C$12*1000)^2+(1/(2*PI()*Sheet1!$C$13*0.000000001*A3767))^2)^0.5),NA())</f>
        <v>-41.111025452059508</v>
      </c>
      <c r="D3767">
        <f t="shared" ca="1" si="291"/>
        <v>-160.21911027399798</v>
      </c>
      <c r="E3767">
        <f t="shared" ca="1" si="293"/>
        <v>-201.33013572605751</v>
      </c>
      <c r="F3767" s="3">
        <f t="shared" ca="1" si="294"/>
        <v>-201.33013572605751</v>
      </c>
    </row>
    <row r="3768" spans="1:6" x14ac:dyDescent="0.2">
      <c r="A3768">
        <f t="shared" ca="1" si="290"/>
        <v>96230.400000004345</v>
      </c>
      <c r="B3768">
        <f t="shared" ca="1" si="292"/>
        <v>96.230400000004352</v>
      </c>
      <c r="C3768">
        <f ca="1">IF($E$4, 20*LOG10((1/(2*PI()*Sheet1!$C$13*0.000000001*A3768)) / ((Sheet1!$C$12*1000)^2+(1/(2*PI()*Sheet1!$C$13*0.000000001*A3768))^2)^0.5),NA())</f>
        <v>-41.113336272157426</v>
      </c>
      <c r="D3768">
        <f t="shared" ca="1" si="291"/>
        <v>-157.15730787208429</v>
      </c>
      <c r="E3768">
        <f t="shared" ca="1" si="293"/>
        <v>-198.27064414424171</v>
      </c>
      <c r="F3768" s="3">
        <f t="shared" ca="1" si="294"/>
        <v>-198.27064414424171</v>
      </c>
    </row>
    <row r="3769" spans="1:6" x14ac:dyDescent="0.2">
      <c r="A3769">
        <f t="shared" ca="1" si="290"/>
        <v>96256.000000004351</v>
      </c>
      <c r="B3769">
        <f t="shared" ca="1" si="292"/>
        <v>96.256000000004349</v>
      </c>
      <c r="C3769">
        <f ca="1">IF($E$4, 20*LOG10((1/(2*PI()*Sheet1!$C$13*0.000000001*A3769)) / ((Sheet1!$C$12*1000)^2+(1/(2*PI()*Sheet1!$C$13*0.000000001*A3769))^2)^0.5),NA())</f>
        <v>-41.115646477688905</v>
      </c>
      <c r="D3769">
        <f t="shared" ca="1" si="291"/>
        <v>-154.4192603962326</v>
      </c>
      <c r="E3769">
        <f t="shared" ca="1" si="293"/>
        <v>-195.5349068739215</v>
      </c>
      <c r="F3769" s="3">
        <f t="shared" ca="1" si="294"/>
        <v>-195.5349068739215</v>
      </c>
    </row>
    <row r="3770" spans="1:6" x14ac:dyDescent="0.2">
      <c r="A3770">
        <f t="shared" ca="1" si="290"/>
        <v>96281.600000004357</v>
      </c>
      <c r="B3770">
        <f t="shared" ca="1" si="292"/>
        <v>96.28160000000436</v>
      </c>
      <c r="C3770">
        <f ca="1">IF($E$4, 20*LOG10((1/(2*PI()*Sheet1!$C$13*0.000000001*A3770)) / ((Sheet1!$C$12*1000)^2+(1/(2*PI()*Sheet1!$C$13*0.000000001*A3770))^2)^0.5),NA())</f>
        <v>-41.117956068980732</v>
      </c>
      <c r="D3770">
        <f t="shared" ca="1" si="291"/>
        <v>-151.94315425968935</v>
      </c>
      <c r="E3770">
        <f t="shared" ca="1" si="293"/>
        <v>-193.06111032867008</v>
      </c>
      <c r="F3770" s="3">
        <f t="shared" ca="1" si="294"/>
        <v>-193.06111032867008</v>
      </c>
    </row>
    <row r="3771" spans="1:6" x14ac:dyDescent="0.2">
      <c r="A3771">
        <f t="shared" ca="1" si="290"/>
        <v>96307.200000004363</v>
      </c>
      <c r="B3771">
        <f t="shared" ca="1" si="292"/>
        <v>96.307200000004357</v>
      </c>
      <c r="C3771">
        <f ca="1">IF($E$4, 20*LOG10((1/(2*PI()*Sheet1!$C$13*0.000000001*A3771)) / ((Sheet1!$C$12*1000)^2+(1/(2*PI()*Sheet1!$C$13*0.000000001*A3771))^2)^0.5),NA())</f>
        <v>-41.120265046359414</v>
      </c>
      <c r="D3771">
        <f t="shared" ca="1" si="291"/>
        <v>-149.68334859688017</v>
      </c>
      <c r="E3771">
        <f t="shared" ca="1" si="293"/>
        <v>-190.80361364323957</v>
      </c>
      <c r="F3771" s="3">
        <f t="shared" ca="1" si="294"/>
        <v>-190.80361364323957</v>
      </c>
    </row>
    <row r="3772" spans="1:6" x14ac:dyDescent="0.2">
      <c r="A3772">
        <f t="shared" ca="1" si="290"/>
        <v>96332.800000004368</v>
      </c>
      <c r="B3772">
        <f t="shared" ca="1" si="292"/>
        <v>96.332800000004369</v>
      </c>
      <c r="C3772">
        <f ca="1">IF($E$4, 20*LOG10((1/(2*PI()*Sheet1!$C$13*0.000000001*A3772)) / ((Sheet1!$C$12*1000)^2+(1/(2*PI()*Sheet1!$C$13*0.000000001*A3772))^2)^0.5),NA())</f>
        <v>-41.122573410151219</v>
      </c>
      <c r="D3772">
        <f t="shared" ca="1" si="291"/>
        <v>-147.60518323205562</v>
      </c>
      <c r="E3772">
        <f t="shared" ca="1" si="293"/>
        <v>-188.72775664220683</v>
      </c>
      <c r="F3772" s="3">
        <f t="shared" ca="1" si="294"/>
        <v>-188.72775664220683</v>
      </c>
    </row>
    <row r="3773" spans="1:6" x14ac:dyDescent="0.2">
      <c r="A3773">
        <f t="shared" ca="1" si="290"/>
        <v>96358.400000004374</v>
      </c>
      <c r="B3773">
        <f t="shared" ca="1" si="292"/>
        <v>96.35840000000438</v>
      </c>
      <c r="C3773">
        <f ca="1">IF($E$4, 20*LOG10((1/(2*PI()*Sheet1!$C$13*0.000000001*A3773)) / ((Sheet1!$C$12*1000)^2+(1/(2*PI()*Sheet1!$C$13*0.000000001*A3773))^2)^0.5),NA())</f>
        <v>-41.124881160682129</v>
      </c>
      <c r="D3773">
        <f t="shared" ca="1" si="291"/>
        <v>-145.68171626339188</v>
      </c>
      <c r="E3773">
        <f t="shared" ca="1" si="293"/>
        <v>-186.806597424074</v>
      </c>
      <c r="F3773" s="3">
        <f t="shared" ca="1" si="294"/>
        <v>-186.806597424074</v>
      </c>
    </row>
    <row r="3774" spans="1:6" x14ac:dyDescent="0.2">
      <c r="A3774">
        <f t="shared" ca="1" si="290"/>
        <v>96384.00000000438</v>
      </c>
      <c r="B3774">
        <f t="shared" ca="1" si="292"/>
        <v>96.384000000004377</v>
      </c>
      <c r="C3774">
        <f ca="1">IF($E$4, 20*LOG10((1/(2*PI()*Sheet1!$C$13*0.000000001*A3774)) / ((Sheet1!$C$12*1000)^2+(1/(2*PI()*Sheet1!$C$13*0.000000001*A3774))^2)^0.5),NA())</f>
        <v>-41.127188298277886</v>
      </c>
      <c r="D3774">
        <f t="shared" ca="1" si="291"/>
        <v>-143.89158992010402</v>
      </c>
      <c r="E3774">
        <f t="shared" ca="1" si="293"/>
        <v>-185.0187782183819</v>
      </c>
      <c r="F3774" s="3">
        <f t="shared" ca="1" si="294"/>
        <v>-185.0187782183819</v>
      </c>
    </row>
    <row r="3775" spans="1:6" x14ac:dyDescent="0.2">
      <c r="A3775">
        <f t="shared" ca="1" si="290"/>
        <v>96409.600000004386</v>
      </c>
      <c r="B3775">
        <f t="shared" ca="1" si="292"/>
        <v>96.409600000004389</v>
      </c>
      <c r="C3775">
        <f ca="1">IF($E$4, 20*LOG10((1/(2*PI()*Sheet1!$C$13*0.000000001*A3775)) / ((Sheet1!$C$12*1000)^2+(1/(2*PI()*Sheet1!$C$13*0.000000001*A3775))^2)^0.5),NA())</f>
        <v>-41.129494823263968</v>
      </c>
      <c r="D3775">
        <f t="shared" ca="1" si="291"/>
        <v>-142.21758659217514</v>
      </c>
      <c r="E3775">
        <f t="shared" ca="1" si="293"/>
        <v>-183.34708141543911</v>
      </c>
      <c r="F3775" s="3">
        <f t="shared" ca="1" si="294"/>
        <v>-183.34708141543911</v>
      </c>
    </row>
    <row r="3776" spans="1:6" x14ac:dyDescent="0.2">
      <c r="A3776">
        <f t="shared" ca="1" si="290"/>
        <v>96435.200000004392</v>
      </c>
      <c r="B3776">
        <f t="shared" ca="1" si="292"/>
        <v>96.435200000004386</v>
      </c>
      <c r="C3776">
        <f ca="1">IF($E$4, 20*LOG10((1/(2*PI()*Sheet1!$C$13*0.000000001*A3776)) / ((Sheet1!$C$12*1000)^2+(1/(2*PI()*Sheet1!$C$13*0.000000001*A3776))^2)^0.5),NA())</f>
        <v>-41.131800735965605</v>
      </c>
      <c r="D3776">
        <f t="shared" ca="1" si="291"/>
        <v>-140.64562338877661</v>
      </c>
      <c r="E3776">
        <f t="shared" ca="1" si="293"/>
        <v>-181.77742412474223</v>
      </c>
      <c r="F3776" s="3">
        <f t="shared" ca="1" si="294"/>
        <v>-181.77742412474223</v>
      </c>
    </row>
    <row r="3777" spans="1:6" x14ac:dyDescent="0.2">
      <c r="A3777">
        <f t="shared" ca="1" si="290"/>
        <v>96460.800000004398</v>
      </c>
      <c r="B3777">
        <f t="shared" ca="1" si="292"/>
        <v>96.460800000004397</v>
      </c>
      <c r="C3777">
        <f ca="1">IF($E$4, 20*LOG10((1/(2*PI()*Sheet1!$C$13*0.000000001*A3777)) / ((Sheet1!$C$12*1000)^2+(1/(2*PI()*Sheet1!$C$13*0.000000001*A3777))^2)^0.5),NA())</f>
        <v>-41.134106036707749</v>
      </c>
      <c r="D3777">
        <f t="shared" ca="1" si="291"/>
        <v>-139.16403452033452</v>
      </c>
      <c r="E3777">
        <f t="shared" ca="1" si="293"/>
        <v>-180.29814055704227</v>
      </c>
      <c r="F3777" s="3">
        <f t="shared" ca="1" si="294"/>
        <v>-180.29814055704227</v>
      </c>
    </row>
    <row r="3778" spans="1:6" x14ac:dyDescent="0.2">
      <c r="A3778">
        <f t="shared" ca="1" si="290"/>
        <v>96486.400000004403</v>
      </c>
      <c r="B3778">
        <f t="shared" ca="1" si="292"/>
        <v>96.486400000004409</v>
      </c>
      <c r="C3778">
        <f ca="1">IF($E$4, 20*LOG10((1/(2*PI()*Sheet1!$C$13*0.000000001*A3778)) / ((Sheet1!$C$12*1000)^2+(1/(2*PI()*Sheet1!$C$13*0.000000001*A3778))^2)^0.5),NA())</f>
        <v>-41.13641072581509</v>
      </c>
      <c r="D3778">
        <f t="shared" ca="1" si="291"/>
        <v>-137.76304796294275</v>
      </c>
      <c r="E3778">
        <f t="shared" ca="1" si="293"/>
        <v>-178.89945868875785</v>
      </c>
      <c r="F3778" s="3">
        <f t="shared" ca="1" si="294"/>
        <v>-178.89945868875785</v>
      </c>
    </row>
    <row r="3779" spans="1:6" x14ac:dyDescent="0.2">
      <c r="A3779">
        <f t="shared" ca="1" si="290"/>
        <v>96512.000000004409</v>
      </c>
      <c r="B3779">
        <f t="shared" ca="1" si="292"/>
        <v>96.512000000004406</v>
      </c>
      <c r="C3779">
        <f ca="1">IF($E$4, 20*LOG10((1/(2*PI()*Sheet1!$C$13*0.000000001*A3779)) / ((Sheet1!$C$12*1000)^2+(1/(2*PI()*Sheet1!$C$13*0.000000001*A3779))^2)^0.5),NA())</f>
        <v>-41.138714803612082</v>
      </c>
      <c r="D3779">
        <f t="shared" ca="1" si="291"/>
        <v>-136.43439651591618</v>
      </c>
      <c r="E3779">
        <f t="shared" ca="1" si="293"/>
        <v>-177.57311131952827</v>
      </c>
      <c r="F3779" s="3">
        <f t="shared" ca="1" si="294"/>
        <v>-177.57311131952827</v>
      </c>
    </row>
    <row r="3780" spans="1:6" x14ac:dyDescent="0.2">
      <c r="A3780">
        <f t="shared" ca="1" si="290"/>
        <v>96537.600000004415</v>
      </c>
      <c r="B3780">
        <f t="shared" ca="1" si="292"/>
        <v>96.537600000004417</v>
      </c>
      <c r="C3780">
        <f ca="1">IF($E$4, 20*LOG10((1/(2*PI()*Sheet1!$C$13*0.000000001*A3780)) / ((Sheet1!$C$12*1000)^2+(1/(2*PI()*Sheet1!$C$13*0.000000001*A3780))^2)^0.5),NA())</f>
        <v>-41.141018270422904</v>
      </c>
      <c r="D3780">
        <f t="shared" ca="1" si="291"/>
        <v>-135.17102385309997</v>
      </c>
      <c r="E3780">
        <f t="shared" ca="1" si="293"/>
        <v>-176.31204212352287</v>
      </c>
      <c r="F3780" s="3">
        <f t="shared" ca="1" si="294"/>
        <v>-176.31204212352287</v>
      </c>
    </row>
    <row r="3781" spans="1:6" x14ac:dyDescent="0.2">
      <c r="A3781">
        <f t="shared" ca="1" si="290"/>
        <v>96563.200000004421</v>
      </c>
      <c r="B3781">
        <f t="shared" ca="1" si="292"/>
        <v>96.563200000004414</v>
      </c>
      <c r="C3781">
        <f ca="1">IF($E$4, 20*LOG10((1/(2*PI()*Sheet1!$C$13*0.000000001*A3781)) / ((Sheet1!$C$12*1000)^2+(1/(2*PI()*Sheet1!$C$13*0.000000001*A3781))^2)^0.5),NA())</f>
        <v>-41.143321126571493</v>
      </c>
      <c r="D3781">
        <f t="shared" ca="1" si="291"/>
        <v>-133.9668590187396</v>
      </c>
      <c r="E3781">
        <f t="shared" ca="1" si="293"/>
        <v>-175.11018014531109</v>
      </c>
      <c r="F3781" s="3">
        <f t="shared" ca="1" si="294"/>
        <v>-175.11018014531109</v>
      </c>
    </row>
    <row r="3782" spans="1:6" x14ac:dyDescent="0.2">
      <c r="A3782">
        <f t="shared" ca="1" si="290"/>
        <v>96588.800000004427</v>
      </c>
      <c r="B3782">
        <f t="shared" ca="1" si="292"/>
        <v>96.588800000004426</v>
      </c>
      <c r="C3782">
        <f ca="1">IF($E$4, 20*LOG10((1/(2*PI()*Sheet1!$C$13*0.000000001*A3782)) / ((Sheet1!$C$12*1000)^2+(1/(2*PI()*Sheet1!$C$13*0.000000001*A3782))^2)^0.5),NA())</f>
        <v>-41.145623372381515</v>
      </c>
      <c r="D3782">
        <f t="shared" ca="1" si="291"/>
        <v>-132.81664109146465</v>
      </c>
      <c r="E3782">
        <f t="shared" ca="1" si="293"/>
        <v>-173.96226446384617</v>
      </c>
      <c r="F3782" s="3">
        <f t="shared" ca="1" si="294"/>
        <v>-173.96226446384617</v>
      </c>
    </row>
    <row r="3783" spans="1:6" x14ac:dyDescent="0.2">
      <c r="A3783">
        <f t="shared" ca="1" si="290"/>
        <v>96614.400000004433</v>
      </c>
      <c r="B3783">
        <f t="shared" ca="1" si="292"/>
        <v>96.614400000004437</v>
      </c>
      <c r="C3783">
        <f ca="1">IF($E$4, 20*LOG10((1/(2*PI()*Sheet1!$C$13*0.000000001*A3783)) / ((Sheet1!$C$12*1000)^2+(1/(2*PI()*Sheet1!$C$13*0.000000001*A3783))^2)^0.5),NA())</f>
        <v>-41.147925008176372</v>
      </c>
      <c r="D3783">
        <f t="shared" ca="1" si="291"/>
        <v>-131.71578119187399</v>
      </c>
      <c r="E3783">
        <f t="shared" ca="1" si="293"/>
        <v>-172.86370620005036</v>
      </c>
      <c r="F3783" s="3">
        <f t="shared" ca="1" si="294"/>
        <v>-172.86370620005036</v>
      </c>
    </row>
    <row r="3784" spans="1:6" x14ac:dyDescent="0.2">
      <c r="A3784">
        <f t="shared" ca="1" si="290"/>
        <v>96640.000000004438</v>
      </c>
      <c r="B3784">
        <f t="shared" ca="1" si="292"/>
        <v>96.640000000004434</v>
      </c>
      <c r="C3784">
        <f ca="1">IF($E$4, 20*LOG10((1/(2*PI()*Sheet1!$C$13*0.000000001*A3784)) / ((Sheet1!$C$12*1000)^2+(1/(2*PI()*Sheet1!$C$13*0.000000001*A3784))^2)^0.5),NA())</f>
        <v>-41.150226034279235</v>
      </c>
      <c r="D3784">
        <f t="shared" ca="1" si="291"/>
        <v>-130.66025267813376</v>
      </c>
      <c r="E3784">
        <f t="shared" ca="1" si="293"/>
        <v>-171.81047871241299</v>
      </c>
      <c r="F3784" s="3">
        <f t="shared" ca="1" si="294"/>
        <v>-171.81047871241299</v>
      </c>
    </row>
    <row r="3785" spans="1:6" x14ac:dyDescent="0.2">
      <c r="A3785">
        <f t="shared" ca="1" si="290"/>
        <v>96665.600000004444</v>
      </c>
      <c r="B3785">
        <f t="shared" ca="1" si="292"/>
        <v>96.665600000004446</v>
      </c>
      <c r="C3785">
        <f ca="1">IF($E$4, 20*LOG10((1/(2*PI()*Sheet1!$C$13*0.000000001*A3785)) / ((Sheet1!$C$12*1000)^2+(1/(2*PI()*Sheet1!$C$13*0.000000001*A3785))^2)^0.5),NA())</f>
        <v>-41.152526451012996</v>
      </c>
      <c r="D3785">
        <f t="shared" ca="1" si="291"/>
        <v>-129.64650289029751</v>
      </c>
      <c r="E3785">
        <f t="shared" ca="1" si="293"/>
        <v>-170.7990293413105</v>
      </c>
      <c r="F3785" s="3">
        <f t="shared" ca="1" si="294"/>
        <v>-170.7990293413105</v>
      </c>
    </row>
    <row r="3786" spans="1:6" x14ac:dyDescent="0.2">
      <c r="A3786">
        <f t="shared" ref="A3786:A3849" ca="1" si="295">OFFSET(A3786,-1,0)+f_stop/5</f>
        <v>96691.20000000445</v>
      </c>
      <c r="B3786">
        <f t="shared" ca="1" si="292"/>
        <v>96.691200000004443</v>
      </c>
      <c r="C3786">
        <f ca="1">IF($E$4, 20*LOG10((1/(2*PI()*Sheet1!$C$13*0.000000001*A3786)) / ((Sheet1!$C$12*1000)^2+(1/(2*PI()*Sheet1!$C$13*0.000000001*A3786))^2)^0.5),NA())</f>
        <v>-41.15482625870029</v>
      </c>
      <c r="D3786">
        <f t="shared" ref="D3786:D3849" ca="1" si="296">20*LOG(ABS(((1/ROUNDDOWN(N_dec,0)*SIN(ROUNDDOWN(N_dec,0)*PI()*A3786/(Fmod*1000))/SIN(PI()*A3786/(Fmod*1000)))^(f_order-1))*(1/n_fixed*SIN(n_fixed*PI()*A3786/(Fmod*1000))/SIN(PI()*A3786/(Fmod*1000)))))</f>
        <v>-128.67138155980871</v>
      </c>
      <c r="E3786">
        <f t="shared" ca="1" si="293"/>
        <v>-169.826207818509</v>
      </c>
      <c r="F3786" s="3">
        <f t="shared" ca="1" si="294"/>
        <v>-169.826207818509</v>
      </c>
    </row>
    <row r="3787" spans="1:6" x14ac:dyDescent="0.2">
      <c r="A3787">
        <f t="shared" ca="1" si="295"/>
        <v>96716.800000004456</v>
      </c>
      <c r="B3787">
        <f t="shared" ref="B3787:B3850" ca="1" si="297">A3787/1000</f>
        <v>96.716800000004454</v>
      </c>
      <c r="C3787">
        <f ca="1">IF($E$4, 20*LOG10((1/(2*PI()*Sheet1!$C$13*0.000000001*A3787)) / ((Sheet1!$C$12*1000)^2+(1/(2*PI()*Sheet1!$C$13*0.000000001*A3787))^2)^0.5),NA())</f>
        <v>-41.157125457663504</v>
      </c>
      <c r="D3787">
        <f t="shared" ca="1" si="296"/>
        <v>-127.73208224497593</v>
      </c>
      <c r="E3787">
        <f t="shared" ref="E3787:E3850" ca="1" si="298">C3787+D3787</f>
        <v>-168.88920770263942</v>
      </c>
      <c r="F3787" s="3">
        <f t="shared" ref="F3787:F3850" ca="1" si="299">IF($E$4,E3787,D3787)</f>
        <v>-168.88920770263942</v>
      </c>
    </row>
    <row r="3788" spans="1:6" x14ac:dyDescent="0.2">
      <c r="A3788">
        <f t="shared" ca="1" si="295"/>
        <v>96742.400000004462</v>
      </c>
      <c r="B3788">
        <f t="shared" ca="1" si="297"/>
        <v>96.742400000004466</v>
      </c>
      <c r="C3788">
        <f ca="1">IF($E$4, 20*LOG10((1/(2*PI()*Sheet1!$C$13*0.000000001*A3788)) / ((Sheet1!$C$12*1000)^2+(1/(2*PI()*Sheet1!$C$13*0.000000001*A3788))^2)^0.5),NA())</f>
        <v>-41.159424048224778</v>
      </c>
      <c r="D3788">
        <f t="shared" ca="1" si="296"/>
        <v>-126.8260940478754</v>
      </c>
      <c r="E3788">
        <f t="shared" ca="1" si="298"/>
        <v>-167.98551809610018</v>
      </c>
      <c r="F3788" s="3">
        <f t="shared" ca="1" si="299"/>
        <v>-167.98551809610018</v>
      </c>
    </row>
    <row r="3789" spans="1:6" x14ac:dyDescent="0.2">
      <c r="A3789">
        <f t="shared" ca="1" si="295"/>
        <v>96768.000000004467</v>
      </c>
      <c r="B3789">
        <f t="shared" ca="1" si="297"/>
        <v>96.768000000004463</v>
      </c>
      <c r="C3789">
        <f ca="1">IF($E$4, 20*LOG10((1/(2*PI()*Sheet1!$C$13*0.000000001*A3789)) / ((Sheet1!$C$12*1000)^2+(1/(2*PI()*Sheet1!$C$13*0.000000001*A3789))^2)^0.5),NA())</f>
        <v>-41.161722030705981</v>
      </c>
      <c r="D3789">
        <f t="shared" ca="1" si="296"/>
        <v>-125.95116152000256</v>
      </c>
      <c r="E3789">
        <f t="shared" ca="1" si="298"/>
        <v>-167.11288355070855</v>
      </c>
      <c r="F3789" s="3">
        <f t="shared" ca="1" si="299"/>
        <v>-167.11288355070855</v>
      </c>
    </row>
    <row r="3790" spans="1:6" x14ac:dyDescent="0.2">
      <c r="A3790">
        <f t="shared" ca="1" si="295"/>
        <v>96793.600000004473</v>
      </c>
      <c r="B3790">
        <f t="shared" ca="1" si="297"/>
        <v>96.793600000004474</v>
      </c>
      <c r="C3790">
        <f ca="1">IF($E$4, 20*LOG10((1/(2*PI()*Sheet1!$C$13*0.000000001*A3790)) / ((Sheet1!$C$12*1000)^2+(1/(2*PI()*Sheet1!$C$13*0.000000001*A3790))^2)^0.5),NA())</f>
        <v>-41.164019405428725</v>
      </c>
      <c r="D3790">
        <f t="shared" ca="1" si="296"/>
        <v>-125.10525114462499</v>
      </c>
      <c r="E3790">
        <f t="shared" ca="1" si="298"/>
        <v>-166.2692705500537</v>
      </c>
      <c r="F3790" s="3">
        <f t="shared" ca="1" si="299"/>
        <v>-166.2692705500537</v>
      </c>
    </row>
    <row r="3791" spans="1:6" x14ac:dyDescent="0.2">
      <c r="A3791">
        <f t="shared" ca="1" si="295"/>
        <v>96819.200000004479</v>
      </c>
      <c r="B3791">
        <f t="shared" ca="1" si="297"/>
        <v>96.819200000004486</v>
      </c>
      <c r="C3791">
        <f ca="1">IF($E$4, 20*LOG10((1/(2*PI()*Sheet1!$C$13*0.000000001*A3791)) / ((Sheet1!$C$12*1000)^2+(1/(2*PI()*Sheet1!$C$13*0.000000001*A3791))^2)^0.5),NA())</f>
        <v>-41.166316172714389</v>
      </c>
      <c r="D3791">
        <f t="shared" ca="1" si="296"/>
        <v>-124.28652314231357</v>
      </c>
      <c r="E3791">
        <f t="shared" ca="1" si="298"/>
        <v>-165.45283931502797</v>
      </c>
      <c r="F3791" s="3">
        <f t="shared" ca="1" si="299"/>
        <v>-165.45283931502797</v>
      </c>
    </row>
    <row r="3792" spans="1:6" x14ac:dyDescent="0.2">
      <c r="A3792">
        <f t="shared" ca="1" si="295"/>
        <v>96844.800000004485</v>
      </c>
      <c r="B3792">
        <f t="shared" ca="1" si="297"/>
        <v>96.844800000004483</v>
      </c>
      <c r="C3792">
        <f ca="1">IF($E$4, 20*LOG10((1/(2*PI()*Sheet1!$C$13*0.000000001*A3792)) / ((Sheet1!$C$12*1000)^2+(1/(2*PI()*Sheet1!$C$13*0.000000001*A3792))^2)^0.5),NA())</f>
        <v>-41.168612332884074</v>
      </c>
      <c r="D3792">
        <f t="shared" ca="1" si="296"/>
        <v>-123.49330761632964</v>
      </c>
      <c r="E3792">
        <f t="shared" ca="1" si="298"/>
        <v>-164.66191994921371</v>
      </c>
      <c r="F3792" s="3">
        <f t="shared" ca="1" si="299"/>
        <v>-164.66191994921371</v>
      </c>
    </row>
    <row r="3793" spans="1:6" x14ac:dyDescent="0.2">
      <c r="A3793">
        <f t="shared" ca="1" si="295"/>
        <v>96870.400000004491</v>
      </c>
      <c r="B3793">
        <f t="shared" ca="1" si="297"/>
        <v>96.870400000004494</v>
      </c>
      <c r="C3793">
        <f ca="1">IF($E$4, 20*LOG10((1/(2*PI()*Sheet1!$C$13*0.000000001*A3793)) / ((Sheet1!$C$12*1000)^2+(1/(2*PI()*Sheet1!$C$13*0.000000001*A3793))^2)^0.5),NA())</f>
        <v>-41.170907886258625</v>
      </c>
      <c r="D3793">
        <f t="shared" ca="1" si="296"/>
        <v>-122.72408426010868</v>
      </c>
      <c r="E3793">
        <f t="shared" ca="1" si="298"/>
        <v>-163.89499214636731</v>
      </c>
      <c r="F3793" s="3">
        <f t="shared" ca="1" si="299"/>
        <v>-163.89499214636731</v>
      </c>
    </row>
    <row r="3794" spans="1:6" x14ac:dyDescent="0.2">
      <c r="A3794">
        <f t="shared" ca="1" si="295"/>
        <v>96896.000000004497</v>
      </c>
      <c r="B3794">
        <f t="shared" ca="1" si="297"/>
        <v>96.896000000004491</v>
      </c>
      <c r="C3794">
        <f ca="1">IF($E$4, 20*LOG10((1/(2*PI()*Sheet1!$C$13*0.000000001*A3794)) / ((Sheet1!$C$12*1000)^2+(1/(2*PI()*Sheet1!$C$13*0.000000001*A3794))^2)^0.5),NA())</f>
        <v>-41.173202833158662</v>
      </c>
      <c r="D3794">
        <f t="shared" ca="1" si="296"/>
        <v>-121.97746500702962</v>
      </c>
      <c r="E3794">
        <f t="shared" ca="1" si="298"/>
        <v>-163.15066784018828</v>
      </c>
      <c r="F3794" s="3">
        <f t="shared" ca="1" si="299"/>
        <v>-163.15066784018828</v>
      </c>
    </row>
    <row r="3795" spans="1:6" x14ac:dyDescent="0.2">
      <c r="A3795">
        <f t="shared" ca="1" si="295"/>
        <v>96921.600000004502</v>
      </c>
      <c r="B3795">
        <f t="shared" ca="1" si="297"/>
        <v>96.921600000004503</v>
      </c>
      <c r="C3795">
        <f ca="1">IF($E$4, 20*LOG10((1/(2*PI()*Sheet1!$C$13*0.000000001*A3795)) / ((Sheet1!$C$12*1000)^2+(1/(2*PI()*Sheet1!$C$13*0.000000001*A3795))^2)^0.5),NA())</f>
        <v>-41.175497173904517</v>
      </c>
      <c r="D3795">
        <f t="shared" ca="1" si="296"/>
        <v>-121.25217912492914</v>
      </c>
      <c r="E3795">
        <f t="shared" ca="1" si="298"/>
        <v>-162.42767629883366</v>
      </c>
      <c r="F3795" s="3">
        <f t="shared" ca="1" si="299"/>
        <v>-162.42767629883366</v>
      </c>
    </row>
    <row r="3796" spans="1:6" x14ac:dyDescent="0.2">
      <c r="A3796">
        <f t="shared" ca="1" si="295"/>
        <v>96947.200000004508</v>
      </c>
      <c r="B3796">
        <f t="shared" ca="1" si="297"/>
        <v>96.947200000004514</v>
      </c>
      <c r="C3796">
        <f ca="1">IF($E$4, 20*LOG10((1/(2*PI()*Sheet1!$C$13*0.000000001*A3796)) / ((Sheet1!$C$12*1000)^2+(1/(2*PI()*Sheet1!$C$13*0.000000001*A3796))^2)^0.5),NA())</f>
        <v>-41.177790908816291</v>
      </c>
      <c r="D3796">
        <f t="shared" ca="1" si="296"/>
        <v>-120.54706035327919</v>
      </c>
      <c r="E3796">
        <f t="shared" ca="1" si="298"/>
        <v>-161.72485126209548</v>
      </c>
      <c r="F3796" s="3">
        <f t="shared" ca="1" si="299"/>
        <v>-161.72485126209548</v>
      </c>
    </row>
    <row r="3797" spans="1:6" x14ac:dyDescent="0.2">
      <c r="A3797">
        <f t="shared" ca="1" si="295"/>
        <v>96972.800000004514</v>
      </c>
      <c r="B3797">
        <f t="shared" ca="1" si="297"/>
        <v>96.972800000004511</v>
      </c>
      <c r="C3797">
        <f ca="1">IF($E$4, 20*LOG10((1/(2*PI()*Sheet1!$C$13*0.000000001*A3797)) / ((Sheet1!$C$12*1000)^2+(1/(2*PI()*Sheet1!$C$13*0.000000001*A3797))^2)^0.5),NA())</f>
        <v>-41.18008403821382</v>
      </c>
      <c r="D3797">
        <f t="shared" ca="1" si="296"/>
        <v>-119.86103575606683</v>
      </c>
      <c r="E3797">
        <f t="shared" ca="1" si="298"/>
        <v>-161.04111979428063</v>
      </c>
      <c r="F3797" s="3">
        <f t="shared" ca="1" si="299"/>
        <v>-161.04111979428063</v>
      </c>
    </row>
    <row r="3798" spans="1:6" x14ac:dyDescent="0.2">
      <c r="A3798">
        <f t="shared" ca="1" si="295"/>
        <v>96998.40000000452</v>
      </c>
      <c r="B3798">
        <f t="shared" ca="1" si="297"/>
        <v>96.998400000004523</v>
      </c>
      <c r="C3798">
        <f ca="1">IF($E$4, 20*LOG10((1/(2*PI()*Sheet1!$C$13*0.000000001*A3798)) / ((Sheet1!$C$12*1000)^2+(1/(2*PI()*Sheet1!$C$13*0.000000001*A3798))^2)^0.5),NA())</f>
        <v>-41.182376562416685</v>
      </c>
      <c r="D3798">
        <f t="shared" ca="1" si="296"/>
        <v>-119.19311602288018</v>
      </c>
      <c r="E3798">
        <f t="shared" ca="1" si="298"/>
        <v>-160.37549258529685</v>
      </c>
      <c r="F3798" s="3">
        <f t="shared" ca="1" si="299"/>
        <v>-160.37549258529685</v>
      </c>
    </row>
    <row r="3799" spans="1:6" x14ac:dyDescent="0.2">
      <c r="A3799">
        <f t="shared" ca="1" si="295"/>
        <v>97024.000000004526</v>
      </c>
      <c r="B3799">
        <f t="shared" ca="1" si="297"/>
        <v>97.02400000000452</v>
      </c>
      <c r="C3799">
        <f ca="1">IF($E$4, 20*LOG10((1/(2*PI()*Sheet1!$C$13*0.000000001*A3799)) / ((Sheet1!$C$12*1000)^2+(1/(2*PI()*Sheet1!$C$13*0.000000001*A3799))^2)^0.5),NA())</f>
        <v>-41.184668481744218</v>
      </c>
      <c r="D3799">
        <f t="shared" ca="1" si="296"/>
        <v>-118.54238699811468</v>
      </c>
      <c r="E3799">
        <f t="shared" ca="1" si="298"/>
        <v>-159.7270554798589</v>
      </c>
      <c r="F3799" s="3">
        <f t="shared" ca="1" si="299"/>
        <v>-159.7270554798589</v>
      </c>
    </row>
    <row r="3800" spans="1:6" x14ac:dyDescent="0.2">
      <c r="A3800">
        <f t="shared" ca="1" si="295"/>
        <v>97049.600000004531</v>
      </c>
      <c r="B3800">
        <f t="shared" ca="1" si="297"/>
        <v>97.049600000004531</v>
      </c>
      <c r="C3800">
        <f ca="1">IF($E$4, 20*LOG10((1/(2*PI()*Sheet1!$C$13*0.000000001*A3800)) / ((Sheet1!$C$12*1000)^2+(1/(2*PI()*Sheet1!$C$13*0.000000001*A3800))^2)^0.5),NA())</f>
        <v>-41.186959796515517</v>
      </c>
      <c r="D3800">
        <f t="shared" ca="1" si="296"/>
        <v>-117.90800225630997</v>
      </c>
      <c r="E3800">
        <f t="shared" ca="1" si="298"/>
        <v>-159.09496205282548</v>
      </c>
      <c r="F3800" s="3">
        <f t="shared" ca="1" si="299"/>
        <v>-159.09496205282548</v>
      </c>
    </row>
    <row r="3801" spans="1:6" x14ac:dyDescent="0.2">
      <c r="A3801">
        <f t="shared" ca="1" si="295"/>
        <v>97075.200000004537</v>
      </c>
      <c r="B3801">
        <f t="shared" ca="1" si="297"/>
        <v>97.075200000004543</v>
      </c>
      <c r="C3801">
        <f ca="1">IF($E$4, 20*LOG10((1/(2*PI()*Sheet1!$C$13*0.000000001*A3801)) / ((Sheet1!$C$12*1000)^2+(1/(2*PI()*Sheet1!$C$13*0.000000001*A3801))^2)^0.5),NA())</f>
        <v>-41.189250507049387</v>
      </c>
      <c r="D3801">
        <f t="shared" ca="1" si="296"/>
        <v>-117.28917657229074</v>
      </c>
      <c r="E3801">
        <f t="shared" ca="1" si="298"/>
        <v>-158.47842707934012</v>
      </c>
      <c r="F3801" s="3">
        <f t="shared" ca="1" si="299"/>
        <v>-158.47842707934012</v>
      </c>
    </row>
    <row r="3802" spans="1:6" x14ac:dyDescent="0.2">
      <c r="A3802">
        <f t="shared" ca="1" si="295"/>
        <v>97100.800000004543</v>
      </c>
      <c r="B3802">
        <f t="shared" ca="1" si="297"/>
        <v>97.10080000000454</v>
      </c>
      <c r="C3802">
        <f ca="1">IF($E$4, 20*LOG10((1/(2*PI()*Sheet1!$C$13*0.000000001*A3802)) / ((Sheet1!$C$12*1000)^2+(1/(2*PI()*Sheet1!$C$13*0.000000001*A3802))^2)^0.5),NA())</f>
        <v>-41.191540613664429</v>
      </c>
      <c r="D3802">
        <f t="shared" ca="1" si="296"/>
        <v>-116.68518015975681</v>
      </c>
      <c r="E3802">
        <f t="shared" ca="1" si="298"/>
        <v>-157.87672077342125</v>
      </c>
      <c r="F3802" s="3">
        <f t="shared" ca="1" si="299"/>
        <v>-157.87672077342125</v>
      </c>
    </row>
    <row r="3803" spans="1:6" x14ac:dyDescent="0.2">
      <c r="A3803">
        <f t="shared" ca="1" si="295"/>
        <v>97126.400000004549</v>
      </c>
      <c r="B3803">
        <f t="shared" ca="1" si="297"/>
        <v>97.126400000004551</v>
      </c>
      <c r="C3803">
        <f ca="1">IF($E$4, 20*LOG10((1/(2*PI()*Sheet1!$C$13*0.000000001*A3803)) / ((Sheet1!$C$12*1000)^2+(1/(2*PI()*Sheet1!$C$13*0.000000001*A3803))^2)^0.5),NA())</f>
        <v>-41.193830116678939</v>
      </c>
      <c r="D3803">
        <f t="shared" ca="1" si="296"/>
        <v>-116.09533357229415</v>
      </c>
      <c r="E3803">
        <f t="shared" ca="1" si="298"/>
        <v>-157.28916368897308</v>
      </c>
      <c r="F3803" s="3">
        <f t="shared" ca="1" si="299"/>
        <v>-157.28916368897308</v>
      </c>
    </row>
    <row r="3804" spans="1:6" x14ac:dyDescent="0.2">
      <c r="A3804">
        <f t="shared" ca="1" si="295"/>
        <v>97152.000000004555</v>
      </c>
      <c r="B3804">
        <f t="shared" ca="1" si="297"/>
        <v>97.152000000004548</v>
      </c>
      <c r="C3804">
        <f ca="1">IF($E$4, 20*LOG10((1/(2*PI()*Sheet1!$C$13*0.000000001*A3804)) / ((Sheet1!$C$12*1000)^2+(1/(2*PI()*Sheet1!$C$13*0.000000001*A3804))^2)^0.5),NA())</f>
        <v>-41.196119016411011</v>
      </c>
      <c r="D3804">
        <f t="shared" ca="1" si="296"/>
        <v>-115.51900317745188</v>
      </c>
      <c r="E3804">
        <f t="shared" ca="1" si="298"/>
        <v>-156.7151221938629</v>
      </c>
      <c r="F3804" s="3">
        <f t="shared" ca="1" si="299"/>
        <v>-156.7151221938629</v>
      </c>
    </row>
    <row r="3805" spans="1:6" x14ac:dyDescent="0.2">
      <c r="A3805">
        <f t="shared" ca="1" si="295"/>
        <v>97177.600000004561</v>
      </c>
      <c r="B3805">
        <f t="shared" ca="1" si="297"/>
        <v>97.17760000000456</v>
      </c>
      <c r="C3805">
        <f ca="1">IF($E$4, 20*LOG10((1/(2*PI()*Sheet1!$C$13*0.000000001*A3805)) / ((Sheet1!$C$12*1000)^2+(1/(2*PI()*Sheet1!$C$13*0.000000001*A3805))^2)^0.5),NA())</f>
        <v>-41.198407313178464</v>
      </c>
      <c r="D3805">
        <f t="shared" ca="1" si="296"/>
        <v>-114.95559712830486</v>
      </c>
      <c r="E3805">
        <f t="shared" ca="1" si="298"/>
        <v>-156.15400444148332</v>
      </c>
      <c r="F3805" s="3">
        <f t="shared" ca="1" si="299"/>
        <v>-156.15400444148332</v>
      </c>
    </row>
    <row r="3806" spans="1:6" x14ac:dyDescent="0.2">
      <c r="A3806">
        <f t="shared" ca="1" si="295"/>
        <v>97203.200000004566</v>
      </c>
      <c r="B3806">
        <f t="shared" ca="1" si="297"/>
        <v>97.203200000004571</v>
      </c>
      <c r="C3806">
        <f ca="1">IF($E$4, 20*LOG10((1/(2*PI()*Sheet1!$C$13*0.000000001*A3806)) / ((Sheet1!$C$12*1000)^2+(1/(2*PI()*Sheet1!$C$13*0.000000001*A3806))^2)^0.5),NA())</f>
        <v>-41.200695007298847</v>
      </c>
      <c r="D3806">
        <f t="shared" ca="1" si="296"/>
        <v>-114.40456176829068</v>
      </c>
      <c r="E3806">
        <f t="shared" ca="1" si="298"/>
        <v>-155.60525677558951</v>
      </c>
      <c r="F3806" s="3">
        <f t="shared" ca="1" si="299"/>
        <v>-155.60525677558951</v>
      </c>
    </row>
    <row r="3807" spans="1:6" x14ac:dyDescent="0.2">
      <c r="A3807">
        <f t="shared" ca="1" si="295"/>
        <v>97228.800000004572</v>
      </c>
      <c r="B3807">
        <f t="shared" ca="1" si="297"/>
        <v>97.228800000004568</v>
      </c>
      <c r="C3807">
        <f ca="1">IF($E$4, 20*LOG10((1/(2*PI()*Sheet1!$C$13*0.000000001*A3807)) / ((Sheet1!$C$12*1000)^2+(1/(2*PI()*Sheet1!$C$13*0.000000001*A3807))^2)^0.5),NA())</f>
        <v>-41.20298209908951</v>
      </c>
      <c r="D3807">
        <f t="shared" ca="1" si="296"/>
        <v>-113.86537841456681</v>
      </c>
      <c r="E3807">
        <f t="shared" ca="1" si="298"/>
        <v>-155.06836051365633</v>
      </c>
      <c r="F3807" s="3">
        <f t="shared" ca="1" si="299"/>
        <v>-155.06836051365633</v>
      </c>
    </row>
    <row r="3808" spans="1:6" x14ac:dyDescent="0.2">
      <c r="A3808">
        <f t="shared" ca="1" si="295"/>
        <v>97254.400000004578</v>
      </c>
      <c r="B3808">
        <f t="shared" ca="1" si="297"/>
        <v>97.25440000000458</v>
      </c>
      <c r="C3808">
        <f ca="1">IF($E$4, 20*LOG10((1/(2*PI()*Sheet1!$C$13*0.000000001*A3808)) / ((Sheet1!$C$12*1000)^2+(1/(2*PI()*Sheet1!$C$13*0.000000001*A3808))^2)^0.5),NA())</f>
        <v>-41.20526858886749</v>
      </c>
      <c r="D3808">
        <f t="shared" ca="1" si="296"/>
        <v>-113.33756047305842</v>
      </c>
      <c r="E3808">
        <f t="shared" ca="1" si="298"/>
        <v>-154.54282906192591</v>
      </c>
      <c r="F3808" s="3">
        <f t="shared" ca="1" si="299"/>
        <v>-154.54282906192591</v>
      </c>
    </row>
    <row r="3809" spans="1:6" x14ac:dyDescent="0.2">
      <c r="A3809">
        <f t="shared" ca="1" si="295"/>
        <v>97280.000000004584</v>
      </c>
      <c r="B3809">
        <f t="shared" ca="1" si="297"/>
        <v>97.280000000004577</v>
      </c>
      <c r="C3809">
        <f ca="1">IF($E$4, 20*LOG10((1/(2*PI()*Sheet1!$C$13*0.000000001*A3809)) / ((Sheet1!$C$12*1000)^2+(1/(2*PI()*Sheet1!$C$13*0.000000001*A3809))^2)^0.5),NA())</f>
        <v>-41.207554476949639</v>
      </c>
      <c r="D3809">
        <f t="shared" ca="1" si="296"/>
        <v>-112.82065084498117</v>
      </c>
      <c r="E3809">
        <f t="shared" ca="1" si="298"/>
        <v>-154.02820532193081</v>
      </c>
      <c r="F3809" s="3">
        <f t="shared" ca="1" si="299"/>
        <v>-154.02820532193081</v>
      </c>
    </row>
    <row r="3810" spans="1:6" x14ac:dyDescent="0.2">
      <c r="A3810">
        <f t="shared" ca="1" si="295"/>
        <v>97305.60000000459</v>
      </c>
      <c r="B3810">
        <f t="shared" ca="1" si="297"/>
        <v>97.305600000004588</v>
      </c>
      <c r="C3810">
        <f ca="1">IF($E$4, 20*LOG10((1/(2*PI()*Sheet1!$C$13*0.000000001*A3810)) / ((Sheet1!$C$12*1000)^2+(1/(2*PI()*Sheet1!$C$13*0.000000001*A3810))^2)^0.5),NA())</f>
        <v>-41.209839763652496</v>
      </c>
      <c r="D3810">
        <f t="shared" ca="1" si="296"/>
        <v>-112.31421959019045</v>
      </c>
      <c r="E3810">
        <f t="shared" ca="1" si="298"/>
        <v>-153.52405935384294</v>
      </c>
      <c r="F3810" s="3">
        <f t="shared" ca="1" si="299"/>
        <v>-153.52405935384294</v>
      </c>
    </row>
    <row r="3811" spans="1:6" x14ac:dyDescent="0.2">
      <c r="A3811">
        <f t="shared" ca="1" si="295"/>
        <v>97331.200000004595</v>
      </c>
      <c r="B3811">
        <f t="shared" ca="1" si="297"/>
        <v>97.3312000000046</v>
      </c>
      <c r="C3811">
        <f ca="1">IF($E$4, 20*LOG10((1/(2*PI()*Sheet1!$C$13*0.000000001*A3811)) / ((Sheet1!$C$12*1000)^2+(1/(2*PI()*Sheet1!$C$13*0.000000001*A3811))^2)^0.5),NA())</f>
        <v>-41.212124449292403</v>
      </c>
      <c r="D3811">
        <f t="shared" ca="1" si="296"/>
        <v>-111.81786181743999</v>
      </c>
      <c r="E3811">
        <f t="shared" ca="1" si="298"/>
        <v>-153.02998626673241</v>
      </c>
      <c r="F3811" s="3">
        <f t="shared" ca="1" si="299"/>
        <v>-153.02998626673241</v>
      </c>
    </row>
    <row r="3812" spans="1:6" x14ac:dyDescent="0.2">
      <c r="A3812">
        <f t="shared" ca="1" si="295"/>
        <v>97356.800000004601</v>
      </c>
      <c r="B3812">
        <f t="shared" ca="1" si="297"/>
        <v>97.356800000004597</v>
      </c>
      <c r="C3812">
        <f ca="1">IF($E$4, 20*LOG10((1/(2*PI()*Sheet1!$C$13*0.000000001*A3812)) / ((Sheet1!$C$12*1000)^2+(1/(2*PI()*Sheet1!$C$13*0.000000001*A3812))^2)^0.5),NA())</f>
        <v>-41.214408534185409</v>
      </c>
      <c r="D3812">
        <f t="shared" ca="1" si="296"/>
        <v>-111.331195775605</v>
      </c>
      <c r="E3812">
        <f t="shared" ca="1" si="298"/>
        <v>-152.54560430979041</v>
      </c>
      <c r="F3812" s="3">
        <f t="shared" ca="1" si="299"/>
        <v>-152.54560430979041</v>
      </c>
    </row>
    <row r="3813" spans="1:6" x14ac:dyDescent="0.2">
      <c r="A3813">
        <f t="shared" ca="1" si="295"/>
        <v>97382.400000004607</v>
      </c>
      <c r="B3813">
        <f t="shared" ca="1" si="297"/>
        <v>97.382400000004608</v>
      </c>
      <c r="C3813">
        <f ca="1">IF($E$4, 20*LOG10((1/(2*PI()*Sheet1!$C$13*0.000000001*A3813)) / ((Sheet1!$C$12*1000)^2+(1/(2*PI()*Sheet1!$C$13*0.000000001*A3813))^2)^0.5),NA())</f>
        <v>-41.216692018647343</v>
      </c>
      <c r="D3813">
        <f t="shared" ca="1" si="296"/>
        <v>-110.85386112332664</v>
      </c>
      <c r="E3813">
        <f t="shared" ca="1" si="298"/>
        <v>-152.07055314197399</v>
      </c>
      <c r="F3813" s="3">
        <f t="shared" ca="1" si="299"/>
        <v>-152.07055314197399</v>
      </c>
    </row>
    <row r="3814" spans="1:6" x14ac:dyDescent="0.2">
      <c r="A3814">
        <f t="shared" ca="1" si="295"/>
        <v>97408.000000004613</v>
      </c>
      <c r="B3814">
        <f t="shared" ca="1" si="297"/>
        <v>97.40800000000462</v>
      </c>
      <c r="C3814">
        <f ca="1">IF($E$4, 20*LOG10((1/(2*PI()*Sheet1!$C$13*0.000000001*A3814)) / ((Sheet1!$C$12*1000)^2+(1/(2*PI()*Sheet1!$C$13*0.000000001*A3814))^2)^0.5),NA())</f>
        <v>-41.218974902993786</v>
      </c>
      <c r="D3814">
        <f t="shared" ca="1" si="296"/>
        <v>-110.38551735743772</v>
      </c>
      <c r="E3814">
        <f t="shared" ca="1" si="298"/>
        <v>-151.6044922604315</v>
      </c>
      <c r="F3814" s="3">
        <f t="shared" ca="1" si="299"/>
        <v>-151.6044922604315</v>
      </c>
    </row>
    <row r="3815" spans="1:6" x14ac:dyDescent="0.2">
      <c r="A3815">
        <f t="shared" ca="1" si="295"/>
        <v>97433.600000004619</v>
      </c>
      <c r="B3815">
        <f t="shared" ca="1" si="297"/>
        <v>97.433600000004617</v>
      </c>
      <c r="C3815">
        <f ca="1">IF($E$4, 20*LOG10((1/(2*PI()*Sheet1!$C$13*0.000000001*A3815)) / ((Sheet1!$C$12*1000)^2+(1/(2*PI()*Sheet1!$C$13*0.000000001*A3815))^2)^0.5),NA())</f>
        <v>-41.221257187540047</v>
      </c>
      <c r="D3815">
        <f t="shared" ca="1" si="296"/>
        <v>-109.92584238298957</v>
      </c>
      <c r="E3815">
        <f t="shared" ca="1" si="298"/>
        <v>-151.14709957052963</v>
      </c>
      <c r="F3815" s="3">
        <f t="shared" ca="1" si="299"/>
        <v>-151.14709957052963</v>
      </c>
    </row>
    <row r="3816" spans="1:6" x14ac:dyDescent="0.2">
      <c r="A3816">
        <f t="shared" ca="1" si="295"/>
        <v>97459.200000004625</v>
      </c>
      <c r="B3816">
        <f t="shared" ca="1" si="297"/>
        <v>97.459200000004628</v>
      </c>
      <c r="C3816">
        <f ca="1">IF($E$4, 20*LOG10((1/(2*PI()*Sheet1!$C$13*0.000000001*A3816)) / ((Sheet1!$C$12*1000)^2+(1/(2*PI()*Sheet1!$C$13*0.000000001*A3816))^2)^0.5),NA())</f>
        <v>-41.223538872601189</v>
      </c>
      <c r="D3816">
        <f t="shared" ca="1" si="296"/>
        <v>-109.47453120984895</v>
      </c>
      <c r="E3816">
        <f t="shared" ca="1" si="298"/>
        <v>-150.69807008245013</v>
      </c>
      <c r="F3816" s="3">
        <f t="shared" ca="1" si="299"/>
        <v>-150.69807008245013</v>
      </c>
    </row>
    <row r="3817" spans="1:6" x14ac:dyDescent="0.2">
      <c r="A3817">
        <f t="shared" ca="1" si="295"/>
        <v>97484.80000000463</v>
      </c>
      <c r="B3817">
        <f t="shared" ca="1" si="297"/>
        <v>97.484800000004626</v>
      </c>
      <c r="C3817">
        <f ca="1">IF($E$4, 20*LOG10((1/(2*PI()*Sheet1!$C$13*0.000000001*A3817)) / ((Sheet1!$C$12*1000)^2+(1/(2*PI()*Sheet1!$C$13*0.000000001*A3817))^2)^0.5),NA())</f>
        <v>-41.225819958492067</v>
      </c>
      <c r="D3817">
        <f t="shared" ca="1" si="296"/>
        <v>-109.03129476265497</v>
      </c>
      <c r="E3817">
        <f t="shared" ca="1" si="298"/>
        <v>-150.25711472114705</v>
      </c>
      <c r="F3817" s="3">
        <f t="shared" ca="1" si="299"/>
        <v>-150.25711472114705</v>
      </c>
    </row>
    <row r="3818" spans="1:6" x14ac:dyDescent="0.2">
      <c r="A3818">
        <f t="shared" ca="1" si="295"/>
        <v>97510.400000004636</v>
      </c>
      <c r="B3818">
        <f t="shared" ca="1" si="297"/>
        <v>97.510400000004637</v>
      </c>
      <c r="C3818">
        <f ca="1">IF($E$4, 20*LOG10((1/(2*PI()*Sheet1!$C$13*0.000000001*A3818)) / ((Sheet1!$C$12*1000)^2+(1/(2*PI()*Sheet1!$C$13*0.000000001*A3818))^2)^0.5),NA())</f>
        <v>-41.228100445527247</v>
      </c>
      <c r="D3818">
        <f t="shared" ca="1" si="296"/>
        <v>-108.59585879249897</v>
      </c>
      <c r="E3818">
        <f t="shared" ca="1" si="298"/>
        <v>-149.82395923802622</v>
      </c>
      <c r="F3818" s="3">
        <f t="shared" ca="1" si="299"/>
        <v>-149.82395923802622</v>
      </c>
    </row>
    <row r="3819" spans="1:6" x14ac:dyDescent="0.2">
      <c r="A3819">
        <f t="shared" ca="1" si="295"/>
        <v>97536.000000004642</v>
      </c>
      <c r="B3819">
        <f t="shared" ca="1" si="297"/>
        <v>97.536000000004648</v>
      </c>
      <c r="C3819">
        <f ca="1">IF($E$4, 20*LOG10((1/(2*PI()*Sheet1!$C$13*0.000000001*A3819)) / ((Sheet1!$C$12*1000)^2+(1/(2*PI()*Sheet1!$C$13*0.000000001*A3819))^2)^0.5),NA())</f>
        <v>-41.230380334021042</v>
      </c>
      <c r="D3819">
        <f t="shared" ca="1" si="296"/>
        <v>-108.16796288007779</v>
      </c>
      <c r="E3819">
        <f t="shared" ca="1" si="298"/>
        <v>-149.39834321409884</v>
      </c>
      <c r="F3819" s="3">
        <f t="shared" ca="1" si="299"/>
        <v>-149.39834321409884</v>
      </c>
    </row>
    <row r="3820" spans="1:6" x14ac:dyDescent="0.2">
      <c r="A3820">
        <f t="shared" ca="1" si="295"/>
        <v>97561.600000004648</v>
      </c>
      <c r="B3820">
        <f t="shared" ca="1" si="297"/>
        <v>97.561600000004645</v>
      </c>
      <c r="C3820">
        <f ca="1">IF($E$4, 20*LOG10((1/(2*PI()*Sheet1!$C$13*0.000000001*A3820)) / ((Sheet1!$C$12*1000)^2+(1/(2*PI()*Sheet1!$C$13*0.000000001*A3820))^2)^0.5),NA())</f>
        <v>-41.232659624287564</v>
      </c>
      <c r="D3820">
        <f t="shared" ca="1" si="296"/>
        <v>-107.74735952124109</v>
      </c>
      <c r="E3820">
        <f t="shared" ca="1" si="298"/>
        <v>-148.98001914552867</v>
      </c>
      <c r="F3820" s="3">
        <f t="shared" ca="1" si="299"/>
        <v>-148.98001914552867</v>
      </c>
    </row>
    <row r="3821" spans="1:6" x14ac:dyDescent="0.2">
      <c r="A3821">
        <f t="shared" ca="1" si="295"/>
        <v>97587.200000004654</v>
      </c>
      <c r="B3821">
        <f t="shared" ca="1" si="297"/>
        <v>97.587200000004657</v>
      </c>
      <c r="C3821">
        <f ca="1">IF($E$4, 20*LOG10((1/(2*PI()*Sheet1!$C$13*0.000000001*A3821)) / ((Sheet1!$C$12*1000)^2+(1/(2*PI()*Sheet1!$C$13*0.000000001*A3821))^2)^0.5),NA())</f>
        <v>-41.234938316640623</v>
      </c>
      <c r="D3821">
        <f t="shared" ca="1" si="296"/>
        <v>-107.33381328689489</v>
      </c>
      <c r="E3821">
        <f t="shared" ca="1" si="298"/>
        <v>-148.56875160353553</v>
      </c>
      <c r="F3821" s="3">
        <f t="shared" ca="1" si="299"/>
        <v>-148.56875160353553</v>
      </c>
    </row>
    <row r="3822" spans="1:6" x14ac:dyDescent="0.2">
      <c r="A3822">
        <f t="shared" ca="1" si="295"/>
        <v>97612.80000000466</v>
      </c>
      <c r="B3822">
        <f t="shared" ca="1" si="297"/>
        <v>97.612800000004654</v>
      </c>
      <c r="C3822">
        <f ca="1">IF($E$4, 20*LOG10((1/(2*PI()*Sheet1!$C$13*0.000000001*A3822)) / ((Sheet1!$C$12*1000)^2+(1/(2*PI()*Sheet1!$C$13*0.000000001*A3822))^2)^0.5),NA())</f>
        <v>-41.237216411393824</v>
      </c>
      <c r="D3822">
        <f t="shared" ca="1" si="296"/>
        <v>-106.92710005012201</v>
      </c>
      <c r="E3822">
        <f t="shared" ca="1" si="298"/>
        <v>-148.16431646151582</v>
      </c>
      <c r="F3822" s="3">
        <f t="shared" ca="1" si="299"/>
        <v>-148.16431646151582</v>
      </c>
    </row>
    <row r="3823" spans="1:6" x14ac:dyDescent="0.2">
      <c r="A3823">
        <f t="shared" ca="1" si="295"/>
        <v>97638.400000004665</v>
      </c>
      <c r="B3823">
        <f t="shared" ca="1" si="297"/>
        <v>97.638400000004665</v>
      </c>
      <c r="C3823">
        <f ca="1">IF($E$4, 20*LOG10((1/(2*PI()*Sheet1!$C$13*0.000000001*A3823)) / ((Sheet1!$C$12*1000)^2+(1/(2*PI()*Sheet1!$C$13*0.000000001*A3823))^2)^0.5),NA())</f>
        <v>-41.239493908860496</v>
      </c>
      <c r="D3823">
        <f t="shared" ca="1" si="296"/>
        <v>-106.52700627416706</v>
      </c>
      <c r="E3823">
        <f t="shared" ca="1" si="298"/>
        <v>-147.76650018302757</v>
      </c>
      <c r="F3823" s="3">
        <f t="shared" ca="1" si="299"/>
        <v>-147.76650018302757</v>
      </c>
    </row>
    <row r="3824" spans="1:6" x14ac:dyDescent="0.2">
      <c r="A3824">
        <f t="shared" ca="1" si="295"/>
        <v>97664.000000004671</v>
      </c>
      <c r="B3824">
        <f t="shared" ca="1" si="297"/>
        <v>97.664000000004677</v>
      </c>
      <c r="C3824">
        <f ca="1">IF($E$4, 20*LOG10((1/(2*PI()*Sheet1!$C$13*0.000000001*A3824)) / ((Sheet1!$C$12*1000)^2+(1/(2*PI()*Sheet1!$C$13*0.000000001*A3824))^2)^0.5),NA())</f>
        <v>-41.241770809353746</v>
      </c>
      <c r="D3824">
        <f t="shared" ca="1" si="296"/>
        <v>-106.1333283556219</v>
      </c>
      <c r="E3824">
        <f t="shared" ca="1" si="298"/>
        <v>-147.37509916497564</v>
      </c>
      <c r="F3824" s="3">
        <f t="shared" ca="1" si="299"/>
        <v>-147.37509916497564</v>
      </c>
    </row>
    <row r="3825" spans="1:6" x14ac:dyDescent="0.2">
      <c r="A3825">
        <f t="shared" ca="1" si="295"/>
        <v>97689.600000004677</v>
      </c>
      <c r="B3825">
        <f t="shared" ca="1" si="297"/>
        <v>97.689600000004674</v>
      </c>
      <c r="C3825">
        <f ca="1">IF($E$4, 20*LOG10((1/(2*PI()*Sheet1!$C$13*0.000000001*A3825)) / ((Sheet1!$C$12*1000)^2+(1/(2*PI()*Sheet1!$C$13*0.000000001*A3825))^2)^0.5),NA())</f>
        <v>-41.244047113186426</v>
      </c>
      <c r="D3825">
        <f t="shared" ca="1" si="296"/>
        <v>-105.74587201775955</v>
      </c>
      <c r="E3825">
        <f t="shared" ca="1" si="298"/>
        <v>-146.98991913094596</v>
      </c>
      <c r="F3825" s="3">
        <f t="shared" ca="1" si="299"/>
        <v>-146.98991913094596</v>
      </c>
    </row>
    <row r="3826" spans="1:6" x14ac:dyDescent="0.2">
      <c r="A3826">
        <f t="shared" ca="1" si="295"/>
        <v>97715.200000004683</v>
      </c>
      <c r="B3826">
        <f t="shared" ca="1" si="297"/>
        <v>97.715200000004685</v>
      </c>
      <c r="C3826">
        <f ca="1">IF($E$4, 20*LOG10((1/(2*PI()*Sheet1!$C$13*0.000000001*A3826)) / ((Sheet1!$C$12*1000)^2+(1/(2*PI()*Sheet1!$C$13*0.000000001*A3826))^2)^0.5),NA())</f>
        <v>-41.246322820671118</v>
      </c>
      <c r="D3826">
        <f t="shared" ca="1" si="296"/>
        <v>-105.36445174948257</v>
      </c>
      <c r="E3826">
        <f t="shared" ca="1" si="298"/>
        <v>-146.61077457015369</v>
      </c>
      <c r="F3826" s="3">
        <f t="shared" ca="1" si="299"/>
        <v>-146.61077457015369</v>
      </c>
    </row>
    <row r="3827" spans="1:6" x14ac:dyDescent="0.2">
      <c r="A3827">
        <f t="shared" ca="1" si="295"/>
        <v>97740.800000004689</v>
      </c>
      <c r="B3827">
        <f t="shared" ca="1" si="297"/>
        <v>97.740800000004683</v>
      </c>
      <c r="C3827">
        <f ca="1">IF($E$4, 20*LOG10((1/(2*PI()*Sheet1!$C$13*0.000000001*A3827)) / ((Sheet1!$C$12*1000)^2+(1/(2*PI()*Sheet1!$C$13*0.000000001*A3827))^2)^0.5),NA())</f>
        <v>-41.248597932120205</v>
      </c>
      <c r="D3827">
        <f t="shared" ca="1" si="296"/>
        <v>-104.98889028583778</v>
      </c>
      <c r="E3827">
        <f t="shared" ca="1" si="298"/>
        <v>-146.237488217958</v>
      </c>
      <c r="F3827" s="3">
        <f t="shared" ca="1" si="299"/>
        <v>-146.237488217958</v>
      </c>
    </row>
    <row r="3828" spans="1:6" x14ac:dyDescent="0.2">
      <c r="A3828">
        <f t="shared" ca="1" si="295"/>
        <v>97766.400000004694</v>
      </c>
      <c r="B3828">
        <f t="shared" ca="1" si="297"/>
        <v>97.766400000004694</v>
      </c>
      <c r="C3828">
        <f ca="1">IF($E$4, 20*LOG10((1/(2*PI()*Sheet1!$C$13*0.000000001*A3828)) / ((Sheet1!$C$12*1000)^2+(1/(2*PI()*Sheet1!$C$13*0.000000001*A3828))^2)^0.5),NA())</f>
        <v>-41.250872447845794</v>
      </c>
      <c r="D3828">
        <f t="shared" ca="1" si="296"/>
        <v>-104.61901812645638</v>
      </c>
      <c r="E3828">
        <f t="shared" ca="1" si="298"/>
        <v>-145.86989057430219</v>
      </c>
      <c r="F3828" s="3">
        <f t="shared" ca="1" si="299"/>
        <v>-145.86989057430219</v>
      </c>
    </row>
    <row r="3829" spans="1:6" x14ac:dyDescent="0.2">
      <c r="A3829">
        <f t="shared" ca="1" si="295"/>
        <v>97792.0000000047</v>
      </c>
      <c r="B3829">
        <f t="shared" ca="1" si="297"/>
        <v>97.792000000004705</v>
      </c>
      <c r="C3829">
        <f ca="1">IF($E$4, 20*LOG10((1/(2*PI()*Sheet1!$C$13*0.000000001*A3829)) / ((Sheet1!$C$12*1000)^2+(1/(2*PI()*Sheet1!$C$13*0.000000001*A3829))^2)^0.5),NA())</f>
        <v>-41.253146368159747</v>
      </c>
      <c r="D3829">
        <f t="shared" ca="1" si="296"/>
        <v>-104.25467308863723</v>
      </c>
      <c r="E3829">
        <f t="shared" ca="1" si="298"/>
        <v>-145.50781945679699</v>
      </c>
      <c r="F3829" s="3">
        <f t="shared" ca="1" si="299"/>
        <v>-145.50781945679699</v>
      </c>
    </row>
    <row r="3830" spans="1:6" x14ac:dyDescent="0.2">
      <c r="A3830">
        <f t="shared" ca="1" si="295"/>
        <v>97817.600000004706</v>
      </c>
      <c r="B3830">
        <f t="shared" ca="1" si="297"/>
        <v>97.817600000004703</v>
      </c>
      <c r="C3830">
        <f ca="1">IF($E$4, 20*LOG10((1/(2*PI()*Sheet1!$C$13*0.000000001*A3830)) / ((Sheet1!$C$12*1000)^2+(1/(2*PI()*Sheet1!$C$13*0.000000001*A3830))^2)^0.5),NA())</f>
        <v>-41.255419693373689</v>
      </c>
      <c r="D3830">
        <f t="shared" ca="1" si="296"/>
        <v>-103.89569989213372</v>
      </c>
      <c r="E3830">
        <f t="shared" ca="1" si="298"/>
        <v>-145.15111958550742</v>
      </c>
      <c r="F3830" s="3">
        <f t="shared" ca="1" si="299"/>
        <v>-145.15111958550742</v>
      </c>
    </row>
    <row r="3831" spans="1:6" x14ac:dyDescent="0.2">
      <c r="A3831">
        <f t="shared" ca="1" si="295"/>
        <v>97843.200000004712</v>
      </c>
      <c r="B3831">
        <f t="shared" ca="1" si="297"/>
        <v>97.843200000004714</v>
      </c>
      <c r="C3831">
        <f ca="1">IF($E$4, 20*LOG10((1/(2*PI()*Sheet1!$C$13*0.000000001*A3831)) / ((Sheet1!$C$12*1000)^2+(1/(2*PI()*Sheet1!$C$13*0.000000001*A3831))^2)^0.5),NA())</f>
        <v>-41.257692423798993</v>
      </c>
      <c r="D3831">
        <f t="shared" ca="1" si="296"/>
        <v>-103.54194977297786</v>
      </c>
      <c r="E3831">
        <f t="shared" ca="1" si="298"/>
        <v>-144.79964219677686</v>
      </c>
      <c r="F3831" s="3">
        <f t="shared" ca="1" si="299"/>
        <v>-144.79964219677686</v>
      </c>
    </row>
    <row r="3832" spans="1:6" x14ac:dyDescent="0.2">
      <c r="A3832">
        <f t="shared" ca="1" si="295"/>
        <v>97868.800000004718</v>
      </c>
      <c r="B3832">
        <f t="shared" ca="1" si="297"/>
        <v>97.868800000004711</v>
      </c>
      <c r="C3832">
        <f ca="1">IF($E$4, 20*LOG10((1/(2*PI()*Sheet1!$C$13*0.000000001*A3832)) / ((Sheet1!$C$12*1000)^2+(1/(2*PI()*Sheet1!$C$13*0.000000001*A3832))^2)^0.5),NA())</f>
        <v>-41.259964559746798</v>
      </c>
      <c r="D3832">
        <f t="shared" ca="1" si="296"/>
        <v>-103.19328012394008</v>
      </c>
      <c r="E3832">
        <f t="shared" ca="1" si="298"/>
        <v>-144.45324468368688</v>
      </c>
      <c r="F3832" s="3">
        <f t="shared" ca="1" si="299"/>
        <v>-144.45324468368688</v>
      </c>
    </row>
    <row r="3833" spans="1:6" x14ac:dyDescent="0.2">
      <c r="A3833">
        <f t="shared" ca="1" si="295"/>
        <v>97894.400000004724</v>
      </c>
      <c r="B3833">
        <f t="shared" ca="1" si="297"/>
        <v>97.894400000004723</v>
      </c>
      <c r="C3833">
        <f ca="1">IF($E$4, 20*LOG10((1/(2*PI()*Sheet1!$C$13*0.000000001*A3833)) / ((Sheet1!$C$12*1000)^2+(1/(2*PI()*Sheet1!$C$13*0.000000001*A3833))^2)^0.5),NA())</f>
        <v>-41.262236101527996</v>
      </c>
      <c r="D3833">
        <f t="shared" ca="1" si="296"/>
        <v>-102.84955415944995</v>
      </c>
      <c r="E3833">
        <f t="shared" ca="1" si="298"/>
        <v>-144.11179026097795</v>
      </c>
      <c r="F3833" s="3">
        <f t="shared" ca="1" si="299"/>
        <v>-144.11179026097795</v>
      </c>
    </row>
    <row r="3834" spans="1:6" x14ac:dyDescent="0.2">
      <c r="A3834">
        <f t="shared" ca="1" si="295"/>
        <v>97920.000000004729</v>
      </c>
      <c r="B3834">
        <f t="shared" ca="1" si="297"/>
        <v>97.920000000004734</v>
      </c>
      <c r="C3834">
        <f ca="1">IF($E$4, 20*LOG10((1/(2*PI()*Sheet1!$C$13*0.000000001*A3834)) / ((Sheet1!$C$12*1000)^2+(1/(2*PI()*Sheet1!$C$13*0.000000001*A3834))^2)^0.5),NA())</f>
        <v>-41.264507049453243</v>
      </c>
      <c r="D3834">
        <f t="shared" ca="1" si="296"/>
        <v>-102.51064060300752</v>
      </c>
      <c r="E3834">
        <f t="shared" ca="1" si="298"/>
        <v>-143.77514765246076</v>
      </c>
      <c r="F3834" s="3">
        <f t="shared" ca="1" si="299"/>
        <v>-143.77514765246076</v>
      </c>
    </row>
    <row r="3835" spans="1:6" x14ac:dyDescent="0.2">
      <c r="A3835">
        <f t="shared" ca="1" si="295"/>
        <v>97945.600000004735</v>
      </c>
      <c r="B3835">
        <f t="shared" ca="1" si="297"/>
        <v>97.945600000004731</v>
      </c>
      <c r="C3835">
        <f ca="1">IF($E$4, 20*LOG10((1/(2*PI()*Sheet1!$C$13*0.000000001*A3835)) / ((Sheet1!$C$12*1000)^2+(1/(2*PI()*Sheet1!$C$13*0.000000001*A3835))^2)^0.5),NA())</f>
        <v>-41.266777403832918</v>
      </c>
      <c r="D3835">
        <f t="shared" ca="1" si="296"/>
        <v>-102.1764133952977</v>
      </c>
      <c r="E3835">
        <f t="shared" ca="1" si="298"/>
        <v>-143.4431907991306</v>
      </c>
      <c r="F3835" s="3">
        <f t="shared" ca="1" si="299"/>
        <v>-143.4431907991306</v>
      </c>
    </row>
    <row r="3836" spans="1:6" x14ac:dyDescent="0.2">
      <c r="A3836">
        <f t="shared" ca="1" si="295"/>
        <v>97971.200000004741</v>
      </c>
      <c r="B3836">
        <f t="shared" ca="1" si="297"/>
        <v>97.971200000004742</v>
      </c>
      <c r="C3836">
        <f ca="1">IF($E$4, 20*LOG10((1/(2*PI()*Sheet1!$C$13*0.000000001*A3836)) / ((Sheet1!$C$12*1000)^2+(1/(2*PI()*Sheet1!$C$13*0.000000001*A3836))^2)^0.5),NA())</f>
        <v>-41.269047164977202</v>
      </c>
      <c r="D3836">
        <f t="shared" ca="1" si="296"/>
        <v>-101.84675142138401</v>
      </c>
      <c r="E3836">
        <f t="shared" ca="1" si="298"/>
        <v>-143.11579858636122</v>
      </c>
      <c r="F3836" s="3">
        <f t="shared" ca="1" si="299"/>
        <v>-143.11579858636122</v>
      </c>
    </row>
    <row r="3837" spans="1:6" x14ac:dyDescent="0.2">
      <c r="A3837">
        <f t="shared" ca="1" si="295"/>
        <v>97996.800000004747</v>
      </c>
      <c r="B3837">
        <f t="shared" ca="1" si="297"/>
        <v>97.996800000004754</v>
      </c>
      <c r="C3837">
        <f ca="1">IF($E$4, 20*LOG10((1/(2*PI()*Sheet1!$C$13*0.000000001*A3837)) / ((Sheet1!$C$12*1000)^2+(1/(2*PI()*Sheet1!$C$13*0.000000001*A3837))^2)^0.5),NA())</f>
        <v>-41.271316333195998</v>
      </c>
      <c r="D3837">
        <f t="shared" ca="1" si="296"/>
        <v>-101.52153825550413</v>
      </c>
      <c r="E3837">
        <f t="shared" ca="1" si="298"/>
        <v>-142.79285458870012</v>
      </c>
      <c r="F3837" s="3">
        <f t="shared" ca="1" si="299"/>
        <v>-142.79285458870012</v>
      </c>
    </row>
    <row r="3838" spans="1:6" x14ac:dyDescent="0.2">
      <c r="A3838">
        <f t="shared" ca="1" si="295"/>
        <v>98022.400000004753</v>
      </c>
      <c r="B3838">
        <f t="shared" ca="1" si="297"/>
        <v>98.022400000004751</v>
      </c>
      <c r="C3838">
        <f ca="1">IF($E$4, 20*LOG10((1/(2*PI()*Sheet1!$C$13*0.000000001*A3838)) / ((Sheet1!$C$12*1000)^2+(1/(2*PI()*Sheet1!$C$13*0.000000001*A3838))^2)^0.5),NA())</f>
        <v>-41.273584908798988</v>
      </c>
      <c r="D3838">
        <f t="shared" ca="1" si="296"/>
        <v>-101.20066192212185</v>
      </c>
      <c r="E3838">
        <f t="shared" ca="1" si="298"/>
        <v>-142.47424683092083</v>
      </c>
      <c r="F3838" s="3">
        <f t="shared" ca="1" si="299"/>
        <v>-142.47424683092083</v>
      </c>
    </row>
    <row r="3839" spans="1:6" x14ac:dyDescent="0.2">
      <c r="A3839">
        <f t="shared" ca="1" si="295"/>
        <v>98048.000000004758</v>
      </c>
      <c r="B3839">
        <f t="shared" ca="1" si="297"/>
        <v>98.048000000004762</v>
      </c>
      <c r="C3839">
        <f ca="1">IF($E$4, 20*LOG10((1/(2*PI()*Sheet1!$C$13*0.000000001*A3839)) / ((Sheet1!$C$12*1000)^2+(1/(2*PI()*Sheet1!$C$13*0.000000001*A3839))^2)^0.5),NA())</f>
        <v>-41.275852892095592</v>
      </c>
      <c r="D3839">
        <f t="shared" ca="1" si="296"/>
        <v>-100.88401467200865</v>
      </c>
      <c r="E3839">
        <f t="shared" ca="1" si="298"/>
        <v>-142.15986756410425</v>
      </c>
      <c r="F3839" s="3">
        <f t="shared" ca="1" si="299"/>
        <v>-142.15986756410425</v>
      </c>
    </row>
    <row r="3840" spans="1:6" x14ac:dyDescent="0.2">
      <c r="A3840">
        <f t="shared" ca="1" si="295"/>
        <v>98073.600000004764</v>
      </c>
      <c r="B3840">
        <f t="shared" ca="1" si="297"/>
        <v>98.07360000000476</v>
      </c>
      <c r="C3840">
        <f ca="1">IF($E$4, 20*LOG10((1/(2*PI()*Sheet1!$C$13*0.000000001*A3840)) / ((Sheet1!$C$12*1000)^2+(1/(2*PI()*Sheet1!$C$13*0.000000001*A3840))^2)^0.5),NA())</f>
        <v>-41.278120283395012</v>
      </c>
      <c r="D3840">
        <f t="shared" ca="1" si="296"/>
        <v>-100.57149277223401</v>
      </c>
      <c r="E3840">
        <f t="shared" ca="1" si="298"/>
        <v>-141.84961305562902</v>
      </c>
      <c r="F3840" s="3">
        <f t="shared" ca="1" si="299"/>
        <v>-141.84961305562902</v>
      </c>
    </row>
    <row r="3841" spans="1:6" x14ac:dyDescent="0.2">
      <c r="A3841">
        <f t="shared" ca="1" si="295"/>
        <v>98099.20000000477</v>
      </c>
      <c r="B3841">
        <f t="shared" ca="1" si="297"/>
        <v>98.099200000004771</v>
      </c>
      <c r="C3841">
        <f ca="1">IF($E$4, 20*LOG10((1/(2*PI()*Sheet1!$C$13*0.000000001*A3841)) / ((Sheet1!$C$12*1000)^2+(1/(2*PI()*Sheet1!$C$13*0.000000001*A3841))^2)^0.5),NA())</f>
        <v>-41.280387083006183</v>
      </c>
      <c r="D3841">
        <f t="shared" ca="1" si="296"/>
        <v>-100.26299630904117</v>
      </c>
      <c r="E3841">
        <f t="shared" ca="1" si="298"/>
        <v>-141.54338339204736</v>
      </c>
      <c r="F3841" s="3">
        <f t="shared" ca="1" si="299"/>
        <v>-141.54338339204736</v>
      </c>
    </row>
    <row r="3842" spans="1:6" x14ac:dyDescent="0.2">
      <c r="A3842">
        <f t="shared" ca="1" si="295"/>
        <v>98124.800000004776</v>
      </c>
      <c r="B3842">
        <f t="shared" ca="1" si="297"/>
        <v>98.124800000004782</v>
      </c>
      <c r="C3842">
        <f ca="1">IF($E$4, 20*LOG10((1/(2*PI()*Sheet1!$C$13*0.000000001*A3842)) / ((Sheet1!$C$12*1000)^2+(1/(2*PI()*Sheet1!$C$13*0.000000001*A3842))^2)^0.5),NA())</f>
        <v>-41.282653291237821</v>
      </c>
      <c r="D3842">
        <f t="shared" ca="1" si="296"/>
        <v>-99.958429002670385</v>
      </c>
      <c r="E3842">
        <f t="shared" ca="1" si="298"/>
        <v>-141.24108229390822</v>
      </c>
      <c r="F3842" s="3">
        <f t="shared" ca="1" si="299"/>
        <v>-141.24108229390822</v>
      </c>
    </row>
    <row r="3843" spans="1:6" x14ac:dyDescent="0.2">
      <c r="A3843">
        <f t="shared" ca="1" si="295"/>
        <v>98150.400000004782</v>
      </c>
      <c r="B3843">
        <f t="shared" ca="1" si="297"/>
        <v>98.15040000000478</v>
      </c>
      <c r="C3843">
        <f ca="1">IF($E$4, 20*LOG10((1/(2*PI()*Sheet1!$C$13*0.000000001*A3843)) / ((Sheet1!$C$12*1000)^2+(1/(2*PI()*Sheet1!$C$13*0.000000001*A3843))^2)^0.5),NA())</f>
        <v>-41.284918908398389</v>
      </c>
      <c r="D3843">
        <f t="shared" ca="1" si="296"/>
        <v>-99.657698033271743</v>
      </c>
      <c r="E3843">
        <f t="shared" ca="1" si="298"/>
        <v>-140.94261694167014</v>
      </c>
      <c r="F3843" s="3">
        <f t="shared" ca="1" si="299"/>
        <v>-140.94261694167014</v>
      </c>
    </row>
    <row r="3844" spans="1:6" x14ac:dyDescent="0.2">
      <c r="A3844">
        <f t="shared" ca="1" si="295"/>
        <v>98176.000000004788</v>
      </c>
      <c r="B3844">
        <f t="shared" ca="1" si="297"/>
        <v>98.176000000004791</v>
      </c>
      <c r="C3844">
        <f ca="1">IF($E$4, 20*LOG10((1/(2*PI()*Sheet1!$C$13*0.000000001*A3844)) / ((Sheet1!$C$12*1000)^2+(1/(2*PI()*Sheet1!$C$13*0.000000001*A3844))^2)^0.5),NA())</f>
        <v>-41.287183934796097</v>
      </c>
      <c r="D3844">
        <f t="shared" ca="1" si="296"/>
        <v>-99.360713877119409</v>
      </c>
      <c r="E3844">
        <f t="shared" ca="1" si="298"/>
        <v>-140.6478978119155</v>
      </c>
      <c r="F3844" s="3">
        <f t="shared" ca="1" si="299"/>
        <v>-140.6478978119155</v>
      </c>
    </row>
    <row r="3845" spans="1:6" x14ac:dyDescent="0.2">
      <c r="A3845">
        <f t="shared" ca="1" si="295"/>
        <v>98201.600000004793</v>
      </c>
      <c r="B3845">
        <f t="shared" ca="1" si="297"/>
        <v>98.201600000004788</v>
      </c>
      <c r="C3845">
        <f ca="1">IF($E$4, 20*LOG10((1/(2*PI()*Sheet1!$C$13*0.000000001*A3845)) / ((Sheet1!$C$12*1000)^2+(1/(2*PI()*Sheet1!$C$13*0.000000001*A3845))^2)^0.5),NA())</f>
        <v>-41.289448370738938</v>
      </c>
      <c r="D3845">
        <f t="shared" ca="1" si="296"/>
        <v>-99.067390152405054</v>
      </c>
      <c r="E3845">
        <f t="shared" ca="1" si="298"/>
        <v>-140.35683852314401</v>
      </c>
      <c r="F3845" s="3">
        <f t="shared" ca="1" si="299"/>
        <v>-140.35683852314401</v>
      </c>
    </row>
    <row r="3846" spans="1:6" x14ac:dyDescent="0.2">
      <c r="A3846">
        <f t="shared" ca="1" si="295"/>
        <v>98227.200000004799</v>
      </c>
      <c r="B3846">
        <f t="shared" ca="1" si="297"/>
        <v>98.2272000000048</v>
      </c>
      <c r="C3846">
        <f ca="1">IF($E$4, 20*LOG10((1/(2*PI()*Sheet1!$C$13*0.000000001*A3846)) / ((Sheet1!$C$12*1000)^2+(1/(2*PI()*Sheet1!$C$13*0.000000001*A3846))^2)^0.5),NA())</f>
        <v>-41.291712216534641</v>
      </c>
      <c r="D3846">
        <f t="shared" ca="1" si="296"/>
        <v>-98.777643473945247</v>
      </c>
      <c r="E3846">
        <f t="shared" ca="1" si="298"/>
        <v>-140.06935569047988</v>
      </c>
      <c r="F3846" s="3">
        <f t="shared" ca="1" si="299"/>
        <v>-140.06935569047988</v>
      </c>
    </row>
    <row r="3847" spans="1:6" x14ac:dyDescent="0.2">
      <c r="A3847">
        <f t="shared" ca="1" si="295"/>
        <v>98252.800000004805</v>
      </c>
      <c r="B3847">
        <f t="shared" ca="1" si="297"/>
        <v>98.252800000004811</v>
      </c>
      <c r="C3847">
        <f ca="1">IF($E$4, 20*LOG10((1/(2*PI()*Sheet1!$C$13*0.000000001*A3847)) / ((Sheet1!$C$12*1000)^2+(1/(2*PI()*Sheet1!$C$13*0.000000001*A3847))^2)^0.5),NA())</f>
        <v>-41.293975472490715</v>
      </c>
      <c r="D3847">
        <f t="shared" ca="1" si="296"/>
        <v>-98.491393316191989</v>
      </c>
      <c r="E3847">
        <f t="shared" ca="1" si="298"/>
        <v>-139.78536878868272</v>
      </c>
      <c r="F3847" s="3">
        <f t="shared" ca="1" si="299"/>
        <v>-139.78536878868272</v>
      </c>
    </row>
    <row r="3848" spans="1:6" x14ac:dyDescent="0.2">
      <c r="A3848">
        <f t="shared" ca="1" si="295"/>
        <v>98278.400000004811</v>
      </c>
      <c r="B3848">
        <f t="shared" ca="1" si="297"/>
        <v>98.278400000004808</v>
      </c>
      <c r="C3848">
        <f ca="1">IF($E$4, 20*LOG10((1/(2*PI()*Sheet1!$C$13*0.000000001*A3848)) / ((Sheet1!$C$12*1000)^2+(1/(2*PI()*Sheet1!$C$13*0.000000001*A3848))^2)^0.5),NA())</f>
        <v>-41.296238138914426</v>
      </c>
      <c r="D3848">
        <f t="shared" ca="1" si="296"/>
        <v>-98.208561883983208</v>
      </c>
      <c r="E3848">
        <f t="shared" ca="1" si="298"/>
        <v>-139.50480002289763</v>
      </c>
      <c r="F3848" s="3">
        <f t="shared" ca="1" si="299"/>
        <v>-139.50480002289763</v>
      </c>
    </row>
    <row r="3849" spans="1:6" x14ac:dyDescent="0.2">
      <c r="A3849">
        <f t="shared" ca="1" si="295"/>
        <v>98304.000000004817</v>
      </c>
      <c r="B3849">
        <f t="shared" ca="1" si="297"/>
        <v>98.30400000000482</v>
      </c>
      <c r="C3849">
        <f ca="1">IF($E$4, 20*LOG10((1/(2*PI()*Sheet1!$C$13*0.000000001*A3849)) / ((Sheet1!$C$12*1000)^2+(1/(2*PI()*Sheet1!$C$13*0.000000001*A3849))^2)^0.5),NA())</f>
        <v>-41.298500216112785</v>
      </c>
      <c r="D3849">
        <f t="shared" ca="1" si="296"/>
        <v>-97.929073990515292</v>
      </c>
      <c r="E3849">
        <f t="shared" ca="1" si="298"/>
        <v>-139.22757420662808</v>
      </c>
      <c r="F3849" s="3">
        <f t="shared" ca="1" si="299"/>
        <v>-139.22757420662808</v>
      </c>
    </row>
    <row r="3850" spans="1:6" x14ac:dyDescent="0.2">
      <c r="A3850">
        <f t="shared" ref="A3850:A3913" ca="1" si="300">OFFSET(A3850,-1,0)+f_stop/5</f>
        <v>98329.600000004823</v>
      </c>
      <c r="B3850">
        <f t="shared" ca="1" si="297"/>
        <v>98.329600000004817</v>
      </c>
      <c r="C3850">
        <f ca="1">IF($E$4, 20*LOG10((1/(2*PI()*Sheet1!$C$13*0.000000001*A3850)) / ((Sheet1!$C$12*1000)^2+(1/(2*PI()*Sheet1!$C$13*0.000000001*A3850))^2)^0.5),NA())</f>
        <v>-41.300761704392571</v>
      </c>
      <c r="D3850">
        <f t="shared" ref="D3850:D3913" ca="1" si="301">20*LOG(ABS(((1/ROUNDDOWN(N_dec,0)*SIN(ROUNDDOWN(N_dec,0)*PI()*A3850/(Fmod*1000))/SIN(PI()*A3850/(Fmod*1000)))^(f_order-1))*(1/n_fixed*SIN(n_fixed*PI()*A3850/(Fmod*1000))/SIN(PI()*A3850/(Fmod*1000)))))</f>
        <v>-97.652856942055223</v>
      </c>
      <c r="E3850">
        <f t="shared" ca="1" si="298"/>
        <v>-138.95361864644781</v>
      </c>
      <c r="F3850" s="3">
        <f t="shared" ca="1" si="299"/>
        <v>-138.95361864644781</v>
      </c>
    </row>
    <row r="3851" spans="1:6" x14ac:dyDescent="0.2">
      <c r="A3851">
        <f t="shared" ca="1" si="300"/>
        <v>98355.200000004828</v>
      </c>
      <c r="B3851">
        <f t="shared" ref="B3851:B3914" ca="1" si="302">A3851/1000</f>
        <v>98.355200000004828</v>
      </c>
      <c r="C3851">
        <f ca="1">IF($E$4, 20*LOG10((1/(2*PI()*Sheet1!$C$13*0.000000001*A3851)) / ((Sheet1!$C$12*1000)^2+(1/(2*PI()*Sheet1!$C$13*0.000000001*A3851))^2)^0.5),NA())</f>
        <v>-41.303022604060331</v>
      </c>
      <c r="D3851">
        <f t="shared" ca="1" si="301"/>
        <v>-97.379840428956626</v>
      </c>
      <c r="E3851">
        <f t="shared" ref="E3851:E3914" ca="1" si="303">C3851+D3851</f>
        <v>-138.68286303301696</v>
      </c>
      <c r="F3851" s="3">
        <f t="shared" ref="F3851:F3914" ca="1" si="304">IF($E$4,E3851,D3851)</f>
        <v>-138.68286303301696</v>
      </c>
    </row>
    <row r="3852" spans="1:6" x14ac:dyDescent="0.2">
      <c r="A3852">
        <f t="shared" ca="1" si="300"/>
        <v>98380.800000004834</v>
      </c>
      <c r="B3852">
        <f t="shared" ca="1" si="302"/>
        <v>98.380800000004839</v>
      </c>
      <c r="C3852">
        <f ca="1">IF($E$4, 20*LOG10((1/(2*PI()*Sheet1!$C$13*0.000000001*A3852)) / ((Sheet1!$C$12*1000)^2+(1/(2*PI()*Sheet1!$C$13*0.000000001*A3852))^2)^0.5),NA())</f>
        <v>-41.305282915422353</v>
      </c>
      <c r="D3852">
        <f t="shared" ca="1" si="301"/>
        <v>-97.109956422564622</v>
      </c>
      <c r="E3852">
        <f t="shared" ca="1" si="303"/>
        <v>-138.41523933798697</v>
      </c>
      <c r="F3852" s="3">
        <f t="shared" ca="1" si="304"/>
        <v>-138.41523933798697</v>
      </c>
    </row>
    <row r="3853" spans="1:6" x14ac:dyDescent="0.2">
      <c r="A3853">
        <f t="shared" ca="1" si="300"/>
        <v>98406.40000000484</v>
      </c>
      <c r="B3853">
        <f t="shared" ca="1" si="302"/>
        <v>98.406400000004837</v>
      </c>
      <c r="C3853">
        <f ca="1">IF($E$4, 20*LOG10((1/(2*PI()*Sheet1!$C$13*0.000000001*A3853)) / ((Sheet1!$C$12*1000)^2+(1/(2*PI()*Sheet1!$C$13*0.000000001*A3853))^2)^0.5),NA())</f>
        <v>-41.307542638784717</v>
      </c>
      <c r="D3853">
        <f t="shared" ca="1" si="301"/>
        <v>-96.843139077634959</v>
      </c>
      <c r="E3853">
        <f t="shared" ca="1" si="303"/>
        <v>-138.15068171641968</v>
      </c>
      <c r="F3853" s="3">
        <f t="shared" ca="1" si="304"/>
        <v>-138.15068171641968</v>
      </c>
    </row>
    <row r="3854" spans="1:6" x14ac:dyDescent="0.2">
      <c r="A3854">
        <f t="shared" ca="1" si="300"/>
        <v>98432.000000004846</v>
      </c>
      <c r="B3854">
        <f t="shared" ca="1" si="302"/>
        <v>98.432000000004848</v>
      </c>
      <c r="C3854">
        <f ca="1">IF($E$4, 20*LOG10((1/(2*PI()*Sheet1!$C$13*0.000000001*A3854)) / ((Sheet1!$C$12*1000)^2+(1/(2*PI()*Sheet1!$C$13*0.000000001*A3854))^2)^0.5),NA())</f>
        <v>-41.309801774453234</v>
      </c>
      <c r="D3854">
        <f t="shared" ca="1" si="301"/>
        <v>-96.57932463991645</v>
      </c>
      <c r="E3854">
        <f t="shared" ca="1" si="303"/>
        <v>-137.88912641436968</v>
      </c>
      <c r="F3854" s="3">
        <f t="shared" ca="1" si="304"/>
        <v>-137.88912641436968</v>
      </c>
    </row>
    <row r="3855" spans="1:6" x14ac:dyDescent="0.2">
      <c r="A3855">
        <f t="shared" ca="1" si="300"/>
        <v>98457.600000004852</v>
      </c>
      <c r="B3855">
        <f t="shared" ca="1" si="302"/>
        <v>98.457600000004845</v>
      </c>
      <c r="C3855">
        <f ca="1">IF($E$4, 20*LOG10((1/(2*PI()*Sheet1!$C$13*0.000000001*A3855)) / ((Sheet1!$C$12*1000)^2+(1/(2*PI()*Sheet1!$C$13*0.000000001*A3855))^2)^0.5),NA())</f>
        <v>-41.312060322733487</v>
      </c>
      <c r="D3855">
        <f t="shared" ca="1" si="301"/>
        <v>-96.318451358572318</v>
      </c>
      <c r="E3855">
        <f t="shared" ca="1" si="303"/>
        <v>-137.63051168130579</v>
      </c>
      <c r="F3855" s="3">
        <f t="shared" ca="1" si="304"/>
        <v>-137.63051168130579</v>
      </c>
    </row>
    <row r="3856" spans="1:6" x14ac:dyDescent="0.2">
      <c r="A3856">
        <f t="shared" ca="1" si="300"/>
        <v>98483.200000004857</v>
      </c>
      <c r="B3856">
        <f t="shared" ca="1" si="302"/>
        <v>98.483200000004857</v>
      </c>
      <c r="C3856">
        <f ca="1">IF($E$4, 20*LOG10((1/(2*PI()*Sheet1!$C$13*0.000000001*A3856)) / ((Sheet1!$C$12*1000)^2+(1/(2*PI()*Sheet1!$C$13*0.000000001*A3856))^2)^0.5),NA())</f>
        <v>-41.314318283930831</v>
      </c>
      <c r="D3856">
        <f t="shared" ca="1" si="301"/>
        <v>-96.060459403139305</v>
      </c>
      <c r="E3856">
        <f t="shared" ca="1" si="303"/>
        <v>-137.37477768707015</v>
      </c>
      <c r="F3856" s="3">
        <f t="shared" ca="1" si="304"/>
        <v>-137.37477768707015</v>
      </c>
    </row>
    <row r="3857" spans="1:6" x14ac:dyDescent="0.2">
      <c r="A3857">
        <f t="shared" ca="1" si="300"/>
        <v>98508.800000004863</v>
      </c>
      <c r="B3857">
        <f t="shared" ca="1" si="302"/>
        <v>98.508800000004868</v>
      </c>
      <c r="C3857">
        <f ca="1">IF($E$4, 20*LOG10((1/(2*PI()*Sheet1!$C$13*0.000000001*A3857)) / ((Sheet1!$C$12*1000)^2+(1/(2*PI()*Sheet1!$C$13*0.000000001*A3857))^2)^0.5),NA())</f>
        <v>-41.316575658350374</v>
      </c>
      <c r="D3857">
        <f t="shared" ca="1" si="301"/>
        <v>-95.805290784746532</v>
      </c>
      <c r="E3857">
        <f t="shared" ca="1" si="303"/>
        <v>-137.12186644309691</v>
      </c>
      <c r="F3857" s="3">
        <f t="shared" ca="1" si="304"/>
        <v>-137.12186644309691</v>
      </c>
    </row>
    <row r="3858" spans="1:6" x14ac:dyDescent="0.2">
      <c r="A3858">
        <f t="shared" ca="1" si="300"/>
        <v>98534.400000004869</v>
      </c>
      <c r="B3858">
        <f t="shared" ca="1" si="302"/>
        <v>98.534400000004865</v>
      </c>
      <c r="C3858">
        <f ca="1">IF($E$4, 20*LOG10((1/(2*PI()*Sheet1!$C$13*0.000000001*A3858)) / ((Sheet1!$C$12*1000)^2+(1/(2*PI()*Sheet1!$C$13*0.000000001*A3858))^2)^0.5),NA())</f>
        <v>-41.318832446296987</v>
      </c>
      <c r="D3858">
        <f t="shared" ca="1" si="301"/>
        <v>-95.552889281331247</v>
      </c>
      <c r="E3858">
        <f t="shared" ca="1" si="303"/>
        <v>-136.87172172762823</v>
      </c>
      <c r="F3858" s="3">
        <f t="shared" ca="1" si="304"/>
        <v>-136.87172172762823</v>
      </c>
    </row>
    <row r="3859" spans="1:6" x14ac:dyDescent="0.2">
      <c r="A3859">
        <f t="shared" ca="1" si="300"/>
        <v>98560.000000004875</v>
      </c>
      <c r="B3859">
        <f t="shared" ca="1" si="302"/>
        <v>98.560000000004877</v>
      </c>
      <c r="C3859">
        <f ca="1">IF($E$4, 20*LOG10((1/(2*PI()*Sheet1!$C$13*0.000000001*A3859)) / ((Sheet1!$C$12*1000)^2+(1/(2*PI()*Sheet1!$C$13*0.000000001*A3859))^2)^0.5),NA())</f>
        <v>-41.321088648075289</v>
      </c>
      <c r="D3859">
        <f t="shared" ca="1" si="301"/>
        <v>-95.303200366615769</v>
      </c>
      <c r="E3859">
        <f t="shared" ca="1" si="303"/>
        <v>-136.62428901469104</v>
      </c>
      <c r="F3859" s="3">
        <f t="shared" ca="1" si="304"/>
        <v>-136.62428901469104</v>
      </c>
    </row>
    <row r="3860" spans="1:6" x14ac:dyDescent="0.2">
      <c r="A3860">
        <f t="shared" ca="1" si="300"/>
        <v>98585.600000004881</v>
      </c>
      <c r="B3860">
        <f t="shared" ca="1" si="302"/>
        <v>98.585600000004874</v>
      </c>
      <c r="C3860">
        <f ca="1">IF($E$4, 20*LOG10((1/(2*PI()*Sheet1!$C$13*0.000000001*A3860)) / ((Sheet1!$C$12*1000)^2+(1/(2*PI()*Sheet1!$C$13*0.000000001*A3860))^2)^0.5),NA())</f>
        <v>-41.323344263989704</v>
      </c>
      <c r="D3860">
        <f t="shared" ca="1" si="301"/>
        <v>-95.056171142616734</v>
      </c>
      <c r="E3860">
        <f t="shared" ca="1" si="303"/>
        <v>-136.37951540660643</v>
      </c>
      <c r="F3860" s="3">
        <f t="shared" ca="1" si="304"/>
        <v>-136.37951540660643</v>
      </c>
    </row>
    <row r="3861" spans="1:6" x14ac:dyDescent="0.2">
      <c r="A3861">
        <f t="shared" ca="1" si="300"/>
        <v>98611.200000004887</v>
      </c>
      <c r="B3861">
        <f t="shared" ca="1" si="302"/>
        <v>98.611200000004885</v>
      </c>
      <c r="C3861">
        <f ca="1">IF($E$4, 20*LOG10((1/(2*PI()*Sheet1!$C$13*0.000000001*A3861)) / ((Sheet1!$C$12*1000)^2+(1/(2*PI()*Sheet1!$C$13*0.000000001*A3861))^2)^0.5),NA())</f>
        <v>-41.325599294344364</v>
      </c>
      <c r="D3861">
        <f t="shared" ca="1" si="301"/>
        <v>-94.81175027547765</v>
      </c>
      <c r="E3861">
        <f t="shared" ca="1" si="303"/>
        <v>-136.13734956982202</v>
      </c>
      <c r="F3861" s="3">
        <f t="shared" ca="1" si="304"/>
        <v>-136.13734956982202</v>
      </c>
    </row>
    <row r="3862" spans="1:6" x14ac:dyDescent="0.2">
      <c r="A3862">
        <f t="shared" ca="1" si="300"/>
        <v>98636.800000004892</v>
      </c>
      <c r="B3862">
        <f t="shared" ca="1" si="302"/>
        <v>98.636800000004897</v>
      </c>
      <c r="C3862">
        <f ca="1">IF($E$4, 20*LOG10((1/(2*PI()*Sheet1!$C$13*0.000000001*A3862)) / ((Sheet1!$C$12*1000)^2+(1/(2*PI()*Sheet1!$C$13*0.000000001*A3862))^2)^0.5),NA())</f>
        <v>-41.327853739443213</v>
      </c>
      <c r="D3862">
        <f t="shared" ca="1" si="301"/>
        <v>-94.569887934434888</v>
      </c>
      <c r="E3862">
        <f t="shared" ca="1" si="303"/>
        <v>-135.8977416738781</v>
      </c>
      <c r="F3862" s="3">
        <f t="shared" ca="1" si="304"/>
        <v>-135.8977416738781</v>
      </c>
    </row>
    <row r="3863" spans="1:6" x14ac:dyDescent="0.2">
      <c r="A3863">
        <f t="shared" ca="1" si="300"/>
        <v>98662.400000004898</v>
      </c>
      <c r="B3863">
        <f t="shared" ca="1" si="302"/>
        <v>98.662400000004894</v>
      </c>
      <c r="C3863">
        <f ca="1">IF($E$4, 20*LOG10((1/(2*PI()*Sheet1!$C$13*0.000000001*A3863)) / ((Sheet1!$C$12*1000)^2+(1/(2*PI()*Sheet1!$C$13*0.000000001*A3863))^2)^0.5),NA())</f>
        <v>-41.330107599589923</v>
      </c>
      <c r="D3863">
        <f t="shared" ca="1" si="301"/>
        <v>-94.33053573372986</v>
      </c>
      <c r="E3863">
        <f t="shared" ca="1" si="303"/>
        <v>-135.6606433333198</v>
      </c>
      <c r="F3863" s="3">
        <f t="shared" ca="1" si="304"/>
        <v>-135.6606433333198</v>
      </c>
    </row>
    <row r="3864" spans="1:6" x14ac:dyDescent="0.2">
      <c r="A3864">
        <f t="shared" ca="1" si="300"/>
        <v>98688.000000004904</v>
      </c>
      <c r="B3864">
        <f t="shared" ca="1" si="302"/>
        <v>98.688000000004905</v>
      </c>
      <c r="C3864">
        <f ca="1">IF($E$4, 20*LOG10((1/(2*PI()*Sheet1!$C$13*0.000000001*A3864)) / ((Sheet1!$C$12*1000)^2+(1/(2*PI()*Sheet1!$C$13*0.000000001*A3864))^2)^0.5),NA())</f>
        <v>-41.332360875087943</v>
      </c>
      <c r="D3864">
        <f t="shared" ca="1" si="301"/>
        <v>-94.093646677301578</v>
      </c>
      <c r="E3864">
        <f t="shared" ca="1" si="303"/>
        <v>-135.42600755238954</v>
      </c>
      <c r="F3864" s="3">
        <f t="shared" ca="1" si="304"/>
        <v>-135.42600755238954</v>
      </c>
    </row>
    <row r="3865" spans="1:6" x14ac:dyDescent="0.2">
      <c r="A3865">
        <f t="shared" ca="1" si="300"/>
        <v>98713.60000000491</v>
      </c>
      <c r="B3865">
        <f t="shared" ca="1" si="302"/>
        <v>98.713600000004917</v>
      </c>
      <c r="C3865">
        <f ca="1">IF($E$4, 20*LOG10((1/(2*PI()*Sheet1!$C$13*0.000000001*A3865)) / ((Sheet1!$C$12*1000)^2+(1/(2*PI()*Sheet1!$C$13*0.000000001*A3865))^2)^0.5),NA())</f>
        <v>-41.334613566240492</v>
      </c>
      <c r="D3865">
        <f t="shared" ca="1" si="301"/>
        <v>-93.859175106100508</v>
      </c>
      <c r="E3865">
        <f t="shared" ca="1" si="303"/>
        <v>-135.19378867234099</v>
      </c>
      <c r="F3865" s="3">
        <f t="shared" ca="1" si="304"/>
        <v>-135.19378867234099</v>
      </c>
    </row>
    <row r="3866" spans="1:6" x14ac:dyDescent="0.2">
      <c r="A3866">
        <f t="shared" ca="1" si="300"/>
        <v>98739.200000004916</v>
      </c>
      <c r="B3866">
        <f t="shared" ca="1" si="302"/>
        <v>98.739200000004914</v>
      </c>
      <c r="C3866">
        <f ca="1">IF($E$4, 20*LOG10((1/(2*PI()*Sheet1!$C$13*0.000000001*A3866)) / ((Sheet1!$C$12*1000)^2+(1/(2*PI()*Sheet1!$C$13*0.000000001*A3866))^2)^0.5),NA())</f>
        <v>-41.336865673350538</v>
      </c>
      <c r="D3866">
        <f t="shared" ca="1" si="301"/>
        <v>-93.627076647875953</v>
      </c>
      <c r="E3866">
        <f t="shared" ca="1" si="303"/>
        <v>-134.96394232122648</v>
      </c>
      <c r="F3866" s="3">
        <f t="shared" ca="1" si="304"/>
        <v>-134.96394232122648</v>
      </c>
    </row>
    <row r="3867" spans="1:6" x14ac:dyDescent="0.2">
      <c r="A3867">
        <f t="shared" ca="1" si="300"/>
        <v>98764.800000004921</v>
      </c>
      <c r="B3867">
        <f t="shared" ca="1" si="302"/>
        <v>98.764800000004925</v>
      </c>
      <c r="C3867">
        <f ca="1">IF($E$4, 20*LOG10((1/(2*PI()*Sheet1!$C$13*0.000000001*A3867)) / ((Sheet1!$C$12*1000)^2+(1/(2*PI()*Sheet1!$C$13*0.000000001*A3867))^2)^0.5),NA())</f>
        <v>-41.339117196720842</v>
      </c>
      <c r="D3867">
        <f t="shared" ca="1" si="301"/>
        <v>-93.397308169298981</v>
      </c>
      <c r="E3867">
        <f t="shared" ca="1" si="303"/>
        <v>-134.73642536601983</v>
      </c>
      <c r="F3867" s="3">
        <f t="shared" ca="1" si="304"/>
        <v>-134.73642536601983</v>
      </c>
    </row>
    <row r="3868" spans="1:6" x14ac:dyDescent="0.2">
      <c r="A3868">
        <f t="shared" ca="1" si="300"/>
        <v>98790.400000004927</v>
      </c>
      <c r="B3868">
        <f t="shared" ca="1" si="302"/>
        <v>98.790400000004922</v>
      </c>
      <c r="C3868">
        <f ca="1">IF($E$4, 20*LOG10((1/(2*PI()*Sheet1!$C$13*0.000000001*A3868)) / ((Sheet1!$C$12*1000)^2+(1/(2*PI()*Sheet1!$C$13*0.000000001*A3868))^2)^0.5),NA())</f>
        <v>-41.341368136653891</v>
      </c>
      <c r="D3868">
        <f t="shared" ca="1" si="301"/>
        <v>-93.169827730292582</v>
      </c>
      <c r="E3868">
        <f t="shared" ca="1" si="303"/>
        <v>-134.51119586694648</v>
      </c>
      <c r="F3868" s="3">
        <f t="shared" ca="1" si="304"/>
        <v>-134.51119586694648</v>
      </c>
    </row>
    <row r="3869" spans="1:6" x14ac:dyDescent="0.2">
      <c r="A3869">
        <f t="shared" ca="1" si="300"/>
        <v>98816.000000004933</v>
      </c>
      <c r="B3869">
        <f t="shared" ca="1" si="302"/>
        <v>98.816000000004934</v>
      </c>
      <c r="C3869">
        <f ca="1">IF($E$4, 20*LOG10((1/(2*PI()*Sheet1!$C$13*0.000000001*A3869)) / ((Sheet1!$C$12*1000)^2+(1/(2*PI()*Sheet1!$C$13*0.000000001*A3869))^2)^0.5),NA())</f>
        <v>-41.343618493451963</v>
      </c>
      <c r="D3869">
        <f t="shared" ca="1" si="301"/>
        <v>-92.944594540445067</v>
      </c>
      <c r="E3869">
        <f t="shared" ca="1" si="303"/>
        <v>-134.28821303389702</v>
      </c>
      <c r="F3869" s="3">
        <f t="shared" ca="1" si="304"/>
        <v>-134.28821303389702</v>
      </c>
    </row>
    <row r="3870" spans="1:6" x14ac:dyDescent="0.2">
      <c r="A3870">
        <f t="shared" ca="1" si="300"/>
        <v>98841.600000004939</v>
      </c>
      <c r="B3870">
        <f t="shared" ca="1" si="302"/>
        <v>98.841600000004945</v>
      </c>
      <c r="C3870">
        <f ca="1">IF($E$4, 20*LOG10((1/(2*PI()*Sheet1!$C$13*0.000000001*A3870)) / ((Sheet1!$C$12*1000)^2+(1/(2*PI()*Sheet1!$C$13*0.000000001*A3870))^2)^0.5),NA())</f>
        <v>-41.345868267417103</v>
      </c>
      <c r="D3870">
        <f t="shared" ca="1" si="301"/>
        <v>-92.721568917398741</v>
      </c>
      <c r="E3870">
        <f t="shared" ca="1" si="303"/>
        <v>-134.06743718481584</v>
      </c>
      <c r="F3870" s="3">
        <f t="shared" ca="1" si="304"/>
        <v>-134.06743718481584</v>
      </c>
    </row>
    <row r="3871" spans="1:6" x14ac:dyDescent="0.2">
      <c r="A3871">
        <f t="shared" ca="1" si="300"/>
        <v>98867.200000004945</v>
      </c>
      <c r="B3871">
        <f t="shared" ca="1" si="302"/>
        <v>98.867200000004942</v>
      </c>
      <c r="C3871">
        <f ca="1">IF($E$4, 20*LOG10((1/(2*PI()*Sheet1!$C$13*0.000000001*A3871)) / ((Sheet1!$C$12*1000)^2+(1/(2*PI()*Sheet1!$C$13*0.000000001*A3871))^2)^0.5),NA())</f>
        <v>-41.348117458851107</v>
      </c>
      <c r="D3871">
        <f t="shared" ca="1" si="301"/>
        <v>-92.500712247103237</v>
      </c>
      <c r="E3871">
        <f t="shared" ca="1" si="303"/>
        <v>-133.84882970595436</v>
      </c>
      <c r="F3871" s="3">
        <f t="shared" ca="1" si="304"/>
        <v>-133.84882970595436</v>
      </c>
    </row>
    <row r="3872" spans="1:6" x14ac:dyDescent="0.2">
      <c r="A3872">
        <f t="shared" ca="1" si="300"/>
        <v>98892.800000004951</v>
      </c>
      <c r="B3872">
        <f t="shared" ca="1" si="302"/>
        <v>98.892800000004954</v>
      </c>
      <c r="C3872">
        <f ca="1">IF($E$4, 20*LOG10((1/(2*PI()*Sheet1!$C$13*0.000000001*A3872)) / ((Sheet1!$C$12*1000)^2+(1/(2*PI()*Sheet1!$C$13*0.000000001*A3872))^2)^0.5),NA())</f>
        <v>-41.35036606805555</v>
      </c>
      <c r="D3872">
        <f t="shared" ca="1" si="301"/>
        <v>-92.281986945833992</v>
      </c>
      <c r="E3872">
        <f t="shared" ca="1" si="303"/>
        <v>-133.63235301388954</v>
      </c>
      <c r="F3872" s="3">
        <f t="shared" ca="1" si="304"/>
        <v>-133.63235301388954</v>
      </c>
    </row>
    <row r="3873" spans="1:6" x14ac:dyDescent="0.2">
      <c r="A3873">
        <f t="shared" ca="1" si="300"/>
        <v>98918.400000004956</v>
      </c>
      <c r="B3873">
        <f t="shared" ca="1" si="302"/>
        <v>98.918400000004951</v>
      </c>
      <c r="C3873">
        <f ca="1">IF($E$4, 20*LOG10((1/(2*PI()*Sheet1!$C$13*0.000000001*A3873)) / ((Sheet1!$C$12*1000)^2+(1/(2*PI()*Sheet1!$C$13*0.000000001*A3873))^2)^0.5),NA())</f>
        <v>-41.352614095331745</v>
      </c>
      <c r="D3873">
        <f t="shared" ca="1" si="301"/>
        <v>-92.065356423886939</v>
      </c>
      <c r="E3873">
        <f t="shared" ca="1" si="303"/>
        <v>-133.41797051921867</v>
      </c>
      <c r="F3873" s="3">
        <f t="shared" ca="1" si="304"/>
        <v>-133.41797051921867</v>
      </c>
    </row>
    <row r="3874" spans="1:6" x14ac:dyDescent="0.2">
      <c r="A3874">
        <f t="shared" ca="1" si="300"/>
        <v>98944.000000004962</v>
      </c>
      <c r="B3874">
        <f t="shared" ca="1" si="302"/>
        <v>98.944000000004962</v>
      </c>
      <c r="C3874">
        <f ca="1">IF($E$4, 20*LOG10((1/(2*PI()*Sheet1!$C$13*0.000000001*A3874)) / ((Sheet1!$C$12*1000)^2+(1/(2*PI()*Sheet1!$C$13*0.000000001*A3874))^2)^0.5),NA())</f>
        <v>-41.354861540980814</v>
      </c>
      <c r="D3874">
        <f t="shared" ca="1" si="301"/>
        <v>-91.85078505085707</v>
      </c>
      <c r="E3874">
        <f t="shared" ca="1" si="303"/>
        <v>-133.20564659183788</v>
      </c>
      <c r="F3874" s="3">
        <f t="shared" ca="1" si="304"/>
        <v>-133.20564659183788</v>
      </c>
    </row>
    <row r="3875" spans="1:6" x14ac:dyDescent="0.2">
      <c r="A3875">
        <f t="shared" ca="1" si="300"/>
        <v>98969.600000004968</v>
      </c>
      <c r="B3875">
        <f t="shared" ca="1" si="302"/>
        <v>98.969600000004974</v>
      </c>
      <c r="C3875">
        <f ca="1">IF($E$4, 20*LOG10((1/(2*PI()*Sheet1!$C$13*0.000000001*A3875)) / ((Sheet1!$C$12*1000)^2+(1/(2*PI()*Sheet1!$C$13*0.000000001*A3875))^2)^0.5),NA())</f>
        <v>-41.357108405303613</v>
      </c>
      <c r="D3875">
        <f t="shared" ca="1" si="301"/>
        <v>-91.638238122418755</v>
      </c>
      <c r="E3875">
        <f t="shared" ca="1" si="303"/>
        <v>-132.99534652772238</v>
      </c>
      <c r="F3875" s="3">
        <f t="shared" ca="1" si="304"/>
        <v>-132.99534652772238</v>
      </c>
    </row>
    <row r="3876" spans="1:6" x14ac:dyDescent="0.2">
      <c r="A3876">
        <f t="shared" ca="1" si="300"/>
        <v>98995.200000004974</v>
      </c>
      <c r="B3876">
        <f t="shared" ca="1" si="302"/>
        <v>98.995200000004971</v>
      </c>
      <c r="C3876">
        <f ca="1">IF($E$4, 20*LOG10((1/(2*PI()*Sheet1!$C$13*0.000000001*A3876)) / ((Sheet1!$C$12*1000)^2+(1/(2*PI()*Sheet1!$C$13*0.000000001*A3876))^2)^0.5),NA())</f>
        <v>-41.359354688600767</v>
      </c>
      <c r="D3876">
        <f t="shared" ca="1" si="301"/>
        <v>-91.427681828535711</v>
      </c>
      <c r="E3876">
        <f t="shared" ca="1" si="303"/>
        <v>-132.78703651713647</v>
      </c>
      <c r="F3876" s="3">
        <f t="shared" ca="1" si="304"/>
        <v>-132.78703651713647</v>
      </c>
    </row>
    <row r="3877" spans="1:6" x14ac:dyDescent="0.2">
      <c r="A3877">
        <f t="shared" ca="1" si="300"/>
        <v>99020.80000000498</v>
      </c>
      <c r="B3877">
        <f t="shared" ca="1" si="302"/>
        <v>99.020800000004982</v>
      </c>
      <c r="C3877">
        <f ca="1">IF($E$4, 20*LOG10((1/(2*PI()*Sheet1!$C$13*0.000000001*A3877)) / ((Sheet1!$C$12*1000)^2+(1/(2*PI()*Sheet1!$C$13*0.000000001*A3877))^2)^0.5),NA())</f>
        <v>-41.361600391172708</v>
      </c>
      <c r="D3877">
        <f t="shared" ca="1" si="301"/>
        <v>-91.219083223019041</v>
      </c>
      <c r="E3877">
        <f t="shared" ca="1" si="303"/>
        <v>-132.58068361419174</v>
      </c>
      <c r="F3877" s="3">
        <f t="shared" ca="1" si="304"/>
        <v>-132.58068361419174</v>
      </c>
    </row>
    <row r="3878" spans="1:6" x14ac:dyDescent="0.2">
      <c r="A3878">
        <f t="shared" ca="1" si="300"/>
        <v>99046.400000004985</v>
      </c>
      <c r="B3878">
        <f t="shared" ca="1" si="302"/>
        <v>99.046400000004979</v>
      </c>
      <c r="C3878">
        <f ca="1">IF($E$4, 20*LOG10((1/(2*PI()*Sheet1!$C$13*0.000000001*A3878)) / ((Sheet1!$C$12*1000)^2+(1/(2*PI()*Sheet1!$C$13*0.000000001*A3878))^2)^0.5),NA())</f>
        <v>-41.363845513319568</v>
      </c>
      <c r="D3878">
        <f t="shared" ca="1" si="301"/>
        <v>-91.012410194373885</v>
      </c>
      <c r="E3878">
        <f t="shared" ca="1" si="303"/>
        <v>-132.37625570769345</v>
      </c>
      <c r="F3878" s="3">
        <f t="shared" ca="1" si="304"/>
        <v>-132.37625570769345</v>
      </c>
    </row>
    <row r="3879" spans="1:6" x14ac:dyDescent="0.2">
      <c r="A3879">
        <f t="shared" ca="1" si="300"/>
        <v>99072.000000004991</v>
      </c>
      <c r="B3879">
        <f t="shared" ca="1" si="302"/>
        <v>99.072000000004991</v>
      </c>
      <c r="C3879">
        <f ca="1">IF($E$4, 20*LOG10((1/(2*PI()*Sheet1!$C$13*0.000000001*A3879)) / ((Sheet1!$C$12*1000)^2+(1/(2*PI()*Sheet1!$C$13*0.000000001*A3879))^2)^0.5),NA())</f>
        <v>-41.366090055341289</v>
      </c>
      <c r="D3879">
        <f t="shared" ca="1" si="301"/>
        <v>-90.807631437864075</v>
      </c>
      <c r="E3879">
        <f t="shared" ca="1" si="303"/>
        <v>-132.17372149320536</v>
      </c>
      <c r="F3879" s="3">
        <f t="shared" ca="1" si="304"/>
        <v>-132.17372149320536</v>
      </c>
    </row>
    <row r="3880" spans="1:6" x14ac:dyDescent="0.2">
      <c r="A3880">
        <f t="shared" ca="1" si="300"/>
        <v>99097.600000004997</v>
      </c>
      <c r="B3880">
        <f t="shared" ca="1" si="302"/>
        <v>99.097600000005002</v>
      </c>
      <c r="C3880">
        <f ca="1">IF($E$4, 20*LOG10((1/(2*PI()*Sheet1!$C$13*0.000000001*A3880)) / ((Sheet1!$C$12*1000)^2+(1/(2*PI()*Sheet1!$C$13*0.000000001*A3880))^2)^0.5),NA())</f>
        <v>-41.368334017537585</v>
      </c>
      <c r="D3880">
        <f t="shared" ca="1" si="301"/>
        <v>-90.60471642873506</v>
      </c>
      <c r="E3880">
        <f t="shared" ca="1" si="303"/>
        <v>-131.97305044627265</v>
      </c>
      <c r="F3880" s="3">
        <f t="shared" ca="1" si="304"/>
        <v>-131.97305044627265</v>
      </c>
    </row>
    <row r="3881" spans="1:6" x14ac:dyDescent="0.2">
      <c r="A3881">
        <f t="shared" ca="1" si="300"/>
        <v>99123.200000005003</v>
      </c>
      <c r="B3881">
        <f t="shared" ca="1" si="302"/>
        <v>99.123200000004999</v>
      </c>
      <c r="C3881">
        <f ca="1">IF($E$4, 20*LOG10((1/(2*PI()*Sheet1!$C$13*0.000000001*A3881)) / ((Sheet1!$C$12*1000)^2+(1/(2*PI()*Sheet1!$C$13*0.000000001*A3881))^2)^0.5),NA())</f>
        <v>-41.370577400207921</v>
      </c>
      <c r="D3881">
        <f t="shared" ca="1" si="301"/>
        <v>-90.403635396540949</v>
      </c>
      <c r="E3881">
        <f t="shared" ca="1" si="303"/>
        <v>-131.77421279674888</v>
      </c>
      <c r="F3881" s="3">
        <f t="shared" ca="1" si="304"/>
        <v>-131.77421279674888</v>
      </c>
    </row>
    <row r="3882" spans="1:6" x14ac:dyDescent="0.2">
      <c r="A3882">
        <f t="shared" ca="1" si="300"/>
        <v>99148.800000005009</v>
      </c>
      <c r="B3882">
        <f t="shared" ca="1" si="302"/>
        <v>99.148800000005011</v>
      </c>
      <c r="C3882">
        <f ca="1">IF($E$4, 20*LOG10((1/(2*PI()*Sheet1!$C$13*0.000000001*A3882)) / ((Sheet1!$C$12*1000)^2+(1/(2*PI()*Sheet1!$C$13*0.000000001*A3882))^2)^0.5),NA())</f>
        <v>-41.372820203651528</v>
      </c>
      <c r="D3882">
        <f t="shared" ca="1" si="301"/>
        <v>-90.20435930051876</v>
      </c>
      <c r="E3882">
        <f t="shared" ca="1" si="303"/>
        <v>-131.57717950417029</v>
      </c>
      <c r="F3882" s="3">
        <f t="shared" ca="1" si="304"/>
        <v>-131.57717950417029</v>
      </c>
    </row>
    <row r="3883" spans="1:6" x14ac:dyDescent="0.2">
      <c r="A3883">
        <f t="shared" ca="1" si="300"/>
        <v>99174.400000005015</v>
      </c>
      <c r="B3883">
        <f t="shared" ca="1" si="302"/>
        <v>99.174400000005008</v>
      </c>
      <c r="C3883">
        <f ca="1">IF($E$4, 20*LOG10((1/(2*PI()*Sheet1!$C$13*0.000000001*A3883)) / ((Sheet1!$C$12*1000)^2+(1/(2*PI()*Sheet1!$C$13*0.000000001*A3883))^2)^0.5),NA())</f>
        <v>-41.375062428167418</v>
      </c>
      <c r="D3883">
        <f t="shared" ca="1" si="301"/>
        <v>-90.006859805957703</v>
      </c>
      <c r="E3883">
        <f t="shared" ca="1" si="303"/>
        <v>-131.38192223412511</v>
      </c>
      <c r="F3883" s="3">
        <f t="shared" ca="1" si="304"/>
        <v>-131.38192223412511</v>
      </c>
    </row>
    <row r="3884" spans="1:6" x14ac:dyDescent="0.2">
      <c r="A3884">
        <f t="shared" ca="1" si="300"/>
        <v>99200.00000000502</v>
      </c>
      <c r="B3884">
        <f t="shared" ca="1" si="302"/>
        <v>99.200000000005019</v>
      </c>
      <c r="C3884">
        <f ca="1">IF($E$4, 20*LOG10((1/(2*PI()*Sheet1!$C$13*0.000000001*A3884)) / ((Sheet1!$C$12*1000)^2+(1/(2*PI()*Sheet1!$C$13*0.000000001*A3884))^2)^0.5),NA())</f>
        <v>-41.377304074054358</v>
      </c>
      <c r="D3884">
        <f t="shared" ca="1" si="301"/>
        <v>-89.811109261521423</v>
      </c>
      <c r="E3884">
        <f t="shared" ca="1" si="303"/>
        <v>-131.18841333557577</v>
      </c>
      <c r="F3884" s="3">
        <f t="shared" ca="1" si="304"/>
        <v>-131.18841333557577</v>
      </c>
    </row>
    <row r="3885" spans="1:6" x14ac:dyDescent="0.2">
      <c r="A3885">
        <f t="shared" ca="1" si="300"/>
        <v>99225.600000005026</v>
      </c>
      <c r="B3885">
        <f t="shared" ca="1" si="302"/>
        <v>99.225600000005031</v>
      </c>
      <c r="C3885">
        <f ca="1">IF($E$4, 20*LOG10((1/(2*PI()*Sheet1!$C$13*0.000000001*A3885)) / ((Sheet1!$C$12*1000)^2+(1/(2*PI()*Sheet1!$C$13*0.000000001*A3885))^2)^0.5),NA())</f>
        <v>-41.379545141610912</v>
      </c>
      <c r="D3885">
        <f t="shared" ca="1" si="301"/>
        <v>-89.617080677469986</v>
      </c>
      <c r="E3885">
        <f t="shared" ca="1" si="303"/>
        <v>-130.99662581908089</v>
      </c>
      <c r="F3885" s="3">
        <f t="shared" ca="1" si="304"/>
        <v>-130.99662581908089</v>
      </c>
    </row>
    <row r="3886" spans="1:6" x14ac:dyDescent="0.2">
      <c r="A3886">
        <f t="shared" ca="1" si="300"/>
        <v>99251.200000005032</v>
      </c>
      <c r="B3886">
        <f t="shared" ca="1" si="302"/>
        <v>99.251200000005028</v>
      </c>
      <c r="C3886">
        <f ca="1">IF($E$4, 20*LOG10((1/(2*PI()*Sheet1!$C$13*0.000000001*A3886)) / ((Sheet1!$C$12*1000)^2+(1/(2*PI()*Sheet1!$C$13*0.000000001*A3886))^2)^0.5),NA())</f>
        <v>-41.381785631135358</v>
      </c>
      <c r="D3886">
        <f t="shared" ca="1" si="301"/>
        <v>-89.424747704744448</v>
      </c>
      <c r="E3886">
        <f t="shared" ca="1" si="303"/>
        <v>-130.80653333587981</v>
      </c>
      <c r="F3886" s="3">
        <f t="shared" ca="1" si="304"/>
        <v>-130.80653333587981</v>
      </c>
    </row>
    <row r="3887" spans="1:6" x14ac:dyDescent="0.2">
      <c r="A3887">
        <f t="shared" ca="1" si="300"/>
        <v>99276.800000005038</v>
      </c>
      <c r="B3887">
        <f t="shared" ca="1" si="302"/>
        <v>99.276800000005039</v>
      </c>
      <c r="C3887">
        <f ca="1">IF($E$4, 20*LOG10((1/(2*PI()*Sheet1!$C$13*0.000000001*A3887)) / ((Sheet1!$C$12*1000)^2+(1/(2*PI()*Sheet1!$C$13*0.000000001*A3887))^2)^0.5),NA())</f>
        <v>-41.384025542925819</v>
      </c>
      <c r="D3887">
        <f t="shared" ca="1" si="301"/>
        <v>-89.234084614872614</v>
      </c>
      <c r="E3887">
        <f t="shared" ca="1" si="303"/>
        <v>-130.61811015779844</v>
      </c>
      <c r="F3887" s="3">
        <f t="shared" ca="1" si="304"/>
        <v>-130.61811015779844</v>
      </c>
    </row>
    <row r="3888" spans="1:6" x14ac:dyDescent="0.2">
      <c r="A3888">
        <f t="shared" ca="1" si="300"/>
        <v>99302.400000005044</v>
      </c>
      <c r="B3888">
        <f t="shared" ca="1" si="302"/>
        <v>99.302400000005051</v>
      </c>
      <c r="C3888">
        <f ca="1">IF($E$4, 20*LOG10((1/(2*PI()*Sheet1!$C$13*0.000000001*A3888)) / ((Sheet1!$C$12*1000)^2+(1/(2*PI()*Sheet1!$C$13*0.000000001*A3888))^2)^0.5),NA())</f>
        <v>-41.386264877280112</v>
      </c>
      <c r="D3888">
        <f t="shared" ca="1" si="301"/>
        <v>-89.045066280654538</v>
      </c>
      <c r="E3888">
        <f t="shared" ca="1" si="303"/>
        <v>-130.43133115793466</v>
      </c>
      <c r="F3888" s="3">
        <f t="shared" ca="1" si="304"/>
        <v>-130.43133115793466</v>
      </c>
    </row>
    <row r="3889" spans="1:6" x14ac:dyDescent="0.2">
      <c r="A3889">
        <f t="shared" ca="1" si="300"/>
        <v>99328.00000000505</v>
      </c>
      <c r="B3889">
        <f t="shared" ca="1" si="302"/>
        <v>99.328000000005048</v>
      </c>
      <c r="C3889">
        <f ca="1">IF($E$4, 20*LOG10((1/(2*PI()*Sheet1!$C$13*0.000000001*A3889)) / ((Sheet1!$C$12*1000)^2+(1/(2*PI()*Sheet1!$C$13*0.000000001*A3889))^2)^0.5),NA())</f>
        <v>-41.388503634495876</v>
      </c>
      <c r="D3889">
        <f t="shared" ca="1" si="301"/>
        <v>-88.857668157594688</v>
      </c>
      <c r="E3889">
        <f t="shared" ca="1" si="303"/>
        <v>-130.24617179209056</v>
      </c>
      <c r="F3889" s="3">
        <f t="shared" ca="1" si="304"/>
        <v>-130.24617179209056</v>
      </c>
    </row>
    <row r="3890" spans="1:6" x14ac:dyDescent="0.2">
      <c r="A3890">
        <f t="shared" ca="1" si="300"/>
        <v>99353.600000005055</v>
      </c>
      <c r="B3890">
        <f t="shared" ca="1" si="302"/>
        <v>99.353600000005059</v>
      </c>
      <c r="C3890">
        <f ca="1">IF($E$4, 20*LOG10((1/(2*PI()*Sheet1!$C$13*0.000000001*A3890)) / ((Sheet1!$C$12*1000)^2+(1/(2*PI()*Sheet1!$C$13*0.000000001*A3890))^2)^0.5),NA())</f>
        <v>-41.390741814870495</v>
      </c>
      <c r="D3890">
        <f t="shared" ca="1" si="301"/>
        <v>-88.67186626604726</v>
      </c>
      <c r="E3890">
        <f t="shared" ca="1" si="303"/>
        <v>-130.06260808091776</v>
      </c>
      <c r="F3890" s="3">
        <f t="shared" ca="1" si="304"/>
        <v>-130.06260808091776</v>
      </c>
    </row>
    <row r="3891" spans="1:6" x14ac:dyDescent="0.2">
      <c r="A3891">
        <f t="shared" ca="1" si="300"/>
        <v>99379.200000005061</v>
      </c>
      <c r="B3891">
        <f t="shared" ca="1" si="302"/>
        <v>99.379200000005056</v>
      </c>
      <c r="C3891">
        <f ca="1">IF($E$4, 20*LOG10((1/(2*PI()*Sheet1!$C$13*0.000000001*A3891)) / ((Sheet1!$C$12*1000)^2+(1/(2*PI()*Sheet1!$C$13*0.000000001*A3891))^2)^0.5),NA())</f>
        <v>-41.392979418701131</v>
      </c>
      <c r="D3891">
        <f t="shared" ca="1" si="301"/>
        <v>-88.487637174036777</v>
      </c>
      <c r="E3891">
        <f t="shared" ca="1" si="303"/>
        <v>-129.88061659273791</v>
      </c>
      <c r="F3891" s="3">
        <f t="shared" ca="1" si="304"/>
        <v>-129.88061659273791</v>
      </c>
    </row>
    <row r="3892" spans="1:6" x14ac:dyDescent="0.2">
      <c r="A3892">
        <f t="shared" ca="1" si="300"/>
        <v>99404.800000005067</v>
      </c>
      <c r="B3892">
        <f t="shared" ca="1" si="302"/>
        <v>99.404800000005068</v>
      </c>
      <c r="C3892">
        <f ca="1">IF($E$4, 20*LOG10((1/(2*PI()*Sheet1!$C$13*0.000000001*A3892)) / ((Sheet1!$C$12*1000)^2+(1/(2*PI()*Sheet1!$C$13*0.000000001*A3892))^2)^0.5),NA())</f>
        <v>-41.395216446284728</v>
      </c>
      <c r="D3892">
        <f t="shared" ca="1" si="301"/>
        <v>-88.304957980730677</v>
      </c>
      <c r="E3892">
        <f t="shared" ca="1" si="303"/>
        <v>-129.70017442701541</v>
      </c>
      <c r="F3892" s="3">
        <f t="shared" ca="1" si="304"/>
        <v>-129.70017442701541</v>
      </c>
    </row>
    <row r="3893" spans="1:6" x14ac:dyDescent="0.2">
      <c r="A3893">
        <f t="shared" ca="1" si="300"/>
        <v>99430.400000005073</v>
      </c>
      <c r="B3893">
        <f t="shared" ca="1" si="302"/>
        <v>99.430400000005079</v>
      </c>
      <c r="C3893">
        <f ca="1">IF($E$4, 20*LOG10((1/(2*PI()*Sheet1!$C$13*0.000000001*A3893)) / ((Sheet1!$C$12*1000)^2+(1/(2*PI()*Sheet1!$C$13*0.000000001*A3893))^2)^0.5),NA())</f>
        <v>-41.397452897917965</v>
      </c>
      <c r="D3893">
        <f t="shared" ca="1" si="301"/>
        <v>-88.123806300529139</v>
      </c>
      <c r="E3893">
        <f t="shared" ca="1" si="303"/>
        <v>-129.5212591984471</v>
      </c>
      <c r="F3893" s="3">
        <f t="shared" ca="1" si="304"/>
        <v>-129.5212591984471</v>
      </c>
    </row>
    <row r="3894" spans="1:6" x14ac:dyDescent="0.2">
      <c r="A3894">
        <f t="shared" ca="1" si="300"/>
        <v>99456.000000005079</v>
      </c>
      <c r="B3894">
        <f t="shared" ca="1" si="302"/>
        <v>99.456000000005076</v>
      </c>
      <c r="C3894">
        <f ca="1">IF($E$4, 20*LOG10((1/(2*PI()*Sheet1!$C$13*0.000000001*A3894)) / ((Sheet1!$C$12*1000)^2+(1/(2*PI()*Sheet1!$C$13*0.000000001*A3894))^2)^0.5),NA())</f>
        <v>-41.399688773897331</v>
      </c>
      <c r="D3894">
        <f t="shared" ca="1" si="301"/>
        <v>-87.944160247745415</v>
      </c>
      <c r="E3894">
        <f t="shared" ca="1" si="303"/>
        <v>-129.34384902164274</v>
      </c>
      <c r="F3894" s="3">
        <f t="shared" ca="1" si="304"/>
        <v>-129.34384902164274</v>
      </c>
    </row>
    <row r="3895" spans="1:6" x14ac:dyDescent="0.2">
      <c r="A3895">
        <f t="shared" ca="1" si="300"/>
        <v>99481.600000005084</v>
      </c>
      <c r="B3895">
        <f t="shared" ca="1" si="302"/>
        <v>99.481600000005088</v>
      </c>
      <c r="C3895">
        <f ca="1">IF($E$4, 20*LOG10((1/(2*PI()*Sheet1!$C$13*0.000000001*A3895)) / ((Sheet1!$C$12*1000)^2+(1/(2*PI()*Sheet1!$C$13*0.000000001*A3895))^2)^0.5),NA())</f>
        <v>-41.401924074519059</v>
      </c>
      <c r="D3895">
        <f t="shared" ca="1" si="301"/>
        <v>-87.765998421854491</v>
      </c>
      <c r="E3895">
        <f t="shared" ca="1" si="303"/>
        <v>-129.16792249637354</v>
      </c>
      <c r="F3895" s="3">
        <f t="shared" ca="1" si="304"/>
        <v>-129.16792249637354</v>
      </c>
    </row>
    <row r="3896" spans="1:6" x14ac:dyDescent="0.2">
      <c r="A3896">
        <f t="shared" ca="1" si="300"/>
        <v>99507.20000000509</v>
      </c>
      <c r="B3896">
        <f t="shared" ca="1" si="302"/>
        <v>99.507200000005085</v>
      </c>
      <c r="C3896">
        <f ca="1">IF($E$4, 20*LOG10((1/(2*PI()*Sheet1!$C$13*0.000000001*A3896)) / ((Sheet1!$C$12*1000)^2+(1/(2*PI()*Sheet1!$C$13*0.000000001*A3896))^2)^0.5),NA())</f>
        <v>-41.40415880007918</v>
      </c>
      <c r="D3896">
        <f t="shared" ca="1" si="301"/>
        <v>-87.589299893278977</v>
      </c>
      <c r="E3896">
        <f t="shared" ca="1" si="303"/>
        <v>-128.99345869335815</v>
      </c>
      <c r="F3896" s="3">
        <f t="shared" ca="1" si="304"/>
        <v>-128.99345869335815</v>
      </c>
    </row>
    <row r="3897" spans="1:6" x14ac:dyDescent="0.2">
      <c r="A3897">
        <f t="shared" ca="1" si="300"/>
        <v>99532.800000005096</v>
      </c>
      <c r="B3897">
        <f t="shared" ca="1" si="302"/>
        <v>99.532800000005096</v>
      </c>
      <c r="C3897">
        <f ca="1">IF($E$4, 20*LOG10((1/(2*PI()*Sheet1!$C$13*0.000000001*A3897)) / ((Sheet1!$C$12*1000)^2+(1/(2*PI()*Sheet1!$C$13*0.000000001*A3897))^2)^0.5),NA())</f>
        <v>-41.406392950873474</v>
      </c>
      <c r="D3897">
        <f t="shared" ca="1" si="301"/>
        <v>-87.414044189693243</v>
      </c>
      <c r="E3897">
        <f t="shared" ca="1" si="303"/>
        <v>-128.82043714056672</v>
      </c>
      <c r="F3897" s="3">
        <f t="shared" ca="1" si="304"/>
        <v>-128.82043714056672</v>
      </c>
    </row>
    <row r="3898" spans="1:6" x14ac:dyDescent="0.2">
      <c r="A3898">
        <f t="shared" ca="1" si="300"/>
        <v>99558.400000005102</v>
      </c>
      <c r="B3898">
        <f t="shared" ca="1" si="302"/>
        <v>99.558400000005108</v>
      </c>
      <c r="C3898">
        <f ca="1">IF($E$4, 20*LOG10((1/(2*PI()*Sheet1!$C$13*0.000000001*A3898)) / ((Sheet1!$C$12*1000)^2+(1/(2*PI()*Sheet1!$C$13*0.000000001*A3898))^2)^0.5),NA())</f>
        <v>-41.408626527197498</v>
      </c>
      <c r="D3898">
        <f t="shared" ca="1" si="301"/>
        <v>-87.240211282823168</v>
      </c>
      <c r="E3898">
        <f t="shared" ca="1" si="303"/>
        <v>-128.64883781002067</v>
      </c>
      <c r="F3898" s="3">
        <f t="shared" ca="1" si="304"/>
        <v>-128.64883781002067</v>
      </c>
    </row>
    <row r="3899" spans="1:6" x14ac:dyDescent="0.2">
      <c r="A3899">
        <f t="shared" ca="1" si="300"/>
        <v>99584.000000005108</v>
      </c>
      <c r="B3899">
        <f t="shared" ca="1" si="302"/>
        <v>99.584000000005105</v>
      </c>
      <c r="C3899">
        <f ca="1">IF($E$4, 20*LOG10((1/(2*PI()*Sheet1!$C$13*0.000000001*A3899)) / ((Sheet1!$C$12*1000)^2+(1/(2*PI()*Sheet1!$C$13*0.000000001*A3899))^2)^0.5),NA())</f>
        <v>-41.410859529346588</v>
      </c>
      <c r="D3899">
        <f t="shared" ca="1" si="301"/>
        <v>-87.06778157571668</v>
      </c>
      <c r="E3899">
        <f t="shared" ca="1" si="303"/>
        <v>-128.47864110506328</v>
      </c>
      <c r="F3899" s="3">
        <f t="shared" ca="1" si="304"/>
        <v>-128.47864110506328</v>
      </c>
    </row>
    <row r="3900" spans="1:6" x14ac:dyDescent="0.2">
      <c r="A3900">
        <f t="shared" ca="1" si="300"/>
        <v>99609.600000005114</v>
      </c>
      <c r="B3900">
        <f t="shared" ca="1" si="302"/>
        <v>99.609600000005116</v>
      </c>
      <c r="C3900">
        <f ca="1">IF($E$4, 20*LOG10((1/(2*PI()*Sheet1!$C$13*0.000000001*A3900)) / ((Sheet1!$C$12*1000)^2+(1/(2*PI()*Sheet1!$C$13*0.000000001*A3900))^2)^0.5),NA())</f>
        <v>-41.413091957615848</v>
      </c>
      <c r="D3900">
        <f t="shared" ca="1" si="301"/>
        <v>-86.896735890468619</v>
      </c>
      <c r="E3900">
        <f t="shared" ca="1" si="303"/>
        <v>-128.30982784808447</v>
      </c>
      <c r="F3900" s="3">
        <f t="shared" ca="1" si="304"/>
        <v>-128.30982784808447</v>
      </c>
    </row>
    <row r="3901" spans="1:6" x14ac:dyDescent="0.2">
      <c r="A3901">
        <f t="shared" ca="1" si="300"/>
        <v>99635.200000005119</v>
      </c>
      <c r="B3901">
        <f t="shared" ca="1" si="302"/>
        <v>99.635200000005113</v>
      </c>
      <c r="C3901">
        <f ca="1">IF($E$4, 20*LOG10((1/(2*PI()*Sheet1!$C$13*0.000000001*A3901)) / ((Sheet1!$C$12*1000)^2+(1/(2*PI()*Sheet1!$C$13*0.000000001*A3901))^2)^0.5),NA())</f>
        <v>-41.415323812300144</v>
      </c>
      <c r="D3901">
        <f t="shared" ca="1" si="301"/>
        <v>-86.727055456380384</v>
      </c>
      <c r="E3901">
        <f t="shared" ca="1" si="303"/>
        <v>-128.14237926868054</v>
      </c>
      <c r="F3901" s="3">
        <f t="shared" ca="1" si="304"/>
        <v>-128.14237926868054</v>
      </c>
    </row>
    <row r="3902" spans="1:6" x14ac:dyDescent="0.2">
      <c r="A3902">
        <f t="shared" ca="1" si="300"/>
        <v>99660.800000005125</v>
      </c>
      <c r="B3902">
        <f t="shared" ca="1" si="302"/>
        <v>99.660800000005125</v>
      </c>
      <c r="C3902">
        <f ca="1">IF($E$4, 20*LOG10((1/(2*PI()*Sheet1!$C$13*0.000000001*A3902)) / ((Sheet1!$C$12*1000)^2+(1/(2*PI()*Sheet1!$C$13*0.000000001*A3902))^2)^0.5),NA())</f>
        <v>-41.417555093694133</v>
      </c>
      <c r="D3902">
        <f t="shared" ca="1" si="301"/>
        <v>-86.558721898532156</v>
      </c>
      <c r="E3902">
        <f t="shared" ca="1" si="303"/>
        <v>-127.97627699222629</v>
      </c>
      <c r="F3902" s="3">
        <f t="shared" ca="1" si="304"/>
        <v>-127.97627699222629</v>
      </c>
    </row>
    <row r="3903" spans="1:6" x14ac:dyDescent="0.2">
      <c r="A3903">
        <f t="shared" ca="1" si="300"/>
        <v>99686.400000005131</v>
      </c>
      <c r="B3903">
        <f t="shared" ca="1" si="302"/>
        <v>99.686400000005136</v>
      </c>
      <c r="C3903">
        <f ca="1">IF($E$4, 20*LOG10((1/(2*PI()*Sheet1!$C$13*0.000000001*A3903)) / ((Sheet1!$C$12*1000)^2+(1/(2*PI()*Sheet1!$C$13*0.000000001*A3903))^2)^0.5),NA())</f>
        <v>-41.41978580209225</v>
      </c>
      <c r="D3903">
        <f t="shared" ca="1" si="301"/>
        <v>-86.391717226756995</v>
      </c>
      <c r="E3903">
        <f t="shared" ca="1" si="303"/>
        <v>-127.81150302884924</v>
      </c>
      <c r="F3903" s="3">
        <f t="shared" ca="1" si="304"/>
        <v>-127.81150302884924</v>
      </c>
    </row>
    <row r="3904" spans="1:6" x14ac:dyDescent="0.2">
      <c r="A3904">
        <f t="shared" ca="1" si="300"/>
        <v>99712.000000005137</v>
      </c>
      <c r="B3904">
        <f t="shared" ca="1" si="302"/>
        <v>99.712000000005133</v>
      </c>
      <c r="C3904">
        <f ca="1">IF($E$4, 20*LOG10((1/(2*PI()*Sheet1!$C$13*0.000000001*A3904)) / ((Sheet1!$C$12*1000)^2+(1/(2*PI()*Sheet1!$C$13*0.000000001*A3904))^2)^0.5),NA())</f>
        <v>-41.422015937788657</v>
      </c>
      <c r="D3904">
        <f t="shared" ca="1" si="301"/>
        <v>-86.22602382499322</v>
      </c>
      <c r="E3904">
        <f t="shared" ca="1" si="303"/>
        <v>-127.64803976278188</v>
      </c>
      <c r="F3904" s="3">
        <f t="shared" ca="1" si="304"/>
        <v>-127.64803976278188</v>
      </c>
    </row>
    <row r="3905" spans="1:6" x14ac:dyDescent="0.2">
      <c r="A3905">
        <f t="shared" ca="1" si="300"/>
        <v>99737.600000005143</v>
      </c>
      <c r="B3905">
        <f t="shared" ca="1" si="302"/>
        <v>99.737600000005145</v>
      </c>
      <c r="C3905">
        <f ca="1">IF($E$4, 20*LOG10((1/(2*PI()*Sheet1!$C$13*0.000000001*A3905)) / ((Sheet1!$C$12*1000)^2+(1/(2*PI()*Sheet1!$C$13*0.000000001*A3905))^2)^0.5),NA())</f>
        <v>-41.424245501077351</v>
      </c>
      <c r="D3905">
        <f t="shared" ca="1" si="301"/>
        <v>-86.061624441004213</v>
      </c>
      <c r="E3905">
        <f t="shared" ca="1" si="303"/>
        <v>-127.48586994208156</v>
      </c>
      <c r="F3905" s="3">
        <f t="shared" ca="1" si="304"/>
        <v>-127.48586994208156</v>
      </c>
    </row>
    <row r="3906" spans="1:6" x14ac:dyDescent="0.2">
      <c r="A3906">
        <f t="shared" ca="1" si="300"/>
        <v>99763.200000005148</v>
      </c>
      <c r="B3906">
        <f t="shared" ca="1" si="302"/>
        <v>99.763200000005142</v>
      </c>
      <c r="C3906">
        <f ca="1">IF($E$4, 20*LOG10((1/(2*PI()*Sheet1!$C$13*0.000000001*A3906)) / ((Sheet1!$C$12*1000)^2+(1/(2*PI()*Sheet1!$C$13*0.000000001*A3906))^2)^0.5),NA())</f>
        <v>-41.426474492252069</v>
      </c>
      <c r="D3906">
        <f t="shared" ca="1" si="301"/>
        <v>-85.898502176449995</v>
      </c>
      <c r="E3906">
        <f t="shared" ca="1" si="303"/>
        <v>-127.32497666870206</v>
      </c>
      <c r="F3906" s="3">
        <f t="shared" ca="1" si="304"/>
        <v>-127.32497666870206</v>
      </c>
    </row>
    <row r="3907" spans="1:6" x14ac:dyDescent="0.2">
      <c r="A3907">
        <f t="shared" ca="1" si="300"/>
        <v>99788.800000005154</v>
      </c>
      <c r="B3907">
        <f t="shared" ca="1" si="302"/>
        <v>99.788800000005153</v>
      </c>
      <c r="C3907">
        <f ca="1">IF($E$4, 20*LOG10((1/(2*PI()*Sheet1!$C$13*0.000000001*A3907)) / ((Sheet1!$C$12*1000)^2+(1/(2*PI()*Sheet1!$C$13*0.000000001*A3907))^2)^0.5),NA())</f>
        <v>-41.428702911606322</v>
      </c>
      <c r="D3907">
        <f t="shared" ca="1" si="301"/>
        <v>-85.736640477293221</v>
      </c>
      <c r="E3907">
        <f t="shared" ca="1" si="303"/>
        <v>-127.16534338889954</v>
      </c>
      <c r="F3907" s="3">
        <f t="shared" ca="1" si="304"/>
        <v>-127.16534338889954</v>
      </c>
    </row>
    <row r="3908" spans="1:6" x14ac:dyDescent="0.2">
      <c r="A3908">
        <f t="shared" ca="1" si="300"/>
        <v>99814.40000000516</v>
      </c>
      <c r="B3908">
        <f t="shared" ca="1" si="302"/>
        <v>99.814400000005165</v>
      </c>
      <c r="C3908">
        <f ca="1">IF($E$4, 20*LOG10((1/(2*PI()*Sheet1!$C$13*0.000000001*A3908)) / ((Sheet1!$C$12*1000)^2+(1/(2*PI()*Sheet1!$C$13*0.000000001*A3908))^2)^0.5),NA())</f>
        <v>-41.430930759433409</v>
      </c>
      <c r="D3908">
        <f t="shared" ca="1" si="301"/>
        <v>-85.576023124529456</v>
      </c>
      <c r="E3908">
        <f t="shared" ca="1" si="303"/>
        <v>-127.00695388396286</v>
      </c>
      <c r="F3908" s="3">
        <f t="shared" ca="1" si="304"/>
        <v>-127.00695388396286</v>
      </c>
    </row>
    <row r="3909" spans="1:6" x14ac:dyDescent="0.2">
      <c r="A3909">
        <f t="shared" ca="1" si="300"/>
        <v>99840.000000005166</v>
      </c>
      <c r="B3909">
        <f t="shared" ca="1" si="302"/>
        <v>99.840000000005162</v>
      </c>
      <c r="C3909">
        <f ca="1">IF($E$4, 20*LOG10((1/(2*PI()*Sheet1!$C$13*0.000000001*A3909)) / ((Sheet1!$C$12*1000)^2+(1/(2*PI()*Sheet1!$C$13*0.000000001*A3909))^2)^0.5),NA())</f>
        <v>-41.433158036026384</v>
      </c>
      <c r="D3909">
        <f t="shared" ca="1" si="301"/>
        <v>-85.416634225228307</v>
      </c>
      <c r="E3909">
        <f t="shared" ca="1" si="303"/>
        <v>-126.84979226125469</v>
      </c>
      <c r="F3909" s="3">
        <f t="shared" ca="1" si="304"/>
        <v>-126.84979226125469</v>
      </c>
    </row>
    <row r="3910" spans="1:6" x14ac:dyDescent="0.2">
      <c r="A3910">
        <f t="shared" ca="1" si="300"/>
        <v>99865.600000005172</v>
      </c>
      <c r="B3910">
        <f t="shared" ca="1" si="302"/>
        <v>99.865600000005173</v>
      </c>
      <c r="C3910">
        <f ca="1">IF($E$4, 20*LOG10((1/(2*PI()*Sheet1!$C$13*0.000000001*A3910)) / ((Sheet1!$C$12*1000)^2+(1/(2*PI()*Sheet1!$C$13*0.000000001*A3910))^2)^0.5),NA())</f>
        <v>-41.435384741678092</v>
      </c>
      <c r="D3910">
        <f t="shared" ca="1" si="301"/>
        <v>-85.258458203870362</v>
      </c>
      <c r="E3910">
        <f t="shared" ca="1" si="303"/>
        <v>-126.69384294554845</v>
      </c>
      <c r="F3910" s="3">
        <f t="shared" ca="1" si="304"/>
        <v>-126.69384294554845</v>
      </c>
    </row>
    <row r="3911" spans="1:6" x14ac:dyDescent="0.2">
      <c r="A3911">
        <f t="shared" ca="1" si="300"/>
        <v>99891.200000005178</v>
      </c>
      <c r="B3911">
        <f t="shared" ca="1" si="302"/>
        <v>99.891200000005171</v>
      </c>
      <c r="C3911">
        <f ca="1">IF($E$4, 20*LOG10((1/(2*PI()*Sheet1!$C$13*0.000000001*A3911)) / ((Sheet1!$C$12*1000)^2+(1/(2*PI()*Sheet1!$C$13*0.000000001*A3911))^2)^0.5),NA())</f>
        <v>-41.437610876681148</v>
      </c>
      <c r="D3911">
        <f t="shared" ca="1" si="301"/>
        <v>-85.101479793970924</v>
      </c>
      <c r="E3911">
        <f t="shared" ca="1" si="303"/>
        <v>-126.53909067065207</v>
      </c>
      <c r="F3911" s="3">
        <f t="shared" ca="1" si="304"/>
        <v>-126.53909067065207</v>
      </c>
    </row>
    <row r="3912" spans="1:6" x14ac:dyDescent="0.2">
      <c r="A3912">
        <f t="shared" ca="1" si="300"/>
        <v>99916.800000005183</v>
      </c>
      <c r="B3912">
        <f t="shared" ca="1" si="302"/>
        <v>99.916800000005182</v>
      </c>
      <c r="C3912">
        <f ca="1">IF($E$4, 20*LOG10((1/(2*PI()*Sheet1!$C$13*0.000000001*A3912)) / ((Sheet1!$C$12*1000)^2+(1/(2*PI()*Sheet1!$C$13*0.000000001*A3912))^2)^0.5),NA())</f>
        <v>-41.439836441327948</v>
      </c>
      <c r="D3912">
        <f t="shared" ca="1" si="301"/>
        <v>-84.945684029979475</v>
      </c>
      <c r="E3912">
        <f t="shared" ca="1" si="303"/>
        <v>-126.38552047130742</v>
      </c>
      <c r="F3912" s="3">
        <f t="shared" ca="1" si="304"/>
        <v>-126.38552047130742</v>
      </c>
    </row>
    <row r="3913" spans="1:6" x14ac:dyDescent="0.2">
      <c r="A3913">
        <f t="shared" ca="1" si="300"/>
        <v>99942.400000005189</v>
      </c>
      <c r="B3913">
        <f t="shared" ca="1" si="302"/>
        <v>99.942400000005193</v>
      </c>
      <c r="C3913">
        <f ca="1">IF($E$4, 20*LOG10((1/(2*PI()*Sheet1!$C$13*0.000000001*A3913)) / ((Sheet1!$C$12*1000)^2+(1/(2*PI()*Sheet1!$C$13*0.000000001*A3913))^2)^0.5),NA())</f>
        <v>-41.442061435910645</v>
      </c>
      <c r="D3913">
        <f t="shared" ca="1" si="301"/>
        <v>-84.791056239440863</v>
      </c>
      <c r="E3913">
        <f t="shared" ca="1" si="303"/>
        <v>-126.23311767535151</v>
      </c>
      <c r="F3913" s="3">
        <f t="shared" ca="1" si="304"/>
        <v>-126.23311767535151</v>
      </c>
    </row>
    <row r="3914" spans="1:6" x14ac:dyDescent="0.2">
      <c r="A3914">
        <f t="shared" ref="A3914:A3977" ca="1" si="305">OFFSET(A3914,-1,0)+f_stop/5</f>
        <v>99968.000000005195</v>
      </c>
      <c r="B3914">
        <f t="shared" ca="1" si="302"/>
        <v>99.96800000000519</v>
      </c>
      <c r="C3914">
        <f ca="1">IF($E$4, 20*LOG10((1/(2*PI()*Sheet1!$C$13*0.000000001*A3914)) / ((Sheet1!$C$12*1000)^2+(1/(2*PI()*Sheet1!$C$13*0.000000001*A3914))^2)^0.5),NA())</f>
        <v>-41.444285860721202</v>
      </c>
      <c r="D3914">
        <f t="shared" ref="D3914:D3977" ca="1" si="306">20*LOG(ABS(((1/ROUNDDOWN(N_dec,0)*SIN(ROUNDDOWN(N_dec,0)*PI()*A3914/(Fmod*1000))/SIN(PI()*A3914/(Fmod*1000)))^(f_order-1))*(1/n_fixed*SIN(n_fixed*PI()*A3914/(Fmod*1000))/SIN(PI()*A3914/(Fmod*1000)))))</f>
        <v>-84.637582035411882</v>
      </c>
      <c r="E3914">
        <f t="shared" ca="1" si="303"/>
        <v>-126.08186789613308</v>
      </c>
      <c r="F3914" s="3">
        <f t="shared" ca="1" si="304"/>
        <v>-126.08186789613308</v>
      </c>
    </row>
    <row r="3915" spans="1:6" x14ac:dyDescent="0.2">
      <c r="A3915">
        <f t="shared" ca="1" si="305"/>
        <v>99993.600000005201</v>
      </c>
      <c r="B3915">
        <f t="shared" ref="B3915:B3978" ca="1" si="307">A3915/1000</f>
        <v>99.993600000005202</v>
      </c>
      <c r="C3915">
        <f ca="1">IF($E$4, 20*LOG10((1/(2*PI()*Sheet1!$C$13*0.000000001*A3915)) / ((Sheet1!$C$12*1000)^2+(1/(2*PI()*Sheet1!$C$13*0.000000001*A3915))^2)^0.5),NA())</f>
        <v>-41.446509716051303</v>
      </c>
      <c r="D3915">
        <f t="shared" ca="1" si="306"/>
        <v>-84.485247309121206</v>
      </c>
      <c r="E3915">
        <f t="shared" ref="E3915:E3978" ca="1" si="308">C3915+D3915</f>
        <v>-125.93175702517252</v>
      </c>
      <c r="F3915" s="3">
        <f t="shared" ref="F3915:F3978" ca="1" si="309">IF($E$4,E3915,D3915)</f>
        <v>-125.93175702517252</v>
      </c>
    </row>
    <row r="3916" spans="1:6" x14ac:dyDescent="0.2">
      <c r="A3916">
        <f t="shared" ca="1" si="305"/>
        <v>100019.20000000521</v>
      </c>
      <c r="B3916">
        <f t="shared" ca="1" si="307"/>
        <v>100.01920000000521</v>
      </c>
      <c r="C3916">
        <f ca="1">IF($E$4, 20*LOG10((1/(2*PI()*Sheet1!$C$13*0.000000001*A3916)) / ((Sheet1!$C$12*1000)^2+(1/(2*PI()*Sheet1!$C$13*0.000000001*A3916))^2)^0.5),NA())</f>
        <v>-41.448733002192462</v>
      </c>
      <c r="D3916">
        <f t="shared" ca="1" si="306"/>
        <v>-84.334038222863171</v>
      </c>
      <c r="E3916">
        <f t="shared" ca="1" si="308"/>
        <v>-125.78277122505563</v>
      </c>
      <c r="F3916" s="3">
        <f t="shared" ca="1" si="309"/>
        <v>-125.78277122505563</v>
      </c>
    </row>
    <row r="3917" spans="1:6" x14ac:dyDescent="0.2">
      <c r="A3917">
        <f t="shared" ca="1" si="305"/>
        <v>100044.80000000521</v>
      </c>
      <c r="B3917">
        <f t="shared" ca="1" si="307"/>
        <v>100.04480000000521</v>
      </c>
      <c r="C3917">
        <f ca="1">IF($E$4, 20*LOG10((1/(2*PI()*Sheet1!$C$13*0.000000001*A3917)) / ((Sheet1!$C$12*1000)^2+(1/(2*PI()*Sheet1!$C$13*0.000000001*A3917))^2)^0.5),NA())</f>
        <v>-41.450955719435939</v>
      </c>
      <c r="D3917">
        <f t="shared" ca="1" si="306"/>
        <v>-84.183941203118849</v>
      </c>
      <c r="E3917">
        <f t="shared" ca="1" si="308"/>
        <v>-125.63489692255479</v>
      </c>
      <c r="F3917" s="3">
        <f t="shared" ca="1" si="309"/>
        <v>-125.63489692255479</v>
      </c>
    </row>
    <row r="3918" spans="1:6" x14ac:dyDescent="0.2">
      <c r="A3918">
        <f t="shared" ca="1" si="305"/>
        <v>100070.40000000522</v>
      </c>
      <c r="B3918">
        <f t="shared" ca="1" si="307"/>
        <v>100.07040000000522</v>
      </c>
      <c r="C3918">
        <f ca="1">IF($E$4, 20*LOG10((1/(2*PI()*Sheet1!$C$13*0.000000001*A3918)) / ((Sheet1!$C$12*1000)^2+(1/(2*PI()*Sheet1!$C$13*0.000000001*A3918))^2)^0.5),NA())</f>
        <v>-41.453177868072792</v>
      </c>
      <c r="D3918">
        <f t="shared" ca="1" si="306"/>
        <v>-84.034942933892168</v>
      </c>
      <c r="E3918">
        <f t="shared" ca="1" si="308"/>
        <v>-125.48812080196495</v>
      </c>
      <c r="F3918" s="3">
        <f t="shared" ca="1" si="309"/>
        <v>-125.48812080196495</v>
      </c>
    </row>
    <row r="3919" spans="1:6" x14ac:dyDescent="0.2">
      <c r="A3919">
        <f t="shared" ca="1" si="305"/>
        <v>100096.00000000522</v>
      </c>
      <c r="B3919">
        <f t="shared" ca="1" si="307"/>
        <v>100.09600000000522</v>
      </c>
      <c r="C3919">
        <f ca="1">IF($E$4, 20*LOG10((1/(2*PI()*Sheet1!$C$13*0.000000001*A3919)) / ((Sheet1!$C$12*1000)^2+(1/(2*PI()*Sheet1!$C$13*0.000000001*A3919))^2)^0.5),NA())</f>
        <v>-41.455399448393841</v>
      </c>
      <c r="D3919">
        <f t="shared" ca="1" si="306"/>
        <v>-83.887030350255856</v>
      </c>
      <c r="E3919">
        <f t="shared" ca="1" si="308"/>
        <v>-125.3424297986497</v>
      </c>
      <c r="F3919" s="3">
        <f t="shared" ca="1" si="309"/>
        <v>-125.3424297986497</v>
      </c>
    </row>
    <row r="3920" spans="1:6" x14ac:dyDescent="0.2">
      <c r="A3920">
        <f t="shared" ca="1" si="305"/>
        <v>100121.60000000523</v>
      </c>
      <c r="B3920">
        <f t="shared" ca="1" si="307"/>
        <v>100.12160000000523</v>
      </c>
      <c r="C3920">
        <f ca="1">IF($E$4, 20*LOG10((1/(2*PI()*Sheet1!$C$13*0.000000001*A3920)) / ((Sheet1!$C$12*1000)^2+(1/(2*PI()*Sheet1!$C$13*0.000000001*A3920))^2)^0.5),NA())</f>
        <v>-41.457620460689668</v>
      </c>
      <c r="D3920">
        <f t="shared" ca="1" si="306"/>
        <v>-83.740190632099342</v>
      </c>
      <c r="E3920">
        <f t="shared" ca="1" si="308"/>
        <v>-125.19781109278901</v>
      </c>
      <c r="F3920" s="3">
        <f t="shared" ca="1" si="309"/>
        <v>-125.19781109278901</v>
      </c>
    </row>
    <row r="3921" spans="1:6" x14ac:dyDescent="0.2">
      <c r="A3921">
        <f t="shared" ca="1" si="305"/>
        <v>100147.20000000524</v>
      </c>
      <c r="B3921">
        <f t="shared" ca="1" si="307"/>
        <v>100.14720000000524</v>
      </c>
      <c r="C3921">
        <f ca="1">IF($E$4, 20*LOG10((1/(2*PI()*Sheet1!$C$13*0.000000001*A3921)) / ((Sheet1!$C$12*1000)^2+(1/(2*PI()*Sheet1!$C$13*0.000000001*A3921))^2)^0.5),NA())</f>
        <v>-41.459840905250658</v>
      </c>
      <c r="D3921">
        <f t="shared" ca="1" si="306"/>
        <v>-83.594411198068343</v>
      </c>
      <c r="E3921">
        <f t="shared" ca="1" si="308"/>
        <v>-125.054252103319</v>
      </c>
      <c r="F3921" s="3">
        <f t="shared" ca="1" si="309"/>
        <v>-125.054252103319</v>
      </c>
    </row>
    <row r="3922" spans="1:6" x14ac:dyDescent="0.2">
      <c r="A3922">
        <f t="shared" ca="1" si="305"/>
        <v>100172.80000000524</v>
      </c>
      <c r="B3922">
        <f t="shared" ca="1" si="307"/>
        <v>100.17280000000524</v>
      </c>
      <c r="C3922">
        <f ca="1">IF($E$4, 20*LOG10((1/(2*PI()*Sheet1!$C$13*0.000000001*A3922)) / ((Sheet1!$C$12*1000)^2+(1/(2*PI()*Sheet1!$C$13*0.000000001*A3922))^2)^0.5),NA())</f>
        <v>-41.462060782366976</v>
      </c>
      <c r="D3922">
        <f t="shared" ca="1" si="306"/>
        <v>-83.449679699692496</v>
      </c>
      <c r="E3922">
        <f t="shared" ca="1" si="308"/>
        <v>-124.91174048205947</v>
      </c>
      <c r="F3922" s="3">
        <f t="shared" ca="1" si="309"/>
        <v>-124.91174048205947</v>
      </c>
    </row>
    <row r="3923" spans="1:6" x14ac:dyDescent="0.2">
      <c r="A3923">
        <f t="shared" ca="1" si="305"/>
        <v>100198.40000000525</v>
      </c>
      <c r="B3923">
        <f t="shared" ca="1" si="307"/>
        <v>100.19840000000525</v>
      </c>
      <c r="C3923">
        <f ca="1">IF($E$4, 20*LOG10((1/(2*PI()*Sheet1!$C$13*0.000000001*A3923)) / ((Sheet1!$C$12*1000)^2+(1/(2*PI()*Sheet1!$C$13*0.000000001*A3923))^2)^0.5),NA())</f>
        <v>-41.464280092328536</v>
      </c>
      <c r="D3923">
        <f t="shared" ca="1" si="306"/>
        <v>-83.305984015691848</v>
      </c>
      <c r="E3923">
        <f t="shared" ca="1" si="308"/>
        <v>-124.77026410802038</v>
      </c>
      <c r="F3923" s="3">
        <f t="shared" ca="1" si="309"/>
        <v>-124.77026410802038</v>
      </c>
    </row>
    <row r="3924" spans="1:6" x14ac:dyDescent="0.2">
      <c r="A3924">
        <f t="shared" ca="1" si="305"/>
        <v>100224.00000000525</v>
      </c>
      <c r="B3924">
        <f t="shared" ca="1" si="307"/>
        <v>100.22400000000525</v>
      </c>
      <c r="C3924">
        <f ca="1">IF($E$4, 20*LOG10((1/(2*PI()*Sheet1!$C$13*0.000000001*A3924)) / ((Sheet1!$C$12*1000)^2+(1/(2*PI()*Sheet1!$C$13*0.000000001*A3924))^2)^0.5),NA())</f>
        <v>-41.466498835425071</v>
      </c>
      <c r="D3924">
        <f t="shared" ca="1" si="306"/>
        <v>-83.163312246456726</v>
      </c>
      <c r="E3924">
        <f t="shared" ca="1" si="308"/>
        <v>-124.6298110818818</v>
      </c>
      <c r="F3924" s="3">
        <f t="shared" ca="1" si="309"/>
        <v>-124.6298110818818</v>
      </c>
    </row>
    <row r="3925" spans="1:6" x14ac:dyDescent="0.2">
      <c r="A3925">
        <f t="shared" ca="1" si="305"/>
        <v>100249.60000000526</v>
      </c>
      <c r="B3925">
        <f t="shared" ca="1" si="307"/>
        <v>100.24960000000526</v>
      </c>
      <c r="C3925">
        <f ca="1">IF($E$4, 20*LOG10((1/(2*PI()*Sheet1!$C$13*0.000000001*A3925)) / ((Sheet1!$C$12*1000)^2+(1/(2*PI()*Sheet1!$C$13*0.000000001*A3925))^2)^0.5),NA())</f>
        <v>-41.46871701194604</v>
      </c>
      <c r="D3925">
        <f t="shared" ca="1" si="306"/>
        <v>-83.021652708694177</v>
      </c>
      <c r="E3925">
        <f t="shared" ca="1" si="308"/>
        <v>-124.49036972064022</v>
      </c>
      <c r="F3925" s="3">
        <f t="shared" ca="1" si="309"/>
        <v>-124.49036972064022</v>
      </c>
    </row>
    <row r="3926" spans="1:6" x14ac:dyDescent="0.2">
      <c r="A3926">
        <f t="shared" ca="1" si="305"/>
        <v>100275.20000000526</v>
      </c>
      <c r="B3926">
        <f t="shared" ca="1" si="307"/>
        <v>100.27520000000527</v>
      </c>
      <c r="C3926">
        <f ca="1">IF($E$4, 20*LOG10((1/(2*PI()*Sheet1!$C$13*0.000000001*A3926)) / ((Sheet1!$C$12*1000)^2+(1/(2*PI()*Sheet1!$C$13*0.000000001*A3926))^2)^0.5),NA())</f>
        <v>-41.470934622180721</v>
      </c>
      <c r="D3926">
        <f t="shared" ca="1" si="306"/>
        <v>-82.880993930235405</v>
      </c>
      <c r="E3926">
        <f t="shared" ca="1" si="308"/>
        <v>-124.35192855241613</v>
      </c>
      <c r="F3926" s="3">
        <f t="shared" ca="1" si="309"/>
        <v>-124.35192855241613</v>
      </c>
    </row>
    <row r="3927" spans="1:6" x14ac:dyDescent="0.2">
      <c r="A3927">
        <f t="shared" ca="1" si="305"/>
        <v>100300.80000000527</v>
      </c>
      <c r="B3927">
        <f t="shared" ca="1" si="307"/>
        <v>100.30080000000527</v>
      </c>
      <c r="C3927">
        <f ca="1">IF($E$4, 20*LOG10((1/(2*PI()*Sheet1!$C$13*0.000000001*A3927)) / ((Sheet1!$C$12*1000)^2+(1/(2*PI()*Sheet1!$C$13*0.000000001*A3927))^2)^0.5),NA())</f>
        <v>-41.473151666418161</v>
      </c>
      <c r="D3927">
        <f t="shared" ca="1" si="306"/>
        <v>-82.74132464499769</v>
      </c>
      <c r="E3927">
        <f t="shared" ca="1" si="308"/>
        <v>-124.21447631141585</v>
      </c>
      <c r="F3927" s="3">
        <f t="shared" ca="1" si="309"/>
        <v>-124.21447631141585</v>
      </c>
    </row>
    <row r="3928" spans="1:6" x14ac:dyDescent="0.2">
      <c r="A3928">
        <f t="shared" ca="1" si="305"/>
        <v>100326.40000000528</v>
      </c>
      <c r="B3928">
        <f t="shared" ca="1" si="307"/>
        <v>100.32640000000528</v>
      </c>
      <c r="C3928">
        <f ca="1">IF($E$4, 20*LOG10((1/(2*PI()*Sheet1!$C$13*0.000000001*A3928)) / ((Sheet1!$C$12*1000)^2+(1/(2*PI()*Sheet1!$C$13*0.000000001*A3928))^2)^0.5),NA())</f>
        <v>-41.475368144947176</v>
      </c>
      <c r="D3928">
        <f t="shared" ca="1" si="306"/>
        <v>-82.602633788097094</v>
      </c>
      <c r="E3928">
        <f t="shared" ca="1" si="308"/>
        <v>-124.07800193304428</v>
      </c>
      <c r="F3928" s="3">
        <f t="shared" ca="1" si="309"/>
        <v>-124.07800193304428</v>
      </c>
    </row>
    <row r="3929" spans="1:6" x14ac:dyDescent="0.2">
      <c r="A3929">
        <f t="shared" ca="1" si="305"/>
        <v>100352.00000000528</v>
      </c>
      <c r="B3929">
        <f t="shared" ca="1" si="307"/>
        <v>100.35200000000528</v>
      </c>
      <c r="C3929">
        <f ca="1">IF($E$4, 20*LOG10((1/(2*PI()*Sheet1!$C$13*0.000000001*A3929)) / ((Sheet1!$C$12*1000)^2+(1/(2*PI()*Sheet1!$C$13*0.000000001*A3929))^2)^0.5),NA())</f>
        <v>-41.477584058056379</v>
      </c>
      <c r="D3929">
        <f t="shared" ca="1" si="306"/>
        <v>-82.464910491103737</v>
      </c>
      <c r="E3929">
        <f t="shared" ca="1" si="308"/>
        <v>-123.94249454916012</v>
      </c>
      <c r="F3929" s="3">
        <f t="shared" ca="1" si="309"/>
        <v>-123.94249454916012</v>
      </c>
    </row>
    <row r="3930" spans="1:6" x14ac:dyDescent="0.2">
      <c r="A3930">
        <f t="shared" ca="1" si="305"/>
        <v>100377.60000000529</v>
      </c>
      <c r="B3930">
        <f t="shared" ca="1" si="307"/>
        <v>100.37760000000529</v>
      </c>
      <c r="C3930">
        <f ca="1">IF($E$4, 20*LOG10((1/(2*PI()*Sheet1!$C$13*0.000000001*A3930)) / ((Sheet1!$C$12*1000)^2+(1/(2*PI()*Sheet1!$C$13*0.000000001*A3930))^2)^0.5),NA())</f>
        <v>-41.47979940603414</v>
      </c>
      <c r="D3930">
        <f t="shared" ca="1" si="306"/>
        <v>-82.328144077436875</v>
      </c>
      <c r="E3930">
        <f t="shared" ca="1" si="308"/>
        <v>-123.80794348347101</v>
      </c>
      <c r="F3930" s="3">
        <f t="shared" ca="1" si="309"/>
        <v>-123.80794348347101</v>
      </c>
    </row>
    <row r="3931" spans="1:6" x14ac:dyDescent="0.2">
      <c r="A3931">
        <f t="shared" ca="1" si="305"/>
        <v>100403.20000000529</v>
      </c>
      <c r="B3931">
        <f t="shared" ca="1" si="307"/>
        <v>100.4032000000053</v>
      </c>
      <c r="C3931">
        <f ca="1">IF($E$4, 20*LOG10((1/(2*PI()*Sheet1!$C$13*0.000000001*A3931)) / ((Sheet1!$C$12*1000)^2+(1/(2*PI()*Sheet1!$C$13*0.000000001*A3931))^2)^0.5),NA())</f>
        <v>-41.482014189168623</v>
      </c>
      <c r="D3931">
        <f t="shared" ca="1" si="306"/>
        <v>-82.192324057895277</v>
      </c>
      <c r="E3931">
        <f t="shared" ca="1" si="308"/>
        <v>-123.6743382470639</v>
      </c>
      <c r="F3931" s="3">
        <f t="shared" ca="1" si="309"/>
        <v>-123.6743382470639</v>
      </c>
    </row>
    <row r="3932" spans="1:6" x14ac:dyDescent="0.2">
      <c r="A3932">
        <f t="shared" ca="1" si="305"/>
        <v>100428.8000000053</v>
      </c>
      <c r="B3932">
        <f t="shared" ca="1" si="307"/>
        <v>100.4288000000053</v>
      </c>
      <c r="C3932">
        <f ca="1">IF($E$4, 20*LOG10((1/(2*PI()*Sheet1!$C$13*0.000000001*A3932)) / ((Sheet1!$C$12*1000)^2+(1/(2*PI()*Sheet1!$C$13*0.000000001*A3932))^2)^0.5),NA())</f>
        <v>-41.484228407747779</v>
      </c>
      <c r="D3932">
        <f t="shared" ca="1" si="306"/>
        <v>-82.057440126315356</v>
      </c>
      <c r="E3932">
        <f t="shared" ca="1" si="308"/>
        <v>-123.54166853406313</v>
      </c>
      <c r="F3932" s="3">
        <f t="shared" ca="1" si="309"/>
        <v>-123.54166853406313</v>
      </c>
    </row>
    <row r="3933" spans="1:6" x14ac:dyDescent="0.2">
      <c r="A3933">
        <f t="shared" ca="1" si="305"/>
        <v>100454.40000000531</v>
      </c>
      <c r="B3933">
        <f t="shared" ca="1" si="307"/>
        <v>100.45440000000531</v>
      </c>
      <c r="C3933">
        <f ca="1">IF($E$4, 20*LOG10((1/(2*PI()*Sheet1!$C$13*0.000000001*A3933)) / ((Sheet1!$C$12*1000)^2+(1/(2*PI()*Sheet1!$C$13*0.000000001*A3933))^2)^0.5),NA())</f>
        <v>-41.486442062059304</v>
      </c>
      <c r="D3933">
        <f t="shared" ca="1" si="306"/>
        <v>-81.923482155355615</v>
      </c>
      <c r="E3933">
        <f t="shared" ca="1" si="308"/>
        <v>-123.40992421741493</v>
      </c>
      <c r="F3933" s="3">
        <f t="shared" ca="1" si="309"/>
        <v>-123.40992421741493</v>
      </c>
    </row>
    <row r="3934" spans="1:6" x14ac:dyDescent="0.2">
      <c r="A3934">
        <f t="shared" ca="1" si="305"/>
        <v>100480.00000000531</v>
      </c>
      <c r="B3934">
        <f t="shared" ca="1" si="307"/>
        <v>100.4800000000053</v>
      </c>
      <c r="C3934">
        <f ca="1">IF($E$4, 20*LOG10((1/(2*PI()*Sheet1!$C$13*0.000000001*A3934)) / ((Sheet1!$C$12*1000)^2+(1/(2*PI()*Sheet1!$C$13*0.000000001*A3934))^2)^0.5),NA())</f>
        <v>-41.488655152390727</v>
      </c>
      <c r="D3934">
        <f t="shared" ca="1" si="306"/>
        <v>-81.790440192401732</v>
      </c>
      <c r="E3934">
        <f t="shared" ca="1" si="308"/>
        <v>-123.27909534479247</v>
      </c>
      <c r="F3934" s="3">
        <f t="shared" ca="1" si="309"/>
        <v>-123.27909534479247</v>
      </c>
    </row>
    <row r="3935" spans="1:6" x14ac:dyDescent="0.2">
      <c r="A3935">
        <f t="shared" ca="1" si="305"/>
        <v>100505.60000000532</v>
      </c>
      <c r="B3935">
        <f t="shared" ca="1" si="307"/>
        <v>100.50560000000532</v>
      </c>
      <c r="C3935">
        <f ca="1">IF($E$4, 20*LOG10((1/(2*PI()*Sheet1!$C$13*0.000000001*A3935)) / ((Sheet1!$C$12*1000)^2+(1/(2*PI()*Sheet1!$C$13*0.000000001*A3935))^2)^0.5),NA())</f>
        <v>-41.4908676790293</v>
      </c>
      <c r="D3935">
        <f t="shared" ca="1" si="306"/>
        <v>-81.658304455588052</v>
      </c>
      <c r="E3935">
        <f t="shared" ca="1" si="308"/>
        <v>-123.14917213461734</v>
      </c>
      <c r="F3935" s="3">
        <f t="shared" ca="1" si="309"/>
        <v>-123.14917213461734</v>
      </c>
    </row>
    <row r="3936" spans="1:6" x14ac:dyDescent="0.2">
      <c r="A3936">
        <f t="shared" ca="1" si="305"/>
        <v>100531.20000000532</v>
      </c>
      <c r="B3936">
        <f t="shared" ca="1" si="307"/>
        <v>100.53120000000533</v>
      </c>
      <c r="C3936">
        <f ca="1">IF($E$4, 20*LOG10((1/(2*PI()*Sheet1!$C$13*0.000000001*A3936)) / ((Sheet1!$C$12*1000)^2+(1/(2*PI()*Sheet1!$C$13*0.000000001*A3936))^2)^0.5),NA())</f>
        <v>-41.49307964226211</v>
      </c>
      <c r="D3936">
        <f t="shared" ca="1" si="306"/>
        <v>-81.527065329932057</v>
      </c>
      <c r="E3936">
        <f t="shared" ca="1" si="308"/>
        <v>-123.02014497219417</v>
      </c>
      <c r="F3936" s="3">
        <f t="shared" ca="1" si="309"/>
        <v>-123.02014497219417</v>
      </c>
    </row>
    <row r="3937" spans="1:6" x14ac:dyDescent="0.2">
      <c r="A3937">
        <f t="shared" ca="1" si="305"/>
        <v>100556.80000000533</v>
      </c>
      <c r="B3937">
        <f t="shared" ca="1" si="307"/>
        <v>100.55680000000532</v>
      </c>
      <c r="C3937">
        <f ca="1">IF($E$4, 20*LOG10((1/(2*PI()*Sheet1!$C$13*0.000000001*A3937)) / ((Sheet1!$C$12*1000)^2+(1/(2*PI()*Sheet1!$C$13*0.000000001*A3937))^2)^0.5),NA())</f>
        <v>-41.495291042375982</v>
      </c>
      <c r="D3937">
        <f t="shared" ca="1" si="306"/>
        <v>-81.396713363577518</v>
      </c>
      <c r="E3937">
        <f t="shared" ca="1" si="308"/>
        <v>-122.8920044059535</v>
      </c>
      <c r="F3937" s="3">
        <f t="shared" ca="1" si="309"/>
        <v>-122.8920044059535</v>
      </c>
    </row>
    <row r="3938" spans="1:6" x14ac:dyDescent="0.2">
      <c r="A3938">
        <f t="shared" ca="1" si="305"/>
        <v>100582.40000000533</v>
      </c>
      <c r="B3938">
        <f t="shared" ca="1" si="307"/>
        <v>100.58240000000534</v>
      </c>
      <c r="C3938">
        <f ca="1">IF($E$4, 20*LOG10((1/(2*PI()*Sheet1!$C$13*0.000000001*A3938)) / ((Sheet1!$C$12*1000)^2+(1/(2*PI()*Sheet1!$C$13*0.000000001*A3938))^2)^0.5),NA())</f>
        <v>-41.497501879657548</v>
      </c>
      <c r="D3938">
        <f t="shared" ca="1" si="306"/>
        <v>-81.267239264143114</v>
      </c>
      <c r="E3938">
        <f t="shared" ca="1" si="308"/>
        <v>-122.76474114380066</v>
      </c>
      <c r="F3938" s="3">
        <f t="shared" ca="1" si="309"/>
        <v>-122.76474114380066</v>
      </c>
    </row>
    <row r="3939" spans="1:6" x14ac:dyDescent="0.2">
      <c r="A3939">
        <f t="shared" ca="1" si="305"/>
        <v>100608.00000000534</v>
      </c>
      <c r="B3939">
        <f t="shared" ca="1" si="307"/>
        <v>100.60800000000535</v>
      </c>
      <c r="C3939">
        <f ca="1">IF($E$4, 20*LOG10((1/(2*PI()*Sheet1!$C$13*0.000000001*A3939)) / ((Sheet1!$C$12*1000)^2+(1/(2*PI()*Sheet1!$C$13*0.000000001*A3939))^2)^0.5),NA())</f>
        <v>-41.499712154393215</v>
      </c>
      <c r="D3939">
        <f t="shared" ca="1" si="306"/>
        <v>-81.138633895172603</v>
      </c>
      <c r="E3939">
        <f t="shared" ca="1" si="308"/>
        <v>-122.63834604956583</v>
      </c>
      <c r="F3939" s="3">
        <f t="shared" ca="1" si="309"/>
        <v>-122.63834604956583</v>
      </c>
    </row>
    <row r="3940" spans="1:6" x14ac:dyDescent="0.2">
      <c r="A3940">
        <f t="shared" ca="1" si="305"/>
        <v>100633.60000000535</v>
      </c>
      <c r="B3940">
        <f t="shared" ca="1" si="307"/>
        <v>100.63360000000534</v>
      </c>
      <c r="C3940">
        <f ca="1">IF($E$4, 20*LOG10((1/(2*PI()*Sheet1!$C$13*0.000000001*A3940)) / ((Sheet1!$C$12*1000)^2+(1/(2*PI()*Sheet1!$C$13*0.000000001*A3940))^2)^0.5),NA())</f>
        <v>-41.501921866869154</v>
      </c>
      <c r="D3940">
        <f t="shared" ca="1" si="306"/>
        <v>-81.010888272683417</v>
      </c>
      <c r="E3940">
        <f t="shared" ca="1" si="308"/>
        <v>-122.51281013955257</v>
      </c>
      <c r="F3940" s="3">
        <f t="shared" ca="1" si="309"/>
        <v>-122.51281013955257</v>
      </c>
    </row>
    <row r="3941" spans="1:6" x14ac:dyDescent="0.2">
      <c r="A3941">
        <f t="shared" ca="1" si="305"/>
        <v>100659.20000000535</v>
      </c>
      <c r="B3941">
        <f t="shared" ca="1" si="307"/>
        <v>100.65920000000536</v>
      </c>
      <c r="C3941">
        <f ca="1">IF($E$4, 20*LOG10((1/(2*PI()*Sheet1!$C$13*0.000000001*A3941)) / ((Sheet1!$C$12*1000)^2+(1/(2*PI()*Sheet1!$C$13*0.000000001*A3941))^2)^0.5),NA())</f>
        <v>-41.504131017371336</v>
      </c>
      <c r="D3941">
        <f t="shared" ca="1" si="306"/>
        <v>-80.883993561810371</v>
      </c>
      <c r="E3941">
        <f t="shared" ca="1" si="308"/>
        <v>-122.38812457918171</v>
      </c>
      <c r="F3941" s="3">
        <f t="shared" ca="1" si="309"/>
        <v>-122.38812457918171</v>
      </c>
    </row>
    <row r="3942" spans="1:6" x14ac:dyDescent="0.2">
      <c r="A3942">
        <f t="shared" ca="1" si="305"/>
        <v>100684.80000000536</v>
      </c>
      <c r="B3942">
        <f t="shared" ca="1" si="307"/>
        <v>100.68480000000535</v>
      </c>
      <c r="C3942">
        <f ca="1">IF($E$4, 20*LOG10((1/(2*PI()*Sheet1!$C$13*0.000000001*A3942)) / ((Sheet1!$C$12*1000)^2+(1/(2*PI()*Sheet1!$C$13*0.000000001*A3942))^2)^0.5),NA())</f>
        <v>-41.506339606185527</v>
      </c>
      <c r="D3942">
        <f t="shared" ca="1" si="306"/>
        <v>-80.757941073541261</v>
      </c>
      <c r="E3942">
        <f t="shared" ca="1" si="308"/>
        <v>-122.2642806797268</v>
      </c>
      <c r="F3942" s="3">
        <f t="shared" ca="1" si="309"/>
        <v>-122.2642806797268</v>
      </c>
    </row>
    <row r="3943" spans="1:6" x14ac:dyDescent="0.2">
      <c r="A3943">
        <f t="shared" ca="1" si="305"/>
        <v>100710.40000000536</v>
      </c>
      <c r="B3943">
        <f t="shared" ca="1" si="307"/>
        <v>100.71040000000536</v>
      </c>
      <c r="C3943">
        <f ca="1">IF($E$4, 20*LOG10((1/(2*PI()*Sheet1!$C$13*0.000000001*A3943)) / ((Sheet1!$C$12*1000)^2+(1/(2*PI()*Sheet1!$C$13*0.000000001*A3943))^2)^0.5),NA())</f>
        <v>-41.508547633597239</v>
      </c>
      <c r="D3943">
        <f t="shared" ca="1" si="306"/>
        <v>-80.632722261541417</v>
      </c>
      <c r="E3943">
        <f t="shared" ca="1" si="308"/>
        <v>-122.14126989513866</v>
      </c>
      <c r="F3943" s="3">
        <f t="shared" ca="1" si="309"/>
        <v>-122.14126989513866</v>
      </c>
    </row>
    <row r="3944" spans="1:6" x14ac:dyDescent="0.2">
      <c r="A3944">
        <f t="shared" ca="1" si="305"/>
        <v>100736.00000000537</v>
      </c>
      <c r="B3944">
        <f t="shared" ca="1" si="307"/>
        <v>100.73600000000538</v>
      </c>
      <c r="C3944">
        <f ca="1">IF($E$4, 20*LOG10((1/(2*PI()*Sheet1!$C$13*0.000000001*A3944)) / ((Sheet1!$C$12*1000)^2+(1/(2*PI()*Sheet1!$C$13*0.000000001*A3944))^2)^0.5),NA())</f>
        <v>-41.510755099891796</v>
      </c>
      <c r="D3944">
        <f t="shared" ca="1" si="306"/>
        <v>-80.508328719064579</v>
      </c>
      <c r="E3944">
        <f t="shared" ca="1" si="308"/>
        <v>-122.01908381895637</v>
      </c>
      <c r="F3944" s="3">
        <f t="shared" ca="1" si="309"/>
        <v>-122.01908381895637</v>
      </c>
    </row>
    <row r="3945" spans="1:6" x14ac:dyDescent="0.2">
      <c r="A3945">
        <f t="shared" ca="1" si="305"/>
        <v>100761.60000000538</v>
      </c>
      <c r="B3945">
        <f t="shared" ca="1" si="307"/>
        <v>100.76160000000537</v>
      </c>
      <c r="C3945">
        <f ca="1">IF($E$4, 20*LOG10((1/(2*PI()*Sheet1!$C$13*0.000000001*A3945)) / ((Sheet1!$C$12*1000)^2+(1/(2*PI()*Sheet1!$C$13*0.000000001*A3945))^2)^0.5),NA())</f>
        <v>-41.512962005354296</v>
      </c>
      <c r="D3945">
        <f t="shared" ca="1" si="306"/>
        <v>-80.384752175946545</v>
      </c>
      <c r="E3945">
        <f t="shared" ca="1" si="308"/>
        <v>-121.89771418130084</v>
      </c>
      <c r="F3945" s="3">
        <f t="shared" ca="1" si="309"/>
        <v>-121.89771418130084</v>
      </c>
    </row>
    <row r="3946" spans="1:6" x14ac:dyDescent="0.2">
      <c r="A3946">
        <f t="shared" ca="1" si="305"/>
        <v>100787.20000000538</v>
      </c>
      <c r="B3946">
        <f t="shared" ca="1" si="307"/>
        <v>100.78720000000538</v>
      </c>
      <c r="C3946">
        <f ca="1">IF($E$4, 20*LOG10((1/(2*PI()*Sheet1!$C$13*0.000000001*A3946)) / ((Sheet1!$C$12*1000)^2+(1/(2*PI()*Sheet1!$C$13*0.000000001*A3946))^2)^0.5),NA())</f>
        <v>-41.515168350269605</v>
      </c>
      <c r="D3946">
        <f t="shared" ca="1" si="306"/>
        <v>-80.261984495680053</v>
      </c>
      <c r="E3946">
        <f t="shared" ca="1" si="308"/>
        <v>-121.77715284594966</v>
      </c>
      <c r="F3946" s="3">
        <f t="shared" ca="1" si="309"/>
        <v>-121.77715284594966</v>
      </c>
    </row>
    <row r="3947" spans="1:6" x14ac:dyDescent="0.2">
      <c r="A3947">
        <f t="shared" ca="1" si="305"/>
        <v>100812.80000000539</v>
      </c>
      <c r="B3947">
        <f t="shared" ca="1" si="307"/>
        <v>100.81280000000538</v>
      </c>
      <c r="C3947">
        <f ca="1">IF($E$4, 20*LOG10((1/(2*PI()*Sheet1!$C$13*0.000000001*A3947)) / ((Sheet1!$C$12*1000)^2+(1/(2*PI()*Sheet1!$C$13*0.000000001*A3947))^2)^0.5),NA())</f>
        <v>-41.517374134922392</v>
      </c>
      <c r="D3947">
        <f t="shared" ca="1" si="306"/>
        <v>-80.140017672567083</v>
      </c>
      <c r="E3947">
        <f t="shared" ca="1" si="308"/>
        <v>-121.65739180748947</v>
      </c>
      <c r="F3947" s="3">
        <f t="shared" ca="1" si="309"/>
        <v>-121.65739180748947</v>
      </c>
    </row>
    <row r="3948" spans="1:6" x14ac:dyDescent="0.2">
      <c r="A3948">
        <f t="shared" ca="1" si="305"/>
        <v>100838.40000000539</v>
      </c>
      <c r="B3948">
        <f t="shared" ca="1" si="307"/>
        <v>100.83840000000539</v>
      </c>
      <c r="C3948">
        <f ca="1">IF($E$4, 20*LOG10((1/(2*PI()*Sheet1!$C$13*0.000000001*A3948)) / ((Sheet1!$C$12*1000)^2+(1/(2*PI()*Sheet1!$C$13*0.000000001*A3948))^2)^0.5),NA())</f>
        <v>-41.519579359597117</v>
      </c>
      <c r="D3948">
        <f t="shared" ca="1" si="306"/>
        <v>-80.018843828947141</v>
      </c>
      <c r="E3948">
        <f t="shared" ca="1" si="308"/>
        <v>-121.53842318854426</v>
      </c>
      <c r="F3948" s="3">
        <f t="shared" ca="1" si="309"/>
        <v>-121.53842318854426</v>
      </c>
    </row>
    <row r="3949" spans="1:6" x14ac:dyDescent="0.2">
      <c r="A3949">
        <f t="shared" ca="1" si="305"/>
        <v>100864.0000000054</v>
      </c>
      <c r="B3949">
        <f t="shared" ca="1" si="307"/>
        <v>100.8640000000054</v>
      </c>
      <c r="C3949">
        <f ca="1">IF($E$4, 20*LOG10((1/(2*PI()*Sheet1!$C$13*0.000000001*A3949)) / ((Sheet1!$C$12*1000)^2+(1/(2*PI()*Sheet1!$C$13*0.000000001*A3949))^2)^0.5),NA())</f>
        <v>-41.52178402457799</v>
      </c>
      <c r="D3949">
        <f t="shared" ca="1" si="306"/>
        <v>-79.898455212498533</v>
      </c>
      <c r="E3949">
        <f t="shared" ca="1" si="308"/>
        <v>-121.42023923707652</v>
      </c>
      <c r="F3949" s="3">
        <f t="shared" ca="1" si="309"/>
        <v>-121.42023923707652</v>
      </c>
    </row>
    <row r="3950" spans="1:6" x14ac:dyDescent="0.2">
      <c r="A3950">
        <f t="shared" ca="1" si="305"/>
        <v>100889.6000000054</v>
      </c>
      <c r="B3950">
        <f t="shared" ca="1" si="307"/>
        <v>100.8896000000054</v>
      </c>
      <c r="C3950">
        <f ca="1">IF($E$4, 20*LOG10((1/(2*PI()*Sheet1!$C$13*0.000000001*A3950)) / ((Sheet1!$C$12*1000)^2+(1/(2*PI()*Sheet1!$C$13*0.000000001*A3950))^2)^0.5),NA())</f>
        <v>-41.523988130149021</v>
      </c>
      <c r="D3950">
        <f t="shared" ca="1" si="306"/>
        <v>-79.778844193610396</v>
      </c>
      <c r="E3950">
        <f t="shared" ca="1" si="308"/>
        <v>-121.30283232375942</v>
      </c>
      <c r="F3950" s="3">
        <f t="shared" ca="1" si="309"/>
        <v>-121.30283232375942</v>
      </c>
    </row>
    <row r="3951" spans="1:6" x14ac:dyDescent="0.2">
      <c r="A3951">
        <f t="shared" ca="1" si="305"/>
        <v>100915.20000000541</v>
      </c>
      <c r="B3951">
        <f t="shared" ca="1" si="307"/>
        <v>100.91520000000541</v>
      </c>
      <c r="C3951">
        <f ca="1">IF($E$4, 20*LOG10((1/(2*PI()*Sheet1!$C$13*0.000000001*A3951)) / ((Sheet1!$C$12*1000)^2+(1/(2*PI()*Sheet1!$C$13*0.000000001*A3951))^2)^0.5),NA())</f>
        <v>-41.526191676594024</v>
      </c>
      <c r="D3951">
        <f t="shared" ca="1" si="306"/>
        <v>-79.660003262823452</v>
      </c>
      <c r="E3951">
        <f t="shared" ca="1" si="308"/>
        <v>-121.18619493941748</v>
      </c>
      <c r="F3951" s="3">
        <f t="shared" ca="1" si="309"/>
        <v>-121.18619493941748</v>
      </c>
    </row>
    <row r="3952" spans="1:6" x14ac:dyDescent="0.2">
      <c r="A3952">
        <f t="shared" ca="1" si="305"/>
        <v>100940.80000000542</v>
      </c>
      <c r="B3952">
        <f t="shared" ca="1" si="307"/>
        <v>100.94080000000541</v>
      </c>
      <c r="C3952">
        <f ca="1">IF($E$4, 20*LOG10((1/(2*PI()*Sheet1!$C$13*0.000000001*A3952)) / ((Sheet1!$C$12*1000)^2+(1/(2*PI()*Sheet1!$C$13*0.000000001*A3952))^2)^0.5),NA())</f>
        <v>-41.528394664196568</v>
      </c>
      <c r="D3952">
        <f t="shared" ca="1" si="306"/>
        <v>-79.541925028337602</v>
      </c>
      <c r="E3952">
        <f t="shared" ca="1" si="308"/>
        <v>-121.07031969253417</v>
      </c>
      <c r="F3952" s="3">
        <f t="shared" ca="1" si="309"/>
        <v>-121.07031969253417</v>
      </c>
    </row>
    <row r="3953" spans="1:6" x14ac:dyDescent="0.2">
      <c r="A3953">
        <f t="shared" ca="1" si="305"/>
        <v>100966.40000000542</v>
      </c>
      <c r="B3953">
        <f t="shared" ca="1" si="307"/>
        <v>100.96640000000542</v>
      </c>
      <c r="C3953">
        <f ca="1">IF($E$4, 20*LOG10((1/(2*PI()*Sheet1!$C$13*0.000000001*A3953)) / ((Sheet1!$C$12*1000)^2+(1/(2*PI()*Sheet1!$C$13*0.000000001*A3953))^2)^0.5),NA())</f>
        <v>-41.530597093240019</v>
      </c>
      <c r="D3953">
        <f t="shared" ca="1" si="306"/>
        <v>-79.424602213582759</v>
      </c>
      <c r="E3953">
        <f t="shared" ca="1" si="308"/>
        <v>-120.95519930682278</v>
      </c>
      <c r="F3953" s="3">
        <f t="shared" ca="1" si="309"/>
        <v>-120.95519930682278</v>
      </c>
    </row>
    <row r="3954" spans="1:6" x14ac:dyDescent="0.2">
      <c r="A3954">
        <f t="shared" ca="1" si="305"/>
        <v>100992.00000000543</v>
      </c>
      <c r="B3954">
        <f t="shared" ca="1" si="307"/>
        <v>100.99200000000543</v>
      </c>
      <c r="C3954">
        <f ca="1">IF($E$4, 20*LOG10((1/(2*PI()*Sheet1!$C$13*0.000000001*A3954)) / ((Sheet1!$C$12*1000)^2+(1/(2*PI()*Sheet1!$C$13*0.000000001*A3954))^2)^0.5),NA())</f>
        <v>-41.532798964007533</v>
      </c>
      <c r="D3954">
        <f t="shared" ca="1" si="306"/>
        <v>-79.308027654853802</v>
      </c>
      <c r="E3954">
        <f t="shared" ca="1" si="308"/>
        <v>-120.84082661886134</v>
      </c>
      <c r="F3954" s="3">
        <f t="shared" ca="1" si="309"/>
        <v>-120.84082661886134</v>
      </c>
    </row>
    <row r="3955" spans="1:6" x14ac:dyDescent="0.2">
      <c r="A3955">
        <f t="shared" ca="1" si="305"/>
        <v>101017.60000000543</v>
      </c>
      <c r="B3955">
        <f t="shared" ca="1" si="307"/>
        <v>101.01760000000543</v>
      </c>
      <c r="C3955">
        <f ca="1">IF($E$4, 20*LOG10((1/(2*PI()*Sheet1!$C$13*0.000000001*A3955)) / ((Sheet1!$C$12*1000)^2+(1/(2*PI()*Sheet1!$C$13*0.000000001*A3955))^2)^0.5),NA())</f>
        <v>-41.535000276782029</v>
      </c>
      <c r="D3955">
        <f t="shared" ca="1" si="306"/>
        <v>-79.192194299004782</v>
      </c>
      <c r="E3955">
        <f t="shared" ca="1" si="308"/>
        <v>-120.72719457578681</v>
      </c>
      <c r="F3955" s="3">
        <f t="shared" ca="1" si="309"/>
        <v>-120.72719457578681</v>
      </c>
    </row>
    <row r="3956" spans="1:6" x14ac:dyDescent="0.2">
      <c r="A3956">
        <f t="shared" ca="1" si="305"/>
        <v>101043.20000000544</v>
      </c>
      <c r="B3956">
        <f t="shared" ca="1" si="307"/>
        <v>101.04320000000544</v>
      </c>
      <c r="C3956">
        <f ca="1">IF($E$4, 20*LOG10((1/(2*PI()*Sheet1!$C$13*0.000000001*A3956)) / ((Sheet1!$C$12*1000)^2+(1/(2*PI()*Sheet1!$C$13*0.000000001*A3956))^2)^0.5),NA())</f>
        <v>-41.537201031846244</v>
      </c>
      <c r="D3956">
        <f t="shared" ca="1" si="306"/>
        <v>-79.077095201202255</v>
      </c>
      <c r="E3956">
        <f t="shared" ca="1" si="308"/>
        <v>-120.61429623304849</v>
      </c>
      <c r="F3956" s="3">
        <f t="shared" ca="1" si="309"/>
        <v>-120.61429623304849</v>
      </c>
    </row>
    <row r="3957" spans="1:6" x14ac:dyDescent="0.2">
      <c r="A3957">
        <f t="shared" ca="1" si="305"/>
        <v>101068.80000000545</v>
      </c>
      <c r="B3957">
        <f t="shared" ca="1" si="307"/>
        <v>101.06880000000544</v>
      </c>
      <c r="C3957">
        <f ca="1">IF($E$4, 20*LOG10((1/(2*PI()*Sheet1!$C$13*0.000000001*A3957)) / ((Sheet1!$C$12*1000)^2+(1/(2*PI()*Sheet1!$C$13*0.000000001*A3957))^2)^0.5),NA())</f>
        <v>-41.539401229482671</v>
      </c>
      <c r="D3957">
        <f t="shared" ca="1" si="306"/>
        <v>-78.96272352273553</v>
      </c>
      <c r="E3957">
        <f t="shared" ca="1" si="308"/>
        <v>-120.50212475221821</v>
      </c>
      <c r="F3957" s="3">
        <f t="shared" ca="1" si="309"/>
        <v>-120.50212475221821</v>
      </c>
    </row>
    <row r="3958" spans="1:6" x14ac:dyDescent="0.2">
      <c r="A3958">
        <f t="shared" ca="1" si="305"/>
        <v>101094.40000000545</v>
      </c>
      <c r="B3958">
        <f t="shared" ca="1" si="307"/>
        <v>101.09440000000545</v>
      </c>
      <c r="C3958">
        <f ca="1">IF($E$4, 20*LOG10((1/(2*PI()*Sheet1!$C$13*0.000000001*A3958)) / ((Sheet1!$C$12*1000)^2+(1/(2*PI()*Sheet1!$C$13*0.000000001*A3958))^2)^0.5),NA())</f>
        <v>-41.541600869973593</v>
      </c>
      <c r="D3958">
        <f t="shared" ca="1" si="306"/>
        <v>-78.849072528881962</v>
      </c>
      <c r="E3958">
        <f t="shared" ca="1" si="308"/>
        <v>-120.39067339885555</v>
      </c>
      <c r="F3958" s="3">
        <f t="shared" ca="1" si="309"/>
        <v>-120.39067339885555</v>
      </c>
    </row>
    <row r="3959" spans="1:6" x14ac:dyDescent="0.2">
      <c r="A3959">
        <f t="shared" ca="1" si="305"/>
        <v>101120.00000000546</v>
      </c>
      <c r="B3959">
        <f t="shared" ca="1" si="307"/>
        <v>101.12000000000546</v>
      </c>
      <c r="C3959">
        <f ca="1">IF($E$4, 20*LOG10((1/(2*PI()*Sheet1!$C$13*0.000000001*A3959)) / ((Sheet1!$C$12*1000)^2+(1/(2*PI()*Sheet1!$C$13*0.000000001*A3959))^2)^0.5),NA())</f>
        <v>-41.543799953601109</v>
      </c>
      <c r="D3959">
        <f t="shared" ca="1" si="306"/>
        <v>-78.736135586825768</v>
      </c>
      <c r="E3959">
        <f t="shared" ca="1" si="308"/>
        <v>-120.27993554042688</v>
      </c>
      <c r="F3959" s="3">
        <f t="shared" ca="1" si="309"/>
        <v>-120.27993554042688</v>
      </c>
    </row>
    <row r="3960" spans="1:6" x14ac:dyDescent="0.2">
      <c r="A3960">
        <f t="shared" ca="1" si="305"/>
        <v>101145.60000000546</v>
      </c>
      <c r="B3960">
        <f t="shared" ca="1" si="307"/>
        <v>101.14560000000546</v>
      </c>
      <c r="C3960">
        <f ca="1">IF($E$4, 20*LOG10((1/(2*PI()*Sheet1!$C$13*0.000000001*A3960)) / ((Sheet1!$C$12*1000)^2+(1/(2*PI()*Sheet1!$C$13*0.000000001*A3960))^2)^0.5),NA())</f>
        <v>-41.545998480647057</v>
      </c>
      <c r="D3960">
        <f t="shared" ca="1" si="306"/>
        <v>-78.623906163629272</v>
      </c>
      <c r="E3960">
        <f t="shared" ca="1" si="308"/>
        <v>-120.16990464427633</v>
      </c>
      <c r="F3960" s="3">
        <f t="shared" ca="1" si="309"/>
        <v>-120.16990464427633</v>
      </c>
    </row>
    <row r="3961" spans="1:6" x14ac:dyDescent="0.2">
      <c r="A3961">
        <f t="shared" ca="1" si="305"/>
        <v>101171.20000000547</v>
      </c>
      <c r="B3961">
        <f t="shared" ca="1" si="307"/>
        <v>101.17120000000547</v>
      </c>
      <c r="C3961">
        <f ca="1">IF($E$4, 20*LOG10((1/(2*PI()*Sheet1!$C$13*0.000000001*A3961)) / ((Sheet1!$C$12*1000)^2+(1/(2*PI()*Sheet1!$C$13*0.000000001*A3961))^2)^0.5),NA())</f>
        <v>-41.548196451393096</v>
      </c>
      <c r="D3961">
        <f t="shared" ca="1" si="306"/>
        <v>-78.512377824253164</v>
      </c>
      <c r="E3961">
        <f t="shared" ca="1" si="308"/>
        <v>-120.06057427564626</v>
      </c>
      <c r="F3961" s="3">
        <f t="shared" ca="1" si="309"/>
        <v>-120.06057427564626</v>
      </c>
    </row>
    <row r="3962" spans="1:6" x14ac:dyDescent="0.2">
      <c r="A3962">
        <f t="shared" ca="1" si="305"/>
        <v>101196.80000000547</v>
      </c>
      <c r="B3962">
        <f t="shared" ca="1" si="307"/>
        <v>101.19680000000548</v>
      </c>
      <c r="C3962">
        <f ca="1">IF($E$4, 20*LOG10((1/(2*PI()*Sheet1!$C$13*0.000000001*A3962)) / ((Sheet1!$C$12*1000)^2+(1/(2*PI()*Sheet1!$C$13*0.000000001*A3962))^2)^0.5),NA())</f>
        <v>-41.550393866120665</v>
      </c>
      <c r="D3962">
        <f t="shared" ca="1" si="306"/>
        <v>-78.401544229627234</v>
      </c>
      <c r="E3962">
        <f t="shared" ca="1" si="308"/>
        <v>-119.95193809574789</v>
      </c>
      <c r="F3962" s="3">
        <f t="shared" ca="1" si="309"/>
        <v>-119.95193809574789</v>
      </c>
    </row>
    <row r="3963" spans="1:6" x14ac:dyDescent="0.2">
      <c r="A3963">
        <f t="shared" ca="1" si="305"/>
        <v>101222.40000000548</v>
      </c>
      <c r="B3963">
        <f t="shared" ca="1" si="307"/>
        <v>101.22240000000548</v>
      </c>
      <c r="C3963">
        <f ca="1">IF($E$4, 20*LOG10((1/(2*PI()*Sheet1!$C$13*0.000000001*A3963)) / ((Sheet1!$C$12*1000)^2+(1/(2*PI()*Sheet1!$C$13*0.000000001*A3963))^2)^0.5),NA())</f>
        <v>-41.552590725110967</v>
      </c>
      <c r="D3963">
        <f t="shared" ca="1" si="306"/>
        <v>-78.291399134767943</v>
      </c>
      <c r="E3963">
        <f t="shared" ca="1" si="308"/>
        <v>-119.84398985987892</v>
      </c>
      <c r="F3963" s="3">
        <f t="shared" ca="1" si="309"/>
        <v>-119.84398985987892</v>
      </c>
    </row>
    <row r="3964" spans="1:6" x14ac:dyDescent="0.2">
      <c r="A3964">
        <f t="shared" ca="1" si="305"/>
        <v>101248.00000000549</v>
      </c>
      <c r="B3964">
        <f t="shared" ca="1" si="307"/>
        <v>101.24800000000549</v>
      </c>
      <c r="C3964">
        <f ca="1">IF($E$4, 20*LOG10((1/(2*PI()*Sheet1!$C$13*0.000000001*A3964)) / ((Sheet1!$C$12*1000)^2+(1/(2*PI()*Sheet1!$C$13*0.000000001*A3964))^2)^0.5),NA())</f>
        <v>-41.554787028645023</v>
      </c>
      <c r="D3964">
        <f t="shared" ca="1" si="306"/>
        <v>-78.181936386941061</v>
      </c>
      <c r="E3964">
        <f t="shared" ca="1" si="308"/>
        <v>-119.73672341558608</v>
      </c>
      <c r="F3964" s="3">
        <f t="shared" ca="1" si="309"/>
        <v>-119.73672341558608</v>
      </c>
    </row>
    <row r="3965" spans="1:6" x14ac:dyDescent="0.2">
      <c r="A3965">
        <f t="shared" ca="1" si="305"/>
        <v>101273.60000000549</v>
      </c>
      <c r="B3965">
        <f t="shared" ca="1" si="307"/>
        <v>101.27360000000549</v>
      </c>
      <c r="C3965">
        <f ca="1">IF($E$4, 20*LOG10((1/(2*PI()*Sheet1!$C$13*0.000000001*A3965)) / ((Sheet1!$C$12*1000)^2+(1/(2*PI()*Sheet1!$C$13*0.000000001*A3965))^2)^0.5),NA())</f>
        <v>-41.556982777003611</v>
      </c>
      <c r="D3965">
        <f t="shared" ca="1" si="306"/>
        <v>-78.073149923870716</v>
      </c>
      <c r="E3965">
        <f t="shared" ca="1" si="308"/>
        <v>-119.63013270087433</v>
      </c>
      <c r="F3965" s="3">
        <f t="shared" ca="1" si="309"/>
        <v>-119.63013270087433</v>
      </c>
    </row>
    <row r="3966" spans="1:6" x14ac:dyDescent="0.2">
      <c r="A3966">
        <f t="shared" ca="1" si="305"/>
        <v>101299.2000000055</v>
      </c>
      <c r="B3966">
        <f t="shared" ca="1" si="307"/>
        <v>101.2992000000055</v>
      </c>
      <c r="C3966">
        <f ca="1">IF($E$4, 20*LOG10((1/(2*PI()*Sheet1!$C$13*0.000000001*A3966)) / ((Sheet1!$C$12*1000)^2+(1/(2*PI()*Sheet1!$C$13*0.000000001*A3966))^2)^0.5),NA())</f>
        <v>-41.559177970467339</v>
      </c>
      <c r="D3966">
        <f t="shared" ca="1" si="306"/>
        <v>-77.965033771990804</v>
      </c>
      <c r="E3966">
        <f t="shared" ca="1" si="308"/>
        <v>-119.52421174245814</v>
      </c>
      <c r="F3966" s="3">
        <f t="shared" ca="1" si="309"/>
        <v>-119.52421174245814</v>
      </c>
    </row>
    <row r="3967" spans="1:6" x14ac:dyDescent="0.2">
      <c r="A3967">
        <f t="shared" ca="1" si="305"/>
        <v>101324.8000000055</v>
      </c>
      <c r="B3967">
        <f t="shared" ca="1" si="307"/>
        <v>101.32480000000551</v>
      </c>
      <c r="C3967">
        <f ca="1">IF($E$4, 20*LOG10((1/(2*PI()*Sheet1!$C$13*0.000000001*A3967)) / ((Sheet1!$C$12*1000)^2+(1/(2*PI()*Sheet1!$C$13*0.000000001*A3967))^2)^0.5),NA())</f>
        <v>-41.56137260931655</v>
      </c>
      <c r="D3967">
        <f t="shared" ca="1" si="306"/>
        <v>-77.857582044738209</v>
      </c>
      <c r="E3967">
        <f t="shared" ca="1" si="308"/>
        <v>-119.41895465405476</v>
      </c>
      <c r="F3967" s="3">
        <f t="shared" ca="1" si="309"/>
        <v>-119.41895465405476</v>
      </c>
    </row>
    <row r="3968" spans="1:6" x14ac:dyDescent="0.2">
      <c r="A3968">
        <f t="shared" ca="1" si="305"/>
        <v>101350.40000000551</v>
      </c>
      <c r="B3968">
        <f t="shared" ca="1" si="307"/>
        <v>101.35040000000551</v>
      </c>
      <c r="C3968">
        <f ca="1">IF($E$4, 20*LOG10((1/(2*PI()*Sheet1!$C$13*0.000000001*A3968)) / ((Sheet1!$C$12*1000)^2+(1/(2*PI()*Sheet1!$C$13*0.000000001*A3968))^2)^0.5),NA())</f>
        <v>-41.563566693831405</v>
      </c>
      <c r="D3968">
        <f t="shared" ca="1" si="306"/>
        <v>-77.750788940888157</v>
      </c>
      <c r="E3968">
        <f t="shared" ca="1" si="308"/>
        <v>-119.31435563471956</v>
      </c>
      <c r="F3968" s="3">
        <f t="shared" ca="1" si="309"/>
        <v>-119.31435563471956</v>
      </c>
    </row>
    <row r="3969" spans="1:6" x14ac:dyDescent="0.2">
      <c r="A3969">
        <f t="shared" ca="1" si="305"/>
        <v>101376.00000000552</v>
      </c>
      <c r="B3969">
        <f t="shared" ca="1" si="307"/>
        <v>101.37600000000552</v>
      </c>
      <c r="C3969">
        <f ca="1">IF($E$4, 20*LOG10((1/(2*PI()*Sheet1!$C$13*0.000000001*A3969)) / ((Sheet1!$C$12*1000)^2+(1/(2*PI()*Sheet1!$C$13*0.000000001*A3969))^2)^0.5),NA())</f>
        <v>-41.565760224291857</v>
      </c>
      <c r="D3969">
        <f t="shared" ca="1" si="306"/>
        <v>-77.644648742928197</v>
      </c>
      <c r="E3969">
        <f t="shared" ca="1" si="308"/>
        <v>-119.21040896722005</v>
      </c>
      <c r="F3969" s="3">
        <f t="shared" ca="1" si="309"/>
        <v>-119.21040896722005</v>
      </c>
    </row>
    <row r="3970" spans="1:6" x14ac:dyDescent="0.2">
      <c r="A3970">
        <f t="shared" ca="1" si="305"/>
        <v>101401.60000000552</v>
      </c>
      <c r="B3970">
        <f t="shared" ca="1" si="307"/>
        <v>101.40160000000552</v>
      </c>
      <c r="C3970">
        <f ca="1">IF($E$4, 20*LOG10((1/(2*PI()*Sheet1!$C$13*0.000000001*A3970)) / ((Sheet1!$C$12*1000)^2+(1/(2*PI()*Sheet1!$C$13*0.000000001*A3970))^2)^0.5),NA())</f>
        <v>-41.567953200977634</v>
      </c>
      <c r="D3970">
        <f t="shared" ca="1" si="306"/>
        <v>-77.539155815471375</v>
      </c>
      <c r="E3970">
        <f t="shared" ca="1" si="308"/>
        <v>-119.10710901644902</v>
      </c>
      <c r="F3970" s="3">
        <f t="shared" ca="1" si="309"/>
        <v>-119.10710901644902</v>
      </c>
    </row>
    <row r="3971" spans="1:6" x14ac:dyDescent="0.2">
      <c r="A3971">
        <f t="shared" ca="1" si="305"/>
        <v>101427.20000000553</v>
      </c>
      <c r="B3971">
        <f t="shared" ca="1" si="307"/>
        <v>101.42720000000553</v>
      </c>
      <c r="C3971">
        <f ca="1">IF($E$4, 20*LOG10((1/(2*PI()*Sheet1!$C$13*0.000000001*A3971)) / ((Sheet1!$C$12*1000)^2+(1/(2*PI()*Sheet1!$C$13*0.000000001*A3971))^2)^0.5),NA())</f>
        <v>-41.570145624168248</v>
      </c>
      <c r="D3971">
        <f t="shared" ca="1" si="306"/>
        <v>-77.434304603707091</v>
      </c>
      <c r="E3971">
        <f t="shared" ca="1" si="308"/>
        <v>-119.00445022787534</v>
      </c>
      <c r="F3971" s="3">
        <f t="shared" ca="1" si="309"/>
        <v>-119.00445022787534</v>
      </c>
    </row>
    <row r="3972" spans="1:6" x14ac:dyDescent="0.2">
      <c r="A3972">
        <f t="shared" ca="1" si="305"/>
        <v>101452.80000000553</v>
      </c>
      <c r="B3972">
        <f t="shared" ca="1" si="307"/>
        <v>101.45280000000554</v>
      </c>
      <c r="C3972">
        <f ca="1">IF($E$4, 20*LOG10((1/(2*PI()*Sheet1!$C$13*0.000000001*A3972)) / ((Sheet1!$C$12*1000)^2+(1/(2*PI()*Sheet1!$C$13*0.000000001*A3972))^2)^0.5),NA())</f>
        <v>-41.572337494143021</v>
      </c>
      <c r="D3972">
        <f t="shared" ca="1" si="306"/>
        <v>-77.330089631887446</v>
      </c>
      <c r="E3972">
        <f t="shared" ca="1" si="308"/>
        <v>-118.90242712603046</v>
      </c>
      <c r="F3972" s="3">
        <f t="shared" ca="1" si="309"/>
        <v>-118.90242712603046</v>
      </c>
    </row>
    <row r="3973" spans="1:6" x14ac:dyDescent="0.2">
      <c r="A3973">
        <f t="shared" ca="1" si="305"/>
        <v>101478.40000000554</v>
      </c>
      <c r="B3973">
        <f t="shared" ca="1" si="307"/>
        <v>101.47840000000554</v>
      </c>
      <c r="C3973">
        <f ca="1">IF($E$4, 20*LOG10((1/(2*PI()*Sheet1!$C$13*0.000000001*A3973)) / ((Sheet1!$C$12*1000)^2+(1/(2*PI()*Sheet1!$C$13*0.000000001*A3973))^2)^0.5),NA())</f>
        <v>-41.574528811181032</v>
      </c>
      <c r="D3973">
        <f t="shared" ca="1" si="306"/>
        <v>-77.226505501850397</v>
      </c>
      <c r="E3973">
        <f t="shared" ca="1" si="308"/>
        <v>-118.80103431303144</v>
      </c>
      <c r="F3973" s="3">
        <f t="shared" ca="1" si="309"/>
        <v>-118.80103431303144</v>
      </c>
    </row>
    <row r="3974" spans="1:6" x14ac:dyDescent="0.2">
      <c r="A3974">
        <f t="shared" ca="1" si="305"/>
        <v>101504.00000000554</v>
      </c>
      <c r="B3974">
        <f t="shared" ca="1" si="307"/>
        <v>101.50400000000555</v>
      </c>
      <c r="C3974">
        <f ca="1">IF($E$4, 20*LOG10((1/(2*PI()*Sheet1!$C$13*0.000000001*A3974)) / ((Sheet1!$C$12*1000)^2+(1/(2*PI()*Sheet1!$C$13*0.000000001*A3974))^2)^0.5),NA())</f>
        <v>-41.576719575561178</v>
      </c>
      <c r="D3974">
        <f t="shared" ca="1" si="306"/>
        <v>-77.123546891576723</v>
      </c>
      <c r="E3974">
        <f t="shared" ca="1" si="308"/>
        <v>-118.70026646713791</v>
      </c>
      <c r="F3974" s="3">
        <f t="shared" ca="1" si="309"/>
        <v>-118.70026646713791</v>
      </c>
    </row>
    <row r="3975" spans="1:6" x14ac:dyDescent="0.2">
      <c r="A3975">
        <f t="shared" ca="1" si="305"/>
        <v>101529.60000000555</v>
      </c>
      <c r="B3975">
        <f t="shared" ca="1" si="307"/>
        <v>101.52960000000554</v>
      </c>
      <c r="C3975">
        <f ca="1">IF($E$4, 20*LOG10((1/(2*PI()*Sheet1!$C$13*0.000000001*A3975)) / ((Sheet1!$C$12*1000)^2+(1/(2*PI()*Sheet1!$C$13*0.000000001*A3975))^2)^0.5),NA())</f>
        <v>-41.578909787562132</v>
      </c>
      <c r="D3975">
        <f t="shared" ca="1" si="306"/>
        <v>-77.021208553779729</v>
      </c>
      <c r="E3975">
        <f t="shared" ca="1" si="308"/>
        <v>-118.60011834134187</v>
      </c>
      <c r="F3975" s="3">
        <f t="shared" ca="1" si="309"/>
        <v>-118.60011834134187</v>
      </c>
    </row>
    <row r="3976" spans="1:6" x14ac:dyDescent="0.2">
      <c r="A3976">
        <f t="shared" ca="1" si="305"/>
        <v>101555.20000000556</v>
      </c>
      <c r="B3976">
        <f t="shared" ca="1" si="307"/>
        <v>101.55520000000556</v>
      </c>
      <c r="C3976">
        <f ca="1">IF($E$4, 20*LOG10((1/(2*PI()*Sheet1!$C$13*0.000000001*A3976)) / ((Sheet1!$C$12*1000)^2+(1/(2*PI()*Sheet1!$C$13*0.000000001*A3976))^2)^0.5),NA())</f>
        <v>-41.581099447462357</v>
      </c>
      <c r="D3976">
        <f t="shared" ca="1" si="306"/>
        <v>-76.919485314529069</v>
      </c>
      <c r="E3976">
        <f t="shared" ca="1" si="308"/>
        <v>-118.50058476199143</v>
      </c>
      <c r="F3976" s="3">
        <f t="shared" ca="1" si="309"/>
        <v>-118.50058476199143</v>
      </c>
    </row>
    <row r="3977" spans="1:6" x14ac:dyDescent="0.2">
      <c r="A3977">
        <f t="shared" ca="1" si="305"/>
        <v>101580.80000000556</v>
      </c>
      <c r="B3977">
        <f t="shared" ca="1" si="307"/>
        <v>101.58080000000557</v>
      </c>
      <c r="C3977">
        <f ca="1">IF($E$4, 20*LOG10((1/(2*PI()*Sheet1!$C$13*0.000000001*A3977)) / ((Sheet1!$C$12*1000)^2+(1/(2*PI()*Sheet1!$C$13*0.000000001*A3977))^2)^0.5),NA())</f>
        <v>-41.583288555540108</v>
      </c>
      <c r="D3977">
        <f t="shared" ca="1" si="306"/>
        <v>-76.818372071905245</v>
      </c>
      <c r="E3977">
        <f t="shared" ca="1" si="308"/>
        <v>-118.40166062744535</v>
      </c>
      <c r="F3977" s="3">
        <f t="shared" ca="1" si="309"/>
        <v>-118.40166062744535</v>
      </c>
    </row>
    <row r="3978" spans="1:6" x14ac:dyDescent="0.2">
      <c r="A3978">
        <f t="shared" ref="A3978:A4041" ca="1" si="310">OFFSET(A3978,-1,0)+f_stop/5</f>
        <v>101606.40000000557</v>
      </c>
      <c r="B3978">
        <f t="shared" ca="1" si="307"/>
        <v>101.60640000000556</v>
      </c>
      <c r="C3978">
        <f ca="1">IF($E$4, 20*LOG10((1/(2*PI()*Sheet1!$C$13*0.000000001*A3978)) / ((Sheet1!$C$12*1000)^2+(1/(2*PI()*Sheet1!$C$13*0.000000001*A3978))^2)^0.5),NA())</f>
        <v>-41.585477112073434</v>
      </c>
      <c r="D3978">
        <f t="shared" ref="D3978:D4041" ca="1" si="311">20*LOG(ABS(((1/ROUNDDOWN(N_dec,0)*SIN(ROUNDDOWN(N_dec,0)*PI()*A3978/(Fmod*1000))/SIN(PI()*A3978/(Fmod*1000)))^(f_order-1))*(1/n_fixed*SIN(n_fixed*PI()*A3978/(Fmod*1000))/SIN(PI()*A3978/(Fmod*1000)))))</f>
        <v>-76.71786379468449</v>
      </c>
      <c r="E3978">
        <f t="shared" ca="1" si="308"/>
        <v>-118.30334090675792</v>
      </c>
      <c r="F3978" s="3">
        <f t="shared" ca="1" si="309"/>
        <v>-118.30334090675792</v>
      </c>
    </row>
    <row r="3979" spans="1:6" x14ac:dyDescent="0.2">
      <c r="A3979">
        <f t="shared" ca="1" si="310"/>
        <v>101632.00000000557</v>
      </c>
      <c r="B3979">
        <f t="shared" ref="B3979:B4042" ca="1" si="312">A3979/1000</f>
        <v>101.63200000000558</v>
      </c>
      <c r="C3979">
        <f ca="1">IF($E$4, 20*LOG10((1/(2*PI()*Sheet1!$C$13*0.000000001*A3979)) / ((Sheet1!$C$12*1000)^2+(1/(2*PI()*Sheet1!$C$13*0.000000001*A3979))^2)^0.5),NA())</f>
        <v>-41.587665117340158</v>
      </c>
      <c r="D3979">
        <f t="shared" ca="1" si="311"/>
        <v>-76.617955521055222</v>
      </c>
      <c r="E3979">
        <f t="shared" ref="E3979:E4042" ca="1" si="313">C3979+D3979</f>
        <v>-118.20562063839537</v>
      </c>
      <c r="F3979" s="3">
        <f t="shared" ref="F3979:F4042" ca="1" si="314">IF($E$4,E3979,D3979)</f>
        <v>-118.20562063839537</v>
      </c>
    </row>
    <row r="3980" spans="1:6" x14ac:dyDescent="0.2">
      <c r="A3980">
        <f t="shared" ca="1" si="310"/>
        <v>101657.60000000558</v>
      </c>
      <c r="B3980">
        <f t="shared" ca="1" si="312"/>
        <v>101.65760000000557</v>
      </c>
      <c r="C3980">
        <f ca="1">IF($E$4, 20*LOG10((1/(2*PI()*Sheet1!$C$13*0.000000001*A3980)) / ((Sheet1!$C$12*1000)^2+(1/(2*PI()*Sheet1!$C$13*0.000000001*A3980))^2)^0.5),NA())</f>
        <v>-41.589852571617911</v>
      </c>
      <c r="D3980">
        <f t="shared" ca="1" si="311"/>
        <v>-76.518642357361571</v>
      </c>
      <c r="E3980">
        <f t="shared" ca="1" si="313"/>
        <v>-118.10849492897948</v>
      </c>
      <c r="F3980" s="3">
        <f t="shared" ca="1" si="314"/>
        <v>-118.10849492897948</v>
      </c>
    </row>
    <row r="3981" spans="1:6" x14ac:dyDescent="0.2">
      <c r="A3981">
        <f t="shared" ca="1" si="310"/>
        <v>101683.20000000559</v>
      </c>
      <c r="B3981">
        <f t="shared" ca="1" si="312"/>
        <v>101.68320000000558</v>
      </c>
      <c r="C3981">
        <f ca="1">IF($E$4, 20*LOG10((1/(2*PI()*Sheet1!$C$13*0.000000001*A3981)) / ((Sheet1!$C$12*1000)^2+(1/(2*PI()*Sheet1!$C$13*0.000000001*A3981))^2)^0.5),NA())</f>
        <v>-41.592039475184102</v>
      </c>
      <c r="D3981">
        <f t="shared" ca="1" si="311"/>
        <v>-76.419919476877013</v>
      </c>
      <c r="E3981">
        <f t="shared" ca="1" si="313"/>
        <v>-118.01195895206112</v>
      </c>
      <c r="F3981" s="3">
        <f t="shared" ca="1" si="314"/>
        <v>-118.01195895206112</v>
      </c>
    </row>
    <row r="3982" spans="1:6" x14ac:dyDescent="0.2">
      <c r="A3982">
        <f t="shared" ca="1" si="310"/>
        <v>101708.80000000559</v>
      </c>
      <c r="B3982">
        <f t="shared" ca="1" si="312"/>
        <v>101.7088000000056</v>
      </c>
      <c r="C3982">
        <f ca="1">IF($E$4, 20*LOG10((1/(2*PI()*Sheet1!$C$13*0.000000001*A3982)) / ((Sheet1!$C$12*1000)^2+(1/(2*PI()*Sheet1!$C$13*0.000000001*A3982))^2)^0.5),NA())</f>
        <v>-41.594225828315942</v>
      </c>
      <c r="D3982">
        <f t="shared" ca="1" si="311"/>
        <v>-76.321782118604858</v>
      </c>
      <c r="E3982">
        <f t="shared" ca="1" si="313"/>
        <v>-117.9160079469208</v>
      </c>
      <c r="F3982" s="3">
        <f t="shared" ca="1" si="314"/>
        <v>-117.9160079469208</v>
      </c>
    </row>
    <row r="3983" spans="1:6" x14ac:dyDescent="0.2">
      <c r="A3983">
        <f t="shared" ca="1" si="310"/>
        <v>101734.4000000056</v>
      </c>
      <c r="B3983">
        <f t="shared" ca="1" si="312"/>
        <v>101.73440000000559</v>
      </c>
      <c r="C3983">
        <f ca="1">IF($E$4, 20*LOG10((1/(2*PI()*Sheet1!$C$13*0.000000001*A3983)) / ((Sheet1!$C$12*1000)^2+(1/(2*PI()*Sheet1!$C$13*0.000000001*A3983))^2)^0.5),NA())</f>
        <v>-41.596411631290415</v>
      </c>
      <c r="D3983">
        <f t="shared" ca="1" si="311"/>
        <v>-76.224225586105035</v>
      </c>
      <c r="E3983">
        <f t="shared" ca="1" si="313"/>
        <v>-117.82063721739544</v>
      </c>
      <c r="F3983" s="3">
        <f t="shared" ca="1" si="314"/>
        <v>-117.82063721739544</v>
      </c>
    </row>
    <row r="3984" spans="1:6" x14ac:dyDescent="0.2">
      <c r="A3984">
        <f t="shared" ca="1" si="310"/>
        <v>101760.0000000056</v>
      </c>
      <c r="B3984">
        <f t="shared" ca="1" si="312"/>
        <v>101.7600000000056</v>
      </c>
      <c r="C3984">
        <f ca="1">IF($E$4, 20*LOG10((1/(2*PI()*Sheet1!$C$13*0.000000001*A3984)) / ((Sheet1!$C$12*1000)^2+(1/(2*PI()*Sheet1!$C$13*0.000000001*A3984))^2)^0.5),NA())</f>
        <v>-41.598596884384314</v>
      </c>
      <c r="D3984">
        <f t="shared" ca="1" si="311"/>
        <v>-76.127245246348195</v>
      </c>
      <c r="E3984">
        <f t="shared" ca="1" si="313"/>
        <v>-117.7258421307325</v>
      </c>
      <c r="F3984" s="3">
        <f t="shared" ca="1" si="314"/>
        <v>-117.7258421307325</v>
      </c>
    </row>
    <row r="3985" spans="1:6" x14ac:dyDescent="0.2">
      <c r="A3985">
        <f t="shared" ca="1" si="310"/>
        <v>101785.60000000561</v>
      </c>
      <c r="B3985">
        <f t="shared" ca="1" si="312"/>
        <v>101.7856000000056</v>
      </c>
      <c r="C3985">
        <f ca="1">IF($E$4, 20*LOG10((1/(2*PI()*Sheet1!$C$13*0.000000001*A3985)) / ((Sheet1!$C$12*1000)^2+(1/(2*PI()*Sheet1!$C$13*0.000000001*A3985))^2)^0.5),NA())</f>
        <v>-41.600781587874216</v>
      </c>
      <c r="D3985">
        <f t="shared" ca="1" si="311"/>
        <v>-76.030836528594591</v>
      </c>
      <c r="E3985">
        <f t="shared" ca="1" si="313"/>
        <v>-117.63161811646881</v>
      </c>
      <c r="F3985" s="3">
        <f t="shared" ca="1" si="314"/>
        <v>-117.63161811646881</v>
      </c>
    </row>
    <row r="3986" spans="1:6" x14ac:dyDescent="0.2">
      <c r="A3986">
        <f t="shared" ca="1" si="310"/>
        <v>101811.20000000561</v>
      </c>
      <c r="B3986">
        <f t="shared" ca="1" si="312"/>
        <v>101.81120000000561</v>
      </c>
      <c r="C3986">
        <f ca="1">IF($E$4, 20*LOG10((1/(2*PI()*Sheet1!$C$13*0.000000001*A3986)) / ((Sheet1!$C$12*1000)^2+(1/(2*PI()*Sheet1!$C$13*0.000000001*A3986))^2)^0.5),NA())</f>
        <v>-41.602965742036488</v>
      </c>
      <c r="D3986">
        <f t="shared" ca="1" si="311"/>
        <v>-75.934994923297211</v>
      </c>
      <c r="E3986">
        <f t="shared" ca="1" si="313"/>
        <v>-117.5379606653337</v>
      </c>
      <c r="F3986" s="3">
        <f t="shared" ca="1" si="314"/>
        <v>-117.5379606653337</v>
      </c>
    </row>
    <row r="3987" spans="1:6" x14ac:dyDescent="0.2">
      <c r="A3987">
        <f t="shared" ca="1" si="310"/>
        <v>101836.80000000562</v>
      </c>
      <c r="B3987">
        <f t="shared" ca="1" si="312"/>
        <v>101.83680000000562</v>
      </c>
      <c r="C3987">
        <f ca="1">IF($E$4, 20*LOG10((1/(2*PI()*Sheet1!$C$13*0.000000001*A3987)) / ((Sheet1!$C$12*1000)^2+(1/(2*PI()*Sheet1!$C$13*0.000000001*A3987))^2)^0.5),NA())</f>
        <v>-41.605149347147297</v>
      </c>
      <c r="D3987">
        <f t="shared" ca="1" si="311"/>
        <v>-75.83971598103021</v>
      </c>
      <c r="E3987">
        <f t="shared" ca="1" si="313"/>
        <v>-117.44486532817751</v>
      </c>
      <c r="F3987" s="3">
        <f t="shared" ca="1" si="314"/>
        <v>-117.44486532817751</v>
      </c>
    </row>
    <row r="3988" spans="1:6" x14ac:dyDescent="0.2">
      <c r="A3988">
        <f t="shared" ca="1" si="310"/>
        <v>101862.40000000563</v>
      </c>
      <c r="B3988">
        <f t="shared" ca="1" si="312"/>
        <v>101.86240000000562</v>
      </c>
      <c r="C3988">
        <f ca="1">IF($E$4, 20*LOG10((1/(2*PI()*Sheet1!$C$13*0.000000001*A3988)) / ((Sheet1!$C$12*1000)^2+(1/(2*PI()*Sheet1!$C$13*0.000000001*A3988))^2)^0.5),NA())</f>
        <v>-41.60733240348258</v>
      </c>
      <c r="D3988">
        <f t="shared" ca="1" si="311"/>
        <v>-75.744995311440078</v>
      </c>
      <c r="E3988">
        <f t="shared" ca="1" si="313"/>
        <v>-117.35232771492267</v>
      </c>
      <c r="F3988" s="3">
        <f t="shared" ca="1" si="314"/>
        <v>-117.35232771492267</v>
      </c>
    </row>
    <row r="3989" spans="1:6" x14ac:dyDescent="0.2">
      <c r="A3989">
        <f t="shared" ca="1" si="310"/>
        <v>101888.00000000563</v>
      </c>
      <c r="B3989">
        <f t="shared" ca="1" si="312"/>
        <v>101.88800000000563</v>
      </c>
      <c r="C3989">
        <f ca="1">IF($E$4, 20*LOG10((1/(2*PI()*Sheet1!$C$13*0.000000001*A3989)) / ((Sheet1!$C$12*1000)^2+(1/(2*PI()*Sheet1!$C$13*0.000000001*A3989))^2)^0.5),NA())</f>
        <v>-41.609514911318101</v>
      </c>
      <c r="D3989">
        <f t="shared" ca="1" si="311"/>
        <v>-75.650828582219219</v>
      </c>
      <c r="E3989">
        <f t="shared" ca="1" si="313"/>
        <v>-117.26034349353732</v>
      </c>
      <c r="F3989" s="3">
        <f t="shared" ca="1" si="314"/>
        <v>-117.26034349353732</v>
      </c>
    </row>
    <row r="3990" spans="1:6" x14ac:dyDescent="0.2">
      <c r="A3990">
        <f t="shared" ca="1" si="310"/>
        <v>101913.60000000564</v>
      </c>
      <c r="B3990">
        <f t="shared" ca="1" si="312"/>
        <v>101.91360000000564</v>
      </c>
      <c r="C3990">
        <f ca="1">IF($E$4, 20*LOG10((1/(2*PI()*Sheet1!$C$13*0.000000001*A3990)) / ((Sheet1!$C$12*1000)^2+(1/(2*PI()*Sheet1!$C$13*0.000000001*A3990))^2)^0.5),NA())</f>
        <v>-41.611696870929379</v>
      </c>
      <c r="D3990">
        <f t="shared" ca="1" si="311"/>
        <v>-75.557211518103216</v>
      </c>
      <c r="E3990">
        <f t="shared" ca="1" si="313"/>
        <v>-117.16890838903259</v>
      </c>
      <c r="F3990" s="3">
        <f t="shared" ca="1" si="314"/>
        <v>-117.16890838903259</v>
      </c>
    </row>
    <row r="3991" spans="1:6" x14ac:dyDescent="0.2">
      <c r="A3991">
        <f t="shared" ca="1" si="310"/>
        <v>101939.20000000564</v>
      </c>
      <c r="B3991">
        <f t="shared" ca="1" si="312"/>
        <v>101.93920000000564</v>
      </c>
      <c r="C3991">
        <f ca="1">IF($E$4, 20*LOG10((1/(2*PI()*Sheet1!$C$13*0.000000001*A3991)) / ((Sheet1!$C$12*1000)^2+(1/(2*PI()*Sheet1!$C$13*0.000000001*A3991))^2)^0.5),NA())</f>
        <v>-41.613878282591756</v>
      </c>
      <c r="D3991">
        <f t="shared" ca="1" si="311"/>
        <v>-75.464139899888309</v>
      </c>
      <c r="E3991">
        <f t="shared" ca="1" si="313"/>
        <v>-117.07801818248006</v>
      </c>
      <c r="F3991" s="3">
        <f t="shared" ca="1" si="314"/>
        <v>-117.07801818248006</v>
      </c>
    </row>
    <row r="3992" spans="1:6" x14ac:dyDescent="0.2">
      <c r="A3992">
        <f t="shared" ca="1" si="310"/>
        <v>101964.80000000565</v>
      </c>
      <c r="B3992">
        <f t="shared" ca="1" si="312"/>
        <v>101.96480000000565</v>
      </c>
      <c r="C3992">
        <f ca="1">IF($E$4, 20*LOG10((1/(2*PI()*Sheet1!$C$13*0.000000001*A3992)) / ((Sheet1!$C$12*1000)^2+(1/(2*PI()*Sheet1!$C$13*0.000000001*A3992))^2)^0.5),NA())</f>
        <v>-41.616059146580341</v>
      </c>
      <c r="D3992">
        <f t="shared" ca="1" si="311"/>
        <v>-75.371609563470543</v>
      </c>
      <c r="E3992">
        <f t="shared" ca="1" si="313"/>
        <v>-116.98766871005088</v>
      </c>
      <c r="F3992" s="3">
        <f t="shared" ca="1" si="314"/>
        <v>-116.98766871005088</v>
      </c>
    </row>
    <row r="3993" spans="1:6" x14ac:dyDescent="0.2">
      <c r="A3993">
        <f t="shared" ca="1" si="310"/>
        <v>101990.40000000565</v>
      </c>
      <c r="B3993">
        <f t="shared" ca="1" si="312"/>
        <v>101.99040000000565</v>
      </c>
      <c r="C3993">
        <f ca="1">IF($E$4, 20*LOG10((1/(2*PI()*Sheet1!$C$13*0.000000001*A3993)) / ((Sheet1!$C$12*1000)^2+(1/(2*PI()*Sheet1!$C$13*0.000000001*A3993))^2)^0.5),NA())</f>
        <v>-41.618239463170063</v>
      </c>
      <c r="D3993">
        <f t="shared" ca="1" si="311"/>
        <v>-75.279616398906327</v>
      </c>
      <c r="E3993">
        <f t="shared" ca="1" si="313"/>
        <v>-116.8978558620764</v>
      </c>
      <c r="F3993" s="3">
        <f t="shared" ca="1" si="314"/>
        <v>-116.8978558620764</v>
      </c>
    </row>
    <row r="3994" spans="1:6" x14ac:dyDescent="0.2">
      <c r="A3994">
        <f t="shared" ca="1" si="310"/>
        <v>102016.00000000566</v>
      </c>
      <c r="B3994">
        <f t="shared" ca="1" si="312"/>
        <v>102.01600000000566</v>
      </c>
      <c r="C3994">
        <f ca="1">IF($E$4, 20*LOG10((1/(2*PI()*Sheet1!$C$13*0.000000001*A3994)) / ((Sheet1!$C$12*1000)^2+(1/(2*PI()*Sheet1!$C$13*0.000000001*A3994))^2)^0.5),NA())</f>
        <v>-41.620419232635612</v>
      </c>
      <c r="D3994">
        <f t="shared" ca="1" si="311"/>
        <v>-75.188156349491337</v>
      </c>
      <c r="E3994">
        <f t="shared" ca="1" si="313"/>
        <v>-116.80857558212695</v>
      </c>
      <c r="F3994" s="3">
        <f t="shared" ca="1" si="314"/>
        <v>-116.80857558212695</v>
      </c>
    </row>
    <row r="3995" spans="1:6" x14ac:dyDescent="0.2">
      <c r="A3995">
        <f t="shared" ca="1" si="310"/>
        <v>102041.60000000567</v>
      </c>
      <c r="B3995">
        <f t="shared" ca="1" si="312"/>
        <v>102.04160000000567</v>
      </c>
      <c r="C3995">
        <f ca="1">IF($E$4, 20*LOG10((1/(2*PI()*Sheet1!$C$13*0.000000001*A3995)) / ((Sheet1!$C$12*1000)^2+(1/(2*PI()*Sheet1!$C$13*0.000000001*A3995))^2)^0.5),NA())</f>
        <v>-41.622598455251492</v>
      </c>
      <c r="D3995">
        <f t="shared" ca="1" si="311"/>
        <v>-75.097225410860588</v>
      </c>
      <c r="E3995">
        <f t="shared" ca="1" si="313"/>
        <v>-116.71982386611208</v>
      </c>
      <c r="F3995" s="3">
        <f t="shared" ca="1" si="314"/>
        <v>-116.71982386611208</v>
      </c>
    </row>
    <row r="3996" spans="1:6" x14ac:dyDescent="0.2">
      <c r="A3996">
        <f t="shared" ca="1" si="310"/>
        <v>102067.20000000567</v>
      </c>
      <c r="B3996">
        <f t="shared" ca="1" si="312"/>
        <v>102.06720000000567</v>
      </c>
      <c r="C3996">
        <f ca="1">IF($E$4, 20*LOG10((1/(2*PI()*Sheet1!$C$13*0.000000001*A3996)) / ((Sheet1!$C$12*1000)^2+(1/(2*PI()*Sheet1!$C$13*0.000000001*A3996))^2)^0.5),NA())</f>
        <v>-41.624777131292007</v>
      </c>
      <c r="D3996">
        <f t="shared" ca="1" si="311"/>
        <v>-75.006819630106904</v>
      </c>
      <c r="E3996">
        <f t="shared" ca="1" si="313"/>
        <v>-116.63159676139891</v>
      </c>
      <c r="F3996" s="3">
        <f t="shared" ca="1" si="314"/>
        <v>-116.63159676139891</v>
      </c>
    </row>
    <row r="3997" spans="1:6" x14ac:dyDescent="0.2">
      <c r="A3997">
        <f t="shared" ca="1" si="310"/>
        <v>102092.80000000568</v>
      </c>
      <c r="B3997">
        <f t="shared" ca="1" si="312"/>
        <v>102.09280000000568</v>
      </c>
      <c r="C3997">
        <f ca="1">IF($E$4, 20*LOG10((1/(2*PI()*Sheet1!$C$13*0.000000001*A3997)) / ((Sheet1!$C$12*1000)^2+(1/(2*PI()*Sheet1!$C$13*0.000000001*A3997))^2)^0.5),NA())</f>
        <v>-41.626955261031249</v>
      </c>
      <c r="D3997">
        <f t="shared" ca="1" si="311"/>
        <v>-74.916935104917343</v>
      </c>
      <c r="E3997">
        <f t="shared" ca="1" si="313"/>
        <v>-116.54389036594858</v>
      </c>
      <c r="F3997" s="3">
        <f t="shared" ca="1" si="314"/>
        <v>-116.54389036594858</v>
      </c>
    </row>
    <row r="3998" spans="1:6" x14ac:dyDescent="0.2">
      <c r="A3998">
        <f t="shared" ca="1" si="310"/>
        <v>102118.40000000568</v>
      </c>
      <c r="B3998">
        <f t="shared" ca="1" si="312"/>
        <v>102.11840000000568</v>
      </c>
      <c r="C3998">
        <f ca="1">IF($E$4, 20*LOG10((1/(2*PI()*Sheet1!$C$13*0.000000001*A3998)) / ((Sheet1!$C$12*1000)^2+(1/(2*PI()*Sheet1!$C$13*0.000000001*A3998))^2)^0.5),NA())</f>
        <v>-41.629132844743083</v>
      </c>
      <c r="D3998">
        <f t="shared" ca="1" si="311"/>
        <v>-74.827567982729221</v>
      </c>
      <c r="E3998">
        <f t="shared" ca="1" si="313"/>
        <v>-116.4567008274723</v>
      </c>
      <c r="F3998" s="3">
        <f t="shared" ca="1" si="314"/>
        <v>-116.4567008274723</v>
      </c>
    </row>
    <row r="3999" spans="1:6" x14ac:dyDescent="0.2">
      <c r="A3999">
        <f t="shared" ca="1" si="310"/>
        <v>102144.00000000569</v>
      </c>
      <c r="B3999">
        <f t="shared" ca="1" si="312"/>
        <v>102.14400000000569</v>
      </c>
      <c r="C3999">
        <f ca="1">IF($E$4, 20*LOG10((1/(2*PI()*Sheet1!$C$13*0.000000001*A3999)) / ((Sheet1!$C$12*1000)^2+(1/(2*PI()*Sheet1!$C$13*0.000000001*A3999))^2)^0.5),NA())</f>
        <v>-41.631309882701196</v>
      </c>
      <c r="D3999">
        <f t="shared" ca="1" si="311"/>
        <v>-74.738714459902283</v>
      </c>
      <c r="E3999">
        <f t="shared" ca="1" si="313"/>
        <v>-116.37002434260347</v>
      </c>
      <c r="F3999" s="3">
        <f t="shared" ca="1" si="314"/>
        <v>-116.37002434260347</v>
      </c>
    </row>
    <row r="4000" spans="1:6" x14ac:dyDescent="0.2">
      <c r="A4000">
        <f t="shared" ca="1" si="310"/>
        <v>102169.6000000057</v>
      </c>
      <c r="B4000">
        <f t="shared" ca="1" si="312"/>
        <v>102.1696000000057</v>
      </c>
      <c r="C4000">
        <f ca="1">IF($E$4, 20*LOG10((1/(2*PI()*Sheet1!$C$13*0.000000001*A4000)) / ((Sheet1!$C$12*1000)^2+(1/(2*PI()*Sheet1!$C$13*0.000000001*A4000))^2)^0.5),NA())</f>
        <v>-41.633486375179054</v>
      </c>
      <c r="D4000">
        <f t="shared" ca="1" si="311"/>
        <v>-74.650370780908716</v>
      </c>
      <c r="E4000">
        <f t="shared" ca="1" si="313"/>
        <v>-116.28385715608778</v>
      </c>
      <c r="F4000" s="3">
        <f t="shared" ca="1" si="314"/>
        <v>-116.28385715608778</v>
      </c>
    </row>
    <row r="4001" spans="1:6" x14ac:dyDescent="0.2">
      <c r="A4001">
        <f t="shared" ca="1" si="310"/>
        <v>102195.2000000057</v>
      </c>
      <c r="B4001">
        <f t="shared" ca="1" si="312"/>
        <v>102.1952000000057</v>
      </c>
      <c r="C4001">
        <f ca="1">IF($E$4, 20*LOG10((1/(2*PI()*Sheet1!$C$13*0.000000001*A4001)) / ((Sheet1!$C$12*1000)^2+(1/(2*PI()*Sheet1!$C$13*0.000000001*A4001))^2)^0.5),NA())</f>
        <v>-41.635662322449924</v>
      </c>
      <c r="D4001">
        <f t="shared" ca="1" si="311"/>
        <v>-74.562533237540521</v>
      </c>
      <c r="E4001">
        <f t="shared" ca="1" si="313"/>
        <v>-116.19819555999044</v>
      </c>
      <c r="F4001" s="3">
        <f t="shared" ca="1" si="314"/>
        <v>-116.19819555999044</v>
      </c>
    </row>
    <row r="4002" spans="1:6" x14ac:dyDescent="0.2">
      <c r="A4002">
        <f t="shared" ca="1" si="310"/>
        <v>102220.80000000571</v>
      </c>
      <c r="B4002">
        <f t="shared" ca="1" si="312"/>
        <v>102.22080000000571</v>
      </c>
      <c r="C4002">
        <f ca="1">IF($E$4, 20*LOG10((1/(2*PI()*Sheet1!$C$13*0.000000001*A4002)) / ((Sheet1!$C$12*1000)^2+(1/(2*PI()*Sheet1!$C$13*0.000000001*A4002))^2)^0.5),NA())</f>
        <v>-41.637837724786863</v>
      </c>
      <c r="D4002">
        <f t="shared" ca="1" si="311"/>
        <v>-74.475198168132124</v>
      </c>
      <c r="E4002">
        <f t="shared" ca="1" si="313"/>
        <v>-116.11303589291899</v>
      </c>
      <c r="F4002" s="3">
        <f t="shared" ca="1" si="314"/>
        <v>-116.11303589291899</v>
      </c>
    </row>
    <row r="4003" spans="1:6" x14ac:dyDescent="0.2">
      <c r="A4003">
        <f t="shared" ca="1" si="310"/>
        <v>102246.40000000571</v>
      </c>
      <c r="B4003">
        <f t="shared" ca="1" si="312"/>
        <v>102.24640000000571</v>
      </c>
      <c r="C4003">
        <f ca="1">IF($E$4, 20*LOG10((1/(2*PI()*Sheet1!$C$13*0.000000001*A4003)) / ((Sheet1!$C$12*1000)^2+(1/(2*PI()*Sheet1!$C$13*0.000000001*A4003))^2)^0.5),NA())</f>
        <v>-41.640012582462724</v>
      </c>
      <c r="D4003">
        <f t="shared" ca="1" si="311"/>
        <v>-74.388361956799471</v>
      </c>
      <c r="E4003">
        <f t="shared" ca="1" si="313"/>
        <v>-116.02837453926219</v>
      </c>
      <c r="F4003" s="3">
        <f t="shared" ca="1" si="314"/>
        <v>-116.02837453926219</v>
      </c>
    </row>
    <row r="4004" spans="1:6" x14ac:dyDescent="0.2">
      <c r="A4004">
        <f t="shared" ca="1" si="310"/>
        <v>102272.00000000572</v>
      </c>
      <c r="B4004">
        <f t="shared" ca="1" si="312"/>
        <v>102.27200000000572</v>
      </c>
      <c r="C4004">
        <f ca="1">IF($E$4, 20*LOG10((1/(2*PI()*Sheet1!$C$13*0.000000001*A4004)) / ((Sheet1!$C$12*1000)^2+(1/(2*PI()*Sheet1!$C$13*0.000000001*A4004))^2)^0.5),NA())</f>
        <v>-41.642186895750164</v>
      </c>
      <c r="D4004">
        <f t="shared" ca="1" si="311"/>
        <v>-74.302021032695393</v>
      </c>
      <c r="E4004">
        <f t="shared" ca="1" si="313"/>
        <v>-115.94420792844556</v>
      </c>
      <c r="F4004" s="3">
        <f t="shared" ca="1" si="314"/>
        <v>-115.94420792844556</v>
      </c>
    </row>
    <row r="4005" spans="1:6" x14ac:dyDescent="0.2">
      <c r="A4005">
        <f t="shared" ca="1" si="310"/>
        <v>102297.60000000572</v>
      </c>
      <c r="B4005">
        <f t="shared" ca="1" si="312"/>
        <v>102.29760000000573</v>
      </c>
      <c r="C4005">
        <f ca="1">IF($E$4, 20*LOG10((1/(2*PI()*Sheet1!$C$13*0.000000001*A4005)) / ((Sheet1!$C$12*1000)^2+(1/(2*PI()*Sheet1!$C$13*0.000000001*A4005))^2)^0.5),NA())</f>
        <v>-41.644360664921614</v>
      </c>
      <c r="D4005">
        <f t="shared" ca="1" si="311"/>
        <v>-74.216171869278554</v>
      </c>
      <c r="E4005">
        <f t="shared" ca="1" si="313"/>
        <v>-115.86053253420016</v>
      </c>
      <c r="F4005" s="3">
        <f t="shared" ca="1" si="314"/>
        <v>-115.86053253420016</v>
      </c>
    </row>
    <row r="4006" spans="1:6" x14ac:dyDescent="0.2">
      <c r="A4006">
        <f t="shared" ca="1" si="310"/>
        <v>102323.20000000573</v>
      </c>
      <c r="B4006">
        <f t="shared" ca="1" si="312"/>
        <v>102.32320000000573</v>
      </c>
      <c r="C4006">
        <f ca="1">IF($E$4, 20*LOG10((1/(2*PI()*Sheet1!$C$13*0.000000001*A4006)) / ((Sheet1!$C$12*1000)^2+(1/(2*PI()*Sheet1!$C$13*0.000000001*A4006))^2)^0.5),NA())</f>
        <v>-41.64653389024933</v>
      </c>
      <c r="D4006">
        <f t="shared" ca="1" si="311"/>
        <v>-74.130810983599119</v>
      </c>
      <c r="E4006">
        <f t="shared" ca="1" si="313"/>
        <v>-115.77734487384845</v>
      </c>
      <c r="F4006" s="3">
        <f t="shared" ca="1" si="314"/>
        <v>-115.77734487384845</v>
      </c>
    </row>
    <row r="4007" spans="1:6" x14ac:dyDescent="0.2">
      <c r="A4007">
        <f t="shared" ca="1" si="310"/>
        <v>102348.80000000574</v>
      </c>
      <c r="B4007">
        <f t="shared" ca="1" si="312"/>
        <v>102.34880000000574</v>
      </c>
      <c r="C4007">
        <f ca="1">IF($E$4, 20*LOG10((1/(2*PI()*Sheet1!$C$13*0.000000001*A4007)) / ((Sheet1!$C$12*1000)^2+(1/(2*PI()*Sheet1!$C$13*0.000000001*A4007))^2)^0.5),NA())</f>
        <v>-41.648706572005338</v>
      </c>
      <c r="D4007">
        <f t="shared" ca="1" si="311"/>
        <v>-74.045934935597273</v>
      </c>
      <c r="E4007">
        <f t="shared" ca="1" si="313"/>
        <v>-115.69464150760261</v>
      </c>
      <c r="F4007" s="3">
        <f t="shared" ca="1" si="314"/>
        <v>-115.69464150760261</v>
      </c>
    </row>
    <row r="4008" spans="1:6" x14ac:dyDescent="0.2">
      <c r="A4008">
        <f t="shared" ca="1" si="310"/>
        <v>102374.40000000574</v>
      </c>
      <c r="B4008">
        <f t="shared" ca="1" si="312"/>
        <v>102.37440000000574</v>
      </c>
      <c r="C4008">
        <f ca="1">IF($E$4, 20*LOG10((1/(2*PI()*Sheet1!$C$13*0.000000001*A4008)) / ((Sheet1!$C$12*1000)^2+(1/(2*PI()*Sheet1!$C$13*0.000000001*A4008))^2)^0.5),NA())</f>
        <v>-41.65087871046147</v>
      </c>
      <c r="D4008">
        <f t="shared" ca="1" si="311"/>
        <v>-73.961540327416614</v>
      </c>
      <c r="E4008">
        <f t="shared" ca="1" si="313"/>
        <v>-115.61241903787808</v>
      </c>
      <c r="F4008" s="3">
        <f t="shared" ca="1" si="314"/>
        <v>-115.61241903787808</v>
      </c>
    </row>
    <row r="4009" spans="1:6" x14ac:dyDescent="0.2">
      <c r="A4009">
        <f t="shared" ca="1" si="310"/>
        <v>102400.00000000575</v>
      </c>
      <c r="B4009">
        <f t="shared" ca="1" si="312"/>
        <v>102.40000000000575</v>
      </c>
      <c r="C4009">
        <f ca="1">IF($E$4, 20*LOG10((1/(2*PI()*Sheet1!$C$13*0.000000001*A4009)) / ((Sheet1!$C$12*1000)^2+(1/(2*PI()*Sheet1!$C$13*0.000000001*A4009))^2)^0.5),NA())</f>
        <v>-41.653050305889366</v>
      </c>
      <c r="D4009">
        <f t="shared" ca="1" si="311"/>
        <v>-73.877623802731719</v>
      </c>
      <c r="E4009">
        <f t="shared" ca="1" si="313"/>
        <v>-115.53067410862108</v>
      </c>
      <c r="F4009" s="3">
        <f t="shared" ca="1" si="314"/>
        <v>-115.53067410862108</v>
      </c>
    </row>
    <row r="4010" spans="1:6" x14ac:dyDescent="0.2">
      <c r="A4010">
        <f t="shared" ca="1" si="310"/>
        <v>102425.60000000575</v>
      </c>
      <c r="B4010">
        <f t="shared" ca="1" si="312"/>
        <v>102.42560000000576</v>
      </c>
      <c r="C4010">
        <f ca="1">IF($E$4, 20*LOG10((1/(2*PI()*Sheet1!$C$13*0.000000001*A4010)) / ((Sheet1!$C$12*1000)^2+(1/(2*PI()*Sheet1!$C$13*0.000000001*A4010))^2)^0.5),NA())</f>
        <v>-41.655221358560439</v>
      </c>
      <c r="D4010">
        <f t="shared" ca="1" si="311"/>
        <v>-73.794182046088096</v>
      </c>
      <c r="E4010">
        <f t="shared" ca="1" si="313"/>
        <v>-115.44940340464854</v>
      </c>
      <c r="F4010" s="3">
        <f t="shared" ca="1" si="314"/>
        <v>-115.44940340464854</v>
      </c>
    </row>
    <row r="4011" spans="1:6" x14ac:dyDescent="0.2">
      <c r="A4011">
        <f t="shared" ca="1" si="310"/>
        <v>102451.20000000576</v>
      </c>
      <c r="B4011">
        <f t="shared" ca="1" si="312"/>
        <v>102.45120000000576</v>
      </c>
      <c r="C4011">
        <f ca="1">IF($E$4, 20*LOG10((1/(2*PI()*Sheet1!$C$13*0.000000001*A4011)) / ((Sheet1!$C$12*1000)^2+(1/(2*PI()*Sheet1!$C$13*0.000000001*A4011))^2)^0.5),NA())</f>
        <v>-41.657391868745904</v>
      </c>
      <c r="D4011">
        <f t="shared" ca="1" si="311"/>
        <v>-73.711211782255901</v>
      </c>
      <c r="E4011">
        <f t="shared" ca="1" si="313"/>
        <v>-115.36860365100181</v>
      </c>
      <c r="F4011" s="3">
        <f t="shared" ca="1" si="314"/>
        <v>-115.36860365100181</v>
      </c>
    </row>
    <row r="4012" spans="1:6" x14ac:dyDescent="0.2">
      <c r="A4012">
        <f t="shared" ca="1" si="310"/>
        <v>102476.80000000577</v>
      </c>
      <c r="B4012">
        <f t="shared" ca="1" si="312"/>
        <v>102.47680000000577</v>
      </c>
      <c r="C4012">
        <f ca="1">IF($E$4, 20*LOG10((1/(2*PI()*Sheet1!$C$13*0.000000001*A4012)) / ((Sheet1!$C$12*1000)^2+(1/(2*PI()*Sheet1!$C$13*0.000000001*A4012))^2)^0.5),NA())</f>
        <v>-41.65956183671679</v>
      </c>
      <c r="D4012">
        <f t="shared" ca="1" si="311"/>
        <v>-73.628709775596903</v>
      </c>
      <c r="E4012">
        <f t="shared" ca="1" si="313"/>
        <v>-115.28827161231369</v>
      </c>
      <c r="F4012" s="3">
        <f t="shared" ca="1" si="314"/>
        <v>-115.28827161231369</v>
      </c>
    </row>
    <row r="4013" spans="1:6" x14ac:dyDescent="0.2">
      <c r="A4013">
        <f t="shared" ca="1" si="310"/>
        <v>102502.40000000577</v>
      </c>
      <c r="B4013">
        <f t="shared" ca="1" si="312"/>
        <v>102.50240000000578</v>
      </c>
      <c r="C4013">
        <f ca="1">IF($E$4, 20*LOG10((1/(2*PI()*Sheet1!$C$13*0.000000001*A4013)) / ((Sheet1!$C$12*1000)^2+(1/(2*PI()*Sheet1!$C$13*0.000000001*A4013))^2)^0.5),NA())</f>
        <v>-41.661731262743913</v>
      </c>
      <c r="D4013">
        <f t="shared" ca="1" si="311"/>
        <v>-73.546672829442898</v>
      </c>
      <c r="E4013">
        <f t="shared" ca="1" si="313"/>
        <v>-115.20840409218681</v>
      </c>
      <c r="F4013" s="3">
        <f t="shared" ca="1" si="314"/>
        <v>-115.20840409218681</v>
      </c>
    </row>
    <row r="4014" spans="1:6" x14ac:dyDescent="0.2">
      <c r="A4014">
        <f t="shared" ca="1" si="310"/>
        <v>102528.00000000578</v>
      </c>
      <c r="B4014">
        <f t="shared" ca="1" si="312"/>
        <v>102.52800000000578</v>
      </c>
      <c r="C4014">
        <f ca="1">IF($E$4, 20*LOG10((1/(2*PI()*Sheet1!$C$13*0.000000001*A4014)) / ((Sheet1!$C$12*1000)^2+(1/(2*PI()*Sheet1!$C$13*0.000000001*A4014))^2)^0.5),NA())</f>
        <v>-41.663900147097891</v>
      </c>
      <c r="D4014">
        <f t="shared" ca="1" si="311"/>
        <v>-73.465097785486947</v>
      </c>
      <c r="E4014">
        <f t="shared" ca="1" si="313"/>
        <v>-115.12899793258484</v>
      </c>
      <c r="F4014" s="3">
        <f t="shared" ca="1" si="314"/>
        <v>-115.12899793258484</v>
      </c>
    </row>
    <row r="4015" spans="1:6" x14ac:dyDescent="0.2">
      <c r="A4015">
        <f t="shared" ca="1" si="310"/>
        <v>102553.60000000578</v>
      </c>
      <c r="B4015">
        <f t="shared" ca="1" si="312"/>
        <v>102.55360000000579</v>
      </c>
      <c r="C4015">
        <f ca="1">IF($E$4, 20*LOG10((1/(2*PI()*Sheet1!$C$13*0.000000001*A4015)) / ((Sheet1!$C$12*1000)^2+(1/(2*PI()*Sheet1!$C$13*0.000000001*A4015))^2)^0.5),NA())</f>
        <v>-41.666068490049106</v>
      </c>
      <c r="D4015">
        <f t="shared" ca="1" si="311"/>
        <v>-73.383981523186989</v>
      </c>
      <c r="E4015">
        <f t="shared" ca="1" si="313"/>
        <v>-115.0500500132361</v>
      </c>
      <c r="F4015" s="3">
        <f t="shared" ca="1" si="314"/>
        <v>-115.0500500132361</v>
      </c>
    </row>
    <row r="4016" spans="1:6" x14ac:dyDescent="0.2">
      <c r="A4016">
        <f t="shared" ca="1" si="310"/>
        <v>102579.20000000579</v>
      </c>
      <c r="B4016">
        <f t="shared" ca="1" si="312"/>
        <v>102.57920000000578</v>
      </c>
      <c r="C4016">
        <f ca="1">IF($E$4, 20*LOG10((1/(2*PI()*Sheet1!$C$13*0.000000001*A4016)) / ((Sheet1!$C$12*1000)^2+(1/(2*PI()*Sheet1!$C$13*0.000000001*A4016))^2)^0.5),NA())</f>
        <v>-41.668236291867792</v>
      </c>
      <c r="D4016">
        <f t="shared" ca="1" si="311"/>
        <v>-73.303320959180041</v>
      </c>
      <c r="E4016">
        <f t="shared" ca="1" si="313"/>
        <v>-114.97155725104784</v>
      </c>
      <c r="F4016" s="3">
        <f t="shared" ca="1" si="314"/>
        <v>-114.97155725104784</v>
      </c>
    </row>
    <row r="4017" spans="1:6" x14ac:dyDescent="0.2">
      <c r="A4017">
        <f t="shared" ca="1" si="310"/>
        <v>102604.80000000579</v>
      </c>
      <c r="B4017">
        <f t="shared" ca="1" si="312"/>
        <v>102.6048000000058</v>
      </c>
      <c r="C4017">
        <f ca="1">IF($E$4, 20*LOG10((1/(2*PI()*Sheet1!$C$13*0.000000001*A4017)) / ((Sheet1!$C$12*1000)^2+(1/(2*PI()*Sheet1!$C$13*0.000000001*A4017))^2)^0.5),NA())</f>
        <v>-41.670403552823942</v>
      </c>
      <c r="D4017">
        <f t="shared" ca="1" si="311"/>
        <v>-73.223113046708633</v>
      </c>
      <c r="E4017">
        <f t="shared" ca="1" si="313"/>
        <v>-114.89351659953257</v>
      </c>
      <c r="F4017" s="3">
        <f t="shared" ca="1" si="314"/>
        <v>-114.89351659953257</v>
      </c>
    </row>
    <row r="4018" spans="1:6" x14ac:dyDescent="0.2">
      <c r="A4018">
        <f t="shared" ca="1" si="310"/>
        <v>102630.4000000058</v>
      </c>
      <c r="B4018">
        <f t="shared" ca="1" si="312"/>
        <v>102.63040000000581</v>
      </c>
      <c r="C4018">
        <f ca="1">IF($E$4, 20*LOG10((1/(2*PI()*Sheet1!$C$13*0.000000001*A4018)) / ((Sheet1!$C$12*1000)^2+(1/(2*PI()*Sheet1!$C$13*0.000000001*A4018))^2)^0.5),NA())</f>
        <v>-41.672570273187361</v>
      </c>
      <c r="D4018">
        <f t="shared" ca="1" si="311"/>
        <v>-73.143354775058</v>
      </c>
      <c r="E4018">
        <f t="shared" ca="1" si="313"/>
        <v>-114.81592504824536</v>
      </c>
      <c r="F4018" s="3">
        <f t="shared" ca="1" si="314"/>
        <v>-114.81592504824536</v>
      </c>
    </row>
    <row r="4019" spans="1:6" x14ac:dyDescent="0.2">
      <c r="A4019">
        <f t="shared" ca="1" si="310"/>
        <v>102656.00000000581</v>
      </c>
      <c r="B4019">
        <f t="shared" ca="1" si="312"/>
        <v>102.6560000000058</v>
      </c>
      <c r="C4019">
        <f ca="1">IF($E$4, 20*LOG10((1/(2*PI()*Sheet1!$C$13*0.000000001*A4019)) / ((Sheet1!$C$12*1000)^2+(1/(2*PI()*Sheet1!$C$13*0.000000001*A4019))^2)^0.5),NA())</f>
        <v>-41.674736453227652</v>
      </c>
      <c r="D4019">
        <f t="shared" ca="1" si="311"/>
        <v>-73.064043169004037</v>
      </c>
      <c r="E4019">
        <f t="shared" ca="1" si="313"/>
        <v>-114.73877962223169</v>
      </c>
      <c r="F4019" s="3">
        <f t="shared" ca="1" si="314"/>
        <v>-114.73877962223169</v>
      </c>
    </row>
    <row r="4020" spans="1:6" x14ac:dyDescent="0.2">
      <c r="A4020">
        <f t="shared" ca="1" si="310"/>
        <v>102681.60000000581</v>
      </c>
      <c r="B4020">
        <f t="shared" ca="1" si="312"/>
        <v>102.68160000000582</v>
      </c>
      <c r="C4020">
        <f ca="1">IF($E$4, 20*LOG10((1/(2*PI()*Sheet1!$C$13*0.000000001*A4020)) / ((Sheet1!$C$12*1000)^2+(1/(2*PI()*Sheet1!$C$13*0.000000001*A4020))^2)^0.5),NA())</f>
        <v>-41.67690209321421</v>
      </c>
      <c r="D4020">
        <f t="shared" ca="1" si="311"/>
        <v>-72.985175288272501</v>
      </c>
      <c r="E4020">
        <f t="shared" ca="1" si="313"/>
        <v>-114.66207738148671</v>
      </c>
      <c r="F4020" s="3">
        <f t="shared" ca="1" si="314"/>
        <v>-114.66207738148671</v>
      </c>
    </row>
    <row r="4021" spans="1:6" x14ac:dyDescent="0.2">
      <c r="A4021">
        <f t="shared" ca="1" si="310"/>
        <v>102707.20000000582</v>
      </c>
      <c r="B4021">
        <f t="shared" ca="1" si="312"/>
        <v>102.70720000000581</v>
      </c>
      <c r="C4021">
        <f ca="1">IF($E$4, 20*LOG10((1/(2*PI()*Sheet1!$C$13*0.000000001*A4021)) / ((Sheet1!$C$12*1000)^2+(1/(2*PI()*Sheet1!$C$13*0.000000001*A4021))^2)^0.5),NA())</f>
        <v>-41.679067193416238</v>
      </c>
      <c r="D4021">
        <f t="shared" ca="1" si="311"/>
        <v>-72.906748227007597</v>
      </c>
      <c r="E4021">
        <f t="shared" ca="1" si="313"/>
        <v>-114.58581542042384</v>
      </c>
      <c r="F4021" s="3">
        <f t="shared" ca="1" si="314"/>
        <v>-114.58581542042384</v>
      </c>
    </row>
    <row r="4022" spans="1:6" x14ac:dyDescent="0.2">
      <c r="A4022">
        <f t="shared" ca="1" si="310"/>
        <v>102732.80000000582</v>
      </c>
      <c r="B4022">
        <f t="shared" ca="1" si="312"/>
        <v>102.73280000000582</v>
      </c>
      <c r="C4022">
        <f ca="1">IF($E$4, 20*LOG10((1/(2*PI()*Sheet1!$C$13*0.000000001*A4022)) / ((Sheet1!$C$12*1000)^2+(1/(2*PI()*Sheet1!$C$13*0.000000001*A4022))^2)^0.5),NA())</f>
        <v>-41.681231754102726</v>
      </c>
      <c r="D4022">
        <f t="shared" ca="1" si="311"/>
        <v>-72.828759113251223</v>
      </c>
      <c r="E4022">
        <f t="shared" ca="1" si="313"/>
        <v>-114.50999086735395</v>
      </c>
      <c r="F4022" s="3">
        <f t="shared" ca="1" si="314"/>
        <v>-114.50999086735395</v>
      </c>
    </row>
    <row r="4023" spans="1:6" x14ac:dyDescent="0.2">
      <c r="A4023">
        <f t="shared" ca="1" si="310"/>
        <v>102758.40000000583</v>
      </c>
      <c r="B4023">
        <f t="shared" ca="1" si="312"/>
        <v>102.75840000000584</v>
      </c>
      <c r="C4023">
        <f ca="1">IF($E$4, 20*LOG10((1/(2*PI()*Sheet1!$C$13*0.000000001*A4023)) / ((Sheet1!$C$12*1000)^2+(1/(2*PI()*Sheet1!$C$13*0.000000001*A4023))^2)^0.5),NA())</f>
        <v>-41.683395775542479</v>
      </c>
      <c r="D4023">
        <f t="shared" ca="1" si="311"/>
        <v>-72.7512051084326</v>
      </c>
      <c r="E4023">
        <f t="shared" ca="1" si="313"/>
        <v>-114.43460088397508</v>
      </c>
      <c r="F4023" s="3">
        <f t="shared" ca="1" si="314"/>
        <v>-114.43460088397508</v>
      </c>
    </row>
    <row r="4024" spans="1:6" x14ac:dyDescent="0.2">
      <c r="A4024">
        <f t="shared" ca="1" si="310"/>
        <v>102784.00000000584</v>
      </c>
      <c r="B4024">
        <f t="shared" ca="1" si="312"/>
        <v>102.78400000000583</v>
      </c>
      <c r="C4024">
        <f ca="1">IF($E$4, 20*LOG10((1/(2*PI()*Sheet1!$C$13*0.000000001*A4024)) / ((Sheet1!$C$12*1000)^2+(1/(2*PI()*Sheet1!$C$13*0.000000001*A4024))^2)^0.5),NA())</f>
        <v>-41.685559258004076</v>
      </c>
      <c r="D4024">
        <f t="shared" ca="1" si="311"/>
        <v>-72.67408340686643</v>
      </c>
      <c r="E4024">
        <f t="shared" ca="1" si="313"/>
        <v>-114.35964266487051</v>
      </c>
      <c r="F4024" s="3">
        <f t="shared" ca="1" si="314"/>
        <v>-114.35964266487051</v>
      </c>
    </row>
    <row r="4025" spans="1:6" x14ac:dyDescent="0.2">
      <c r="A4025">
        <f t="shared" ca="1" si="310"/>
        <v>102809.60000000584</v>
      </c>
      <c r="B4025">
        <f t="shared" ca="1" si="312"/>
        <v>102.80960000000584</v>
      </c>
      <c r="C4025">
        <f ca="1">IF($E$4, 20*LOG10((1/(2*PI()*Sheet1!$C$13*0.000000001*A4025)) / ((Sheet1!$C$12*1000)^2+(1/(2*PI()*Sheet1!$C$13*0.000000001*A4025))^2)^0.5),NA())</f>
        <v>-41.687722201755932</v>
      </c>
      <c r="D4025">
        <f t="shared" ca="1" si="311"/>
        <v>-72.597391235261483</v>
      </c>
      <c r="E4025">
        <f t="shared" ca="1" si="313"/>
        <v>-114.28511343701742</v>
      </c>
      <c r="F4025" s="3">
        <f t="shared" ca="1" si="314"/>
        <v>-114.28511343701742</v>
      </c>
    </row>
    <row r="4026" spans="1:6" x14ac:dyDescent="0.2">
      <c r="A4026">
        <f t="shared" ca="1" si="310"/>
        <v>102835.20000000585</v>
      </c>
      <c r="B4026">
        <f t="shared" ca="1" si="312"/>
        <v>102.83520000000584</v>
      </c>
      <c r="C4026">
        <f ca="1">IF($E$4, 20*LOG10((1/(2*PI()*Sheet1!$C$13*0.000000001*A4026)) / ((Sheet1!$C$12*1000)^2+(1/(2*PI()*Sheet1!$C$13*0.000000001*A4026))^2)^0.5),NA())</f>
        <v>-41.689884607066219</v>
      </c>
      <c r="D4026">
        <f t="shared" ca="1" si="311"/>
        <v>-72.521125852237986</v>
      </c>
      <c r="E4026">
        <f t="shared" ca="1" si="313"/>
        <v>-114.21101045930421</v>
      </c>
      <c r="F4026" s="3">
        <f t="shared" ca="1" si="314"/>
        <v>-114.21101045930421</v>
      </c>
    </row>
    <row r="4027" spans="1:6" x14ac:dyDescent="0.2">
      <c r="A4027">
        <f t="shared" ca="1" si="310"/>
        <v>102860.80000000585</v>
      </c>
      <c r="B4027">
        <f t="shared" ca="1" si="312"/>
        <v>102.86080000000585</v>
      </c>
      <c r="C4027">
        <f ca="1">IF($E$4, 20*LOG10((1/(2*PI()*Sheet1!$C$13*0.000000001*A4027)) / ((Sheet1!$C$12*1000)^2+(1/(2*PI()*Sheet1!$C$13*0.000000001*A4027))^2)^0.5),NA())</f>
        <v>-41.692046474202947</v>
      </c>
      <c r="D4027">
        <f t="shared" ca="1" si="311"/>
        <v>-72.445284547854158</v>
      </c>
      <c r="E4027">
        <f t="shared" ca="1" si="313"/>
        <v>-114.13733102205711</v>
      </c>
      <c r="F4027" s="3">
        <f t="shared" ca="1" si="314"/>
        <v>-114.13733102205711</v>
      </c>
    </row>
    <row r="4028" spans="1:6" x14ac:dyDescent="0.2">
      <c r="A4028">
        <f t="shared" ca="1" si="310"/>
        <v>102886.40000000586</v>
      </c>
      <c r="B4028">
        <f t="shared" ca="1" si="312"/>
        <v>102.88640000000586</v>
      </c>
      <c r="C4028">
        <f ca="1">IF($E$4, 20*LOG10((1/(2*PI()*Sheet1!$C$13*0.000000001*A4028)) / ((Sheet1!$C$12*1000)^2+(1/(2*PI()*Sheet1!$C$13*0.000000001*A4028))^2)^0.5),NA())</f>
        <v>-41.694207803433912</v>
      </c>
      <c r="D4028">
        <f t="shared" ca="1" si="311"/>
        <v>-72.36986464314154</v>
      </c>
      <c r="E4028">
        <f t="shared" ca="1" si="313"/>
        <v>-114.06407244657545</v>
      </c>
      <c r="F4028" s="3">
        <f t="shared" ca="1" si="314"/>
        <v>-114.06407244657545</v>
      </c>
    </row>
    <row r="4029" spans="1:6" x14ac:dyDescent="0.2">
      <c r="A4029">
        <f t="shared" ca="1" si="310"/>
        <v>102912.00000000586</v>
      </c>
      <c r="B4029">
        <f t="shared" ca="1" si="312"/>
        <v>102.91200000000586</v>
      </c>
      <c r="C4029">
        <f ca="1">IF($E$4, 20*LOG10((1/(2*PI()*Sheet1!$C$13*0.000000001*A4029)) / ((Sheet1!$C$12*1000)^2+(1/(2*PI()*Sheet1!$C$13*0.000000001*A4029))^2)^0.5),NA())</f>
        <v>-41.696368595026698</v>
      </c>
      <c r="D4029">
        <f t="shared" ca="1" si="311"/>
        <v>-72.294863489648989</v>
      </c>
      <c r="E4029">
        <f t="shared" ca="1" si="313"/>
        <v>-113.99123208467569</v>
      </c>
      <c r="F4029" s="3">
        <f t="shared" ca="1" si="314"/>
        <v>-113.99123208467569</v>
      </c>
    </row>
    <row r="4030" spans="1:6" x14ac:dyDescent="0.2">
      <c r="A4030">
        <f t="shared" ca="1" si="310"/>
        <v>102937.60000000587</v>
      </c>
      <c r="B4030">
        <f t="shared" ca="1" si="312"/>
        <v>102.93760000000587</v>
      </c>
      <c r="C4030">
        <f ca="1">IF($E$4, 20*LOG10((1/(2*PI()*Sheet1!$C$13*0.000000001*A4030)) / ((Sheet1!$C$12*1000)^2+(1/(2*PI()*Sheet1!$C$13*0.000000001*A4030))^2)^0.5),NA())</f>
        <v>-41.698528849248689</v>
      </c>
      <c r="D4030">
        <f t="shared" ca="1" si="311"/>
        <v>-72.220278468995105</v>
      </c>
      <c r="E4030">
        <f t="shared" ca="1" si="313"/>
        <v>-113.91880731824379</v>
      </c>
      <c r="F4030" s="3">
        <f t="shared" ca="1" si="314"/>
        <v>-113.91880731824379</v>
      </c>
    </row>
    <row r="4031" spans="1:6" x14ac:dyDescent="0.2">
      <c r="A4031">
        <f t="shared" ca="1" si="310"/>
        <v>102963.20000000588</v>
      </c>
      <c r="B4031">
        <f t="shared" ca="1" si="312"/>
        <v>102.96320000000587</v>
      </c>
      <c r="C4031">
        <f ca="1">IF($E$4, 20*LOG10((1/(2*PI()*Sheet1!$C$13*0.000000001*A4031)) / ((Sheet1!$C$12*1000)^2+(1/(2*PI()*Sheet1!$C$13*0.000000001*A4031))^2)^0.5),NA())</f>
        <v>-41.700688566367106</v>
      </c>
      <c r="D4031">
        <f t="shared" ca="1" si="311"/>
        <v>-72.146106992428898</v>
      </c>
      <c r="E4031">
        <f t="shared" ca="1" si="313"/>
        <v>-113.846795558796</v>
      </c>
      <c r="F4031" s="3">
        <f t="shared" ca="1" si="314"/>
        <v>-113.846795558796</v>
      </c>
    </row>
    <row r="4032" spans="1:6" x14ac:dyDescent="0.2">
      <c r="A4032">
        <f t="shared" ca="1" si="310"/>
        <v>102988.80000000588</v>
      </c>
      <c r="B4032">
        <f t="shared" ca="1" si="312"/>
        <v>102.98880000000588</v>
      </c>
      <c r="C4032">
        <f ca="1">IF($E$4, 20*LOG10((1/(2*PI()*Sheet1!$C$13*0.000000001*A4032)) / ((Sheet1!$C$12*1000)^2+(1/(2*PI()*Sheet1!$C$13*0.000000001*A4032))^2)^0.5),NA())</f>
        <v>-41.702847746648928</v>
      </c>
      <c r="D4032">
        <f t="shared" ca="1" si="311"/>
        <v>-72.072346500398609</v>
      </c>
      <c r="E4032">
        <f t="shared" ca="1" si="313"/>
        <v>-113.77519424704754</v>
      </c>
      <c r="F4032" s="3">
        <f t="shared" ca="1" si="314"/>
        <v>-113.77519424704754</v>
      </c>
    </row>
    <row r="4033" spans="1:6" x14ac:dyDescent="0.2">
      <c r="A4033">
        <f t="shared" ca="1" si="310"/>
        <v>103014.40000000589</v>
      </c>
      <c r="B4033">
        <f t="shared" ca="1" si="312"/>
        <v>103.01440000000589</v>
      </c>
      <c r="C4033">
        <f ca="1">IF($E$4, 20*LOG10((1/(2*PI()*Sheet1!$C$13*0.000000001*A4033)) / ((Sheet1!$C$12*1000)^2+(1/(2*PI()*Sheet1!$C$13*0.000000001*A4033))^2)^0.5),NA())</f>
        <v>-41.70500639036095</v>
      </c>
      <c r="D4033">
        <f t="shared" ca="1" si="311"/>
        <v>-71.998994462128138</v>
      </c>
      <c r="E4033">
        <f t="shared" ca="1" si="313"/>
        <v>-113.70400085248909</v>
      </c>
      <c r="F4033" s="3">
        <f t="shared" ca="1" si="314"/>
        <v>-113.70400085248909</v>
      </c>
    </row>
    <row r="4034" spans="1:6" x14ac:dyDescent="0.2">
      <c r="A4034">
        <f t="shared" ca="1" si="310"/>
        <v>103040.00000000589</v>
      </c>
      <c r="B4034">
        <f t="shared" ca="1" si="312"/>
        <v>103.04000000000589</v>
      </c>
      <c r="C4034">
        <f ca="1">IF($E$4, 20*LOG10((1/(2*PI()*Sheet1!$C$13*0.000000001*A4034)) / ((Sheet1!$C$12*1000)^2+(1/(2*PI()*Sheet1!$C$13*0.000000001*A4034))^2)^0.5),NA())</f>
        <v>-41.707164497769767</v>
      </c>
      <c r="D4034">
        <f t="shared" ca="1" si="311"/>
        <v>-71.926048375201916</v>
      </c>
      <c r="E4034">
        <f t="shared" ca="1" si="313"/>
        <v>-113.63321287297168</v>
      </c>
      <c r="F4034" s="3">
        <f t="shared" ca="1" si="314"/>
        <v>-113.63321287297168</v>
      </c>
    </row>
    <row r="4035" spans="1:6" x14ac:dyDescent="0.2">
      <c r="A4035">
        <f t="shared" ca="1" si="310"/>
        <v>103065.6000000059</v>
      </c>
      <c r="B4035">
        <f t="shared" ca="1" si="312"/>
        <v>103.0656000000059</v>
      </c>
      <c r="C4035">
        <f ca="1">IF($E$4, 20*LOG10((1/(2*PI()*Sheet1!$C$13*0.000000001*A4035)) / ((Sheet1!$C$12*1000)^2+(1/(2*PI()*Sheet1!$C$13*0.000000001*A4035))^2)^0.5),NA())</f>
        <v>-41.709322069141798</v>
      </c>
      <c r="D4035">
        <f t="shared" ca="1" si="311"/>
        <v>-71.853505765156356</v>
      </c>
      <c r="E4035">
        <f t="shared" ca="1" si="313"/>
        <v>-113.56282783429816</v>
      </c>
      <c r="F4035" s="3">
        <f t="shared" ca="1" si="314"/>
        <v>-113.56282783429816</v>
      </c>
    </row>
    <row r="4036" spans="1:6" x14ac:dyDescent="0.2">
      <c r="A4036">
        <f t="shared" ca="1" si="310"/>
        <v>103091.20000000591</v>
      </c>
      <c r="B4036">
        <f t="shared" ca="1" si="312"/>
        <v>103.0912000000059</v>
      </c>
      <c r="C4036">
        <f ca="1">IF($E$4, 20*LOG10((1/(2*PI()*Sheet1!$C$13*0.000000001*A4036)) / ((Sheet1!$C$12*1000)^2+(1/(2*PI()*Sheet1!$C$13*0.000000001*A4036))^2)^0.5),NA())</f>
        <v>-41.711479104743219</v>
      </c>
      <c r="D4036">
        <f t="shared" ca="1" si="311"/>
        <v>-71.781364185079397</v>
      </c>
      <c r="E4036">
        <f t="shared" ca="1" si="313"/>
        <v>-113.49284328982262</v>
      </c>
      <c r="F4036" s="3">
        <f t="shared" ca="1" si="314"/>
        <v>-113.49284328982262</v>
      </c>
    </row>
    <row r="4037" spans="1:6" x14ac:dyDescent="0.2">
      <c r="A4037">
        <f t="shared" ca="1" si="310"/>
        <v>103116.80000000591</v>
      </c>
      <c r="B4037">
        <f t="shared" ca="1" si="312"/>
        <v>103.11680000000591</v>
      </c>
      <c r="C4037">
        <f ca="1">IF($E$4, 20*LOG10((1/(2*PI()*Sheet1!$C$13*0.000000001*A4037)) / ((Sheet1!$C$12*1000)^2+(1/(2*PI()*Sheet1!$C$13*0.000000001*A4037))^2)^0.5),NA())</f>
        <v>-41.71363560484005</v>
      </c>
      <c r="D4037">
        <f t="shared" ca="1" si="311"/>
        <v>-71.709621215217126</v>
      </c>
      <c r="E4037">
        <f t="shared" ca="1" si="313"/>
        <v>-113.42325682005718</v>
      </c>
      <c r="F4037" s="3">
        <f t="shared" ca="1" si="314"/>
        <v>-113.42325682005718</v>
      </c>
    </row>
    <row r="4038" spans="1:6" x14ac:dyDescent="0.2">
      <c r="A4038">
        <f t="shared" ca="1" si="310"/>
        <v>103142.40000000592</v>
      </c>
      <c r="B4038">
        <f t="shared" ca="1" si="312"/>
        <v>103.14240000000592</v>
      </c>
      <c r="C4038">
        <f ca="1">IF($E$4, 20*LOG10((1/(2*PI()*Sheet1!$C$13*0.000000001*A4038)) / ((Sheet1!$C$12*1000)^2+(1/(2*PI()*Sheet1!$C$13*0.000000001*A4038))^2)^0.5),NA())</f>
        <v>-41.715791569698084</v>
      </c>
      <c r="D4038">
        <f t="shared" ca="1" si="311"/>
        <v>-71.638274462587333</v>
      </c>
      <c r="E4038">
        <f t="shared" ca="1" si="313"/>
        <v>-113.35406603228542</v>
      </c>
      <c r="F4038" s="3">
        <f t="shared" ca="1" si="314"/>
        <v>-113.35406603228542</v>
      </c>
    </row>
    <row r="4039" spans="1:6" x14ac:dyDescent="0.2">
      <c r="A4039">
        <f t="shared" ca="1" si="310"/>
        <v>103168.00000000592</v>
      </c>
      <c r="B4039">
        <f t="shared" ca="1" si="312"/>
        <v>103.16800000000592</v>
      </c>
      <c r="C4039">
        <f ca="1">IF($E$4, 20*LOG10((1/(2*PI()*Sheet1!$C$13*0.000000001*A4039)) / ((Sheet1!$C$12*1000)^2+(1/(2*PI()*Sheet1!$C$13*0.000000001*A4039))^2)^0.5),NA())</f>
        <v>-41.717946999582935</v>
      </c>
      <c r="D4039">
        <f t="shared" ca="1" si="311"/>
        <v>-71.567321560600135</v>
      </c>
      <c r="E4039">
        <f t="shared" ca="1" si="313"/>
        <v>-113.28526856018307</v>
      </c>
      <c r="F4039" s="3">
        <f t="shared" ca="1" si="314"/>
        <v>-113.28526856018307</v>
      </c>
    </row>
    <row r="4040" spans="1:6" x14ac:dyDescent="0.2">
      <c r="A4040">
        <f t="shared" ca="1" si="310"/>
        <v>103193.60000000593</v>
      </c>
      <c r="B4040">
        <f t="shared" ca="1" si="312"/>
        <v>103.19360000000593</v>
      </c>
      <c r="C4040">
        <f ca="1">IF($E$4, 20*LOG10((1/(2*PI()*Sheet1!$C$13*0.000000001*A4040)) / ((Sheet1!$C$12*1000)^2+(1/(2*PI()*Sheet1!$C$13*0.000000001*A4040))^2)^0.5),NA())</f>
        <v>-41.720101894760013</v>
      </c>
      <c r="D4040">
        <f t="shared" ca="1" si="311"/>
        <v>-71.496760168685341</v>
      </c>
      <c r="E4040">
        <f t="shared" ca="1" si="313"/>
        <v>-113.21686206344535</v>
      </c>
      <c r="F4040" s="3">
        <f t="shared" ca="1" si="314"/>
        <v>-113.21686206344535</v>
      </c>
    </row>
    <row r="4041" spans="1:6" x14ac:dyDescent="0.2">
      <c r="A4041">
        <f t="shared" ca="1" si="310"/>
        <v>103219.20000000593</v>
      </c>
      <c r="B4041">
        <f t="shared" ca="1" si="312"/>
        <v>103.21920000000594</v>
      </c>
      <c r="C4041">
        <f ca="1">IF($E$4, 20*LOG10((1/(2*PI()*Sheet1!$C$13*0.000000001*A4041)) / ((Sheet1!$C$12*1000)^2+(1/(2*PI()*Sheet1!$C$13*0.000000001*A4041))^2)^0.5),NA())</f>
        <v>-41.722256255494521</v>
      </c>
      <c r="D4041">
        <f t="shared" ca="1" si="311"/>
        <v>-71.426587971926438</v>
      </c>
      <c r="E4041">
        <f t="shared" ca="1" si="313"/>
        <v>-113.14884422742097</v>
      </c>
      <c r="F4041" s="3">
        <f t="shared" ca="1" si="314"/>
        <v>-113.14884422742097</v>
      </c>
    </row>
    <row r="4042" spans="1:6" x14ac:dyDescent="0.2">
      <c r="A4042">
        <f t="shared" ref="A4042:A4105" ca="1" si="315">OFFSET(A4042,-1,0)+f_stop/5</f>
        <v>103244.80000000594</v>
      </c>
      <c r="B4042">
        <f t="shared" ca="1" si="312"/>
        <v>103.24480000000594</v>
      </c>
      <c r="C4042">
        <f ca="1">IF($E$4, 20*LOG10((1/(2*PI()*Sheet1!$C$13*0.000000001*A4042)) / ((Sheet1!$C$12*1000)^2+(1/(2*PI()*Sheet1!$C$13*0.000000001*A4042))^2)^0.5),NA())</f>
        <v>-41.724410082051477</v>
      </c>
      <c r="D4042">
        <f t="shared" ref="D4042:D4105" ca="1" si="316">20*LOG(ABS(((1/ROUNDDOWN(N_dec,0)*SIN(ROUNDDOWN(N_dec,0)*PI()*A4042/(Fmod*1000))/SIN(PI()*A4042/(Fmod*1000)))^(f_order-1))*(1/n_fixed*SIN(n_fixed*PI()*A4042/(Fmod*1000))/SIN(PI()*A4042/(Fmod*1000)))))</f>
        <v>-71.356802680701037</v>
      </c>
      <c r="E4042">
        <f t="shared" ca="1" si="313"/>
        <v>-113.08121276275251</v>
      </c>
      <c r="F4042" s="3">
        <f t="shared" ca="1" si="314"/>
        <v>-113.08121276275251</v>
      </c>
    </row>
    <row r="4043" spans="1:6" x14ac:dyDescent="0.2">
      <c r="A4043">
        <f t="shared" ca="1" si="315"/>
        <v>103270.40000000595</v>
      </c>
      <c r="B4043">
        <f t="shared" ref="B4043:B4106" ca="1" si="317">A4043/1000</f>
        <v>103.27040000000595</v>
      </c>
      <c r="C4043">
        <f ca="1">IF($E$4, 20*LOG10((1/(2*PI()*Sheet1!$C$13*0.000000001*A4043)) / ((Sheet1!$C$12*1000)^2+(1/(2*PI()*Sheet1!$C$13*0.000000001*A4043))^2)^0.5),NA())</f>
        <v>-41.726563374695701</v>
      </c>
      <c r="D4043">
        <f t="shared" ca="1" si="316"/>
        <v>-71.287402030327797</v>
      </c>
      <c r="E4043">
        <f t="shared" ref="E4043:E4106" ca="1" si="318">C4043+D4043</f>
        <v>-113.0139654050235</v>
      </c>
      <c r="F4043" s="3">
        <f t="shared" ref="F4043:F4106" ca="1" si="319">IF($E$4,E4043,D4043)</f>
        <v>-113.0139654050235</v>
      </c>
    </row>
    <row r="4044" spans="1:6" x14ac:dyDescent="0.2">
      <c r="A4044">
        <f t="shared" ca="1" si="315"/>
        <v>103296.00000000595</v>
      </c>
      <c r="B4044">
        <f t="shared" ca="1" si="317"/>
        <v>103.29600000000595</v>
      </c>
      <c r="C4044">
        <f ca="1">IF($E$4, 20*LOG10((1/(2*PI()*Sheet1!$C$13*0.000000001*A4044)) / ((Sheet1!$C$12*1000)^2+(1/(2*PI()*Sheet1!$C$13*0.000000001*A4044))^2)^0.5),NA())</f>
        <v>-41.728716133691812</v>
      </c>
      <c r="D4044">
        <f t="shared" ca="1" si="316"/>
        <v>-71.218383780719435</v>
      </c>
      <c r="E4044">
        <f t="shared" ca="1" si="318"/>
        <v>-112.94709991441124</v>
      </c>
      <c r="F4044" s="3">
        <f t="shared" ca="1" si="319"/>
        <v>-112.94709991441124</v>
      </c>
    </row>
    <row r="4045" spans="1:6" x14ac:dyDescent="0.2">
      <c r="A4045">
        <f t="shared" ca="1" si="315"/>
        <v>103321.60000000596</v>
      </c>
      <c r="B4045">
        <f t="shared" ca="1" si="317"/>
        <v>103.32160000000596</v>
      </c>
      <c r="C4045">
        <f ca="1">IF($E$4, 20*LOG10((1/(2*PI()*Sheet1!$C$13*0.000000001*A4045)) / ((Sheet1!$C$12*1000)^2+(1/(2*PI()*Sheet1!$C$13*0.000000001*A4045))^2)^0.5),NA())</f>
        <v>-41.730868359304232</v>
      </c>
      <c r="D4045">
        <f t="shared" ca="1" si="316"/>
        <v>-71.149745716041892</v>
      </c>
      <c r="E4045">
        <f t="shared" ca="1" si="318"/>
        <v>-112.88061407534613</v>
      </c>
      <c r="F4045" s="3">
        <f t="shared" ca="1" si="319"/>
        <v>-112.88061407534613</v>
      </c>
    </row>
    <row r="4046" spans="1:6" x14ac:dyDescent="0.2">
      <c r="A4046">
        <f t="shared" ca="1" si="315"/>
        <v>103347.20000000596</v>
      </c>
      <c r="B4046">
        <f t="shared" ca="1" si="317"/>
        <v>103.34720000000597</v>
      </c>
      <c r="C4046">
        <f ca="1">IF($E$4, 20*LOG10((1/(2*PI()*Sheet1!$C$13*0.000000001*A4046)) / ((Sheet1!$C$12*1000)^2+(1/(2*PI()*Sheet1!$C$13*0.000000001*A4046))^2)^0.5),NA())</f>
        <v>-41.733020051797183</v>
      </c>
      <c r="D4046">
        <f t="shared" ca="1" si="316"/>
        <v>-71.081485644379455</v>
      </c>
      <c r="E4046">
        <f t="shared" ca="1" si="318"/>
        <v>-112.81450569617664</v>
      </c>
      <c r="F4046" s="3">
        <f t="shared" ca="1" si="319"/>
        <v>-112.81450569617664</v>
      </c>
    </row>
    <row r="4047" spans="1:6" x14ac:dyDescent="0.2">
      <c r="A4047">
        <f t="shared" ca="1" si="315"/>
        <v>103372.80000000597</v>
      </c>
      <c r="B4047">
        <f t="shared" ca="1" si="317"/>
        <v>103.37280000000597</v>
      </c>
      <c r="C4047">
        <f ca="1">IF($E$4, 20*LOG10((1/(2*PI()*Sheet1!$C$13*0.000000001*A4047)) / ((Sheet1!$C$12*1000)^2+(1/(2*PI()*Sheet1!$C$13*0.000000001*A4047))^2)^0.5),NA())</f>
        <v>-41.735171211434704</v>
      </c>
      <c r="D4047">
        <f t="shared" ca="1" si="316"/>
        <v>-71.013601397405722</v>
      </c>
      <c r="E4047">
        <f t="shared" ca="1" si="318"/>
        <v>-112.74877260884043</v>
      </c>
      <c r="F4047" s="3">
        <f t="shared" ca="1" si="319"/>
        <v>-112.74877260884043</v>
      </c>
    </row>
    <row r="4048" spans="1:6" x14ac:dyDescent="0.2">
      <c r="A4048">
        <f t="shared" ca="1" si="315"/>
        <v>103398.40000000598</v>
      </c>
      <c r="B4048">
        <f t="shared" ca="1" si="317"/>
        <v>103.39840000000598</v>
      </c>
      <c r="C4048">
        <f ca="1">IF($E$4, 20*LOG10((1/(2*PI()*Sheet1!$C$13*0.000000001*A4048)) / ((Sheet1!$C$12*1000)^2+(1/(2*PI()*Sheet1!$C$13*0.000000001*A4048))^2)^0.5),NA())</f>
        <v>-41.737321838480632</v>
      </c>
      <c r="D4048">
        <f t="shared" ca="1" si="316"/>
        <v>-70.946090830060314</v>
      </c>
      <c r="E4048">
        <f t="shared" ca="1" si="318"/>
        <v>-112.68341266854094</v>
      </c>
      <c r="F4048" s="3">
        <f t="shared" ca="1" si="319"/>
        <v>-112.68341266854094</v>
      </c>
    </row>
    <row r="4049" spans="1:6" x14ac:dyDescent="0.2">
      <c r="A4049">
        <f t="shared" ca="1" si="315"/>
        <v>103424.00000000598</v>
      </c>
      <c r="B4049">
        <f t="shared" ca="1" si="317"/>
        <v>103.42400000000598</v>
      </c>
      <c r="C4049">
        <f ca="1">IF($E$4, 20*LOG10((1/(2*PI()*Sheet1!$C$13*0.000000001*A4049)) / ((Sheet1!$C$12*1000)^2+(1/(2*PI()*Sheet1!$C$13*0.000000001*A4049))^2)^0.5),NA())</f>
        <v>-41.739471933198601</v>
      </c>
      <c r="D4049">
        <f t="shared" ca="1" si="316"/>
        <v>-70.878951820231094</v>
      </c>
      <c r="E4049">
        <f t="shared" ca="1" si="318"/>
        <v>-112.6184237534297</v>
      </c>
      <c r="F4049" s="3">
        <f t="shared" ca="1" si="319"/>
        <v>-112.6184237534297</v>
      </c>
    </row>
    <row r="4050" spans="1:6" x14ac:dyDescent="0.2">
      <c r="A4050">
        <f t="shared" ca="1" si="315"/>
        <v>103449.60000000599</v>
      </c>
      <c r="B4050">
        <f t="shared" ca="1" si="317"/>
        <v>103.44960000000599</v>
      </c>
      <c r="C4050">
        <f ca="1">IF($E$4, 20*LOG10((1/(2*PI()*Sheet1!$C$13*0.000000001*A4050)) / ((Sheet1!$C$12*1000)^2+(1/(2*PI()*Sheet1!$C$13*0.000000001*A4050))^2)^0.5),NA())</f>
        <v>-41.741621495852044</v>
      </c>
      <c r="D4050">
        <f t="shared" ca="1" si="316"/>
        <v>-70.812182268441973</v>
      </c>
      <c r="E4050">
        <f t="shared" ca="1" si="318"/>
        <v>-112.55380376429402</v>
      </c>
      <c r="F4050" s="3">
        <f t="shared" ca="1" si="319"/>
        <v>-112.55380376429402</v>
      </c>
    </row>
    <row r="4051" spans="1:6" x14ac:dyDescent="0.2">
      <c r="A4051">
        <f t="shared" ca="1" si="315"/>
        <v>103475.20000000599</v>
      </c>
      <c r="B4051">
        <f t="shared" ca="1" si="317"/>
        <v>103.475200000006</v>
      </c>
      <c r="C4051">
        <f ca="1">IF($E$4, 20*LOG10((1/(2*PI()*Sheet1!$C$13*0.000000001*A4051)) / ((Sheet1!$C$12*1000)^2+(1/(2*PI()*Sheet1!$C$13*0.000000001*A4051))^2)^0.5),NA())</f>
        <v>-41.743770526704225</v>
      </c>
      <c r="D4051">
        <f t="shared" ca="1" si="316"/>
        <v>-70.745780097546046</v>
      </c>
      <c r="E4051">
        <f t="shared" ca="1" si="318"/>
        <v>-112.48955062425027</v>
      </c>
      <c r="F4051" s="3">
        <f t="shared" ca="1" si="319"/>
        <v>-112.48955062425027</v>
      </c>
    </row>
    <row r="4052" spans="1:6" x14ac:dyDescent="0.2">
      <c r="A4052">
        <f t="shared" ca="1" si="315"/>
        <v>103500.800000006</v>
      </c>
      <c r="B4052">
        <f t="shared" ca="1" si="317"/>
        <v>103.500800000006</v>
      </c>
      <c r="C4052">
        <f ca="1">IF($E$4, 20*LOG10((1/(2*PI()*Sheet1!$C$13*0.000000001*A4052)) / ((Sheet1!$C$12*1000)^2+(1/(2*PI()*Sheet1!$C$13*0.000000001*A4052))^2)^0.5),NA())</f>
        <v>-41.745919026018186</v>
      </c>
      <c r="D4052">
        <f t="shared" ca="1" si="316"/>
        <v>-70.679743252423989</v>
      </c>
      <c r="E4052">
        <f t="shared" ca="1" si="318"/>
        <v>-112.42566227844218</v>
      </c>
      <c r="F4052" s="3">
        <f t="shared" ca="1" si="319"/>
        <v>-112.42566227844218</v>
      </c>
    </row>
    <row r="4053" spans="1:6" x14ac:dyDescent="0.2">
      <c r="A4053">
        <f t="shared" ca="1" si="315"/>
        <v>103526.400000006</v>
      </c>
      <c r="B4053">
        <f t="shared" ca="1" si="317"/>
        <v>103.52640000000601</v>
      </c>
      <c r="C4053">
        <f ca="1">IF($E$4, 20*LOG10((1/(2*PI()*Sheet1!$C$13*0.000000001*A4053)) / ((Sheet1!$C$12*1000)^2+(1/(2*PI()*Sheet1!$C$13*0.000000001*A4053))^2)^0.5),NA())</f>
        <v>-41.748066994056792</v>
      </c>
      <c r="D4053">
        <f t="shared" ca="1" si="316"/>
        <v>-70.614069699687604</v>
      </c>
      <c r="E4053">
        <f t="shared" ca="1" si="318"/>
        <v>-112.36213669374439</v>
      </c>
      <c r="F4053" s="3">
        <f t="shared" ca="1" si="319"/>
        <v>-112.36213669374439</v>
      </c>
    </row>
    <row r="4054" spans="1:6" x14ac:dyDescent="0.2">
      <c r="A4054">
        <f t="shared" ca="1" si="315"/>
        <v>103552.00000000601</v>
      </c>
      <c r="B4054">
        <f t="shared" ca="1" si="317"/>
        <v>103.552000000006</v>
      </c>
      <c r="C4054">
        <f ca="1">IF($E$4, 20*LOG10((1/(2*PI()*Sheet1!$C$13*0.000000001*A4054)) / ((Sheet1!$C$12*1000)^2+(1/(2*PI()*Sheet1!$C$13*0.000000001*A4054))^2)^0.5),NA())</f>
        <v>-41.750214431082703</v>
      </c>
      <c r="D4054">
        <f t="shared" ca="1" si="316"/>
        <v>-70.548757427388395</v>
      </c>
      <c r="E4054">
        <f t="shared" ca="1" si="318"/>
        <v>-112.29897185847111</v>
      </c>
      <c r="F4054" s="3">
        <f t="shared" ca="1" si="319"/>
        <v>-112.29897185847111</v>
      </c>
    </row>
    <row r="4055" spans="1:6" x14ac:dyDescent="0.2">
      <c r="A4055">
        <f t="shared" ca="1" si="315"/>
        <v>103577.60000000602</v>
      </c>
      <c r="B4055">
        <f t="shared" ca="1" si="317"/>
        <v>103.57760000000602</v>
      </c>
      <c r="C4055">
        <f ca="1">IF($E$4, 20*LOG10((1/(2*PI()*Sheet1!$C$13*0.000000001*A4055)) / ((Sheet1!$C$12*1000)^2+(1/(2*PI()*Sheet1!$C$13*0.000000001*A4055))^2)^0.5),NA())</f>
        <v>-41.752361337358373</v>
      </c>
      <c r="D4055">
        <f t="shared" ca="1" si="316"/>
        <v>-70.483804444731291</v>
      </c>
      <c r="E4055">
        <f t="shared" ca="1" si="318"/>
        <v>-112.23616578208967</v>
      </c>
      <c r="F4055" s="3">
        <f t="shared" ca="1" si="319"/>
        <v>-112.23616578208967</v>
      </c>
    </row>
    <row r="4056" spans="1:6" x14ac:dyDescent="0.2">
      <c r="A4056">
        <f t="shared" ca="1" si="315"/>
        <v>103603.20000000602</v>
      </c>
      <c r="B4056">
        <f t="shared" ca="1" si="317"/>
        <v>103.60320000000603</v>
      </c>
      <c r="C4056">
        <f ca="1">IF($E$4, 20*LOG10((1/(2*PI()*Sheet1!$C$13*0.000000001*A4056)) / ((Sheet1!$C$12*1000)^2+(1/(2*PI()*Sheet1!$C$13*0.000000001*A4056))^2)^0.5),NA())</f>
        <v>-41.754507713146097</v>
      </c>
      <c r="D4056">
        <f t="shared" ca="1" si="316"/>
        <v>-70.41920878179269</v>
      </c>
      <c r="E4056">
        <f t="shared" ca="1" si="318"/>
        <v>-112.17371649493879</v>
      </c>
      <c r="F4056" s="3">
        <f t="shared" ca="1" si="319"/>
        <v>-112.17371649493879</v>
      </c>
    </row>
    <row r="4057" spans="1:6" x14ac:dyDescent="0.2">
      <c r="A4057">
        <f t="shared" ca="1" si="315"/>
        <v>103628.80000000603</v>
      </c>
      <c r="B4057">
        <f t="shared" ca="1" si="317"/>
        <v>103.62880000000602</v>
      </c>
      <c r="C4057">
        <f ca="1">IF($E$4, 20*LOG10((1/(2*PI()*Sheet1!$C$13*0.000000001*A4057)) / ((Sheet1!$C$12*1000)^2+(1/(2*PI()*Sheet1!$C$13*0.000000001*A4057))^2)^0.5),NA())</f>
        <v>-41.756653558707946</v>
      </c>
      <c r="D4057">
        <f t="shared" ca="1" si="316"/>
        <v>-70.354968489243973</v>
      </c>
      <c r="E4057">
        <f t="shared" ca="1" si="318"/>
        <v>-112.11162204795193</v>
      </c>
      <c r="F4057" s="3">
        <f t="shared" ca="1" si="319"/>
        <v>-112.11162204795193</v>
      </c>
    </row>
    <row r="4058" spans="1:6" x14ac:dyDescent="0.2">
      <c r="A4058">
        <f t="shared" ca="1" si="315"/>
        <v>103654.40000000603</v>
      </c>
      <c r="B4058">
        <f t="shared" ca="1" si="317"/>
        <v>103.65440000000604</v>
      </c>
      <c r="C4058">
        <f ca="1">IF($E$4, 20*LOG10((1/(2*PI()*Sheet1!$C$13*0.000000001*A4058)) / ((Sheet1!$C$12*1000)^2+(1/(2*PI()*Sheet1!$C$13*0.000000001*A4058))^2)^0.5),NA())</f>
        <v>-41.758798874305796</v>
      </c>
      <c r="D4058">
        <f t="shared" ca="1" si="316"/>
        <v>-70.291081638079092</v>
      </c>
      <c r="E4058">
        <f t="shared" ca="1" si="318"/>
        <v>-112.04988051238489</v>
      </c>
      <c r="F4058" s="3">
        <f t="shared" ca="1" si="319"/>
        <v>-112.04988051238489</v>
      </c>
    </row>
    <row r="4059" spans="1:6" x14ac:dyDescent="0.2">
      <c r="A4059">
        <f t="shared" ca="1" si="315"/>
        <v>103680.00000000604</v>
      </c>
      <c r="B4059">
        <f t="shared" ca="1" si="317"/>
        <v>103.68000000000603</v>
      </c>
      <c r="C4059">
        <f ca="1">IF($E$4, 20*LOG10((1/(2*PI()*Sheet1!$C$13*0.000000001*A4059)) / ((Sheet1!$C$12*1000)^2+(1/(2*PI()*Sheet1!$C$13*0.000000001*A4059))^2)^0.5),NA())</f>
        <v>-41.760943660201342</v>
      </c>
      <c r="D4059">
        <f t="shared" ca="1" si="316"/>
        <v>-70.227546319347013</v>
      </c>
      <c r="E4059">
        <f t="shared" ca="1" si="318"/>
        <v>-111.98848997954835</v>
      </c>
      <c r="F4059" s="3">
        <f t="shared" ca="1" si="319"/>
        <v>-111.98848997954835</v>
      </c>
    </row>
    <row r="4060" spans="1:6" x14ac:dyDescent="0.2">
      <c r="A4060">
        <f t="shared" ca="1" si="315"/>
        <v>103705.60000000604</v>
      </c>
      <c r="B4060">
        <f t="shared" ca="1" si="317"/>
        <v>103.70560000000604</v>
      </c>
      <c r="C4060">
        <f ca="1">IF($E$4, 20*LOG10((1/(2*PI()*Sheet1!$C$13*0.000000001*A4060)) / ((Sheet1!$C$12*1000)^2+(1/(2*PI()*Sheet1!$C$13*0.000000001*A4060))^2)^0.5),NA())</f>
        <v>-41.76308791665609</v>
      </c>
      <c r="D4060">
        <f t="shared" ca="1" si="316"/>
        <v>-70.1643606438885</v>
      </c>
      <c r="E4060">
        <f t="shared" ca="1" si="318"/>
        <v>-111.92744856054459</v>
      </c>
      <c r="F4060" s="3">
        <f t="shared" ca="1" si="319"/>
        <v>-111.92744856054459</v>
      </c>
    </row>
    <row r="4061" spans="1:6" x14ac:dyDescent="0.2">
      <c r="A4061">
        <f t="shared" ca="1" si="315"/>
        <v>103731.20000000605</v>
      </c>
      <c r="B4061">
        <f t="shared" ca="1" si="317"/>
        <v>103.73120000000606</v>
      </c>
      <c r="C4061">
        <f ca="1">IF($E$4, 20*LOG10((1/(2*PI()*Sheet1!$C$13*0.000000001*A4061)) / ((Sheet1!$C$12*1000)^2+(1/(2*PI()*Sheet1!$C$13*0.000000001*A4061))^2)^0.5),NA())</f>
        <v>-41.76523164393133</v>
      </c>
      <c r="D4061">
        <f t="shared" ca="1" si="316"/>
        <v>-70.101522742077393</v>
      </c>
      <c r="E4061">
        <f t="shared" ca="1" si="318"/>
        <v>-111.86675438600872</v>
      </c>
      <c r="F4061" s="3">
        <f t="shared" ca="1" si="319"/>
        <v>-111.86675438600872</v>
      </c>
    </row>
    <row r="4062" spans="1:6" x14ac:dyDescent="0.2">
      <c r="A4062">
        <f t="shared" ca="1" si="315"/>
        <v>103756.80000000606</v>
      </c>
      <c r="B4062">
        <f t="shared" ca="1" si="317"/>
        <v>103.75680000000605</v>
      </c>
      <c r="C4062">
        <f ca="1">IF($E$4, 20*LOG10((1/(2*PI()*Sheet1!$C$13*0.000000001*A4062)) / ((Sheet1!$C$12*1000)^2+(1/(2*PI()*Sheet1!$C$13*0.000000001*A4062))^2)^0.5),NA())</f>
        <v>-41.767374842288177</v>
      </c>
      <c r="D4062">
        <f t="shared" ca="1" si="316"/>
        <v>-70.039030763566004</v>
      </c>
      <c r="E4062">
        <f t="shared" ca="1" si="318"/>
        <v>-111.80640560585418</v>
      </c>
      <c r="F4062" s="3">
        <f t="shared" ca="1" si="319"/>
        <v>-111.80640560585418</v>
      </c>
    </row>
    <row r="4063" spans="1:6" x14ac:dyDescent="0.2">
      <c r="A4063">
        <f t="shared" ca="1" si="315"/>
        <v>103782.40000000606</v>
      </c>
      <c r="B4063">
        <f t="shared" ca="1" si="317"/>
        <v>103.78240000000606</v>
      </c>
      <c r="C4063">
        <f ca="1">IF($E$4, 20*LOG10((1/(2*PI()*Sheet1!$C$13*0.000000001*A4063)) / ((Sheet1!$C$12*1000)^2+(1/(2*PI()*Sheet1!$C$13*0.000000001*A4063))^2)^0.5),NA())</f>
        <v>-41.769517511987559</v>
      </c>
      <c r="D4063">
        <f t="shared" ca="1" si="316"/>
        <v>-69.976882877035081</v>
      </c>
      <c r="E4063">
        <f t="shared" ca="1" si="318"/>
        <v>-111.74640038902264</v>
      </c>
      <c r="F4063" s="3">
        <f t="shared" ca="1" si="319"/>
        <v>-111.74640038902264</v>
      </c>
    </row>
    <row r="4064" spans="1:6" x14ac:dyDescent="0.2">
      <c r="A4064">
        <f t="shared" ca="1" si="315"/>
        <v>103808.00000000607</v>
      </c>
      <c r="B4064">
        <f t="shared" ca="1" si="317"/>
        <v>103.80800000000607</v>
      </c>
      <c r="C4064">
        <f ca="1">IF($E$4, 20*LOG10((1/(2*PI()*Sheet1!$C$13*0.000000001*A4064)) / ((Sheet1!$C$12*1000)^2+(1/(2*PI()*Sheet1!$C$13*0.000000001*A4064))^2)^0.5),NA())</f>
        <v>-41.771659653290172</v>
      </c>
      <c r="D4064">
        <f t="shared" ca="1" si="316"/>
        <v>-69.915077269947233</v>
      </c>
      <c r="E4064">
        <f t="shared" ca="1" si="318"/>
        <v>-111.6867369232374</v>
      </c>
      <c r="F4064" s="3">
        <f t="shared" ca="1" si="319"/>
        <v>-111.6867369232374</v>
      </c>
    </row>
    <row r="4065" spans="1:6" x14ac:dyDescent="0.2">
      <c r="A4065">
        <f t="shared" ca="1" si="315"/>
        <v>103833.60000000607</v>
      </c>
      <c r="B4065">
        <f t="shared" ca="1" si="317"/>
        <v>103.83360000000607</v>
      </c>
      <c r="C4065">
        <f ca="1">IF($E$4, 20*LOG10((1/(2*PI()*Sheet1!$C$13*0.000000001*A4065)) / ((Sheet1!$C$12*1000)^2+(1/(2*PI()*Sheet1!$C$13*0.000000001*A4065))^2)^0.5),NA())</f>
        <v>-41.773801266456573</v>
      </c>
      <c r="D4065">
        <f t="shared" ca="1" si="316"/>
        <v>-69.853612148305132</v>
      </c>
      <c r="E4065">
        <f t="shared" ca="1" si="318"/>
        <v>-111.6274134147617</v>
      </c>
      <c r="F4065" s="3">
        <f t="shared" ca="1" si="319"/>
        <v>-111.6274134147617</v>
      </c>
    </row>
    <row r="4066" spans="1:6" x14ac:dyDescent="0.2">
      <c r="A4066">
        <f t="shared" ca="1" si="315"/>
        <v>103859.20000000608</v>
      </c>
      <c r="B4066">
        <f t="shared" ca="1" si="317"/>
        <v>103.85920000000608</v>
      </c>
      <c r="C4066">
        <f ca="1">IF($E$4, 20*LOG10((1/(2*PI()*Sheet1!$C$13*0.000000001*A4066)) / ((Sheet1!$C$12*1000)^2+(1/(2*PI()*Sheet1!$C$13*0.000000001*A4066))^2)^0.5),NA())</f>
        <v>-41.775942351747091</v>
      </c>
      <c r="D4066">
        <f t="shared" ca="1" si="316"/>
        <v>-69.792485736413539</v>
      </c>
      <c r="E4066">
        <f t="shared" ca="1" si="318"/>
        <v>-111.56842808816063</v>
      </c>
      <c r="F4066" s="3">
        <f t="shared" ca="1" si="319"/>
        <v>-111.56842808816063</v>
      </c>
    </row>
    <row r="4067" spans="1:6" x14ac:dyDescent="0.2">
      <c r="A4067">
        <f t="shared" ca="1" si="315"/>
        <v>103884.80000000609</v>
      </c>
      <c r="B4067">
        <f t="shared" ca="1" si="317"/>
        <v>103.88480000000608</v>
      </c>
      <c r="C4067">
        <f ca="1">IF($E$4, 20*LOG10((1/(2*PI()*Sheet1!$C$13*0.000000001*A4067)) / ((Sheet1!$C$12*1000)^2+(1/(2*PI()*Sheet1!$C$13*0.000000001*A4067))^2)^0.5),NA())</f>
        <v>-41.778082909421869</v>
      </c>
      <c r="D4067">
        <f t="shared" ca="1" si="316"/>
        <v>-69.731696276644442</v>
      </c>
      <c r="E4067">
        <f t="shared" ca="1" si="318"/>
        <v>-111.50977918606631</v>
      </c>
      <c r="F4067" s="3">
        <f t="shared" ca="1" si="319"/>
        <v>-111.50977918606631</v>
      </c>
    </row>
    <row r="4068" spans="1:6" x14ac:dyDescent="0.2">
      <c r="A4068">
        <f t="shared" ca="1" si="315"/>
        <v>103910.40000000609</v>
      </c>
      <c r="B4068">
        <f t="shared" ca="1" si="317"/>
        <v>103.91040000000609</v>
      </c>
      <c r="C4068">
        <f ca="1">IF($E$4, 20*LOG10((1/(2*PI()*Sheet1!$C$13*0.000000001*A4068)) / ((Sheet1!$C$12*1000)^2+(1/(2*PI()*Sheet1!$C$13*0.000000001*A4068))^2)^0.5),NA())</f>
        <v>-41.780222939740867</v>
      </c>
      <c r="D4068">
        <f t="shared" ca="1" si="316"/>
        <v>-69.671242029207164</v>
      </c>
      <c r="E4068">
        <f t="shared" ca="1" si="318"/>
        <v>-111.45146496894803</v>
      </c>
      <c r="F4068" s="3">
        <f t="shared" ca="1" si="319"/>
        <v>-111.45146496894803</v>
      </c>
    </row>
    <row r="4069" spans="1:6" x14ac:dyDescent="0.2">
      <c r="A4069">
        <f t="shared" ca="1" si="315"/>
        <v>103936.0000000061</v>
      </c>
      <c r="B4069">
        <f t="shared" ca="1" si="317"/>
        <v>103.9360000000061</v>
      </c>
      <c r="C4069">
        <f ca="1">IF($E$4, 20*LOG10((1/(2*PI()*Sheet1!$C$13*0.000000001*A4069)) / ((Sheet1!$C$12*1000)^2+(1/(2*PI()*Sheet1!$C$13*0.000000001*A4069))^2)^0.5),NA())</f>
        <v>-41.78236244296383</v>
      </c>
      <c r="D4069">
        <f t="shared" ca="1" si="316"/>
        <v>-69.611121271921618</v>
      </c>
      <c r="E4069">
        <f t="shared" ca="1" si="318"/>
        <v>-111.39348371488545</v>
      </c>
      <c r="F4069" s="3">
        <f t="shared" ca="1" si="319"/>
        <v>-111.39348371488545</v>
      </c>
    </row>
    <row r="4070" spans="1:6" x14ac:dyDescent="0.2">
      <c r="A4070">
        <f t="shared" ca="1" si="315"/>
        <v>103961.6000000061</v>
      </c>
      <c r="B4070">
        <f t="shared" ca="1" si="317"/>
        <v>103.9616000000061</v>
      </c>
      <c r="C4070">
        <f ca="1">IF($E$4, 20*LOG10((1/(2*PI()*Sheet1!$C$13*0.000000001*A4070)) / ((Sheet1!$C$12*1000)^2+(1/(2*PI()*Sheet1!$C$13*0.000000001*A4070))^2)^0.5),NA())</f>
        <v>-41.784501419350349</v>
      </c>
      <c r="D4070">
        <f t="shared" ca="1" si="316"/>
        <v>-69.55133229999484</v>
      </c>
      <c r="E4070">
        <f t="shared" ca="1" si="318"/>
        <v>-111.33583371934519</v>
      </c>
      <c r="F4070" s="3">
        <f t="shared" ca="1" si="319"/>
        <v>-111.33583371934519</v>
      </c>
    </row>
    <row r="4071" spans="1:6" x14ac:dyDescent="0.2">
      <c r="A4071">
        <f t="shared" ca="1" si="315"/>
        <v>103987.20000000611</v>
      </c>
      <c r="B4071">
        <f t="shared" ca="1" si="317"/>
        <v>103.98720000000611</v>
      </c>
      <c r="C4071">
        <f ca="1">IF($E$4, 20*LOG10((1/(2*PI()*Sheet1!$C$13*0.000000001*A4071)) / ((Sheet1!$C$12*1000)^2+(1/(2*PI()*Sheet1!$C$13*0.000000001*A4071))^2)^0.5),NA())</f>
        <v>-41.786639869159792</v>
      </c>
      <c r="D4071">
        <f t="shared" ca="1" si="316"/>
        <v>-69.491873425802069</v>
      </c>
      <c r="E4071">
        <f t="shared" ca="1" si="318"/>
        <v>-111.27851329496187</v>
      </c>
      <c r="F4071" s="3">
        <f t="shared" ca="1" si="319"/>
        <v>-111.27851329496187</v>
      </c>
    </row>
    <row r="4072" spans="1:6" x14ac:dyDescent="0.2">
      <c r="A4072">
        <f t="shared" ca="1" si="315"/>
        <v>104012.80000000611</v>
      </c>
      <c r="B4072">
        <f t="shared" ca="1" si="317"/>
        <v>104.01280000000611</v>
      </c>
      <c r="C4072">
        <f ca="1">IF($E$4, 20*LOG10((1/(2*PI()*Sheet1!$C$13*0.000000001*A4072)) / ((Sheet1!$C$12*1000)^2+(1/(2*PI()*Sheet1!$C$13*0.000000001*A4072))^2)^0.5),NA())</f>
        <v>-41.788777792651352</v>
      </c>
      <c r="D4072">
        <f t="shared" ca="1" si="316"/>
        <v>-69.432742978670532</v>
      </c>
      <c r="E4072">
        <f t="shared" ca="1" si="318"/>
        <v>-111.22152077132188</v>
      </c>
      <c r="F4072" s="3">
        <f t="shared" ca="1" si="319"/>
        <v>-111.22152077132188</v>
      </c>
    </row>
    <row r="4073" spans="1:6" x14ac:dyDescent="0.2">
      <c r="A4073">
        <f t="shared" ca="1" si="315"/>
        <v>104038.40000000612</v>
      </c>
      <c r="B4073">
        <f t="shared" ca="1" si="317"/>
        <v>104.03840000000612</v>
      </c>
      <c r="C4073">
        <f ca="1">IF($E$4, 20*LOG10((1/(2*PI()*Sheet1!$C$13*0.000000001*A4073)) / ((Sheet1!$C$12*1000)^2+(1/(2*PI()*Sheet1!$C$13*0.000000001*A4073))^2)^0.5),NA())</f>
        <v>-41.790915190084014</v>
      </c>
      <c r="D4073">
        <f t="shared" ca="1" si="316"/>
        <v>-69.373939304667104</v>
      </c>
      <c r="E4073">
        <f t="shared" ca="1" si="318"/>
        <v>-111.16485449475113</v>
      </c>
      <c r="F4073" s="3">
        <f t="shared" ca="1" si="319"/>
        <v>-111.16485449475113</v>
      </c>
    </row>
    <row r="4074" spans="1:6" x14ac:dyDescent="0.2">
      <c r="A4074">
        <f t="shared" ca="1" si="315"/>
        <v>104064.00000000613</v>
      </c>
      <c r="B4074">
        <f t="shared" ca="1" si="317"/>
        <v>104.06400000000613</v>
      </c>
      <c r="C4074">
        <f ca="1">IF($E$4, 20*LOG10((1/(2*PI()*Sheet1!$C$13*0.000000001*A4074)) / ((Sheet1!$C$12*1000)^2+(1/(2*PI()*Sheet1!$C$13*0.000000001*A4074))^2)^0.5),NA())</f>
        <v>-41.79305206171658</v>
      </c>
      <c r="D4074">
        <f t="shared" ca="1" si="316"/>
        <v>-69.31546076638935</v>
      </c>
      <c r="E4074">
        <f t="shared" ca="1" si="318"/>
        <v>-111.10851282810593</v>
      </c>
      <c r="F4074" s="3">
        <f t="shared" ca="1" si="319"/>
        <v>-111.10851282810593</v>
      </c>
    </row>
    <row r="4075" spans="1:6" x14ac:dyDescent="0.2">
      <c r="A4075">
        <f t="shared" ca="1" si="315"/>
        <v>104089.60000000613</v>
      </c>
      <c r="B4075">
        <f t="shared" ca="1" si="317"/>
        <v>104.08960000000613</v>
      </c>
      <c r="C4075">
        <f ca="1">IF($E$4, 20*LOG10((1/(2*PI()*Sheet1!$C$13*0.000000001*A4075)) / ((Sheet1!$C$12*1000)^2+(1/(2*PI()*Sheet1!$C$13*0.000000001*A4075))^2)^0.5),NA())</f>
        <v>-41.795188407807672</v>
      </c>
      <c r="D4075">
        <f t="shared" ca="1" si="316"/>
        <v>-69.257305742759485</v>
      </c>
      <c r="E4075">
        <f t="shared" ca="1" si="318"/>
        <v>-111.05249415056716</v>
      </c>
      <c r="F4075" s="3">
        <f t="shared" ca="1" si="319"/>
        <v>-111.05249415056716</v>
      </c>
    </row>
    <row r="4076" spans="1:6" x14ac:dyDescent="0.2">
      <c r="A4076">
        <f t="shared" ca="1" si="315"/>
        <v>104115.20000000614</v>
      </c>
      <c r="B4076">
        <f t="shared" ca="1" si="317"/>
        <v>104.11520000000614</v>
      </c>
      <c r="C4076">
        <f ca="1">IF($E$4, 20*LOG10((1/(2*PI()*Sheet1!$C$13*0.000000001*A4076)) / ((Sheet1!$C$12*1000)^2+(1/(2*PI()*Sheet1!$C$13*0.000000001*A4076))^2)^0.5),NA())</f>
        <v>-41.797324228615707</v>
      </c>
      <c r="D4076">
        <f t="shared" ca="1" si="316"/>
        <v>-69.199472628822235</v>
      </c>
      <c r="E4076">
        <f t="shared" ca="1" si="318"/>
        <v>-110.99679685743794</v>
      </c>
      <c r="F4076" s="3">
        <f t="shared" ca="1" si="319"/>
        <v>-110.99679685743794</v>
      </c>
    </row>
    <row r="4077" spans="1:6" x14ac:dyDescent="0.2">
      <c r="A4077">
        <f t="shared" ca="1" si="315"/>
        <v>104140.80000000614</v>
      </c>
      <c r="B4077">
        <f t="shared" ca="1" si="317"/>
        <v>104.14080000000614</v>
      </c>
      <c r="C4077">
        <f ca="1">IF($E$4, 20*LOG10((1/(2*PI()*Sheet1!$C$13*0.000000001*A4077)) / ((Sheet1!$C$12*1000)^2+(1/(2*PI()*Sheet1!$C$13*0.000000001*A4077))^2)^0.5),NA())</f>
        <v>-41.799459524398934</v>
      </c>
      <c r="D4077">
        <f t="shared" ca="1" si="316"/>
        <v>-69.141959835545649</v>
      </c>
      <c r="E4077">
        <f t="shared" ca="1" si="318"/>
        <v>-110.94141935994458</v>
      </c>
      <c r="F4077" s="3">
        <f t="shared" ca="1" si="319"/>
        <v>-110.94141935994458</v>
      </c>
    </row>
    <row r="4078" spans="1:6" x14ac:dyDescent="0.2">
      <c r="A4078">
        <f t="shared" ca="1" si="315"/>
        <v>104166.40000000615</v>
      </c>
      <c r="B4078">
        <f t="shared" ca="1" si="317"/>
        <v>104.16640000000615</v>
      </c>
      <c r="C4078">
        <f ca="1">IF($E$4, 20*LOG10((1/(2*PI()*Sheet1!$C$13*0.000000001*A4078)) / ((Sheet1!$C$12*1000)^2+(1/(2*PI()*Sheet1!$C$13*0.000000001*A4078))^2)^0.5),NA())</f>
        <v>-41.801594295415363</v>
      </c>
      <c r="D4078">
        <f t="shared" ca="1" si="316"/>
        <v>-69.084765789624541</v>
      </c>
      <c r="E4078">
        <f t="shared" ca="1" si="318"/>
        <v>-110.88636008503991</v>
      </c>
      <c r="F4078" s="3">
        <f t="shared" ca="1" si="319"/>
        <v>-110.88636008503991</v>
      </c>
    </row>
    <row r="4079" spans="1:6" x14ac:dyDescent="0.2">
      <c r="A4079">
        <f t="shared" ca="1" si="315"/>
        <v>104192.00000000616</v>
      </c>
      <c r="B4079">
        <f t="shared" ca="1" si="317"/>
        <v>104.19200000000616</v>
      </c>
      <c r="C4079">
        <f ca="1">IF($E$4, 20*LOG10((1/(2*PI()*Sheet1!$C$13*0.000000001*A4079)) / ((Sheet1!$C$12*1000)^2+(1/(2*PI()*Sheet1!$C$13*0.000000001*A4079))^2)^0.5),NA())</f>
        <v>-41.803728541922865</v>
      </c>
      <c r="D4079">
        <f t="shared" ca="1" si="316"/>
        <v>-69.027888933287926</v>
      </c>
      <c r="E4079">
        <f t="shared" ca="1" si="318"/>
        <v>-110.83161747521079</v>
      </c>
      <c r="F4079" s="3">
        <f t="shared" ca="1" si="319"/>
        <v>-110.83161747521079</v>
      </c>
    </row>
    <row r="4080" spans="1:6" x14ac:dyDescent="0.2">
      <c r="A4080">
        <f t="shared" ca="1" si="315"/>
        <v>104217.60000000616</v>
      </c>
      <c r="B4080">
        <f t="shared" ca="1" si="317"/>
        <v>104.21760000000616</v>
      </c>
      <c r="C4080">
        <f ca="1">IF($E$4, 20*LOG10((1/(2*PI()*Sheet1!$C$13*0.000000001*A4080)) / ((Sheet1!$C$12*1000)^2+(1/(2*PI()*Sheet1!$C$13*0.000000001*A4080))^2)^0.5),NA())</f>
        <v>-41.805862264179112</v>
      </c>
      <c r="D4080">
        <f t="shared" ca="1" si="316"/>
        <v>-68.971327724109017</v>
      </c>
      <c r="E4080">
        <f t="shared" ca="1" si="318"/>
        <v>-110.77718998828813</v>
      </c>
      <c r="F4080" s="3">
        <f t="shared" ca="1" si="319"/>
        <v>-110.77718998828813</v>
      </c>
    </row>
    <row r="4081" spans="1:6" x14ac:dyDescent="0.2">
      <c r="A4081">
        <f t="shared" ca="1" si="315"/>
        <v>104243.20000000617</v>
      </c>
      <c r="B4081">
        <f t="shared" ca="1" si="317"/>
        <v>104.24320000000617</v>
      </c>
      <c r="C4081">
        <f ca="1">IF($E$4, 20*LOG10((1/(2*PI()*Sheet1!$C$13*0.000000001*A4081)) / ((Sheet1!$C$12*1000)^2+(1/(2*PI()*Sheet1!$C$13*0.000000001*A4081))^2)^0.5),NA())</f>
        <v>-41.807995462441554</v>
      </c>
      <c r="D4081">
        <f t="shared" ca="1" si="316"/>
        <v>-68.91508063481777</v>
      </c>
      <c r="E4081">
        <f t="shared" ca="1" si="318"/>
        <v>-110.72307609725932</v>
      </c>
      <c r="F4081" s="3">
        <f t="shared" ca="1" si="319"/>
        <v>-110.72307609725932</v>
      </c>
    </row>
    <row r="4082" spans="1:6" x14ac:dyDescent="0.2">
      <c r="A4082">
        <f t="shared" ca="1" si="315"/>
        <v>104268.80000000617</v>
      </c>
      <c r="B4082">
        <f t="shared" ca="1" si="317"/>
        <v>104.26880000000617</v>
      </c>
      <c r="C4082">
        <f ca="1">IF($E$4, 20*LOG10((1/(2*PI()*Sheet1!$C$13*0.000000001*A4082)) / ((Sheet1!$C$12*1000)^2+(1/(2*PI()*Sheet1!$C$13*0.000000001*A4082))^2)^0.5),NA())</f>
        <v>-41.810128136967471</v>
      </c>
      <c r="D4082">
        <f t="shared" ca="1" si="316"/>
        <v>-68.859146153117436</v>
      </c>
      <c r="E4082">
        <f t="shared" ca="1" si="318"/>
        <v>-110.6692742900849</v>
      </c>
      <c r="F4082" s="3">
        <f t="shared" ca="1" si="319"/>
        <v>-110.6692742900849</v>
      </c>
    </row>
    <row r="4083" spans="1:6" x14ac:dyDescent="0.2">
      <c r="A4083">
        <f t="shared" ca="1" si="315"/>
        <v>104294.40000000618</v>
      </c>
      <c r="B4083">
        <f t="shared" ca="1" si="317"/>
        <v>104.29440000000618</v>
      </c>
      <c r="C4083">
        <f ca="1">IF($E$4, 20*LOG10((1/(2*PI()*Sheet1!$C$13*0.000000001*A4083)) / ((Sheet1!$C$12*1000)^2+(1/(2*PI()*Sheet1!$C$13*0.000000001*A4083))^2)^0.5),NA())</f>
        <v>-41.812260288013974</v>
      </c>
      <c r="D4083">
        <f t="shared" ca="1" si="316"/>
        <v>-68.803522781502707</v>
      </c>
      <c r="E4083">
        <f t="shared" ca="1" si="318"/>
        <v>-110.61578306951668</v>
      </c>
      <c r="F4083" s="3">
        <f t="shared" ca="1" si="319"/>
        <v>-110.61578306951668</v>
      </c>
    </row>
    <row r="4084" spans="1:6" x14ac:dyDescent="0.2">
      <c r="A4084">
        <f t="shared" ca="1" si="315"/>
        <v>104320.00000000618</v>
      </c>
      <c r="B4084">
        <f t="shared" ca="1" si="317"/>
        <v>104.32000000000619</v>
      </c>
      <c r="C4084">
        <f ca="1">IF($E$4, 20*LOG10((1/(2*PI()*Sheet1!$C$13*0.000000001*A4084)) / ((Sheet1!$C$12*1000)^2+(1/(2*PI()*Sheet1!$C$13*0.000000001*A4084))^2)^0.5),NA())</f>
        <v>-41.814391915837959</v>
      </c>
      <c r="D4084">
        <f t="shared" ca="1" si="316"/>
        <v>-68.748209037081708</v>
      </c>
      <c r="E4084">
        <f t="shared" ca="1" si="318"/>
        <v>-110.56260095291967</v>
      </c>
      <c r="F4084" s="3">
        <f t="shared" ca="1" si="319"/>
        <v>-110.56260095291967</v>
      </c>
    </row>
    <row r="4085" spans="1:6" x14ac:dyDescent="0.2">
      <c r="A4085">
        <f t="shared" ca="1" si="315"/>
        <v>104345.60000000619</v>
      </c>
      <c r="B4085">
        <f t="shared" ca="1" si="317"/>
        <v>104.34560000000619</v>
      </c>
      <c r="C4085">
        <f ca="1">IF($E$4, 20*LOG10((1/(2*PI()*Sheet1!$C$13*0.000000001*A4085)) / ((Sheet1!$C$12*1000)^2+(1/(2*PI()*Sheet1!$C$13*0.000000001*A4085))^2)^0.5),NA())</f>
        <v>-41.816523020696138</v>
      </c>
      <c r="D4085">
        <f t="shared" ca="1" si="316"/>
        <v>-68.693203451400322</v>
      </c>
      <c r="E4085">
        <f t="shared" ca="1" si="318"/>
        <v>-110.50972647209646</v>
      </c>
      <c r="F4085" s="3">
        <f t="shared" ca="1" si="319"/>
        <v>-110.50972647209646</v>
      </c>
    </row>
    <row r="4086" spans="1:6" x14ac:dyDescent="0.2">
      <c r="A4086">
        <f t="shared" ca="1" si="315"/>
        <v>104371.2000000062</v>
      </c>
      <c r="B4086">
        <f t="shared" ca="1" si="317"/>
        <v>104.3712000000062</v>
      </c>
      <c r="C4086">
        <f ca="1">IF($E$4, 20*LOG10((1/(2*PI()*Sheet1!$C$13*0.000000001*A4086)) / ((Sheet1!$C$12*1000)^2+(1/(2*PI()*Sheet1!$C$13*0.000000001*A4086))^2)^0.5),NA())</f>
        <v>-41.818653602845039</v>
      </c>
      <c r="D4086">
        <f t="shared" ca="1" si="316"/>
        <v>-68.638504570268893</v>
      </c>
      <c r="E4086">
        <f t="shared" ca="1" si="318"/>
        <v>-110.45715817311392</v>
      </c>
      <c r="F4086" s="3">
        <f t="shared" ca="1" si="319"/>
        <v>-110.45715817311392</v>
      </c>
    </row>
    <row r="4087" spans="1:6" x14ac:dyDescent="0.2">
      <c r="A4087">
        <f t="shared" ca="1" si="315"/>
        <v>104396.8000000062</v>
      </c>
      <c r="B4087">
        <f t="shared" ca="1" si="317"/>
        <v>104.39680000000621</v>
      </c>
      <c r="C4087">
        <f ca="1">IF($E$4, 20*LOG10((1/(2*PI()*Sheet1!$C$13*0.000000001*A4087)) / ((Sheet1!$C$12*1000)^2+(1/(2*PI()*Sheet1!$C$13*0.000000001*A4087))^2)^0.5),NA())</f>
        <v>-41.82078366254099</v>
      </c>
      <c r="D4087">
        <f t="shared" ca="1" si="316"/>
        <v>-68.584110953592287</v>
      </c>
      <c r="E4087">
        <f t="shared" ca="1" si="318"/>
        <v>-110.40489461613328</v>
      </c>
      <c r="F4087" s="3">
        <f t="shared" ca="1" si="319"/>
        <v>-110.40489461613328</v>
      </c>
    </row>
    <row r="4088" spans="1:6" x14ac:dyDescent="0.2">
      <c r="A4088">
        <f t="shared" ca="1" si="315"/>
        <v>104422.40000000621</v>
      </c>
      <c r="B4088">
        <f t="shared" ca="1" si="317"/>
        <v>104.42240000000621</v>
      </c>
      <c r="C4088">
        <f ca="1">IF($E$4, 20*LOG10((1/(2*PI()*Sheet1!$C$13*0.000000001*A4088)) / ((Sheet1!$C$12*1000)^2+(1/(2*PI()*Sheet1!$C$13*0.000000001*A4088))^2)^0.5),NA())</f>
        <v>-41.822913200040134</v>
      </c>
      <c r="D4088">
        <f t="shared" ca="1" si="316"/>
        <v>-68.530021175202208</v>
      </c>
      <c r="E4088">
        <f t="shared" ca="1" si="318"/>
        <v>-110.35293437524234</v>
      </c>
      <c r="F4088" s="3">
        <f t="shared" ca="1" si="319"/>
        <v>-110.35293437524234</v>
      </c>
    </row>
    <row r="4089" spans="1:6" x14ac:dyDescent="0.2">
      <c r="A4089">
        <f t="shared" ca="1" si="315"/>
        <v>104448.00000000621</v>
      </c>
      <c r="B4089">
        <f t="shared" ca="1" si="317"/>
        <v>104.44800000000622</v>
      </c>
      <c r="C4089">
        <f ca="1">IF($E$4, 20*LOG10((1/(2*PI()*Sheet1!$C$13*0.000000001*A4089)) / ((Sheet1!$C$12*1000)^2+(1/(2*PI()*Sheet1!$C$13*0.000000001*A4089))^2)^0.5),NA())</f>
        <v>-41.825042215598458</v>
      </c>
      <c r="D4089">
        <f t="shared" ca="1" si="316"/>
        <v>-68.476233822691697</v>
      </c>
      <c r="E4089">
        <f t="shared" ca="1" si="318"/>
        <v>-110.30127603829015</v>
      </c>
      <c r="F4089" s="3">
        <f t="shared" ca="1" si="319"/>
        <v>-110.30127603829015</v>
      </c>
    </row>
    <row r="4090" spans="1:6" x14ac:dyDescent="0.2">
      <c r="A4090">
        <f t="shared" ca="1" si="315"/>
        <v>104473.60000000622</v>
      </c>
      <c r="B4090">
        <f t="shared" ca="1" si="317"/>
        <v>104.47360000000621</v>
      </c>
      <c r="C4090">
        <f ca="1">IF($E$4, 20*LOG10((1/(2*PI()*Sheet1!$C$13*0.000000001*A4090)) / ((Sheet1!$C$12*1000)^2+(1/(2*PI()*Sheet1!$C$13*0.000000001*A4090))^2)^0.5),NA())</f>
        <v>-41.827170709471709</v>
      </c>
      <c r="D4090">
        <f t="shared" ca="1" si="316"/>
        <v>-68.422747497252942</v>
      </c>
      <c r="E4090">
        <f t="shared" ca="1" si="318"/>
        <v>-110.24991820672466</v>
      </c>
      <c r="F4090" s="3">
        <f t="shared" ca="1" si="319"/>
        <v>-110.24991820672466</v>
      </c>
    </row>
    <row r="4091" spans="1:6" x14ac:dyDescent="0.2">
      <c r="A4091">
        <f t="shared" ca="1" si="315"/>
        <v>104499.20000000623</v>
      </c>
      <c r="B4091">
        <f t="shared" ca="1" si="317"/>
        <v>104.49920000000623</v>
      </c>
      <c r="C4091">
        <f ca="1">IF($E$4, 20*LOG10((1/(2*PI()*Sheet1!$C$13*0.000000001*A4091)) / ((Sheet1!$C$12*1000)^2+(1/(2*PI()*Sheet1!$C$13*0.000000001*A4091))^2)^0.5),NA())</f>
        <v>-41.829298681915489</v>
      </c>
      <c r="D4091">
        <f t="shared" ca="1" si="316"/>
        <v>-68.369560813517097</v>
      </c>
      <c r="E4091">
        <f t="shared" ca="1" si="318"/>
        <v>-110.19885949543259</v>
      </c>
      <c r="F4091" s="3">
        <f t="shared" ca="1" si="319"/>
        <v>-110.19885949543259</v>
      </c>
    </row>
    <row r="4092" spans="1:6" x14ac:dyDescent="0.2">
      <c r="A4092">
        <f t="shared" ca="1" si="315"/>
        <v>104524.80000000623</v>
      </c>
      <c r="B4092">
        <f t="shared" ca="1" si="317"/>
        <v>104.52480000000624</v>
      </c>
      <c r="C4092">
        <f ca="1">IF($E$4, 20*LOG10((1/(2*PI()*Sheet1!$C$13*0.000000001*A4092)) / ((Sheet1!$C$12*1000)^2+(1/(2*PI()*Sheet1!$C$13*0.000000001*A4092))^2)^0.5),NA())</f>
        <v>-41.831426133185175</v>
      </c>
      <c r="D4092">
        <f t="shared" ca="1" si="316"/>
        <v>-68.316672399396182</v>
      </c>
      <c r="E4092">
        <f t="shared" ca="1" si="318"/>
        <v>-110.14809853258136</v>
      </c>
      <c r="F4092" s="3">
        <f t="shared" ca="1" si="319"/>
        <v>-110.14809853258136</v>
      </c>
    </row>
    <row r="4093" spans="1:6" x14ac:dyDescent="0.2">
      <c r="A4093">
        <f t="shared" ca="1" si="315"/>
        <v>104550.40000000624</v>
      </c>
      <c r="B4093">
        <f t="shared" ca="1" si="317"/>
        <v>104.55040000000623</v>
      </c>
      <c r="C4093">
        <f ca="1">IF($E$4, 20*LOG10((1/(2*PI()*Sheet1!$C$13*0.000000001*A4093)) / ((Sheet1!$C$12*1000)^2+(1/(2*PI()*Sheet1!$C$13*0.000000001*A4093))^2)^0.5),NA())</f>
        <v>-41.833553063535987</v>
      </c>
      <c r="D4093">
        <f t="shared" ca="1" si="316"/>
        <v>-68.264080895928373</v>
      </c>
      <c r="E4093">
        <f t="shared" ca="1" si="318"/>
        <v>-110.09763395946436</v>
      </c>
      <c r="F4093" s="3">
        <f t="shared" ca="1" si="319"/>
        <v>-110.09763395946436</v>
      </c>
    </row>
    <row r="4094" spans="1:6" x14ac:dyDescent="0.2">
      <c r="A4094">
        <f t="shared" ca="1" si="315"/>
        <v>104576.00000000624</v>
      </c>
      <c r="B4094">
        <f t="shared" ca="1" si="317"/>
        <v>104.57600000000625</v>
      </c>
      <c r="C4094">
        <f ca="1">IF($E$4, 20*LOG10((1/(2*PI()*Sheet1!$C$13*0.000000001*A4094)) / ((Sheet1!$C$12*1000)^2+(1/(2*PI()*Sheet1!$C$13*0.000000001*A4094))^2)^0.5),NA())</f>
        <v>-41.835679473222946</v>
      </c>
      <c r="D4094">
        <f t="shared" ca="1" si="316"/>
        <v>-68.211784957124536</v>
      </c>
      <c r="E4094">
        <f t="shared" ca="1" si="318"/>
        <v>-110.04746443034747</v>
      </c>
      <c r="F4094" s="3">
        <f t="shared" ca="1" si="319"/>
        <v>-110.04746443034747</v>
      </c>
    </row>
    <row r="4095" spans="1:6" x14ac:dyDescent="0.2">
      <c r="A4095">
        <f t="shared" ca="1" si="315"/>
        <v>104601.60000000625</v>
      </c>
      <c r="B4095">
        <f t="shared" ca="1" si="317"/>
        <v>104.60160000000624</v>
      </c>
      <c r="C4095">
        <f ca="1">IF($E$4, 20*LOG10((1/(2*PI()*Sheet1!$C$13*0.000000001*A4095)) / ((Sheet1!$C$12*1000)^2+(1/(2*PI()*Sheet1!$C$13*0.000000001*A4095))^2)^0.5),NA())</f>
        <v>-41.837805362500887</v>
      </c>
      <c r="D4095">
        <f t="shared" ca="1" si="316"/>
        <v>-68.159783249817607</v>
      </c>
      <c r="E4095">
        <f t="shared" ca="1" si="318"/>
        <v>-109.99758861231849</v>
      </c>
      <c r="F4095" s="3">
        <f t="shared" ca="1" si="319"/>
        <v>-109.99758861231849</v>
      </c>
    </row>
    <row r="4096" spans="1:6" x14ac:dyDescent="0.2">
      <c r="A4096">
        <f t="shared" ca="1" si="315"/>
        <v>104627.20000000625</v>
      </c>
      <c r="B4096">
        <f t="shared" ca="1" si="317"/>
        <v>104.62720000000625</v>
      </c>
      <c r="C4096">
        <f ca="1">IF($E$4, 20*LOG10((1/(2*PI()*Sheet1!$C$13*0.000000001*A4096)) / ((Sheet1!$C$12*1000)^2+(1/(2*PI()*Sheet1!$C$13*0.000000001*A4096))^2)^0.5),NA())</f>
        <v>-41.839930731624442</v>
      </c>
      <c r="D4096">
        <f t="shared" ca="1" si="316"/>
        <v>-68.108074453514561</v>
      </c>
      <c r="E4096">
        <f t="shared" ca="1" si="318"/>
        <v>-109.94800518513901</v>
      </c>
      <c r="F4096" s="3">
        <f t="shared" ca="1" si="319"/>
        <v>-109.94800518513901</v>
      </c>
    </row>
    <row r="4097" spans="1:6" x14ac:dyDescent="0.2">
      <c r="A4097">
        <f t="shared" ca="1" si="315"/>
        <v>104652.80000000626</v>
      </c>
      <c r="B4097">
        <f t="shared" ca="1" si="317"/>
        <v>104.65280000000627</v>
      </c>
      <c r="C4097">
        <f ca="1">IF($E$4, 20*LOG10((1/(2*PI()*Sheet1!$C$13*0.000000001*A4097)) / ((Sheet1!$C$12*1000)^2+(1/(2*PI()*Sheet1!$C$13*0.000000001*A4097))^2)^0.5),NA())</f>
        <v>-41.842055580848083</v>
      </c>
      <c r="D4097">
        <f t="shared" ca="1" si="316"/>
        <v>-68.056657260249636</v>
      </c>
      <c r="E4097">
        <f t="shared" ca="1" si="318"/>
        <v>-109.89871284109772</v>
      </c>
      <c r="F4097" s="3">
        <f t="shared" ca="1" si="319"/>
        <v>-109.89871284109772</v>
      </c>
    </row>
    <row r="4098" spans="1:6" x14ac:dyDescent="0.2">
      <c r="A4098">
        <f t="shared" ca="1" si="315"/>
        <v>104678.40000000627</v>
      </c>
      <c r="B4098">
        <f t="shared" ca="1" si="317"/>
        <v>104.67840000000626</v>
      </c>
      <c r="C4098">
        <f ca="1">IF($E$4, 20*LOG10((1/(2*PI()*Sheet1!$C$13*0.000000001*A4098)) / ((Sheet1!$C$12*1000)^2+(1/(2*PI()*Sheet1!$C$13*0.000000001*A4098))^2)^0.5),NA())</f>
        <v>-41.844179910426085</v>
      </c>
      <c r="D4098">
        <f t="shared" ca="1" si="316"/>
        <v>-68.005530374440696</v>
      </c>
      <c r="E4098">
        <f t="shared" ca="1" si="318"/>
        <v>-109.84971028486677</v>
      </c>
      <c r="F4098" s="3">
        <f t="shared" ca="1" si="319"/>
        <v>-109.84971028486677</v>
      </c>
    </row>
    <row r="4099" spans="1:6" x14ac:dyDescent="0.2">
      <c r="A4099">
        <f t="shared" ca="1" si="315"/>
        <v>104704.00000000627</v>
      </c>
      <c r="B4099">
        <f t="shared" ca="1" si="317"/>
        <v>104.70400000000627</v>
      </c>
      <c r="C4099">
        <f ca="1">IF($E$4, 20*LOG10((1/(2*PI()*Sheet1!$C$13*0.000000001*A4099)) / ((Sheet1!$C$12*1000)^2+(1/(2*PI()*Sheet1!$C$13*0.000000001*A4099))^2)^0.5),NA())</f>
        <v>-41.846303720612532</v>
      </c>
      <c r="D4099">
        <f t="shared" ca="1" si="316"/>
        <v>-67.954692512747329</v>
      </c>
      <c r="E4099">
        <f t="shared" ca="1" si="318"/>
        <v>-109.80099623335985</v>
      </c>
      <c r="F4099" s="3">
        <f t="shared" ca="1" si="319"/>
        <v>-109.80099623335985</v>
      </c>
    </row>
    <row r="4100" spans="1:6" x14ac:dyDescent="0.2">
      <c r="A4100">
        <f t="shared" ca="1" si="315"/>
        <v>104729.60000000628</v>
      </c>
      <c r="B4100">
        <f t="shared" ca="1" si="317"/>
        <v>104.72960000000627</v>
      </c>
      <c r="C4100">
        <f ca="1">IF($E$4, 20*LOG10((1/(2*PI()*Sheet1!$C$13*0.000000001*A4100)) / ((Sheet1!$C$12*1000)^2+(1/(2*PI()*Sheet1!$C$13*0.000000001*A4100))^2)^0.5),NA())</f>
        <v>-41.848427011661322</v>
      </c>
      <c r="D4100">
        <f t="shared" ca="1" si="316"/>
        <v>-67.904142403930791</v>
      </c>
      <c r="E4100">
        <f t="shared" ca="1" si="318"/>
        <v>-109.75256941559212</v>
      </c>
      <c r="F4100" s="3">
        <f t="shared" ca="1" si="319"/>
        <v>-109.75256941559212</v>
      </c>
    </row>
    <row r="4101" spans="1:6" x14ac:dyDescent="0.2">
      <c r="A4101">
        <f t="shared" ca="1" si="315"/>
        <v>104755.20000000628</v>
      </c>
      <c r="B4101">
        <f t="shared" ca="1" si="317"/>
        <v>104.75520000000628</v>
      </c>
      <c r="C4101">
        <f ca="1">IF($E$4, 20*LOG10((1/(2*PI()*Sheet1!$C$13*0.000000001*A4101)) / ((Sheet1!$C$12*1000)^2+(1/(2*PI()*Sheet1!$C$13*0.000000001*A4101))^2)^0.5),NA())</f>
        <v>-41.850549783826168</v>
      </c>
      <c r="D4101">
        <f t="shared" ca="1" si="316"/>
        <v>-67.853878788716614</v>
      </c>
      <c r="E4101">
        <f t="shared" ca="1" si="318"/>
        <v>-109.70442857254278</v>
      </c>
      <c r="F4101" s="3">
        <f t="shared" ca="1" si="319"/>
        <v>-109.70442857254278</v>
      </c>
    </row>
    <row r="4102" spans="1:6" x14ac:dyDescent="0.2">
      <c r="A4102">
        <f t="shared" ca="1" si="315"/>
        <v>104780.80000000629</v>
      </c>
      <c r="B4102">
        <f t="shared" ca="1" si="317"/>
        <v>104.78080000000629</v>
      </c>
      <c r="C4102">
        <f ca="1">IF($E$4, 20*LOG10((1/(2*PI()*Sheet1!$C$13*0.000000001*A4102)) / ((Sheet1!$C$12*1000)^2+(1/(2*PI()*Sheet1!$C$13*0.000000001*A4102))^2)^0.5),NA())</f>
        <v>-41.852672037360598</v>
      </c>
      <c r="D4102">
        <f t="shared" ca="1" si="316"/>
        <v>-67.803900419658746</v>
      </c>
      <c r="E4102">
        <f t="shared" ca="1" si="318"/>
        <v>-109.65657245701934</v>
      </c>
      <c r="F4102" s="3">
        <f t="shared" ca="1" si="319"/>
        <v>-109.65657245701934</v>
      </c>
    </row>
    <row r="4103" spans="1:6" x14ac:dyDescent="0.2">
      <c r="A4103">
        <f t="shared" ca="1" si="315"/>
        <v>104806.4000000063</v>
      </c>
      <c r="B4103">
        <f t="shared" ca="1" si="317"/>
        <v>104.80640000000629</v>
      </c>
      <c r="C4103">
        <f ca="1">IF($E$4, 20*LOG10((1/(2*PI()*Sheet1!$C$13*0.000000001*A4103)) / ((Sheet1!$C$12*1000)^2+(1/(2*PI()*Sheet1!$C$13*0.000000001*A4103))^2)^0.5),NA())</f>
        <v>-41.854793772517958</v>
      </c>
      <c r="D4103">
        <f t="shared" ca="1" si="316"/>
        <v>-67.754206061005732</v>
      </c>
      <c r="E4103">
        <f t="shared" ca="1" si="318"/>
        <v>-109.60899983352368</v>
      </c>
      <c r="F4103" s="3">
        <f t="shared" ca="1" si="319"/>
        <v>-109.60899983352368</v>
      </c>
    </row>
    <row r="4104" spans="1:6" x14ac:dyDescent="0.2">
      <c r="A4104">
        <f t="shared" ca="1" si="315"/>
        <v>104832.0000000063</v>
      </c>
      <c r="B4104">
        <f t="shared" ca="1" si="317"/>
        <v>104.8320000000063</v>
      </c>
      <c r="C4104">
        <f ca="1">IF($E$4, 20*LOG10((1/(2*PI()*Sheet1!$C$13*0.000000001*A4104)) / ((Sheet1!$C$12*1000)^2+(1/(2*PI()*Sheet1!$C$13*0.000000001*A4104))^2)^0.5),NA())</f>
        <v>-41.856914989551413</v>
      </c>
      <c r="D4104">
        <f t="shared" ca="1" si="316"/>
        <v>-67.704794488569405</v>
      </c>
      <c r="E4104">
        <f t="shared" ca="1" si="318"/>
        <v>-109.56170947812082</v>
      </c>
      <c r="F4104" s="3">
        <f t="shared" ca="1" si="319"/>
        <v>-109.56170947812082</v>
      </c>
    </row>
    <row r="4105" spans="1:6" x14ac:dyDescent="0.2">
      <c r="A4105">
        <f t="shared" ca="1" si="315"/>
        <v>104857.60000000631</v>
      </c>
      <c r="B4105">
        <f t="shared" ca="1" si="317"/>
        <v>104.8576000000063</v>
      </c>
      <c r="C4105">
        <f ca="1">IF($E$4, 20*LOG10((1/(2*PI()*Sheet1!$C$13*0.000000001*A4105)) / ((Sheet1!$C$12*1000)^2+(1/(2*PI()*Sheet1!$C$13*0.000000001*A4105))^2)^0.5),NA())</f>
        <v>-41.859035688713924</v>
      </c>
      <c r="D4105">
        <f t="shared" ca="1" si="316"/>
        <v>-67.655664489594628</v>
      </c>
      <c r="E4105">
        <f t="shared" ca="1" si="318"/>
        <v>-109.51470017830854</v>
      </c>
      <c r="F4105" s="3">
        <f t="shared" ca="1" si="319"/>
        <v>-109.51470017830854</v>
      </c>
    </row>
    <row r="4106" spans="1:6" x14ac:dyDescent="0.2">
      <c r="A4106">
        <f t="shared" ref="A4106:A4169" ca="1" si="320">OFFSET(A4106,-1,0)+f_stop/5</f>
        <v>104883.20000000631</v>
      </c>
      <c r="B4106">
        <f t="shared" ca="1" si="317"/>
        <v>104.88320000000631</v>
      </c>
      <c r="C4106">
        <f ca="1">IF($E$4, 20*LOG10((1/(2*PI()*Sheet1!$C$13*0.000000001*A4106)) / ((Sheet1!$C$12*1000)^2+(1/(2*PI()*Sheet1!$C$13*0.000000001*A4106))^2)^0.5),NA())</f>
        <v>-41.86115587025828</v>
      </c>
      <c r="D4106">
        <f t="shared" ref="D4106:D4169" ca="1" si="321">20*LOG(ABS(((1/ROUNDDOWN(N_dec,0)*SIN(ROUNDDOWN(N_dec,0)*PI()*A4106/(Fmod*1000))/SIN(PI()*A4106/(Fmod*1000)))^(f_order-1))*(1/n_fixed*SIN(n_fixed*PI()*A4106/(Fmod*1000))/SIN(PI()*A4106/(Fmod*1000)))))</f>
        <v>-67.606814862631509</v>
      </c>
      <c r="E4106">
        <f t="shared" ca="1" si="318"/>
        <v>-109.4679707328898</v>
      </c>
      <c r="F4106" s="3">
        <f t="shared" ca="1" si="319"/>
        <v>-109.4679707328898</v>
      </c>
    </row>
    <row r="4107" spans="1:6" x14ac:dyDescent="0.2">
      <c r="A4107">
        <f t="shared" ca="1" si="320"/>
        <v>104908.80000000632</v>
      </c>
      <c r="B4107">
        <f t="shared" ref="B4107:B4170" ca="1" si="322">A4107/1000</f>
        <v>104.90880000000632</v>
      </c>
      <c r="C4107">
        <f ca="1">IF($E$4, 20*LOG10((1/(2*PI()*Sheet1!$C$13*0.000000001*A4107)) / ((Sheet1!$C$12*1000)^2+(1/(2*PI()*Sheet1!$C$13*0.000000001*A4107))^2)^0.5),NA())</f>
        <v>-41.863275534437072</v>
      </c>
      <c r="D4107">
        <f t="shared" ca="1" si="321"/>
        <v>-67.558244417409625</v>
      </c>
      <c r="E4107">
        <f t="shared" ref="E4107:E4170" ca="1" si="323">C4107+D4107</f>
        <v>-109.4215199518467</v>
      </c>
      <c r="F4107" s="3">
        <f t="shared" ref="F4107:F4170" ca="1" si="324">IF($E$4,E4107,D4107)</f>
        <v>-109.4215199518467</v>
      </c>
    </row>
    <row r="4108" spans="1:6" x14ac:dyDescent="0.2">
      <c r="A4108">
        <f t="shared" ca="1" si="320"/>
        <v>104934.40000000632</v>
      </c>
      <c r="B4108">
        <f t="shared" ca="1" si="322"/>
        <v>104.93440000000632</v>
      </c>
      <c r="C4108">
        <f ca="1">IF($E$4, 20*LOG10((1/(2*PI()*Sheet1!$C$13*0.000000001*A4108)) / ((Sheet1!$C$12*1000)^2+(1/(2*PI()*Sheet1!$C$13*0.000000001*A4108))^2)^0.5),NA())</f>
        <v>-41.865394681502735</v>
      </c>
      <c r="D4108">
        <f t="shared" ca="1" si="321"/>
        <v>-67.509951974713374</v>
      </c>
      <c r="E4108">
        <f t="shared" ca="1" si="323"/>
        <v>-109.37534665621611</v>
      </c>
      <c r="F4108" s="3">
        <f t="shared" ca="1" si="324"/>
        <v>-109.37534665621611</v>
      </c>
    </row>
    <row r="4109" spans="1:6" x14ac:dyDescent="0.2">
      <c r="A4109">
        <f t="shared" ca="1" si="320"/>
        <v>104960.00000000633</v>
      </c>
      <c r="B4109">
        <f t="shared" ca="1" si="322"/>
        <v>104.96000000000633</v>
      </c>
      <c r="C4109">
        <f ca="1">IF($E$4, 20*LOG10((1/(2*PI()*Sheet1!$C$13*0.000000001*A4109)) / ((Sheet1!$C$12*1000)^2+(1/(2*PI()*Sheet1!$C$13*0.000000001*A4109))^2)^0.5),NA())</f>
        <v>-41.867513311707484</v>
      </c>
      <c r="D4109">
        <f t="shared" ca="1" si="321"/>
        <v>-67.461936366259778</v>
      </c>
      <c r="E4109">
        <f t="shared" ca="1" si="323"/>
        <v>-109.32944967796726</v>
      </c>
      <c r="F4109" s="3">
        <f t="shared" ca="1" si="324"/>
        <v>-109.32944967796726</v>
      </c>
    </row>
    <row r="4110" spans="1:6" x14ac:dyDescent="0.2">
      <c r="A4110">
        <f t="shared" ca="1" si="320"/>
        <v>104985.60000000634</v>
      </c>
      <c r="B4110">
        <f t="shared" ca="1" si="322"/>
        <v>104.98560000000633</v>
      </c>
      <c r="C4110">
        <f ca="1">IF($E$4, 20*LOG10((1/(2*PI()*Sheet1!$C$13*0.000000001*A4110)) / ((Sheet1!$C$12*1000)^2+(1/(2*PI()*Sheet1!$C$13*0.000000001*A4110))^2)^0.5),NA())</f>
        <v>-41.869631425303389</v>
      </c>
      <c r="D4110">
        <f t="shared" ca="1" si="321"/>
        <v>-67.414196434577974</v>
      </c>
      <c r="E4110">
        <f t="shared" ca="1" si="323"/>
        <v>-109.28382785988137</v>
      </c>
      <c r="F4110" s="3">
        <f t="shared" ca="1" si="324"/>
        <v>-109.28382785988137</v>
      </c>
    </row>
    <row r="4111" spans="1:6" x14ac:dyDescent="0.2">
      <c r="A4111">
        <f t="shared" ca="1" si="320"/>
        <v>105011.20000000634</v>
      </c>
      <c r="B4111">
        <f t="shared" ca="1" si="322"/>
        <v>105.01120000000634</v>
      </c>
      <c r="C4111">
        <f ca="1">IF($E$4, 20*LOG10((1/(2*PI()*Sheet1!$C$13*0.000000001*A4111)) / ((Sheet1!$C$12*1000)^2+(1/(2*PI()*Sheet1!$C$13*0.000000001*A4111))^2)^0.5),NA())</f>
        <v>-41.871749022542282</v>
      </c>
      <c r="D4111">
        <f t="shared" ca="1" si="321"/>
        <v>-67.366731032889831</v>
      </c>
      <c r="E4111">
        <f t="shared" ca="1" si="323"/>
        <v>-109.23848005543212</v>
      </c>
      <c r="F4111" s="3">
        <f t="shared" ca="1" si="324"/>
        <v>-109.23848005543212</v>
      </c>
    </row>
    <row r="4112" spans="1:6" x14ac:dyDescent="0.2">
      <c r="A4112">
        <f t="shared" ca="1" si="320"/>
        <v>105036.80000000635</v>
      </c>
      <c r="B4112">
        <f t="shared" ca="1" si="322"/>
        <v>105.03680000000635</v>
      </c>
      <c r="C4112">
        <f ca="1">IF($E$4, 20*LOG10((1/(2*PI()*Sheet1!$C$13*0.000000001*A4112)) / ((Sheet1!$C$12*1000)^2+(1/(2*PI()*Sheet1!$C$13*0.000000001*A4112))^2)^0.5),NA())</f>
        <v>-41.873866103675866</v>
      </c>
      <c r="D4112">
        <f t="shared" ca="1" si="321"/>
        <v>-67.319539024993276</v>
      </c>
      <c r="E4112">
        <f t="shared" ca="1" si="323"/>
        <v>-109.19340512866914</v>
      </c>
      <c r="F4112" s="3">
        <f t="shared" ca="1" si="324"/>
        <v>-109.19340512866914</v>
      </c>
    </row>
    <row r="4113" spans="1:6" x14ac:dyDescent="0.2">
      <c r="A4113">
        <f t="shared" ca="1" si="320"/>
        <v>105062.40000000635</v>
      </c>
      <c r="B4113">
        <f t="shared" ca="1" si="322"/>
        <v>105.06240000000635</v>
      </c>
      <c r="C4113">
        <f ca="1">IF($E$4, 20*LOG10((1/(2*PI()*Sheet1!$C$13*0.000000001*A4113)) / ((Sheet1!$C$12*1000)^2+(1/(2*PI()*Sheet1!$C$13*0.000000001*A4113))^2)^0.5),NA())</f>
        <v>-41.875982668955636</v>
      </c>
      <c r="D4113">
        <f t="shared" ca="1" si="321"/>
        <v>-67.272619285146362</v>
      </c>
      <c r="E4113">
        <f t="shared" ca="1" si="323"/>
        <v>-109.14860195410199</v>
      </c>
      <c r="F4113" s="3">
        <f t="shared" ca="1" si="324"/>
        <v>-109.14860195410199</v>
      </c>
    </row>
    <row r="4114" spans="1:6" x14ac:dyDescent="0.2">
      <c r="A4114">
        <f t="shared" ca="1" si="320"/>
        <v>105088.00000000636</v>
      </c>
      <c r="B4114">
        <f t="shared" ca="1" si="322"/>
        <v>105.08800000000636</v>
      </c>
      <c r="C4114">
        <f ca="1">IF($E$4, 20*LOG10((1/(2*PI()*Sheet1!$C$13*0.000000001*A4114)) / ((Sheet1!$C$12*1000)^2+(1/(2*PI()*Sheet1!$C$13*0.000000001*A4114))^2)^0.5),NA())</f>
        <v>-41.878098718632884</v>
      </c>
      <c r="D4114">
        <f t="shared" ca="1" si="321"/>
        <v>-67.225970697953443</v>
      </c>
      <c r="E4114">
        <f t="shared" ca="1" si="323"/>
        <v>-109.10406941658633</v>
      </c>
      <c r="F4114" s="3">
        <f t="shared" ca="1" si="324"/>
        <v>-109.10406941658633</v>
      </c>
    </row>
    <row r="4115" spans="1:6" x14ac:dyDescent="0.2">
      <c r="A4115">
        <f t="shared" ca="1" si="320"/>
        <v>105113.60000000637</v>
      </c>
      <c r="B4115">
        <f t="shared" ca="1" si="322"/>
        <v>105.11360000000637</v>
      </c>
      <c r="C4115">
        <f ca="1">IF($E$4, 20*LOG10((1/(2*PI()*Sheet1!$C$13*0.000000001*A4115)) / ((Sheet1!$C$12*1000)^2+(1/(2*PI()*Sheet1!$C$13*0.000000001*A4115))^2)^0.5),NA())</f>
        <v>-41.880214252958758</v>
      </c>
      <c r="D4115">
        <f t="shared" ca="1" si="321"/>
        <v>-67.179592158253186</v>
      </c>
      <c r="E4115">
        <f t="shared" ca="1" si="323"/>
        <v>-109.05980641121195</v>
      </c>
      <c r="F4115" s="3">
        <f t="shared" ca="1" si="324"/>
        <v>-109.05980641121195</v>
      </c>
    </row>
    <row r="4116" spans="1:6" x14ac:dyDescent="0.2">
      <c r="A4116">
        <f t="shared" ca="1" si="320"/>
        <v>105139.20000000637</v>
      </c>
      <c r="B4116">
        <f t="shared" ca="1" si="322"/>
        <v>105.13920000000637</v>
      </c>
      <c r="C4116">
        <f ca="1">IF($E$4, 20*LOG10((1/(2*PI()*Sheet1!$C$13*0.000000001*A4116)) / ((Sheet1!$C$12*1000)^2+(1/(2*PI()*Sheet1!$C$13*0.000000001*A4116))^2)^0.5),NA())</f>
        <v>-41.882329272184187</v>
      </c>
      <c r="D4116">
        <f t="shared" ca="1" si="321"/>
        <v>-67.133482571007534</v>
      </c>
      <c r="E4116">
        <f t="shared" ca="1" si="323"/>
        <v>-109.01581184319173</v>
      </c>
      <c r="F4116" s="3">
        <f t="shared" ca="1" si="324"/>
        <v>-109.01581184319173</v>
      </c>
    </row>
    <row r="4117" spans="1:6" x14ac:dyDescent="0.2">
      <c r="A4117">
        <f t="shared" ca="1" si="320"/>
        <v>105164.80000000638</v>
      </c>
      <c r="B4117">
        <f t="shared" ca="1" si="322"/>
        <v>105.16480000000638</v>
      </c>
      <c r="C4117">
        <f ca="1">IF($E$4, 20*LOG10((1/(2*PI()*Sheet1!$C$13*0.000000001*A4117)) / ((Sheet1!$C$12*1000)^2+(1/(2*PI()*Sheet1!$C$13*0.000000001*A4117))^2)^0.5),NA())</f>
        <v>-41.884443776559941</v>
      </c>
      <c r="D4117">
        <f t="shared" ca="1" si="321"/>
        <v>-67.087640851192788</v>
      </c>
      <c r="E4117">
        <f t="shared" ca="1" si="323"/>
        <v>-108.97208462775274</v>
      </c>
      <c r="F4117" s="3">
        <f t="shared" ca="1" si="324"/>
        <v>-108.97208462775274</v>
      </c>
    </row>
    <row r="4118" spans="1:6" x14ac:dyDescent="0.2">
      <c r="A4118">
        <f t="shared" ca="1" si="320"/>
        <v>105190.40000000638</v>
      </c>
      <c r="B4118">
        <f t="shared" ca="1" si="322"/>
        <v>105.19040000000638</v>
      </c>
      <c r="C4118">
        <f ca="1">IF($E$4, 20*LOG10((1/(2*PI()*Sheet1!$C$13*0.000000001*A4118)) / ((Sheet1!$C$12*1000)^2+(1/(2*PI()*Sheet1!$C$13*0.000000001*A4118))^2)^0.5),NA())</f>
        <v>-41.886557766336587</v>
      </c>
      <c r="D4118">
        <f t="shared" ca="1" si="321"/>
        <v>-67.042065923692107</v>
      </c>
      <c r="E4118">
        <f t="shared" ca="1" si="323"/>
        <v>-108.9286236900287</v>
      </c>
      <c r="F4118" s="3">
        <f t="shared" ca="1" si="324"/>
        <v>-108.9286236900287</v>
      </c>
    </row>
    <row r="4119" spans="1:6" x14ac:dyDescent="0.2">
      <c r="A4119">
        <f t="shared" ca="1" si="320"/>
        <v>105216.00000000639</v>
      </c>
      <c r="B4119">
        <f t="shared" ca="1" si="322"/>
        <v>105.21600000000639</v>
      </c>
      <c r="C4119">
        <f ca="1">IF($E$4, 20*LOG10((1/(2*PI()*Sheet1!$C$13*0.000000001*A4119)) / ((Sheet1!$C$12*1000)^2+(1/(2*PI()*Sheet1!$C$13*0.000000001*A4119))^2)^0.5),NA())</f>
        <v>-41.888671241764534</v>
      </c>
      <c r="D4119">
        <f t="shared" ca="1" si="321"/>
        <v>-66.996756723189321</v>
      </c>
      <c r="E4119">
        <f t="shared" ca="1" si="323"/>
        <v>-108.88542796495386</v>
      </c>
      <c r="F4119" s="3">
        <f t="shared" ca="1" si="324"/>
        <v>-108.88542796495386</v>
      </c>
    </row>
    <row r="4120" spans="1:6" x14ac:dyDescent="0.2">
      <c r="A4120">
        <f t="shared" ca="1" si="320"/>
        <v>105241.60000000639</v>
      </c>
      <c r="B4120">
        <f t="shared" ca="1" si="322"/>
        <v>105.2416000000064</v>
      </c>
      <c r="C4120">
        <f ca="1">IF($E$4, 20*LOG10((1/(2*PI()*Sheet1!$C$13*0.000000001*A4120)) / ((Sheet1!$C$12*1000)^2+(1/(2*PI()*Sheet1!$C$13*0.000000001*A4120))^2)^0.5),NA())</f>
        <v>-41.890784203093993</v>
      </c>
      <c r="D4120">
        <f t="shared" ca="1" si="321"/>
        <v>-66.951712194064442</v>
      </c>
      <c r="E4120">
        <f t="shared" ca="1" si="323"/>
        <v>-108.84249639715844</v>
      </c>
      <c r="F4120" s="3">
        <f t="shared" ca="1" si="324"/>
        <v>-108.84249639715844</v>
      </c>
    </row>
    <row r="4121" spans="1:6" x14ac:dyDescent="0.2">
      <c r="A4121">
        <f t="shared" ca="1" si="320"/>
        <v>105267.2000000064</v>
      </c>
      <c r="B4121">
        <f t="shared" ca="1" si="322"/>
        <v>105.2672000000064</v>
      </c>
      <c r="C4121">
        <f ca="1">IF($E$4, 20*LOG10((1/(2*PI()*Sheet1!$C$13*0.000000001*A4121)) / ((Sheet1!$C$12*1000)^2+(1/(2*PI()*Sheet1!$C$13*0.000000001*A4121))^2)^0.5),NA())</f>
        <v>-41.892896650574983</v>
      </c>
      <c r="D4121">
        <f t="shared" ca="1" si="321"/>
        <v>-66.906931290290672</v>
      </c>
      <c r="E4121">
        <f t="shared" ca="1" si="323"/>
        <v>-108.79982794086565</v>
      </c>
      <c r="F4121" s="3">
        <f t="shared" ca="1" si="324"/>
        <v>-108.79982794086565</v>
      </c>
    </row>
    <row r="4122" spans="1:6" x14ac:dyDescent="0.2">
      <c r="A4122">
        <f t="shared" ca="1" si="320"/>
        <v>105292.80000000641</v>
      </c>
      <c r="B4122">
        <f t="shared" ca="1" si="322"/>
        <v>105.29280000000641</v>
      </c>
      <c r="C4122">
        <f ca="1">IF($E$4, 20*LOG10((1/(2*PI()*Sheet1!$C$13*0.000000001*A4122)) / ((Sheet1!$C$12*1000)^2+(1/(2*PI()*Sheet1!$C$13*0.000000001*A4122))^2)^0.5),NA())</f>
        <v>-41.895008584457358</v>
      </c>
      <c r="D4122">
        <f t="shared" ca="1" si="321"/>
        <v>-66.862412975332504</v>
      </c>
      <c r="E4122">
        <f t="shared" ca="1" si="323"/>
        <v>-108.75742155978986</v>
      </c>
      <c r="F4122" s="3">
        <f t="shared" ca="1" si="324"/>
        <v>-108.75742155978986</v>
      </c>
    </row>
    <row r="4123" spans="1:6" x14ac:dyDescent="0.2">
      <c r="A4123">
        <f t="shared" ca="1" si="320"/>
        <v>105318.40000000641</v>
      </c>
      <c r="B4123">
        <f t="shared" ca="1" si="322"/>
        <v>105.31840000000641</v>
      </c>
      <c r="C4123">
        <f ca="1">IF($E$4, 20*LOG10((1/(2*PI()*Sheet1!$C$13*0.000000001*A4123)) / ((Sheet1!$C$12*1000)^2+(1/(2*PI()*Sheet1!$C$13*0.000000001*A4123))^2)^0.5),NA())</f>
        <v>-41.897120004990782</v>
      </c>
      <c r="D4123">
        <f t="shared" ca="1" si="321"/>
        <v>-66.8181562220459</v>
      </c>
      <c r="E4123">
        <f t="shared" ca="1" si="323"/>
        <v>-108.71527622703668</v>
      </c>
      <c r="F4123" s="3">
        <f t="shared" ca="1" si="324"/>
        <v>-108.71527622703668</v>
      </c>
    </row>
    <row r="4124" spans="1:6" x14ac:dyDescent="0.2">
      <c r="A4124">
        <f t="shared" ca="1" si="320"/>
        <v>105344.00000000642</v>
      </c>
      <c r="B4124">
        <f t="shared" ca="1" si="322"/>
        <v>105.34400000000642</v>
      </c>
      <c r="C4124">
        <f ca="1">IF($E$4, 20*LOG10((1/(2*PI()*Sheet1!$C$13*0.000000001*A4124)) / ((Sheet1!$C$12*1000)^2+(1/(2*PI()*Sheet1!$C$13*0.000000001*A4124))^2)^0.5),NA())</f>
        <v>-41.899230912424741</v>
      </c>
      <c r="D4124">
        <f t="shared" ca="1" si="321"/>
        <v>-66.774160012579117</v>
      </c>
      <c r="E4124">
        <f t="shared" ca="1" si="323"/>
        <v>-108.67339092500386</v>
      </c>
      <c r="F4124" s="3">
        <f t="shared" ca="1" si="324"/>
        <v>-108.67339092500386</v>
      </c>
    </row>
    <row r="4125" spans="1:6" x14ac:dyDescent="0.2">
      <c r="A4125">
        <f t="shared" ca="1" si="320"/>
        <v>105369.60000000642</v>
      </c>
      <c r="B4125">
        <f t="shared" ca="1" si="322"/>
        <v>105.36960000000643</v>
      </c>
      <c r="C4125">
        <f ca="1">IF($E$4, 20*LOG10((1/(2*PI()*Sheet1!$C$13*0.000000001*A4125)) / ((Sheet1!$C$12*1000)^2+(1/(2*PI()*Sheet1!$C$13*0.000000001*A4125))^2)^0.5),NA())</f>
        <v>-41.901341307008536</v>
      </c>
      <c r="D4125">
        <f t="shared" ca="1" si="321"/>
        <v>-66.73042333827533</v>
      </c>
      <c r="E4125">
        <f t="shared" ca="1" si="323"/>
        <v>-108.63176464528387</v>
      </c>
      <c r="F4125" s="3">
        <f t="shared" ca="1" si="324"/>
        <v>-108.63176464528387</v>
      </c>
    </row>
    <row r="4126" spans="1:6" x14ac:dyDescent="0.2">
      <c r="A4126">
        <f t="shared" ca="1" si="320"/>
        <v>105395.20000000643</v>
      </c>
      <c r="B4126">
        <f t="shared" ca="1" si="322"/>
        <v>105.39520000000643</v>
      </c>
      <c r="C4126">
        <f ca="1">IF($E$4, 20*LOG10((1/(2*PI()*Sheet1!$C$13*0.000000001*A4126)) / ((Sheet1!$C$12*1000)^2+(1/(2*PI()*Sheet1!$C$13*0.000000001*A4126))^2)^0.5),NA())</f>
        <v>-41.903451188991284</v>
      </c>
      <c r="D4126">
        <f t="shared" ca="1" si="321"/>
        <v>-66.686945199576741</v>
      </c>
      <c r="E4126">
        <f t="shared" ca="1" si="323"/>
        <v>-108.59039638856802</v>
      </c>
      <c r="F4126" s="3">
        <f t="shared" ca="1" si="324"/>
        <v>-108.59039638856802</v>
      </c>
    </row>
    <row r="4127" spans="1:6" x14ac:dyDescent="0.2">
      <c r="A4127">
        <f t="shared" ca="1" si="320"/>
        <v>105420.80000000643</v>
      </c>
      <c r="B4127">
        <f t="shared" ca="1" si="322"/>
        <v>105.42080000000644</v>
      </c>
      <c r="C4127">
        <f ca="1">IF($E$4, 20*LOG10((1/(2*PI()*Sheet1!$C$13*0.000000001*A4127)) / ((Sheet1!$C$12*1000)^2+(1/(2*PI()*Sheet1!$C$13*0.000000001*A4127))^2)^0.5),NA())</f>
        <v>-41.905560558621922</v>
      </c>
      <c r="D4127">
        <f t="shared" ca="1" si="321"/>
        <v>-66.643724605929577</v>
      </c>
      <c r="E4127">
        <f t="shared" ca="1" si="323"/>
        <v>-108.54928516455149</v>
      </c>
      <c r="F4127" s="3">
        <f t="shared" ca="1" si="324"/>
        <v>-108.54928516455149</v>
      </c>
    </row>
    <row r="4128" spans="1:6" x14ac:dyDescent="0.2">
      <c r="A4128">
        <f t="shared" ca="1" si="320"/>
        <v>105446.40000000644</v>
      </c>
      <c r="B4128">
        <f t="shared" ca="1" si="322"/>
        <v>105.44640000000643</v>
      </c>
      <c r="C4128">
        <f ca="1">IF($E$4, 20*LOG10((1/(2*PI()*Sheet1!$C$13*0.000000001*A4128)) / ((Sheet1!$C$12*1000)^2+(1/(2*PI()*Sheet1!$C$13*0.000000001*A4128))^2)^0.5),NA())</f>
        <v>-41.907669416149211</v>
      </c>
      <c r="D4128">
        <f t="shared" ca="1" si="321"/>
        <v>-66.6007605756907</v>
      </c>
      <c r="E4128">
        <f t="shared" ca="1" si="323"/>
        <v>-108.5084299918399</v>
      </c>
      <c r="F4128" s="3">
        <f t="shared" ca="1" si="324"/>
        <v>-108.5084299918399</v>
      </c>
    </row>
    <row r="4129" spans="1:6" x14ac:dyDescent="0.2">
      <c r="A4129">
        <f t="shared" ca="1" si="320"/>
        <v>105472.00000000645</v>
      </c>
      <c r="B4129">
        <f t="shared" ca="1" si="322"/>
        <v>105.47200000000645</v>
      </c>
      <c r="C4129">
        <f ca="1">IF($E$4, 20*LOG10((1/(2*PI()*Sheet1!$C$13*0.000000001*A4129)) / ((Sheet1!$C$12*1000)^2+(1/(2*PI()*Sheet1!$C$13*0.000000001*A4129))^2)^0.5),NA())</f>
        <v>-41.909777761821729</v>
      </c>
      <c r="D4129">
        <f t="shared" ca="1" si="321"/>
        <v>-66.558052136035457</v>
      </c>
      <c r="E4129">
        <f t="shared" ca="1" si="323"/>
        <v>-108.46782989785719</v>
      </c>
      <c r="F4129" s="3">
        <f t="shared" ca="1" si="324"/>
        <v>-108.46782989785719</v>
      </c>
    </row>
    <row r="4130" spans="1:6" x14ac:dyDescent="0.2">
      <c r="A4130">
        <f t="shared" ca="1" si="320"/>
        <v>105497.60000000645</v>
      </c>
      <c r="B4130">
        <f t="shared" ca="1" si="322"/>
        <v>105.49760000000646</v>
      </c>
      <c r="C4130">
        <f ca="1">IF($E$4, 20*LOG10((1/(2*PI()*Sheet1!$C$13*0.000000001*A4130)) / ((Sheet1!$C$12*1000)^2+(1/(2*PI()*Sheet1!$C$13*0.000000001*A4130))^2)^0.5),NA())</f>
        <v>-41.911885595887867</v>
      </c>
      <c r="D4130">
        <f t="shared" ca="1" si="321"/>
        <v>-66.515598322866751</v>
      </c>
      <c r="E4130">
        <f t="shared" ca="1" si="323"/>
        <v>-108.42748391875462</v>
      </c>
      <c r="F4130" s="3">
        <f t="shared" ca="1" si="324"/>
        <v>-108.42748391875462</v>
      </c>
    </row>
    <row r="4131" spans="1:6" x14ac:dyDescent="0.2">
      <c r="A4131">
        <f t="shared" ca="1" si="320"/>
        <v>105523.20000000646</v>
      </c>
      <c r="B4131">
        <f t="shared" ca="1" si="322"/>
        <v>105.52320000000645</v>
      </c>
      <c r="C4131">
        <f ca="1">IF($E$4, 20*LOG10((1/(2*PI()*Sheet1!$C$13*0.000000001*A4131)) / ((Sheet1!$C$12*1000)^2+(1/(2*PI()*Sheet1!$C$13*0.000000001*A4131))^2)^0.5),NA())</f>
        <v>-41.913992918595831</v>
      </c>
      <c r="D4131">
        <f t="shared" ca="1" si="321"/>
        <v>-66.473398180725383</v>
      </c>
      <c r="E4131">
        <f t="shared" ca="1" si="323"/>
        <v>-108.38739109932121</v>
      </c>
      <c r="F4131" s="3">
        <f t="shared" ca="1" si="324"/>
        <v>-108.38739109932121</v>
      </c>
    </row>
    <row r="4132" spans="1:6" x14ac:dyDescent="0.2">
      <c r="A4132">
        <f t="shared" ca="1" si="320"/>
        <v>105548.80000000646</v>
      </c>
      <c r="B4132">
        <f t="shared" ca="1" si="322"/>
        <v>105.54880000000647</v>
      </c>
      <c r="C4132">
        <f ca="1">IF($E$4, 20*LOG10((1/(2*PI()*Sheet1!$C$13*0.000000001*A4132)) / ((Sheet1!$C$12*1000)^2+(1/(2*PI()*Sheet1!$C$13*0.000000001*A4132))^2)^0.5),NA())</f>
        <v>-41.916099730193672</v>
      </c>
      <c r="D4132">
        <f t="shared" ca="1" si="321"/>
        <v>-66.431450762701601</v>
      </c>
      <c r="E4132">
        <f t="shared" ca="1" si="323"/>
        <v>-108.34755049289527</v>
      </c>
      <c r="F4132" s="3">
        <f t="shared" ca="1" si="324"/>
        <v>-108.34755049289527</v>
      </c>
    </row>
    <row r="4133" spans="1:6" x14ac:dyDescent="0.2">
      <c r="A4133">
        <f t="shared" ca="1" si="320"/>
        <v>105574.40000000647</v>
      </c>
      <c r="B4133">
        <f t="shared" ca="1" si="322"/>
        <v>105.57440000000646</v>
      </c>
      <c r="C4133">
        <f ca="1">IF($E$4, 20*LOG10((1/(2*PI()*Sheet1!$C$13*0.000000001*A4133)) / ((Sheet1!$C$12*1000)^2+(1/(2*PI()*Sheet1!$C$13*0.000000001*A4133))^2)^0.5),NA())</f>
        <v>-41.918206030929227</v>
      </c>
      <c r="D4133">
        <f t="shared" ca="1" si="321"/>
        <v>-66.389755130347879</v>
      </c>
      <c r="E4133">
        <f t="shared" ca="1" si="323"/>
        <v>-108.30796116127711</v>
      </c>
      <c r="F4133" s="3">
        <f t="shared" ca="1" si="324"/>
        <v>-108.30796116127711</v>
      </c>
    </row>
    <row r="4134" spans="1:6" x14ac:dyDescent="0.2">
      <c r="A4134">
        <f t="shared" ca="1" si="320"/>
        <v>105600.00000000648</v>
      </c>
      <c r="B4134">
        <f t="shared" ca="1" si="322"/>
        <v>105.60000000000647</v>
      </c>
      <c r="C4134">
        <f ca="1">IF($E$4, 20*LOG10((1/(2*PI()*Sheet1!$C$13*0.000000001*A4134)) / ((Sheet1!$C$12*1000)^2+(1/(2*PI()*Sheet1!$C$13*0.000000001*A4134))^2)^0.5),NA())</f>
        <v>-41.920311821050191</v>
      </c>
      <c r="D4134">
        <f t="shared" ca="1" si="321"/>
        <v>-66.348310353592922</v>
      </c>
      <c r="E4134">
        <f t="shared" ca="1" si="323"/>
        <v>-108.26862217464311</v>
      </c>
      <c r="F4134" s="3">
        <f t="shared" ca="1" si="324"/>
        <v>-108.26862217464311</v>
      </c>
    </row>
    <row r="4135" spans="1:6" x14ac:dyDescent="0.2">
      <c r="A4135">
        <f t="shared" ca="1" si="320"/>
        <v>105625.60000000648</v>
      </c>
      <c r="B4135">
        <f t="shared" ca="1" si="322"/>
        <v>105.62560000000649</v>
      </c>
      <c r="C4135">
        <f ca="1">IF($E$4, 20*LOG10((1/(2*PI()*Sheet1!$C$13*0.000000001*A4135)) / ((Sheet1!$C$12*1000)^2+(1/(2*PI()*Sheet1!$C$13*0.000000001*A4135))^2)^0.5),NA())</f>
        <v>-41.922417100804033</v>
      </c>
      <c r="D4135">
        <f t="shared" ca="1" si="321"/>
        <v>-66.307115510656701</v>
      </c>
      <c r="E4135">
        <f t="shared" ca="1" si="323"/>
        <v>-108.22953261146074</v>
      </c>
      <c r="F4135" s="3">
        <f t="shared" ca="1" si="324"/>
        <v>-108.22953261146074</v>
      </c>
    </row>
    <row r="4136" spans="1:6" x14ac:dyDescent="0.2">
      <c r="A4136">
        <f t="shared" ca="1" si="320"/>
        <v>105651.20000000649</v>
      </c>
      <c r="B4136">
        <f t="shared" ca="1" si="322"/>
        <v>105.65120000000648</v>
      </c>
      <c r="C4136">
        <f ca="1">IF($E$4, 20*LOG10((1/(2*PI()*Sheet1!$C$13*0.000000001*A4136)) / ((Sheet1!$C$12*1000)^2+(1/(2*PI()*Sheet1!$C$13*0.000000001*A4136))^2)^0.5),NA())</f>
        <v>-41.924521870438085</v>
      </c>
      <c r="D4136">
        <f t="shared" ca="1" si="321"/>
        <v>-66.266169687966666</v>
      </c>
      <c r="E4136">
        <f t="shared" ca="1" si="323"/>
        <v>-108.19069155840475</v>
      </c>
      <c r="F4136" s="3">
        <f t="shared" ca="1" si="324"/>
        <v>-108.19069155840475</v>
      </c>
    </row>
    <row r="4137" spans="1:6" x14ac:dyDescent="0.2">
      <c r="A4137">
        <f t="shared" ca="1" si="320"/>
        <v>105676.80000000649</v>
      </c>
      <c r="B4137">
        <f t="shared" ca="1" si="322"/>
        <v>105.67680000000649</v>
      </c>
      <c r="C4137">
        <f ca="1">IF($E$4, 20*LOG10((1/(2*PI()*Sheet1!$C$13*0.000000001*A4137)) / ((Sheet1!$C$12*1000)^2+(1/(2*PI()*Sheet1!$C$13*0.000000001*A4137))^2)^0.5),NA())</f>
        <v>-41.926626130199466</v>
      </c>
      <c r="D4137">
        <f t="shared" ca="1" si="321"/>
        <v>-66.22547198007544</v>
      </c>
      <c r="E4137">
        <f t="shared" ca="1" si="323"/>
        <v>-108.15209811027491</v>
      </c>
      <c r="F4137" s="3">
        <f t="shared" ca="1" si="324"/>
        <v>-108.15209811027491</v>
      </c>
    </row>
    <row r="4138" spans="1:6" x14ac:dyDescent="0.2">
      <c r="A4138">
        <f t="shared" ca="1" si="320"/>
        <v>105702.4000000065</v>
      </c>
      <c r="B4138">
        <f t="shared" ca="1" si="322"/>
        <v>105.70240000000651</v>
      </c>
      <c r="C4138">
        <f ca="1">IF($E$4, 20*LOG10((1/(2*PI()*Sheet1!$C$13*0.000000001*A4138)) / ((Sheet1!$C$12*1000)^2+(1/(2*PI()*Sheet1!$C$13*0.000000001*A4138))^2)^0.5),NA())</f>
        <v>-41.928729880335133</v>
      </c>
      <c r="D4138">
        <f t="shared" ca="1" si="321"/>
        <v>-66.185021489579057</v>
      </c>
      <c r="E4138">
        <f t="shared" ca="1" si="323"/>
        <v>-108.11375136991418</v>
      </c>
      <c r="F4138" s="3">
        <f t="shared" ca="1" si="324"/>
        <v>-108.11375136991418</v>
      </c>
    </row>
    <row r="4139" spans="1:6" x14ac:dyDescent="0.2">
      <c r="A4139">
        <f t="shared" ca="1" si="320"/>
        <v>105728.0000000065</v>
      </c>
      <c r="B4139">
        <f t="shared" ca="1" si="322"/>
        <v>105.7280000000065</v>
      </c>
      <c r="C4139">
        <f ca="1">IF($E$4, 20*LOG10((1/(2*PI()*Sheet1!$C$13*0.000000001*A4139)) / ((Sheet1!$C$12*1000)^2+(1/(2*PI()*Sheet1!$C$13*0.000000001*A4139))^2)^0.5),NA())</f>
        <v>-41.930833121091865</v>
      </c>
      <c r="D4139">
        <f t="shared" ca="1" si="321"/>
        <v>-66.144817327036648</v>
      </c>
      <c r="E4139">
        <f t="shared" ca="1" si="323"/>
        <v>-108.07565044812851</v>
      </c>
      <c r="F4139" s="3">
        <f t="shared" ca="1" si="324"/>
        <v>-108.07565044812851</v>
      </c>
    </row>
    <row r="4140" spans="1:6" x14ac:dyDescent="0.2">
      <c r="A4140">
        <f t="shared" ca="1" si="320"/>
        <v>105753.60000000651</v>
      </c>
      <c r="B4140">
        <f t="shared" ca="1" si="322"/>
        <v>105.75360000000651</v>
      </c>
      <c r="C4140">
        <f ca="1">IF($E$4, 20*LOG10((1/(2*PI()*Sheet1!$C$13*0.000000001*A4140)) / ((Sheet1!$C$12*1000)^2+(1/(2*PI()*Sheet1!$C$13*0.000000001*A4140))^2)^0.5),NA())</f>
        <v>-41.932935852716248</v>
      </c>
      <c r="D4140">
        <f t="shared" ca="1" si="321"/>
        <v>-66.104858610891199</v>
      </c>
      <c r="E4140">
        <f t="shared" ca="1" si="323"/>
        <v>-108.03779446360744</v>
      </c>
      <c r="F4140" s="3">
        <f t="shared" ca="1" si="324"/>
        <v>-108.03779446360744</v>
      </c>
    </row>
    <row r="4141" spans="1:6" x14ac:dyDescent="0.2">
      <c r="A4141">
        <f t="shared" ca="1" si="320"/>
        <v>105779.20000000652</v>
      </c>
      <c r="B4141">
        <f t="shared" ca="1" si="322"/>
        <v>105.77920000000651</v>
      </c>
      <c r="C4141">
        <f ca="1">IF($E$4, 20*LOG10((1/(2*PI()*Sheet1!$C$13*0.000000001*A4141)) / ((Sheet1!$C$12*1000)^2+(1/(2*PI()*Sheet1!$C$13*0.000000001*A4141))^2)^0.5),NA())</f>
        <v>-41.935038075454713</v>
      </c>
      <c r="D4141">
        <f t="shared" ca="1" si="321"/>
        <v>-66.065144467391235</v>
      </c>
      <c r="E4141">
        <f t="shared" ca="1" si="323"/>
        <v>-108.00018254284595</v>
      </c>
      <c r="F4141" s="3">
        <f t="shared" ca="1" si="324"/>
        <v>-108.00018254284595</v>
      </c>
    </row>
    <row r="4142" spans="1:6" x14ac:dyDescent="0.2">
      <c r="A4142">
        <f t="shared" ca="1" si="320"/>
        <v>105804.80000000652</v>
      </c>
      <c r="B4142">
        <f t="shared" ca="1" si="322"/>
        <v>105.80480000000652</v>
      </c>
      <c r="C4142">
        <f ca="1">IF($E$4, 20*LOG10((1/(2*PI()*Sheet1!$C$13*0.000000001*A4142)) / ((Sheet1!$C$12*1000)^2+(1/(2*PI()*Sheet1!$C$13*0.000000001*A4142))^2)^0.5),NA())</f>
        <v>-41.937139789553484</v>
      </c>
      <c r="D4142">
        <f t="shared" ca="1" si="321"/>
        <v>-66.025674030513684</v>
      </c>
      <c r="E4142">
        <f t="shared" ca="1" si="323"/>
        <v>-107.96281382006717</v>
      </c>
      <c r="F4142" s="3">
        <f t="shared" ca="1" si="324"/>
        <v>-107.96281382006717</v>
      </c>
    </row>
    <row r="4143" spans="1:6" x14ac:dyDescent="0.2">
      <c r="A4143">
        <f t="shared" ca="1" si="320"/>
        <v>105830.40000000653</v>
      </c>
      <c r="B4143">
        <f t="shared" ca="1" si="322"/>
        <v>105.83040000000653</v>
      </c>
      <c r="C4143">
        <f ca="1">IF($E$4, 20*LOG10((1/(2*PI()*Sheet1!$C$13*0.000000001*A4143)) / ((Sheet1!$C$12*1000)^2+(1/(2*PI()*Sheet1!$C$13*0.000000001*A4143))^2)^0.5),NA())</f>
        <v>-41.939240995258643</v>
      </c>
      <c r="D4143">
        <f t="shared" ca="1" si="321"/>
        <v>-65.986446441887651</v>
      </c>
      <c r="E4143">
        <f t="shared" ca="1" si="323"/>
        <v>-107.92568743714629</v>
      </c>
      <c r="F4143" s="3">
        <f t="shared" ca="1" si="324"/>
        <v>-107.92568743714629</v>
      </c>
    </row>
    <row r="4144" spans="1:6" x14ac:dyDescent="0.2">
      <c r="A4144">
        <f t="shared" ca="1" si="320"/>
        <v>105856.00000000653</v>
      </c>
      <c r="B4144">
        <f t="shared" ca="1" si="322"/>
        <v>105.85600000000653</v>
      </c>
      <c r="C4144">
        <f ca="1">IF($E$4, 20*LOG10((1/(2*PI()*Sheet1!$C$13*0.000000001*A4144)) / ((Sheet1!$C$12*1000)^2+(1/(2*PI()*Sheet1!$C$13*0.000000001*A4144))^2)^0.5),NA())</f>
        <v>-41.941341692816032</v>
      </c>
      <c r="D4144">
        <f t="shared" ca="1" si="321"/>
        <v>-65.947460850719324</v>
      </c>
      <c r="E4144">
        <f t="shared" ca="1" si="323"/>
        <v>-107.88880254353535</v>
      </c>
      <c r="F4144" s="3">
        <f t="shared" ca="1" si="324"/>
        <v>-107.88880254353535</v>
      </c>
    </row>
    <row r="4145" spans="1:6" x14ac:dyDescent="0.2">
      <c r="A4145">
        <f t="shared" ca="1" si="320"/>
        <v>105881.60000000654</v>
      </c>
      <c r="B4145">
        <f t="shared" ca="1" si="322"/>
        <v>105.88160000000654</v>
      </c>
      <c r="C4145">
        <f ca="1">IF($E$4, 20*LOG10((1/(2*PI()*Sheet1!$C$13*0.000000001*A4145)) / ((Sheet1!$C$12*1000)^2+(1/(2*PI()*Sheet1!$C$13*0.000000001*A4145))^2)^0.5),NA())</f>
        <v>-41.943441882471376</v>
      </c>
      <c r="D4145">
        <f t="shared" ca="1" si="321"/>
        <v>-65.908716413717784</v>
      </c>
      <c r="E4145">
        <f t="shared" ca="1" si="323"/>
        <v>-107.85215829618916</v>
      </c>
      <c r="F4145" s="3">
        <f t="shared" ca="1" si="324"/>
        <v>-107.85215829618916</v>
      </c>
    </row>
    <row r="4146" spans="1:6" x14ac:dyDescent="0.2">
      <c r="A4146">
        <f t="shared" ca="1" si="320"/>
        <v>105907.20000000655</v>
      </c>
      <c r="B4146">
        <f t="shared" ca="1" si="322"/>
        <v>105.90720000000654</v>
      </c>
      <c r="C4146">
        <f ca="1">IF($E$4, 20*LOG10((1/(2*PI()*Sheet1!$C$13*0.000000001*A4146)) / ((Sheet1!$C$12*1000)^2+(1/(2*PI()*Sheet1!$C$13*0.000000001*A4146))^2)^0.5),NA())</f>
        <v>-41.945541564470204</v>
      </c>
      <c r="D4146">
        <f t="shared" ca="1" si="321"/>
        <v>-65.870212295021801</v>
      </c>
      <c r="E4146">
        <f t="shared" ca="1" si="323"/>
        <v>-107.81575385949201</v>
      </c>
      <c r="F4146" s="3">
        <f t="shared" ca="1" si="324"/>
        <v>-107.81575385949201</v>
      </c>
    </row>
    <row r="4147" spans="1:6" x14ac:dyDescent="0.2">
      <c r="A4147">
        <f t="shared" ca="1" si="320"/>
        <v>105932.80000000655</v>
      </c>
      <c r="B4147">
        <f t="shared" ca="1" si="322"/>
        <v>105.93280000000655</v>
      </c>
      <c r="C4147">
        <f ca="1">IF($E$4, 20*LOG10((1/(2*PI()*Sheet1!$C$13*0.000000001*A4147)) / ((Sheet1!$C$12*1000)^2+(1/(2*PI()*Sheet1!$C$13*0.000000001*A4147))^2)^0.5),NA())</f>
        <v>-41.947640739057867</v>
      </c>
      <c r="D4147">
        <f t="shared" ca="1" si="321"/>
        <v>-65.831947666127803</v>
      </c>
      <c r="E4147">
        <f t="shared" ca="1" si="323"/>
        <v>-107.77958840518568</v>
      </c>
      <c r="F4147" s="3">
        <f t="shared" ca="1" si="324"/>
        <v>-107.77958840518568</v>
      </c>
    </row>
    <row r="4148" spans="1:6" x14ac:dyDescent="0.2">
      <c r="A4148">
        <f t="shared" ca="1" si="320"/>
        <v>105958.40000000656</v>
      </c>
      <c r="B4148">
        <f t="shared" ca="1" si="322"/>
        <v>105.95840000000656</v>
      </c>
      <c r="C4148">
        <f ca="1">IF($E$4, 20*LOG10((1/(2*PI()*Sheet1!$C$13*0.000000001*A4148)) / ((Sheet1!$C$12*1000)^2+(1/(2*PI()*Sheet1!$C$13*0.000000001*A4148))^2)^0.5),NA())</f>
        <v>-41.949739406479495</v>
      </c>
      <c r="D4148">
        <f t="shared" ca="1" si="321"/>
        <v>-65.793921705818306</v>
      </c>
      <c r="E4148">
        <f t="shared" ca="1" si="323"/>
        <v>-107.7436611122978</v>
      </c>
      <c r="F4148" s="3">
        <f t="shared" ca="1" si="324"/>
        <v>-107.7436611122978</v>
      </c>
    </row>
    <row r="4149" spans="1:6" x14ac:dyDescent="0.2">
      <c r="A4149">
        <f t="shared" ca="1" si="320"/>
        <v>105984.00000000656</v>
      </c>
      <c r="B4149">
        <f t="shared" ca="1" si="322"/>
        <v>105.98400000000656</v>
      </c>
      <c r="C4149">
        <f ca="1">IF($E$4, 20*LOG10((1/(2*PI()*Sheet1!$C$13*0.000000001*A4149)) / ((Sheet1!$C$12*1000)^2+(1/(2*PI()*Sheet1!$C$13*0.000000001*A4149))^2)^0.5),NA())</f>
        <v>-41.951837566980117</v>
      </c>
      <c r="D4149">
        <f t="shared" ca="1" si="321"/>
        <v>-65.756133600091928</v>
      </c>
      <c r="E4149">
        <f t="shared" ca="1" si="323"/>
        <v>-107.70797116707205</v>
      </c>
      <c r="F4149" s="3">
        <f t="shared" ca="1" si="324"/>
        <v>-107.70797116707205</v>
      </c>
    </row>
    <row r="4150" spans="1:6" x14ac:dyDescent="0.2">
      <c r="A4150">
        <f t="shared" ca="1" si="320"/>
        <v>106009.60000000657</v>
      </c>
      <c r="B4150">
        <f t="shared" ca="1" si="322"/>
        <v>106.00960000000657</v>
      </c>
      <c r="C4150">
        <f ca="1">IF($E$4, 20*LOG10((1/(2*PI()*Sheet1!$C$13*0.000000001*A4150)) / ((Sheet1!$C$12*1000)^2+(1/(2*PI()*Sheet1!$C$13*0.000000001*A4150))^2)^0.5),NA())</f>
        <v>-41.953935220804539</v>
      </c>
      <c r="D4150">
        <f t="shared" ca="1" si="321"/>
        <v>-65.718582542093799</v>
      </c>
      <c r="E4150">
        <f t="shared" ca="1" si="323"/>
        <v>-107.67251776289834</v>
      </c>
      <c r="F4150" s="3">
        <f t="shared" ca="1" si="324"/>
        <v>-107.67251776289834</v>
      </c>
    </row>
    <row r="4151" spans="1:6" x14ac:dyDescent="0.2">
      <c r="A4151">
        <f t="shared" ca="1" si="320"/>
        <v>106035.20000000657</v>
      </c>
      <c r="B4151">
        <f t="shared" ca="1" si="322"/>
        <v>106.03520000000657</v>
      </c>
      <c r="C4151">
        <f ca="1">IF($E$4, 20*LOG10((1/(2*PI()*Sheet1!$C$13*0.000000001*A4151)) / ((Sheet1!$C$12*1000)^2+(1/(2*PI()*Sheet1!$C$13*0.000000001*A4151))^2)^0.5),NA())</f>
        <v>-41.956032368197384</v>
      </c>
      <c r="D4151">
        <f t="shared" ca="1" si="321"/>
        <v>-65.681267732047161</v>
      </c>
      <c r="E4151">
        <f t="shared" ca="1" si="323"/>
        <v>-107.63730010024454</v>
      </c>
      <c r="F4151" s="3">
        <f t="shared" ca="1" si="324"/>
        <v>-107.63730010024454</v>
      </c>
    </row>
    <row r="4152" spans="1:6" x14ac:dyDescent="0.2">
      <c r="A4152">
        <f t="shared" ca="1" si="320"/>
        <v>106060.80000000658</v>
      </c>
      <c r="B4152">
        <f t="shared" ca="1" si="322"/>
        <v>106.06080000000658</v>
      </c>
      <c r="C4152">
        <f ca="1">IF($E$4, 20*LOG10((1/(2*PI()*Sheet1!$C$13*0.000000001*A4152)) / ((Sheet1!$C$12*1000)^2+(1/(2*PI()*Sheet1!$C$13*0.000000001*A4152))^2)^0.5),NA())</f>
        <v>-41.958129009403116</v>
      </c>
      <c r="D4152">
        <f t="shared" ca="1" si="321"/>
        <v>-65.644188377185785</v>
      </c>
      <c r="E4152">
        <f t="shared" ca="1" si="323"/>
        <v>-107.60231738658891</v>
      </c>
      <c r="F4152" s="3">
        <f t="shared" ca="1" si="324"/>
        <v>-107.60231738658891</v>
      </c>
    </row>
    <row r="4153" spans="1:6" x14ac:dyDescent="0.2">
      <c r="A4153">
        <f t="shared" ca="1" si="320"/>
        <v>106086.40000000659</v>
      </c>
      <c r="B4153">
        <f t="shared" ca="1" si="322"/>
        <v>106.08640000000659</v>
      </c>
      <c r="C4153">
        <f ca="1">IF($E$4, 20*LOG10((1/(2*PI()*Sheet1!$C$13*0.000000001*A4153)) / ((Sheet1!$C$12*1000)^2+(1/(2*PI()*Sheet1!$C$13*0.000000001*A4153))^2)^0.5),NA())</f>
        <v>-41.960225144666019</v>
      </c>
      <c r="D4153">
        <f t="shared" ca="1" si="321"/>
        <v>-65.607343691687262</v>
      </c>
      <c r="E4153">
        <f t="shared" ca="1" si="323"/>
        <v>-107.56756883635327</v>
      </c>
      <c r="F4153" s="3">
        <f t="shared" ca="1" si="324"/>
        <v>-107.56756883635327</v>
      </c>
    </row>
    <row r="4154" spans="1:6" x14ac:dyDescent="0.2">
      <c r="A4154">
        <f t="shared" ca="1" si="320"/>
        <v>106112.00000000659</v>
      </c>
      <c r="B4154">
        <f t="shared" ca="1" si="322"/>
        <v>106.11200000000659</v>
      </c>
      <c r="C4154">
        <f ca="1">IF($E$4, 20*LOG10((1/(2*PI()*Sheet1!$C$13*0.000000001*A4154)) / ((Sheet1!$C$12*1000)^2+(1/(2*PI()*Sheet1!$C$13*0.000000001*A4154))^2)^0.5),NA())</f>
        <v>-41.9623207742302</v>
      </c>
      <c r="D4154">
        <f t="shared" ca="1" si="321"/>
        <v>-65.570732896607154</v>
      </c>
      <c r="E4154">
        <f t="shared" ca="1" si="323"/>
        <v>-107.53305367083735</v>
      </c>
      <c r="F4154" s="3">
        <f t="shared" ca="1" si="324"/>
        <v>-107.53305367083735</v>
      </c>
    </row>
    <row r="4155" spans="1:6" x14ac:dyDescent="0.2">
      <c r="A4155">
        <f t="shared" ca="1" si="320"/>
        <v>106137.6000000066</v>
      </c>
      <c r="B4155">
        <f t="shared" ca="1" si="322"/>
        <v>106.1376000000066</v>
      </c>
      <c r="C4155">
        <f ca="1">IF($E$4, 20*LOG10((1/(2*PI()*Sheet1!$C$13*0.000000001*A4155)) / ((Sheet1!$C$12*1000)^2+(1/(2*PI()*Sheet1!$C$13*0.000000001*A4155))^2)^0.5),NA())</f>
        <v>-41.964415898339581</v>
      </c>
      <c r="D4155">
        <f t="shared" ca="1" si="321"/>
        <v>-65.534355219814088</v>
      </c>
      <c r="E4155">
        <f t="shared" ca="1" si="323"/>
        <v>-107.49877111815367</v>
      </c>
      <c r="F4155" s="3">
        <f t="shared" ca="1" si="324"/>
        <v>-107.49877111815367</v>
      </c>
    </row>
    <row r="4156" spans="1:6" x14ac:dyDescent="0.2">
      <c r="A4156">
        <f t="shared" ca="1" si="320"/>
        <v>106163.2000000066</v>
      </c>
      <c r="B4156">
        <f t="shared" ca="1" si="322"/>
        <v>106.1632000000066</v>
      </c>
      <c r="C4156">
        <f ca="1">IF($E$4, 20*LOG10((1/(2*PI()*Sheet1!$C$13*0.000000001*A4156)) / ((Sheet1!$C$12*1000)^2+(1/(2*PI()*Sheet1!$C$13*0.000000001*A4156))^2)^0.5),NA())</f>
        <v>-41.966510517237914</v>
      </c>
      <c r="D4156">
        <f t="shared" ca="1" si="321"/>
        <v>-65.498209895925541</v>
      </c>
      <c r="E4156">
        <f t="shared" ca="1" si="323"/>
        <v>-107.46472041316346</v>
      </c>
      <c r="F4156" s="3">
        <f t="shared" ca="1" si="324"/>
        <v>-107.46472041316346</v>
      </c>
    </row>
    <row r="4157" spans="1:6" x14ac:dyDescent="0.2">
      <c r="A4157">
        <f t="shared" ca="1" si="320"/>
        <v>106188.80000000661</v>
      </c>
      <c r="B4157">
        <f t="shared" ca="1" si="322"/>
        <v>106.18880000000661</v>
      </c>
      <c r="C4157">
        <f ca="1">IF($E$4, 20*LOG10((1/(2*PI()*Sheet1!$C$13*0.000000001*A4157)) / ((Sheet1!$C$12*1000)^2+(1/(2*PI()*Sheet1!$C$13*0.000000001*A4157))^2)^0.5),NA())</f>
        <v>-41.96860463116878</v>
      </c>
      <c r="D4157">
        <f t="shared" ca="1" si="321"/>
        <v>-65.462296166244599</v>
      </c>
      <c r="E4157">
        <f t="shared" ca="1" si="323"/>
        <v>-107.43090079741339</v>
      </c>
      <c r="F4157" s="3">
        <f t="shared" ca="1" si="324"/>
        <v>-107.43090079741339</v>
      </c>
    </row>
    <row r="4158" spans="1:6" x14ac:dyDescent="0.2">
      <c r="A4158">
        <f t="shared" ca="1" si="320"/>
        <v>106214.40000000662</v>
      </c>
      <c r="B4158">
        <f t="shared" ca="1" si="322"/>
        <v>106.21440000000662</v>
      </c>
      <c r="C4158">
        <f ca="1">IF($E$4, 20*LOG10((1/(2*PI()*Sheet1!$C$13*0.000000001*A4158)) / ((Sheet1!$C$12*1000)^2+(1/(2*PI()*Sheet1!$C$13*0.000000001*A4158))^2)^0.5),NA())</f>
        <v>-41.970698240375569</v>
      </c>
      <c r="D4158">
        <f t="shared" ca="1" si="321"/>
        <v>-65.426613278697545</v>
      </c>
      <c r="E4158">
        <f t="shared" ca="1" si="323"/>
        <v>-107.39731151907311</v>
      </c>
      <c r="F4158" s="3">
        <f t="shared" ca="1" si="324"/>
        <v>-107.39731151907311</v>
      </c>
    </row>
    <row r="4159" spans="1:6" x14ac:dyDescent="0.2">
      <c r="A4159">
        <f t="shared" ca="1" si="320"/>
        <v>106240.00000000662</v>
      </c>
      <c r="B4159">
        <f t="shared" ca="1" si="322"/>
        <v>106.24000000000662</v>
      </c>
      <c r="C4159">
        <f ca="1">IF($E$4, 20*LOG10((1/(2*PI()*Sheet1!$C$13*0.000000001*A4159)) / ((Sheet1!$C$12*1000)^2+(1/(2*PI()*Sheet1!$C$13*0.000000001*A4159))^2)^0.5),NA())</f>
        <v>-41.972791345101527</v>
      </c>
      <c r="D4159">
        <f t="shared" ca="1" si="321"/>
        <v>-65.391160487772012</v>
      </c>
      <c r="E4159">
        <f t="shared" ca="1" si="323"/>
        <v>-107.36395183287354</v>
      </c>
      <c r="F4159" s="3">
        <f t="shared" ca="1" si="324"/>
        <v>-107.36395183287354</v>
      </c>
    </row>
    <row r="4160" spans="1:6" x14ac:dyDescent="0.2">
      <c r="A4160">
        <f t="shared" ca="1" si="320"/>
        <v>106265.60000000663</v>
      </c>
      <c r="B4160">
        <f t="shared" ca="1" si="322"/>
        <v>106.26560000000663</v>
      </c>
      <c r="C4160">
        <f ca="1">IF($E$4, 20*LOG10((1/(2*PI()*Sheet1!$C$13*0.000000001*A4160)) / ((Sheet1!$C$12*1000)^2+(1/(2*PI()*Sheet1!$C$13*0.000000001*A4160))^2)^0.5),NA())</f>
        <v>-41.974883945589667</v>
      </c>
      <c r="D4160">
        <f t="shared" ca="1" si="321"/>
        <v>-65.355937054456263</v>
      </c>
      <c r="E4160">
        <f t="shared" ca="1" si="323"/>
        <v>-107.33082100004593</v>
      </c>
      <c r="F4160" s="3">
        <f t="shared" ca="1" si="324"/>
        <v>-107.33082100004593</v>
      </c>
    </row>
    <row r="4161" spans="1:6" x14ac:dyDescent="0.2">
      <c r="A4161">
        <f t="shared" ca="1" si="320"/>
        <v>106291.20000000663</v>
      </c>
      <c r="B4161">
        <f t="shared" ca="1" si="322"/>
        <v>106.29120000000663</v>
      </c>
      <c r="C4161">
        <f ca="1">IF($E$4, 20*LOG10((1/(2*PI()*Sheet1!$C$13*0.000000001*A4161)) / ((Sheet1!$C$12*1000)^2+(1/(2*PI()*Sheet1!$C$13*0.000000001*A4161))^2)^0.5),NA())</f>
        <v>-41.976976042082896</v>
      </c>
      <c r="D4161">
        <f t="shared" ca="1" si="321"/>
        <v>-65.320942246179087</v>
      </c>
      <c r="E4161">
        <f t="shared" ca="1" si="323"/>
        <v>-107.29791828826198</v>
      </c>
      <c r="F4161" s="3">
        <f t="shared" ca="1" si="324"/>
        <v>-107.29791828826198</v>
      </c>
    </row>
    <row r="4162" spans="1:6" x14ac:dyDescent="0.2">
      <c r="A4162">
        <f t="shared" ca="1" si="320"/>
        <v>106316.80000000664</v>
      </c>
      <c r="B4162">
        <f t="shared" ca="1" si="322"/>
        <v>106.31680000000664</v>
      </c>
      <c r="C4162">
        <f ca="1">IF($E$4, 20*LOG10((1/(2*PI()*Sheet1!$C$13*0.000000001*A4162)) / ((Sheet1!$C$12*1000)^2+(1/(2*PI()*Sheet1!$C$13*0.000000001*A4162))^2)^0.5),NA())</f>
        <v>-41.979067634823878</v>
      </c>
      <c r="D4162">
        <f t="shared" ca="1" si="321"/>
        <v>-65.286175336750375</v>
      </c>
      <c r="E4162">
        <f t="shared" ca="1" si="323"/>
        <v>-107.26524297157425</v>
      </c>
      <c r="F4162" s="3">
        <f t="shared" ca="1" si="324"/>
        <v>-107.26524297157425</v>
      </c>
    </row>
    <row r="4163" spans="1:6" x14ac:dyDescent="0.2">
      <c r="A4163">
        <f t="shared" ca="1" si="320"/>
        <v>106342.40000000664</v>
      </c>
      <c r="B4163">
        <f t="shared" ca="1" si="322"/>
        <v>106.34240000000665</v>
      </c>
      <c r="C4163">
        <f ca="1">IF($E$4, 20*LOG10((1/(2*PI()*Sheet1!$C$13*0.000000001*A4163)) / ((Sheet1!$C$12*1000)^2+(1/(2*PI()*Sheet1!$C$13*0.000000001*A4163))^2)^0.5),NA())</f>
        <v>-41.981158724055163</v>
      </c>
      <c r="D4163">
        <f t="shared" ca="1" si="321"/>
        <v>-65.251635606302727</v>
      </c>
      <c r="E4163">
        <f t="shared" ca="1" si="323"/>
        <v>-107.23279433035789</v>
      </c>
      <c r="F4163" s="3">
        <f t="shared" ca="1" si="324"/>
        <v>-107.23279433035789</v>
      </c>
    </row>
    <row r="4164" spans="1:6" x14ac:dyDescent="0.2">
      <c r="A4164">
        <f t="shared" ca="1" si="320"/>
        <v>106368.00000000665</v>
      </c>
      <c r="B4164">
        <f t="shared" ca="1" si="322"/>
        <v>106.36800000000665</v>
      </c>
      <c r="C4164">
        <f ca="1">IF($E$4, 20*LOG10((1/(2*PI()*Sheet1!$C$13*0.000000001*A4164)) / ((Sheet1!$C$12*1000)^2+(1/(2*PI()*Sheet1!$C$13*0.000000001*A4164))^2)^0.5),NA())</f>
        <v>-41.983249310019076</v>
      </c>
      <c r="D4164">
        <f t="shared" ca="1" si="321"/>
        <v>-65.217322341233469</v>
      </c>
      <c r="E4164">
        <f t="shared" ca="1" si="323"/>
        <v>-107.20057165125255</v>
      </c>
      <c r="F4164" s="3">
        <f t="shared" ca="1" si="324"/>
        <v>-107.20057165125255</v>
      </c>
    </row>
    <row r="4165" spans="1:6" x14ac:dyDescent="0.2">
      <c r="A4165">
        <f t="shared" ca="1" si="320"/>
        <v>106393.60000000666</v>
      </c>
      <c r="B4165">
        <f t="shared" ca="1" si="322"/>
        <v>106.39360000000666</v>
      </c>
      <c r="C4165">
        <f ca="1">IF($E$4, 20*LOG10((1/(2*PI()*Sheet1!$C$13*0.000000001*A4165)) / ((Sheet1!$C$12*1000)^2+(1/(2*PI()*Sheet1!$C$13*0.000000001*A4165))^2)^0.5),NA())</f>
        <v>-41.985339392957812</v>
      </c>
      <c r="D4165">
        <f t="shared" ca="1" si="321"/>
        <v>-65.183234834147711</v>
      </c>
      <c r="E4165">
        <f t="shared" ca="1" si="323"/>
        <v>-107.16857422710552</v>
      </c>
      <c r="F4165" s="3">
        <f t="shared" ca="1" si="324"/>
        <v>-107.16857422710552</v>
      </c>
    </row>
    <row r="4166" spans="1:6" x14ac:dyDescent="0.2">
      <c r="A4166">
        <f t="shared" ca="1" si="320"/>
        <v>106419.20000000666</v>
      </c>
      <c r="B4166">
        <f t="shared" ca="1" si="322"/>
        <v>106.41920000000667</v>
      </c>
      <c r="C4166">
        <f ca="1">IF($E$4, 20*LOG10((1/(2*PI()*Sheet1!$C$13*0.000000001*A4166)) / ((Sheet1!$C$12*1000)^2+(1/(2*PI()*Sheet1!$C$13*0.000000001*A4166))^2)^0.5),NA())</f>
        <v>-41.987428973113346</v>
      </c>
      <c r="D4166">
        <f t="shared" ca="1" si="321"/>
        <v>-65.149372383802003</v>
      </c>
      <c r="E4166">
        <f t="shared" ca="1" si="323"/>
        <v>-107.13680135691536</v>
      </c>
      <c r="F4166" s="3">
        <f t="shared" ca="1" si="324"/>
        <v>-107.13680135691536</v>
      </c>
    </row>
    <row r="4167" spans="1:6" x14ac:dyDescent="0.2">
      <c r="A4167">
        <f t="shared" ca="1" si="320"/>
        <v>106444.80000000667</v>
      </c>
      <c r="B4167">
        <f t="shared" ca="1" si="322"/>
        <v>106.44480000000667</v>
      </c>
      <c r="C4167">
        <f ca="1">IF($E$4, 20*LOG10((1/(2*PI()*Sheet1!$C$13*0.000000001*A4167)) / ((Sheet1!$C$12*1000)^2+(1/(2*PI()*Sheet1!$C$13*0.000000001*A4167))^2)^0.5),NA())</f>
        <v>-41.989518050727497</v>
      </c>
      <c r="D4167">
        <f t="shared" ca="1" si="321"/>
        <v>-65.11573429504854</v>
      </c>
      <c r="E4167">
        <f t="shared" ca="1" si="323"/>
        <v>-107.10525234577604</v>
      </c>
      <c r="F4167" s="3">
        <f t="shared" ca="1" si="324"/>
        <v>-107.10525234577604</v>
      </c>
    </row>
    <row r="4168" spans="1:6" x14ac:dyDescent="0.2">
      <c r="A4168">
        <f t="shared" ca="1" si="320"/>
        <v>106470.40000000667</v>
      </c>
      <c r="B4168">
        <f t="shared" ca="1" si="322"/>
        <v>106.47040000000668</v>
      </c>
      <c r="C4168">
        <f ca="1">IF($E$4, 20*LOG10((1/(2*PI()*Sheet1!$C$13*0.000000001*A4168)) / ((Sheet1!$C$12*1000)^2+(1/(2*PI()*Sheet1!$C$13*0.000000001*A4168))^2)^0.5),NA())</f>
        <v>-41.991606626041936</v>
      </c>
      <c r="D4168">
        <f t="shared" ca="1" si="321"/>
        <v>-65.082319878780481</v>
      </c>
      <c r="E4168">
        <f t="shared" ca="1" si="323"/>
        <v>-107.07392650482242</v>
      </c>
      <c r="F4168" s="3">
        <f t="shared" ca="1" si="324"/>
        <v>-107.07392650482242</v>
      </c>
    </row>
    <row r="4169" spans="1:6" x14ac:dyDescent="0.2">
      <c r="A4169">
        <f t="shared" ca="1" si="320"/>
        <v>106496.00000000668</v>
      </c>
      <c r="B4169">
        <f t="shared" ca="1" si="322"/>
        <v>106.49600000000667</v>
      </c>
      <c r="C4169">
        <f ca="1">IF($E$4, 20*LOG10((1/(2*PI()*Sheet1!$C$13*0.000000001*A4169)) / ((Sheet1!$C$12*1000)^2+(1/(2*PI()*Sheet1!$C$13*0.000000001*A4169))^2)^0.5),NA())</f>
        <v>-41.993694699298125</v>
      </c>
      <c r="D4169">
        <f t="shared" ca="1" si="321"/>
        <v>-65.049128451877664</v>
      </c>
      <c r="E4169">
        <f t="shared" ca="1" si="323"/>
        <v>-107.04282315117578</v>
      </c>
      <c r="F4169" s="3">
        <f t="shared" ca="1" si="324"/>
        <v>-107.04282315117578</v>
      </c>
    </row>
    <row r="4170" spans="1:6" x14ac:dyDescent="0.2">
      <c r="A4170">
        <f t="shared" ref="A4170:A4233" ca="1" si="325">OFFSET(A4170,-1,0)+f_stop/5</f>
        <v>106521.60000000669</v>
      </c>
      <c r="B4170">
        <f t="shared" ca="1" si="322"/>
        <v>106.52160000000669</v>
      </c>
      <c r="C4170">
        <f ca="1">IF($E$4, 20*LOG10((1/(2*PI()*Sheet1!$C$13*0.000000001*A4170)) / ((Sheet1!$C$12*1000)^2+(1/(2*PI()*Sheet1!$C$13*0.000000001*A4170))^2)^0.5),NA())</f>
        <v>-41.995782270737358</v>
      </c>
      <c r="D4170">
        <f t="shared" ref="D4170:D4233" ca="1" si="326">20*LOG(ABS(((1/ROUNDDOWN(N_dec,0)*SIN(ROUNDDOWN(N_dec,0)*PI()*A4170/(Fmod*1000))/SIN(PI()*A4170/(Fmod*1000)))^(f_order-1))*(1/n_fixed*SIN(n_fixed*PI()*A4170/(Fmod*1000))/SIN(PI()*A4170/(Fmod*1000)))))</f>
        <v>-65.016159337152871</v>
      </c>
      <c r="E4170">
        <f t="shared" ca="1" si="323"/>
        <v>-107.01194160789024</v>
      </c>
      <c r="F4170" s="3">
        <f t="shared" ca="1" si="324"/>
        <v>-107.01194160789024</v>
      </c>
    </row>
    <row r="4171" spans="1:6" x14ac:dyDescent="0.2">
      <c r="A4171">
        <f t="shared" ca="1" si="325"/>
        <v>106547.20000000669</v>
      </c>
      <c r="B4171">
        <f t="shared" ref="B4171:B4234" ca="1" si="327">A4171/1000</f>
        <v>106.5472000000067</v>
      </c>
      <c r="C4171">
        <f ca="1">IF($E$4, 20*LOG10((1/(2*PI()*Sheet1!$C$13*0.000000001*A4171)) / ((Sheet1!$C$12*1000)^2+(1/(2*PI()*Sheet1!$C$13*0.000000001*A4171))^2)^0.5),NA())</f>
        <v>-41.997869340600758</v>
      </c>
      <c r="D4171">
        <f t="shared" ca="1" si="326"/>
        <v>-64.983411863299253</v>
      </c>
      <c r="E4171">
        <f t="shared" ref="E4171:E4234" ca="1" si="328">C4171+D4171</f>
        <v>-106.98128120390001</v>
      </c>
      <c r="F4171" s="3">
        <f t="shared" ref="F4171:F4234" ca="1" si="329">IF($E$4,E4171,D4171)</f>
        <v>-106.98128120390001</v>
      </c>
    </row>
    <row r="4172" spans="1:6" x14ac:dyDescent="0.2">
      <c r="A4172">
        <f t="shared" ca="1" si="325"/>
        <v>106572.8000000067</v>
      </c>
      <c r="B4172">
        <f t="shared" ca="1" si="327"/>
        <v>106.57280000000669</v>
      </c>
      <c r="C4172">
        <f ca="1">IF($E$4, 20*LOG10((1/(2*PI()*Sheet1!$C$13*0.000000001*A4172)) / ((Sheet1!$C$12*1000)^2+(1/(2*PI()*Sheet1!$C$13*0.000000001*A4172))^2)^0.5),NA())</f>
        <v>-41.999955909129298</v>
      </c>
      <c r="D4172">
        <f t="shared" ca="1" si="326"/>
        <v>-64.950885364838058</v>
      </c>
      <c r="E4172">
        <f t="shared" ca="1" si="328"/>
        <v>-106.95084127396736</v>
      </c>
      <c r="F4172" s="3">
        <f t="shared" ca="1" si="329"/>
        <v>-106.95084127396736</v>
      </c>
    </row>
    <row r="4173" spans="1:6" x14ac:dyDescent="0.2">
      <c r="A4173">
        <f t="shared" ca="1" si="325"/>
        <v>106598.4000000067</v>
      </c>
      <c r="B4173">
        <f t="shared" ca="1" si="327"/>
        <v>106.59840000000671</v>
      </c>
      <c r="C4173">
        <f ca="1">IF($E$4, 20*LOG10((1/(2*PI()*Sheet1!$C$13*0.000000001*A4173)) / ((Sheet1!$C$12*1000)^2+(1/(2*PI()*Sheet1!$C$13*0.000000001*A4173))^2)^0.5),NA())</f>
        <v>-42.002041976563731</v>
      </c>
      <c r="D4173">
        <f t="shared" ca="1" si="326"/>
        <v>-64.918579182066935</v>
      </c>
      <c r="E4173">
        <f t="shared" ca="1" si="328"/>
        <v>-106.92062115863067</v>
      </c>
      <c r="F4173" s="3">
        <f t="shared" ca="1" si="329"/>
        <v>-106.92062115863067</v>
      </c>
    </row>
    <row r="4174" spans="1:6" x14ac:dyDescent="0.2">
      <c r="A4174">
        <f t="shared" ca="1" si="325"/>
        <v>106624.00000000671</v>
      </c>
      <c r="B4174">
        <f t="shared" ca="1" si="327"/>
        <v>106.6240000000067</v>
      </c>
      <c r="C4174">
        <f ca="1">IF($E$4, 20*LOG10((1/(2*PI()*Sheet1!$C$13*0.000000001*A4174)) / ((Sheet1!$C$12*1000)^2+(1/(2*PI()*Sheet1!$C$13*0.000000001*A4174))^2)^0.5),NA())</f>
        <v>-42.004127543144669</v>
      </c>
      <c r="D4174">
        <f t="shared" ca="1" si="326"/>
        <v>-64.886492661009271</v>
      </c>
      <c r="E4174">
        <f t="shared" ca="1" si="328"/>
        <v>-106.89062020415395</v>
      </c>
      <c r="F4174" s="3">
        <f t="shared" ca="1" si="329"/>
        <v>-106.89062020415395</v>
      </c>
    </row>
    <row r="4175" spans="1:6" x14ac:dyDescent="0.2">
      <c r="A4175">
        <f t="shared" ca="1" si="325"/>
        <v>106649.60000000671</v>
      </c>
      <c r="B4175">
        <f t="shared" ca="1" si="327"/>
        <v>106.64960000000671</v>
      </c>
      <c r="C4175">
        <f ca="1">IF($E$4, 20*LOG10((1/(2*PI()*Sheet1!$C$13*0.000000001*A4175)) / ((Sheet1!$C$12*1000)^2+(1/(2*PI()*Sheet1!$C$13*0.000000001*A4175))^2)^0.5),NA())</f>
        <v>-42.006212609112559</v>
      </c>
      <c r="D4175">
        <f t="shared" ca="1" si="326"/>
        <v>-64.854625153363827</v>
      </c>
      <c r="E4175">
        <f t="shared" ca="1" si="328"/>
        <v>-106.86083776247639</v>
      </c>
      <c r="F4175" s="3">
        <f t="shared" ca="1" si="329"/>
        <v>-106.86083776247639</v>
      </c>
    </row>
    <row r="4176" spans="1:6" x14ac:dyDescent="0.2">
      <c r="A4176">
        <f t="shared" ca="1" si="325"/>
        <v>106675.20000000672</v>
      </c>
      <c r="B4176">
        <f t="shared" ca="1" si="327"/>
        <v>106.67520000000673</v>
      </c>
      <c r="C4176">
        <f ca="1">IF($E$4, 20*LOG10((1/(2*PI()*Sheet1!$C$13*0.000000001*A4176)) / ((Sheet1!$C$12*1000)^2+(1/(2*PI()*Sheet1!$C$13*0.000000001*A4176))^2)^0.5),NA())</f>
        <v>-42.008297174707643</v>
      </c>
      <c r="D4176">
        <f t="shared" ca="1" si="326"/>
        <v>-64.822976016455158</v>
      </c>
      <c r="E4176">
        <f t="shared" ca="1" si="328"/>
        <v>-106.83127319116281</v>
      </c>
      <c r="F4176" s="3">
        <f t="shared" ca="1" si="329"/>
        <v>-106.83127319116281</v>
      </c>
    </row>
    <row r="4177" spans="1:6" x14ac:dyDescent="0.2">
      <c r="A4177">
        <f t="shared" ca="1" si="325"/>
        <v>106700.80000000673</v>
      </c>
      <c r="B4177">
        <f t="shared" ca="1" si="327"/>
        <v>106.70080000000672</v>
      </c>
      <c r="C4177">
        <f ca="1">IF($E$4, 20*LOG10((1/(2*PI()*Sheet1!$C$13*0.000000001*A4177)) / ((Sheet1!$C$12*1000)^2+(1/(2*PI()*Sheet1!$C$13*0.000000001*A4177))^2)^0.5),NA())</f>
        <v>-42.010381240170005</v>
      </c>
      <c r="D4177">
        <f t="shared" ca="1" si="326"/>
        <v>-64.791544613184683</v>
      </c>
      <c r="E4177">
        <f t="shared" ca="1" si="328"/>
        <v>-106.80192585335469</v>
      </c>
      <c r="F4177" s="3">
        <f t="shared" ca="1" si="329"/>
        <v>-106.80192585335469</v>
      </c>
    </row>
    <row r="4178" spans="1:6" x14ac:dyDescent="0.2">
      <c r="A4178">
        <f t="shared" ca="1" si="325"/>
        <v>106726.40000000673</v>
      </c>
      <c r="B4178">
        <f t="shared" ca="1" si="327"/>
        <v>106.72640000000673</v>
      </c>
      <c r="C4178">
        <f ca="1">IF($E$4, 20*LOG10((1/(2*PI()*Sheet1!$C$13*0.000000001*A4178)) / ((Sheet1!$C$12*1000)^2+(1/(2*PI()*Sheet1!$C$13*0.000000001*A4178))^2)^0.5),NA())</f>
        <v>-42.012464805739569</v>
      </c>
      <c r="D4178">
        <f t="shared" ca="1" si="326"/>
        <v>-64.760330311982102</v>
      </c>
      <c r="E4178">
        <f t="shared" ca="1" si="328"/>
        <v>-106.77279511772167</v>
      </c>
      <c r="F4178" s="3">
        <f t="shared" ca="1" si="329"/>
        <v>-106.77279511772167</v>
      </c>
    </row>
    <row r="4179" spans="1:6" x14ac:dyDescent="0.2">
      <c r="A4179">
        <f t="shared" ca="1" si="325"/>
        <v>106752.00000000674</v>
      </c>
      <c r="B4179">
        <f t="shared" ca="1" si="327"/>
        <v>106.75200000000673</v>
      </c>
      <c r="C4179">
        <f ca="1">IF($E$4, 20*LOG10((1/(2*PI()*Sheet1!$C$13*0.000000001*A4179)) / ((Sheet1!$C$12*1000)^2+(1/(2*PI()*Sheet1!$C$13*0.000000001*A4179))^2)^0.5),NA())</f>
        <v>-42.014547871656063</v>
      </c>
      <c r="D4179">
        <f t="shared" ca="1" si="326"/>
        <v>-64.729332486757883</v>
      </c>
      <c r="E4179">
        <f t="shared" ca="1" si="328"/>
        <v>-106.74388035841395</v>
      </c>
      <c r="F4179" s="3">
        <f t="shared" ca="1" si="329"/>
        <v>-106.74388035841395</v>
      </c>
    </row>
    <row r="4180" spans="1:6" x14ac:dyDescent="0.2">
      <c r="A4180">
        <f t="shared" ca="1" si="325"/>
        <v>106777.60000000674</v>
      </c>
      <c r="B4180">
        <f t="shared" ca="1" si="327"/>
        <v>106.77760000000674</v>
      </c>
      <c r="C4180">
        <f ca="1">IF($E$4, 20*LOG10((1/(2*PI()*Sheet1!$C$13*0.000000001*A4180)) / ((Sheet1!$C$12*1000)^2+(1/(2*PI()*Sheet1!$C$13*0.000000001*A4180))^2)^0.5),NA())</f>
        <v>-42.016630438159069</v>
      </c>
      <c r="D4180">
        <f t="shared" ca="1" si="326"/>
        <v>-64.698550516856002</v>
      </c>
      <c r="E4180">
        <f t="shared" ca="1" si="328"/>
        <v>-106.71518095501507</v>
      </c>
      <c r="F4180" s="3">
        <f t="shared" ca="1" si="329"/>
        <v>-106.71518095501507</v>
      </c>
    </row>
    <row r="4181" spans="1:6" x14ac:dyDescent="0.2">
      <c r="A4181">
        <f t="shared" ca="1" si="325"/>
        <v>106803.20000000675</v>
      </c>
      <c r="B4181">
        <f t="shared" ca="1" si="327"/>
        <v>106.80320000000675</v>
      </c>
      <c r="C4181">
        <f ca="1">IF($E$4, 20*LOG10((1/(2*PI()*Sheet1!$C$13*0.000000001*A4181)) / ((Sheet1!$C$12*1000)^2+(1/(2*PI()*Sheet1!$C$13*0.000000001*A4181))^2)^0.5),NA())</f>
        <v>-42.018712505487976</v>
      </c>
      <c r="D4181">
        <f t="shared" ca="1" si="326"/>
        <v>-64.667983787007159</v>
      </c>
      <c r="E4181">
        <f t="shared" ca="1" si="328"/>
        <v>-106.68669629249513</v>
      </c>
      <c r="F4181" s="3">
        <f t="shared" ca="1" si="329"/>
        <v>-106.68669629249513</v>
      </c>
    </row>
    <row r="4182" spans="1:6" x14ac:dyDescent="0.2">
      <c r="A4182">
        <f t="shared" ca="1" si="325"/>
        <v>106828.80000000675</v>
      </c>
      <c r="B4182">
        <f t="shared" ca="1" si="327"/>
        <v>106.82880000000675</v>
      </c>
      <c r="C4182">
        <f ca="1">IF($E$4, 20*LOG10((1/(2*PI()*Sheet1!$C$13*0.000000001*A4182)) / ((Sheet1!$C$12*1000)^2+(1/(2*PI()*Sheet1!$C$13*0.000000001*A4182))^2)^0.5),NA())</f>
        <v>-42.020794073882008</v>
      </c>
      <c r="D4182">
        <f t="shared" ca="1" si="326"/>
        <v>-64.637631687283047</v>
      </c>
      <c r="E4182">
        <f t="shared" ca="1" si="328"/>
        <v>-106.65842576116506</v>
      </c>
      <c r="F4182" s="3">
        <f t="shared" ca="1" si="329"/>
        <v>-106.65842576116506</v>
      </c>
    </row>
    <row r="4183" spans="1:6" x14ac:dyDescent="0.2">
      <c r="A4183">
        <f t="shared" ca="1" si="325"/>
        <v>106854.40000000676</v>
      </c>
      <c r="B4183">
        <f t="shared" ca="1" si="327"/>
        <v>106.85440000000676</v>
      </c>
      <c r="C4183">
        <f ca="1">IF($E$4, 20*LOG10((1/(2*PI()*Sheet1!$C$13*0.000000001*A4183)) / ((Sheet1!$C$12*1000)^2+(1/(2*PI()*Sheet1!$C$13*0.000000001*A4183))^2)^0.5),NA())</f>
        <v>-42.022875143580208</v>
      </c>
      <c r="D4183">
        <f t="shared" ca="1" si="326"/>
        <v>-64.607493613050821</v>
      </c>
      <c r="E4183">
        <f t="shared" ca="1" si="328"/>
        <v>-106.63036875663103</v>
      </c>
      <c r="F4183" s="3">
        <f t="shared" ca="1" si="329"/>
        <v>-106.63036875663103</v>
      </c>
    </row>
    <row r="4184" spans="1:6" x14ac:dyDescent="0.2">
      <c r="A4184">
        <f t="shared" ca="1" si="325"/>
        <v>106880.00000000677</v>
      </c>
      <c r="B4184">
        <f t="shared" ca="1" si="327"/>
        <v>106.88000000000676</v>
      </c>
      <c r="C4184">
        <f ca="1">IF($E$4, 20*LOG10((1/(2*PI()*Sheet1!$C$13*0.000000001*A4184)) / ((Sheet1!$C$12*1000)^2+(1/(2*PI()*Sheet1!$C$13*0.000000001*A4184))^2)^0.5),NA())</f>
        <v>-42.024955714821466</v>
      </c>
      <c r="D4184">
        <f t="shared" ca="1" si="326"/>
        <v>-64.577568964928048</v>
      </c>
      <c r="E4184">
        <f t="shared" ca="1" si="328"/>
        <v>-106.60252467974951</v>
      </c>
      <c r="F4184" s="3">
        <f t="shared" ca="1" si="329"/>
        <v>-106.60252467974951</v>
      </c>
    </row>
    <row r="4185" spans="1:6" x14ac:dyDescent="0.2">
      <c r="A4185">
        <f t="shared" ca="1" si="325"/>
        <v>106905.60000000677</v>
      </c>
      <c r="B4185">
        <f t="shared" ca="1" si="327"/>
        <v>106.90560000000677</v>
      </c>
      <c r="C4185">
        <f ca="1">IF($E$4, 20*LOG10((1/(2*PI()*Sheet1!$C$13*0.000000001*A4185)) / ((Sheet1!$C$12*1000)^2+(1/(2*PI()*Sheet1!$C$13*0.000000001*A4185))^2)^0.5),NA())</f>
        <v>-42.027035787844497</v>
      </c>
      <c r="D4185">
        <f t="shared" ca="1" si="326"/>
        <v>-64.547857148738728</v>
      </c>
      <c r="E4185">
        <f t="shared" ca="1" si="328"/>
        <v>-106.57489293658323</v>
      </c>
      <c r="F4185" s="3">
        <f t="shared" ca="1" si="329"/>
        <v>-106.57489293658323</v>
      </c>
    </row>
    <row r="4186" spans="1:6" x14ac:dyDescent="0.2">
      <c r="A4186">
        <f t="shared" ca="1" si="325"/>
        <v>106931.20000000678</v>
      </c>
      <c r="B4186">
        <f t="shared" ca="1" si="327"/>
        <v>106.93120000000678</v>
      </c>
      <c r="C4186">
        <f ca="1">IF($E$4, 20*LOG10((1/(2*PI()*Sheet1!$C$13*0.000000001*A4186)) / ((Sheet1!$C$12*1000)^2+(1/(2*PI()*Sheet1!$C$13*0.000000001*A4186))^2)^0.5),NA())</f>
        <v>-42.029115362887815</v>
      </c>
      <c r="D4186">
        <f t="shared" ca="1" si="326"/>
        <v>-64.518357575469153</v>
      </c>
      <c r="E4186">
        <f t="shared" ca="1" si="328"/>
        <v>-106.54747293835698</v>
      </c>
      <c r="F4186" s="3">
        <f t="shared" ca="1" si="329"/>
        <v>-106.54747293835698</v>
      </c>
    </row>
    <row r="4187" spans="1:6" x14ac:dyDescent="0.2">
      <c r="A4187">
        <f t="shared" ca="1" si="325"/>
        <v>106956.80000000678</v>
      </c>
      <c r="B4187">
        <f t="shared" ca="1" si="327"/>
        <v>106.95680000000678</v>
      </c>
      <c r="C4187">
        <f ca="1">IF($E$4, 20*LOG10((1/(2*PI()*Sheet1!$C$13*0.000000001*A4187)) / ((Sheet1!$C$12*1000)^2+(1/(2*PI()*Sheet1!$C$13*0.000000001*A4187))^2)^0.5),NA())</f>
        <v>-42.031194440189807</v>
      </c>
      <c r="D4187">
        <f t="shared" ca="1" si="326"/>
        <v>-64.489069661224903</v>
      </c>
      <c r="E4187">
        <f t="shared" ca="1" si="328"/>
        <v>-106.52026410141471</v>
      </c>
      <c r="F4187" s="3">
        <f t="shared" ca="1" si="329"/>
        <v>-106.52026410141471</v>
      </c>
    </row>
    <row r="4188" spans="1:6" x14ac:dyDescent="0.2">
      <c r="A4188">
        <f t="shared" ca="1" si="325"/>
        <v>106982.40000000679</v>
      </c>
      <c r="B4188">
        <f t="shared" ca="1" si="327"/>
        <v>106.98240000000679</v>
      </c>
      <c r="C4188">
        <f ca="1">IF($E$4, 20*LOG10((1/(2*PI()*Sheet1!$C$13*0.000000001*A4188)) / ((Sheet1!$C$12*1000)^2+(1/(2*PI()*Sheet1!$C$13*0.000000001*A4188))^2)^0.5),NA())</f>
        <v>-42.033273019988656</v>
      </c>
      <c r="D4188">
        <f t="shared" ca="1" si="326"/>
        <v>-64.459992827188174</v>
      </c>
      <c r="E4188">
        <f t="shared" ca="1" si="328"/>
        <v>-106.49326584717683</v>
      </c>
      <c r="F4188" s="3">
        <f t="shared" ca="1" si="329"/>
        <v>-106.49326584717683</v>
      </c>
    </row>
    <row r="4189" spans="1:6" x14ac:dyDescent="0.2">
      <c r="A4189">
        <f t="shared" ca="1" si="325"/>
        <v>107008.0000000068</v>
      </c>
      <c r="B4189">
        <f t="shared" ca="1" si="327"/>
        <v>107.0080000000068</v>
      </c>
      <c r="C4189">
        <f ca="1">IF($E$4, 20*LOG10((1/(2*PI()*Sheet1!$C$13*0.000000001*A4189)) / ((Sheet1!$C$12*1000)^2+(1/(2*PI()*Sheet1!$C$13*0.000000001*A4189))^2)^0.5),NA())</f>
        <v>-42.035351102522391</v>
      </c>
      <c r="D4189">
        <f t="shared" ca="1" si="326"/>
        <v>-64.431126499575427</v>
      </c>
      <c r="E4189">
        <f t="shared" ca="1" si="328"/>
        <v>-106.46647760209783</v>
      </c>
      <c r="F4189" s="3">
        <f t="shared" ca="1" si="329"/>
        <v>-106.46647760209783</v>
      </c>
    </row>
    <row r="4190" spans="1:6" x14ac:dyDescent="0.2">
      <c r="A4190">
        <f t="shared" ca="1" si="325"/>
        <v>107033.6000000068</v>
      </c>
      <c r="B4190">
        <f t="shared" ca="1" si="327"/>
        <v>107.0336000000068</v>
      </c>
      <c r="C4190">
        <f ca="1">IF($E$4, 20*LOG10((1/(2*PI()*Sheet1!$C$13*0.000000001*A4190)) / ((Sheet1!$C$12*1000)^2+(1/(2*PI()*Sheet1!$C$13*0.000000001*A4190))^2)^0.5),NA())</f>
        <v>-42.037428688028854</v>
      </c>
      <c r="D4190">
        <f t="shared" ca="1" si="326"/>
        <v>-64.402470109595896</v>
      </c>
      <c r="E4190">
        <f t="shared" ca="1" si="328"/>
        <v>-106.43989879762475</v>
      </c>
      <c r="F4190" s="3">
        <f t="shared" ca="1" si="329"/>
        <v>-106.43989879762475</v>
      </c>
    </row>
    <row r="4191" spans="1:6" x14ac:dyDescent="0.2">
      <c r="A4191">
        <f t="shared" ca="1" si="325"/>
        <v>107059.20000000681</v>
      </c>
      <c r="B4191">
        <f t="shared" ca="1" si="327"/>
        <v>107.05920000000681</v>
      </c>
      <c r="C4191">
        <f ca="1">IF($E$4, 20*LOG10((1/(2*PI()*Sheet1!$C$13*0.000000001*A4191)) / ((Sheet1!$C$12*1000)^2+(1/(2*PI()*Sheet1!$C$13*0.000000001*A4191))^2)^0.5),NA())</f>
        <v>-42.039505776745749</v>
      </c>
      <c r="D4191">
        <f t="shared" ca="1" si="326"/>
        <v>-64.374023093410401</v>
      </c>
      <c r="E4191">
        <f t="shared" ca="1" si="328"/>
        <v>-106.41352887015614</v>
      </c>
      <c r="F4191" s="3">
        <f t="shared" ca="1" si="329"/>
        <v>-106.41352887015614</v>
      </c>
    </row>
    <row r="4192" spans="1:6" x14ac:dyDescent="0.2">
      <c r="A4192">
        <f t="shared" ca="1" si="325"/>
        <v>107084.80000000681</v>
      </c>
      <c r="B4192">
        <f t="shared" ca="1" si="327"/>
        <v>107.08480000000681</v>
      </c>
      <c r="C4192">
        <f ca="1">IF($E$4, 20*LOG10((1/(2*PI()*Sheet1!$C$13*0.000000001*A4192)) / ((Sheet1!$C$12*1000)^2+(1/(2*PI()*Sheet1!$C$13*0.000000001*A4192))^2)^0.5),NA())</f>
        <v>-42.041582368910568</v>
      </c>
      <c r="D4192">
        <f t="shared" ca="1" si="326"/>
        <v>-64.345784892090634</v>
      </c>
      <c r="E4192">
        <f t="shared" ca="1" si="328"/>
        <v>-106.3873672610012</v>
      </c>
      <c r="F4192" s="3">
        <f t="shared" ca="1" si="329"/>
        <v>-106.3873672610012</v>
      </c>
    </row>
    <row r="4193" spans="1:6" x14ac:dyDescent="0.2">
      <c r="A4193">
        <f t="shared" ca="1" si="325"/>
        <v>107110.40000000682</v>
      </c>
      <c r="B4193">
        <f t="shared" ca="1" si="327"/>
        <v>107.11040000000682</v>
      </c>
      <c r="C4193">
        <f ca="1">IF($E$4, 20*LOG10((1/(2*PI()*Sheet1!$C$13*0.000000001*A4193)) / ((Sheet1!$C$12*1000)^2+(1/(2*PI()*Sheet1!$C$13*0.000000001*A4193))^2)^0.5),NA())</f>
        <v>-42.043658464760661</v>
      </c>
      <c r="D4193">
        <f t="shared" ca="1" si="326"/>
        <v>-64.317754951579133</v>
      </c>
      <c r="E4193">
        <f t="shared" ca="1" si="328"/>
        <v>-106.36141341633979</v>
      </c>
      <c r="F4193" s="3">
        <f t="shared" ca="1" si="329"/>
        <v>-106.36141341633979</v>
      </c>
    </row>
    <row r="4194" spans="1:6" x14ac:dyDescent="0.2">
      <c r="A4194">
        <f t="shared" ca="1" si="325"/>
        <v>107136.00000000682</v>
      </c>
      <c r="B4194">
        <f t="shared" ca="1" si="327"/>
        <v>107.13600000000683</v>
      </c>
      <c r="C4194">
        <f ca="1">IF($E$4, 20*LOG10((1/(2*PI()*Sheet1!$C$13*0.000000001*A4194)) / ((Sheet1!$C$12*1000)^2+(1/(2*PI()*Sheet1!$C$13*0.000000001*A4194))^2)^0.5),NA())</f>
        <v>-42.045734064533193</v>
      </c>
      <c r="D4194">
        <f t="shared" ca="1" si="326"/>
        <v>-64.289932722649652</v>
      </c>
      <c r="E4194">
        <f t="shared" ca="1" si="328"/>
        <v>-106.33566678718284</v>
      </c>
      <c r="F4194" s="3">
        <f t="shared" ca="1" si="329"/>
        <v>-106.33566678718284</v>
      </c>
    </row>
    <row r="4195" spans="1:6" x14ac:dyDescent="0.2">
      <c r="A4195">
        <f t="shared" ca="1" si="325"/>
        <v>107161.60000000683</v>
      </c>
      <c r="B4195">
        <f t="shared" ca="1" si="327"/>
        <v>107.16160000000683</v>
      </c>
      <c r="C4195">
        <f ca="1">IF($E$4, 20*LOG10((1/(2*PI()*Sheet1!$C$13*0.000000001*A4195)) / ((Sheet1!$C$12*1000)^2+(1/(2*PI()*Sheet1!$C$13*0.000000001*A4195))^2)^0.5),NA())</f>
        <v>-42.047809168465172</v>
      </c>
      <c r="D4195">
        <f t="shared" ca="1" si="326"/>
        <v>-64.262317660867808</v>
      </c>
      <c r="E4195">
        <f t="shared" ca="1" si="328"/>
        <v>-106.31012682933297</v>
      </c>
      <c r="F4195" s="3">
        <f t="shared" ca="1" si="329"/>
        <v>-106.31012682933297</v>
      </c>
    </row>
    <row r="4196" spans="1:6" x14ac:dyDescent="0.2">
      <c r="A4196">
        <f t="shared" ca="1" si="325"/>
        <v>107187.20000000684</v>
      </c>
      <c r="B4196">
        <f t="shared" ca="1" si="327"/>
        <v>107.18720000000684</v>
      </c>
      <c r="C4196">
        <f ca="1">IF($E$4, 20*LOG10((1/(2*PI()*Sheet1!$C$13*0.000000001*A4196)) / ((Sheet1!$C$12*1000)^2+(1/(2*PI()*Sheet1!$C$13*0.000000001*A4196))^2)^0.5),NA())</f>
        <v>-42.049883776793429</v>
      </c>
      <c r="D4196">
        <f t="shared" ca="1" si="326"/>
        <v>-64.234909226552688</v>
      </c>
      <c r="E4196">
        <f t="shared" ca="1" si="328"/>
        <v>-106.28479300334612</v>
      </c>
      <c r="F4196" s="3">
        <f t="shared" ca="1" si="329"/>
        <v>-106.28479300334612</v>
      </c>
    </row>
    <row r="4197" spans="1:6" x14ac:dyDescent="0.2">
      <c r="A4197">
        <f t="shared" ca="1" si="325"/>
        <v>107212.80000000684</v>
      </c>
      <c r="B4197">
        <f t="shared" ca="1" si="327"/>
        <v>107.21280000000684</v>
      </c>
      <c r="C4197">
        <f ca="1">IF($E$4, 20*LOG10((1/(2*PI()*Sheet1!$C$13*0.000000001*A4197)) / ((Sheet1!$C$12*1000)^2+(1/(2*PI()*Sheet1!$C$13*0.000000001*A4197))^2)^0.5),NA())</f>
        <v>-42.051957889754625</v>
      </c>
      <c r="D4197">
        <f t="shared" ca="1" si="326"/>
        <v>-64.2077068847384</v>
      </c>
      <c r="E4197">
        <f t="shared" ca="1" si="328"/>
        <v>-106.25966477449302</v>
      </c>
      <c r="F4197" s="3">
        <f t="shared" ca="1" si="329"/>
        <v>-106.25966477449302</v>
      </c>
    </row>
    <row r="4198" spans="1:6" x14ac:dyDescent="0.2">
      <c r="A4198">
        <f t="shared" ca="1" si="325"/>
        <v>107238.40000000685</v>
      </c>
      <c r="B4198">
        <f t="shared" ca="1" si="327"/>
        <v>107.23840000000685</v>
      </c>
      <c r="C4198">
        <f ca="1">IF($E$4, 20*LOG10((1/(2*PI()*Sheet1!$C$13*0.000000001*A4198)) / ((Sheet1!$C$12*1000)^2+(1/(2*PI()*Sheet1!$C$13*0.000000001*A4198))^2)^0.5),NA())</f>
        <v>-42.05403150758525</v>
      </c>
      <c r="D4198">
        <f t="shared" ca="1" si="326"/>
        <v>-64.180710105136399</v>
      </c>
      <c r="E4198">
        <f t="shared" ca="1" si="328"/>
        <v>-106.23474161272165</v>
      </c>
      <c r="F4198" s="3">
        <f t="shared" ca="1" si="329"/>
        <v>-106.23474161272165</v>
      </c>
    </row>
    <row r="4199" spans="1:6" x14ac:dyDescent="0.2">
      <c r="A4199">
        <f t="shared" ca="1" si="325"/>
        <v>107264.00000000685</v>
      </c>
      <c r="B4199">
        <f t="shared" ca="1" si="327"/>
        <v>107.26400000000686</v>
      </c>
      <c r="C4199">
        <f ca="1">IF($E$4, 20*LOG10((1/(2*PI()*Sheet1!$C$13*0.000000001*A4199)) / ((Sheet1!$C$12*1000)^2+(1/(2*PI()*Sheet1!$C$13*0.000000001*A4199))^2)^0.5),NA())</f>
        <v>-42.056104630521631</v>
      </c>
      <c r="D4199">
        <f t="shared" ca="1" si="326"/>
        <v>-64.153918362098338</v>
      </c>
      <c r="E4199">
        <f t="shared" ca="1" si="328"/>
        <v>-106.21002299261997</v>
      </c>
      <c r="F4199" s="3">
        <f t="shared" ca="1" si="329"/>
        <v>-106.21002299261997</v>
      </c>
    </row>
    <row r="4200" spans="1:6" x14ac:dyDescent="0.2">
      <c r="A4200">
        <f t="shared" ca="1" si="325"/>
        <v>107289.60000000686</v>
      </c>
      <c r="B4200">
        <f t="shared" ca="1" si="327"/>
        <v>107.28960000000686</v>
      </c>
      <c r="C4200">
        <f ca="1">IF($E$4, 20*LOG10((1/(2*PI()*Sheet1!$C$13*0.000000001*A4200)) / ((Sheet1!$C$12*1000)^2+(1/(2*PI()*Sheet1!$C$13*0.000000001*A4200))^2)^0.5),NA())</f>
        <v>-42.058177258799915</v>
      </c>
      <c r="D4200">
        <f t="shared" ca="1" si="326"/>
        <v>-64.127331134578981</v>
      </c>
      <c r="E4200">
        <f t="shared" ca="1" si="328"/>
        <v>-106.1855083933789</v>
      </c>
      <c r="F4200" s="3">
        <f t="shared" ca="1" si="329"/>
        <v>-106.1855083933789</v>
      </c>
    </row>
    <row r="4201" spans="1:6" x14ac:dyDescent="0.2">
      <c r="A4201">
        <f t="shared" ca="1" si="325"/>
        <v>107315.20000000687</v>
      </c>
      <c r="B4201">
        <f t="shared" ca="1" si="327"/>
        <v>107.31520000000687</v>
      </c>
      <c r="C4201">
        <f ca="1">IF($E$4, 20*LOG10((1/(2*PI()*Sheet1!$C$13*0.000000001*A4201)) / ((Sheet1!$C$12*1000)^2+(1/(2*PI()*Sheet1!$C$13*0.000000001*A4201))^2)^0.5),NA())</f>
        <v>-42.060249392656097</v>
      </c>
      <c r="D4201">
        <f t="shared" ca="1" si="326"/>
        <v>-64.100947906100046</v>
      </c>
      <c r="E4201">
        <f t="shared" ca="1" si="328"/>
        <v>-106.16119729875615</v>
      </c>
      <c r="F4201" s="3">
        <f t="shared" ca="1" si="329"/>
        <v>-106.16119729875615</v>
      </c>
    </row>
    <row r="4202" spans="1:6" x14ac:dyDescent="0.2">
      <c r="A4202">
        <f t="shared" ca="1" si="325"/>
        <v>107340.80000000687</v>
      </c>
      <c r="B4202">
        <f t="shared" ca="1" si="327"/>
        <v>107.34080000000687</v>
      </c>
      <c r="C4202">
        <f ca="1">IF($E$4, 20*LOG10((1/(2*PI()*Sheet1!$C$13*0.000000001*A4202)) / ((Sheet1!$C$12*1000)^2+(1/(2*PI()*Sheet1!$C$13*0.000000001*A4202))^2)^0.5),NA())</f>
        <v>-42.062321032325983</v>
      </c>
      <c r="D4202">
        <f t="shared" ca="1" si="326"/>
        <v>-64.074768164714243</v>
      </c>
      <c r="E4202">
        <f t="shared" ca="1" si="328"/>
        <v>-106.13708919704023</v>
      </c>
      <c r="F4202" s="3">
        <f t="shared" ca="1" si="329"/>
        <v>-106.13708919704023</v>
      </c>
    </row>
    <row r="4203" spans="1:6" x14ac:dyDescent="0.2">
      <c r="A4203">
        <f t="shared" ca="1" si="325"/>
        <v>107366.40000000688</v>
      </c>
      <c r="B4203">
        <f t="shared" ca="1" si="327"/>
        <v>107.36640000000688</v>
      </c>
      <c r="C4203">
        <f ca="1">IF($E$4, 20*LOG10((1/(2*PI()*Sheet1!$C$13*0.000000001*A4203)) / ((Sheet1!$C$12*1000)^2+(1/(2*PI()*Sheet1!$C$13*0.000000001*A4203))^2)^0.5),NA())</f>
        <v>-42.064392178045232</v>
      </c>
      <c r="D4203">
        <f t="shared" ca="1" si="326"/>
        <v>-64.048791402969584</v>
      </c>
      <c r="E4203">
        <f t="shared" ca="1" si="328"/>
        <v>-106.11318358101482</v>
      </c>
      <c r="F4203" s="3">
        <f t="shared" ca="1" si="329"/>
        <v>-106.11318358101482</v>
      </c>
    </row>
    <row r="4204" spans="1:6" x14ac:dyDescent="0.2">
      <c r="A4204">
        <f t="shared" ca="1" si="325"/>
        <v>107392.00000000688</v>
      </c>
      <c r="B4204">
        <f t="shared" ca="1" si="327"/>
        <v>107.39200000000689</v>
      </c>
      <c r="C4204">
        <f ca="1">IF($E$4, 20*LOG10((1/(2*PI()*Sheet1!$C$13*0.000000001*A4204)) / ((Sheet1!$C$12*1000)^2+(1/(2*PI()*Sheet1!$C$13*0.000000001*A4204))^2)^0.5),NA())</f>
        <v>-42.066462830049318</v>
      </c>
      <c r="D4204">
        <f t="shared" ca="1" si="326"/>
        <v>-64.023017117874602</v>
      </c>
      <c r="E4204">
        <f t="shared" ca="1" si="328"/>
        <v>-106.08947994792392</v>
      </c>
      <c r="F4204" s="3">
        <f t="shared" ca="1" si="329"/>
        <v>-106.08947994792392</v>
      </c>
    </row>
    <row r="4205" spans="1:6" x14ac:dyDescent="0.2">
      <c r="A4205">
        <f t="shared" ca="1" si="325"/>
        <v>107417.60000000689</v>
      </c>
      <c r="B4205">
        <f t="shared" ca="1" si="327"/>
        <v>107.41760000000689</v>
      </c>
      <c r="C4205">
        <f ca="1">IF($E$4, 20*LOG10((1/(2*PI()*Sheet1!$C$13*0.000000001*A4205)) / ((Sheet1!$C$12*1000)^2+(1/(2*PI()*Sheet1!$C$13*0.000000001*A4205))^2)^0.5),NA())</f>
        <v>-42.068532988573544</v>
      </c>
      <c r="D4205">
        <f t="shared" ca="1" si="326"/>
        <v>-63.997444810863449</v>
      </c>
      <c r="E4205">
        <f t="shared" ca="1" si="328"/>
        <v>-106.06597779943699</v>
      </c>
      <c r="F4205" s="3">
        <f t="shared" ca="1" si="329"/>
        <v>-106.06597779943699</v>
      </c>
    </row>
    <row r="4206" spans="1:6" x14ac:dyDescent="0.2">
      <c r="A4206">
        <f t="shared" ca="1" si="325"/>
        <v>107443.20000000689</v>
      </c>
      <c r="B4206">
        <f t="shared" ca="1" si="327"/>
        <v>107.4432000000069</v>
      </c>
      <c r="C4206">
        <f ca="1">IF($E$4, 20*LOG10((1/(2*PI()*Sheet1!$C$13*0.000000001*A4206)) / ((Sheet1!$C$12*1000)^2+(1/(2*PI()*Sheet1!$C$13*0.000000001*A4206))^2)^0.5),NA())</f>
        <v>-42.070602653853058</v>
      </c>
      <c r="D4206">
        <f t="shared" ca="1" si="326"/>
        <v>-63.972073987761753</v>
      </c>
      <c r="E4206">
        <f t="shared" ca="1" si="328"/>
        <v>-106.0426766416148</v>
      </c>
      <c r="F4206" s="3">
        <f t="shared" ca="1" si="329"/>
        <v>-106.0426766416148</v>
      </c>
    </row>
    <row r="4207" spans="1:6" x14ac:dyDescent="0.2">
      <c r="A4207">
        <f t="shared" ca="1" si="325"/>
        <v>107468.8000000069</v>
      </c>
      <c r="B4207">
        <f t="shared" ca="1" si="327"/>
        <v>107.46880000000689</v>
      </c>
      <c r="C4207">
        <f ca="1">IF($E$4, 20*LOG10((1/(2*PI()*Sheet1!$C$13*0.000000001*A4207)) / ((Sheet1!$C$12*1000)^2+(1/(2*PI()*Sheet1!$C$13*0.000000001*A4207))^2)^0.5),NA())</f>
        <v>-42.07267182612285</v>
      </c>
      <c r="D4207">
        <f t="shared" ca="1" si="326"/>
        <v>-63.946904158752915</v>
      </c>
      <c r="E4207">
        <f t="shared" ca="1" si="328"/>
        <v>-106.01957598487576</v>
      </c>
      <c r="F4207" s="3">
        <f t="shared" ca="1" si="329"/>
        <v>-106.01957598487576</v>
      </c>
    </row>
    <row r="4208" spans="1:6" x14ac:dyDescent="0.2">
      <c r="A4208">
        <f t="shared" ca="1" si="325"/>
        <v>107494.40000000691</v>
      </c>
      <c r="B4208">
        <f t="shared" ca="1" si="327"/>
        <v>107.49440000000691</v>
      </c>
      <c r="C4208">
        <f ca="1">IF($E$4, 20*LOG10((1/(2*PI()*Sheet1!$C$13*0.000000001*A4208)) / ((Sheet1!$C$12*1000)^2+(1/(2*PI()*Sheet1!$C$13*0.000000001*A4208))^2)^0.5),NA())</f>
        <v>-42.074740505617704</v>
      </c>
      <c r="D4208">
        <f t="shared" ca="1" si="326"/>
        <v>-63.921934838344569</v>
      </c>
      <c r="E4208">
        <f t="shared" ca="1" si="328"/>
        <v>-105.99667534396227</v>
      </c>
      <c r="F4208" s="3">
        <f t="shared" ca="1" si="329"/>
        <v>-105.99667534396227</v>
      </c>
    </row>
    <row r="4209" spans="1:6" x14ac:dyDescent="0.2">
      <c r="A4209">
        <f t="shared" ca="1" si="325"/>
        <v>107520.00000000691</v>
      </c>
      <c r="B4209">
        <f t="shared" ca="1" si="327"/>
        <v>107.52000000000692</v>
      </c>
      <c r="C4209">
        <f ca="1">IF($E$4, 20*LOG10((1/(2*PI()*Sheet1!$C$13*0.000000001*A4209)) / ((Sheet1!$C$12*1000)^2+(1/(2*PI()*Sheet1!$C$13*0.000000001*A4209))^2)^0.5),NA())</f>
        <v>-42.076808692572257</v>
      </c>
      <c r="D4209">
        <f t="shared" ca="1" si="326"/>
        <v>-63.897165545335596</v>
      </c>
      <c r="E4209">
        <f t="shared" ca="1" si="328"/>
        <v>-105.97397423790785</v>
      </c>
      <c r="F4209" s="3">
        <f t="shared" ca="1" si="329"/>
        <v>-105.97397423790785</v>
      </c>
    </row>
    <row r="4210" spans="1:6" x14ac:dyDescent="0.2">
      <c r="A4210">
        <f t="shared" ca="1" si="325"/>
        <v>107545.60000000692</v>
      </c>
      <c r="B4210">
        <f t="shared" ca="1" si="327"/>
        <v>107.54560000000691</v>
      </c>
      <c r="C4210">
        <f ca="1">IF($E$4, 20*LOG10((1/(2*PI()*Sheet1!$C$13*0.000000001*A4210)) / ((Sheet1!$C$12*1000)^2+(1/(2*PI()*Sheet1!$C$13*0.000000001*A4210))^2)^0.5),NA())</f>
        <v>-42.078876387221001</v>
      </c>
      <c r="D4210">
        <f t="shared" ca="1" si="326"/>
        <v>-63.872595802783636</v>
      </c>
      <c r="E4210">
        <f t="shared" ca="1" si="328"/>
        <v>-105.95147219000464</v>
      </c>
      <c r="F4210" s="3">
        <f t="shared" ca="1" si="329"/>
        <v>-105.95147219000464</v>
      </c>
    </row>
    <row r="4211" spans="1:6" x14ac:dyDescent="0.2">
      <c r="A4211">
        <f t="shared" ca="1" si="325"/>
        <v>107571.20000000692</v>
      </c>
      <c r="B4211">
        <f t="shared" ca="1" si="327"/>
        <v>107.57120000000693</v>
      </c>
      <c r="C4211">
        <f ca="1">IF($E$4, 20*LOG10((1/(2*PI()*Sheet1!$C$13*0.000000001*A4211)) / ((Sheet1!$C$12*1000)^2+(1/(2*PI()*Sheet1!$C$13*0.000000001*A4211))^2)^0.5),NA())</f>
        <v>-42.080943589798238</v>
      </c>
      <c r="D4211">
        <f t="shared" ca="1" si="326"/>
        <v>-63.848225137972761</v>
      </c>
      <c r="E4211">
        <f t="shared" ca="1" si="328"/>
        <v>-105.929168727771</v>
      </c>
      <c r="F4211" s="3">
        <f t="shared" ca="1" si="329"/>
        <v>-105.929168727771</v>
      </c>
    </row>
    <row r="4212" spans="1:6" x14ac:dyDescent="0.2">
      <c r="A4212">
        <f t="shared" ca="1" si="325"/>
        <v>107596.80000000693</v>
      </c>
      <c r="B4212">
        <f t="shared" ca="1" si="327"/>
        <v>107.59680000000694</v>
      </c>
      <c r="C4212">
        <f ca="1">IF($E$4, 20*LOG10((1/(2*PI()*Sheet1!$C$13*0.000000001*A4212)) / ((Sheet1!$C$12*1000)^2+(1/(2*PI()*Sheet1!$C$13*0.000000001*A4212))^2)^0.5),NA())</f>
        <v>-42.083010300538092</v>
      </c>
      <c r="D4212">
        <f t="shared" ca="1" si="326"/>
        <v>-63.824053082381667</v>
      </c>
      <c r="E4212">
        <f t="shared" ca="1" si="328"/>
        <v>-105.90706338291976</v>
      </c>
      <c r="F4212" s="3">
        <f t="shared" ca="1" si="329"/>
        <v>-105.90706338291976</v>
      </c>
    </row>
    <row r="4213" spans="1:6" x14ac:dyDescent="0.2">
      <c r="A4213">
        <f t="shared" ca="1" si="325"/>
        <v>107622.40000000694</v>
      </c>
      <c r="B4213">
        <f t="shared" ca="1" si="327"/>
        <v>107.62240000000693</v>
      </c>
      <c r="C4213">
        <f ca="1">IF($E$4, 20*LOG10((1/(2*PI()*Sheet1!$C$13*0.000000001*A4213)) / ((Sheet1!$C$12*1000)^2+(1/(2*PI()*Sheet1!$C$13*0.000000001*A4213))^2)^0.5),NA())</f>
        <v>-42.08507651967453</v>
      </c>
      <c r="D4213">
        <f t="shared" ca="1" si="326"/>
        <v>-63.800079171652385</v>
      </c>
      <c r="E4213">
        <f t="shared" ca="1" si="328"/>
        <v>-105.88515569132691</v>
      </c>
      <c r="F4213" s="3">
        <f t="shared" ca="1" si="329"/>
        <v>-105.88515569132691</v>
      </c>
    </row>
    <row r="4214" spans="1:6" x14ac:dyDescent="0.2">
      <c r="A4214">
        <f t="shared" ca="1" si="325"/>
        <v>107648.00000000694</v>
      </c>
      <c r="B4214">
        <f t="shared" ca="1" si="327"/>
        <v>107.64800000000695</v>
      </c>
      <c r="C4214">
        <f ca="1">IF($E$4, 20*LOG10((1/(2*PI()*Sheet1!$C$13*0.000000001*A4214)) / ((Sheet1!$C$12*1000)^2+(1/(2*PI()*Sheet1!$C$13*0.000000001*A4214))^2)^0.5),NA())</f>
        <v>-42.087142247441363</v>
      </c>
      <c r="D4214">
        <f t="shared" ca="1" si="326"/>
        <v>-63.776302945558967</v>
      </c>
      <c r="E4214">
        <f t="shared" ca="1" si="328"/>
        <v>-105.86344519300033</v>
      </c>
      <c r="F4214" s="3">
        <f t="shared" ca="1" si="329"/>
        <v>-105.86344519300033</v>
      </c>
    </row>
    <row r="4215" spans="1:6" x14ac:dyDescent="0.2">
      <c r="A4215">
        <f t="shared" ca="1" si="325"/>
        <v>107673.60000000695</v>
      </c>
      <c r="B4215">
        <f t="shared" ca="1" si="327"/>
        <v>107.67360000000694</v>
      </c>
      <c r="C4215">
        <f ca="1">IF($E$4, 20*LOG10((1/(2*PI()*Sheet1!$C$13*0.000000001*A4215)) / ((Sheet1!$C$12*1000)^2+(1/(2*PI()*Sheet1!$C$13*0.000000001*A4215))^2)^0.5),NA())</f>
        <v>-42.08920748407224</v>
      </c>
      <c r="D4215">
        <f t="shared" ca="1" si="326"/>
        <v>-63.75272394797711</v>
      </c>
      <c r="E4215">
        <f t="shared" ca="1" si="328"/>
        <v>-105.84193143204935</v>
      </c>
      <c r="F4215" s="3">
        <f t="shared" ca="1" si="329"/>
        <v>-105.84193143204935</v>
      </c>
    </row>
    <row r="4216" spans="1:6" x14ac:dyDescent="0.2">
      <c r="A4216">
        <f t="shared" ca="1" si="325"/>
        <v>107699.20000000695</v>
      </c>
      <c r="B4216">
        <f t="shared" ca="1" si="327"/>
        <v>107.69920000000695</v>
      </c>
      <c r="C4216">
        <f ca="1">IF($E$4, 20*LOG10((1/(2*PI()*Sheet1!$C$13*0.000000001*A4216)) / ((Sheet1!$C$12*1000)^2+(1/(2*PI()*Sheet1!$C$13*0.000000001*A4216))^2)^0.5),NA())</f>
        <v>-42.091272229800609</v>
      </c>
      <c r="D4216">
        <f t="shared" ca="1" si="326"/>
        <v>-63.729341726853583</v>
      </c>
      <c r="E4216">
        <f t="shared" ca="1" si="328"/>
        <v>-105.8206139566542</v>
      </c>
      <c r="F4216" s="3">
        <f t="shared" ca="1" si="329"/>
        <v>-105.8206139566542</v>
      </c>
    </row>
    <row r="4217" spans="1:6" x14ac:dyDescent="0.2">
      <c r="A4217">
        <f t="shared" ca="1" si="325"/>
        <v>107724.80000000696</v>
      </c>
      <c r="B4217">
        <f t="shared" ca="1" si="327"/>
        <v>107.72480000000697</v>
      </c>
      <c r="C4217">
        <f ca="1">IF($E$4, 20*LOG10((1/(2*PI()*Sheet1!$C$13*0.000000001*A4217)) / ((Sheet1!$C$12*1000)^2+(1/(2*PI()*Sheet1!$C$13*0.000000001*A4217))^2)^0.5),NA())</f>
        <v>-42.093336484859776</v>
      </c>
      <c r="D4217">
        <f t="shared" ca="1" si="326"/>
        <v>-63.706155834176393</v>
      </c>
      <c r="E4217">
        <f t="shared" ca="1" si="328"/>
        <v>-105.79949231903618</v>
      </c>
      <c r="F4217" s="3">
        <f t="shared" ca="1" si="329"/>
        <v>-105.79949231903618</v>
      </c>
    </row>
    <row r="4218" spans="1:6" x14ac:dyDescent="0.2">
      <c r="A4218">
        <f t="shared" ca="1" si="325"/>
        <v>107750.40000000696</v>
      </c>
      <c r="B4218">
        <f t="shared" ca="1" si="327"/>
        <v>107.75040000000696</v>
      </c>
      <c r="C4218">
        <f ca="1">IF($E$4, 20*LOG10((1/(2*PI()*Sheet1!$C$13*0.000000001*A4218)) / ((Sheet1!$C$12*1000)^2+(1/(2*PI()*Sheet1!$C$13*0.000000001*A4218))^2)^0.5),NA())</f>
        <v>-42.095400249482893</v>
      </c>
      <c r="D4218">
        <f t="shared" ca="1" si="326"/>
        <v>-63.683165825945274</v>
      </c>
      <c r="E4218">
        <f t="shared" ca="1" si="328"/>
        <v>-105.77856607542816</v>
      </c>
      <c r="F4218" s="3">
        <f t="shared" ca="1" si="329"/>
        <v>-105.77856607542816</v>
      </c>
    </row>
    <row r="4219" spans="1:6" x14ac:dyDescent="0.2">
      <c r="A4219">
        <f t="shared" ca="1" si="325"/>
        <v>107776.00000000697</v>
      </c>
      <c r="B4219">
        <f t="shared" ca="1" si="327"/>
        <v>107.77600000000697</v>
      </c>
      <c r="C4219">
        <f ca="1">IF($E$4, 20*LOG10((1/(2*PI()*Sheet1!$C$13*0.000000001*A4219)) / ((Sheet1!$C$12*1000)^2+(1/(2*PI()*Sheet1!$C$13*0.000000001*A4219))^2)^0.5),NA())</f>
        <v>-42.097463523902917</v>
      </c>
      <c r="D4219">
        <f t="shared" ca="1" si="326"/>
        <v>-63.660371262142306</v>
      </c>
      <c r="E4219">
        <f t="shared" ca="1" si="328"/>
        <v>-105.75783478604522</v>
      </c>
      <c r="F4219" s="3">
        <f t="shared" ca="1" si="329"/>
        <v>-105.75783478604522</v>
      </c>
    </row>
    <row r="4220" spans="1:6" x14ac:dyDescent="0.2">
      <c r="A4220">
        <f t="shared" ca="1" si="325"/>
        <v>107801.60000000698</v>
      </c>
      <c r="B4220">
        <f t="shared" ca="1" si="327"/>
        <v>107.80160000000697</v>
      </c>
      <c r="C4220">
        <f ca="1">IF($E$4, 20*LOG10((1/(2*PI()*Sheet1!$C$13*0.000000001*A4220)) / ((Sheet1!$C$12*1000)^2+(1/(2*PI()*Sheet1!$C$13*0.000000001*A4220))^2)^0.5),NA())</f>
        <v>-42.099526308352665</v>
      </c>
      <c r="D4220">
        <f t="shared" ca="1" si="326"/>
        <v>-63.63777170670312</v>
      </c>
      <c r="E4220">
        <f t="shared" ca="1" si="328"/>
        <v>-105.73729801505579</v>
      </c>
      <c r="F4220" s="3">
        <f t="shared" ca="1" si="329"/>
        <v>-105.73729801505579</v>
      </c>
    </row>
    <row r="4221" spans="1:6" x14ac:dyDescent="0.2">
      <c r="A4221">
        <f t="shared" ca="1" si="325"/>
        <v>107827.20000000698</v>
      </c>
      <c r="B4221">
        <f t="shared" ca="1" si="327"/>
        <v>107.82720000000698</v>
      </c>
      <c r="C4221">
        <f ca="1">IF($E$4, 20*LOG10((1/(2*PI()*Sheet1!$C$13*0.000000001*A4221)) / ((Sheet1!$C$12*1000)^2+(1/(2*PI()*Sheet1!$C$13*0.000000001*A4221))^2)^0.5),NA())</f>
        <v>-42.101588603064755</v>
      </c>
      <c r="D4221">
        <f t="shared" ca="1" si="326"/>
        <v>-63.615366727488393</v>
      </c>
      <c r="E4221">
        <f t="shared" ca="1" si="328"/>
        <v>-105.71695533055315</v>
      </c>
      <c r="F4221" s="3">
        <f t="shared" ca="1" si="329"/>
        <v>-105.71695533055315</v>
      </c>
    </row>
    <row r="4222" spans="1:6" x14ac:dyDescent="0.2">
      <c r="A4222">
        <f t="shared" ca="1" si="325"/>
        <v>107852.80000000699</v>
      </c>
      <c r="B4222">
        <f t="shared" ca="1" si="327"/>
        <v>107.85280000000699</v>
      </c>
      <c r="C4222">
        <f ca="1">IF($E$4, 20*LOG10((1/(2*PI()*Sheet1!$C$13*0.000000001*A4222)) / ((Sheet1!$C$12*1000)^2+(1/(2*PI()*Sheet1!$C$13*0.000000001*A4222))^2)^0.5),NA())</f>
        <v>-42.10365040827169</v>
      </c>
      <c r="D4222">
        <f t="shared" ca="1" si="326"/>
        <v>-63.593155896255588</v>
      </c>
      <c r="E4222">
        <f t="shared" ca="1" si="328"/>
        <v>-105.69680630452729</v>
      </c>
      <c r="F4222" s="3">
        <f t="shared" ca="1" si="329"/>
        <v>-105.69680630452729</v>
      </c>
    </row>
    <row r="4223" spans="1:6" x14ac:dyDescent="0.2">
      <c r="A4223">
        <f t="shared" ca="1" si="325"/>
        <v>107878.40000000699</v>
      </c>
      <c r="B4223">
        <f t="shared" ca="1" si="327"/>
        <v>107.87840000000699</v>
      </c>
      <c r="C4223">
        <f ca="1">IF($E$4, 20*LOG10((1/(2*PI()*Sheet1!$C$13*0.000000001*A4223)) / ((Sheet1!$C$12*1000)^2+(1/(2*PI()*Sheet1!$C$13*0.000000001*A4223))^2)^0.5),NA())</f>
        <v>-42.105711724205747</v>
      </c>
      <c r="D4223">
        <f t="shared" ca="1" si="326"/>
        <v>-63.57113878863116</v>
      </c>
      <c r="E4223">
        <f t="shared" ca="1" si="328"/>
        <v>-105.67685051283691</v>
      </c>
      <c r="F4223" s="3">
        <f t="shared" ca="1" si="329"/>
        <v>-105.67685051283691</v>
      </c>
    </row>
    <row r="4224" spans="1:6" x14ac:dyDescent="0.2">
      <c r="A4224">
        <f t="shared" ca="1" si="325"/>
        <v>107904.000000007</v>
      </c>
      <c r="B4224">
        <f t="shared" ca="1" si="327"/>
        <v>107.904000000007</v>
      </c>
      <c r="C4224">
        <f ca="1">IF($E$4, 20*LOG10((1/(2*PI()*Sheet1!$C$13*0.000000001*A4224)) / ((Sheet1!$C$12*1000)^2+(1/(2*PI()*Sheet1!$C$13*0.000000001*A4224))^2)^0.5),NA())</f>
        <v>-42.107772551099089</v>
      </c>
      <c r="D4224">
        <f t="shared" ca="1" si="326"/>
        <v>-63.54931498408304</v>
      </c>
      <c r="E4224">
        <f t="shared" ca="1" si="328"/>
        <v>-105.65708753518213</v>
      </c>
      <c r="F4224" s="3">
        <f t="shared" ca="1" si="329"/>
        <v>-105.65708753518213</v>
      </c>
    </row>
    <row r="4225" spans="1:6" x14ac:dyDescent="0.2">
      <c r="A4225">
        <f t="shared" ca="1" si="325"/>
        <v>107929.60000000701</v>
      </c>
      <c r="B4225">
        <f t="shared" ca="1" si="327"/>
        <v>107.929600000007</v>
      </c>
      <c r="C4225">
        <f ca="1">IF($E$4, 20*LOG10((1/(2*PI()*Sheet1!$C$13*0.000000001*A4225)) / ((Sheet1!$C$12*1000)^2+(1/(2*PI()*Sheet1!$C$13*0.000000001*A4225))^2)^0.5),NA())</f>
        <v>-42.109832889183679</v>
      </c>
      <c r="D4225">
        <f t="shared" ca="1" si="326"/>
        <v>-63.527684065893375</v>
      </c>
      <c r="E4225">
        <f t="shared" ca="1" si="328"/>
        <v>-105.63751695507705</v>
      </c>
      <c r="F4225" s="3">
        <f t="shared" ca="1" si="329"/>
        <v>-105.63751695507705</v>
      </c>
    </row>
    <row r="4226" spans="1:6" x14ac:dyDescent="0.2">
      <c r="A4226">
        <f t="shared" ca="1" si="325"/>
        <v>107955.20000000701</v>
      </c>
      <c r="B4226">
        <f t="shared" ca="1" si="327"/>
        <v>107.95520000000701</v>
      </c>
      <c r="C4226">
        <f ca="1">IF($E$4, 20*LOG10((1/(2*PI()*Sheet1!$C$13*0.000000001*A4226)) / ((Sheet1!$C$12*1000)^2+(1/(2*PI()*Sheet1!$C$13*0.000000001*A4226))^2)^0.5),NA())</f>
        <v>-42.111892738691353</v>
      </c>
      <c r="D4226">
        <f t="shared" ca="1" si="326"/>
        <v>-63.506245621131825</v>
      </c>
      <c r="E4226">
        <f t="shared" ca="1" si="328"/>
        <v>-105.61813835982318</v>
      </c>
      <c r="F4226" s="3">
        <f t="shared" ca="1" si="329"/>
        <v>-105.61813835982318</v>
      </c>
    </row>
    <row r="4227" spans="1:6" x14ac:dyDescent="0.2">
      <c r="A4227">
        <f t="shared" ca="1" si="325"/>
        <v>107980.80000000702</v>
      </c>
      <c r="B4227">
        <f t="shared" ca="1" si="327"/>
        <v>107.98080000000702</v>
      </c>
      <c r="C4227">
        <f ca="1">IF($E$4, 20*LOG10((1/(2*PI()*Sheet1!$C$13*0.000000001*A4227)) / ((Sheet1!$C$12*1000)^2+(1/(2*PI()*Sheet1!$C$13*0.000000001*A4227))^2)^0.5),NA())</f>
        <v>-42.113952099853734</v>
      </c>
      <c r="D4227">
        <f t="shared" ca="1" si="326"/>
        <v>-63.484999240628895</v>
      </c>
      <c r="E4227">
        <f t="shared" ca="1" si="328"/>
        <v>-105.59895134048263</v>
      </c>
      <c r="F4227" s="3">
        <f t="shared" ca="1" si="329"/>
        <v>-105.59895134048263</v>
      </c>
    </row>
    <row r="4228" spans="1:6" x14ac:dyDescent="0.2">
      <c r="A4228">
        <f t="shared" ca="1" si="325"/>
        <v>108006.40000000702</v>
      </c>
      <c r="B4228">
        <f t="shared" ca="1" si="327"/>
        <v>108.00640000000702</v>
      </c>
      <c r="C4228">
        <f ca="1">IF($E$4, 20*LOG10((1/(2*PI()*Sheet1!$C$13*0.000000001*A4228)) / ((Sheet1!$C$12*1000)^2+(1/(2*PI()*Sheet1!$C$13*0.000000001*A4228))^2)^0.5),NA())</f>
        <v>-42.116010972902316</v>
      </c>
      <c r="D4228">
        <f t="shared" ca="1" si="326"/>
        <v>-63.463944518949724</v>
      </c>
      <c r="E4228">
        <f t="shared" ca="1" si="328"/>
        <v>-105.57995549185205</v>
      </c>
      <c r="F4228" s="3">
        <f t="shared" ca="1" si="329"/>
        <v>-105.57995549185205</v>
      </c>
    </row>
    <row r="4229" spans="1:6" x14ac:dyDescent="0.2">
      <c r="A4229">
        <f t="shared" ca="1" si="325"/>
        <v>108032.00000000703</v>
      </c>
      <c r="B4229">
        <f t="shared" ca="1" si="327"/>
        <v>108.03200000000703</v>
      </c>
      <c r="C4229">
        <f ca="1">IF($E$4, 20*LOG10((1/(2*PI()*Sheet1!$C$13*0.000000001*A4229)) / ((Sheet1!$C$12*1000)^2+(1/(2*PI()*Sheet1!$C$13*0.000000001*A4229))^2)^0.5),NA())</f>
        <v>-42.118069358068418</v>
      </c>
      <c r="D4229">
        <f t="shared" ca="1" si="326"/>
        <v>-63.443081054368299</v>
      </c>
      <c r="E4229">
        <f t="shared" ca="1" si="328"/>
        <v>-105.56115041243672</v>
      </c>
      <c r="F4229" s="3">
        <f t="shared" ca="1" si="329"/>
        <v>-105.56115041243672</v>
      </c>
    </row>
    <row r="4230" spans="1:6" x14ac:dyDescent="0.2">
      <c r="A4230">
        <f t="shared" ca="1" si="325"/>
        <v>108057.60000000703</v>
      </c>
      <c r="B4230">
        <f t="shared" ca="1" si="327"/>
        <v>108.05760000000703</v>
      </c>
      <c r="C4230">
        <f ca="1">IF($E$4, 20*LOG10((1/(2*PI()*Sheet1!$C$13*0.000000001*A4230)) / ((Sheet1!$C$12*1000)^2+(1/(2*PI()*Sheet1!$C$13*0.000000001*A4230))^2)^0.5),NA())</f>
        <v>-42.120127255583185</v>
      </c>
      <c r="D4230">
        <f t="shared" ca="1" si="326"/>
        <v>-63.422408448841793</v>
      </c>
      <c r="E4230">
        <f t="shared" ca="1" si="328"/>
        <v>-105.54253570442498</v>
      </c>
      <c r="F4230" s="3">
        <f t="shared" ca="1" si="329"/>
        <v>-105.54253570442498</v>
      </c>
    </row>
    <row r="4231" spans="1:6" x14ac:dyDescent="0.2">
      <c r="A4231">
        <f t="shared" ca="1" si="325"/>
        <v>108083.20000000704</v>
      </c>
      <c r="B4231">
        <f t="shared" ca="1" si="327"/>
        <v>108.08320000000704</v>
      </c>
      <c r="C4231">
        <f ca="1">IF($E$4, 20*LOG10((1/(2*PI()*Sheet1!$C$13*0.000000001*A4231)) / ((Sheet1!$C$12*1000)^2+(1/(2*PI()*Sheet1!$C$13*0.000000001*A4231))^2)^0.5),NA())</f>
        <v>-42.122184665677622</v>
      </c>
      <c r="D4231">
        <f t="shared" ca="1" si="326"/>
        <v>-63.401926307985192</v>
      </c>
      <c r="E4231">
        <f t="shared" ca="1" si="328"/>
        <v>-105.52411097366281</v>
      </c>
      <c r="F4231" s="3">
        <f t="shared" ca="1" si="329"/>
        <v>-105.52411097366281</v>
      </c>
    </row>
    <row r="4232" spans="1:6" x14ac:dyDescent="0.2">
      <c r="A4232">
        <f t="shared" ca="1" si="325"/>
        <v>108108.80000000705</v>
      </c>
      <c r="B4232">
        <f t="shared" ca="1" si="327"/>
        <v>108.10880000000705</v>
      </c>
      <c r="C4232">
        <f ca="1">IF($E$4, 20*LOG10((1/(2*PI()*Sheet1!$C$13*0.000000001*A4232)) / ((Sheet1!$C$12*1000)^2+(1/(2*PI()*Sheet1!$C$13*0.000000001*A4232))^2)^0.5),NA())</f>
        <v>-42.124241588582542</v>
      </c>
      <c r="D4232">
        <f t="shared" ca="1" si="326"/>
        <v>-63.381634241046541</v>
      </c>
      <c r="E4232">
        <f t="shared" ca="1" si="328"/>
        <v>-105.50587582962908</v>
      </c>
      <c r="F4232" s="3">
        <f t="shared" ca="1" si="329"/>
        <v>-105.50587582962908</v>
      </c>
    </row>
    <row r="4233" spans="1:6" x14ac:dyDescent="0.2">
      <c r="A4233">
        <f t="shared" ca="1" si="325"/>
        <v>108134.40000000705</v>
      </c>
      <c r="B4233">
        <f t="shared" ca="1" si="327"/>
        <v>108.13440000000705</v>
      </c>
      <c r="C4233">
        <f ca="1">IF($E$4, 20*LOG10((1/(2*PI()*Sheet1!$C$13*0.000000001*A4233)) / ((Sheet1!$C$12*1000)^2+(1/(2*PI()*Sheet1!$C$13*0.000000001*A4233))^2)^0.5),NA())</f>
        <v>-42.126298024528609</v>
      </c>
      <c r="D4233">
        <f t="shared" ca="1" si="326"/>
        <v>-63.361531860882074</v>
      </c>
      <c r="E4233">
        <f t="shared" ca="1" si="328"/>
        <v>-105.48782988541069</v>
      </c>
      <c r="F4233" s="3">
        <f t="shared" ca="1" si="329"/>
        <v>-105.48782988541069</v>
      </c>
    </row>
    <row r="4234" spans="1:6" x14ac:dyDescent="0.2">
      <c r="A4234">
        <f t="shared" ref="A4234:A4297" ca="1" si="330">OFFSET(A4234,-1,0)+f_stop/5</f>
        <v>108160.00000000706</v>
      </c>
      <c r="B4234">
        <f t="shared" ca="1" si="327"/>
        <v>108.16000000000706</v>
      </c>
      <c r="C4234">
        <f ca="1">IF($E$4, 20*LOG10((1/(2*PI()*Sheet1!$C$13*0.000000001*A4234)) / ((Sheet1!$C$12*1000)^2+(1/(2*PI()*Sheet1!$C$13*0.000000001*A4234))^2)^0.5),NA())</f>
        <v>-42.128353973746329</v>
      </c>
      <c r="D4234">
        <f t="shared" ref="D4234:D4297" ca="1" si="331">20*LOG(ABS(((1/ROUNDDOWN(N_dec,0)*SIN(ROUNDDOWN(N_dec,0)*PI()*A4234/(Fmod*1000))/SIN(PI()*A4234/(Fmod*1000)))^(f_order-1))*(1/n_fixed*SIN(n_fixed*PI()*A4234/(Fmod*1000))/SIN(PI()*A4234/(Fmod*1000)))))</f>
        <v>-63.341618783931921</v>
      </c>
      <c r="E4234">
        <f t="shared" ca="1" si="328"/>
        <v>-105.46997275767825</v>
      </c>
      <c r="F4234" s="3">
        <f t="shared" ca="1" si="329"/>
        <v>-105.46997275767825</v>
      </c>
    </row>
    <row r="4235" spans="1:6" x14ac:dyDescent="0.2">
      <c r="A4235">
        <f t="shared" ca="1" si="330"/>
        <v>108185.60000000706</v>
      </c>
      <c r="B4235">
        <f t="shared" ref="B4235:B4298" ca="1" si="332">A4235/1000</f>
        <v>108.18560000000706</v>
      </c>
      <c r="C4235">
        <f ca="1">IF($E$4, 20*LOG10((1/(2*PI()*Sheet1!$C$13*0.000000001*A4235)) / ((Sheet1!$C$12*1000)^2+(1/(2*PI()*Sheet1!$C$13*0.000000001*A4235))^2)^0.5),NA())</f>
        <v>-42.130409436466024</v>
      </c>
      <c r="D4235">
        <f t="shared" ca="1" si="331"/>
        <v>-63.321894630196013</v>
      </c>
      <c r="E4235">
        <f t="shared" ref="E4235:E4298" ca="1" si="333">C4235+D4235</f>
        <v>-105.45230406666204</v>
      </c>
      <c r="F4235" s="3">
        <f t="shared" ref="F4235:F4298" ca="1" si="334">IF($E$4,E4235,D4235)</f>
        <v>-105.45230406666204</v>
      </c>
    </row>
    <row r="4236" spans="1:6" x14ac:dyDescent="0.2">
      <c r="A4236">
        <f t="shared" ca="1" si="330"/>
        <v>108211.20000000707</v>
      </c>
      <c r="B4236">
        <f t="shared" ca="1" si="332"/>
        <v>108.21120000000707</v>
      </c>
      <c r="C4236">
        <f ca="1">IF($E$4, 20*LOG10((1/(2*PI()*Sheet1!$C$13*0.000000001*A4236)) / ((Sheet1!$C$12*1000)^2+(1/(2*PI()*Sheet1!$C$13*0.000000001*A4236))^2)^0.5),NA())</f>
        <v>-42.132464412917869</v>
      </c>
      <c r="D4236">
        <f t="shared" ca="1" si="331"/>
        <v>-63.302359023210279</v>
      </c>
      <c r="E4236">
        <f t="shared" ca="1" si="333"/>
        <v>-105.43482343612814</v>
      </c>
      <c r="F4236" s="3">
        <f t="shared" ca="1" si="334"/>
        <v>-105.43482343612814</v>
      </c>
    </row>
    <row r="4237" spans="1:6" x14ac:dyDescent="0.2">
      <c r="A4237">
        <f t="shared" ca="1" si="330"/>
        <v>108236.80000000708</v>
      </c>
      <c r="B4237">
        <f t="shared" ca="1" si="332"/>
        <v>108.23680000000708</v>
      </c>
      <c r="C4237">
        <f ca="1">IF($E$4, 20*LOG10((1/(2*PI()*Sheet1!$C$13*0.000000001*A4237)) / ((Sheet1!$C$12*1000)^2+(1/(2*PI()*Sheet1!$C$13*0.000000001*A4237))^2)^0.5),NA())</f>
        <v>-42.13451890333188</v>
      </c>
      <c r="D4237">
        <f t="shared" ca="1" si="331"/>
        <v>-63.283011590023136</v>
      </c>
      <c r="E4237">
        <f t="shared" ca="1" si="333"/>
        <v>-105.41753049335502</v>
      </c>
      <c r="F4237" s="3">
        <f t="shared" ca="1" si="334"/>
        <v>-105.41753049335502</v>
      </c>
    </row>
    <row r="4238" spans="1:6" x14ac:dyDescent="0.2">
      <c r="A4238">
        <f t="shared" ca="1" si="330"/>
        <v>108262.40000000708</v>
      </c>
      <c r="B4238">
        <f t="shared" ca="1" si="332"/>
        <v>108.26240000000708</v>
      </c>
      <c r="C4238">
        <f ca="1">IF($E$4, 20*LOG10((1/(2*PI()*Sheet1!$C$13*0.000000001*A4238)) / ((Sheet1!$C$12*1000)^2+(1/(2*PI()*Sheet1!$C$13*0.000000001*A4238))^2)^0.5),NA())</f>
        <v>-42.136572907937897</v>
      </c>
      <c r="D4238">
        <f t="shared" ca="1" si="331"/>
        <v>-63.2638519611723</v>
      </c>
      <c r="E4238">
        <f t="shared" ca="1" si="333"/>
        <v>-105.4004248691102</v>
      </c>
      <c r="F4238" s="3">
        <f t="shared" ca="1" si="334"/>
        <v>-105.4004248691102</v>
      </c>
    </row>
    <row r="4239" spans="1:6" x14ac:dyDescent="0.2">
      <c r="A4239">
        <f t="shared" ca="1" si="330"/>
        <v>108288.00000000709</v>
      </c>
      <c r="B4239">
        <f t="shared" ca="1" si="332"/>
        <v>108.28800000000709</v>
      </c>
      <c r="C4239">
        <f ca="1">IF($E$4, 20*LOG10((1/(2*PI()*Sheet1!$C$13*0.000000001*A4239)) / ((Sheet1!$C$12*1000)^2+(1/(2*PI()*Sheet1!$C$13*0.000000001*A4239))^2)^0.5),NA())</f>
        <v>-42.138626426965587</v>
      </c>
      <c r="D4239">
        <f t="shared" ca="1" si="331"/>
        <v>-63.244879770661775</v>
      </c>
      <c r="E4239">
        <f t="shared" ca="1" si="333"/>
        <v>-105.38350619762736</v>
      </c>
      <c r="F4239" s="3">
        <f t="shared" ca="1" si="334"/>
        <v>-105.38350619762736</v>
      </c>
    </row>
    <row r="4240" spans="1:6" x14ac:dyDescent="0.2">
      <c r="A4240">
        <f t="shared" ca="1" si="330"/>
        <v>108313.60000000709</v>
      </c>
      <c r="B4240">
        <f t="shared" ca="1" si="332"/>
        <v>108.3136000000071</v>
      </c>
      <c r="C4240">
        <f ca="1">IF($E$4, 20*LOG10((1/(2*PI()*Sheet1!$C$13*0.000000001*A4240)) / ((Sheet1!$C$12*1000)^2+(1/(2*PI()*Sheet1!$C$13*0.000000001*A4240))^2)^0.5),NA())</f>
        <v>-42.140679460644492</v>
      </c>
      <c r="D4240">
        <f t="shared" ca="1" si="331"/>
        <v>-63.226094655939285</v>
      </c>
      <c r="E4240">
        <f t="shared" ca="1" si="333"/>
        <v>-105.36677411658377</v>
      </c>
      <c r="F4240" s="3">
        <f t="shared" ca="1" si="334"/>
        <v>-105.36677411658377</v>
      </c>
    </row>
    <row r="4241" spans="1:6" x14ac:dyDescent="0.2">
      <c r="A4241">
        <f t="shared" ca="1" si="330"/>
        <v>108339.2000000071</v>
      </c>
      <c r="B4241">
        <f t="shared" ca="1" si="332"/>
        <v>108.3392000000071</v>
      </c>
      <c r="C4241">
        <f ca="1">IF($E$4, 20*LOG10((1/(2*PI()*Sheet1!$C$13*0.000000001*A4241)) / ((Sheet1!$C$12*1000)^2+(1/(2*PI()*Sheet1!$C$13*0.000000001*A4241))^2)^0.5),NA())</f>
        <v>-42.142732009203954</v>
      </c>
      <c r="D4241">
        <f t="shared" ca="1" si="331"/>
        <v>-63.207496257873771</v>
      </c>
      <c r="E4241">
        <f t="shared" ca="1" si="333"/>
        <v>-105.35022826707772</v>
      </c>
      <c r="F4241" s="3">
        <f t="shared" ca="1" si="334"/>
        <v>-105.35022826707772</v>
      </c>
    </row>
    <row r="4242" spans="1:6" x14ac:dyDescent="0.2">
      <c r="A4242">
        <f t="shared" ca="1" si="330"/>
        <v>108364.8000000071</v>
      </c>
      <c r="B4242">
        <f t="shared" ca="1" si="332"/>
        <v>108.36480000000711</v>
      </c>
      <c r="C4242">
        <f ca="1">IF($E$4, 20*LOG10((1/(2*PI()*Sheet1!$C$13*0.000000001*A4242)) / ((Sheet1!$C$12*1000)^2+(1/(2*PI()*Sheet1!$C$13*0.000000001*A4242))^2)^0.5),NA())</f>
        <v>-42.144784072873165</v>
      </c>
      <c r="D4242">
        <f t="shared" ca="1" si="331"/>
        <v>-63.189084220733342</v>
      </c>
      <c r="E4242">
        <f t="shared" ca="1" si="333"/>
        <v>-105.33386829360651</v>
      </c>
      <c r="F4242" s="3">
        <f t="shared" ca="1" si="334"/>
        <v>-105.33386829360651</v>
      </c>
    </row>
    <row r="4243" spans="1:6" x14ac:dyDescent="0.2">
      <c r="A4243">
        <f t="shared" ca="1" si="330"/>
        <v>108390.40000000711</v>
      </c>
      <c r="B4243">
        <f t="shared" ca="1" si="332"/>
        <v>108.39040000000711</v>
      </c>
      <c r="C4243">
        <f ca="1">IF($E$4, 20*LOG10((1/(2*PI()*Sheet1!$C$13*0.000000001*A4243)) / ((Sheet1!$C$12*1000)^2+(1/(2*PI()*Sheet1!$C$13*0.000000001*A4243))^2)^0.5),NA())</f>
        <v>-42.146835651881169</v>
      </c>
      <c r="D4243">
        <f t="shared" ca="1" si="331"/>
        <v>-63.170858192163415</v>
      </c>
      <c r="E4243">
        <f t="shared" ca="1" si="333"/>
        <v>-105.31769384404458</v>
      </c>
      <c r="F4243" s="3">
        <f t="shared" ca="1" si="334"/>
        <v>-105.31769384404458</v>
      </c>
    </row>
    <row r="4244" spans="1:6" x14ac:dyDescent="0.2">
      <c r="A4244">
        <f t="shared" ca="1" si="330"/>
        <v>108416.00000000712</v>
      </c>
      <c r="B4244">
        <f t="shared" ca="1" si="332"/>
        <v>108.41600000000712</v>
      </c>
      <c r="C4244">
        <f ca="1">IF($E$4, 20*LOG10((1/(2*PI()*Sheet1!$C$13*0.000000001*A4244)) / ((Sheet1!$C$12*1000)^2+(1/(2*PI()*Sheet1!$C$13*0.000000001*A4244))^2)^0.5),NA())</f>
        <v>-42.148886746456817</v>
      </c>
      <c r="D4244">
        <f t="shared" ca="1" si="331"/>
        <v>-63.152817823165101</v>
      </c>
      <c r="E4244">
        <f t="shared" ca="1" si="333"/>
        <v>-105.30170456962192</v>
      </c>
      <c r="F4244" s="3">
        <f t="shared" ca="1" si="334"/>
        <v>-105.30170456962192</v>
      </c>
    </row>
    <row r="4245" spans="1:6" x14ac:dyDescent="0.2">
      <c r="A4245">
        <f t="shared" ca="1" si="330"/>
        <v>108441.60000000712</v>
      </c>
      <c r="B4245">
        <f t="shared" ca="1" si="332"/>
        <v>108.44160000000713</v>
      </c>
      <c r="C4245">
        <f ca="1">IF($E$4, 20*LOG10((1/(2*PI()*Sheet1!$C$13*0.000000001*A4245)) / ((Sheet1!$C$12*1000)^2+(1/(2*PI()*Sheet1!$C$13*0.000000001*A4245))^2)^0.5),NA())</f>
        <v>-42.150937356828841</v>
      </c>
      <c r="D4245">
        <f t="shared" ca="1" si="331"/>
        <v>-63.134962768073891</v>
      </c>
      <c r="E4245">
        <f t="shared" ca="1" si="333"/>
        <v>-105.28590012490272</v>
      </c>
      <c r="F4245" s="3">
        <f t="shared" ca="1" si="334"/>
        <v>-105.28590012490272</v>
      </c>
    </row>
    <row r="4246" spans="1:6" x14ac:dyDescent="0.2">
      <c r="A4246">
        <f t="shared" ca="1" si="330"/>
        <v>108467.20000000713</v>
      </c>
      <c r="B4246">
        <f t="shared" ca="1" si="332"/>
        <v>108.46720000000713</v>
      </c>
      <c r="C4246">
        <f ca="1">IF($E$4, 20*LOG10((1/(2*PI()*Sheet1!$C$13*0.000000001*A4246)) / ((Sheet1!$C$12*1000)^2+(1/(2*PI()*Sheet1!$C$13*0.000000001*A4246))^2)^0.5),NA())</f>
        <v>-42.152987483225751</v>
      </c>
      <c r="D4246">
        <f t="shared" ca="1" si="331"/>
        <v>-63.117292684538604</v>
      </c>
      <c r="E4246">
        <f t="shared" ca="1" si="333"/>
        <v>-105.27028016776435</v>
      </c>
      <c r="F4246" s="3">
        <f t="shared" ca="1" si="334"/>
        <v>-105.27028016776435</v>
      </c>
    </row>
    <row r="4247" spans="1:6" x14ac:dyDescent="0.2">
      <c r="A4247">
        <f t="shared" ca="1" si="330"/>
        <v>108492.80000000713</v>
      </c>
      <c r="B4247">
        <f t="shared" ca="1" si="332"/>
        <v>108.49280000000714</v>
      </c>
      <c r="C4247">
        <f ca="1">IF($E$4, 20*LOG10((1/(2*PI()*Sheet1!$C$13*0.000000001*A4247)) / ((Sheet1!$C$12*1000)^2+(1/(2*PI()*Sheet1!$C$13*0.000000001*A4247))^2)^0.5),NA())</f>
        <v>-42.155037125875964</v>
      </c>
      <c r="D4247">
        <f t="shared" ca="1" si="331"/>
        <v>-63.099807233500542</v>
      </c>
      <c r="E4247">
        <f t="shared" ca="1" si="333"/>
        <v>-105.25484435937651</v>
      </c>
      <c r="F4247" s="3">
        <f t="shared" ca="1" si="334"/>
        <v>-105.25484435937651</v>
      </c>
    </row>
    <row r="4248" spans="1:6" x14ac:dyDescent="0.2">
      <c r="A4248">
        <f t="shared" ca="1" si="330"/>
        <v>108518.40000000714</v>
      </c>
      <c r="B4248">
        <f t="shared" ca="1" si="332"/>
        <v>108.51840000000713</v>
      </c>
      <c r="C4248">
        <f ca="1">IF($E$4, 20*LOG10((1/(2*PI()*Sheet1!$C$13*0.000000001*A4248)) / ((Sheet1!$C$12*1000)^2+(1/(2*PI()*Sheet1!$C$13*0.000000001*A4248))^2)^0.5),NA())</f>
        <v>-42.157086285007679</v>
      </c>
      <c r="D4248">
        <f t="shared" ca="1" si="331"/>
        <v>-63.082506079172937</v>
      </c>
      <c r="E4248">
        <f t="shared" ca="1" si="333"/>
        <v>-105.23959236418062</v>
      </c>
      <c r="F4248" s="3">
        <f t="shared" ca="1" si="334"/>
        <v>-105.23959236418062</v>
      </c>
    </row>
    <row r="4249" spans="1:6" x14ac:dyDescent="0.2">
      <c r="A4249">
        <f t="shared" ca="1" si="330"/>
        <v>108544.00000000714</v>
      </c>
      <c r="B4249">
        <f t="shared" ca="1" si="332"/>
        <v>108.54400000000714</v>
      </c>
      <c r="C4249">
        <f ca="1">IF($E$4, 20*LOG10((1/(2*PI()*Sheet1!$C$13*0.000000001*A4249)) / ((Sheet1!$C$12*1000)^2+(1/(2*PI()*Sheet1!$C$13*0.000000001*A4249))^2)^0.5),NA())</f>
        <v>-42.159134960848959</v>
      </c>
      <c r="D4249">
        <f t="shared" ca="1" si="331"/>
        <v>-63.065388889020674</v>
      </c>
      <c r="E4249">
        <f t="shared" ca="1" si="333"/>
        <v>-105.22452384986963</v>
      </c>
      <c r="F4249" s="3">
        <f t="shared" ca="1" si="334"/>
        <v>-105.22452384986963</v>
      </c>
    </row>
    <row r="4250" spans="1:6" x14ac:dyDescent="0.2">
      <c r="A4250">
        <f t="shared" ca="1" si="330"/>
        <v>108569.60000000715</v>
      </c>
      <c r="B4250">
        <f t="shared" ca="1" si="332"/>
        <v>108.56960000000716</v>
      </c>
      <c r="C4250">
        <f ca="1">IF($E$4, 20*LOG10((1/(2*PI()*Sheet1!$C$13*0.000000001*A4250)) / ((Sheet1!$C$12*1000)^2+(1/(2*PI()*Sheet1!$C$13*0.000000001*A4250))^2)^0.5),NA())</f>
        <v>-42.161183153627718</v>
      </c>
      <c r="D4250">
        <f t="shared" ca="1" si="331"/>
        <v>-63.048455333740236</v>
      </c>
      <c r="E4250">
        <f t="shared" ca="1" si="333"/>
        <v>-105.20963848736795</v>
      </c>
      <c r="F4250" s="3">
        <f t="shared" ca="1" si="334"/>
        <v>-105.20963848736795</v>
      </c>
    </row>
    <row r="4251" spans="1:6" x14ac:dyDescent="0.2">
      <c r="A4251">
        <f t="shared" ca="1" si="330"/>
        <v>108595.20000000716</v>
      </c>
      <c r="B4251">
        <f t="shared" ca="1" si="332"/>
        <v>108.59520000000715</v>
      </c>
      <c r="C4251">
        <f ca="1">IF($E$4, 20*LOG10((1/(2*PI()*Sheet1!$C$13*0.000000001*A4251)) / ((Sheet1!$C$12*1000)^2+(1/(2*PI()*Sheet1!$C$13*0.000000001*A4251))^2)^0.5),NA())</f>
        <v>-42.163230863571677</v>
      </c>
      <c r="D4251">
        <f t="shared" ca="1" si="331"/>
        <v>-63.031705087239793</v>
      </c>
      <c r="E4251">
        <f t="shared" ca="1" si="333"/>
        <v>-105.19493595081147</v>
      </c>
      <c r="F4251" s="3">
        <f t="shared" ca="1" si="334"/>
        <v>-105.19493595081147</v>
      </c>
    </row>
    <row r="4252" spans="1:6" x14ac:dyDescent="0.2">
      <c r="A4252">
        <f t="shared" ca="1" si="330"/>
        <v>108620.80000000716</v>
      </c>
      <c r="B4252">
        <f t="shared" ca="1" si="332"/>
        <v>108.62080000000716</v>
      </c>
      <c r="C4252">
        <f ca="1">IF($E$4, 20*LOG10((1/(2*PI()*Sheet1!$C$13*0.000000001*A4252)) / ((Sheet1!$C$12*1000)^2+(1/(2*PI()*Sheet1!$C$13*0.000000001*A4252))^2)^0.5),NA())</f>
        <v>-42.165278090908416</v>
      </c>
      <c r="D4252">
        <f t="shared" ca="1" si="331"/>
        <v>-63.015137826619764</v>
      </c>
      <c r="E4252">
        <f t="shared" ca="1" si="333"/>
        <v>-105.18041591752818</v>
      </c>
      <c r="F4252" s="3">
        <f t="shared" ca="1" si="334"/>
        <v>-105.18041591752818</v>
      </c>
    </row>
    <row r="4253" spans="1:6" x14ac:dyDescent="0.2">
      <c r="A4253">
        <f t="shared" ca="1" si="330"/>
        <v>108646.40000000717</v>
      </c>
      <c r="B4253">
        <f t="shared" ca="1" si="332"/>
        <v>108.64640000000716</v>
      </c>
      <c r="C4253">
        <f ca="1">IF($E$4, 20*LOG10((1/(2*PI()*Sheet1!$C$13*0.000000001*A4253)) / ((Sheet1!$C$12*1000)^2+(1/(2*PI()*Sheet1!$C$13*0.000000001*A4253))^2)^0.5),NA())</f>
        <v>-42.167324835865358</v>
      </c>
      <c r="D4253">
        <f t="shared" ca="1" si="331"/>
        <v>-62.998753232153362</v>
      </c>
      <c r="E4253">
        <f t="shared" ca="1" si="333"/>
        <v>-105.16607806801872</v>
      </c>
      <c r="F4253" s="3">
        <f t="shared" ca="1" si="334"/>
        <v>-105.16607806801872</v>
      </c>
    </row>
    <row r="4254" spans="1:6" x14ac:dyDescent="0.2">
      <c r="A4254">
        <f t="shared" ca="1" si="330"/>
        <v>108672.00000000717</v>
      </c>
      <c r="B4254">
        <f t="shared" ca="1" si="332"/>
        <v>108.67200000000717</v>
      </c>
      <c r="C4254">
        <f ca="1">IF($E$4, 20*LOG10((1/(2*PI()*Sheet1!$C$13*0.000000001*A4254)) / ((Sheet1!$C$12*1000)^2+(1/(2*PI()*Sheet1!$C$13*0.000000001*A4254))^2)^0.5),NA())</f>
        <v>-42.169371098669757</v>
      </c>
      <c r="D4254">
        <f t="shared" ca="1" si="331"/>
        <v>-62.982550987267601</v>
      </c>
      <c r="E4254">
        <f t="shared" ca="1" si="333"/>
        <v>-105.15192208593736</v>
      </c>
      <c r="F4254" s="3">
        <f t="shared" ca="1" si="334"/>
        <v>-105.15192208593736</v>
      </c>
    </row>
    <row r="4255" spans="1:6" x14ac:dyDescent="0.2">
      <c r="A4255">
        <f t="shared" ca="1" si="330"/>
        <v>108697.60000000718</v>
      </c>
      <c r="B4255">
        <f t="shared" ca="1" si="332"/>
        <v>108.69760000000718</v>
      </c>
      <c r="C4255">
        <f ca="1">IF($E$4, 20*LOG10((1/(2*PI()*Sheet1!$C$13*0.000000001*A4255)) / ((Sheet1!$C$12*1000)^2+(1/(2*PI()*Sheet1!$C$13*0.000000001*A4255))^2)^0.5),NA())</f>
        <v>-42.171416879548701</v>
      </c>
      <c r="D4255">
        <f t="shared" ca="1" si="331"/>
        <v>-62.966530778524373</v>
      </c>
      <c r="E4255">
        <f t="shared" ca="1" si="333"/>
        <v>-105.13794765807307</v>
      </c>
      <c r="F4255" s="3">
        <f t="shared" ca="1" si="334"/>
        <v>-105.13794765807307</v>
      </c>
    </row>
    <row r="4256" spans="1:6" x14ac:dyDescent="0.2">
      <c r="A4256">
        <f t="shared" ca="1" si="330"/>
        <v>108723.20000000719</v>
      </c>
      <c r="B4256">
        <f t="shared" ca="1" si="332"/>
        <v>108.72320000000718</v>
      </c>
      <c r="C4256">
        <f ca="1">IF($E$4, 20*LOG10((1/(2*PI()*Sheet1!$C$13*0.000000001*A4256)) / ((Sheet1!$C$12*1000)^2+(1/(2*PI()*Sheet1!$C$13*0.000000001*A4256))^2)^0.5),NA())</f>
        <v>-42.173462178729118</v>
      </c>
      <c r="D4256">
        <f t="shared" ca="1" si="331"/>
        <v>-62.950692295601804</v>
      </c>
      <c r="E4256">
        <f t="shared" ca="1" si="333"/>
        <v>-105.12415447433092</v>
      </c>
      <c r="F4256" s="3">
        <f t="shared" ca="1" si="334"/>
        <v>-105.12415447433092</v>
      </c>
    </row>
    <row r="4257" spans="1:6" x14ac:dyDescent="0.2">
      <c r="A4257">
        <f t="shared" ca="1" si="330"/>
        <v>108748.80000000719</v>
      </c>
      <c r="B4257">
        <f t="shared" ca="1" si="332"/>
        <v>108.74880000000719</v>
      </c>
      <c r="C4257">
        <f ca="1">IF($E$4, 20*LOG10((1/(2*PI()*Sheet1!$C$13*0.000000001*A4257)) / ((Sheet1!$C$12*1000)^2+(1/(2*PI()*Sheet1!$C$13*0.000000001*A4257))^2)^0.5),NA())</f>
        <v>-42.175506996437797</v>
      </c>
      <c r="D4257">
        <f t="shared" ca="1" si="331"/>
        <v>-62.935035231275904</v>
      </c>
      <c r="E4257">
        <f t="shared" ca="1" si="333"/>
        <v>-105.11054222771369</v>
      </c>
      <c r="F4257" s="3">
        <f t="shared" ca="1" si="334"/>
        <v>-105.11054222771369</v>
      </c>
    </row>
    <row r="4258" spans="1:6" x14ac:dyDescent="0.2">
      <c r="A4258">
        <f t="shared" ca="1" si="330"/>
        <v>108774.4000000072</v>
      </c>
      <c r="B4258">
        <f t="shared" ca="1" si="332"/>
        <v>108.77440000000719</v>
      </c>
      <c r="C4258">
        <f ca="1">IF($E$4, 20*LOG10((1/(2*PI()*Sheet1!$C$13*0.000000001*A4258)) / ((Sheet1!$C$12*1000)^2+(1/(2*PI()*Sheet1!$C$13*0.000000001*A4258))^2)^0.5),NA())</f>
        <v>-42.177551332901338</v>
      </c>
      <c r="D4258">
        <f t="shared" ca="1" si="331"/>
        <v>-62.919559281402364</v>
      </c>
      <c r="E4258">
        <f t="shared" ca="1" si="333"/>
        <v>-105.0971106143037</v>
      </c>
      <c r="F4258" s="3">
        <f t="shared" ca="1" si="334"/>
        <v>-105.0971106143037</v>
      </c>
    </row>
    <row r="4259" spans="1:6" x14ac:dyDescent="0.2">
      <c r="A4259">
        <f t="shared" ca="1" si="330"/>
        <v>108800.0000000072</v>
      </c>
      <c r="B4259">
        <f t="shared" ca="1" si="332"/>
        <v>108.8000000000072</v>
      </c>
      <c r="C4259">
        <f ca="1">IF($E$4, 20*LOG10((1/(2*PI()*Sheet1!$C$13*0.000000001*A4259)) / ((Sheet1!$C$12*1000)^2+(1/(2*PI()*Sheet1!$C$13*0.000000001*A4259))^2)^0.5),NA())</f>
        <v>-42.179595188346212</v>
      </c>
      <c r="D4259">
        <f t="shared" ca="1" si="331"/>
        <v>-62.904264144898619</v>
      </c>
      <c r="E4259">
        <f t="shared" ca="1" si="333"/>
        <v>-105.08385933324483</v>
      </c>
      <c r="F4259" s="3">
        <f t="shared" ca="1" si="334"/>
        <v>-105.08385933324483</v>
      </c>
    </row>
    <row r="4260" spans="1:6" x14ac:dyDescent="0.2">
      <c r="A4260">
        <f t="shared" ca="1" si="330"/>
        <v>108825.60000000721</v>
      </c>
      <c r="B4260">
        <f t="shared" ca="1" si="332"/>
        <v>108.82560000000721</v>
      </c>
      <c r="C4260">
        <f ca="1">IF($E$4, 20*LOG10((1/(2*PI()*Sheet1!$C$13*0.000000001*A4260)) / ((Sheet1!$C$12*1000)^2+(1/(2*PI()*Sheet1!$C$13*0.000000001*A4260))^2)^0.5),NA())</f>
        <v>-42.1816385629987</v>
      </c>
      <c r="D4260">
        <f t="shared" ca="1" si="331"/>
        <v>-62.889149523726104</v>
      </c>
      <c r="E4260">
        <f t="shared" ca="1" si="333"/>
        <v>-105.0707880867248</v>
      </c>
      <c r="F4260" s="3">
        <f t="shared" ca="1" si="334"/>
        <v>-105.0707880867248</v>
      </c>
    </row>
    <row r="4261" spans="1:6" x14ac:dyDescent="0.2">
      <c r="A4261">
        <f t="shared" ca="1" si="330"/>
        <v>108851.20000000721</v>
      </c>
      <c r="B4261">
        <f t="shared" ca="1" si="332"/>
        <v>108.85120000000721</v>
      </c>
      <c r="C4261">
        <f ca="1">IF($E$4, 20*LOG10((1/(2*PI()*Sheet1!$C$13*0.000000001*A4261)) / ((Sheet1!$C$12*1000)^2+(1/(2*PI()*Sheet1!$C$13*0.000000001*A4261))^2)^0.5),NA())</f>
        <v>-42.183681457084944</v>
      </c>
      <c r="D4261">
        <f t="shared" ca="1" si="331"/>
        <v>-62.874215122872798</v>
      </c>
      <c r="E4261">
        <f t="shared" ca="1" si="333"/>
        <v>-105.05789657995774</v>
      </c>
      <c r="F4261" s="3">
        <f t="shared" ca="1" si="334"/>
        <v>-105.05789657995774</v>
      </c>
    </row>
    <row r="4262" spans="1:6" x14ac:dyDescent="0.2">
      <c r="A4262">
        <f t="shared" ca="1" si="330"/>
        <v>108876.80000000722</v>
      </c>
      <c r="B4262">
        <f t="shared" ca="1" si="332"/>
        <v>108.87680000000722</v>
      </c>
      <c r="C4262">
        <f ca="1">IF($E$4, 20*LOG10((1/(2*PI()*Sheet1!$C$13*0.000000001*A4262)) / ((Sheet1!$C$12*1000)^2+(1/(2*PI()*Sheet1!$C$13*0.000000001*A4262))^2)^0.5),NA())</f>
        <v>-42.185723870830913</v>
      </c>
      <c r="D4262">
        <f t="shared" ca="1" si="331"/>
        <v>-62.859460650335819</v>
      </c>
      <c r="E4262">
        <f t="shared" ca="1" si="333"/>
        <v>-105.04518452116673</v>
      </c>
      <c r="F4262" s="3">
        <f t="shared" ca="1" si="334"/>
        <v>-105.04518452116673</v>
      </c>
    </row>
    <row r="4263" spans="1:6" x14ac:dyDescent="0.2">
      <c r="A4263">
        <f t="shared" ca="1" si="330"/>
        <v>108902.40000000723</v>
      </c>
      <c r="B4263">
        <f t="shared" ca="1" si="332"/>
        <v>108.90240000000723</v>
      </c>
      <c r="C4263">
        <f ca="1">IF($E$4, 20*LOG10((1/(2*PI()*Sheet1!$C$13*0.000000001*A4263)) / ((Sheet1!$C$12*1000)^2+(1/(2*PI()*Sheet1!$C$13*0.000000001*A4263))^2)^0.5),NA())</f>
        <v>-42.187765804462416</v>
      </c>
      <c r="D4263">
        <f t="shared" ca="1" si="331"/>
        <v>-62.844885817104526</v>
      </c>
      <c r="E4263">
        <f t="shared" ca="1" si="333"/>
        <v>-105.03265162156694</v>
      </c>
      <c r="F4263" s="3">
        <f t="shared" ca="1" si="334"/>
        <v>-105.03265162156694</v>
      </c>
    </row>
    <row r="4264" spans="1:6" x14ac:dyDescent="0.2">
      <c r="A4264">
        <f t="shared" ca="1" si="330"/>
        <v>108928.00000000723</v>
      </c>
      <c r="B4264">
        <f t="shared" ca="1" si="332"/>
        <v>108.92800000000723</v>
      </c>
      <c r="C4264">
        <f ca="1">IF($E$4, 20*LOG10((1/(2*PI()*Sheet1!$C$13*0.000000001*A4264)) / ((Sheet1!$C$12*1000)^2+(1/(2*PI()*Sheet1!$C$13*0.000000001*A4264))^2)^0.5),NA())</f>
        <v>-42.189807258205114</v>
      </c>
      <c r="D4264">
        <f t="shared" ca="1" si="331"/>
        <v>-62.830490337143516</v>
      </c>
      <c r="E4264">
        <f t="shared" ca="1" si="333"/>
        <v>-105.02029759534864</v>
      </c>
      <c r="F4264" s="3">
        <f t="shared" ca="1" si="334"/>
        <v>-105.02029759534864</v>
      </c>
    </row>
    <row r="4265" spans="1:6" x14ac:dyDescent="0.2">
      <c r="A4265">
        <f t="shared" ca="1" si="330"/>
        <v>108953.60000000724</v>
      </c>
      <c r="B4265">
        <f t="shared" ca="1" si="332"/>
        <v>108.95360000000724</v>
      </c>
      <c r="C4265">
        <f ca="1">IF($E$4, 20*LOG10((1/(2*PI()*Sheet1!$C$13*0.000000001*A4265)) / ((Sheet1!$C$12*1000)^2+(1/(2*PI()*Sheet1!$C$13*0.000000001*A4265))^2)^0.5),NA())</f>
        <v>-42.191848232284521</v>
      </c>
      <c r="D4265">
        <f t="shared" ca="1" si="331"/>
        <v>-62.816273927376017</v>
      </c>
      <c r="E4265">
        <f t="shared" ca="1" si="333"/>
        <v>-105.00812215966053</v>
      </c>
      <c r="F4265" s="3">
        <f t="shared" ca="1" si="334"/>
        <v>-105.00812215966053</v>
      </c>
    </row>
    <row r="4266" spans="1:6" x14ac:dyDescent="0.2">
      <c r="A4266">
        <f t="shared" ca="1" si="330"/>
        <v>108979.20000000724</v>
      </c>
      <c r="B4266">
        <f t="shared" ca="1" si="332"/>
        <v>108.97920000000724</v>
      </c>
      <c r="C4266">
        <f ca="1">IF($E$4, 20*LOG10((1/(2*PI()*Sheet1!$C$13*0.000000001*A4266)) / ((Sheet1!$C$12*1000)^2+(1/(2*PI()*Sheet1!$C$13*0.000000001*A4266))^2)^0.5),NA())</f>
        <v>-42.193888726925948</v>
      </c>
      <c r="D4266">
        <f t="shared" ca="1" si="331"/>
        <v>-62.802236307667492</v>
      </c>
      <c r="E4266">
        <f t="shared" ca="1" si="333"/>
        <v>-104.99612503459343</v>
      </c>
      <c r="F4266" s="3">
        <f t="shared" ca="1" si="334"/>
        <v>-104.99612503459343</v>
      </c>
    </row>
    <row r="4267" spans="1:6" x14ac:dyDescent="0.2">
      <c r="A4267">
        <f t="shared" ca="1" si="330"/>
        <v>109004.80000000725</v>
      </c>
      <c r="B4267">
        <f t="shared" ca="1" si="332"/>
        <v>109.00480000000725</v>
      </c>
      <c r="C4267">
        <f ca="1">IF($E$4, 20*LOG10((1/(2*PI()*Sheet1!$C$13*0.000000001*A4267)) / ((Sheet1!$C$12*1000)^2+(1/(2*PI()*Sheet1!$C$13*0.000000001*A4267))^2)^0.5),NA())</f>
        <v>-42.195928742354596</v>
      </c>
      <c r="D4267">
        <f t="shared" ca="1" si="331"/>
        <v>-62.788377200809371</v>
      </c>
      <c r="E4267">
        <f t="shared" ca="1" si="333"/>
        <v>-104.98430594316397</v>
      </c>
      <c r="F4267" s="3">
        <f t="shared" ca="1" si="334"/>
        <v>-104.98430594316397</v>
      </c>
    </row>
    <row r="4268" spans="1:6" x14ac:dyDescent="0.2">
      <c r="A4268">
        <f t="shared" ca="1" si="330"/>
        <v>109030.40000000726</v>
      </c>
      <c r="B4268">
        <f t="shared" ca="1" si="332"/>
        <v>109.03040000000726</v>
      </c>
      <c r="C4268">
        <f ca="1">IF($E$4, 20*LOG10((1/(2*PI()*Sheet1!$C$13*0.000000001*A4268)) / ((Sheet1!$C$12*1000)^2+(1/(2*PI()*Sheet1!$C$13*0.000000001*A4268))^2)^0.5),NA())</f>
        <v>-42.197968278795479</v>
      </c>
      <c r="D4268">
        <f t="shared" ca="1" si="331"/>
        <v>-62.774696332502984</v>
      </c>
      <c r="E4268">
        <f t="shared" ca="1" si="333"/>
        <v>-104.97266461129846</v>
      </c>
      <c r="F4268" s="3">
        <f t="shared" ca="1" si="334"/>
        <v>-104.97266461129846</v>
      </c>
    </row>
    <row r="4269" spans="1:6" x14ac:dyDescent="0.2">
      <c r="A4269">
        <f t="shared" ca="1" si="330"/>
        <v>109056.00000000726</v>
      </c>
      <c r="B4269">
        <f t="shared" ca="1" si="332"/>
        <v>109.05600000000726</v>
      </c>
      <c r="C4269">
        <f ca="1">IF($E$4, 20*LOG10((1/(2*PI()*Sheet1!$C$13*0.000000001*A4269)) / ((Sheet1!$C$12*1000)^2+(1/(2*PI()*Sheet1!$C$13*0.000000001*A4269))^2)^0.5),NA())</f>
        <v>-42.200007336473462</v>
      </c>
      <c r="D4269">
        <f t="shared" ca="1" si="331"/>
        <v>-62.761193431343855</v>
      </c>
      <c r="E4269">
        <f t="shared" ca="1" si="333"/>
        <v>-104.96120076781732</v>
      </c>
      <c r="F4269" s="3">
        <f t="shared" ca="1" si="334"/>
        <v>-104.96120076781732</v>
      </c>
    </row>
    <row r="4270" spans="1:6" x14ac:dyDescent="0.2">
      <c r="A4270">
        <f t="shared" ca="1" si="330"/>
        <v>109081.60000000727</v>
      </c>
      <c r="B4270">
        <f t="shared" ca="1" si="332"/>
        <v>109.08160000000727</v>
      </c>
      <c r="C4270">
        <f ca="1">IF($E$4, 20*LOG10((1/(2*PI()*Sheet1!$C$13*0.000000001*A4270)) / ((Sheet1!$C$12*1000)^2+(1/(2*PI()*Sheet1!$C$13*0.000000001*A4270))^2)^0.5),NA())</f>
        <v>-42.20204591561324</v>
      </c>
      <c r="D4270">
        <f t="shared" ca="1" si="331"/>
        <v>-62.747868228805935</v>
      </c>
      <c r="E4270">
        <f t="shared" ca="1" si="333"/>
        <v>-104.94991414441918</v>
      </c>
      <c r="F4270" s="3">
        <f t="shared" ca="1" si="334"/>
        <v>-104.94991414441918</v>
      </c>
    </row>
    <row r="4271" spans="1:6" x14ac:dyDescent="0.2">
      <c r="A4271">
        <f t="shared" ca="1" si="330"/>
        <v>109107.20000000727</v>
      </c>
      <c r="B4271">
        <f t="shared" ca="1" si="332"/>
        <v>109.10720000000727</v>
      </c>
      <c r="C4271">
        <f ca="1">IF($E$4, 20*LOG10((1/(2*PI()*Sheet1!$C$13*0.000000001*A4271)) / ((Sheet1!$C$12*1000)^2+(1/(2*PI()*Sheet1!$C$13*0.000000001*A4271))^2)^0.5),NA())</f>
        <v>-42.204084016439367</v>
      </c>
      <c r="D4271">
        <f t="shared" ca="1" si="331"/>
        <v>-62.734720459226274</v>
      </c>
      <c r="E4271">
        <f t="shared" ca="1" si="333"/>
        <v>-104.93880447566565</v>
      </c>
      <c r="F4271" s="3">
        <f t="shared" ca="1" si="334"/>
        <v>-104.93880447566565</v>
      </c>
    </row>
    <row r="4272" spans="1:6" x14ac:dyDescent="0.2">
      <c r="A4272">
        <f t="shared" ca="1" si="330"/>
        <v>109132.80000000728</v>
      </c>
      <c r="B4272">
        <f t="shared" ca="1" si="332"/>
        <v>109.13280000000728</v>
      </c>
      <c r="C4272">
        <f ca="1">IF($E$4, 20*LOG10((1/(2*PI()*Sheet1!$C$13*0.000000001*A4272)) / ((Sheet1!$C$12*1000)^2+(1/(2*PI()*Sheet1!$C$13*0.000000001*A4272))^2)^0.5),NA())</f>
        <v>-42.206121639176231</v>
      </c>
      <c r="D4272">
        <f t="shared" ca="1" si="331"/>
        <v>-62.72174985978981</v>
      </c>
      <c r="E4272">
        <f t="shared" ca="1" si="333"/>
        <v>-104.92787149896604</v>
      </c>
      <c r="F4272" s="3">
        <f t="shared" ca="1" si="334"/>
        <v>-104.92787149896604</v>
      </c>
    </row>
    <row r="4273" spans="1:6" x14ac:dyDescent="0.2">
      <c r="A4273">
        <f t="shared" ca="1" si="330"/>
        <v>109158.40000000728</v>
      </c>
      <c r="B4273">
        <f t="shared" ca="1" si="332"/>
        <v>109.15840000000729</v>
      </c>
      <c r="C4273">
        <f ca="1">IF($E$4, 20*LOG10((1/(2*PI()*Sheet1!$C$13*0.000000001*A4273)) / ((Sheet1!$C$12*1000)^2+(1/(2*PI()*Sheet1!$C$13*0.000000001*A4273))^2)^0.5),NA())</f>
        <v>-42.208158784048067</v>
      </c>
      <c r="D4273">
        <f t="shared" ca="1" si="331"/>
        <v>-62.70895617051422</v>
      </c>
      <c r="E4273">
        <f t="shared" ca="1" si="333"/>
        <v>-104.91711495456229</v>
      </c>
      <c r="F4273" s="3">
        <f t="shared" ca="1" si="334"/>
        <v>-104.91711495456229</v>
      </c>
    </row>
    <row r="4274" spans="1:6" x14ac:dyDescent="0.2">
      <c r="A4274">
        <f t="shared" ca="1" si="330"/>
        <v>109184.00000000729</v>
      </c>
      <c r="B4274">
        <f t="shared" ca="1" si="332"/>
        <v>109.18400000000729</v>
      </c>
      <c r="C4274">
        <f ca="1">IF($E$4, 20*LOG10((1/(2*PI()*Sheet1!$C$13*0.000000001*A4274)) / ((Sheet1!$C$12*1000)^2+(1/(2*PI()*Sheet1!$C$13*0.000000001*A4274))^2)^0.5),NA())</f>
        <v>-42.210195451278935</v>
      </c>
      <c r="D4274">
        <f t="shared" ca="1" si="331"/>
        <v>-62.696339134235188</v>
      </c>
      <c r="E4274">
        <f t="shared" ca="1" si="333"/>
        <v>-104.90653458551412</v>
      </c>
      <c r="F4274" s="3">
        <f t="shared" ca="1" si="334"/>
        <v>-104.90653458551412</v>
      </c>
    </row>
    <row r="4275" spans="1:6" x14ac:dyDescent="0.2">
      <c r="A4275">
        <f t="shared" ca="1" si="330"/>
        <v>109209.6000000073</v>
      </c>
      <c r="B4275">
        <f t="shared" ca="1" si="332"/>
        <v>109.2096000000073</v>
      </c>
      <c r="C4275">
        <f ca="1">IF($E$4, 20*LOG10((1/(2*PI()*Sheet1!$C$13*0.000000001*A4275)) / ((Sheet1!$C$12*1000)^2+(1/(2*PI()*Sheet1!$C$13*0.000000001*A4275))^2)^0.5),NA())</f>
        <v>-42.212231641092757</v>
      </c>
      <c r="D4275">
        <f t="shared" ca="1" si="331"/>
        <v>-62.68389849659178</v>
      </c>
      <c r="E4275">
        <f t="shared" ca="1" si="333"/>
        <v>-104.89613013768454</v>
      </c>
      <c r="F4275" s="3">
        <f t="shared" ca="1" si="334"/>
        <v>-104.89613013768454</v>
      </c>
    </row>
    <row r="4276" spans="1:6" x14ac:dyDescent="0.2">
      <c r="A4276">
        <f t="shared" ca="1" si="330"/>
        <v>109235.2000000073</v>
      </c>
      <c r="B4276">
        <f t="shared" ca="1" si="332"/>
        <v>109.2352000000073</v>
      </c>
      <c r="C4276">
        <f ca="1">IF($E$4, 20*LOG10((1/(2*PI()*Sheet1!$C$13*0.000000001*A4276)) / ((Sheet1!$C$12*1000)^2+(1/(2*PI()*Sheet1!$C$13*0.000000001*A4276))^2)^0.5),NA())</f>
        <v>-42.214267353713282</v>
      </c>
      <c r="D4276">
        <f t="shared" ca="1" si="331"/>
        <v>-62.671634006011843</v>
      </c>
      <c r="E4276">
        <f t="shared" ca="1" si="333"/>
        <v>-104.88590135972512</v>
      </c>
      <c r="F4276" s="3">
        <f t="shared" ca="1" si="334"/>
        <v>-104.88590135972512</v>
      </c>
    </row>
    <row r="4277" spans="1:6" x14ac:dyDescent="0.2">
      <c r="A4277">
        <f t="shared" ca="1" si="330"/>
        <v>109260.80000000731</v>
      </c>
      <c r="B4277">
        <f t="shared" ca="1" si="332"/>
        <v>109.26080000000731</v>
      </c>
      <c r="C4277">
        <f ca="1">IF($E$4, 20*LOG10((1/(2*PI()*Sheet1!$C$13*0.000000001*A4277)) / ((Sheet1!$C$12*1000)^2+(1/(2*PI()*Sheet1!$C$13*0.000000001*A4277))^2)^0.5),NA())</f>
        <v>-42.216302589364133</v>
      </c>
      <c r="D4277">
        <f t="shared" ca="1" si="331"/>
        <v>-62.65954541369787</v>
      </c>
      <c r="E4277">
        <f t="shared" ca="1" si="333"/>
        <v>-104.875848003062</v>
      </c>
      <c r="F4277" s="3">
        <f t="shared" ca="1" si="334"/>
        <v>-104.875848003062</v>
      </c>
    </row>
    <row r="4278" spans="1:6" x14ac:dyDescent="0.2">
      <c r="A4278">
        <f t="shared" ca="1" si="330"/>
        <v>109286.40000000731</v>
      </c>
      <c r="B4278">
        <f t="shared" ca="1" si="332"/>
        <v>109.28640000000732</v>
      </c>
      <c r="C4278">
        <f ca="1">IF($E$4, 20*LOG10((1/(2*PI()*Sheet1!$C$13*0.000000001*A4278)) / ((Sheet1!$C$12*1000)^2+(1/(2*PI()*Sheet1!$C$13*0.000000001*A4278))^2)^0.5),NA())</f>
        <v>-42.218337348268733</v>
      </c>
      <c r="D4278">
        <f t="shared" ca="1" si="331"/>
        <v>-62.647632473612873</v>
      </c>
      <c r="E4278">
        <f t="shared" ca="1" si="333"/>
        <v>-104.86596982188161</v>
      </c>
      <c r="F4278" s="3">
        <f t="shared" ca="1" si="334"/>
        <v>-104.86596982188161</v>
      </c>
    </row>
    <row r="4279" spans="1:6" x14ac:dyDescent="0.2">
      <c r="A4279">
        <f t="shared" ca="1" si="330"/>
        <v>109312.00000000732</v>
      </c>
      <c r="B4279">
        <f t="shared" ca="1" si="332"/>
        <v>109.31200000000732</v>
      </c>
      <c r="C4279">
        <f ca="1">IF($E$4, 20*LOG10((1/(2*PI()*Sheet1!$C$13*0.000000001*A4279)) / ((Sheet1!$C$12*1000)^2+(1/(2*PI()*Sheet1!$C$13*0.000000001*A4279))^2)^0.5),NA())</f>
        <v>-42.220371630650376</v>
      </c>
      <c r="D4279">
        <f t="shared" ca="1" si="331"/>
        <v>-62.635894942466443</v>
      </c>
      <c r="E4279">
        <f t="shared" ca="1" si="333"/>
        <v>-104.85626657311681</v>
      </c>
      <c r="F4279" s="3">
        <f t="shared" ca="1" si="334"/>
        <v>-104.85626657311681</v>
      </c>
    </row>
    <row r="4280" spans="1:6" x14ac:dyDescent="0.2">
      <c r="A4280">
        <f t="shared" ca="1" si="330"/>
        <v>109337.60000000733</v>
      </c>
      <c r="B4280">
        <f t="shared" ca="1" si="332"/>
        <v>109.33760000000733</v>
      </c>
      <c r="C4280">
        <f ca="1">IF($E$4, 20*LOG10((1/(2*PI()*Sheet1!$C$13*0.000000001*A4280)) / ((Sheet1!$C$12*1000)^2+(1/(2*PI()*Sheet1!$C$13*0.000000001*A4280))^2)^0.5),NA())</f>
        <v>-42.222405436732188</v>
      </c>
      <c r="D4280">
        <f t="shared" ca="1" si="331"/>
        <v>-62.624332579701097</v>
      </c>
      <c r="E4280">
        <f t="shared" ca="1" si="333"/>
        <v>-104.84673801643328</v>
      </c>
      <c r="F4280" s="3">
        <f t="shared" ca="1" si="334"/>
        <v>-104.84673801643328</v>
      </c>
    </row>
    <row r="4281" spans="1:6" x14ac:dyDescent="0.2">
      <c r="A4281">
        <f t="shared" ca="1" si="330"/>
        <v>109363.20000000733</v>
      </c>
      <c r="B4281">
        <f t="shared" ca="1" si="332"/>
        <v>109.36320000000732</v>
      </c>
      <c r="C4281">
        <f ca="1">IF($E$4, 20*LOG10((1/(2*PI()*Sheet1!$C$13*0.000000001*A4281)) / ((Sheet1!$C$12*1000)^2+(1/(2*PI()*Sheet1!$C$13*0.000000001*A4281))^2)^0.5),NA())</f>
        <v>-42.224438766737144</v>
      </c>
      <c r="D4281">
        <f t="shared" ca="1" si="331"/>
        <v>-62.612945147478712</v>
      </c>
      <c r="E4281">
        <f t="shared" ca="1" si="333"/>
        <v>-104.83738391421585</v>
      </c>
      <c r="F4281" s="3">
        <f t="shared" ca="1" si="334"/>
        <v>-104.83738391421585</v>
      </c>
    </row>
    <row r="4282" spans="1:6" x14ac:dyDescent="0.2">
      <c r="A4282">
        <f t="shared" ca="1" si="330"/>
        <v>109388.80000000734</v>
      </c>
      <c r="B4282">
        <f t="shared" ca="1" si="332"/>
        <v>109.38880000000734</v>
      </c>
      <c r="C4282">
        <f ca="1">IF($E$4, 20*LOG10((1/(2*PI()*Sheet1!$C$13*0.000000001*A4282)) / ((Sheet1!$C$12*1000)^2+(1/(2*PI()*Sheet1!$C$13*0.000000001*A4282))^2)^0.5),NA())</f>
        <v>-42.226471620888056</v>
      </c>
      <c r="D4282">
        <f t="shared" ca="1" si="331"/>
        <v>-62.601732410667104</v>
      </c>
      <c r="E4282">
        <f t="shared" ca="1" si="333"/>
        <v>-104.82820403155516</v>
      </c>
      <c r="F4282" s="3">
        <f t="shared" ca="1" si="334"/>
        <v>-104.82820403155516</v>
      </c>
    </row>
    <row r="4283" spans="1:6" x14ac:dyDescent="0.2">
      <c r="A4283">
        <f t="shared" ca="1" si="330"/>
        <v>109414.40000000734</v>
      </c>
      <c r="B4283">
        <f t="shared" ca="1" si="332"/>
        <v>109.41440000000735</v>
      </c>
      <c r="C4283">
        <f ca="1">IF($E$4, 20*LOG10((1/(2*PI()*Sheet1!$C$13*0.000000001*A4283)) / ((Sheet1!$C$12*1000)^2+(1/(2*PI()*Sheet1!$C$13*0.000000001*A4283))^2)^0.5),NA())</f>
        <v>-42.228503999407593</v>
      </c>
      <c r="D4283">
        <f t="shared" ca="1" si="331"/>
        <v>-62.590694136827011</v>
      </c>
      <c r="E4283">
        <f t="shared" ca="1" si="333"/>
        <v>-104.8191981362346</v>
      </c>
      <c r="F4283" s="3">
        <f t="shared" ca="1" si="334"/>
        <v>-104.8191981362346</v>
      </c>
    </row>
    <row r="4284" spans="1:6" x14ac:dyDescent="0.2">
      <c r="A4284">
        <f t="shared" ca="1" si="330"/>
        <v>109440.00000000735</v>
      </c>
      <c r="B4284">
        <f t="shared" ca="1" si="332"/>
        <v>109.44000000000734</v>
      </c>
      <c r="C4284">
        <f ca="1">IF($E$4, 20*LOG10((1/(2*PI()*Sheet1!$C$13*0.000000001*A4284)) / ((Sheet1!$C$12*1000)^2+(1/(2*PI()*Sheet1!$C$13*0.000000001*A4284))^2)^0.5),NA())</f>
        <v>-42.230535902518255</v>
      </c>
      <c r="D4284">
        <f t="shared" ca="1" si="331"/>
        <v>-62.579830096198862</v>
      </c>
      <c r="E4284">
        <f t="shared" ca="1" si="333"/>
        <v>-104.81036599871712</v>
      </c>
      <c r="F4284" s="3">
        <f t="shared" ca="1" si="334"/>
        <v>-104.81036599871712</v>
      </c>
    </row>
    <row r="4285" spans="1:6" x14ac:dyDescent="0.2">
      <c r="A4285">
        <f t="shared" ca="1" si="330"/>
        <v>109465.60000000735</v>
      </c>
      <c r="B4285">
        <f t="shared" ca="1" si="332"/>
        <v>109.46560000000736</v>
      </c>
      <c r="C4285">
        <f ca="1">IF($E$4, 20*LOG10((1/(2*PI()*Sheet1!$C$13*0.000000001*A4285)) / ((Sheet1!$C$12*1000)^2+(1/(2*PI()*Sheet1!$C$13*0.000000001*A4285))^2)^0.5),NA())</f>
        <v>-42.232567330442379</v>
      </c>
      <c r="D4285">
        <f t="shared" ca="1" si="331"/>
        <v>-62.569140061690149</v>
      </c>
      <c r="E4285">
        <f t="shared" ca="1" si="333"/>
        <v>-104.80170739213253</v>
      </c>
      <c r="F4285" s="3">
        <f t="shared" ca="1" si="334"/>
        <v>-104.80170739213253</v>
      </c>
    </row>
    <row r="4286" spans="1:6" x14ac:dyDescent="0.2">
      <c r="A4286">
        <f t="shared" ca="1" si="330"/>
        <v>109491.20000000736</v>
      </c>
      <c r="B4286">
        <f t="shared" ca="1" si="332"/>
        <v>109.49120000000735</v>
      </c>
      <c r="C4286">
        <f ca="1">IF($E$4, 20*LOG10((1/(2*PI()*Sheet1!$C$13*0.000000001*A4286)) / ((Sheet1!$C$12*1000)^2+(1/(2*PI()*Sheet1!$C$13*0.000000001*A4286))^2)^0.5),NA())</f>
        <v>-42.234598283402171</v>
      </c>
      <c r="D4286">
        <f t="shared" ca="1" si="331"/>
        <v>-62.558623808862663</v>
      </c>
      <c r="E4286">
        <f t="shared" ca="1" si="333"/>
        <v>-104.79322209226484</v>
      </c>
      <c r="F4286" s="3">
        <f t="shared" ca="1" si="334"/>
        <v>-104.79322209226484</v>
      </c>
    </row>
    <row r="4287" spans="1:6" x14ac:dyDescent="0.2">
      <c r="A4287">
        <f t="shared" ca="1" si="330"/>
        <v>109516.80000000737</v>
      </c>
      <c r="B4287">
        <f t="shared" ca="1" si="332"/>
        <v>109.51680000000736</v>
      </c>
      <c r="C4287">
        <f ca="1">IF($E$4, 20*LOG10((1/(2*PI()*Sheet1!$C$13*0.000000001*A4287)) / ((Sheet1!$C$12*1000)^2+(1/(2*PI()*Sheet1!$C$13*0.000000001*A4287))^2)^0.5),NA())</f>
        <v>-42.236628761619663</v>
      </c>
      <c r="D4287">
        <f t="shared" ca="1" si="331"/>
        <v>-62.548281115919984</v>
      </c>
      <c r="E4287">
        <f t="shared" ca="1" si="333"/>
        <v>-104.78490987753965</v>
      </c>
      <c r="F4287" s="3">
        <f t="shared" ca="1" si="334"/>
        <v>-104.78490987753965</v>
      </c>
    </row>
    <row r="4288" spans="1:6" x14ac:dyDescent="0.2">
      <c r="A4288">
        <f t="shared" ca="1" si="330"/>
        <v>109542.40000000737</v>
      </c>
      <c r="B4288">
        <f t="shared" ca="1" si="332"/>
        <v>109.54240000000738</v>
      </c>
      <c r="C4288">
        <f ca="1">IF($E$4, 20*LOG10((1/(2*PI()*Sheet1!$C$13*0.000000001*A4288)) / ((Sheet1!$C$12*1000)^2+(1/(2*PI()*Sheet1!$C$13*0.000000001*A4288))^2)^0.5),NA())</f>
        <v>-42.238658765316728</v>
      </c>
      <c r="D4288">
        <f t="shared" ca="1" si="331"/>
        <v>-62.538111763695284</v>
      </c>
      <c r="E4288">
        <f t="shared" ca="1" si="333"/>
        <v>-104.77677052901201</v>
      </c>
      <c r="F4288" s="3">
        <f t="shared" ca="1" si="334"/>
        <v>-104.77677052901201</v>
      </c>
    </row>
    <row r="4289" spans="1:6" x14ac:dyDescent="0.2">
      <c r="A4289">
        <f t="shared" ca="1" si="330"/>
        <v>109568.00000000738</v>
      </c>
      <c r="B4289">
        <f t="shared" ca="1" si="332"/>
        <v>109.56800000000737</v>
      </c>
      <c r="C4289">
        <f ca="1">IF($E$4, 20*LOG10((1/(2*PI()*Sheet1!$C$13*0.000000001*A4289)) / ((Sheet1!$C$12*1000)^2+(1/(2*PI()*Sheet1!$C$13*0.000000001*A4289))^2)^0.5),NA())</f>
        <v>-42.240688294715113</v>
      </c>
      <c r="D4289">
        <f t="shared" ca="1" si="331"/>
        <v>-62.528115535639031</v>
      </c>
      <c r="E4289">
        <f t="shared" ca="1" si="333"/>
        <v>-104.76880383035414</v>
      </c>
      <c r="F4289" s="3">
        <f t="shared" ca="1" si="334"/>
        <v>-104.76880383035414</v>
      </c>
    </row>
    <row r="4290" spans="1:6" x14ac:dyDescent="0.2">
      <c r="A4290">
        <f t="shared" ca="1" si="330"/>
        <v>109593.60000000738</v>
      </c>
      <c r="B4290">
        <f t="shared" ca="1" si="332"/>
        <v>109.59360000000738</v>
      </c>
      <c r="C4290">
        <f ca="1">IF($E$4, 20*LOG10((1/(2*PI()*Sheet1!$C$13*0.000000001*A4290)) / ((Sheet1!$C$12*1000)^2+(1/(2*PI()*Sheet1!$C$13*0.000000001*A4290))^2)^0.5),NA())</f>
        <v>-42.242717350036358</v>
      </c>
      <c r="D4290">
        <f t="shared" ca="1" si="331"/>
        <v>-62.518292217807101</v>
      </c>
      <c r="E4290">
        <f t="shared" ca="1" si="333"/>
        <v>-104.76100956784346</v>
      </c>
      <c r="F4290" s="3">
        <f t="shared" ca="1" si="334"/>
        <v>-104.76100956784346</v>
      </c>
    </row>
    <row r="4291" spans="1:6" x14ac:dyDescent="0.2">
      <c r="A4291">
        <f t="shared" ca="1" si="330"/>
        <v>109619.20000000739</v>
      </c>
      <c r="B4291">
        <f t="shared" ca="1" si="332"/>
        <v>109.6192000000074</v>
      </c>
      <c r="C4291">
        <f ca="1">IF($E$4, 20*LOG10((1/(2*PI()*Sheet1!$C$13*0.000000001*A4291)) / ((Sheet1!$C$12*1000)^2+(1/(2*PI()*Sheet1!$C$13*0.000000001*A4291))^2)^0.5),NA())</f>
        <v>-42.244745931501882</v>
      </c>
      <c r="D4291">
        <f t="shared" ca="1" si="331"/>
        <v>-62.508641598848925</v>
      </c>
      <c r="E4291">
        <f t="shared" ca="1" si="333"/>
        <v>-104.75338753035081</v>
      </c>
      <c r="F4291" s="3">
        <f t="shared" ca="1" si="334"/>
        <v>-104.75338753035081</v>
      </c>
    </row>
    <row r="4292" spans="1:6" x14ac:dyDescent="0.2">
      <c r="A4292">
        <f t="shared" ca="1" si="330"/>
        <v>109644.8000000074</v>
      </c>
      <c r="B4292">
        <f t="shared" ca="1" si="332"/>
        <v>109.64480000000739</v>
      </c>
      <c r="C4292">
        <f ca="1">IF($E$4, 20*LOG10((1/(2*PI()*Sheet1!$C$13*0.000000001*A4292)) / ((Sheet1!$C$12*1000)^2+(1/(2*PI()*Sheet1!$C$13*0.000000001*A4292))^2)^0.5),NA())</f>
        <v>-42.246774039332962</v>
      </c>
      <c r="D4292">
        <f t="shared" ca="1" si="331"/>
        <v>-62.499163469995842</v>
      </c>
      <c r="E4292">
        <f t="shared" ca="1" si="333"/>
        <v>-104.7459375093288</v>
      </c>
      <c r="F4292" s="3">
        <f t="shared" ca="1" si="334"/>
        <v>-104.7459375093288</v>
      </c>
    </row>
    <row r="4293" spans="1:6" x14ac:dyDescent="0.2">
      <c r="A4293">
        <f t="shared" ca="1" si="330"/>
        <v>109670.4000000074</v>
      </c>
      <c r="B4293">
        <f t="shared" ca="1" si="332"/>
        <v>109.6704000000074</v>
      </c>
      <c r="C4293">
        <f ca="1">IF($E$4, 20*LOG10((1/(2*PI()*Sheet1!$C$13*0.000000001*A4293)) / ((Sheet1!$C$12*1000)^2+(1/(2*PI()*Sheet1!$C$13*0.000000001*A4293))^2)^0.5),NA())</f>
        <v>-42.248801673750691</v>
      </c>
      <c r="D4293">
        <f t="shared" ca="1" si="331"/>
        <v>-62.489857625049581</v>
      </c>
      <c r="E4293">
        <f t="shared" ca="1" si="333"/>
        <v>-104.73865929880027</v>
      </c>
      <c r="F4293" s="3">
        <f t="shared" ca="1" si="334"/>
        <v>-104.73865929880027</v>
      </c>
    </row>
    <row r="4294" spans="1:6" x14ac:dyDescent="0.2">
      <c r="A4294">
        <f t="shared" ca="1" si="330"/>
        <v>109696.00000000741</v>
      </c>
      <c r="B4294">
        <f t="shared" ca="1" si="332"/>
        <v>109.6960000000074</v>
      </c>
      <c r="C4294">
        <f ca="1">IF($E$4, 20*LOG10((1/(2*PI()*Sheet1!$C$13*0.000000001*A4294)) / ((Sheet1!$C$12*1000)^2+(1/(2*PI()*Sheet1!$C$13*0.000000001*A4294))^2)^0.5),NA())</f>
        <v>-42.250828834976019</v>
      </c>
      <c r="D4294">
        <f t="shared" ca="1" si="331"/>
        <v>-62.480723860370986</v>
      </c>
      <c r="E4294">
        <f t="shared" ca="1" si="333"/>
        <v>-104.73155269534701</v>
      </c>
      <c r="F4294" s="3">
        <f t="shared" ca="1" si="334"/>
        <v>-104.73155269534701</v>
      </c>
    </row>
    <row r="4295" spans="1:6" x14ac:dyDescent="0.2">
      <c r="A4295">
        <f t="shared" ca="1" si="330"/>
        <v>109721.60000000741</v>
      </c>
      <c r="B4295">
        <f t="shared" ca="1" si="332"/>
        <v>109.72160000000741</v>
      </c>
      <c r="C4295">
        <f ca="1">IF($E$4, 20*LOG10((1/(2*PI()*Sheet1!$C$13*0.000000001*A4295)) / ((Sheet1!$C$12*1000)^2+(1/(2*PI()*Sheet1!$C$13*0.000000001*A4295))^2)^0.5),NA())</f>
        <v>-42.252855523229741</v>
      </c>
      <c r="D4295">
        <f t="shared" ca="1" si="331"/>
        <v>-62.471761974868798</v>
      </c>
      <c r="E4295">
        <f t="shared" ca="1" si="333"/>
        <v>-104.72461749809854</v>
      </c>
      <c r="F4295" s="3">
        <f t="shared" ca="1" si="334"/>
        <v>-104.72461749809854</v>
      </c>
    </row>
    <row r="4296" spans="1:6" x14ac:dyDescent="0.2">
      <c r="A4296">
        <f t="shared" ca="1" si="330"/>
        <v>109747.20000000742</v>
      </c>
      <c r="B4296">
        <f t="shared" ca="1" si="332"/>
        <v>109.74720000000742</v>
      </c>
      <c r="C4296">
        <f ca="1">IF($E$4, 20*LOG10((1/(2*PI()*Sheet1!$C$13*0.000000001*A4296)) / ((Sheet1!$C$12*1000)^2+(1/(2*PI()*Sheet1!$C$13*0.000000001*A4296))^2)^0.5),NA())</f>
        <v>-42.254881738732493</v>
      </c>
      <c r="D4296">
        <f t="shared" ca="1" si="331"/>
        <v>-62.46297176998862</v>
      </c>
      <c r="E4296">
        <f t="shared" ca="1" si="333"/>
        <v>-104.71785350872111</v>
      </c>
      <c r="F4296" s="3">
        <f t="shared" ca="1" si="334"/>
        <v>-104.71785350872111</v>
      </c>
    </row>
    <row r="4297" spans="1:6" x14ac:dyDescent="0.2">
      <c r="A4297">
        <f t="shared" ca="1" si="330"/>
        <v>109772.80000000742</v>
      </c>
      <c r="B4297">
        <f t="shared" ca="1" si="332"/>
        <v>109.77280000000742</v>
      </c>
      <c r="C4297">
        <f ca="1">IF($E$4, 20*LOG10((1/(2*PI()*Sheet1!$C$13*0.000000001*A4297)) / ((Sheet1!$C$12*1000)^2+(1/(2*PI()*Sheet1!$C$13*0.000000001*A4297))^2)^0.5),NA())</f>
        <v>-42.256907481704779</v>
      </c>
      <c r="D4297">
        <f t="shared" ca="1" si="331"/>
        <v>-62.454353049702142</v>
      </c>
      <c r="E4297">
        <f t="shared" ca="1" si="333"/>
        <v>-104.71126053140692</v>
      </c>
      <c r="F4297" s="3">
        <f t="shared" ca="1" si="334"/>
        <v>-104.71126053140692</v>
      </c>
    </row>
    <row r="4298" spans="1:6" x14ac:dyDescent="0.2">
      <c r="A4298">
        <f t="shared" ref="A4298:A4361" ca="1" si="335">OFFSET(A4298,-1,0)+f_stop/5</f>
        <v>109798.40000000743</v>
      </c>
      <c r="B4298">
        <f t="shared" ca="1" si="332"/>
        <v>109.79840000000743</v>
      </c>
      <c r="C4298">
        <f ca="1">IF($E$4, 20*LOG10((1/(2*PI()*Sheet1!$C$13*0.000000001*A4298)) / ((Sheet1!$C$12*1000)^2+(1/(2*PI()*Sheet1!$C$13*0.000000001*A4298))^2)^0.5),NA())</f>
        <v>-42.258932752366903</v>
      </c>
      <c r="D4298">
        <f t="shared" ref="D4298:D4361" ca="1" si="336">20*LOG(ABS(((1/ROUNDDOWN(N_dec,0)*SIN(ROUNDDOWN(N_dec,0)*PI()*A4298/(Fmod*1000))/SIN(PI()*A4298/(Fmod*1000)))^(f_order-1))*(1/n_fixed*SIN(n_fixed*PI()*A4298/(Fmod*1000))/SIN(PI()*A4298/(Fmod*1000)))))</f>
        <v>-62.44590562049634</v>
      </c>
      <c r="E4298">
        <f t="shared" ca="1" si="333"/>
        <v>-104.70483837286324</v>
      </c>
      <c r="F4298" s="3">
        <f t="shared" ca="1" si="334"/>
        <v>-104.70483837286324</v>
      </c>
    </row>
    <row r="4299" spans="1:6" x14ac:dyDescent="0.2">
      <c r="A4299">
        <f t="shared" ca="1" si="335"/>
        <v>109824.00000000744</v>
      </c>
      <c r="B4299">
        <f t="shared" ref="B4299:B4362" ca="1" si="337">A4299/1000</f>
        <v>109.82400000000743</v>
      </c>
      <c r="C4299">
        <f ca="1">IF($E$4, 20*LOG10((1/(2*PI()*Sheet1!$C$13*0.000000001*A4299)) / ((Sheet1!$C$12*1000)^2+(1/(2*PI()*Sheet1!$C$13*0.000000001*A4299))^2)^0.5),NA())</f>
        <v>-42.260957550939054</v>
      </c>
      <c r="D4299">
        <f t="shared" ca="1" si="336"/>
        <v>-62.437629291363024</v>
      </c>
      <c r="E4299">
        <f t="shared" ref="E4299:E4362" ca="1" si="338">C4299+D4299</f>
        <v>-104.69858684230208</v>
      </c>
      <c r="F4299" s="3">
        <f t="shared" ref="F4299:F4362" ca="1" si="339">IF($E$4,E4299,D4299)</f>
        <v>-104.69858684230208</v>
      </c>
    </row>
    <row r="4300" spans="1:6" x14ac:dyDescent="0.2">
      <c r="A4300">
        <f t="shared" ca="1" si="335"/>
        <v>109849.60000000744</v>
      </c>
      <c r="B4300">
        <f t="shared" ca="1" si="337"/>
        <v>109.84960000000744</v>
      </c>
      <c r="C4300">
        <f ca="1">IF($E$4, 20*LOG10((1/(2*PI()*Sheet1!$C$13*0.000000001*A4300)) / ((Sheet1!$C$12*1000)^2+(1/(2*PI()*Sheet1!$C$13*0.000000001*A4300))^2)^0.5),NA())</f>
        <v>-42.262981877641266</v>
      </c>
      <c r="D4300">
        <f t="shared" ca="1" si="336"/>
        <v>-62.429523873788362</v>
      </c>
      <c r="E4300">
        <f t="shared" ca="1" si="338"/>
        <v>-104.69250575142962</v>
      </c>
      <c r="F4300" s="3">
        <f t="shared" ca="1" si="339"/>
        <v>-104.69250575142962</v>
      </c>
    </row>
    <row r="4301" spans="1:6" x14ac:dyDescent="0.2">
      <c r="A4301">
        <f t="shared" ca="1" si="335"/>
        <v>109875.20000000745</v>
      </c>
      <c r="B4301">
        <f t="shared" ca="1" si="337"/>
        <v>109.87520000000745</v>
      </c>
      <c r="C4301">
        <f ca="1">IF($E$4, 20*LOG10((1/(2*PI()*Sheet1!$C$13*0.000000001*A4301)) / ((Sheet1!$C$12*1000)^2+(1/(2*PI()*Sheet1!$C$13*0.000000001*A4301))^2)^0.5),NA())</f>
        <v>-42.265005732693403</v>
      </c>
      <c r="D4301">
        <f t="shared" ca="1" si="336"/>
        <v>-62.421589181742682</v>
      </c>
      <c r="E4301">
        <f t="shared" ca="1" si="338"/>
        <v>-104.68659491443609</v>
      </c>
      <c r="F4301" s="3">
        <f t="shared" ca="1" si="339"/>
        <v>-104.68659491443609</v>
      </c>
    </row>
    <row r="4302" spans="1:6" x14ac:dyDescent="0.2">
      <c r="A4302">
        <f t="shared" ca="1" si="335"/>
        <v>109900.80000000745</v>
      </c>
      <c r="B4302">
        <f t="shared" ca="1" si="337"/>
        <v>109.90080000000745</v>
      </c>
      <c r="C4302">
        <f ca="1">IF($E$4, 20*LOG10((1/(2*PI()*Sheet1!$C$13*0.000000001*A4302)) / ((Sheet1!$C$12*1000)^2+(1/(2*PI()*Sheet1!$C$13*0.000000001*A4302))^2)^0.5),NA())</f>
        <v>-42.267029116315172</v>
      </c>
      <c r="D4302">
        <f t="shared" ca="1" si="336"/>
        <v>-62.413825031670385</v>
      </c>
      <c r="E4302">
        <f t="shared" ca="1" si="338"/>
        <v>-104.68085414798556</v>
      </c>
      <c r="F4302" s="3">
        <f t="shared" ca="1" si="339"/>
        <v>-104.68085414798556</v>
      </c>
    </row>
    <row r="4303" spans="1:6" x14ac:dyDescent="0.2">
      <c r="A4303">
        <f t="shared" ca="1" si="335"/>
        <v>109926.40000000746</v>
      </c>
      <c r="B4303">
        <f t="shared" ca="1" si="337"/>
        <v>109.92640000000746</v>
      </c>
      <c r="C4303">
        <f ca="1">IF($E$4, 20*LOG10((1/(2*PI()*Sheet1!$C$13*0.000000001*A4303)) / ((Sheet1!$C$12*1000)^2+(1/(2*PI()*Sheet1!$C$13*0.000000001*A4303))^2)^0.5),NA())</f>
        <v>-42.269052028726151</v>
      </c>
      <c r="D4303">
        <f t="shared" ca="1" si="336"/>
        <v>-62.406231242479969</v>
      </c>
      <c r="E4303">
        <f t="shared" ca="1" si="338"/>
        <v>-104.67528327120613</v>
      </c>
      <c r="F4303" s="3">
        <f t="shared" ca="1" si="339"/>
        <v>-104.67528327120613</v>
      </c>
    </row>
    <row r="4304" spans="1:6" x14ac:dyDescent="0.2">
      <c r="A4304">
        <f t="shared" ca="1" si="335"/>
        <v>109952.00000000747</v>
      </c>
      <c r="B4304">
        <f t="shared" ca="1" si="337"/>
        <v>109.95200000000746</v>
      </c>
      <c r="C4304">
        <f ca="1">IF($E$4, 20*LOG10((1/(2*PI()*Sheet1!$C$13*0.000000001*A4304)) / ((Sheet1!$C$12*1000)^2+(1/(2*PI()*Sheet1!$C$13*0.000000001*A4304))^2)^0.5),NA())</f>
        <v>-42.271074470145741</v>
      </c>
      <c r="D4304">
        <f t="shared" ca="1" si="336"/>
        <v>-62.398807635534283</v>
      </c>
      <c r="E4304">
        <f t="shared" ca="1" si="338"/>
        <v>-104.66988210568002</v>
      </c>
      <c r="F4304" s="3">
        <f t="shared" ca="1" si="339"/>
        <v>-104.66988210568002</v>
      </c>
    </row>
    <row r="4305" spans="1:6" x14ac:dyDescent="0.2">
      <c r="A4305">
        <f t="shared" ca="1" si="335"/>
        <v>109977.60000000747</v>
      </c>
      <c r="B4305">
        <f t="shared" ca="1" si="337"/>
        <v>109.97760000000747</v>
      </c>
      <c r="C4305">
        <f ca="1">IF($E$4, 20*LOG10((1/(2*PI()*Sheet1!$C$13*0.000000001*A4305)) / ((Sheet1!$C$12*1000)^2+(1/(2*PI()*Sheet1!$C$13*0.000000001*A4305))^2)^0.5),NA())</f>
        <v>-42.273096440793189</v>
      </c>
      <c r="D4305">
        <f t="shared" ca="1" si="336"/>
        <v>-62.391554034640826</v>
      </c>
      <c r="E4305">
        <f t="shared" ca="1" si="338"/>
        <v>-104.66465047543402</v>
      </c>
      <c r="F4305" s="3">
        <f t="shared" ca="1" si="339"/>
        <v>-104.66465047543402</v>
      </c>
    </row>
    <row r="4306" spans="1:6" x14ac:dyDescent="0.2">
      <c r="A4306">
        <f t="shared" ca="1" si="335"/>
        <v>110003.20000000748</v>
      </c>
      <c r="B4306">
        <f t="shared" ca="1" si="337"/>
        <v>110.00320000000748</v>
      </c>
      <c r="C4306">
        <f ca="1">IF($E$4, 20*LOG10((1/(2*PI()*Sheet1!$C$13*0.000000001*A4306)) / ((Sheet1!$C$12*1000)^2+(1/(2*PI()*Sheet1!$C$13*0.000000001*A4306))^2)^0.5),NA())</f>
        <v>-42.275117940887618</v>
      </c>
      <c r="D4306">
        <f t="shared" ca="1" si="336"/>
        <v>-62.384470266042278</v>
      </c>
      <c r="E4306">
        <f t="shared" ca="1" si="338"/>
        <v>-104.6595882069299</v>
      </c>
      <c r="F4306" s="3">
        <f t="shared" ca="1" si="339"/>
        <v>-104.6595882069299</v>
      </c>
    </row>
    <row r="4307" spans="1:6" x14ac:dyDescent="0.2">
      <c r="A4307">
        <f t="shared" ca="1" si="335"/>
        <v>110028.80000000748</v>
      </c>
      <c r="B4307">
        <f t="shared" ca="1" si="337"/>
        <v>110.02880000000748</v>
      </c>
      <c r="C4307">
        <f ca="1">IF($E$4, 20*LOG10((1/(2*PI()*Sheet1!$C$13*0.000000001*A4307)) / ((Sheet1!$C$12*1000)^2+(1/(2*PI()*Sheet1!$C$13*0.000000001*A4307))^2)^0.5),NA())</f>
        <v>-42.277138970647961</v>
      </c>
      <c r="D4307">
        <f t="shared" ca="1" si="336"/>
        <v>-62.37755615840716</v>
      </c>
      <c r="E4307">
        <f t="shared" ca="1" si="338"/>
        <v>-104.65469512905511</v>
      </c>
      <c r="F4307" s="3">
        <f t="shared" ca="1" si="339"/>
        <v>-104.65469512905511</v>
      </c>
    </row>
    <row r="4308" spans="1:6" x14ac:dyDescent="0.2">
      <c r="A4308">
        <f t="shared" ca="1" si="335"/>
        <v>110054.40000000749</v>
      </c>
      <c r="B4308">
        <f t="shared" ca="1" si="337"/>
        <v>110.05440000000749</v>
      </c>
      <c r="C4308">
        <f ca="1">IF($E$4, 20*LOG10((1/(2*PI()*Sheet1!$C$13*0.000000001*A4308)) / ((Sheet1!$C$12*1000)^2+(1/(2*PI()*Sheet1!$C$13*0.000000001*A4308))^2)^0.5),NA())</f>
        <v>-42.279159530293029</v>
      </c>
      <c r="D4308">
        <f t="shared" ca="1" si="336"/>
        <v>-62.370811542820604</v>
      </c>
      <c r="E4308">
        <f t="shared" ca="1" si="338"/>
        <v>-104.64997107311363</v>
      </c>
      <c r="F4308" s="3">
        <f t="shared" ca="1" si="339"/>
        <v>-104.64997107311363</v>
      </c>
    </row>
    <row r="4309" spans="1:6" x14ac:dyDescent="0.2">
      <c r="A4309">
        <f t="shared" ca="1" si="335"/>
        <v>110080.00000000749</v>
      </c>
      <c r="B4309">
        <f t="shared" ca="1" si="337"/>
        <v>110.08000000000749</v>
      </c>
      <c r="C4309">
        <f ca="1">IF($E$4, 20*LOG10((1/(2*PI()*Sheet1!$C$13*0.000000001*A4309)) / ((Sheet1!$C$12*1000)^2+(1/(2*PI()*Sheet1!$C$13*0.000000001*A4309))^2)^0.5),NA())</f>
        <v>-42.281179620041456</v>
      </c>
      <c r="D4309">
        <f t="shared" ca="1" si="336"/>
        <v>-62.364236252775243</v>
      </c>
      <c r="E4309">
        <f t="shared" ca="1" si="338"/>
        <v>-104.6454158728167</v>
      </c>
      <c r="F4309" s="3">
        <f t="shared" ca="1" si="339"/>
        <v>-104.6454158728167</v>
      </c>
    </row>
    <row r="4310" spans="1:6" x14ac:dyDescent="0.2">
      <c r="A4310">
        <f t="shared" ca="1" si="335"/>
        <v>110105.6000000075</v>
      </c>
      <c r="B4310">
        <f t="shared" ca="1" si="337"/>
        <v>110.1056000000075</v>
      </c>
      <c r="C4310">
        <f ca="1">IF($E$4, 20*LOG10((1/(2*PI()*Sheet1!$C$13*0.000000001*A4310)) / ((Sheet1!$C$12*1000)^2+(1/(2*PI()*Sheet1!$C$13*0.000000001*A4310))^2)^0.5),NA())</f>
        <v>-42.283199240111742</v>
      </c>
      <c r="D4310">
        <f t="shared" ca="1" si="336"/>
        <v>-62.357830124162362</v>
      </c>
      <c r="E4310">
        <f t="shared" ca="1" si="338"/>
        <v>-104.6410293642741</v>
      </c>
      <c r="F4310" s="3">
        <f t="shared" ca="1" si="339"/>
        <v>-104.6410293642741</v>
      </c>
    </row>
    <row r="4311" spans="1:6" x14ac:dyDescent="0.2">
      <c r="A4311">
        <f t="shared" ca="1" si="335"/>
        <v>110131.20000000751</v>
      </c>
      <c r="B4311">
        <f t="shared" ca="1" si="337"/>
        <v>110.13120000000751</v>
      </c>
      <c r="C4311">
        <f ca="1">IF($E$4, 20*LOG10((1/(2*PI()*Sheet1!$C$13*0.000000001*A4311)) / ((Sheet1!$C$12*1000)^2+(1/(2*PI()*Sheet1!$C$13*0.000000001*A4311))^2)^0.5),NA())</f>
        <v>-42.285218390722221</v>
      </c>
      <c r="D4311">
        <f t="shared" ca="1" si="336"/>
        <v>-62.351592995263083</v>
      </c>
      <c r="E4311">
        <f t="shared" ca="1" si="338"/>
        <v>-104.63681138598531</v>
      </c>
      <c r="F4311" s="3">
        <f t="shared" ca="1" si="339"/>
        <v>-104.63681138598531</v>
      </c>
    </row>
    <row r="4312" spans="1:6" x14ac:dyDescent="0.2">
      <c r="A4312">
        <f t="shared" ca="1" si="335"/>
        <v>110156.80000000751</v>
      </c>
      <c r="B4312">
        <f t="shared" ca="1" si="337"/>
        <v>110.15680000000751</v>
      </c>
      <c r="C4312">
        <f ca="1">IF($E$4, 20*LOG10((1/(2*PI()*Sheet1!$C$13*0.000000001*A4312)) / ((Sheet1!$C$12*1000)^2+(1/(2*PI()*Sheet1!$C$13*0.000000001*A4312))^2)^0.5),NA())</f>
        <v>-42.287237072091088</v>
      </c>
      <c r="D4312">
        <f t="shared" ca="1" si="336"/>
        <v>-62.345524706739639</v>
      </c>
      <c r="E4312">
        <f t="shared" ca="1" si="338"/>
        <v>-104.63276177883073</v>
      </c>
      <c r="F4312" s="3">
        <f t="shared" ca="1" si="339"/>
        <v>-104.63276177883073</v>
      </c>
    </row>
    <row r="4313" spans="1:6" x14ac:dyDescent="0.2">
      <c r="A4313">
        <f t="shared" ca="1" si="335"/>
        <v>110182.40000000752</v>
      </c>
      <c r="B4313">
        <f t="shared" ca="1" si="337"/>
        <v>110.18240000000752</v>
      </c>
      <c r="C4313">
        <f ca="1">IF($E$4, 20*LOG10((1/(2*PI()*Sheet1!$C$13*0.000000001*A4313)) / ((Sheet1!$C$12*1000)^2+(1/(2*PI()*Sheet1!$C$13*0.000000001*A4313))^2)^0.5),NA())</f>
        <v>-42.289255284436379</v>
      </c>
      <c r="D4313">
        <f t="shared" ca="1" si="336"/>
        <v>-62.339625101627036</v>
      </c>
      <c r="E4313">
        <f t="shared" ca="1" si="338"/>
        <v>-104.62888038606341</v>
      </c>
      <c r="F4313" s="3">
        <f t="shared" ca="1" si="339"/>
        <v>-104.62888038606341</v>
      </c>
    </row>
    <row r="4314" spans="1:6" x14ac:dyDescent="0.2">
      <c r="A4314">
        <f t="shared" ca="1" si="335"/>
        <v>110208.00000000752</v>
      </c>
      <c r="B4314">
        <f t="shared" ca="1" si="337"/>
        <v>110.20800000000753</v>
      </c>
      <c r="C4314">
        <f ca="1">IF($E$4, 20*LOG10((1/(2*PI()*Sheet1!$C$13*0.000000001*A4314)) / ((Sheet1!$C$12*1000)^2+(1/(2*PI()*Sheet1!$C$13*0.000000001*A4314))^2)^0.5),NA())</f>
        <v>-42.291273027975961</v>
      </c>
      <c r="D4314">
        <f t="shared" ca="1" si="336"/>
        <v>-62.333894025324518</v>
      </c>
      <c r="E4314">
        <f t="shared" ca="1" si="338"/>
        <v>-104.62516705330049</v>
      </c>
      <c r="F4314" s="3">
        <f t="shared" ca="1" si="339"/>
        <v>-104.62516705330049</v>
      </c>
    </row>
    <row r="4315" spans="1:6" x14ac:dyDescent="0.2">
      <c r="A4315">
        <f t="shared" ca="1" si="335"/>
        <v>110233.60000000753</v>
      </c>
      <c r="B4315">
        <f t="shared" ca="1" si="337"/>
        <v>110.23360000000753</v>
      </c>
      <c r="C4315">
        <f ca="1">IF($E$4, 20*LOG10((1/(2*PI()*Sheet1!$C$13*0.000000001*A4315)) / ((Sheet1!$C$12*1000)^2+(1/(2*PI()*Sheet1!$C$13*0.000000001*A4315))^2)^0.5),NA())</f>
        <v>-42.293290302927588</v>
      </c>
      <c r="D4315">
        <f t="shared" ca="1" si="336"/>
        <v>-62.328331325587385</v>
      </c>
      <c r="E4315">
        <f t="shared" ca="1" si="338"/>
        <v>-104.62162162851497</v>
      </c>
      <c r="F4315" s="3">
        <f t="shared" ca="1" si="339"/>
        <v>-104.62162162851497</v>
      </c>
    </row>
    <row r="4316" spans="1:6" x14ac:dyDescent="0.2">
      <c r="A4316">
        <f t="shared" ca="1" si="335"/>
        <v>110259.20000000753</v>
      </c>
      <c r="B4316">
        <f t="shared" ca="1" si="337"/>
        <v>110.25920000000754</v>
      </c>
      <c r="C4316">
        <f ca="1">IF($E$4, 20*LOG10((1/(2*PI()*Sheet1!$C$13*0.000000001*A4316)) / ((Sheet1!$C$12*1000)^2+(1/(2*PI()*Sheet1!$C$13*0.000000001*A4316))^2)^0.5),NA())</f>
        <v>-42.295307109508826</v>
      </c>
      <c r="D4316">
        <f t="shared" ca="1" si="336"/>
        <v>-62.322936852518978</v>
      </c>
      <c r="E4316">
        <f t="shared" ca="1" si="338"/>
        <v>-104.6182439620278</v>
      </c>
      <c r="F4316" s="3">
        <f t="shared" ca="1" si="339"/>
        <v>-104.6182439620278</v>
      </c>
    </row>
    <row r="4317" spans="1:6" x14ac:dyDescent="0.2">
      <c r="A4317">
        <f t="shared" ca="1" si="335"/>
        <v>110284.80000000754</v>
      </c>
      <c r="B4317">
        <f t="shared" ca="1" si="337"/>
        <v>110.28480000000754</v>
      </c>
      <c r="C4317">
        <f ca="1">IF($E$4, 20*LOG10((1/(2*PI()*Sheet1!$C$13*0.000000001*A4317)) / ((Sheet1!$C$12*1000)^2+(1/(2*PI()*Sheet1!$C$13*0.000000001*A4317))^2)^0.5),NA())</f>
        <v>-42.29732344793711</v>
      </c>
      <c r="D4317">
        <f t="shared" ca="1" si="336"/>
        <v>-62.317710458562587</v>
      </c>
      <c r="E4317">
        <f t="shared" ca="1" si="338"/>
        <v>-104.61503390649969</v>
      </c>
      <c r="F4317" s="3">
        <f t="shared" ca="1" si="339"/>
        <v>-104.61503390649969</v>
      </c>
    </row>
    <row r="4318" spans="1:6" x14ac:dyDescent="0.2">
      <c r="A4318">
        <f t="shared" ca="1" si="335"/>
        <v>110310.40000000755</v>
      </c>
      <c r="B4318">
        <f t="shared" ca="1" si="337"/>
        <v>110.31040000000755</v>
      </c>
      <c r="C4318">
        <f ca="1">IF($E$4, 20*LOG10((1/(2*PI()*Sheet1!$C$13*0.000000001*A4318)) / ((Sheet1!$C$12*1000)^2+(1/(2*PI()*Sheet1!$C$13*0.000000001*A4318))^2)^0.5),NA())</f>
        <v>-42.299339318429723</v>
      </c>
      <c r="D4318">
        <f t="shared" ca="1" si="336"/>
        <v>-62.312651998493706</v>
      </c>
      <c r="E4318">
        <f t="shared" ca="1" si="338"/>
        <v>-104.61199131692342</v>
      </c>
      <c r="F4318" s="3">
        <f t="shared" ca="1" si="339"/>
        <v>-104.61199131692342</v>
      </c>
    </row>
    <row r="4319" spans="1:6" x14ac:dyDescent="0.2">
      <c r="A4319">
        <f t="shared" ca="1" si="335"/>
        <v>110336.00000000755</v>
      </c>
      <c r="B4319">
        <f t="shared" ca="1" si="337"/>
        <v>110.33600000000756</v>
      </c>
      <c r="C4319">
        <f ca="1">IF($E$4, 20*LOG10((1/(2*PI()*Sheet1!$C$13*0.000000001*A4319)) / ((Sheet1!$C$12*1000)^2+(1/(2*PI()*Sheet1!$C$13*0.000000001*A4319))^2)^0.5),NA())</f>
        <v>-42.301354721203779</v>
      </c>
      <c r="D4319">
        <f t="shared" ca="1" si="336"/>
        <v>-62.307761329412308</v>
      </c>
      <c r="E4319">
        <f t="shared" ca="1" si="338"/>
        <v>-104.60911605061608</v>
      </c>
      <c r="F4319" s="3">
        <f t="shared" ca="1" si="339"/>
        <v>-104.60911605061608</v>
      </c>
    </row>
    <row r="4320" spans="1:6" x14ac:dyDescent="0.2">
      <c r="A4320">
        <f t="shared" ca="1" si="335"/>
        <v>110361.60000000756</v>
      </c>
      <c r="B4320">
        <f t="shared" ca="1" si="337"/>
        <v>110.36160000000756</v>
      </c>
      <c r="C4320">
        <f ca="1">IF($E$4, 20*LOG10((1/(2*PI()*Sheet1!$C$13*0.000000001*A4320)) / ((Sheet1!$C$12*1000)^2+(1/(2*PI()*Sheet1!$C$13*0.000000001*A4320))^2)^0.5),NA())</f>
        <v>-42.303369656476264</v>
      </c>
      <c r="D4320">
        <f t="shared" ca="1" si="336"/>
        <v>-62.303038310735275</v>
      </c>
      <c r="E4320">
        <f t="shared" ca="1" si="338"/>
        <v>-104.60640796721154</v>
      </c>
      <c r="F4320" s="3">
        <f t="shared" ca="1" si="339"/>
        <v>-104.60640796721154</v>
      </c>
    </row>
    <row r="4321" spans="1:6" x14ac:dyDescent="0.2">
      <c r="A4321">
        <f t="shared" ca="1" si="335"/>
        <v>110387.20000000756</v>
      </c>
      <c r="B4321">
        <f t="shared" ca="1" si="337"/>
        <v>110.38720000000757</v>
      </c>
      <c r="C4321">
        <f ca="1">IF($E$4, 20*LOG10((1/(2*PI()*Sheet1!$C$13*0.000000001*A4321)) / ((Sheet1!$C$12*1000)^2+(1/(2*PI()*Sheet1!$C$13*0.000000001*A4321))^2)^0.5),NA())</f>
        <v>-42.305384124463991</v>
      </c>
      <c r="D4321">
        <f t="shared" ca="1" si="336"/>
        <v>-62.298482804189007</v>
      </c>
      <c r="E4321">
        <f t="shared" ca="1" si="338"/>
        <v>-104.60386692865299</v>
      </c>
      <c r="F4321" s="3">
        <f t="shared" ca="1" si="339"/>
        <v>-104.60386692865299</v>
      </c>
    </row>
    <row r="4322" spans="1:6" x14ac:dyDescent="0.2">
      <c r="A4322">
        <f t="shared" ca="1" si="335"/>
        <v>110412.80000000757</v>
      </c>
      <c r="B4322">
        <f t="shared" ca="1" si="337"/>
        <v>110.41280000000756</v>
      </c>
      <c r="C4322">
        <f ca="1">IF($E$4, 20*LOG10((1/(2*PI()*Sheet1!$C$13*0.000000001*A4322)) / ((Sheet1!$C$12*1000)^2+(1/(2*PI()*Sheet1!$C$13*0.000000001*A4322))^2)^0.5),NA())</f>
        <v>-42.307398125383642</v>
      </c>
      <c r="D4322">
        <f t="shared" ca="1" si="336"/>
        <v>-62.294094673802086</v>
      </c>
      <c r="E4322">
        <f t="shared" ca="1" si="338"/>
        <v>-104.60149279918573</v>
      </c>
      <c r="F4322" s="3">
        <f t="shared" ca="1" si="339"/>
        <v>-104.60149279918573</v>
      </c>
    </row>
    <row r="4323" spans="1:6" x14ac:dyDescent="0.2">
      <c r="A4323">
        <f t="shared" ca="1" si="335"/>
        <v>110438.40000000758</v>
      </c>
      <c r="B4323">
        <f t="shared" ca="1" si="337"/>
        <v>110.43840000000758</v>
      </c>
      <c r="C4323">
        <f ca="1">IF($E$4, 20*LOG10((1/(2*PI()*Sheet1!$C$13*0.000000001*A4323)) / ((Sheet1!$C$12*1000)^2+(1/(2*PI()*Sheet1!$C$13*0.000000001*A4323))^2)^0.5),NA())</f>
        <v>-42.30941165945174</v>
      </c>
      <c r="D4323">
        <f t="shared" ca="1" si="336"/>
        <v>-62.289873785898081</v>
      </c>
      <c r="E4323">
        <f t="shared" ca="1" si="338"/>
        <v>-104.59928544534982</v>
      </c>
      <c r="F4323" s="3">
        <f t="shared" ca="1" si="339"/>
        <v>-104.59928544534982</v>
      </c>
    </row>
    <row r="4324" spans="1:6" x14ac:dyDescent="0.2">
      <c r="A4324">
        <f t="shared" ca="1" si="335"/>
        <v>110464.00000000758</v>
      </c>
      <c r="B4324">
        <f t="shared" ca="1" si="337"/>
        <v>110.46400000000759</v>
      </c>
      <c r="C4324">
        <f ca="1">IF($E$4, 20*LOG10((1/(2*PI()*Sheet1!$C$13*0.000000001*A4324)) / ((Sheet1!$C$12*1000)^2+(1/(2*PI()*Sheet1!$C$13*0.000000001*A4324))^2)^0.5),NA())</f>
        <v>-42.311424726884653</v>
      </c>
      <c r="D4324">
        <f t="shared" ca="1" si="336"/>
        <v>-62.285820009088553</v>
      </c>
      <c r="E4324">
        <f t="shared" ca="1" si="338"/>
        <v>-104.59724473597321</v>
      </c>
      <c r="F4324" s="3">
        <f t="shared" ca="1" si="339"/>
        <v>-104.59724473597321</v>
      </c>
    </row>
    <row r="4325" spans="1:6" x14ac:dyDescent="0.2">
      <c r="A4325">
        <f t="shared" ca="1" si="335"/>
        <v>110489.60000000759</v>
      </c>
      <c r="B4325">
        <f t="shared" ca="1" si="337"/>
        <v>110.48960000000758</v>
      </c>
      <c r="C4325">
        <f ca="1">IF($E$4, 20*LOG10((1/(2*PI()*Sheet1!$C$13*0.000000001*A4325)) / ((Sheet1!$C$12*1000)^2+(1/(2*PI()*Sheet1!$C$13*0.000000001*A4325))^2)^0.5),NA())</f>
        <v>-42.313437327898605</v>
      </c>
      <c r="D4325">
        <f t="shared" ca="1" si="336"/>
        <v>-62.281933214266147</v>
      </c>
      <c r="E4325">
        <f t="shared" ca="1" si="338"/>
        <v>-104.59537054216474</v>
      </c>
      <c r="F4325" s="3">
        <f t="shared" ca="1" si="339"/>
        <v>-104.59537054216474</v>
      </c>
    </row>
    <row r="4326" spans="1:6" x14ac:dyDescent="0.2">
      <c r="A4326">
        <f t="shared" ca="1" si="335"/>
        <v>110515.20000000759</v>
      </c>
      <c r="B4326">
        <f t="shared" ca="1" si="337"/>
        <v>110.5152000000076</v>
      </c>
      <c r="C4326">
        <f ca="1">IF($E$4, 20*LOG10((1/(2*PI()*Sheet1!$C$13*0.000000001*A4326)) / ((Sheet1!$C$12*1000)^2+(1/(2*PI()*Sheet1!$C$13*0.000000001*A4326))^2)^0.5),NA())</f>
        <v>-42.315449462709665</v>
      </c>
      <c r="D4326">
        <f t="shared" ca="1" si="336"/>
        <v>-62.278213274597718</v>
      </c>
      <c r="E4326">
        <f t="shared" ca="1" si="338"/>
        <v>-104.59366273730738</v>
      </c>
      <c r="F4326" s="3">
        <f t="shared" ca="1" si="339"/>
        <v>-104.59366273730738</v>
      </c>
    </row>
    <row r="4327" spans="1:6" x14ac:dyDescent="0.2">
      <c r="A4327">
        <f t="shared" ca="1" si="335"/>
        <v>110540.8000000076</v>
      </c>
      <c r="B4327">
        <f t="shared" ca="1" si="337"/>
        <v>110.54080000000759</v>
      </c>
      <c r="C4327">
        <f ca="1">IF($E$4, 20*LOG10((1/(2*PI()*Sheet1!$C$13*0.000000001*A4327)) / ((Sheet1!$C$12*1000)^2+(1/(2*PI()*Sheet1!$C$13*0.000000001*A4327))^2)^0.5),NA())</f>
        <v>-42.317461131533769</v>
      </c>
      <c r="D4327">
        <f t="shared" ca="1" si="336"/>
        <v>-62.274660065517793</v>
      </c>
      <c r="E4327">
        <f t="shared" ca="1" si="338"/>
        <v>-104.59212119705157</v>
      </c>
      <c r="F4327" s="3">
        <f t="shared" ca="1" si="339"/>
        <v>-104.59212119705157</v>
      </c>
    </row>
    <row r="4328" spans="1:6" x14ac:dyDescent="0.2">
      <c r="A4328">
        <f t="shared" ca="1" si="335"/>
        <v>110566.4000000076</v>
      </c>
      <c r="B4328">
        <f t="shared" ca="1" si="337"/>
        <v>110.5664000000076</v>
      </c>
      <c r="C4328">
        <f ca="1">IF($E$4, 20*LOG10((1/(2*PI()*Sheet1!$C$13*0.000000001*A4328)) / ((Sheet1!$C$12*1000)^2+(1/(2*PI()*Sheet1!$C$13*0.000000001*A4328))^2)^0.5),NA())</f>
        <v>-42.319472334586678</v>
      </c>
      <c r="D4328">
        <f t="shared" ca="1" si="336"/>
        <v>-62.271273464721929</v>
      </c>
      <c r="E4328">
        <f t="shared" ca="1" si="338"/>
        <v>-104.59074579930861</v>
      </c>
      <c r="F4328" s="3">
        <f t="shared" ca="1" si="339"/>
        <v>-104.59074579930861</v>
      </c>
    </row>
    <row r="4329" spans="1:6" x14ac:dyDescent="0.2">
      <c r="A4329">
        <f t="shared" ca="1" si="335"/>
        <v>110592.00000000761</v>
      </c>
      <c r="B4329">
        <f t="shared" ca="1" si="337"/>
        <v>110.59200000000762</v>
      </c>
      <c r="C4329">
        <f ca="1">IF($E$4, 20*LOG10((1/(2*PI()*Sheet1!$C$13*0.000000001*A4329)) / ((Sheet1!$C$12*1000)^2+(1/(2*PI()*Sheet1!$C$13*0.000000001*A4329))^2)^0.5),NA())</f>
        <v>-42.321483072084007</v>
      </c>
      <c r="D4329">
        <f t="shared" ca="1" si="336"/>
        <v>-62.268053352160365</v>
      </c>
      <c r="E4329">
        <f t="shared" ca="1" si="338"/>
        <v>-104.58953642424437</v>
      </c>
      <c r="F4329" s="3">
        <f t="shared" ca="1" si="339"/>
        <v>-104.58953642424437</v>
      </c>
    </row>
    <row r="4330" spans="1:6" x14ac:dyDescent="0.2">
      <c r="A4330">
        <f t="shared" ca="1" si="335"/>
        <v>110617.60000000762</v>
      </c>
      <c r="B4330">
        <f t="shared" ca="1" si="337"/>
        <v>110.61760000000761</v>
      </c>
      <c r="C4330">
        <f ca="1">IF($E$4, 20*LOG10((1/(2*PI()*Sheet1!$C$13*0.000000001*A4330)) / ((Sheet1!$C$12*1000)^2+(1/(2*PI()*Sheet1!$C$13*0.000000001*A4330))^2)^0.5),NA())</f>
        <v>-42.323493344241228</v>
      </c>
      <c r="D4330">
        <f t="shared" ca="1" si="336"/>
        <v>-62.264999610031751</v>
      </c>
      <c r="E4330">
        <f t="shared" ca="1" si="338"/>
        <v>-104.58849295427298</v>
      </c>
      <c r="F4330" s="3">
        <f t="shared" ca="1" si="339"/>
        <v>-104.58849295427298</v>
      </c>
    </row>
    <row r="4331" spans="1:6" x14ac:dyDescent="0.2">
      <c r="A4331">
        <f t="shared" ca="1" si="335"/>
        <v>110643.20000000762</v>
      </c>
      <c r="B4331">
        <f t="shared" ca="1" si="337"/>
        <v>110.64320000000762</v>
      </c>
      <c r="C4331">
        <f ca="1">IF($E$4, 20*LOG10((1/(2*PI()*Sheet1!$C$13*0.000000001*A4331)) / ((Sheet1!$C$12*1000)^2+(1/(2*PI()*Sheet1!$C$13*0.000000001*A4331))^2)^0.5),NA())</f>
        <v>-42.325503151273679</v>
      </c>
      <c r="D4331">
        <f t="shared" ca="1" si="336"/>
        <v>-62.26211212277687</v>
      </c>
      <c r="E4331">
        <f t="shared" ca="1" si="338"/>
        <v>-104.58761527405055</v>
      </c>
      <c r="F4331" s="3">
        <f t="shared" ca="1" si="339"/>
        <v>-104.58761527405055</v>
      </c>
    </row>
    <row r="4332" spans="1:6" x14ac:dyDescent="0.2">
      <c r="A4332">
        <f t="shared" ca="1" si="335"/>
        <v>110668.80000000763</v>
      </c>
      <c r="B4332">
        <f t="shared" ca="1" si="337"/>
        <v>110.66880000000762</v>
      </c>
      <c r="C4332">
        <f ca="1">IF($E$4, 20*LOG10((1/(2*PI()*Sheet1!$C$13*0.000000001*A4332)) / ((Sheet1!$C$12*1000)^2+(1/(2*PI()*Sheet1!$C$13*0.000000001*A4332))^2)^0.5),NA())</f>
        <v>-42.327512493396512</v>
      </c>
      <c r="D4332">
        <f t="shared" ca="1" si="336"/>
        <v>-62.259390777072774</v>
      </c>
      <c r="E4332">
        <f t="shared" ca="1" si="338"/>
        <v>-104.58690327046929</v>
      </c>
      <c r="F4332" s="3">
        <f t="shared" ca="1" si="339"/>
        <v>-104.58690327046929</v>
      </c>
    </row>
    <row r="4333" spans="1:6" x14ac:dyDescent="0.2">
      <c r="A4333">
        <f t="shared" ca="1" si="335"/>
        <v>110694.40000000763</v>
      </c>
      <c r="B4333">
        <f t="shared" ca="1" si="337"/>
        <v>110.69440000000763</v>
      </c>
      <c r="C4333">
        <f ca="1">IF($E$4, 20*LOG10((1/(2*PI()*Sheet1!$C$13*0.000000001*A4333)) / ((Sheet1!$C$12*1000)^2+(1/(2*PI()*Sheet1!$C$13*0.000000001*A4333))^2)^0.5),NA())</f>
        <v>-42.329521370824779</v>
      </c>
      <c r="D4333">
        <f t="shared" ca="1" si="336"/>
        <v>-62.256835461826718</v>
      </c>
      <c r="E4333">
        <f t="shared" ca="1" si="338"/>
        <v>-104.58635683265149</v>
      </c>
      <c r="F4333" s="3">
        <f t="shared" ca="1" si="339"/>
        <v>-104.58635683265149</v>
      </c>
    </row>
    <row r="4334" spans="1:6" x14ac:dyDescent="0.2">
      <c r="A4334">
        <f t="shared" ca="1" si="335"/>
        <v>110720.00000000764</v>
      </c>
      <c r="B4334">
        <f t="shared" ca="1" si="337"/>
        <v>110.72000000000764</v>
      </c>
      <c r="C4334">
        <f ca="1">IF($E$4, 20*LOG10((1/(2*PI()*Sheet1!$C$13*0.000000001*A4334)) / ((Sheet1!$C$12*1000)^2+(1/(2*PI()*Sheet1!$C$13*0.000000001*A4334))^2)^0.5),NA())</f>
        <v>-42.331529783773334</v>
      </c>
      <c r="D4334">
        <f t="shared" ca="1" si="336"/>
        <v>-62.254446068170431</v>
      </c>
      <c r="E4334">
        <f t="shared" ca="1" si="338"/>
        <v>-104.58597585194377</v>
      </c>
      <c r="F4334" s="3">
        <f t="shared" ca="1" si="339"/>
        <v>-104.58597585194377</v>
      </c>
    </row>
    <row r="4335" spans="1:6" x14ac:dyDescent="0.2">
      <c r="A4335">
        <f t="shared" ca="1" si="335"/>
        <v>110745.60000000765</v>
      </c>
      <c r="B4335">
        <f t="shared" ca="1" si="337"/>
        <v>110.74560000000764</v>
      </c>
      <c r="C4335">
        <f ca="1">IF($E$4, 20*LOG10((1/(2*PI()*Sheet1!$C$13*0.000000001*A4335)) / ((Sheet1!$C$12*1000)^2+(1/(2*PI()*Sheet1!$C$13*0.000000001*A4335))^2)^0.5),NA())</f>
        <v>-42.333537732456904</v>
      </c>
      <c r="D4335">
        <f t="shared" ca="1" si="336"/>
        <v>-62.252222489454439</v>
      </c>
      <c r="E4335">
        <f t="shared" ca="1" si="338"/>
        <v>-104.58576022191134</v>
      </c>
      <c r="F4335" s="3">
        <f t="shared" ca="1" si="339"/>
        <v>-104.58576022191134</v>
      </c>
    </row>
    <row r="4336" spans="1:6" x14ac:dyDescent="0.2">
      <c r="A4336">
        <f t="shared" ca="1" si="335"/>
        <v>110771.20000000765</v>
      </c>
      <c r="B4336">
        <f t="shared" ca="1" si="337"/>
        <v>110.77120000000765</v>
      </c>
      <c r="C4336">
        <f ca="1">IF($E$4, 20*LOG10((1/(2*PI()*Sheet1!$C$13*0.000000001*A4336)) / ((Sheet1!$C$12*1000)^2+(1/(2*PI()*Sheet1!$C$13*0.000000001*A4336))^2)^0.5),NA())</f>
        <v>-42.335545217090072</v>
      </c>
      <c r="D4336">
        <f t="shared" ca="1" si="336"/>
        <v>-62.250164621242533</v>
      </c>
      <c r="E4336">
        <f t="shared" ca="1" si="338"/>
        <v>-104.5857098383326</v>
      </c>
      <c r="F4336" s="3">
        <f t="shared" ca="1" si="339"/>
        <v>-104.5857098383326</v>
      </c>
    </row>
    <row r="4337" spans="1:6" x14ac:dyDescent="0.2">
      <c r="A4337">
        <f t="shared" ca="1" si="335"/>
        <v>110796.80000000766</v>
      </c>
      <c r="B4337">
        <f t="shared" ca="1" si="337"/>
        <v>110.79680000000766</v>
      </c>
      <c r="C4337">
        <f ca="1">IF($E$4, 20*LOG10((1/(2*PI()*Sheet1!$C$13*0.000000001*A4337)) / ((Sheet1!$C$12*1000)^2+(1/(2*PI()*Sheet1!$C$13*0.000000001*A4337))^2)^0.5),NA())</f>
        <v>-42.337552237887266</v>
      </c>
      <c r="D4337">
        <f t="shared" ca="1" si="336"/>
        <v>-62.248272361306263</v>
      </c>
      <c r="E4337">
        <f t="shared" ca="1" si="338"/>
        <v>-104.58582459919353</v>
      </c>
      <c r="F4337" s="3">
        <f t="shared" ca="1" si="339"/>
        <v>-104.58582459919353</v>
      </c>
    </row>
    <row r="4338" spans="1:6" x14ac:dyDescent="0.2">
      <c r="A4338">
        <f t="shared" ca="1" si="335"/>
        <v>110822.40000000766</v>
      </c>
      <c r="B4338">
        <f t="shared" ca="1" si="337"/>
        <v>110.82240000000766</v>
      </c>
      <c r="C4338">
        <f ca="1">IF($E$4, 20*LOG10((1/(2*PI()*Sheet1!$C$13*0.000000001*A4338)) / ((Sheet1!$C$12*1000)^2+(1/(2*PI()*Sheet1!$C$13*0.000000001*A4338))^2)^0.5),NA())</f>
        <v>-42.339558795062757</v>
      </c>
      <c r="D4338">
        <f t="shared" ca="1" si="336"/>
        <v>-62.246545609619687</v>
      </c>
      <c r="E4338">
        <f t="shared" ca="1" si="338"/>
        <v>-104.58610440468244</v>
      </c>
      <c r="F4338" s="3">
        <f t="shared" ca="1" si="339"/>
        <v>-104.58610440468244</v>
      </c>
    </row>
    <row r="4339" spans="1:6" x14ac:dyDescent="0.2">
      <c r="A4339">
        <f t="shared" ca="1" si="335"/>
        <v>110848.00000000767</v>
      </c>
      <c r="B4339">
        <f t="shared" ca="1" si="337"/>
        <v>110.84800000000767</v>
      </c>
      <c r="C4339">
        <f ca="1">IF($E$4, 20*LOG10((1/(2*PI()*Sheet1!$C$13*0.000000001*A4339)) / ((Sheet1!$C$12*1000)^2+(1/(2*PI()*Sheet1!$C$13*0.000000001*A4339))^2)^0.5),NA())</f>
        <v>-42.341564888830689</v>
      </c>
      <c r="D4339">
        <f t="shared" ca="1" si="336"/>
        <v>-62.244984268354145</v>
      </c>
      <c r="E4339">
        <f t="shared" ca="1" si="338"/>
        <v>-104.58654915718483</v>
      </c>
      <c r="F4339" s="3">
        <f t="shared" ca="1" si="339"/>
        <v>-104.58654915718483</v>
      </c>
    </row>
    <row r="4340" spans="1:6" x14ac:dyDescent="0.2">
      <c r="A4340">
        <f t="shared" ca="1" si="335"/>
        <v>110873.60000000767</v>
      </c>
      <c r="B4340">
        <f t="shared" ca="1" si="337"/>
        <v>110.87360000000767</v>
      </c>
      <c r="C4340">
        <f ca="1">IF($E$4, 20*LOG10((1/(2*PI()*Sheet1!$C$13*0.000000001*A4340)) / ((Sheet1!$C$12*1000)^2+(1/(2*PI()*Sheet1!$C$13*0.000000001*A4340))^2)^0.5),NA())</f>
        <v>-42.343570519405034</v>
      </c>
      <c r="D4340">
        <f t="shared" ca="1" si="336"/>
        <v>-62.243588241873191</v>
      </c>
      <c r="E4340">
        <f t="shared" ca="1" si="338"/>
        <v>-104.58715876127823</v>
      </c>
      <c r="F4340" s="3">
        <f t="shared" ca="1" si="339"/>
        <v>-104.58715876127823</v>
      </c>
    </row>
    <row r="4341" spans="1:6" x14ac:dyDescent="0.2">
      <c r="A4341">
        <f t="shared" ca="1" si="335"/>
        <v>110899.20000000768</v>
      </c>
      <c r="B4341">
        <f t="shared" ca="1" si="337"/>
        <v>110.89920000000768</v>
      </c>
      <c r="C4341">
        <f ca="1">IF($E$4, 20*LOG10((1/(2*PI()*Sheet1!$C$13*0.000000001*A4341)) / ((Sheet1!$C$12*1000)^2+(1/(2*PI()*Sheet1!$C$13*0.000000001*A4341))^2)^0.5),NA())</f>
        <v>-42.345575686999631</v>
      </c>
      <c r="D4341">
        <f t="shared" ca="1" si="336"/>
        <v>-62.242357436727652</v>
      </c>
      <c r="E4341">
        <f t="shared" ca="1" si="338"/>
        <v>-104.58793312372728</v>
      </c>
      <c r="F4341" s="3">
        <f t="shared" ca="1" si="339"/>
        <v>-104.58793312372728</v>
      </c>
    </row>
    <row r="4342" spans="1:6" x14ac:dyDescent="0.2">
      <c r="A4342">
        <f t="shared" ca="1" si="335"/>
        <v>110924.80000000769</v>
      </c>
      <c r="B4342">
        <f t="shared" ca="1" si="337"/>
        <v>110.92480000000769</v>
      </c>
      <c r="C4342">
        <f ca="1">IF($E$4, 20*LOG10((1/(2*PI()*Sheet1!$C$13*0.000000001*A4342)) / ((Sheet1!$C$12*1000)^2+(1/(2*PI()*Sheet1!$C$13*0.000000001*A4342))^2)^0.5),NA())</f>
        <v>-42.347580391828174</v>
      </c>
      <c r="D4342">
        <f t="shared" ca="1" si="336"/>
        <v>-62.241291761650729</v>
      </c>
      <c r="E4342">
        <f t="shared" ca="1" si="338"/>
        <v>-104.5888721534789</v>
      </c>
      <c r="F4342" s="3">
        <f t="shared" ca="1" si="339"/>
        <v>-104.5888721534789</v>
      </c>
    </row>
    <row r="4343" spans="1:6" x14ac:dyDescent="0.2">
      <c r="A4343">
        <f t="shared" ca="1" si="335"/>
        <v>110950.40000000769</v>
      </c>
      <c r="B4343">
        <f t="shared" ca="1" si="337"/>
        <v>110.95040000000769</v>
      </c>
      <c r="C4343">
        <f ca="1">IF($E$4, 20*LOG10((1/(2*PI()*Sheet1!$C$13*0.000000001*A4343)) / ((Sheet1!$C$12*1000)^2+(1/(2*PI()*Sheet1!$C$13*0.000000001*A4343))^2)^0.5),NA())</f>
        <v>-42.34958463410419</v>
      </c>
      <c r="D4343">
        <f t="shared" ca="1" si="336"/>
        <v>-62.240391127553345</v>
      </c>
      <c r="E4343">
        <f t="shared" ca="1" si="338"/>
        <v>-104.58997576165754</v>
      </c>
      <c r="F4343" s="3">
        <f t="shared" ca="1" si="339"/>
        <v>-104.58997576165754</v>
      </c>
    </row>
    <row r="4344" spans="1:6" x14ac:dyDescent="0.2">
      <c r="A4344">
        <f t="shared" ca="1" si="335"/>
        <v>110976.0000000077</v>
      </c>
      <c r="B4344">
        <f t="shared" ca="1" si="337"/>
        <v>110.9760000000077</v>
      </c>
      <c r="C4344">
        <f ca="1">IF($E$4, 20*LOG10((1/(2*PI()*Sheet1!$C$13*0.000000001*A4344)) / ((Sheet1!$C$12*1000)^2+(1/(2*PI()*Sheet1!$C$13*0.000000001*A4344))^2)^0.5),NA())</f>
        <v>-42.351588414041075</v>
      </c>
      <c r="D4344">
        <f t="shared" ca="1" si="336"/>
        <v>-62.239655447519439</v>
      </c>
      <c r="E4344">
        <f t="shared" ca="1" si="338"/>
        <v>-104.59124386156051</v>
      </c>
      <c r="F4344" s="3">
        <f t="shared" ca="1" si="339"/>
        <v>-104.59124386156051</v>
      </c>
    </row>
    <row r="4345" spans="1:6" x14ac:dyDescent="0.2">
      <c r="A4345">
        <f t="shared" ca="1" si="335"/>
        <v>111001.6000000077</v>
      </c>
      <c r="B4345">
        <f t="shared" ca="1" si="337"/>
        <v>111.0016000000077</v>
      </c>
      <c r="C4345">
        <f ca="1">IF($E$4, 20*LOG10((1/(2*PI()*Sheet1!$C$13*0.000000001*A4345)) / ((Sheet1!$C$12*1000)^2+(1/(2*PI()*Sheet1!$C$13*0.000000001*A4345))^2)^0.5),NA())</f>
        <v>-42.353591731852077</v>
      </c>
      <c r="D4345">
        <f t="shared" ca="1" si="336"/>
        <v>-62.239084636801543</v>
      </c>
      <c r="E4345">
        <f t="shared" ca="1" si="338"/>
        <v>-104.59267636865363</v>
      </c>
      <c r="F4345" s="3">
        <f t="shared" ca="1" si="339"/>
        <v>-104.59267636865363</v>
      </c>
    </row>
    <row r="4346" spans="1:6" x14ac:dyDescent="0.2">
      <c r="A4346">
        <f t="shared" ca="1" si="335"/>
        <v>111027.20000000771</v>
      </c>
      <c r="B4346">
        <f t="shared" ca="1" si="337"/>
        <v>111.02720000000771</v>
      </c>
      <c r="C4346">
        <f ca="1">IF($E$4, 20*LOG10((1/(2*PI()*Sheet1!$C$13*0.000000001*A4346)) / ((Sheet1!$C$12*1000)^2+(1/(2*PI()*Sheet1!$C$13*0.000000001*A4346))^2)^0.5),NA())</f>
        <v>-42.355594587750282</v>
      </c>
      <c r="D4346">
        <f t="shared" ca="1" si="336"/>
        <v>-62.2386786128164</v>
      </c>
      <c r="E4346">
        <f t="shared" ca="1" si="338"/>
        <v>-104.59427320056668</v>
      </c>
      <c r="F4346" s="3">
        <f t="shared" ca="1" si="339"/>
        <v>-104.59427320056668</v>
      </c>
    </row>
    <row r="4347" spans="1:6" x14ac:dyDescent="0.2">
      <c r="A4347">
        <f t="shared" ca="1" si="335"/>
        <v>111052.80000000772</v>
      </c>
      <c r="B4347">
        <f t="shared" ca="1" si="337"/>
        <v>111.05280000000772</v>
      </c>
      <c r="C4347">
        <f ca="1">IF($E$4, 20*LOG10((1/(2*PI()*Sheet1!$C$13*0.000000001*A4347)) / ((Sheet1!$C$12*1000)^2+(1/(2*PI()*Sheet1!$C$13*0.000000001*A4347))^2)^0.5),NA())</f>
        <v>-42.357596981948646</v>
      </c>
      <c r="D4347">
        <f t="shared" ca="1" si="336"/>
        <v>-62.238437295140649</v>
      </c>
      <c r="E4347">
        <f t="shared" ca="1" si="338"/>
        <v>-104.5960342770893</v>
      </c>
      <c r="F4347" s="3">
        <f t="shared" ca="1" si="339"/>
        <v>-104.5960342770893</v>
      </c>
    </row>
    <row r="4348" spans="1:6" x14ac:dyDescent="0.2">
      <c r="A4348">
        <f t="shared" ca="1" si="335"/>
        <v>111078.40000000772</v>
      </c>
      <c r="B4348">
        <f t="shared" ca="1" si="337"/>
        <v>111.07840000000772</v>
      </c>
      <c r="C4348">
        <f ca="1">IF($E$4, 20*LOG10((1/(2*PI()*Sheet1!$C$13*0.000000001*A4348)) / ((Sheet1!$C$12*1000)^2+(1/(2*PI()*Sheet1!$C$13*0.000000001*A4348))^2)^0.5),NA())</f>
        <v>-42.359598914659969</v>
      </c>
      <c r="D4348">
        <f t="shared" ca="1" si="336"/>
        <v>-62.238360605506685</v>
      </c>
      <c r="E4348">
        <f t="shared" ca="1" si="338"/>
        <v>-104.59795952016665</v>
      </c>
      <c r="F4348" s="3">
        <f t="shared" ca="1" si="339"/>
        <v>-104.59795952016665</v>
      </c>
    </row>
    <row r="4349" spans="1:6" x14ac:dyDescent="0.2">
      <c r="A4349">
        <f t="shared" ca="1" si="335"/>
        <v>111104.00000000773</v>
      </c>
      <c r="B4349">
        <f t="shared" ca="1" si="337"/>
        <v>111.10400000000773</v>
      </c>
      <c r="C4349">
        <f ca="1">IF($E$4, 20*LOG10((1/(2*PI()*Sheet1!$C$13*0.000000001*A4349)) / ((Sheet1!$C$12*1000)^2+(1/(2*PI()*Sheet1!$C$13*0.000000001*A4349))^2)^0.5),NA())</f>
        <v>-42.361600386096903</v>
      </c>
      <c r="D4349">
        <f t="shared" ca="1" si="336"/>
        <v>-62.238448467798662</v>
      </c>
      <c r="E4349">
        <f t="shared" ca="1" si="338"/>
        <v>-104.60004885389557</v>
      </c>
      <c r="F4349" s="3">
        <f t="shared" ca="1" si="339"/>
        <v>-104.60004885389557</v>
      </c>
    </row>
    <row r="4350" spans="1:6" x14ac:dyDescent="0.2">
      <c r="A4350">
        <f t="shared" ca="1" si="335"/>
        <v>111129.60000000773</v>
      </c>
      <c r="B4350">
        <f t="shared" ca="1" si="337"/>
        <v>111.12960000000773</v>
      </c>
      <c r="C4350">
        <f ca="1">IF($E$4, 20*LOG10((1/(2*PI()*Sheet1!$C$13*0.000000001*A4350)) / ((Sheet1!$C$12*1000)^2+(1/(2*PI()*Sheet1!$C$13*0.000000001*A4350))^2)^0.5),NA())</f>
        <v>-42.363601396471964</v>
      </c>
      <c r="D4350">
        <f t="shared" ca="1" si="336"/>
        <v>-62.238700808048513</v>
      </c>
      <c r="E4350">
        <f t="shared" ca="1" si="338"/>
        <v>-104.60230220452047</v>
      </c>
      <c r="F4350" s="3">
        <f t="shared" ca="1" si="339"/>
        <v>-104.60230220452047</v>
      </c>
    </row>
    <row r="4351" spans="1:6" x14ac:dyDescent="0.2">
      <c r="A4351">
        <f t="shared" ca="1" si="335"/>
        <v>111155.20000000774</v>
      </c>
      <c r="B4351">
        <f t="shared" ca="1" si="337"/>
        <v>111.15520000000774</v>
      </c>
      <c r="C4351">
        <f ca="1">IF($E$4, 20*LOG10((1/(2*PI()*Sheet1!$C$13*0.000000001*A4351)) / ((Sheet1!$C$12*1000)^2+(1/(2*PI()*Sheet1!$C$13*0.000000001*A4351))^2)^0.5),NA())</f>
        <v>-42.365601945997497</v>
      </c>
      <c r="D4351">
        <f t="shared" ca="1" si="336"/>
        <v>-62.239117554432156</v>
      </c>
      <c r="E4351">
        <f t="shared" ca="1" si="338"/>
        <v>-104.60471950042965</v>
      </c>
      <c r="F4351" s="3">
        <f t="shared" ca="1" si="339"/>
        <v>-104.60471950042965</v>
      </c>
    </row>
    <row r="4352" spans="1:6" x14ac:dyDescent="0.2">
      <c r="A4352">
        <f t="shared" ca="1" si="335"/>
        <v>111180.80000000774</v>
      </c>
      <c r="B4352">
        <f t="shared" ca="1" si="337"/>
        <v>111.18080000000775</v>
      </c>
      <c r="C4352">
        <f ca="1">IF($E$4, 20*LOG10((1/(2*PI()*Sheet1!$C$13*0.000000001*A4352)) / ((Sheet1!$C$12*1000)^2+(1/(2*PI()*Sheet1!$C$13*0.000000001*A4352))^2)^0.5),NA())</f>
        <v>-42.367602034885721</v>
      </c>
      <c r="D4352">
        <f t="shared" ca="1" si="336"/>
        <v>-62.239698637265789</v>
      </c>
      <c r="E4352">
        <f t="shared" ca="1" si="338"/>
        <v>-104.60730067215151</v>
      </c>
      <c r="F4352" s="3">
        <f t="shared" ca="1" si="339"/>
        <v>-104.60730067215151</v>
      </c>
    </row>
    <row r="4353" spans="1:6" x14ac:dyDescent="0.2">
      <c r="A4353">
        <f t="shared" ca="1" si="335"/>
        <v>111206.40000000775</v>
      </c>
      <c r="B4353">
        <f t="shared" ca="1" si="337"/>
        <v>111.20640000000775</v>
      </c>
      <c r="C4353">
        <f ca="1">IF($E$4, 20*LOG10((1/(2*PI()*Sheet1!$C$13*0.000000001*A4353)) / ((Sheet1!$C$12*1000)^2+(1/(2*PI()*Sheet1!$C$13*0.000000001*A4353))^2)^0.5),NA())</f>
        <v>-42.369601663348718</v>
      </c>
      <c r="D4353">
        <f t="shared" ca="1" si="336"/>
        <v>-62.240443989002316</v>
      </c>
      <c r="E4353">
        <f t="shared" ca="1" si="338"/>
        <v>-104.61004565235103</v>
      </c>
      <c r="F4353" s="3">
        <f t="shared" ca="1" si="339"/>
        <v>-104.61004565235103</v>
      </c>
    </row>
    <row r="4354" spans="1:6" x14ac:dyDescent="0.2">
      <c r="A4354">
        <f t="shared" ca="1" si="335"/>
        <v>111232.00000000776</v>
      </c>
      <c r="B4354">
        <f t="shared" ca="1" si="337"/>
        <v>111.23200000000776</v>
      </c>
      <c r="C4354">
        <f ca="1">IF($E$4, 20*LOG10((1/(2*PI()*Sheet1!$C$13*0.000000001*A4354)) / ((Sheet1!$C$12*1000)^2+(1/(2*PI()*Sheet1!$C$13*0.000000001*A4354))^2)^0.5),NA())</f>
        <v>-42.371600831598393</v>
      </c>
      <c r="D4354">
        <f t="shared" ca="1" si="336"/>
        <v>-62.24135354422782</v>
      </c>
      <c r="E4354">
        <f t="shared" ca="1" si="338"/>
        <v>-104.61295437582621</v>
      </c>
      <c r="F4354" s="3">
        <f t="shared" ca="1" si="339"/>
        <v>-104.61295437582621</v>
      </c>
    </row>
    <row r="4355" spans="1:6" x14ac:dyDescent="0.2">
      <c r="A4355">
        <f t="shared" ca="1" si="335"/>
        <v>111257.60000000776</v>
      </c>
      <c r="B4355">
        <f t="shared" ca="1" si="337"/>
        <v>111.25760000000776</v>
      </c>
      <c r="C4355">
        <f ca="1">IF($E$4, 20*LOG10((1/(2*PI()*Sheet1!$C$13*0.000000001*A4355)) / ((Sheet1!$C$12*1000)^2+(1/(2*PI()*Sheet1!$C$13*0.000000001*A4355))^2)^0.5),NA())</f>
        <v>-42.373599539846523</v>
      </c>
      <c r="D4355">
        <f t="shared" ca="1" si="336"/>
        <v>-62.242427239658262</v>
      </c>
      <c r="E4355">
        <f t="shared" ca="1" si="338"/>
        <v>-104.61602677950478</v>
      </c>
      <c r="F4355" s="3">
        <f t="shared" ca="1" si="339"/>
        <v>-104.61602677950478</v>
      </c>
    </row>
    <row r="4356" spans="1:6" x14ac:dyDescent="0.2">
      <c r="A4356">
        <f t="shared" ca="1" si="335"/>
        <v>111283.20000000777</v>
      </c>
      <c r="B4356">
        <f t="shared" ca="1" si="337"/>
        <v>111.28320000000777</v>
      </c>
      <c r="C4356">
        <f ca="1">IF($E$4, 20*LOG10((1/(2*PI()*Sheet1!$C$13*0.000000001*A4356)) / ((Sheet1!$C$12*1000)^2+(1/(2*PI()*Sheet1!$C$13*0.000000001*A4356))^2)^0.5),NA())</f>
        <v>-42.375597788304738</v>
      </c>
      <c r="D4356">
        <f t="shared" ca="1" si="336"/>
        <v>-62.24366501413617</v>
      </c>
      <c r="E4356">
        <f t="shared" ca="1" si="338"/>
        <v>-104.61926280244091</v>
      </c>
      <c r="F4356" s="3">
        <f t="shared" ca="1" si="339"/>
        <v>-104.61926280244091</v>
      </c>
    </row>
    <row r="4357" spans="1:6" x14ac:dyDescent="0.2">
      <c r="A4357">
        <f t="shared" ca="1" si="335"/>
        <v>111308.80000000777</v>
      </c>
      <c r="B4357">
        <f t="shared" ca="1" si="337"/>
        <v>111.30880000000778</v>
      </c>
      <c r="C4357">
        <f ca="1">IF($E$4, 20*LOG10((1/(2*PI()*Sheet1!$C$13*0.000000001*A4357)) / ((Sheet1!$C$12*1000)^2+(1/(2*PI()*Sheet1!$C$13*0.000000001*A4357))^2)^0.5),NA())</f>
        <v>-42.377595577184522</v>
      </c>
      <c r="D4357">
        <f t="shared" ca="1" si="336"/>
        <v>-62.245066808627492</v>
      </c>
      <c r="E4357">
        <f t="shared" ca="1" si="338"/>
        <v>-104.62266238581202</v>
      </c>
      <c r="F4357" s="3">
        <f t="shared" ca="1" si="339"/>
        <v>-104.62266238581202</v>
      </c>
    </row>
    <row r="4358" spans="1:6" x14ac:dyDescent="0.2">
      <c r="A4358">
        <f t="shared" ca="1" si="335"/>
        <v>111334.40000000778</v>
      </c>
      <c r="B4358">
        <f t="shared" ca="1" si="337"/>
        <v>111.33440000000778</v>
      </c>
      <c r="C4358">
        <f ca="1">IF($E$4, 20*LOG10((1/(2*PI()*Sheet1!$C$13*0.000000001*A4358)) / ((Sheet1!$C$12*1000)^2+(1/(2*PI()*Sheet1!$C$13*0.000000001*A4358))^2)^0.5),NA())</f>
        <v>-42.379592906697212</v>
      </c>
      <c r="D4358">
        <f t="shared" ca="1" si="336"/>
        <v>-62.246632566218601</v>
      </c>
      <c r="E4358">
        <f t="shared" ca="1" si="338"/>
        <v>-104.62622547291582</v>
      </c>
      <c r="F4358" s="3">
        <f t="shared" ca="1" si="339"/>
        <v>-104.62622547291582</v>
      </c>
    </row>
    <row r="4359" spans="1:6" x14ac:dyDescent="0.2">
      <c r="A4359">
        <f t="shared" ca="1" si="335"/>
        <v>111360.00000000779</v>
      </c>
      <c r="B4359">
        <f t="shared" ca="1" si="337"/>
        <v>111.36000000000779</v>
      </c>
      <c r="C4359">
        <f ca="1">IF($E$4, 20*LOG10((1/(2*PI()*Sheet1!$C$13*0.000000001*A4359)) / ((Sheet1!$C$12*1000)^2+(1/(2*PI()*Sheet1!$C$13*0.000000001*A4359))^2)^0.5),NA())</f>
        <v>-42.381589777054003</v>
      </c>
      <c r="D4359">
        <f t="shared" ca="1" si="336"/>
        <v>-62.248362232113323</v>
      </c>
      <c r="E4359">
        <f t="shared" ca="1" si="338"/>
        <v>-104.62995200916733</v>
      </c>
      <c r="F4359" s="3">
        <f t="shared" ca="1" si="339"/>
        <v>-104.62995200916733</v>
      </c>
    </row>
    <row r="4360" spans="1:6" x14ac:dyDescent="0.2">
      <c r="A4360">
        <f t="shared" ca="1" si="335"/>
        <v>111385.60000000779</v>
      </c>
      <c r="B4360">
        <f t="shared" ca="1" si="337"/>
        <v>111.38560000000778</v>
      </c>
      <c r="C4360">
        <f ca="1">IF($E$4, 20*LOG10((1/(2*PI()*Sheet1!$C$13*0.000000001*A4360)) / ((Sheet1!$C$12*1000)^2+(1/(2*PI()*Sheet1!$C$13*0.000000001*A4360))^2)^0.5),NA())</f>
        <v>-42.383586188465927</v>
      </c>
      <c r="D4360">
        <f t="shared" ca="1" si="336"/>
        <v>-62.250255753630128</v>
      </c>
      <c r="E4360">
        <f t="shared" ca="1" si="338"/>
        <v>-104.63384194209605</v>
      </c>
      <c r="F4360" s="3">
        <f t="shared" ca="1" si="339"/>
        <v>-104.63384194209605</v>
      </c>
    </row>
    <row r="4361" spans="1:6" x14ac:dyDescent="0.2">
      <c r="A4361">
        <f t="shared" ca="1" si="335"/>
        <v>111411.2000000078</v>
      </c>
      <c r="B4361">
        <f t="shared" ca="1" si="337"/>
        <v>111.4112000000078</v>
      </c>
      <c r="C4361">
        <f ca="1">IF($E$4, 20*LOG10((1/(2*PI()*Sheet1!$C$13*0.000000001*A4361)) / ((Sheet1!$C$12*1000)^2+(1/(2*PI()*Sheet1!$C$13*0.000000001*A4361))^2)^0.5),NA())</f>
        <v>-42.3855821411439</v>
      </c>
      <c r="D4361">
        <f t="shared" ca="1" si="336"/>
        <v>-62.252313080199436</v>
      </c>
      <c r="E4361">
        <f t="shared" ca="1" si="338"/>
        <v>-104.63789522134334</v>
      </c>
      <c r="F4361" s="3">
        <f t="shared" ca="1" si="339"/>
        <v>-104.63789522134334</v>
      </c>
    </row>
    <row r="4362" spans="1:6" x14ac:dyDescent="0.2">
      <c r="A4362">
        <f t="shared" ref="A4362:A4425" ca="1" si="340">OFFSET(A4362,-1,0)+f_stop/5</f>
        <v>111436.8000000078</v>
      </c>
      <c r="B4362">
        <f t="shared" ca="1" si="337"/>
        <v>111.43680000000781</v>
      </c>
      <c r="C4362">
        <f ca="1">IF($E$4, 20*LOG10((1/(2*PI()*Sheet1!$C$13*0.000000001*A4362)) / ((Sheet1!$C$12*1000)^2+(1/(2*PI()*Sheet1!$C$13*0.000000001*A4362))^2)^0.5),NA())</f>
        <v>-42.387577635298655</v>
      </c>
      <c r="D4362">
        <f t="shared" ref="D4362:D4425" ca="1" si="341">20*LOG(ABS(((1/ROUNDDOWN(N_dec,0)*SIN(ROUNDDOWN(N_dec,0)*PI()*A4362/(Fmod*1000))/SIN(PI()*A4362/(Fmod*1000)))^(f_order-1))*(1/n_fixed*SIN(n_fixed*PI()*A4362/(Fmod*1000))/SIN(PI()*A4362/(Fmod*1000)))))</f>
        <v>-62.254534163361015</v>
      </c>
      <c r="E4362">
        <f t="shared" ca="1" si="338"/>
        <v>-104.64211179865967</v>
      </c>
      <c r="F4362" s="3">
        <f t="shared" ca="1" si="339"/>
        <v>-104.64211179865967</v>
      </c>
    </row>
    <row r="4363" spans="1:6" x14ac:dyDescent="0.2">
      <c r="A4363">
        <f t="shared" ca="1" si="340"/>
        <v>111462.40000000781</v>
      </c>
      <c r="B4363">
        <f t="shared" ref="B4363:B4426" ca="1" si="342">A4363/1000</f>
        <v>111.4624000000078</v>
      </c>
      <c r="C4363">
        <f ca="1">IF($E$4, 20*LOG10((1/(2*PI()*Sheet1!$C$13*0.000000001*A4363)) / ((Sheet1!$C$12*1000)^2+(1/(2*PI()*Sheet1!$C$13*0.000000001*A4363))^2)^0.5),NA())</f>
        <v>-42.389572671140826</v>
      </c>
      <c r="D4363">
        <f t="shared" ca="1" si="341"/>
        <v>-62.256918956761453</v>
      </c>
      <c r="E4363">
        <f t="shared" ref="E4363:E4426" ca="1" si="343">C4363+D4363</f>
        <v>-104.64649162790228</v>
      </c>
      <c r="F4363" s="3">
        <f t="shared" ref="F4363:F4426" ca="1" si="344">IF($E$4,E4363,D4363)</f>
        <v>-104.64649162790228</v>
      </c>
    </row>
    <row r="4364" spans="1:6" x14ac:dyDescent="0.2">
      <c r="A4364">
        <f t="shared" ca="1" si="340"/>
        <v>111488.00000000781</v>
      </c>
      <c r="B4364">
        <f t="shared" ca="1" si="342"/>
        <v>111.48800000000782</v>
      </c>
      <c r="C4364">
        <f ca="1">IF($E$4, 20*LOG10((1/(2*PI()*Sheet1!$C$13*0.000000001*A4364)) / ((Sheet1!$C$12*1000)^2+(1/(2*PI()*Sheet1!$C$13*0.000000001*A4364))^2)^0.5),NA())</f>
        <v>-42.391567248880861</v>
      </c>
      <c r="D4364">
        <f t="shared" ca="1" si="341"/>
        <v>-62.259467416151793</v>
      </c>
      <c r="E4364">
        <f t="shared" ca="1" si="343"/>
        <v>-104.65103466503265</v>
      </c>
      <c r="F4364" s="3">
        <f t="shared" ca="1" si="344"/>
        <v>-104.65103466503265</v>
      </c>
    </row>
    <row r="4365" spans="1:6" x14ac:dyDescent="0.2">
      <c r="A4365">
        <f t="shared" ca="1" si="340"/>
        <v>111513.60000000782</v>
      </c>
      <c r="B4365">
        <f t="shared" ca="1" si="342"/>
        <v>111.51360000000783</v>
      </c>
      <c r="C4365">
        <f ca="1">IF($E$4, 20*LOG10((1/(2*PI()*Sheet1!$C$13*0.000000001*A4365)) / ((Sheet1!$C$12*1000)^2+(1/(2*PI()*Sheet1!$C$13*0.000000001*A4365))^2)^0.5),NA())</f>
        <v>-42.393561368729081</v>
      </c>
      <c r="D4365">
        <f t="shared" ca="1" si="341"/>
        <v>-62.262179499385297</v>
      </c>
      <c r="E4365">
        <f t="shared" ca="1" si="343"/>
        <v>-104.65574086811438</v>
      </c>
      <c r="F4365" s="3">
        <f t="shared" ca="1" si="344"/>
        <v>-104.65574086811438</v>
      </c>
    </row>
    <row r="4366" spans="1:6" x14ac:dyDescent="0.2">
      <c r="A4366">
        <f t="shared" ca="1" si="340"/>
        <v>111539.20000000783</v>
      </c>
      <c r="B4366">
        <f t="shared" ca="1" si="342"/>
        <v>111.53920000000782</v>
      </c>
      <c r="C4366">
        <f ca="1">IF($E$4, 20*LOG10((1/(2*PI()*Sheet1!$C$13*0.000000001*A4366)) / ((Sheet1!$C$12*1000)^2+(1/(2*PI()*Sheet1!$C$13*0.000000001*A4366))^2)^0.5),NA())</f>
        <v>-42.395555030895679</v>
      </c>
      <c r="D4366">
        <f t="shared" ca="1" si="341"/>
        <v>-62.265055166415202</v>
      </c>
      <c r="E4366">
        <f t="shared" ca="1" si="343"/>
        <v>-104.66061019731089</v>
      </c>
      <c r="F4366" s="3">
        <f t="shared" ca="1" si="344"/>
        <v>-104.66061019731089</v>
      </c>
    </row>
    <row r="4367" spans="1:6" x14ac:dyDescent="0.2">
      <c r="A4367">
        <f t="shared" ca="1" si="340"/>
        <v>111564.80000000783</v>
      </c>
      <c r="B4367">
        <f t="shared" ca="1" si="342"/>
        <v>111.56480000000784</v>
      </c>
      <c r="C4367">
        <f ca="1">IF($E$4, 20*LOG10((1/(2*PI()*Sheet1!$C$13*0.000000001*A4367)) / ((Sheet1!$C$12*1000)^2+(1/(2*PI()*Sheet1!$C$13*0.000000001*A4367))^2)^0.5),NA())</f>
        <v>-42.397548235590662</v>
      </c>
      <c r="D4367">
        <f t="shared" ca="1" si="341"/>
        <v>-62.268094379292691</v>
      </c>
      <c r="E4367">
        <f t="shared" ca="1" si="343"/>
        <v>-104.66564261488335</v>
      </c>
      <c r="F4367" s="3">
        <f t="shared" ca="1" si="344"/>
        <v>-104.66564261488335</v>
      </c>
    </row>
    <row r="4368" spans="1:6" x14ac:dyDescent="0.2">
      <c r="A4368">
        <f t="shared" ca="1" si="340"/>
        <v>111590.40000000784</v>
      </c>
      <c r="B4368">
        <f t="shared" ca="1" si="342"/>
        <v>111.59040000000783</v>
      </c>
      <c r="C4368">
        <f ca="1">IF($E$4, 20*LOG10((1/(2*PI()*Sheet1!$C$13*0.000000001*A4368)) / ((Sheet1!$C$12*1000)^2+(1/(2*PI()*Sheet1!$C$13*0.000000001*A4368))^2)^0.5),NA())</f>
        <v>-42.399540983023911</v>
      </c>
      <c r="D4368">
        <f t="shared" ca="1" si="341"/>
        <v>-62.271297102164979</v>
      </c>
      <c r="E4368">
        <f t="shared" ca="1" si="343"/>
        <v>-104.67083808518889</v>
      </c>
      <c r="F4368" s="3">
        <f t="shared" ca="1" si="344"/>
        <v>-104.67083808518889</v>
      </c>
    </row>
    <row r="4369" spans="1:6" x14ac:dyDescent="0.2">
      <c r="A4369">
        <f t="shared" ca="1" si="340"/>
        <v>111616.00000000784</v>
      </c>
      <c r="B4369">
        <f t="shared" ca="1" si="342"/>
        <v>111.61600000000784</v>
      </c>
      <c r="C4369">
        <f ca="1">IF($E$4, 20*LOG10((1/(2*PI()*Sheet1!$C$13*0.000000001*A4369)) / ((Sheet1!$C$12*1000)^2+(1/(2*PI()*Sheet1!$C$13*0.000000001*A4369))^2)^0.5),NA())</f>
        <v>-42.401533273405192</v>
      </c>
      <c r="D4369">
        <f t="shared" ca="1" si="341"/>
        <v>-62.274663301273378</v>
      </c>
      <c r="E4369">
        <f t="shared" ca="1" si="343"/>
        <v>-104.67619657467857</v>
      </c>
      <c r="F4369" s="3">
        <f t="shared" ca="1" si="344"/>
        <v>-104.67619657467857</v>
      </c>
    </row>
    <row r="4370" spans="1:6" x14ac:dyDescent="0.2">
      <c r="A4370">
        <f t="shared" ca="1" si="340"/>
        <v>111641.60000000785</v>
      </c>
      <c r="B4370">
        <f t="shared" ca="1" si="342"/>
        <v>111.64160000000786</v>
      </c>
      <c r="C4370">
        <f ca="1">IF($E$4, 20*LOG10((1/(2*PI()*Sheet1!$C$13*0.000000001*A4370)) / ((Sheet1!$C$12*1000)^2+(1/(2*PI()*Sheet1!$C$13*0.000000001*A4370))^2)^0.5),NA())</f>
        <v>-42.40352510694408</v>
      </c>
      <c r="D4370">
        <f t="shared" ca="1" si="341"/>
        <v>-62.278192944951641</v>
      </c>
      <c r="E4370">
        <f t="shared" ca="1" si="343"/>
        <v>-104.68171805189573</v>
      </c>
      <c r="F4370" s="3">
        <f t="shared" ca="1" si="344"/>
        <v>-104.68171805189573</v>
      </c>
    </row>
    <row r="4371" spans="1:6" x14ac:dyDescent="0.2">
      <c r="A4371">
        <f t="shared" ca="1" si="340"/>
        <v>111667.20000000786</v>
      </c>
      <c r="B4371">
        <f t="shared" ca="1" si="342"/>
        <v>111.66720000000785</v>
      </c>
      <c r="C4371">
        <f ca="1">IF($E$4, 20*LOG10((1/(2*PI()*Sheet1!$C$13*0.000000001*A4371)) / ((Sheet1!$C$12*1000)^2+(1/(2*PI()*Sheet1!$C$13*0.000000001*A4371))^2)^0.5),NA())</f>
        <v>-42.405516483850043</v>
      </c>
      <c r="D4371">
        <f t="shared" ca="1" si="341"/>
        <v>-62.281886003624258</v>
      </c>
      <c r="E4371">
        <f t="shared" ca="1" si="343"/>
        <v>-104.6874024874743</v>
      </c>
      <c r="F4371" s="3">
        <f t="shared" ca="1" si="344"/>
        <v>-104.6874024874743</v>
      </c>
    </row>
    <row r="4372" spans="1:6" x14ac:dyDescent="0.2">
      <c r="A4372">
        <f t="shared" ca="1" si="340"/>
        <v>111692.80000000786</v>
      </c>
      <c r="B4372">
        <f t="shared" ca="1" si="342"/>
        <v>111.69280000000786</v>
      </c>
      <c r="C4372">
        <f ca="1">IF($E$4, 20*LOG10((1/(2*PI()*Sheet1!$C$13*0.000000001*A4372)) / ((Sheet1!$C$12*1000)^2+(1/(2*PI()*Sheet1!$C$13*0.000000001*A4372))^2)^0.5),NA())</f>
        <v>-42.407507404332385</v>
      </c>
      <c r="D4372">
        <f t="shared" ca="1" si="341"/>
        <v>-62.285742449804985</v>
      </c>
      <c r="E4372">
        <f t="shared" ca="1" si="343"/>
        <v>-104.69324985413738</v>
      </c>
      <c r="F4372" s="3">
        <f t="shared" ca="1" si="344"/>
        <v>-104.69324985413738</v>
      </c>
    </row>
    <row r="4373" spans="1:6" x14ac:dyDescent="0.2">
      <c r="A4373">
        <f t="shared" ca="1" si="340"/>
        <v>111718.40000000787</v>
      </c>
      <c r="B4373">
        <f t="shared" ca="1" si="342"/>
        <v>111.71840000000786</v>
      </c>
      <c r="C4373">
        <f ca="1">IF($E$4, 20*LOG10((1/(2*PI()*Sheet1!$C$13*0.000000001*A4373)) / ((Sheet1!$C$12*1000)^2+(1/(2*PI()*Sheet1!$C$13*0.000000001*A4373))^2)^0.5),NA())</f>
        <v>-42.409497868600269</v>
      </c>
      <c r="D4373">
        <f t="shared" ca="1" si="341"/>
        <v>-62.289762258095358</v>
      </c>
      <c r="E4373">
        <f t="shared" ca="1" si="343"/>
        <v>-104.69926012669563</v>
      </c>
      <c r="F4373" s="3">
        <f t="shared" ca="1" si="344"/>
        <v>-104.69926012669563</v>
      </c>
    </row>
    <row r="4374" spans="1:6" x14ac:dyDescent="0.2">
      <c r="A4374">
        <f t="shared" ca="1" si="340"/>
        <v>111744.00000000787</v>
      </c>
      <c r="B4374">
        <f t="shared" ca="1" si="342"/>
        <v>111.74400000000787</v>
      </c>
      <c r="C4374">
        <f ca="1">IF($E$4, 20*LOG10((1/(2*PI()*Sheet1!$C$13*0.000000001*A4374)) / ((Sheet1!$C$12*1000)^2+(1/(2*PI()*Sheet1!$C$13*0.000000001*A4374))^2)^0.5),NA())</f>
        <v>-42.411487876862708</v>
      </c>
      <c r="D4374">
        <f t="shared" ca="1" si="341"/>
        <v>-62.293945405183457</v>
      </c>
      <c r="E4374">
        <f t="shared" ca="1" si="343"/>
        <v>-104.70543328204616</v>
      </c>
      <c r="F4374" s="3">
        <f t="shared" ca="1" si="344"/>
        <v>-104.70543328204616</v>
      </c>
    </row>
    <row r="4375" spans="1:6" x14ac:dyDescent="0.2">
      <c r="A4375">
        <f t="shared" ca="1" si="340"/>
        <v>111769.60000000788</v>
      </c>
      <c r="B4375">
        <f t="shared" ca="1" si="342"/>
        <v>111.76960000000788</v>
      </c>
      <c r="C4375">
        <f ca="1">IF($E$4, 20*LOG10((1/(2*PI()*Sheet1!$C$13*0.000000001*A4375)) / ((Sheet1!$C$12*1000)^2+(1/(2*PI()*Sheet1!$C$13*0.000000001*A4375))^2)^0.5),NA())</f>
        <v>-42.413477429328587</v>
      </c>
      <c r="D4375">
        <f t="shared" ca="1" si="341"/>
        <v>-62.298291869842615</v>
      </c>
      <c r="E4375">
        <f t="shared" ca="1" si="343"/>
        <v>-104.71176929917121</v>
      </c>
      <c r="F4375" s="3">
        <f t="shared" ca="1" si="344"/>
        <v>-104.71176929917121</v>
      </c>
    </row>
    <row r="4376" spans="1:6" x14ac:dyDescent="0.2">
      <c r="A4376">
        <f t="shared" ca="1" si="340"/>
        <v>111795.20000000788</v>
      </c>
      <c r="B4376">
        <f t="shared" ca="1" si="342"/>
        <v>111.79520000000788</v>
      </c>
      <c r="C4376">
        <f ca="1">IF($E$4, 20*LOG10((1/(2*PI()*Sheet1!$C$13*0.000000001*A4376)) / ((Sheet1!$C$12*1000)^2+(1/(2*PI()*Sheet1!$C$13*0.000000001*A4376))^2)^0.5),NA())</f>
        <v>-42.415466526206636</v>
      </c>
      <c r="D4376">
        <f t="shared" ca="1" si="341"/>
        <v>-62.302801632930354</v>
      </c>
      <c r="E4376">
        <f t="shared" ca="1" si="343"/>
        <v>-104.71826815913698</v>
      </c>
      <c r="F4376" s="3">
        <f t="shared" ca="1" si="344"/>
        <v>-104.71826815913698</v>
      </c>
    </row>
    <row r="4377" spans="1:6" x14ac:dyDescent="0.2">
      <c r="A4377">
        <f t="shared" ca="1" si="340"/>
        <v>111820.80000000789</v>
      </c>
      <c r="B4377">
        <f t="shared" ca="1" si="342"/>
        <v>111.82080000000789</v>
      </c>
      <c r="C4377">
        <f ca="1">IF($E$4, 20*LOG10((1/(2*PI()*Sheet1!$C$13*0.000000001*A4377)) / ((Sheet1!$C$12*1000)^2+(1/(2*PI()*Sheet1!$C$13*0.000000001*A4377))^2)^0.5),NA())</f>
        <v>-42.417455167705462</v>
      </c>
      <c r="D4377">
        <f t="shared" ca="1" si="341"/>
        <v>-62.307474677387411</v>
      </c>
      <c r="E4377">
        <f t="shared" ca="1" si="343"/>
        <v>-104.72492984509287</v>
      </c>
      <c r="F4377" s="3">
        <f t="shared" ca="1" si="344"/>
        <v>-104.72492984509287</v>
      </c>
    </row>
    <row r="4378" spans="1:6" x14ac:dyDescent="0.2">
      <c r="A4378">
        <f t="shared" ca="1" si="340"/>
        <v>111846.4000000079</v>
      </c>
      <c r="B4378">
        <f t="shared" ca="1" si="342"/>
        <v>111.84640000000789</v>
      </c>
      <c r="C4378">
        <f ca="1">IF($E$4, 20*LOG10((1/(2*PI()*Sheet1!$C$13*0.000000001*A4378)) / ((Sheet1!$C$12*1000)^2+(1/(2*PI()*Sheet1!$C$13*0.000000001*A4378))^2)^0.5),NA())</f>
        <v>-42.41944335403349</v>
      </c>
      <c r="D4378">
        <f t="shared" ca="1" si="341"/>
        <v>-62.312310988236746</v>
      </c>
      <c r="E4378">
        <f t="shared" ca="1" si="343"/>
        <v>-104.73175434227024</v>
      </c>
      <c r="F4378" s="3">
        <f t="shared" ca="1" si="344"/>
        <v>-104.73175434227024</v>
      </c>
    </row>
    <row r="4379" spans="1:6" x14ac:dyDescent="0.2">
      <c r="A4379">
        <f t="shared" ca="1" si="340"/>
        <v>111872.0000000079</v>
      </c>
      <c r="B4379">
        <f t="shared" ca="1" si="342"/>
        <v>111.8720000000079</v>
      </c>
      <c r="C4379">
        <f ca="1">IF($E$4, 20*LOG10((1/(2*PI()*Sheet1!$C$13*0.000000001*A4379)) / ((Sheet1!$C$12*1000)^2+(1/(2*PI()*Sheet1!$C$13*0.000000001*A4379))^2)^0.5),NA())</f>
        <v>-42.421431085399028</v>
      </c>
      <c r="D4379">
        <f t="shared" ca="1" si="341"/>
        <v>-62.317310552582875</v>
      </c>
      <c r="E4379">
        <f t="shared" ca="1" si="343"/>
        <v>-104.7387416379819</v>
      </c>
      <c r="F4379" s="3">
        <f t="shared" ca="1" si="344"/>
        <v>-104.7387416379819</v>
      </c>
    </row>
    <row r="4380" spans="1:6" x14ac:dyDescent="0.2">
      <c r="A4380">
        <f t="shared" ca="1" si="340"/>
        <v>111897.60000000791</v>
      </c>
      <c r="B4380">
        <f t="shared" ca="1" si="342"/>
        <v>111.89760000000791</v>
      </c>
      <c r="C4380">
        <f ca="1">IF($E$4, 20*LOG10((1/(2*PI()*Sheet1!$C$13*0.000000001*A4380)) / ((Sheet1!$C$12*1000)^2+(1/(2*PI()*Sheet1!$C$13*0.000000001*A4380))^2)^0.5),NA())</f>
        <v>-42.423418362010253</v>
      </c>
      <c r="D4380">
        <f t="shared" ca="1" si="341"/>
        <v>-62.322473359611138</v>
      </c>
      <c r="E4380">
        <f t="shared" ca="1" si="343"/>
        <v>-104.74589172162139</v>
      </c>
      <c r="F4380" s="3">
        <f t="shared" ca="1" si="344"/>
        <v>-104.74589172162139</v>
      </c>
    </row>
    <row r="4381" spans="1:6" x14ac:dyDescent="0.2">
      <c r="A4381">
        <f t="shared" ca="1" si="340"/>
        <v>111923.20000000791</v>
      </c>
      <c r="B4381">
        <f t="shared" ca="1" si="342"/>
        <v>111.92320000000791</v>
      </c>
      <c r="C4381">
        <f ca="1">IF($E$4, 20*LOG10((1/(2*PI()*Sheet1!$C$13*0.000000001*A4381)) / ((Sheet1!$C$12*1000)^2+(1/(2*PI()*Sheet1!$C$13*0.000000001*A4381))^2)^0.5),NA())</f>
        <v>-42.425405184075167</v>
      </c>
      <c r="D4381">
        <f t="shared" ca="1" si="341"/>
        <v>-62.327799400587082</v>
      </c>
      <c r="E4381">
        <f t="shared" ca="1" si="343"/>
        <v>-104.75320458466226</v>
      </c>
      <c r="F4381" s="3">
        <f t="shared" ca="1" si="344"/>
        <v>-104.75320458466226</v>
      </c>
    </row>
    <row r="4382" spans="1:6" x14ac:dyDescent="0.2">
      <c r="A4382">
        <f t="shared" ca="1" si="340"/>
        <v>111948.80000000792</v>
      </c>
      <c r="B4382">
        <f t="shared" ca="1" si="342"/>
        <v>111.94880000000792</v>
      </c>
      <c r="C4382">
        <f ca="1">IF($E$4, 20*LOG10((1/(2*PI()*Sheet1!$C$13*0.000000001*A4382)) / ((Sheet1!$C$12*1000)^2+(1/(2*PI()*Sheet1!$C$13*0.000000001*A4382))^2)^0.5),NA())</f>
        <v>-42.427391551801648</v>
      </c>
      <c r="D4382">
        <f t="shared" ca="1" si="341"/>
        <v>-62.333288668856014</v>
      </c>
      <c r="E4382">
        <f t="shared" ca="1" si="343"/>
        <v>-104.76068022065766</v>
      </c>
      <c r="F4382" s="3">
        <f t="shared" ca="1" si="344"/>
        <v>-104.76068022065766</v>
      </c>
    </row>
    <row r="4383" spans="1:6" x14ac:dyDescent="0.2">
      <c r="A4383">
        <f t="shared" ca="1" si="340"/>
        <v>111974.40000000792</v>
      </c>
      <c r="B4383">
        <f t="shared" ca="1" si="342"/>
        <v>111.97440000000792</v>
      </c>
      <c r="C4383">
        <f ca="1">IF($E$4, 20*LOG10((1/(2*PI()*Sheet1!$C$13*0.000000001*A4383)) / ((Sheet1!$C$12*1000)^2+(1/(2*PI()*Sheet1!$C$13*0.000000001*A4383))^2)^0.5),NA())</f>
        <v>-42.429377465397444</v>
      </c>
      <c r="D4383">
        <f t="shared" ca="1" si="341"/>
        <v>-62.338941159842676</v>
      </c>
      <c r="E4383">
        <f t="shared" ca="1" si="343"/>
        <v>-104.76831862524011</v>
      </c>
      <c r="F4383" s="3">
        <f t="shared" ca="1" si="344"/>
        <v>-104.76831862524011</v>
      </c>
    </row>
    <row r="4384" spans="1:6" x14ac:dyDescent="0.2">
      <c r="A4384">
        <f t="shared" ca="1" si="340"/>
        <v>112000.00000000793</v>
      </c>
      <c r="B4384">
        <f t="shared" ca="1" si="342"/>
        <v>112.00000000000793</v>
      </c>
      <c r="C4384">
        <f ca="1">IF($E$4, 20*LOG10((1/(2*PI()*Sheet1!$C$13*0.000000001*A4384)) / ((Sheet1!$C$12*1000)^2+(1/(2*PI()*Sheet1!$C$13*0.000000001*A4384))^2)^0.5),NA())</f>
        <v>-42.431362925070133</v>
      </c>
      <c r="D4384">
        <f t="shared" ca="1" si="341"/>
        <v>-62.344756871050947</v>
      </c>
      <c r="E4384">
        <f t="shared" ca="1" si="343"/>
        <v>-104.77611979612108</v>
      </c>
      <c r="F4384" s="3">
        <f t="shared" ca="1" si="344"/>
        <v>-104.77611979612108</v>
      </c>
    </row>
    <row r="4385" spans="1:6" x14ac:dyDescent="0.2">
      <c r="A4385">
        <f t="shared" ca="1" si="340"/>
        <v>112025.60000000794</v>
      </c>
      <c r="B4385">
        <f t="shared" ca="1" si="342"/>
        <v>112.02560000000794</v>
      </c>
      <c r="C4385">
        <f ca="1">IF($E$4, 20*LOG10((1/(2*PI()*Sheet1!$C$13*0.000000001*A4385)) / ((Sheet1!$C$12*1000)^2+(1/(2*PI()*Sheet1!$C$13*0.000000001*A4385))^2)^0.5),NA())</f>
        <v>-42.433347931027157</v>
      </c>
      <c r="D4385">
        <f t="shared" ca="1" si="341"/>
        <v>-62.350735802063646</v>
      </c>
      <c r="E4385">
        <f t="shared" ca="1" si="343"/>
        <v>-104.7840837330908</v>
      </c>
      <c r="F4385" s="3">
        <f t="shared" ca="1" si="344"/>
        <v>-104.7840837330908</v>
      </c>
    </row>
    <row r="4386" spans="1:6" x14ac:dyDescent="0.2">
      <c r="A4386">
        <f t="shared" ca="1" si="340"/>
        <v>112051.20000000794</v>
      </c>
      <c r="B4386">
        <f t="shared" ca="1" si="342"/>
        <v>112.05120000000794</v>
      </c>
      <c r="C4386">
        <f ca="1">IF($E$4, 20*LOG10((1/(2*PI()*Sheet1!$C$13*0.000000001*A4386)) / ((Sheet1!$C$12*1000)^2+(1/(2*PI()*Sheet1!$C$13*0.000000001*A4386))^2)^0.5),NA())</f>
        <v>-42.435332483475825</v>
      </c>
      <c r="D4386">
        <f t="shared" ca="1" si="341"/>
        <v>-62.356877954542554</v>
      </c>
      <c r="E4386">
        <f t="shared" ca="1" si="343"/>
        <v>-104.79221043801837</v>
      </c>
      <c r="F4386" s="3">
        <f t="shared" ca="1" si="344"/>
        <v>-104.79221043801837</v>
      </c>
    </row>
    <row r="4387" spans="1:6" x14ac:dyDescent="0.2">
      <c r="A4387">
        <f t="shared" ca="1" si="340"/>
        <v>112076.80000000795</v>
      </c>
      <c r="B4387">
        <f t="shared" ca="1" si="342"/>
        <v>112.07680000000795</v>
      </c>
      <c r="C4387">
        <f ca="1">IF($E$4, 20*LOG10((1/(2*PI()*Sheet1!$C$13*0.000000001*A4387)) / ((Sheet1!$C$12*1000)^2+(1/(2*PI()*Sheet1!$C$13*0.000000001*A4387))^2)^0.5),NA())</f>
        <v>-42.437316582623325</v>
      </c>
      <c r="D4387">
        <f t="shared" ca="1" si="341"/>
        <v>-62.363183332228445</v>
      </c>
      <c r="E4387">
        <f t="shared" ca="1" si="343"/>
        <v>-104.80049991485177</v>
      </c>
      <c r="F4387" s="3">
        <f t="shared" ca="1" si="344"/>
        <v>-104.80049991485177</v>
      </c>
    </row>
    <row r="4388" spans="1:6" x14ac:dyDescent="0.2">
      <c r="A4388">
        <f t="shared" ca="1" si="340"/>
        <v>112102.40000000795</v>
      </c>
      <c r="B4388">
        <f t="shared" ca="1" si="342"/>
        <v>112.10240000000796</v>
      </c>
      <c r="C4388">
        <f ca="1">IF($E$4, 20*LOG10((1/(2*PI()*Sheet1!$C$13*0.000000001*A4388)) / ((Sheet1!$C$12*1000)^2+(1/(2*PI()*Sheet1!$C$13*0.000000001*A4388))^2)^0.5),NA())</f>
        <v>-42.43930022867665</v>
      </c>
      <c r="D4388">
        <f t="shared" ca="1" si="341"/>
        <v>-62.369651940941189</v>
      </c>
      <c r="E4388">
        <f t="shared" ca="1" si="343"/>
        <v>-104.80895216961784</v>
      </c>
      <c r="F4388" s="3">
        <f t="shared" ca="1" si="344"/>
        <v>-104.80895216961784</v>
      </c>
    </row>
    <row r="4389" spans="1:6" x14ac:dyDescent="0.2">
      <c r="A4389">
        <f t="shared" ca="1" si="340"/>
        <v>112128.00000000796</v>
      </c>
      <c r="B4389">
        <f t="shared" ca="1" si="342"/>
        <v>112.12800000000796</v>
      </c>
      <c r="C4389">
        <f ca="1">IF($E$4, 20*LOG10((1/(2*PI()*Sheet1!$C$13*0.000000001*A4389)) / ((Sheet1!$C$12*1000)^2+(1/(2*PI()*Sheet1!$C$13*0.000000001*A4389))^2)^0.5),NA())</f>
        <v>-42.441283421842691</v>
      </c>
      <c r="D4389">
        <f t="shared" ca="1" si="341"/>
        <v>-62.376283788580082</v>
      </c>
      <c r="E4389">
        <f t="shared" ca="1" si="343"/>
        <v>-104.81756721042277</v>
      </c>
      <c r="F4389" s="3">
        <f t="shared" ca="1" si="344"/>
        <v>-104.81756721042277</v>
      </c>
    </row>
    <row r="4390" spans="1:6" x14ac:dyDescent="0.2">
      <c r="A4390">
        <f t="shared" ca="1" si="340"/>
        <v>112153.60000000797</v>
      </c>
      <c r="B4390">
        <f t="shared" ca="1" si="342"/>
        <v>112.15360000000797</v>
      </c>
      <c r="C4390">
        <f ca="1">IF($E$4, 20*LOG10((1/(2*PI()*Sheet1!$C$13*0.000000001*A4390)) / ((Sheet1!$C$12*1000)^2+(1/(2*PI()*Sheet1!$C$13*0.000000001*A4390))^2)^0.5),NA())</f>
        <v>-42.443266162328186</v>
      </c>
      <c r="D4390">
        <f t="shared" ca="1" si="341"/>
        <v>-62.383078885124199</v>
      </c>
      <c r="E4390">
        <f t="shared" ca="1" si="343"/>
        <v>-104.82634504745238</v>
      </c>
      <c r="F4390" s="3">
        <f t="shared" ca="1" si="344"/>
        <v>-104.82634504745238</v>
      </c>
    </row>
    <row r="4391" spans="1:6" x14ac:dyDescent="0.2">
      <c r="A4391">
        <f t="shared" ca="1" si="340"/>
        <v>112179.20000000797</v>
      </c>
      <c r="B4391">
        <f t="shared" ca="1" si="342"/>
        <v>112.17920000000797</v>
      </c>
      <c r="C4391">
        <f ca="1">IF($E$4, 20*LOG10((1/(2*PI()*Sheet1!$C$13*0.000000001*A4391)) / ((Sheet1!$C$12*1000)^2+(1/(2*PI()*Sheet1!$C$13*0.000000001*A4391))^2)^0.5),NA())</f>
        <v>-42.445248450339733</v>
      </c>
      <c r="D4391">
        <f t="shared" ca="1" si="341"/>
        <v>-62.39003724263285</v>
      </c>
      <c r="E4391">
        <f t="shared" ca="1" si="343"/>
        <v>-104.83528569297258</v>
      </c>
      <c r="F4391" s="3">
        <f t="shared" ca="1" si="344"/>
        <v>-104.83528569297258</v>
      </c>
    </row>
    <row r="4392" spans="1:6" x14ac:dyDescent="0.2">
      <c r="A4392">
        <f t="shared" ca="1" si="340"/>
        <v>112204.80000000798</v>
      </c>
      <c r="B4392">
        <f t="shared" ca="1" si="342"/>
        <v>112.20480000000798</v>
      </c>
      <c r="C4392">
        <f ca="1">IF($E$4, 20*LOG10((1/(2*PI()*Sheet1!$C$13*0.000000001*A4392)) / ((Sheet1!$C$12*1000)^2+(1/(2*PI()*Sheet1!$C$13*0.000000001*A4392))^2)^0.5),NA())</f>
        <v>-42.447230286083794</v>
      </c>
      <c r="D4392">
        <f t="shared" ca="1" si="341"/>
        <v>-62.39715887524617</v>
      </c>
      <c r="E4392">
        <f t="shared" ca="1" si="343"/>
        <v>-104.84438916132996</v>
      </c>
      <c r="F4392" s="3">
        <f t="shared" ca="1" si="344"/>
        <v>-104.84438916132996</v>
      </c>
    </row>
    <row r="4393" spans="1:6" x14ac:dyDescent="0.2">
      <c r="A4393">
        <f t="shared" ca="1" si="340"/>
        <v>112230.40000000798</v>
      </c>
      <c r="B4393">
        <f t="shared" ca="1" si="342"/>
        <v>112.23040000000799</v>
      </c>
      <c r="C4393">
        <f ca="1">IF($E$4, 20*LOG10((1/(2*PI()*Sheet1!$C$13*0.000000001*A4393)) / ((Sheet1!$C$12*1000)^2+(1/(2*PI()*Sheet1!$C$13*0.000000001*A4393))^2)^0.5),NA())</f>
        <v>-42.449211669766676</v>
      </c>
      <c r="D4393">
        <f t="shared" ca="1" si="341"/>
        <v>-62.404443799185799</v>
      </c>
      <c r="E4393">
        <f t="shared" ca="1" si="343"/>
        <v>-104.85365546895247</v>
      </c>
      <c r="F4393" s="3">
        <f t="shared" ca="1" si="344"/>
        <v>-104.85365546895247</v>
      </c>
    </row>
    <row r="4394" spans="1:6" x14ac:dyDescent="0.2">
      <c r="A4394">
        <f t="shared" ca="1" si="340"/>
        <v>112256.00000000799</v>
      </c>
      <c r="B4394">
        <f t="shared" ca="1" si="342"/>
        <v>112.25600000000799</v>
      </c>
      <c r="C4394">
        <f ca="1">IF($E$4, 20*LOG10((1/(2*PI()*Sheet1!$C$13*0.000000001*A4394)) / ((Sheet1!$C$12*1000)^2+(1/(2*PI()*Sheet1!$C$13*0.000000001*A4394))^2)^0.5),NA())</f>
        <v>-42.451192601594549</v>
      </c>
      <c r="D4394">
        <f t="shared" ca="1" si="341"/>
        <v>-62.411892032755659</v>
      </c>
      <c r="E4394">
        <f t="shared" ca="1" si="343"/>
        <v>-104.8630846343502</v>
      </c>
      <c r="F4394" s="3">
        <f t="shared" ca="1" si="344"/>
        <v>-104.8630846343502</v>
      </c>
    </row>
    <row r="4395" spans="1:6" x14ac:dyDescent="0.2">
      <c r="A4395">
        <f t="shared" ca="1" si="340"/>
        <v>112281.60000000799</v>
      </c>
      <c r="B4395">
        <f t="shared" ca="1" si="342"/>
        <v>112.281600000008</v>
      </c>
      <c r="C4395">
        <f ca="1">IF($E$4, 20*LOG10((1/(2*PI()*Sheet1!$C$13*0.000000001*A4395)) / ((Sheet1!$C$12*1000)^2+(1/(2*PI()*Sheet1!$C$13*0.000000001*A4395))^2)^0.5),NA())</f>
        <v>-42.453173081773457</v>
      </c>
      <c r="D4395">
        <f t="shared" ca="1" si="341"/>
        <v>-62.419503596342878</v>
      </c>
      <c r="E4395">
        <f t="shared" ca="1" si="343"/>
        <v>-104.87267667811633</v>
      </c>
      <c r="F4395" s="3">
        <f t="shared" ca="1" si="344"/>
        <v>-104.87267667811633</v>
      </c>
    </row>
    <row r="4396" spans="1:6" x14ac:dyDescent="0.2">
      <c r="A4396">
        <f t="shared" ca="1" si="340"/>
        <v>112307.200000008</v>
      </c>
      <c r="B4396">
        <f t="shared" ca="1" si="342"/>
        <v>112.307200000008</v>
      </c>
      <c r="C4396">
        <f ca="1">IF($E$4, 20*LOG10((1/(2*PI()*Sheet1!$C$13*0.000000001*A4396)) / ((Sheet1!$C$12*1000)^2+(1/(2*PI()*Sheet1!$C$13*0.000000001*A4396))^2)^0.5),NA())</f>
        <v>-42.455153110509293</v>
      </c>
      <c r="D4396">
        <f t="shared" ca="1" si="341"/>
        <v>-62.427278512418802</v>
      </c>
      <c r="E4396">
        <f t="shared" ca="1" si="343"/>
        <v>-104.8824316229281</v>
      </c>
      <c r="F4396" s="3">
        <f t="shared" ca="1" si="344"/>
        <v>-104.8824316229281</v>
      </c>
    </row>
    <row r="4397" spans="1:6" x14ac:dyDescent="0.2">
      <c r="A4397">
        <f t="shared" ca="1" si="340"/>
        <v>112332.80000000801</v>
      </c>
      <c r="B4397">
        <f t="shared" ca="1" si="342"/>
        <v>112.33280000000801</v>
      </c>
      <c r="C4397">
        <f ca="1">IF($E$4, 20*LOG10((1/(2*PI()*Sheet1!$C$13*0.000000001*A4397)) / ((Sheet1!$C$12*1000)^2+(1/(2*PI()*Sheet1!$C$13*0.000000001*A4397))^2)^0.5),NA())</f>
        <v>-42.457132688007789</v>
      </c>
      <c r="D4397">
        <f t="shared" ca="1" si="341"/>
        <v>-62.435216805540001</v>
      </c>
      <c r="E4397">
        <f t="shared" ca="1" si="343"/>
        <v>-104.89234949354778</v>
      </c>
      <c r="F4397" s="3">
        <f t="shared" ca="1" si="344"/>
        <v>-104.89234949354778</v>
      </c>
    </row>
    <row r="4398" spans="1:6" x14ac:dyDescent="0.2">
      <c r="A4398">
        <f t="shared" ca="1" si="340"/>
        <v>112358.40000000801</v>
      </c>
      <c r="B4398">
        <f t="shared" ca="1" si="342"/>
        <v>112.35840000000802</v>
      </c>
      <c r="C4398">
        <f ca="1">IF($E$4, 20*LOG10((1/(2*PI()*Sheet1!$C$13*0.000000001*A4398)) / ((Sheet1!$C$12*1000)^2+(1/(2*PI()*Sheet1!$C$13*0.000000001*A4398))^2)^0.5),NA())</f>
        <v>-42.459111814474575</v>
      </c>
      <c r="D4398">
        <f t="shared" ca="1" si="341"/>
        <v>-62.443318502349626</v>
      </c>
      <c r="E4398">
        <f t="shared" ca="1" si="343"/>
        <v>-104.90243031682419</v>
      </c>
      <c r="F4398" s="3">
        <f t="shared" ca="1" si="344"/>
        <v>-104.90243031682419</v>
      </c>
    </row>
    <row r="4399" spans="1:6" x14ac:dyDescent="0.2">
      <c r="A4399">
        <f t="shared" ca="1" si="340"/>
        <v>112384.00000000802</v>
      </c>
      <c r="B4399">
        <f t="shared" ca="1" si="342"/>
        <v>112.38400000000802</v>
      </c>
      <c r="C4399">
        <f ca="1">IF($E$4, 20*LOG10((1/(2*PI()*Sheet1!$C$13*0.000000001*A4399)) / ((Sheet1!$C$12*1000)^2+(1/(2*PI()*Sheet1!$C$13*0.000000001*A4399))^2)^0.5),NA())</f>
        <v>-42.461090490115112</v>
      </c>
      <c r="D4399">
        <f t="shared" ca="1" si="341"/>
        <v>-62.451583631578622</v>
      </c>
      <c r="E4399">
        <f t="shared" ca="1" si="343"/>
        <v>-104.91267412169373</v>
      </c>
      <c r="F4399" s="3">
        <f t="shared" ca="1" si="344"/>
        <v>-104.91267412169373</v>
      </c>
    </row>
    <row r="4400" spans="1:6" x14ac:dyDescent="0.2">
      <c r="A4400">
        <f t="shared" ca="1" si="340"/>
        <v>112409.60000000802</v>
      </c>
      <c r="B4400">
        <f t="shared" ca="1" si="342"/>
        <v>112.40960000000803</v>
      </c>
      <c r="C4400">
        <f ca="1">IF($E$4, 20*LOG10((1/(2*PI()*Sheet1!$C$13*0.000000001*A4400)) / ((Sheet1!$C$12*1000)^2+(1/(2*PI()*Sheet1!$C$13*0.000000001*A4400))^2)^0.5),NA())</f>
        <v>-42.463068715134725</v>
      </c>
      <c r="D4400">
        <f t="shared" ca="1" si="341"/>
        <v>-62.460012224047162</v>
      </c>
      <c r="E4400">
        <f t="shared" ca="1" si="343"/>
        <v>-104.92308093918189</v>
      </c>
      <c r="F4400" s="3">
        <f t="shared" ca="1" si="344"/>
        <v>-104.92308093918189</v>
      </c>
    </row>
    <row r="4401" spans="1:6" x14ac:dyDescent="0.2">
      <c r="A4401">
        <f t="shared" ca="1" si="340"/>
        <v>112435.20000000803</v>
      </c>
      <c r="B4401">
        <f t="shared" ca="1" si="342"/>
        <v>112.43520000000802</v>
      </c>
      <c r="C4401">
        <f ca="1">IF($E$4, 20*LOG10((1/(2*PI()*Sheet1!$C$13*0.000000001*A4401)) / ((Sheet1!$C$12*1000)^2+(1/(2*PI()*Sheet1!$C$13*0.000000001*A4401))^2)^0.5),NA())</f>
        <v>-42.465046489738612</v>
      </c>
      <c r="D4401">
        <f t="shared" ca="1" si="341"/>
        <v>-62.468604312666251</v>
      </c>
      <c r="E4401">
        <f t="shared" ca="1" si="343"/>
        <v>-104.93365080240486</v>
      </c>
      <c r="F4401" s="3">
        <f t="shared" ca="1" si="344"/>
        <v>-104.93365080240486</v>
      </c>
    </row>
    <row r="4402" spans="1:6" x14ac:dyDescent="0.2">
      <c r="A4402">
        <f t="shared" ca="1" si="340"/>
        <v>112460.80000000804</v>
      </c>
      <c r="B4402">
        <f t="shared" ca="1" si="342"/>
        <v>112.46080000000804</v>
      </c>
      <c r="C4402">
        <f ca="1">IF($E$4, 20*LOG10((1/(2*PI()*Sheet1!$C$13*0.000000001*A4402)) / ((Sheet1!$C$12*1000)^2+(1/(2*PI()*Sheet1!$C$13*0.000000001*A4402))^2)^0.5),NA())</f>
        <v>-42.467023814131821</v>
      </c>
      <c r="D4402">
        <f t="shared" ca="1" si="341"/>
        <v>-62.477359932439256</v>
      </c>
      <c r="E4402">
        <f t="shared" ca="1" si="343"/>
        <v>-104.94438374657108</v>
      </c>
      <c r="F4402" s="3">
        <f t="shared" ca="1" si="344"/>
        <v>-104.94438374657108</v>
      </c>
    </row>
    <row r="4403" spans="1:6" x14ac:dyDescent="0.2">
      <c r="A4403">
        <f t="shared" ca="1" si="340"/>
        <v>112486.40000000804</v>
      </c>
      <c r="B4403">
        <f t="shared" ca="1" si="342"/>
        <v>112.48640000000805</v>
      </c>
      <c r="C4403">
        <f ca="1">IF($E$4, 20*LOG10((1/(2*PI()*Sheet1!$C$13*0.000000001*A4403)) / ((Sheet1!$C$12*1000)^2+(1/(2*PI()*Sheet1!$C$13*0.000000001*A4403))^2)^0.5),NA())</f>
        <v>-42.469000688519252</v>
      </c>
      <c r="D4403">
        <f t="shared" ca="1" si="341"/>
        <v>-62.486279120463728</v>
      </c>
      <c r="E4403">
        <f t="shared" ca="1" si="343"/>
        <v>-104.95527980898298</v>
      </c>
      <c r="F4403" s="3">
        <f t="shared" ca="1" si="344"/>
        <v>-104.95527980898298</v>
      </c>
    </row>
    <row r="4404" spans="1:6" x14ac:dyDescent="0.2">
      <c r="A4404">
        <f t="shared" ca="1" si="340"/>
        <v>112512.00000000805</v>
      </c>
      <c r="B4404">
        <f t="shared" ca="1" si="342"/>
        <v>112.51200000000804</v>
      </c>
      <c r="C4404">
        <f ca="1">IF($E$4, 20*LOG10((1/(2*PI()*Sheet1!$C$13*0.000000001*A4404)) / ((Sheet1!$C$12*1000)^2+(1/(2*PI()*Sheet1!$C$13*0.000000001*A4404))^2)^0.5),NA())</f>
        <v>-42.47097711310569</v>
      </c>
      <c r="D4404">
        <f t="shared" ca="1" si="341"/>
        <v>-62.495361915933231</v>
      </c>
      <c r="E4404">
        <f t="shared" ca="1" si="343"/>
        <v>-104.96633902903892</v>
      </c>
      <c r="F4404" s="3">
        <f t="shared" ca="1" si="344"/>
        <v>-104.96633902903892</v>
      </c>
    </row>
    <row r="4405" spans="1:6" x14ac:dyDescent="0.2">
      <c r="A4405">
        <f t="shared" ca="1" si="340"/>
        <v>112537.60000000805</v>
      </c>
      <c r="B4405">
        <f t="shared" ca="1" si="342"/>
        <v>112.53760000000806</v>
      </c>
      <c r="C4405">
        <f ca="1">IF($E$4, 20*LOG10((1/(2*PI()*Sheet1!$C$13*0.000000001*A4405)) / ((Sheet1!$C$12*1000)^2+(1/(2*PI()*Sheet1!$C$13*0.000000001*A4405))^2)^0.5),NA())</f>
        <v>-42.472953088095757</v>
      </c>
      <c r="D4405">
        <f t="shared" ca="1" si="341"/>
        <v>-62.504608360139287</v>
      </c>
      <c r="E4405">
        <f t="shared" ca="1" si="343"/>
        <v>-104.97756144823504</v>
      </c>
      <c r="F4405" s="3">
        <f t="shared" ca="1" si="344"/>
        <v>-104.97756144823504</v>
      </c>
    </row>
    <row r="4406" spans="1:6" x14ac:dyDescent="0.2">
      <c r="A4406">
        <f t="shared" ca="1" si="340"/>
        <v>112563.20000000806</v>
      </c>
      <c r="B4406">
        <f t="shared" ca="1" si="342"/>
        <v>112.56320000000805</v>
      </c>
      <c r="C4406">
        <f ca="1">IF($E$4, 20*LOG10((1/(2*PI()*Sheet1!$C$13*0.000000001*A4406)) / ((Sheet1!$C$12*1000)^2+(1/(2*PI()*Sheet1!$C$13*0.000000001*A4406))^2)^0.5),NA())</f>
        <v>-42.474928613693933</v>
      </c>
      <c r="D4406">
        <f t="shared" ca="1" si="341"/>
        <v>-62.514018496473426</v>
      </c>
      <c r="E4406">
        <f t="shared" ca="1" si="343"/>
        <v>-104.98894711016736</v>
      </c>
      <c r="F4406" s="3">
        <f t="shared" ca="1" si="344"/>
        <v>-104.98894711016736</v>
      </c>
    </row>
    <row r="4407" spans="1:6" x14ac:dyDescent="0.2">
      <c r="A4407">
        <f t="shared" ca="1" si="340"/>
        <v>112588.80000000806</v>
      </c>
      <c r="B4407">
        <f t="shared" ca="1" si="342"/>
        <v>112.58880000000806</v>
      </c>
      <c r="C4407">
        <f ca="1">IF($E$4, 20*LOG10((1/(2*PI()*Sheet1!$C$13*0.000000001*A4407)) / ((Sheet1!$C$12*1000)^2+(1/(2*PI()*Sheet1!$C$13*0.000000001*A4407))^2)^0.5),NA())</f>
        <v>-42.476903690104578</v>
      </c>
      <c r="D4407">
        <f t="shared" ca="1" si="341"/>
        <v>-62.523592370429398</v>
      </c>
      <c r="E4407">
        <f t="shared" ca="1" si="343"/>
        <v>-105.00049606053398</v>
      </c>
      <c r="F4407" s="3">
        <f t="shared" ca="1" si="344"/>
        <v>-105.00049606053398</v>
      </c>
    </row>
    <row r="4408" spans="1:6" x14ac:dyDescent="0.2">
      <c r="A4408">
        <f t="shared" ca="1" si="340"/>
        <v>112614.40000000807</v>
      </c>
      <c r="B4408">
        <f t="shared" ca="1" si="342"/>
        <v>112.61440000000808</v>
      </c>
      <c r="C4408">
        <f ca="1">IF($E$4, 20*LOG10((1/(2*PI()*Sheet1!$C$13*0.000000001*A4408)) / ((Sheet1!$C$12*1000)^2+(1/(2*PI()*Sheet1!$C$13*0.000000001*A4408))^2)^0.5),NA())</f>
        <v>-42.478878317531908</v>
      </c>
      <c r="D4408">
        <f t="shared" ca="1" si="341"/>
        <v>-62.533330029605409</v>
      </c>
      <c r="E4408">
        <f t="shared" ca="1" si="343"/>
        <v>-105.01220834713732</v>
      </c>
      <c r="F4408" s="3">
        <f t="shared" ca="1" si="344"/>
        <v>-105.01220834713732</v>
      </c>
    </row>
    <row r="4409" spans="1:6" x14ac:dyDescent="0.2">
      <c r="A4409">
        <f t="shared" ca="1" si="340"/>
        <v>112640.00000000808</v>
      </c>
      <c r="B4409">
        <f t="shared" ca="1" si="342"/>
        <v>112.64000000000807</v>
      </c>
      <c r="C4409">
        <f ca="1">IF($E$4, 20*LOG10((1/(2*PI()*Sheet1!$C$13*0.000000001*A4409)) / ((Sheet1!$C$12*1000)^2+(1/(2*PI()*Sheet1!$C$13*0.000000001*A4409))^2)^0.5),NA())</f>
        <v>-42.480852496179992</v>
      </c>
      <c r="D4409">
        <f t="shared" ca="1" si="341"/>
        <v>-62.543231523706559</v>
      </c>
      <c r="E4409">
        <f t="shared" ca="1" si="343"/>
        <v>-105.02408401988654</v>
      </c>
      <c r="F4409" s="3">
        <f t="shared" ca="1" si="344"/>
        <v>-105.02408401988654</v>
      </c>
    </row>
    <row r="4410" spans="1:6" x14ac:dyDescent="0.2">
      <c r="A4410">
        <f t="shared" ca="1" si="340"/>
        <v>112665.60000000808</v>
      </c>
      <c r="B4410">
        <f t="shared" ca="1" si="342"/>
        <v>112.66560000000808</v>
      </c>
      <c r="C4410">
        <f ca="1">IF($E$4, 20*LOG10((1/(2*PI()*Sheet1!$C$13*0.000000001*A4410)) / ((Sheet1!$C$12*1000)^2+(1/(2*PI()*Sheet1!$C$13*0.000000001*A4410))^2)^0.5),NA())</f>
        <v>-42.482826226252755</v>
      </c>
      <c r="D4410">
        <f t="shared" ca="1" si="341"/>
        <v>-62.55329690454726</v>
      </c>
      <c r="E4410">
        <f t="shared" ca="1" si="343"/>
        <v>-105.03612313080001</v>
      </c>
      <c r="F4410" s="3">
        <f t="shared" ca="1" si="344"/>
        <v>-105.03612313080001</v>
      </c>
    </row>
    <row r="4411" spans="1:6" x14ac:dyDescent="0.2">
      <c r="A4411">
        <f t="shared" ca="1" si="340"/>
        <v>112691.20000000809</v>
      </c>
      <c r="B4411">
        <f t="shared" ca="1" si="342"/>
        <v>112.69120000000808</v>
      </c>
      <c r="C4411">
        <f ca="1">IF($E$4, 20*LOG10((1/(2*PI()*Sheet1!$C$13*0.000000001*A4411)) / ((Sheet1!$C$12*1000)^2+(1/(2*PI()*Sheet1!$C$13*0.000000001*A4411))^2)^0.5),NA())</f>
        <v>-42.484799507953994</v>
      </c>
      <c r="D4411">
        <f t="shared" ca="1" si="341"/>
        <v>-62.563526226053916</v>
      </c>
      <c r="E4411">
        <f t="shared" ca="1" si="343"/>
        <v>-105.0483257340079</v>
      </c>
      <c r="F4411" s="3">
        <f t="shared" ca="1" si="344"/>
        <v>-105.0483257340079</v>
      </c>
    </row>
    <row r="4412" spans="1:6" x14ac:dyDescent="0.2">
      <c r="A4412">
        <f t="shared" ca="1" si="340"/>
        <v>112716.80000000809</v>
      </c>
      <c r="B4412">
        <f t="shared" ca="1" si="342"/>
        <v>112.71680000000809</v>
      </c>
      <c r="C4412">
        <f ca="1">IF($E$4, 20*LOG10((1/(2*PI()*Sheet1!$C$13*0.000000001*A4412)) / ((Sheet1!$C$12*1000)^2+(1/(2*PI()*Sheet1!$C$13*0.000000001*A4412))^2)^0.5),NA())</f>
        <v>-42.486772341487367</v>
      </c>
      <c r="D4412">
        <f t="shared" ca="1" si="341"/>
        <v>-62.573919544267596</v>
      </c>
      <c r="E4412">
        <f t="shared" ca="1" si="343"/>
        <v>-105.06069188575496</v>
      </c>
      <c r="F4412" s="3">
        <f t="shared" ca="1" si="344"/>
        <v>-105.06069188575496</v>
      </c>
    </row>
    <row r="4413" spans="1:6" x14ac:dyDescent="0.2">
      <c r="A4413">
        <f t="shared" ca="1" si="340"/>
        <v>112742.4000000081</v>
      </c>
      <c r="B4413">
        <f t="shared" ca="1" si="342"/>
        <v>112.7424000000081</v>
      </c>
      <c r="C4413">
        <f ca="1">IF($E$4, 20*LOG10((1/(2*PI()*Sheet1!$C$13*0.000000001*A4413)) / ((Sheet1!$C$12*1000)^2+(1/(2*PI()*Sheet1!$C$13*0.000000001*A4413))^2)^0.5),NA())</f>
        <v>-42.4887447270564</v>
      </c>
      <c r="D4413">
        <f t="shared" ca="1" si="341"/>
        <v>-62.584476917346862</v>
      </c>
      <c r="E4413">
        <f t="shared" ca="1" si="343"/>
        <v>-105.07322164440326</v>
      </c>
      <c r="F4413" s="3">
        <f t="shared" ca="1" si="344"/>
        <v>-105.07322164440326</v>
      </c>
    </row>
    <row r="4414" spans="1:6" x14ac:dyDescent="0.2">
      <c r="A4414">
        <f t="shared" ca="1" si="340"/>
        <v>112768.00000000811</v>
      </c>
      <c r="B4414">
        <f t="shared" ca="1" si="342"/>
        <v>112.7680000000081</v>
      </c>
      <c r="C4414">
        <f ca="1">IF($E$4, 20*LOG10((1/(2*PI()*Sheet1!$C$13*0.000000001*A4414)) / ((Sheet1!$C$12*1000)^2+(1/(2*PI()*Sheet1!$C$13*0.000000001*A4414))^2)^0.5),NA())</f>
        <v>-42.490716664864443</v>
      </c>
      <c r="D4414">
        <f t="shared" ca="1" si="341"/>
        <v>-62.595198405570642</v>
      </c>
      <c r="E4414">
        <f t="shared" ca="1" si="343"/>
        <v>-105.08591507043508</v>
      </c>
      <c r="F4414" s="3">
        <f t="shared" ca="1" si="344"/>
        <v>-105.08591507043508</v>
      </c>
    </row>
    <row r="4415" spans="1:6" x14ac:dyDescent="0.2">
      <c r="A4415">
        <f t="shared" ca="1" si="340"/>
        <v>112793.60000000811</v>
      </c>
      <c r="B4415">
        <f t="shared" ca="1" si="342"/>
        <v>112.79360000000811</v>
      </c>
      <c r="C4415">
        <f ca="1">IF($E$4, 20*LOG10((1/(2*PI()*Sheet1!$C$13*0.000000001*A4415)) / ((Sheet1!$C$12*1000)^2+(1/(2*PI()*Sheet1!$C$13*0.000000001*A4415))^2)^0.5),NA())</f>
        <v>-42.49268815511477</v>
      </c>
      <c r="D4415">
        <f t="shared" ca="1" si="341"/>
        <v>-62.606084071341414</v>
      </c>
      <c r="E4415">
        <f t="shared" ca="1" si="343"/>
        <v>-105.09877222645619</v>
      </c>
      <c r="F4415" s="3">
        <f t="shared" ca="1" si="344"/>
        <v>-105.09877222645619</v>
      </c>
    </row>
    <row r="4416" spans="1:6" x14ac:dyDescent="0.2">
      <c r="A4416">
        <f t="shared" ca="1" si="340"/>
        <v>112819.20000000812</v>
      </c>
      <c r="B4416">
        <f t="shared" ca="1" si="342"/>
        <v>112.81920000000812</v>
      </c>
      <c r="C4416">
        <f ca="1">IF($E$4, 20*LOG10((1/(2*PI()*Sheet1!$C$13*0.000000001*A4416)) / ((Sheet1!$C$12*1000)^2+(1/(2*PI()*Sheet1!$C$13*0.000000001*A4416))^2)^0.5),NA())</f>
        <v>-42.494659198010453</v>
      </c>
      <c r="D4416">
        <f t="shared" ca="1" si="341"/>
        <v>-62.617133979188182</v>
      </c>
      <c r="E4416">
        <f t="shared" ca="1" si="343"/>
        <v>-105.11179317719863</v>
      </c>
      <c r="F4416" s="3">
        <f t="shared" ca="1" si="344"/>
        <v>-105.11179317719863</v>
      </c>
    </row>
    <row r="4417" spans="1:6" x14ac:dyDescent="0.2">
      <c r="A4417">
        <f t="shared" ca="1" si="340"/>
        <v>112844.80000000812</v>
      </c>
      <c r="B4417">
        <f t="shared" ca="1" si="342"/>
        <v>112.84480000000812</v>
      </c>
      <c r="C4417">
        <f ca="1">IF($E$4, 20*LOG10((1/(2*PI()*Sheet1!$C$13*0.000000001*A4417)) / ((Sheet1!$C$12*1000)^2+(1/(2*PI()*Sheet1!$C$13*0.000000001*A4417))^2)^0.5),NA())</f>
        <v>-42.496629793754465</v>
      </c>
      <c r="D4417">
        <f t="shared" ca="1" si="341"/>
        <v>-62.628348195769867</v>
      </c>
      <c r="E4417">
        <f t="shared" ca="1" si="343"/>
        <v>-105.12497798952433</v>
      </c>
      <c r="F4417" s="3">
        <f t="shared" ca="1" si="344"/>
        <v>-105.12497798952433</v>
      </c>
    </row>
    <row r="4418" spans="1:6" x14ac:dyDescent="0.2">
      <c r="A4418">
        <f t="shared" ca="1" si="340"/>
        <v>112870.40000000813</v>
      </c>
      <c r="B4418">
        <f t="shared" ca="1" si="342"/>
        <v>112.87040000000813</v>
      </c>
      <c r="C4418">
        <f ca="1">IF($E$4, 20*LOG10((1/(2*PI()*Sheet1!$C$13*0.000000001*A4418)) / ((Sheet1!$C$12*1000)^2+(1/(2*PI()*Sheet1!$C$13*0.000000001*A4418))^2)^0.5),NA())</f>
        <v>-42.498599942549632</v>
      </c>
      <c r="D4418">
        <f t="shared" ca="1" si="341"/>
        <v>-62.639726789878608</v>
      </c>
      <c r="E4418">
        <f t="shared" ca="1" si="343"/>
        <v>-105.13832673242824</v>
      </c>
      <c r="F4418" s="3">
        <f t="shared" ca="1" si="344"/>
        <v>-105.13832673242824</v>
      </c>
    </row>
    <row r="4419" spans="1:6" x14ac:dyDescent="0.2">
      <c r="A4419">
        <f t="shared" ca="1" si="340"/>
        <v>112896.00000000813</v>
      </c>
      <c r="B4419">
        <f t="shared" ca="1" si="342"/>
        <v>112.89600000000813</v>
      </c>
      <c r="C4419">
        <f ca="1">IF($E$4, 20*LOG10((1/(2*PI()*Sheet1!$C$13*0.000000001*A4419)) / ((Sheet1!$C$12*1000)^2+(1/(2*PI()*Sheet1!$C$13*0.000000001*A4419))^2)^0.5),NA())</f>
        <v>-42.500569644598649</v>
      </c>
      <c r="D4419">
        <f t="shared" ca="1" si="341"/>
        <v>-62.651269832443226</v>
      </c>
      <c r="E4419">
        <f t="shared" ca="1" si="343"/>
        <v>-105.15183947704188</v>
      </c>
      <c r="F4419" s="3">
        <f t="shared" ca="1" si="344"/>
        <v>-105.15183947704188</v>
      </c>
    </row>
    <row r="4420" spans="1:6" x14ac:dyDescent="0.2">
      <c r="A4420">
        <f t="shared" ca="1" si="340"/>
        <v>112921.60000000814</v>
      </c>
      <c r="B4420">
        <f t="shared" ca="1" si="342"/>
        <v>112.92160000000814</v>
      </c>
      <c r="C4420">
        <f ca="1">IF($E$4, 20*LOG10((1/(2*PI()*Sheet1!$C$13*0.000000001*A4420)) / ((Sheet1!$C$12*1000)^2+(1/(2*PI()*Sheet1!$C$13*0.000000001*A4420))^2)^0.5),NA())</f>
        <v>-42.502538900104049</v>
      </c>
      <c r="D4420">
        <f t="shared" ca="1" si="341"/>
        <v>-62.662977396532938</v>
      </c>
      <c r="E4420">
        <f t="shared" ca="1" si="343"/>
        <v>-105.16551629663698</v>
      </c>
      <c r="F4420" s="3">
        <f t="shared" ca="1" si="344"/>
        <v>-105.16551629663698</v>
      </c>
    </row>
    <row r="4421" spans="1:6" x14ac:dyDescent="0.2">
      <c r="A4421">
        <f t="shared" ca="1" si="340"/>
        <v>112947.20000000815</v>
      </c>
      <c r="B4421">
        <f t="shared" ca="1" si="342"/>
        <v>112.94720000000815</v>
      </c>
      <c r="C4421">
        <f ca="1">IF($E$4, 20*LOG10((1/(2*PI()*Sheet1!$C$13*0.000000001*A4421)) / ((Sheet1!$C$12*1000)^2+(1/(2*PI()*Sheet1!$C$13*0.000000001*A4421))^2)^0.5),NA())</f>
        <v>-42.504507709268253</v>
      </c>
      <c r="D4421">
        <f t="shared" ca="1" si="341"/>
        <v>-62.674849557360879</v>
      </c>
      <c r="E4421">
        <f t="shared" ca="1" si="343"/>
        <v>-105.17935726662913</v>
      </c>
      <c r="F4421" s="3">
        <f t="shared" ca="1" si="344"/>
        <v>-105.17935726662913</v>
      </c>
    </row>
    <row r="4422" spans="1:6" x14ac:dyDescent="0.2">
      <c r="A4422">
        <f t="shared" ca="1" si="340"/>
        <v>112972.80000000815</v>
      </c>
      <c r="B4422">
        <f t="shared" ca="1" si="342"/>
        <v>112.97280000000815</v>
      </c>
      <c r="C4422">
        <f ca="1">IF($E$4, 20*LOG10((1/(2*PI()*Sheet1!$C$13*0.000000001*A4422)) / ((Sheet1!$C$12*1000)^2+(1/(2*PI()*Sheet1!$C$13*0.000000001*A4422))^2)^0.5),NA())</f>
        <v>-42.506476072293538</v>
      </c>
      <c r="D4422">
        <f t="shared" ca="1" si="341"/>
        <v>-62.686886392288052</v>
      </c>
      <c r="E4422">
        <f t="shared" ca="1" si="343"/>
        <v>-105.19336246458158</v>
      </c>
      <c r="F4422" s="3">
        <f t="shared" ca="1" si="344"/>
        <v>-105.19336246458158</v>
      </c>
    </row>
    <row r="4423" spans="1:6" x14ac:dyDescent="0.2">
      <c r="A4423">
        <f t="shared" ca="1" si="340"/>
        <v>112998.40000000816</v>
      </c>
      <c r="B4423">
        <f t="shared" ca="1" si="342"/>
        <v>112.99840000000816</v>
      </c>
      <c r="C4423">
        <f ca="1">IF($E$4, 20*LOG10((1/(2*PI()*Sheet1!$C$13*0.000000001*A4423)) / ((Sheet1!$C$12*1000)^2+(1/(2*PI()*Sheet1!$C$13*0.000000001*A4423))^2)^0.5),NA())</f>
        <v>-42.508443989382023</v>
      </c>
      <c r="D4423">
        <f t="shared" ca="1" si="341"/>
        <v>-62.69908798082723</v>
      </c>
      <c r="E4423">
        <f t="shared" ca="1" si="343"/>
        <v>-105.20753197020926</v>
      </c>
      <c r="F4423" s="3">
        <f t="shared" ca="1" si="344"/>
        <v>-105.20753197020926</v>
      </c>
    </row>
    <row r="4424" spans="1:6" x14ac:dyDescent="0.2">
      <c r="A4424">
        <f t="shared" ca="1" si="340"/>
        <v>113024.00000000816</v>
      </c>
      <c r="B4424">
        <f t="shared" ca="1" si="342"/>
        <v>113.02400000000816</v>
      </c>
      <c r="C4424">
        <f ca="1">IF($E$4, 20*LOG10((1/(2*PI()*Sheet1!$C$13*0.000000001*A4424)) / ((Sheet1!$C$12*1000)^2+(1/(2*PI()*Sheet1!$C$13*0.000000001*A4424))^2)^0.5),NA())</f>
        <v>-42.510411460735718</v>
      </c>
      <c r="D4424">
        <f t="shared" ca="1" si="341"/>
        <v>-62.711454404646958</v>
      </c>
      <c r="E4424">
        <f t="shared" ca="1" si="343"/>
        <v>-105.22186586538268</v>
      </c>
      <c r="F4424" s="3">
        <f t="shared" ca="1" si="344"/>
        <v>-105.22186586538268</v>
      </c>
    </row>
    <row r="4425" spans="1:6" x14ac:dyDescent="0.2">
      <c r="A4425">
        <f t="shared" ca="1" si="340"/>
        <v>113049.60000000817</v>
      </c>
      <c r="B4425">
        <f t="shared" ca="1" si="342"/>
        <v>113.04960000000817</v>
      </c>
      <c r="C4425">
        <f ca="1">IF($E$4, 20*LOG10((1/(2*PI()*Sheet1!$C$13*0.000000001*A4425)) / ((Sheet1!$C$12*1000)^2+(1/(2*PI()*Sheet1!$C$13*0.000000001*A4425))^2)^0.5),NA())</f>
        <v>-42.512378486556493</v>
      </c>
      <c r="D4425">
        <f t="shared" ca="1" si="341"/>
        <v>-62.723985747575711</v>
      </c>
      <c r="E4425">
        <f t="shared" ca="1" si="343"/>
        <v>-105.2363642341322</v>
      </c>
      <c r="F4425" s="3">
        <f t="shared" ca="1" si="344"/>
        <v>-105.2363642341322</v>
      </c>
    </row>
    <row r="4426" spans="1:6" x14ac:dyDescent="0.2">
      <c r="A4426">
        <f t="shared" ref="A4426:A4489" ca="1" si="345">OFFSET(A4426,-1,0)+f_stop/5</f>
        <v>113075.20000000818</v>
      </c>
      <c r="B4426">
        <f t="shared" ca="1" si="342"/>
        <v>113.07520000000818</v>
      </c>
      <c r="C4426">
        <f ca="1">IF($E$4, 20*LOG10((1/(2*PI()*Sheet1!$C$13*0.000000001*A4426)) / ((Sheet1!$C$12*1000)^2+(1/(2*PI()*Sheet1!$C$13*0.000000001*A4426))^2)^0.5),NA())</f>
        <v>-42.514345067046058</v>
      </c>
      <c r="D4426">
        <f t="shared" ref="D4426:D4489" ca="1" si="346">20*LOG(ABS(((1/ROUNDDOWN(N_dec,0)*SIN(ROUNDDOWN(N_dec,0)*PI()*A4426/(Fmod*1000))/SIN(PI()*A4426/(Fmod*1000)))^(f_order-1))*(1/n_fixed*SIN(n_fixed*PI()*A4426/(Fmod*1000))/SIN(PI()*A4426/(Fmod*1000)))))</f>
        <v>-62.736682095606255</v>
      </c>
      <c r="E4426">
        <f t="shared" ca="1" si="343"/>
        <v>-105.25102716265232</v>
      </c>
      <c r="F4426" s="3">
        <f t="shared" ca="1" si="344"/>
        <v>-105.25102716265232</v>
      </c>
    </row>
    <row r="4427" spans="1:6" x14ac:dyDescent="0.2">
      <c r="A4427">
        <f t="shared" ca="1" si="345"/>
        <v>113100.80000000818</v>
      </c>
      <c r="B4427">
        <f t="shared" ref="B4427:B4490" ca="1" si="347">A4427/1000</f>
        <v>113.10080000000818</v>
      </c>
      <c r="C4427">
        <f ca="1">IF($E$4, 20*LOG10((1/(2*PI()*Sheet1!$C$13*0.000000001*A4427)) / ((Sheet1!$C$12*1000)^2+(1/(2*PI()*Sheet1!$C$13*0.000000001*A4427))^2)^0.5),NA())</f>
        <v>-42.516311202406001</v>
      </c>
      <c r="D4427">
        <f t="shared" ca="1" si="346"/>
        <v>-62.749543536899907</v>
      </c>
      <c r="E4427">
        <f t="shared" ref="E4427:E4490" ca="1" si="348">C4427+D4427</f>
        <v>-105.26585473930591</v>
      </c>
      <c r="F4427" s="3">
        <f t="shared" ref="F4427:F4490" ca="1" si="349">IF($E$4,E4427,D4427)</f>
        <v>-105.26585473930591</v>
      </c>
    </row>
    <row r="4428" spans="1:6" x14ac:dyDescent="0.2">
      <c r="A4428">
        <f t="shared" ca="1" si="345"/>
        <v>113126.40000000819</v>
      </c>
      <c r="B4428">
        <f t="shared" ca="1" si="347"/>
        <v>113.12640000000819</v>
      </c>
      <c r="C4428">
        <f ca="1">IF($E$4, 20*LOG10((1/(2*PI()*Sheet1!$C$13*0.000000001*A4428)) / ((Sheet1!$C$12*1000)^2+(1/(2*PI()*Sheet1!$C$13*0.000000001*A4428))^2)^0.5),NA())</f>
        <v>-42.51827689283779</v>
      </c>
      <c r="D4428">
        <f t="shared" ca="1" si="346"/>
        <v>-62.762570161791061</v>
      </c>
      <c r="E4428">
        <f t="shared" ca="1" si="348"/>
        <v>-105.28084705462885</v>
      </c>
      <c r="F4428" s="3">
        <f t="shared" ca="1" si="349"/>
        <v>-105.28084705462885</v>
      </c>
    </row>
    <row r="4429" spans="1:6" x14ac:dyDescent="0.2">
      <c r="A4429">
        <f t="shared" ca="1" si="345"/>
        <v>113152.00000000819</v>
      </c>
      <c r="B4429">
        <f t="shared" ca="1" si="347"/>
        <v>113.15200000000819</v>
      </c>
      <c r="C4429">
        <f ca="1">IF($E$4, 20*LOG10((1/(2*PI()*Sheet1!$C$13*0.000000001*A4429)) / ((Sheet1!$C$12*1000)^2+(1/(2*PI()*Sheet1!$C$13*0.000000001*A4429))^2)^0.5),NA())</f>
        <v>-42.520242138542713</v>
      </c>
      <c r="D4429">
        <f t="shared" ca="1" si="346"/>
        <v>-62.775762062791884</v>
      </c>
      <c r="E4429">
        <f t="shared" ca="1" si="348"/>
        <v>-105.2960042013346</v>
      </c>
      <c r="F4429" s="3">
        <f t="shared" ca="1" si="349"/>
        <v>-105.2960042013346</v>
      </c>
    </row>
    <row r="4430" spans="1:6" x14ac:dyDescent="0.2">
      <c r="A4430">
        <f t="shared" ca="1" si="345"/>
        <v>113177.6000000082</v>
      </c>
      <c r="B4430">
        <f t="shared" ca="1" si="347"/>
        <v>113.1776000000082</v>
      </c>
      <c r="C4430">
        <f ca="1">IF($E$4, 20*LOG10((1/(2*PI()*Sheet1!$C$13*0.000000001*A4430)) / ((Sheet1!$C$12*1000)^2+(1/(2*PI()*Sheet1!$C$13*0.000000001*A4430))^2)^0.5),NA())</f>
        <v>-42.522206939721976</v>
      </c>
      <c r="D4430">
        <f t="shared" ca="1" si="346"/>
        <v>-62.789119334596947</v>
      </c>
      <c r="E4430">
        <f t="shared" ca="1" si="348"/>
        <v>-105.31132627431893</v>
      </c>
      <c r="F4430" s="3">
        <f t="shared" ca="1" si="349"/>
        <v>-105.31132627431893</v>
      </c>
    </row>
    <row r="4431" spans="1:6" x14ac:dyDescent="0.2">
      <c r="A4431">
        <f t="shared" ca="1" si="345"/>
        <v>113203.2000000082</v>
      </c>
      <c r="B4431">
        <f t="shared" ca="1" si="347"/>
        <v>113.20320000000821</v>
      </c>
      <c r="C4431">
        <f ca="1">IF($E$4, 20*LOG10((1/(2*PI()*Sheet1!$C$13*0.000000001*A4431)) / ((Sheet1!$C$12*1000)^2+(1/(2*PI()*Sheet1!$C$13*0.000000001*A4431))^2)^0.5),NA())</f>
        <v>-42.52417129657659</v>
      </c>
      <c r="D4431">
        <f t="shared" ca="1" si="346"/>
        <v>-62.802642074088126</v>
      </c>
      <c r="E4431">
        <f t="shared" ca="1" si="348"/>
        <v>-105.32681337066472</v>
      </c>
      <c r="F4431" s="3">
        <f t="shared" ca="1" si="349"/>
        <v>-105.32681337066472</v>
      </c>
    </row>
    <row r="4432" spans="1:6" x14ac:dyDescent="0.2">
      <c r="A4432">
        <f t="shared" ca="1" si="345"/>
        <v>113228.80000000821</v>
      </c>
      <c r="B4432">
        <f t="shared" ca="1" si="347"/>
        <v>113.22880000000821</v>
      </c>
      <c r="C4432">
        <f ca="1">IF($E$4, 20*LOG10((1/(2*PI()*Sheet1!$C$13*0.000000001*A4432)) / ((Sheet1!$C$12*1000)^2+(1/(2*PI()*Sheet1!$C$13*0.000000001*A4432))^2)^0.5),NA())</f>
        <v>-42.526135209307483</v>
      </c>
      <c r="D4432">
        <f t="shared" ca="1" si="346"/>
        <v>-62.816330380339522</v>
      </c>
      <c r="E4432">
        <f t="shared" ca="1" si="348"/>
        <v>-105.34246558964701</v>
      </c>
      <c r="F4432" s="3">
        <f t="shared" ca="1" si="349"/>
        <v>-105.34246558964701</v>
      </c>
    </row>
    <row r="4433" spans="1:6" x14ac:dyDescent="0.2">
      <c r="A4433">
        <f t="shared" ca="1" si="345"/>
        <v>113254.40000000822</v>
      </c>
      <c r="B4433">
        <f t="shared" ca="1" si="347"/>
        <v>113.25440000000822</v>
      </c>
      <c r="C4433">
        <f ca="1">IF($E$4, 20*LOG10((1/(2*PI()*Sheet1!$C$13*0.000000001*A4433)) / ((Sheet1!$C$12*1000)^2+(1/(2*PI()*Sheet1!$C$13*0.000000001*A4433))^2)^0.5),NA())</f>
        <v>-42.528098678115413</v>
      </c>
      <c r="D4433">
        <f t="shared" ca="1" si="346"/>
        <v>-62.830184354622588</v>
      </c>
      <c r="E4433">
        <f t="shared" ca="1" si="348"/>
        <v>-105.358283032738</v>
      </c>
      <c r="F4433" s="3">
        <f t="shared" ca="1" si="349"/>
        <v>-105.358283032738</v>
      </c>
    </row>
    <row r="4434" spans="1:6" x14ac:dyDescent="0.2">
      <c r="A4434">
        <f t="shared" ca="1" si="345"/>
        <v>113280.00000000822</v>
      </c>
      <c r="B4434">
        <f t="shared" ca="1" si="347"/>
        <v>113.28000000000822</v>
      </c>
      <c r="C4434">
        <f ca="1">IF($E$4, 20*LOG10((1/(2*PI()*Sheet1!$C$13*0.000000001*A4434)) / ((Sheet1!$C$12*1000)^2+(1/(2*PI()*Sheet1!$C$13*0.000000001*A4434))^2)^0.5),NA())</f>
        <v>-42.530061703201014</v>
      </c>
      <c r="D4434">
        <f t="shared" ca="1" si="346"/>
        <v>-62.844204100411289</v>
      </c>
      <c r="E4434">
        <f t="shared" ca="1" si="348"/>
        <v>-105.3742658036123</v>
      </c>
      <c r="F4434" s="3">
        <f t="shared" ca="1" si="349"/>
        <v>-105.3742658036123</v>
      </c>
    </row>
    <row r="4435" spans="1:6" x14ac:dyDescent="0.2">
      <c r="A4435">
        <f t="shared" ca="1" si="345"/>
        <v>113305.60000000823</v>
      </c>
      <c r="B4435">
        <f t="shared" ca="1" si="347"/>
        <v>113.30560000000823</v>
      </c>
      <c r="C4435">
        <f ca="1">IF($E$4, 20*LOG10((1/(2*PI()*Sheet1!$C$13*0.000000001*A4435)) / ((Sheet1!$C$12*1000)^2+(1/(2*PI()*Sheet1!$C$13*0.000000001*A4435))^2)^0.5),NA())</f>
        <v>-42.53202428476478</v>
      </c>
      <c r="D4435">
        <f t="shared" ca="1" si="346"/>
        <v>-62.85838972338744</v>
      </c>
      <c r="E4435">
        <f t="shared" ca="1" si="348"/>
        <v>-105.39041400815222</v>
      </c>
      <c r="F4435" s="3">
        <f t="shared" ca="1" si="349"/>
        <v>-105.39041400815222</v>
      </c>
    </row>
    <row r="4436" spans="1:6" x14ac:dyDescent="0.2">
      <c r="A4436">
        <f t="shared" ca="1" si="345"/>
        <v>113331.20000000823</v>
      </c>
      <c r="B4436">
        <f t="shared" ca="1" si="347"/>
        <v>113.33120000000824</v>
      </c>
      <c r="C4436">
        <f ca="1">IF($E$4, 20*LOG10((1/(2*PI()*Sheet1!$C$13*0.000000001*A4436)) / ((Sheet1!$C$12*1000)^2+(1/(2*PI()*Sheet1!$C$13*0.000000001*A4436))^2)^0.5),NA())</f>
        <v>-42.533986423007079</v>
      </c>
      <c r="D4436">
        <f t="shared" ca="1" si="346"/>
        <v>-62.872741331446107</v>
      </c>
      <c r="E4436">
        <f t="shared" ca="1" si="348"/>
        <v>-105.40672775445319</v>
      </c>
      <c r="F4436" s="3">
        <f t="shared" ca="1" si="349"/>
        <v>-105.40672775445319</v>
      </c>
    </row>
    <row r="4437" spans="1:6" x14ac:dyDescent="0.2">
      <c r="A4437">
        <f t="shared" ca="1" si="345"/>
        <v>113356.80000000824</v>
      </c>
      <c r="B4437">
        <f t="shared" ca="1" si="347"/>
        <v>113.35680000000823</v>
      </c>
      <c r="C4437">
        <f ca="1">IF($E$4, 20*LOG10((1/(2*PI()*Sheet1!$C$13*0.000000001*A4437)) / ((Sheet1!$C$12*1000)^2+(1/(2*PI()*Sheet1!$C$13*0.000000001*A4437))^2)^0.5),NA())</f>
        <v>-42.535948118128118</v>
      </c>
      <c r="D4437">
        <f t="shared" ca="1" si="346"/>
        <v>-62.887259034701245</v>
      </c>
      <c r="E4437">
        <f t="shared" ca="1" si="348"/>
        <v>-105.42320715282936</v>
      </c>
      <c r="F4437" s="3">
        <f t="shared" ca="1" si="349"/>
        <v>-105.42320715282936</v>
      </c>
    </row>
    <row r="4438" spans="1:6" x14ac:dyDescent="0.2">
      <c r="A4438">
        <f t="shared" ca="1" si="345"/>
        <v>113382.40000000825</v>
      </c>
      <c r="B4438">
        <f t="shared" ca="1" si="347"/>
        <v>113.38240000000825</v>
      </c>
      <c r="C4438">
        <f ca="1">IF($E$4, 20*LOG10((1/(2*PI()*Sheet1!$C$13*0.000000001*A4438)) / ((Sheet1!$C$12*1000)^2+(1/(2*PI()*Sheet1!$C$13*0.000000001*A4438))^2)^0.5),NA())</f>
        <v>-42.537909370328009</v>
      </c>
      <c r="D4438">
        <f t="shared" ca="1" si="346"/>
        <v>-62.901942945491243</v>
      </c>
      <c r="E4438">
        <f t="shared" ca="1" si="348"/>
        <v>-105.43985231581925</v>
      </c>
      <c r="F4438" s="3">
        <f t="shared" ca="1" si="349"/>
        <v>-105.43985231581925</v>
      </c>
    </row>
    <row r="4439" spans="1:6" x14ac:dyDescent="0.2">
      <c r="A4439">
        <f t="shared" ca="1" si="345"/>
        <v>113408.00000000825</v>
      </c>
      <c r="B4439">
        <f t="shared" ca="1" si="347"/>
        <v>113.40800000000826</v>
      </c>
      <c r="C4439">
        <f ca="1">IF($E$4, 20*LOG10((1/(2*PI()*Sheet1!$C$13*0.000000001*A4439)) / ((Sheet1!$C$12*1000)^2+(1/(2*PI()*Sheet1!$C$13*0.000000001*A4439))^2)^0.5),NA())</f>
        <v>-42.539870179806698</v>
      </c>
      <c r="D4439">
        <f t="shared" ca="1" si="346"/>
        <v>-62.916793178384829</v>
      </c>
      <c r="E4439">
        <f t="shared" ca="1" si="348"/>
        <v>-105.45666335819152</v>
      </c>
      <c r="F4439" s="3">
        <f t="shared" ca="1" si="349"/>
        <v>-105.45666335819152</v>
      </c>
    </row>
    <row r="4440" spans="1:6" x14ac:dyDescent="0.2">
      <c r="A4440">
        <f t="shared" ca="1" si="345"/>
        <v>113433.60000000826</v>
      </c>
      <c r="B4440">
        <f t="shared" ca="1" si="347"/>
        <v>113.43360000000825</v>
      </c>
      <c r="C4440">
        <f ca="1">IF($E$4, 20*LOG10((1/(2*PI()*Sheet1!$C$13*0.000000001*A4440)) / ((Sheet1!$C$12*1000)^2+(1/(2*PI()*Sheet1!$C$13*0.000000001*A4440))^2)^0.5),NA())</f>
        <v>-42.54183054676399</v>
      </c>
      <c r="D4440">
        <f t="shared" ca="1" si="346"/>
        <v>-62.931809850186944</v>
      </c>
      <c r="E4440">
        <f t="shared" ca="1" si="348"/>
        <v>-105.47364039695094</v>
      </c>
      <c r="F4440" s="3">
        <f t="shared" ca="1" si="349"/>
        <v>-105.47364039695094</v>
      </c>
    </row>
    <row r="4441" spans="1:6" x14ac:dyDescent="0.2">
      <c r="A4441">
        <f t="shared" ca="1" si="345"/>
        <v>113459.20000000826</v>
      </c>
      <c r="B4441">
        <f t="shared" ca="1" si="347"/>
        <v>113.45920000000827</v>
      </c>
      <c r="C4441">
        <f ca="1">IF($E$4, 20*LOG10((1/(2*PI()*Sheet1!$C$13*0.000000001*A4441)) / ((Sheet1!$C$12*1000)^2+(1/(2*PI()*Sheet1!$C$13*0.000000001*A4441))^2)^0.5),NA())</f>
        <v>-42.543790471399575</v>
      </c>
      <c r="D4441">
        <f t="shared" ca="1" si="346"/>
        <v>-62.946993079944811</v>
      </c>
      <c r="E4441">
        <f t="shared" ca="1" si="348"/>
        <v>-105.49078355134438</v>
      </c>
      <c r="F4441" s="3">
        <f t="shared" ca="1" si="349"/>
        <v>-105.49078355134438</v>
      </c>
    </row>
    <row r="4442" spans="1:6" x14ac:dyDescent="0.2">
      <c r="A4442">
        <f t="shared" ca="1" si="345"/>
        <v>113484.80000000827</v>
      </c>
      <c r="B4442">
        <f t="shared" ca="1" si="347"/>
        <v>113.48480000000826</v>
      </c>
      <c r="C4442">
        <f ca="1">IF($E$4, 20*LOG10((1/(2*PI()*Sheet1!$C$13*0.000000001*A4442)) / ((Sheet1!$C$12*1000)^2+(1/(2*PI()*Sheet1!$C$13*0.000000001*A4442))^2)^0.5),NA())</f>
        <v>-42.545749953913017</v>
      </c>
      <c r="D4442">
        <f t="shared" ca="1" si="346"/>
        <v>-62.962342988954035</v>
      </c>
      <c r="E4442">
        <f t="shared" ca="1" si="348"/>
        <v>-105.50809294286705</v>
      </c>
      <c r="F4442" s="3">
        <f t="shared" ca="1" si="349"/>
        <v>-105.50809294286705</v>
      </c>
    </row>
    <row r="4443" spans="1:6" x14ac:dyDescent="0.2">
      <c r="A4443">
        <f t="shared" ca="1" si="345"/>
        <v>113510.40000000827</v>
      </c>
      <c r="B4443">
        <f t="shared" ca="1" si="347"/>
        <v>113.51040000000827</v>
      </c>
      <c r="C4443">
        <f ca="1">IF($E$4, 20*LOG10((1/(2*PI()*Sheet1!$C$13*0.000000001*A4443)) / ((Sheet1!$C$12*1000)^2+(1/(2*PI()*Sheet1!$C$13*0.000000001*A4443))^2)^0.5),NA())</f>
        <v>-42.547708994503708</v>
      </c>
      <c r="D4443">
        <f t="shared" ca="1" si="346"/>
        <v>-62.977859700764959</v>
      </c>
      <c r="E4443">
        <f t="shared" ca="1" si="348"/>
        <v>-105.52556869526867</v>
      </c>
      <c r="F4443" s="3">
        <f t="shared" ca="1" si="349"/>
        <v>-105.52556869526867</v>
      </c>
    </row>
    <row r="4444" spans="1:6" x14ac:dyDescent="0.2">
      <c r="A4444">
        <f t="shared" ca="1" si="345"/>
        <v>113536.00000000828</v>
      </c>
      <c r="B4444">
        <f t="shared" ca="1" si="347"/>
        <v>113.53600000000829</v>
      </c>
      <c r="C4444">
        <f ca="1">IF($E$4, 20*LOG10((1/(2*PI()*Sheet1!$C$13*0.000000001*A4444)) / ((Sheet1!$C$12*1000)^2+(1/(2*PI()*Sheet1!$C$13*0.000000001*A4444))^2)^0.5),NA())</f>
        <v>-42.549667593370934</v>
      </c>
      <c r="D4444">
        <f t="shared" ca="1" si="346"/>
        <v>-62.993543341189032</v>
      </c>
      <c r="E4444">
        <f t="shared" ca="1" si="348"/>
        <v>-105.54321093455997</v>
      </c>
      <c r="F4444" s="3">
        <f t="shared" ca="1" si="349"/>
        <v>-105.54321093455997</v>
      </c>
    </row>
    <row r="4445" spans="1:6" x14ac:dyDescent="0.2">
      <c r="A4445">
        <f t="shared" ca="1" si="345"/>
        <v>113561.60000000829</v>
      </c>
      <c r="B4445">
        <f t="shared" ca="1" si="347"/>
        <v>113.56160000000828</v>
      </c>
      <c r="C4445">
        <f ca="1">IF($E$4, 20*LOG10((1/(2*PI()*Sheet1!$C$13*0.000000001*A4445)) / ((Sheet1!$C$12*1000)^2+(1/(2*PI()*Sheet1!$C$13*0.000000001*A4445))^2)^0.5),NA())</f>
        <v>-42.551625750713825</v>
      </c>
      <c r="D4445">
        <f t="shared" ca="1" si="346"/>
        <v>-63.009394038305373</v>
      </c>
      <c r="E4445">
        <f t="shared" ca="1" si="348"/>
        <v>-105.5610197890192</v>
      </c>
      <c r="F4445" s="3">
        <f t="shared" ca="1" si="349"/>
        <v>-105.5610197890192</v>
      </c>
    </row>
    <row r="4446" spans="1:6" x14ac:dyDescent="0.2">
      <c r="A4446">
        <f t="shared" ca="1" si="345"/>
        <v>113587.20000000829</v>
      </c>
      <c r="B4446">
        <f t="shared" ca="1" si="347"/>
        <v>113.58720000000829</v>
      </c>
      <c r="C4446">
        <f ca="1">IF($E$4, 20*LOG10((1/(2*PI()*Sheet1!$C$13*0.000000001*A4446)) / ((Sheet1!$C$12*1000)^2+(1/(2*PI()*Sheet1!$C$13*0.000000001*A4446))^2)^0.5),NA())</f>
        <v>-42.553583466731418</v>
      </c>
      <c r="D4446">
        <f t="shared" ca="1" si="346"/>
        <v>-63.025411922467399</v>
      </c>
      <c r="E4446">
        <f t="shared" ca="1" si="348"/>
        <v>-105.57899538919881</v>
      </c>
      <c r="F4446" s="3">
        <f t="shared" ca="1" si="349"/>
        <v>-105.57899538919881</v>
      </c>
    </row>
    <row r="4447" spans="1:6" x14ac:dyDescent="0.2">
      <c r="A4447">
        <f t="shared" ca="1" si="345"/>
        <v>113612.8000000083</v>
      </c>
      <c r="B4447">
        <f t="shared" ca="1" si="347"/>
        <v>113.61280000000829</v>
      </c>
      <c r="C4447">
        <f ca="1">IF($E$4, 20*LOG10((1/(2*PI()*Sheet1!$C$13*0.000000001*A4447)) / ((Sheet1!$C$12*1000)^2+(1/(2*PI()*Sheet1!$C$13*0.000000001*A4447))^2)^0.5),NA())</f>
        <v>-42.555540741622565</v>
      </c>
      <c r="D4447">
        <f t="shared" ca="1" si="346"/>
        <v>-63.04159712630964</v>
      </c>
      <c r="E4447">
        <f t="shared" ca="1" si="348"/>
        <v>-105.5971378679322</v>
      </c>
      <c r="F4447" s="3">
        <f t="shared" ca="1" si="349"/>
        <v>-105.5971378679322</v>
      </c>
    </row>
    <row r="4448" spans="1:6" x14ac:dyDescent="0.2">
      <c r="A4448">
        <f t="shared" ca="1" si="345"/>
        <v>113638.4000000083</v>
      </c>
      <c r="B4448">
        <f t="shared" ca="1" si="347"/>
        <v>113.6384000000083</v>
      </c>
      <c r="C4448">
        <f ca="1">IF($E$4, 20*LOG10((1/(2*PI()*Sheet1!$C$13*0.000000001*A4448)) / ((Sheet1!$C$12*1000)^2+(1/(2*PI()*Sheet1!$C$13*0.000000001*A4448))^2)^0.5),NA())</f>
        <v>-42.557497575586012</v>
      </c>
      <c r="D4448">
        <f t="shared" ca="1" si="346"/>
        <v>-63.057949784754655</v>
      </c>
      <c r="E4448">
        <f t="shared" ca="1" si="348"/>
        <v>-105.61544736034067</v>
      </c>
      <c r="F4448" s="3">
        <f t="shared" ca="1" si="349"/>
        <v>-105.61544736034067</v>
      </c>
    </row>
    <row r="4449" spans="1:6" x14ac:dyDescent="0.2">
      <c r="A4449">
        <f t="shared" ca="1" si="345"/>
        <v>113664.00000000831</v>
      </c>
      <c r="B4449">
        <f t="shared" ca="1" si="347"/>
        <v>113.66400000000831</v>
      </c>
      <c r="C4449">
        <f ca="1">IF($E$4, 20*LOG10((1/(2*PI()*Sheet1!$C$13*0.000000001*A4449)) / ((Sheet1!$C$12*1000)^2+(1/(2*PI()*Sheet1!$C$13*0.000000001*A4449))^2)^0.5),NA())</f>
        <v>-42.559453968820364</v>
      </c>
      <c r="D4449">
        <f t="shared" ca="1" si="346"/>
        <v>-63.07447003502007</v>
      </c>
      <c r="E4449">
        <f t="shared" ca="1" si="348"/>
        <v>-105.63392400384043</v>
      </c>
      <c r="F4449" s="3">
        <f t="shared" ca="1" si="349"/>
        <v>-105.63392400384043</v>
      </c>
    </row>
    <row r="4450" spans="1:6" x14ac:dyDescent="0.2">
      <c r="A4450">
        <f t="shared" ca="1" si="345"/>
        <v>113689.60000000831</v>
      </c>
      <c r="B4450">
        <f t="shared" ca="1" si="347"/>
        <v>113.68960000000831</v>
      </c>
      <c r="C4450">
        <f ca="1">IF($E$4, 20*LOG10((1/(2*PI()*Sheet1!$C$13*0.000000001*A4450)) / ((Sheet1!$C$12*1000)^2+(1/(2*PI()*Sheet1!$C$13*0.000000001*A4450))^2)^0.5),NA())</f>
        <v>-42.561409921524096</v>
      </c>
      <c r="D4450">
        <f t="shared" ca="1" si="346"/>
        <v>-63.091158016625727</v>
      </c>
      <c r="E4450">
        <f t="shared" ca="1" si="348"/>
        <v>-105.65256793814982</v>
      </c>
      <c r="F4450" s="3">
        <f t="shared" ca="1" si="349"/>
        <v>-105.65256793814982</v>
      </c>
    </row>
    <row r="4451" spans="1:6" x14ac:dyDescent="0.2">
      <c r="A4451">
        <f t="shared" ca="1" si="345"/>
        <v>113715.20000000832</v>
      </c>
      <c r="B4451">
        <f t="shared" ca="1" si="347"/>
        <v>113.71520000000832</v>
      </c>
      <c r="C4451">
        <f ca="1">IF($E$4, 20*LOG10((1/(2*PI()*Sheet1!$C$13*0.000000001*A4451)) / ((Sheet1!$C$12*1000)^2+(1/(2*PI()*Sheet1!$C$13*0.000000001*A4451))^2)^0.5),NA())</f>
        <v>-42.563365433895541</v>
      </c>
      <c r="D4451">
        <f t="shared" ca="1" si="346"/>
        <v>-63.108013871401042</v>
      </c>
      <c r="E4451">
        <f t="shared" ca="1" si="348"/>
        <v>-105.67137930529658</v>
      </c>
      <c r="F4451" s="3">
        <f t="shared" ca="1" si="349"/>
        <v>-105.67137930529658</v>
      </c>
    </row>
    <row r="4452" spans="1:6" x14ac:dyDescent="0.2">
      <c r="A4452">
        <f t="shared" ca="1" si="345"/>
        <v>113740.80000000833</v>
      </c>
      <c r="B4452">
        <f t="shared" ca="1" si="347"/>
        <v>113.74080000000832</v>
      </c>
      <c r="C4452">
        <f ca="1">IF($E$4, 20*LOG10((1/(2*PI()*Sheet1!$C$13*0.000000001*A4452)) / ((Sheet1!$C$12*1000)^2+(1/(2*PI()*Sheet1!$C$13*0.000000001*A4452))^2)^0.5),NA())</f>
        <v>-42.565320506132892</v>
      </c>
      <c r="D4452">
        <f t="shared" ca="1" si="346"/>
        <v>-63.125037743492371</v>
      </c>
      <c r="E4452">
        <f t="shared" ca="1" si="348"/>
        <v>-105.69035824962526</v>
      </c>
      <c r="F4452" s="3">
        <f t="shared" ca="1" si="349"/>
        <v>-105.69035824962526</v>
      </c>
    </row>
    <row r="4453" spans="1:6" x14ac:dyDescent="0.2">
      <c r="A4453">
        <f t="shared" ca="1" si="345"/>
        <v>113766.40000000833</v>
      </c>
      <c r="B4453">
        <f t="shared" ca="1" si="347"/>
        <v>113.76640000000833</v>
      </c>
      <c r="C4453">
        <f ca="1">IF($E$4, 20*LOG10((1/(2*PI()*Sheet1!$C$13*0.000000001*A4453)) / ((Sheet1!$C$12*1000)^2+(1/(2*PI()*Sheet1!$C$13*0.000000001*A4453))^2)^0.5),NA())</f>
        <v>-42.567275138434233</v>
      </c>
      <c r="D4453">
        <f t="shared" ca="1" si="346"/>
        <v>-63.142229779370624</v>
      </c>
      <c r="E4453">
        <f t="shared" ca="1" si="348"/>
        <v>-105.70950491780485</v>
      </c>
      <c r="F4453" s="3">
        <f t="shared" ca="1" si="349"/>
        <v>-105.70950491780485</v>
      </c>
    </row>
    <row r="4454" spans="1:6" x14ac:dyDescent="0.2">
      <c r="A4454">
        <f t="shared" ca="1" si="345"/>
        <v>113792.00000000834</v>
      </c>
      <c r="B4454">
        <f t="shared" ca="1" si="347"/>
        <v>113.79200000000834</v>
      </c>
      <c r="C4454">
        <f ca="1">IF($E$4, 20*LOG10((1/(2*PI()*Sheet1!$C$13*0.000000001*A4454)) / ((Sheet1!$C$12*1000)^2+(1/(2*PI()*Sheet1!$C$13*0.000000001*A4454))^2)^0.5),NA())</f>
        <v>-42.569229330997508</v>
      </c>
      <c r="D4454">
        <f t="shared" ca="1" si="346"/>
        <v>-63.159590127838932</v>
      </c>
      <c r="E4454">
        <f t="shared" ca="1" si="348"/>
        <v>-105.72881945883644</v>
      </c>
      <c r="F4454" s="3">
        <f t="shared" ca="1" si="349"/>
        <v>-105.72881945883644</v>
      </c>
    </row>
    <row r="4455" spans="1:6" x14ac:dyDescent="0.2">
      <c r="A4455">
        <f t="shared" ca="1" si="345"/>
        <v>113817.60000000834</v>
      </c>
      <c r="B4455">
        <f t="shared" ca="1" si="347"/>
        <v>113.81760000000834</v>
      </c>
      <c r="C4455">
        <f ca="1">IF($E$4, 20*LOG10((1/(2*PI()*Sheet1!$C$13*0.000000001*A4455)) / ((Sheet1!$C$12*1000)^2+(1/(2*PI()*Sheet1!$C$13*0.000000001*A4455))^2)^0.5),NA())</f>
        <v>-42.571183084020497</v>
      </c>
      <c r="D4455">
        <f t="shared" ca="1" si="346"/>
        <v>-63.177118940040515</v>
      </c>
      <c r="E4455">
        <f t="shared" ca="1" si="348"/>
        <v>-105.74830202406102</v>
      </c>
      <c r="F4455" s="3">
        <f t="shared" ca="1" si="349"/>
        <v>-105.74830202406102</v>
      </c>
    </row>
    <row r="4456" spans="1:6" x14ac:dyDescent="0.2">
      <c r="A4456">
        <f t="shared" ca="1" si="345"/>
        <v>113843.20000000835</v>
      </c>
      <c r="B4456">
        <f t="shared" ca="1" si="347"/>
        <v>113.84320000000835</v>
      </c>
      <c r="C4456">
        <f ca="1">IF($E$4, 20*LOG10((1/(2*PI()*Sheet1!$C$13*0.000000001*A4456)) / ((Sheet1!$C$12*1000)^2+(1/(2*PI()*Sheet1!$C$13*0.000000001*A4456))^2)^0.5),NA())</f>
        <v>-42.573136397700885</v>
      </c>
      <c r="D4456">
        <f t="shared" ca="1" si="346"/>
        <v>-63.194816369466594</v>
      </c>
      <c r="E4456">
        <f t="shared" ca="1" si="348"/>
        <v>-105.76795276716749</v>
      </c>
      <c r="F4456" s="3">
        <f t="shared" ca="1" si="349"/>
        <v>-105.76795276716749</v>
      </c>
    </row>
    <row r="4457" spans="1:6" x14ac:dyDescent="0.2">
      <c r="A4457">
        <f t="shared" ca="1" si="345"/>
        <v>113868.80000000836</v>
      </c>
      <c r="B4457">
        <f t="shared" ca="1" si="347"/>
        <v>113.86880000000835</v>
      </c>
      <c r="C4457">
        <f ca="1">IF($E$4, 20*LOG10((1/(2*PI()*Sheet1!$C$13*0.000000001*A4457)) / ((Sheet1!$C$12*1000)^2+(1/(2*PI()*Sheet1!$C$13*0.000000001*A4457))^2)^0.5),NA())</f>
        <v>-42.575089272236191</v>
      </c>
      <c r="D4457">
        <f t="shared" ca="1" si="346"/>
        <v>-63.212682571964521</v>
      </c>
      <c r="E4457">
        <f t="shared" ca="1" si="348"/>
        <v>-105.78777184420071</v>
      </c>
      <c r="F4457" s="3">
        <f t="shared" ca="1" si="349"/>
        <v>-105.78777184420071</v>
      </c>
    </row>
    <row r="4458" spans="1:6" x14ac:dyDescent="0.2">
      <c r="A4458">
        <f t="shared" ca="1" si="345"/>
        <v>113894.40000000836</v>
      </c>
      <c r="B4458">
        <f t="shared" ca="1" si="347"/>
        <v>113.89440000000836</v>
      </c>
      <c r="C4458">
        <f ca="1">IF($E$4, 20*LOG10((1/(2*PI()*Sheet1!$C$13*0.000000001*A4458)) / ((Sheet1!$C$12*1000)^2+(1/(2*PI()*Sheet1!$C$13*0.000000001*A4458))^2)^0.5),NA())</f>
        <v>-42.577041707823838</v>
      </c>
      <c r="D4458">
        <f t="shared" ca="1" si="346"/>
        <v>-63.230717705746031</v>
      </c>
      <c r="E4458">
        <f t="shared" ca="1" si="348"/>
        <v>-105.80775941356987</v>
      </c>
      <c r="F4458" s="3">
        <f t="shared" ca="1" si="349"/>
        <v>-105.80775941356987</v>
      </c>
    </row>
    <row r="4459" spans="1:6" x14ac:dyDescent="0.2">
      <c r="A4459">
        <f t="shared" ca="1" si="345"/>
        <v>113920.00000000837</v>
      </c>
      <c r="B4459">
        <f t="shared" ca="1" si="347"/>
        <v>113.92000000000837</v>
      </c>
      <c r="C4459">
        <f ca="1">IF($E$4, 20*LOG10((1/(2*PI()*Sheet1!$C$13*0.000000001*A4459)) / ((Sheet1!$C$12*1000)^2+(1/(2*PI()*Sheet1!$C$13*0.000000001*A4459))^2)^0.5),NA())</f>
        <v>-42.578993704661087</v>
      </c>
      <c r="D4459">
        <f t="shared" ca="1" si="346"/>
        <v>-63.248921931395536</v>
      </c>
      <c r="E4459">
        <f t="shared" ca="1" si="348"/>
        <v>-105.82791563605662</v>
      </c>
      <c r="F4459" s="3">
        <f t="shared" ca="1" si="349"/>
        <v>-105.82791563605662</v>
      </c>
    </row>
    <row r="4460" spans="1:6" x14ac:dyDescent="0.2">
      <c r="A4460">
        <f t="shared" ca="1" si="345"/>
        <v>113945.60000000837</v>
      </c>
      <c r="B4460">
        <f t="shared" ca="1" si="347"/>
        <v>113.94560000000837</v>
      </c>
      <c r="C4460">
        <f ca="1">IF($E$4, 20*LOG10((1/(2*PI()*Sheet1!$C$13*0.000000001*A4460)) / ((Sheet1!$C$12*1000)^2+(1/(2*PI()*Sheet1!$C$13*0.000000001*A4460))^2)^0.5),NA())</f>
        <v>-42.580945262945072</v>
      </c>
      <c r="D4460">
        <f t="shared" ca="1" si="346"/>
        <v>-63.267295411878742</v>
      </c>
      <c r="E4460">
        <f t="shared" ca="1" si="348"/>
        <v>-105.84824067482381</v>
      </c>
      <c r="F4460" s="3">
        <f t="shared" ca="1" si="349"/>
        <v>-105.84824067482381</v>
      </c>
    </row>
    <row r="4461" spans="1:6" x14ac:dyDescent="0.2">
      <c r="A4461">
        <f t="shared" ca="1" si="345"/>
        <v>113971.20000000838</v>
      </c>
      <c r="B4461">
        <f t="shared" ca="1" si="347"/>
        <v>113.97120000000838</v>
      </c>
      <c r="C4461">
        <f ca="1">IF($E$4, 20*LOG10((1/(2*PI()*Sheet1!$C$13*0.000000001*A4461)) / ((Sheet1!$C$12*1000)^2+(1/(2*PI()*Sheet1!$C$13*0.000000001*A4461))^2)^0.5),NA())</f>
        <v>-42.582896382872796</v>
      </c>
      <c r="D4461">
        <f t="shared" ca="1" si="346"/>
        <v>-63.285838312551206</v>
      </c>
      <c r="E4461">
        <f t="shared" ca="1" si="348"/>
        <v>-105.868734695424</v>
      </c>
      <c r="F4461" s="3">
        <f t="shared" ca="1" si="349"/>
        <v>-105.868734695424</v>
      </c>
    </row>
    <row r="4462" spans="1:6" x14ac:dyDescent="0.2">
      <c r="A4462">
        <f t="shared" ca="1" si="345"/>
        <v>113996.80000000838</v>
      </c>
      <c r="B4462">
        <f t="shared" ca="1" si="347"/>
        <v>113.99680000000839</v>
      </c>
      <c r="C4462">
        <f ca="1">IF($E$4, 20*LOG10((1/(2*PI()*Sheet1!$C$13*0.000000001*A4462)) / ((Sheet1!$C$12*1000)^2+(1/(2*PI()*Sheet1!$C$13*0.000000001*A4462))^2)^0.5),NA())</f>
        <v>-42.584847064641131</v>
      </c>
      <c r="D4462">
        <f t="shared" ca="1" si="346"/>
        <v>-63.304550801167181</v>
      </c>
      <c r="E4462">
        <f t="shared" ca="1" si="348"/>
        <v>-105.88939786580832</v>
      </c>
      <c r="F4462" s="3">
        <f t="shared" ca="1" si="349"/>
        <v>-105.88939786580832</v>
      </c>
    </row>
    <row r="4463" spans="1:6" x14ac:dyDescent="0.2">
      <c r="A4463">
        <f t="shared" ca="1" si="345"/>
        <v>114022.40000000839</v>
      </c>
      <c r="B4463">
        <f t="shared" ca="1" si="347"/>
        <v>114.02240000000839</v>
      </c>
      <c r="C4463">
        <f ca="1">IF($E$4, 20*LOG10((1/(2*PI()*Sheet1!$C$13*0.000000001*A4463)) / ((Sheet1!$C$12*1000)^2+(1/(2*PI()*Sheet1!$C$13*0.000000001*A4463))^2)^0.5),NA())</f>
        <v>-42.586797308446805</v>
      </c>
      <c r="D4463">
        <f t="shared" ca="1" si="346"/>
        <v>-63.3234330478885</v>
      </c>
      <c r="E4463">
        <f t="shared" ca="1" si="348"/>
        <v>-105.9102303563353</v>
      </c>
      <c r="F4463" s="3">
        <f t="shared" ca="1" si="349"/>
        <v>-105.9102303563353</v>
      </c>
    </row>
    <row r="4464" spans="1:6" x14ac:dyDescent="0.2">
      <c r="A4464">
        <f t="shared" ca="1" si="345"/>
        <v>114048.0000000084</v>
      </c>
      <c r="B4464">
        <f t="shared" ca="1" si="347"/>
        <v>114.0480000000084</v>
      </c>
      <c r="C4464">
        <f ca="1">IF($E$4, 20*LOG10((1/(2*PI()*Sheet1!$C$13*0.000000001*A4464)) / ((Sheet1!$C$12*1000)^2+(1/(2*PI()*Sheet1!$C$13*0.000000001*A4464))^2)^0.5),NA())</f>
        <v>-42.588747114486452</v>
      </c>
      <c r="D4464">
        <f t="shared" ca="1" si="346"/>
        <v>-63.342485225293686</v>
      </c>
      <c r="E4464">
        <f t="shared" ca="1" si="348"/>
        <v>-105.93123233978014</v>
      </c>
      <c r="F4464" s="3">
        <f t="shared" ca="1" si="349"/>
        <v>-105.93123233978014</v>
      </c>
    </row>
    <row r="4465" spans="1:6" x14ac:dyDescent="0.2">
      <c r="A4465">
        <f t="shared" ca="1" si="345"/>
        <v>114073.6000000084</v>
      </c>
      <c r="B4465">
        <f t="shared" ca="1" si="347"/>
        <v>114.0736000000084</v>
      </c>
      <c r="C4465">
        <f ca="1">IF($E$4, 20*LOG10((1/(2*PI()*Sheet1!$C$13*0.000000001*A4465)) / ((Sheet1!$C$12*1000)^2+(1/(2*PI()*Sheet1!$C$13*0.000000001*A4465))^2)^0.5),NA())</f>
        <v>-42.590696482956517</v>
      </c>
      <c r="D4465">
        <f t="shared" ca="1" si="346"/>
        <v>-63.361707508387141</v>
      </c>
      <c r="E4465">
        <f t="shared" ca="1" si="348"/>
        <v>-105.95240399134366</v>
      </c>
      <c r="F4465" s="3">
        <f t="shared" ca="1" si="349"/>
        <v>-105.95240399134366</v>
      </c>
    </row>
    <row r="4466" spans="1:6" x14ac:dyDescent="0.2">
      <c r="A4466">
        <f t="shared" ca="1" si="345"/>
        <v>114099.20000000841</v>
      </c>
      <c r="B4466">
        <f t="shared" ca="1" si="347"/>
        <v>114.09920000000841</v>
      </c>
      <c r="C4466">
        <f ca="1">IF($E$4, 20*LOG10((1/(2*PI()*Sheet1!$C$13*0.000000001*A4466)) / ((Sheet1!$C$12*1000)^2+(1/(2*PI()*Sheet1!$C$13*0.000000001*A4466))^2)^0.5),NA())</f>
        <v>-42.592645414053358</v>
      </c>
      <c r="D4466">
        <f t="shared" ca="1" si="346"/>
        <v>-63.381100074608497</v>
      </c>
      <c r="E4466">
        <f t="shared" ca="1" si="348"/>
        <v>-105.97374548866185</v>
      </c>
      <c r="F4466" s="3">
        <f t="shared" ca="1" si="349"/>
        <v>-105.97374548866185</v>
      </c>
    </row>
    <row r="4467" spans="1:6" x14ac:dyDescent="0.2">
      <c r="A4467">
        <f t="shared" ca="1" si="345"/>
        <v>114124.80000000841</v>
      </c>
      <c r="B4467">
        <f t="shared" ca="1" si="347"/>
        <v>114.12480000000842</v>
      </c>
      <c r="C4467">
        <f ca="1">IF($E$4, 20*LOG10((1/(2*PI()*Sheet1!$C$13*0.000000001*A4467)) / ((Sheet1!$C$12*1000)^2+(1/(2*PI()*Sheet1!$C$13*0.000000001*A4467))^2)^0.5),NA())</f>
        <v>-42.594593907973177</v>
      </c>
      <c r="D4467">
        <f t="shared" ca="1" si="346"/>
        <v>-63.400663103842106</v>
      </c>
      <c r="E4467">
        <f t="shared" ca="1" si="348"/>
        <v>-105.99525701181528</v>
      </c>
      <c r="F4467" s="3">
        <f t="shared" ca="1" si="349"/>
        <v>-105.99525701181528</v>
      </c>
    </row>
    <row r="4468" spans="1:6" x14ac:dyDescent="0.2">
      <c r="A4468">
        <f t="shared" ca="1" si="345"/>
        <v>114150.40000000842</v>
      </c>
      <c r="B4468">
        <f t="shared" ca="1" si="347"/>
        <v>114.15040000000842</v>
      </c>
      <c r="C4468">
        <f ca="1">IF($E$4, 20*LOG10((1/(2*PI()*Sheet1!$C$13*0.000000001*A4468)) / ((Sheet1!$C$12*1000)^2+(1/(2*PI()*Sheet1!$C$13*0.000000001*A4468))^2)^0.5),NA())</f>
        <v>-42.596541964912049</v>
      </c>
      <c r="D4468">
        <f t="shared" ca="1" si="346"/>
        <v>-63.420396778426785</v>
      </c>
      <c r="E4468">
        <f t="shared" ca="1" si="348"/>
        <v>-106.01693874333884</v>
      </c>
      <c r="F4468" s="3">
        <f t="shared" ca="1" si="349"/>
        <v>-106.01693874333884</v>
      </c>
    </row>
    <row r="4469" spans="1:6" x14ac:dyDescent="0.2">
      <c r="A4469">
        <f t="shared" ca="1" si="345"/>
        <v>114176.00000000843</v>
      </c>
      <c r="B4469">
        <f t="shared" ca="1" si="347"/>
        <v>114.17600000000843</v>
      </c>
      <c r="C4469">
        <f ca="1">IF($E$4, 20*LOG10((1/(2*PI()*Sheet1!$C$13*0.000000001*A4469)) / ((Sheet1!$C$12*1000)^2+(1/(2*PI()*Sheet1!$C$13*0.000000001*A4469))^2)^0.5),NA())</f>
        <v>-42.59848958506592</v>
      </c>
      <c r="D4469">
        <f t="shared" ca="1" si="346"/>
        <v>-63.440301283165454</v>
      </c>
      <c r="E4469">
        <f t="shared" ca="1" si="348"/>
        <v>-106.03879086823137</v>
      </c>
      <c r="F4469" s="3">
        <f t="shared" ca="1" si="349"/>
        <v>-106.03879086823137</v>
      </c>
    </row>
    <row r="4470" spans="1:6" x14ac:dyDescent="0.2">
      <c r="A4470">
        <f t="shared" ca="1" si="345"/>
        <v>114201.60000000843</v>
      </c>
      <c r="B4470">
        <f t="shared" ca="1" si="347"/>
        <v>114.20160000000843</v>
      </c>
      <c r="C4470">
        <f ca="1">IF($E$4, 20*LOG10((1/(2*PI()*Sheet1!$C$13*0.000000001*A4470)) / ((Sheet1!$C$12*1000)^2+(1/(2*PI()*Sheet1!$C$13*0.000000001*A4470))^2)^0.5),NA())</f>
        <v>-42.600436768630615</v>
      </c>
      <c r="D4470">
        <f t="shared" ca="1" si="346"/>
        <v>-63.460376805335194</v>
      </c>
      <c r="E4470">
        <f t="shared" ca="1" si="348"/>
        <v>-106.06081357396582</v>
      </c>
      <c r="F4470" s="3">
        <f t="shared" ca="1" si="349"/>
        <v>-106.06081357396582</v>
      </c>
    </row>
    <row r="4471" spans="1:6" x14ac:dyDescent="0.2">
      <c r="A4471">
        <f t="shared" ca="1" si="345"/>
        <v>114227.20000000844</v>
      </c>
      <c r="B4471">
        <f t="shared" ca="1" si="347"/>
        <v>114.22720000000844</v>
      </c>
      <c r="C4471">
        <f ca="1">IF($E$4, 20*LOG10((1/(2*PI()*Sheet1!$C$13*0.000000001*A4471)) / ((Sheet1!$C$12*1000)^2+(1/(2*PI()*Sheet1!$C$13*0.000000001*A4471))^2)^0.5),NA())</f>
        <v>-42.60238351580179</v>
      </c>
      <c r="D4471">
        <f t="shared" ca="1" si="346"/>
        <v>-63.48062353469728</v>
      </c>
      <c r="E4471">
        <f t="shared" ca="1" si="348"/>
        <v>-106.08300705049908</v>
      </c>
      <c r="F4471" s="3">
        <f t="shared" ca="1" si="349"/>
        <v>-106.08300705049908</v>
      </c>
    </row>
    <row r="4472" spans="1:6" x14ac:dyDescent="0.2">
      <c r="A4472">
        <f t="shared" ca="1" si="345"/>
        <v>114252.80000000844</v>
      </c>
      <c r="B4472">
        <f t="shared" ca="1" si="347"/>
        <v>114.25280000000845</v>
      </c>
      <c r="C4472">
        <f ca="1">IF($E$4, 20*LOG10((1/(2*PI()*Sheet1!$C$13*0.000000001*A4472)) / ((Sheet1!$C$12*1000)^2+(1/(2*PI()*Sheet1!$C$13*0.000000001*A4472))^2)^0.5),NA())</f>
        <v>-42.604329826775029</v>
      </c>
      <c r="D4472">
        <f t="shared" ca="1" si="346"/>
        <v>-63.5010416635075</v>
      </c>
      <c r="E4472">
        <f t="shared" ca="1" si="348"/>
        <v>-106.10537149028252</v>
      </c>
      <c r="F4472" s="3">
        <f t="shared" ca="1" si="349"/>
        <v>-106.10537149028252</v>
      </c>
    </row>
    <row r="4473" spans="1:6" x14ac:dyDescent="0.2">
      <c r="A4473">
        <f t="shared" ca="1" si="345"/>
        <v>114278.40000000845</v>
      </c>
      <c r="B4473">
        <f t="shared" ca="1" si="347"/>
        <v>114.27840000000845</v>
      </c>
      <c r="C4473">
        <f ca="1">IF($E$4, 20*LOG10((1/(2*PI()*Sheet1!$C$13*0.000000001*A4473)) / ((Sheet1!$C$12*1000)^2+(1/(2*PI()*Sheet1!$C$13*0.000000001*A4473))^2)^0.5),NA())</f>
        <v>-42.60627570174573</v>
      </c>
      <c r="D4473">
        <f t="shared" ca="1" si="346"/>
        <v>-63.521631386526423</v>
      </c>
      <c r="E4473">
        <f t="shared" ca="1" si="348"/>
        <v>-106.12790708827215</v>
      </c>
      <c r="F4473" s="3">
        <f t="shared" ca="1" si="349"/>
        <v>-106.12790708827215</v>
      </c>
    </row>
    <row r="4474" spans="1:6" x14ac:dyDescent="0.2">
      <c r="A4474">
        <f t="shared" ca="1" si="345"/>
        <v>114304.00000000845</v>
      </c>
      <c r="B4474">
        <f t="shared" ca="1" si="347"/>
        <v>114.30400000000846</v>
      </c>
      <c r="C4474">
        <f ca="1">IF($E$4, 20*LOG10((1/(2*PI()*Sheet1!$C$13*0.000000001*A4474)) / ((Sheet1!$C$12*1000)^2+(1/(2*PI()*Sheet1!$C$13*0.000000001*A4474))^2)^0.5),NA())</f>
        <v>-42.60822114090918</v>
      </c>
      <c r="D4474">
        <f t="shared" ca="1" si="346"/>
        <v>-63.542392901030098</v>
      </c>
      <c r="E4474">
        <f t="shared" ca="1" si="348"/>
        <v>-106.15061404193928</v>
      </c>
      <c r="F4474" s="3">
        <f t="shared" ca="1" si="349"/>
        <v>-106.15061404193928</v>
      </c>
    </row>
    <row r="4475" spans="1:6" x14ac:dyDescent="0.2">
      <c r="A4475">
        <f t="shared" ca="1" si="345"/>
        <v>114329.60000000846</v>
      </c>
      <c r="B4475">
        <f t="shared" ca="1" si="347"/>
        <v>114.32960000000845</v>
      </c>
      <c r="C4475">
        <f ca="1">IF($E$4, 20*LOG10((1/(2*PI()*Sheet1!$C$13*0.000000001*A4475)) / ((Sheet1!$C$12*1000)^2+(1/(2*PI()*Sheet1!$C$13*0.000000001*A4475))^2)^0.5),NA())</f>
        <v>-42.61016614446055</v>
      </c>
      <c r="D4475">
        <f t="shared" ca="1" si="346"/>
        <v>-63.563326406820615</v>
      </c>
      <c r="E4475">
        <f t="shared" ca="1" si="348"/>
        <v>-106.17349255128116</v>
      </c>
      <c r="F4475" s="3">
        <f t="shared" ca="1" si="349"/>
        <v>-106.17349255128116</v>
      </c>
    </row>
    <row r="4476" spans="1:6" x14ac:dyDescent="0.2">
      <c r="A4476">
        <f t="shared" ca="1" si="345"/>
        <v>114355.20000000847</v>
      </c>
      <c r="B4476">
        <f t="shared" ca="1" si="347"/>
        <v>114.35520000000847</v>
      </c>
      <c r="C4476">
        <f ca="1">IF($E$4, 20*LOG10((1/(2*PI()*Sheet1!$C$13*0.000000001*A4476)) / ((Sheet1!$C$12*1000)^2+(1/(2*PI()*Sheet1!$C$13*0.000000001*A4476))^2)^0.5),NA())</f>
        <v>-42.612110712594841</v>
      </c>
      <c r="D4476">
        <f t="shared" ca="1" si="346"/>
        <v>-63.58443210623706</v>
      </c>
      <c r="E4476">
        <f t="shared" ca="1" si="348"/>
        <v>-106.1965428188319</v>
      </c>
      <c r="F4476" s="3">
        <f t="shared" ca="1" si="349"/>
        <v>-106.1965428188319</v>
      </c>
    </row>
    <row r="4477" spans="1:6" x14ac:dyDescent="0.2">
      <c r="A4477">
        <f t="shared" ca="1" si="345"/>
        <v>114380.80000000847</v>
      </c>
      <c r="B4477">
        <f t="shared" ca="1" si="347"/>
        <v>114.38080000000848</v>
      </c>
      <c r="C4477">
        <f ca="1">IF($E$4, 20*LOG10((1/(2*PI()*Sheet1!$C$13*0.000000001*A4477)) / ((Sheet1!$C$12*1000)^2+(1/(2*PI()*Sheet1!$C$13*0.000000001*A4477))^2)^0.5),NA())</f>
        <v>-42.614054845506963</v>
      </c>
      <c r="D4477">
        <f t="shared" ca="1" si="346"/>
        <v>-63.605710204166535</v>
      </c>
      <c r="E4477">
        <f t="shared" ca="1" si="348"/>
        <v>-106.2197650496735</v>
      </c>
      <c r="F4477" s="3">
        <f t="shared" ca="1" si="349"/>
        <v>-106.2197650496735</v>
      </c>
    </row>
    <row r="4478" spans="1:6" x14ac:dyDescent="0.2">
      <c r="A4478">
        <f t="shared" ca="1" si="345"/>
        <v>114406.40000000848</v>
      </c>
      <c r="B4478">
        <f t="shared" ca="1" si="347"/>
        <v>114.40640000000847</v>
      </c>
      <c r="C4478">
        <f ca="1">IF($E$4, 20*LOG10((1/(2*PI()*Sheet1!$C$13*0.000000001*A4478)) / ((Sheet1!$C$12*1000)^2+(1/(2*PI()*Sheet1!$C$13*0.000000001*A4478))^2)^0.5),NA())</f>
        <v>-42.615998543391683</v>
      </c>
      <c r="D4478">
        <f t="shared" ca="1" si="346"/>
        <v>-63.627160908055174</v>
      </c>
      <c r="E4478">
        <f t="shared" ca="1" si="348"/>
        <v>-106.24315945144686</v>
      </c>
      <c r="F4478" s="3">
        <f t="shared" ca="1" si="349"/>
        <v>-106.24315945144686</v>
      </c>
    </row>
    <row r="4479" spans="1:6" x14ac:dyDescent="0.2">
      <c r="A4479">
        <f t="shared" ca="1" si="345"/>
        <v>114432.00000000848</v>
      </c>
      <c r="B4479">
        <f t="shared" ca="1" si="347"/>
        <v>114.43200000000849</v>
      </c>
      <c r="C4479">
        <f ca="1">IF($E$4, 20*LOG10((1/(2*PI()*Sheet1!$C$13*0.000000001*A4479)) / ((Sheet1!$C$12*1000)^2+(1/(2*PI()*Sheet1!$C$13*0.000000001*A4479))^2)^0.5),NA())</f>
        <v>-42.617941806443639</v>
      </c>
      <c r="D4479">
        <f t="shared" ca="1" si="346"/>
        <v>-63.64878442791975</v>
      </c>
      <c r="E4479">
        <f t="shared" ca="1" si="348"/>
        <v>-106.26672623436339</v>
      </c>
      <c r="F4479" s="3">
        <f t="shared" ca="1" si="349"/>
        <v>-106.26672623436339</v>
      </c>
    </row>
    <row r="4480" spans="1:6" x14ac:dyDescent="0.2">
      <c r="A4480">
        <f t="shared" ca="1" si="345"/>
        <v>114457.60000000849</v>
      </c>
      <c r="B4480">
        <f t="shared" ca="1" si="347"/>
        <v>114.45760000000848</v>
      </c>
      <c r="C4480">
        <f ca="1">IF($E$4, 20*LOG10((1/(2*PI()*Sheet1!$C$13*0.000000001*A4480)) / ((Sheet1!$C$12*1000)^2+(1/(2*PI()*Sheet1!$C$13*0.000000001*A4480))^2)^0.5),NA())</f>
        <v>-42.619884634857314</v>
      </c>
      <c r="D4480">
        <f t="shared" ca="1" si="346"/>
        <v>-63.670580976358899</v>
      </c>
      <c r="E4480">
        <f t="shared" ca="1" si="348"/>
        <v>-106.29046561121621</v>
      </c>
      <c r="F4480" s="3">
        <f t="shared" ca="1" si="349"/>
        <v>-106.29046561121621</v>
      </c>
    </row>
    <row r="4481" spans="1:6" x14ac:dyDescent="0.2">
      <c r="A4481">
        <f t="shared" ca="1" si="345"/>
        <v>114483.2000000085</v>
      </c>
      <c r="B4481">
        <f t="shared" ca="1" si="347"/>
        <v>114.48320000000849</v>
      </c>
      <c r="C4481">
        <f ca="1">IF($E$4, 20*LOG10((1/(2*PI()*Sheet1!$C$13*0.000000001*A4481)) / ((Sheet1!$C$12*1000)^2+(1/(2*PI()*Sheet1!$C$13*0.000000001*A4481))^2)^0.5),NA())</f>
        <v>-42.621827028827084</v>
      </c>
      <c r="D4481">
        <f t="shared" ca="1" si="346"/>
        <v>-63.692550768564928</v>
      </c>
      <c r="E4481">
        <f t="shared" ca="1" si="348"/>
        <v>-106.31437779739201</v>
      </c>
      <c r="F4481" s="3">
        <f t="shared" ca="1" si="349"/>
        <v>-106.31437779739201</v>
      </c>
    </row>
    <row r="4482" spans="1:6" x14ac:dyDescent="0.2">
      <c r="A4482">
        <f t="shared" ca="1" si="345"/>
        <v>114508.8000000085</v>
      </c>
      <c r="B4482">
        <f t="shared" ca="1" si="347"/>
        <v>114.50880000000851</v>
      </c>
      <c r="C4482">
        <f ca="1">IF($E$4, 20*LOG10((1/(2*PI()*Sheet1!$C$13*0.000000001*A4482)) / ((Sheet1!$C$12*1000)^2+(1/(2*PI()*Sheet1!$C$13*0.000000001*A4482))^2)^0.5),NA())</f>
        <v>-42.623768988547212</v>
      </c>
      <c r="D4482">
        <f t="shared" ca="1" si="346"/>
        <v>-63.714694022335614</v>
      </c>
      <c r="E4482">
        <f t="shared" ca="1" si="348"/>
        <v>-106.33846301088283</v>
      </c>
      <c r="F4482" s="3">
        <f t="shared" ca="1" si="349"/>
        <v>-106.33846301088283</v>
      </c>
    </row>
    <row r="4483" spans="1:6" x14ac:dyDescent="0.2">
      <c r="A4483">
        <f t="shared" ca="1" si="345"/>
        <v>114534.40000000851</v>
      </c>
      <c r="B4483">
        <f t="shared" ca="1" si="347"/>
        <v>114.5344000000085</v>
      </c>
      <c r="C4483">
        <f ca="1">IF($E$4, 20*LOG10((1/(2*PI()*Sheet1!$C$13*0.000000001*A4483)) / ((Sheet1!$C$12*1000)^2+(1/(2*PI()*Sheet1!$C$13*0.000000001*A4483))^2)^0.5),NA())</f>
        <v>-42.625710514211775</v>
      </c>
      <c r="D4483">
        <f t="shared" ca="1" si="346"/>
        <v>-63.737010958086174</v>
      </c>
      <c r="E4483">
        <f t="shared" ca="1" si="348"/>
        <v>-106.36272147229795</v>
      </c>
      <c r="F4483" s="3">
        <f t="shared" ca="1" si="349"/>
        <v>-106.36272147229795</v>
      </c>
    </row>
    <row r="4484" spans="1:6" x14ac:dyDescent="0.2">
      <c r="A4484">
        <f t="shared" ca="1" si="345"/>
        <v>114560.00000000851</v>
      </c>
      <c r="B4484">
        <f t="shared" ca="1" si="347"/>
        <v>114.56000000000851</v>
      </c>
      <c r="C4484">
        <f ca="1">IF($E$4, 20*LOG10((1/(2*PI()*Sheet1!$C$13*0.000000001*A4484)) / ((Sheet1!$C$12*1000)^2+(1/(2*PI()*Sheet1!$C$13*0.000000001*A4484))^2)^0.5),NA())</f>
        <v>-42.627651606014787</v>
      </c>
      <c r="D4484">
        <f t="shared" ca="1" si="346"/>
        <v>-63.759501798861379</v>
      </c>
      <c r="E4484">
        <f t="shared" ca="1" si="348"/>
        <v>-106.38715340487616</v>
      </c>
      <c r="F4484" s="3">
        <f t="shared" ca="1" si="349"/>
        <v>-106.38715340487616</v>
      </c>
    </row>
    <row r="4485" spans="1:6" x14ac:dyDescent="0.2">
      <c r="A4485">
        <f t="shared" ca="1" si="345"/>
        <v>114585.60000000852</v>
      </c>
      <c r="B4485">
        <f t="shared" ca="1" si="347"/>
        <v>114.58560000000851</v>
      </c>
      <c r="C4485">
        <f ca="1">IF($E$4, 20*LOG10((1/(2*PI()*Sheet1!$C$13*0.000000001*A4485)) / ((Sheet1!$C$12*1000)^2+(1/(2*PI()*Sheet1!$C$13*0.000000001*A4485))^2)^0.5),NA())</f>
        <v>-42.629592264150077</v>
      </c>
      <c r="D4485">
        <f t="shared" ca="1" si="346"/>
        <v>-63.782166770347942</v>
      </c>
      <c r="E4485">
        <f t="shared" ca="1" si="348"/>
        <v>-106.41175903449802</v>
      </c>
      <c r="F4485" s="3">
        <f t="shared" ca="1" si="349"/>
        <v>-106.41175903449802</v>
      </c>
    </row>
    <row r="4486" spans="1:6" x14ac:dyDescent="0.2">
      <c r="A4486">
        <f t="shared" ca="1" si="345"/>
        <v>114611.20000000852</v>
      </c>
      <c r="B4486">
        <f t="shared" ca="1" si="347"/>
        <v>114.61120000000852</v>
      </c>
      <c r="C4486">
        <f ca="1">IF($E$4, 20*LOG10((1/(2*PI()*Sheet1!$C$13*0.000000001*A4486)) / ((Sheet1!$C$12*1000)^2+(1/(2*PI()*Sheet1!$C$13*0.000000001*A4486))^2)^0.5),NA())</f>
        <v>-42.631532488811381</v>
      </c>
      <c r="D4486">
        <f t="shared" ca="1" si="346"/>
        <v>-63.805006100886928</v>
      </c>
      <c r="E4486">
        <f t="shared" ca="1" si="348"/>
        <v>-106.4365385896983</v>
      </c>
      <c r="F4486" s="3">
        <f t="shared" ca="1" si="349"/>
        <v>-106.4365385896983</v>
      </c>
    </row>
    <row r="4487" spans="1:6" x14ac:dyDescent="0.2">
      <c r="A4487">
        <f t="shared" ca="1" si="345"/>
        <v>114636.80000000853</v>
      </c>
      <c r="B4487">
        <f t="shared" ca="1" si="347"/>
        <v>114.63680000000853</v>
      </c>
      <c r="C4487">
        <f ca="1">IF($E$4, 20*LOG10((1/(2*PI()*Sheet1!$C$13*0.000000001*A4487)) / ((Sheet1!$C$12*1000)^2+(1/(2*PI()*Sheet1!$C$13*0.000000001*A4487))^2)^0.5),NA())</f>
        <v>-42.633472280192279</v>
      </c>
      <c r="D4487">
        <f t="shared" ca="1" si="346"/>
        <v>-63.828020021486545</v>
      </c>
      <c r="E4487">
        <f t="shared" ca="1" si="348"/>
        <v>-106.46149230167882</v>
      </c>
      <c r="F4487" s="3">
        <f t="shared" ca="1" si="349"/>
        <v>-106.46149230167882</v>
      </c>
    </row>
    <row r="4488" spans="1:6" x14ac:dyDescent="0.2">
      <c r="A4488">
        <f t="shared" ca="1" si="345"/>
        <v>114662.40000000854</v>
      </c>
      <c r="B4488">
        <f t="shared" ca="1" si="347"/>
        <v>114.66240000000853</v>
      </c>
      <c r="C4488">
        <f ca="1">IF($E$4, 20*LOG10((1/(2*PI()*Sheet1!$C$13*0.000000001*A4488)) / ((Sheet1!$C$12*1000)^2+(1/(2*PI()*Sheet1!$C$13*0.000000001*A4488))^2)^0.5),NA())</f>
        <v>-42.635411638486232</v>
      </c>
      <c r="D4488">
        <f t="shared" ca="1" si="346"/>
        <v>-63.851208765834826</v>
      </c>
      <c r="E4488">
        <f t="shared" ca="1" si="348"/>
        <v>-106.48662040432106</v>
      </c>
      <c r="F4488" s="3">
        <f t="shared" ca="1" si="349"/>
        <v>-106.48662040432106</v>
      </c>
    </row>
    <row r="4489" spans="1:6" x14ac:dyDescent="0.2">
      <c r="A4489">
        <f t="shared" ca="1" si="345"/>
        <v>114688.00000000854</v>
      </c>
      <c r="B4489">
        <f t="shared" ca="1" si="347"/>
        <v>114.68800000000854</v>
      </c>
      <c r="C4489">
        <f ca="1">IF($E$4, 20*LOG10((1/(2*PI()*Sheet1!$C$13*0.000000001*A4489)) / ((Sheet1!$C$12*1000)^2+(1/(2*PI()*Sheet1!$C$13*0.000000001*A4489))^2)^0.5),NA())</f>
        <v>-42.637350563886585</v>
      </c>
      <c r="D4489">
        <f t="shared" ca="1" si="346"/>
        <v>-63.874572570312679</v>
      </c>
      <c r="E4489">
        <f t="shared" ca="1" si="348"/>
        <v>-106.51192313419926</v>
      </c>
      <c r="F4489" s="3">
        <f t="shared" ca="1" si="349"/>
        <v>-106.51192313419926</v>
      </c>
    </row>
    <row r="4490" spans="1:6" x14ac:dyDescent="0.2">
      <c r="A4490">
        <f t="shared" ref="A4490:A4553" ca="1" si="350">OFFSET(A4490,-1,0)+f_stop/5</f>
        <v>114713.60000000855</v>
      </c>
      <c r="B4490">
        <f t="shared" ca="1" si="347"/>
        <v>114.71360000000855</v>
      </c>
      <c r="C4490">
        <f ca="1">IF($E$4, 20*LOG10((1/(2*PI()*Sheet1!$C$13*0.000000001*A4490)) / ((Sheet1!$C$12*1000)^2+(1/(2*PI()*Sheet1!$C$13*0.000000001*A4490))^2)^0.5),NA())</f>
        <v>-42.639289056586527</v>
      </c>
      <c r="D4490">
        <f t="shared" ref="D4490:D4553" ca="1" si="351">20*LOG(ABS(((1/ROUNDDOWN(N_dec,0)*SIN(ROUNDDOWN(N_dec,0)*PI()*A4490/(Fmod*1000))/SIN(PI()*A4490/(Fmod*1000)))^(f_order-1))*(1/n_fixed*SIN(n_fixed*PI()*A4490/(Fmod*1000))/SIN(PI()*A4490/(Fmod*1000)))))</f>
        <v>-63.898111674007154</v>
      </c>
      <c r="E4490">
        <f t="shared" ca="1" si="348"/>
        <v>-106.53740073059367</v>
      </c>
      <c r="F4490" s="3">
        <f t="shared" ca="1" si="349"/>
        <v>-106.53740073059367</v>
      </c>
    </row>
    <row r="4491" spans="1:6" x14ac:dyDescent="0.2">
      <c r="A4491">
        <f t="shared" ca="1" si="350"/>
        <v>114739.20000000855</v>
      </c>
      <c r="B4491">
        <f t="shared" ref="B4491:B4554" ca="1" si="352">A4491/1000</f>
        <v>114.73920000000855</v>
      </c>
      <c r="C4491">
        <f ca="1">IF($E$4, 20*LOG10((1/(2*PI()*Sheet1!$C$13*0.000000001*A4491)) / ((Sheet1!$C$12*1000)^2+(1/(2*PI()*Sheet1!$C$13*0.000000001*A4491))^2)^0.5),NA())</f>
        <v>-42.641227116779142</v>
      </c>
      <c r="D4491">
        <f t="shared" ca="1" si="351"/>
        <v>-63.921826318724733</v>
      </c>
      <c r="E4491">
        <f t="shared" ref="E4491:E4554" ca="1" si="353">C4491+D4491</f>
        <v>-106.56305343550387</v>
      </c>
      <c r="F4491" s="3">
        <f t="shared" ref="F4491:F4554" ca="1" si="354">IF($E$4,E4491,D4491)</f>
        <v>-106.56305343550387</v>
      </c>
    </row>
    <row r="4492" spans="1:6" x14ac:dyDescent="0.2">
      <c r="A4492">
        <f t="shared" ca="1" si="350"/>
        <v>114764.80000000856</v>
      </c>
      <c r="B4492">
        <f t="shared" ca="1" si="352"/>
        <v>114.76480000000856</v>
      </c>
      <c r="C4492">
        <f ca="1">IF($E$4, 20*LOG10((1/(2*PI()*Sheet1!$C$13*0.000000001*A4492)) / ((Sheet1!$C$12*1000)^2+(1/(2*PI()*Sheet1!$C$13*0.000000001*A4492))^2)^0.5),NA())</f>
        <v>-42.643164744657376</v>
      </c>
      <c r="D4492">
        <f t="shared" ca="1" si="351"/>
        <v>-63.945716749004802</v>
      </c>
      <c r="E4492">
        <f t="shared" ca="1" si="353"/>
        <v>-106.58888149366217</v>
      </c>
      <c r="F4492" s="3">
        <f t="shared" ca="1" si="354"/>
        <v>-106.58888149366217</v>
      </c>
    </row>
    <row r="4493" spans="1:6" x14ac:dyDescent="0.2">
      <c r="A4493">
        <f t="shared" ca="1" si="350"/>
        <v>114790.40000000857</v>
      </c>
      <c r="B4493">
        <f t="shared" ca="1" si="352"/>
        <v>114.79040000000856</v>
      </c>
      <c r="C4493">
        <f ca="1">IF($E$4, 20*LOG10((1/(2*PI()*Sheet1!$C$13*0.000000001*A4493)) / ((Sheet1!$C$12*1000)^2+(1/(2*PI()*Sheet1!$C$13*0.000000001*A4493))^2)^0.5),NA())</f>
        <v>-42.645101940414037</v>
      </c>
      <c r="D4493">
        <f t="shared" ca="1" si="351"/>
        <v>-63.969783212133549</v>
      </c>
      <c r="E4493">
        <f t="shared" ca="1" si="353"/>
        <v>-106.61488515254759</v>
      </c>
      <c r="F4493" s="3">
        <f t="shared" ca="1" si="354"/>
        <v>-106.61488515254759</v>
      </c>
    </row>
    <row r="4494" spans="1:6" x14ac:dyDescent="0.2">
      <c r="A4494">
        <f t="shared" ca="1" si="350"/>
        <v>114816.00000000857</v>
      </c>
      <c r="B4494">
        <f t="shared" ca="1" si="352"/>
        <v>114.81600000000857</v>
      </c>
      <c r="C4494">
        <f ca="1">IF($E$4, 20*LOG10((1/(2*PI()*Sheet1!$C$13*0.000000001*A4494)) / ((Sheet1!$C$12*1000)^2+(1/(2*PI()*Sheet1!$C$13*0.000000001*A4494))^2)^0.5),NA())</f>
        <v>-42.647038704241815</v>
      </c>
      <c r="D4494">
        <f t="shared" ca="1" si="351"/>
        <v>-63.994025958157678</v>
      </c>
      <c r="E4494">
        <f t="shared" ca="1" si="353"/>
        <v>-106.64106466239949</v>
      </c>
      <c r="F4494" s="3">
        <f t="shared" ca="1" si="354"/>
        <v>-106.64106466239949</v>
      </c>
    </row>
    <row r="4495" spans="1:6" x14ac:dyDescent="0.2">
      <c r="A4495">
        <f t="shared" ca="1" si="350"/>
        <v>114841.60000000858</v>
      </c>
      <c r="B4495">
        <f t="shared" ca="1" si="352"/>
        <v>114.84160000000858</v>
      </c>
      <c r="C4495">
        <f ca="1">IF($E$4, 20*LOG10((1/(2*PI()*Sheet1!$C$13*0.000000001*A4495)) / ((Sheet1!$C$12*1000)^2+(1/(2*PI()*Sheet1!$C$13*0.000000001*A4495))^2)^0.5),NA())</f>
        <v>-42.648975036333255</v>
      </c>
      <c r="D4495">
        <f t="shared" ca="1" si="351"/>
        <v>-64.018445239898583</v>
      </c>
      <c r="E4495">
        <f t="shared" ca="1" si="353"/>
        <v>-106.66742027623184</v>
      </c>
      <c r="F4495" s="3">
        <f t="shared" ca="1" si="354"/>
        <v>-106.66742027623184</v>
      </c>
    </row>
    <row r="4496" spans="1:6" x14ac:dyDescent="0.2">
      <c r="A4496">
        <f t="shared" ca="1" si="350"/>
        <v>114867.20000000858</v>
      </c>
      <c r="B4496">
        <f t="shared" ca="1" si="352"/>
        <v>114.86720000000858</v>
      </c>
      <c r="C4496">
        <f ca="1">IF($E$4, 20*LOG10((1/(2*PI()*Sheet1!$C$13*0.000000001*A4496)) / ((Sheet1!$C$12*1000)^2+(1/(2*PI()*Sheet1!$C$13*0.000000001*A4496))^2)^0.5),NA())</f>
        <v>-42.650910936880813</v>
      </c>
      <c r="D4496">
        <f t="shared" ca="1" si="351"/>
        <v>-64.043041312966707</v>
      </c>
      <c r="E4496">
        <f t="shared" ca="1" si="353"/>
        <v>-106.69395224984751</v>
      </c>
      <c r="F4496" s="3">
        <f t="shared" ca="1" si="354"/>
        <v>-106.69395224984751</v>
      </c>
    </row>
    <row r="4497" spans="1:6" x14ac:dyDescent="0.2">
      <c r="A4497">
        <f t="shared" ca="1" si="350"/>
        <v>114892.80000000859</v>
      </c>
      <c r="B4497">
        <f t="shared" ca="1" si="352"/>
        <v>114.89280000000859</v>
      </c>
      <c r="C4497">
        <f ca="1">IF($E$4, 20*LOG10((1/(2*PI()*Sheet1!$C$13*0.000000001*A4497)) / ((Sheet1!$C$12*1000)^2+(1/(2*PI()*Sheet1!$C$13*0.000000001*A4497))^2)^0.5),NA())</f>
        <v>-42.652846406076762</v>
      </c>
      <c r="D4497">
        <f t="shared" ca="1" si="351"/>
        <v>-64.067814435775745</v>
      </c>
      <c r="E4497">
        <f t="shared" ca="1" si="353"/>
        <v>-106.72066084185251</v>
      </c>
      <c r="F4497" s="3">
        <f t="shared" ca="1" si="354"/>
        <v>-106.72066084185251</v>
      </c>
    </row>
    <row r="4498" spans="1:6" x14ac:dyDescent="0.2">
      <c r="A4498">
        <f t="shared" ca="1" si="350"/>
        <v>114918.40000000859</v>
      </c>
      <c r="B4498">
        <f t="shared" ca="1" si="352"/>
        <v>114.91840000000859</v>
      </c>
      <c r="C4498">
        <f ca="1">IF($E$4, 20*LOG10((1/(2*PI()*Sheet1!$C$13*0.000000001*A4498)) / ((Sheet1!$C$12*1000)^2+(1/(2*PI()*Sheet1!$C$13*0.000000001*A4498))^2)^0.5),NA())</f>
        <v>-42.65478144411329</v>
      </c>
      <c r="D4498">
        <f t="shared" ca="1" si="351"/>
        <v>-64.092764869557612</v>
      </c>
      <c r="E4498">
        <f t="shared" ca="1" si="353"/>
        <v>-106.74754631367091</v>
      </c>
      <c r="F4498" s="3">
        <f t="shared" ca="1" si="354"/>
        <v>-106.74754631367091</v>
      </c>
    </row>
    <row r="4499" spans="1:6" x14ac:dyDescent="0.2">
      <c r="A4499">
        <f t="shared" ca="1" si="350"/>
        <v>114944.0000000086</v>
      </c>
      <c r="B4499">
        <f t="shared" ca="1" si="352"/>
        <v>114.9440000000086</v>
      </c>
      <c r="C4499">
        <f ca="1">IF($E$4, 20*LOG10((1/(2*PI()*Sheet1!$C$13*0.000000001*A4499)) / ((Sheet1!$C$12*1000)^2+(1/(2*PI()*Sheet1!$C$13*0.000000001*A4499))^2)^0.5),NA())</f>
        <v>-42.656716051182428</v>
      </c>
      <c r="D4499">
        <f t="shared" ca="1" si="351"/>
        <v>-64.117892878377049</v>
      </c>
      <c r="E4499">
        <f t="shared" ca="1" si="353"/>
        <v>-106.77460892955948</v>
      </c>
      <c r="F4499" s="3">
        <f t="shared" ca="1" si="354"/>
        <v>-106.77460892955948</v>
      </c>
    </row>
    <row r="4500" spans="1:6" x14ac:dyDescent="0.2">
      <c r="A4500">
        <f t="shared" ca="1" si="350"/>
        <v>114969.60000000861</v>
      </c>
      <c r="B4500">
        <f t="shared" ca="1" si="352"/>
        <v>114.96960000000861</v>
      </c>
      <c r="C4500">
        <f ca="1">IF($E$4, 20*LOG10((1/(2*PI()*Sheet1!$C$13*0.000000001*A4500)) / ((Sheet1!$C$12*1000)^2+(1/(2*PI()*Sheet1!$C$13*0.000000001*A4500))^2)^0.5),NA())</f>
        <v>-42.658650227476109</v>
      </c>
      <c r="D4500">
        <f t="shared" ca="1" si="351"/>
        <v>-64.143198729146718</v>
      </c>
      <c r="E4500">
        <f t="shared" ca="1" si="353"/>
        <v>-106.80184895662282</v>
      </c>
      <c r="F4500" s="3">
        <f t="shared" ca="1" si="354"/>
        <v>-106.80184895662282</v>
      </c>
    </row>
    <row r="4501" spans="1:6" x14ac:dyDescent="0.2">
      <c r="A4501">
        <f t="shared" ca="1" si="350"/>
        <v>114995.20000000861</v>
      </c>
      <c r="B4501">
        <f t="shared" ca="1" si="352"/>
        <v>114.99520000000861</v>
      </c>
      <c r="C4501">
        <f ca="1">IF($E$4, 20*LOG10((1/(2*PI()*Sheet1!$C$13*0.000000001*A4501)) / ((Sheet1!$C$12*1000)^2+(1/(2*PI()*Sheet1!$C$13*0.000000001*A4501))^2)^0.5),NA())</f>
        <v>-42.6605839731861</v>
      </c>
      <c r="D4501">
        <f t="shared" ca="1" si="351"/>
        <v>-64.168682691642488</v>
      </c>
      <c r="E4501">
        <f t="shared" ca="1" si="353"/>
        <v>-106.82926666482859</v>
      </c>
      <c r="F4501" s="3">
        <f t="shared" ca="1" si="354"/>
        <v>-106.82926666482859</v>
      </c>
    </row>
    <row r="4502" spans="1:6" x14ac:dyDescent="0.2">
      <c r="A4502">
        <f t="shared" ca="1" si="350"/>
        <v>115020.80000000862</v>
      </c>
      <c r="B4502">
        <f t="shared" ca="1" si="352"/>
        <v>115.02080000000862</v>
      </c>
      <c r="C4502">
        <f ca="1">IF($E$4, 20*LOG10((1/(2*PI()*Sheet1!$C$13*0.000000001*A4502)) / ((Sheet1!$C$12*1000)^2+(1/(2*PI()*Sheet1!$C$13*0.000000001*A4502))^2)^0.5),NA())</f>
        <v>-42.66251728850407</v>
      </c>
      <c r="D4502">
        <f t="shared" ca="1" si="351"/>
        <v>-64.194345038518819</v>
      </c>
      <c r="E4502">
        <f t="shared" ca="1" si="353"/>
        <v>-106.8568623270229</v>
      </c>
      <c r="F4502" s="3">
        <f t="shared" ca="1" si="354"/>
        <v>-106.8568623270229</v>
      </c>
    </row>
    <row r="4503" spans="1:6" x14ac:dyDescent="0.2">
      <c r="A4503">
        <f t="shared" ca="1" si="350"/>
        <v>115046.40000000862</v>
      </c>
      <c r="B4503">
        <f t="shared" ca="1" si="352"/>
        <v>115.04640000000862</v>
      </c>
      <c r="C4503">
        <f ca="1">IF($E$4, 20*LOG10((1/(2*PI()*Sheet1!$C$13*0.000000001*A4503)) / ((Sheet1!$C$12*1000)^2+(1/(2*PI()*Sheet1!$C$13*0.000000001*A4503))^2)^0.5),NA())</f>
        <v>-42.664450173621553</v>
      </c>
      <c r="D4503">
        <f t="shared" ca="1" si="351"/>
        <v>-64.220186045324311</v>
      </c>
      <c r="E4503">
        <f t="shared" ca="1" si="353"/>
        <v>-106.88463621894587</v>
      </c>
      <c r="F4503" s="3">
        <f t="shared" ca="1" si="354"/>
        <v>-106.88463621894587</v>
      </c>
    </row>
    <row r="4504" spans="1:6" x14ac:dyDescent="0.2">
      <c r="A4504">
        <f t="shared" ca="1" si="350"/>
        <v>115072.00000000863</v>
      </c>
      <c r="B4504">
        <f t="shared" ca="1" si="352"/>
        <v>115.07200000000863</v>
      </c>
      <c r="C4504">
        <f ca="1">IF($E$4, 20*LOG10((1/(2*PI()*Sheet1!$C$13*0.000000001*A4504)) / ((Sheet1!$C$12*1000)^2+(1/(2*PI()*Sheet1!$C$13*0.000000001*A4504))^2)^0.5),NA())</f>
        <v>-42.666382628729949</v>
      </c>
      <c r="D4504">
        <f t="shared" ca="1" si="351"/>
        <v>-64.246205990517709</v>
      </c>
      <c r="E4504">
        <f t="shared" ca="1" si="353"/>
        <v>-106.91258861924766</v>
      </c>
      <c r="F4504" s="3">
        <f t="shared" ca="1" si="354"/>
        <v>-106.91258861924766</v>
      </c>
    </row>
    <row r="4505" spans="1:6" x14ac:dyDescent="0.2">
      <c r="A4505">
        <f t="shared" ca="1" si="350"/>
        <v>115097.60000000864</v>
      </c>
      <c r="B4505">
        <f t="shared" ca="1" si="352"/>
        <v>115.09760000000864</v>
      </c>
      <c r="C4505">
        <f ca="1">IF($E$4, 20*LOG10((1/(2*PI()*Sheet1!$C$13*0.000000001*A4505)) / ((Sheet1!$C$12*1000)^2+(1/(2*PI()*Sheet1!$C$13*0.000000001*A4505))^2)^0.5),NA())</f>
        <v>-42.668314654020527</v>
      </c>
      <c r="D4505">
        <f t="shared" ca="1" si="351"/>
        <v>-64.272405155483725</v>
      </c>
      <c r="E4505">
        <f t="shared" ca="1" si="353"/>
        <v>-106.94071980950426</v>
      </c>
      <c r="F4505" s="3">
        <f t="shared" ca="1" si="354"/>
        <v>-106.94071980950426</v>
      </c>
    </row>
    <row r="4506" spans="1:6" x14ac:dyDescent="0.2">
      <c r="A4506">
        <f t="shared" ca="1" si="350"/>
        <v>115123.20000000864</v>
      </c>
      <c r="B4506">
        <f t="shared" ca="1" si="352"/>
        <v>115.12320000000864</v>
      </c>
      <c r="C4506">
        <f ca="1">IF($E$4, 20*LOG10((1/(2*PI()*Sheet1!$C$13*0.000000001*A4506)) / ((Sheet1!$C$12*1000)^2+(1/(2*PI()*Sheet1!$C$13*0.000000001*A4506))^2)^0.5),NA())</f>
        <v>-42.670246249684439</v>
      </c>
      <c r="D4506">
        <f t="shared" ca="1" si="351"/>
        <v>-64.298783824549389</v>
      </c>
      <c r="E4506">
        <f t="shared" ca="1" si="353"/>
        <v>-106.96903007423383</v>
      </c>
      <c r="F4506" s="3">
        <f t="shared" ca="1" si="354"/>
        <v>-106.96903007423383</v>
      </c>
    </row>
    <row r="4507" spans="1:6" x14ac:dyDescent="0.2">
      <c r="A4507">
        <f t="shared" ca="1" si="350"/>
        <v>115148.80000000865</v>
      </c>
      <c r="B4507">
        <f t="shared" ca="1" si="352"/>
        <v>115.14880000000865</v>
      </c>
      <c r="C4507">
        <f ca="1">IF($E$4, 20*LOG10((1/(2*PI()*Sheet1!$C$13*0.000000001*A4507)) / ((Sheet1!$C$12*1000)^2+(1/(2*PI()*Sheet1!$C$13*0.000000001*A4507))^2)^0.5),NA())</f>
        <v>-42.672177415912714</v>
      </c>
      <c r="D4507">
        <f t="shared" ca="1" si="351"/>
        <v>-64.325342285000573</v>
      </c>
      <c r="E4507">
        <f t="shared" ca="1" si="353"/>
        <v>-106.99751970091329</v>
      </c>
      <c r="F4507" s="3">
        <f t="shared" ca="1" si="354"/>
        <v>-106.99751970091329</v>
      </c>
    </row>
    <row r="4508" spans="1:6" x14ac:dyDescent="0.2">
      <c r="A4508">
        <f t="shared" ca="1" si="350"/>
        <v>115174.40000000865</v>
      </c>
      <c r="B4508">
        <f t="shared" ca="1" si="352"/>
        <v>115.17440000000865</v>
      </c>
      <c r="C4508">
        <f ca="1">IF($E$4, 20*LOG10((1/(2*PI()*Sheet1!$C$13*0.000000001*A4508)) / ((Sheet1!$C$12*1000)^2+(1/(2*PI()*Sheet1!$C$13*0.000000001*A4508))^2)^0.5),NA())</f>
        <v>-42.674108152896231</v>
      </c>
      <c r="D4508">
        <f t="shared" ca="1" si="351"/>
        <v>-64.35208082709832</v>
      </c>
      <c r="E4508">
        <f t="shared" ca="1" si="353"/>
        <v>-107.02618897999454</v>
      </c>
      <c r="F4508" s="3">
        <f t="shared" ca="1" si="354"/>
        <v>-107.02618897999454</v>
      </c>
    </row>
    <row r="4509" spans="1:6" x14ac:dyDescent="0.2">
      <c r="A4509">
        <f t="shared" ca="1" si="350"/>
        <v>115200.00000000866</v>
      </c>
      <c r="B4509">
        <f t="shared" ca="1" si="352"/>
        <v>115.20000000000866</v>
      </c>
      <c r="C4509">
        <f ca="1">IF($E$4, 20*LOG10((1/(2*PI()*Sheet1!$C$13*0.000000001*A4509)) / ((Sheet1!$C$12*1000)^2+(1/(2*PI()*Sheet1!$C$13*0.000000001*A4509))^2)^0.5),NA())</f>
        <v>-42.676038460825765</v>
      </c>
      <c r="D4509">
        <f t="shared" ca="1" si="351"/>
        <v>-64.378999744096149</v>
      </c>
      <c r="E4509">
        <f t="shared" ca="1" si="353"/>
        <v>-107.05503820492191</v>
      </c>
      <c r="F4509" s="3">
        <f t="shared" ca="1" si="354"/>
        <v>-107.05503820492191</v>
      </c>
    </row>
    <row r="4510" spans="1:6" x14ac:dyDescent="0.2">
      <c r="A4510">
        <f t="shared" ca="1" si="350"/>
        <v>115225.60000000866</v>
      </c>
      <c r="B4510">
        <f t="shared" ca="1" si="352"/>
        <v>115.22560000000867</v>
      </c>
      <c r="C4510">
        <f ca="1">IF($E$4, 20*LOG10((1/(2*PI()*Sheet1!$C$13*0.000000001*A4510)) / ((Sheet1!$C$12*1000)^2+(1/(2*PI()*Sheet1!$C$13*0.000000001*A4510))^2)^0.5),NA())</f>
        <v>-42.677968339891954</v>
      </c>
      <c r="D4510">
        <f t="shared" ca="1" si="351"/>
        <v>-64.406099332256744</v>
      </c>
      <c r="E4510">
        <f t="shared" ca="1" si="353"/>
        <v>-107.08406767214871</v>
      </c>
      <c r="F4510" s="3">
        <f t="shared" ca="1" si="354"/>
        <v>-107.08406767214871</v>
      </c>
    </row>
    <row r="4511" spans="1:6" x14ac:dyDescent="0.2">
      <c r="A4511">
        <f t="shared" ca="1" si="350"/>
        <v>115251.20000000867</v>
      </c>
      <c r="B4511">
        <f t="shared" ca="1" si="352"/>
        <v>115.25120000000867</v>
      </c>
      <c r="C4511">
        <f ca="1">IF($E$4, 20*LOG10((1/(2*PI()*Sheet1!$C$13*0.000000001*A4511)) / ((Sheet1!$C$12*1000)^2+(1/(2*PI()*Sheet1!$C$13*0.000000001*A4511))^2)^0.5),NA())</f>
        <v>-42.67989779028531</v>
      </c>
      <c r="D4511">
        <f t="shared" ca="1" si="351"/>
        <v>-64.433379890869418</v>
      </c>
      <c r="E4511">
        <f t="shared" ca="1" si="353"/>
        <v>-107.11327768115473</v>
      </c>
      <c r="F4511" s="3">
        <f t="shared" ca="1" si="354"/>
        <v>-107.11327768115473</v>
      </c>
    </row>
    <row r="4512" spans="1:6" x14ac:dyDescent="0.2">
      <c r="A4512">
        <f t="shared" ca="1" si="350"/>
        <v>115276.80000000868</v>
      </c>
      <c r="B4512">
        <f t="shared" ca="1" si="352"/>
        <v>115.27680000000868</v>
      </c>
      <c r="C4512">
        <f ca="1">IF($E$4, 20*LOG10((1/(2*PI()*Sheet1!$C$13*0.000000001*A4512)) / ((Sheet1!$C$12*1000)^2+(1/(2*PI()*Sheet1!$C$13*0.000000001*A4512))^2)^0.5),NA())</f>
        <v>-42.681826812196206</v>
      </c>
      <c r="D4512">
        <f t="shared" ca="1" si="351"/>
        <v>-64.460841722267645</v>
      </c>
      <c r="E4512">
        <f t="shared" ca="1" si="353"/>
        <v>-107.14266853446385</v>
      </c>
      <c r="F4512" s="3">
        <f t="shared" ca="1" si="354"/>
        <v>-107.14266853446385</v>
      </c>
    </row>
    <row r="4513" spans="1:6" x14ac:dyDescent="0.2">
      <c r="A4513">
        <f t="shared" ca="1" si="350"/>
        <v>115302.40000000868</v>
      </c>
      <c r="B4513">
        <f t="shared" ca="1" si="352"/>
        <v>115.30240000000869</v>
      </c>
      <c r="C4513">
        <f ca="1">IF($E$4, 20*LOG10((1/(2*PI()*Sheet1!$C$13*0.000000001*A4513)) / ((Sheet1!$C$12*1000)^2+(1/(2*PI()*Sheet1!$C$13*0.000000001*A4513))^2)^0.5),NA())</f>
        <v>-42.683755405814914</v>
      </c>
      <c r="D4513">
        <f t="shared" ca="1" si="351"/>
        <v>-64.488485131846701</v>
      </c>
      <c r="E4513">
        <f t="shared" ca="1" si="353"/>
        <v>-107.17224053766162</v>
      </c>
      <c r="F4513" s="3">
        <f t="shared" ca="1" si="354"/>
        <v>-107.17224053766162</v>
      </c>
    </row>
    <row r="4514" spans="1:6" x14ac:dyDescent="0.2">
      <c r="A4514">
        <f t="shared" ca="1" si="350"/>
        <v>115328.00000000869</v>
      </c>
      <c r="B4514">
        <f t="shared" ca="1" si="352"/>
        <v>115.32800000000869</v>
      </c>
      <c r="C4514">
        <f ca="1">IF($E$4, 20*LOG10((1/(2*PI()*Sheet1!$C$13*0.000000001*A4514)) / ((Sheet1!$C$12*1000)^2+(1/(2*PI()*Sheet1!$C$13*0.000000001*A4514))^2)^0.5),NA())</f>
        <v>-42.685683571331559</v>
      </c>
      <c r="D4514">
        <f t="shared" ca="1" si="351"/>
        <v>-64.516310428081624</v>
      </c>
      <c r="E4514">
        <f t="shared" ca="1" si="353"/>
        <v>-107.20199399941319</v>
      </c>
      <c r="F4514" s="3">
        <f t="shared" ca="1" si="354"/>
        <v>-107.20199399941319</v>
      </c>
    </row>
    <row r="4515" spans="1:6" x14ac:dyDescent="0.2">
      <c r="A4515">
        <f t="shared" ca="1" si="350"/>
        <v>115353.60000000869</v>
      </c>
      <c r="B4515">
        <f t="shared" ca="1" si="352"/>
        <v>115.3536000000087</v>
      </c>
      <c r="C4515">
        <f ca="1">IF($E$4, 20*LOG10((1/(2*PI()*Sheet1!$C$13*0.000000001*A4515)) / ((Sheet1!$C$12*1000)^2+(1/(2*PI()*Sheet1!$C$13*0.000000001*A4515))^2)^0.5),NA())</f>
        <v>-42.687611308936148</v>
      </c>
      <c r="D4515">
        <f t="shared" ca="1" si="351"/>
        <v>-64.544317922545517</v>
      </c>
      <c r="E4515">
        <f t="shared" ca="1" si="353"/>
        <v>-107.23192923148167</v>
      </c>
      <c r="F4515" s="3">
        <f t="shared" ca="1" si="354"/>
        <v>-107.23192923148167</v>
      </c>
    </row>
    <row r="4516" spans="1:6" x14ac:dyDescent="0.2">
      <c r="A4516">
        <f t="shared" ca="1" si="350"/>
        <v>115379.2000000087</v>
      </c>
      <c r="B4516">
        <f t="shared" ca="1" si="352"/>
        <v>115.37920000000869</v>
      </c>
      <c r="C4516">
        <f ca="1">IF($E$4, 20*LOG10((1/(2*PI()*Sheet1!$C$13*0.000000001*A4516)) / ((Sheet1!$C$12*1000)^2+(1/(2*PI()*Sheet1!$C$13*0.000000001*A4516))^2)^0.5),NA())</f>
        <v>-42.689538618818553</v>
      </c>
      <c r="D4516">
        <f t="shared" ca="1" si="351"/>
        <v>-64.572507929927696</v>
      </c>
      <c r="E4516">
        <f t="shared" ca="1" si="353"/>
        <v>-107.26204654874624</v>
      </c>
      <c r="F4516" s="3">
        <f t="shared" ca="1" si="354"/>
        <v>-107.26204654874624</v>
      </c>
    </row>
    <row r="4517" spans="1:6" x14ac:dyDescent="0.2">
      <c r="A4517">
        <f t="shared" ca="1" si="350"/>
        <v>115404.8000000087</v>
      </c>
      <c r="B4517">
        <f t="shared" ca="1" si="352"/>
        <v>115.40480000000871</v>
      </c>
      <c r="C4517">
        <f ca="1">IF($E$4, 20*LOG10((1/(2*PI()*Sheet1!$C$13*0.000000001*A4517)) / ((Sheet1!$C$12*1000)^2+(1/(2*PI()*Sheet1!$C$13*0.000000001*A4517))^2)^0.5),NA())</f>
        <v>-42.691465501168537</v>
      </c>
      <c r="D4517">
        <f t="shared" ca="1" si="351"/>
        <v>-64.600880768052576</v>
      </c>
      <c r="E4517">
        <f t="shared" ca="1" si="353"/>
        <v>-107.29234626922111</v>
      </c>
      <c r="F4517" s="3">
        <f t="shared" ca="1" si="354"/>
        <v>-107.29234626922111</v>
      </c>
    </row>
    <row r="4518" spans="1:6" x14ac:dyDescent="0.2">
      <c r="A4518">
        <f t="shared" ca="1" si="350"/>
        <v>115430.40000000871</v>
      </c>
      <c r="B4518">
        <f t="shared" ca="1" si="352"/>
        <v>115.43040000000872</v>
      </c>
      <c r="C4518">
        <f ca="1">IF($E$4, 20*LOG10((1/(2*PI()*Sheet1!$C$13*0.000000001*A4518)) / ((Sheet1!$C$12*1000)^2+(1/(2*PI()*Sheet1!$C$13*0.000000001*A4518))^2)^0.5),NA())</f>
        <v>-42.693391956175716</v>
      </c>
      <c r="D4518">
        <f t="shared" ca="1" si="351"/>
        <v>-64.629436757898432</v>
      </c>
      <c r="E4518">
        <f t="shared" ca="1" si="353"/>
        <v>-107.32282871407415</v>
      </c>
      <c r="F4518" s="3">
        <f t="shared" ca="1" si="354"/>
        <v>-107.32282871407415</v>
      </c>
    </row>
    <row r="4519" spans="1:6" x14ac:dyDescent="0.2">
      <c r="A4519">
        <f t="shared" ca="1" si="350"/>
        <v>115456.00000000872</v>
      </c>
      <c r="B4519">
        <f t="shared" ca="1" si="352"/>
        <v>115.45600000000871</v>
      </c>
      <c r="C4519">
        <f ca="1">IF($E$4, 20*LOG10((1/(2*PI()*Sheet1!$C$13*0.000000001*A4519)) / ((Sheet1!$C$12*1000)^2+(1/(2*PI()*Sheet1!$C$13*0.000000001*A4519))^2)^0.5),NA())</f>
        <v>-42.695317984029593</v>
      </c>
      <c r="D4519">
        <f t="shared" ca="1" si="351"/>
        <v>-64.658176223616408</v>
      </c>
      <c r="E4519">
        <f t="shared" ca="1" si="353"/>
        <v>-107.35349420764601</v>
      </c>
      <c r="F4519" s="3">
        <f t="shared" ca="1" si="354"/>
        <v>-107.35349420764601</v>
      </c>
    </row>
    <row r="4520" spans="1:6" x14ac:dyDescent="0.2">
      <c r="A4520">
        <f t="shared" ca="1" si="350"/>
        <v>115481.60000000872</v>
      </c>
      <c r="B4520">
        <f t="shared" ca="1" si="352"/>
        <v>115.48160000000873</v>
      </c>
      <c r="C4520">
        <f ca="1">IF($E$4, 20*LOG10((1/(2*PI()*Sheet1!$C$13*0.000000001*A4520)) / ((Sheet1!$C$12*1000)^2+(1/(2*PI()*Sheet1!$C$13*0.000000001*A4520))^2)^0.5),NA())</f>
        <v>-42.697243584919548</v>
      </c>
      <c r="D4520">
        <f t="shared" ca="1" si="351"/>
        <v>-64.68709949254999</v>
      </c>
      <c r="E4520">
        <f t="shared" ca="1" si="353"/>
        <v>-107.38434307746954</v>
      </c>
      <c r="F4520" s="3">
        <f t="shared" ca="1" si="354"/>
        <v>-107.38434307746954</v>
      </c>
    </row>
    <row r="4521" spans="1:6" x14ac:dyDescent="0.2">
      <c r="A4521">
        <f t="shared" ca="1" si="350"/>
        <v>115507.20000000873</v>
      </c>
      <c r="B4521">
        <f t="shared" ca="1" si="352"/>
        <v>115.50720000000872</v>
      </c>
      <c r="C4521">
        <f ca="1">IF($E$4, 20*LOG10((1/(2*PI()*Sheet1!$C$13*0.000000001*A4521)) / ((Sheet1!$C$12*1000)^2+(1/(2*PI()*Sheet1!$C$13*0.000000001*A4521))^2)^0.5),NA())</f>
        <v>-42.699168759034805</v>
      </c>
      <c r="D4521">
        <f t="shared" ca="1" si="351"/>
        <v>-64.716206895254601</v>
      </c>
      <c r="E4521">
        <f t="shared" ca="1" si="353"/>
        <v>-107.41537565428941</v>
      </c>
      <c r="F4521" s="3">
        <f t="shared" ca="1" si="354"/>
        <v>-107.41537565428941</v>
      </c>
    </row>
    <row r="4522" spans="1:6" x14ac:dyDescent="0.2">
      <c r="A4522">
        <f t="shared" ca="1" si="350"/>
        <v>115532.80000000873</v>
      </c>
      <c r="B4522">
        <f t="shared" ca="1" si="352"/>
        <v>115.53280000000873</v>
      </c>
      <c r="C4522">
        <f ca="1">IF($E$4, 20*LOG10((1/(2*PI()*Sheet1!$C$13*0.000000001*A4522)) / ((Sheet1!$C$12*1000)^2+(1/(2*PI()*Sheet1!$C$13*0.000000001*A4522))^2)^0.5),NA())</f>
        <v>-42.701093506564511</v>
      </c>
      <c r="D4522">
        <f t="shared" ca="1" si="351"/>
        <v>-64.745498765517141</v>
      </c>
      <c r="E4522">
        <f t="shared" ca="1" si="353"/>
        <v>-107.44659227208166</v>
      </c>
      <c r="F4522" s="3">
        <f t="shared" ca="1" si="354"/>
        <v>-107.44659227208166</v>
      </c>
    </row>
    <row r="4523" spans="1:6" x14ac:dyDescent="0.2">
      <c r="A4523">
        <f t="shared" ca="1" si="350"/>
        <v>115558.40000000874</v>
      </c>
      <c r="B4523">
        <f t="shared" ca="1" si="352"/>
        <v>115.55840000000875</v>
      </c>
      <c r="C4523">
        <f ca="1">IF($E$4, 20*LOG10((1/(2*PI()*Sheet1!$C$13*0.000000001*A4523)) / ((Sheet1!$C$12*1000)^2+(1/(2*PI()*Sheet1!$C$13*0.000000001*A4523))^2)^0.5),NA())</f>
        <v>-42.70301782769765</v>
      </c>
      <c r="D4523">
        <f t="shared" ca="1" si="351"/>
        <v>-64.774975440376494</v>
      </c>
      <c r="E4523">
        <f t="shared" ca="1" si="353"/>
        <v>-107.47799326807414</v>
      </c>
      <c r="F4523" s="3">
        <f t="shared" ca="1" si="354"/>
        <v>-107.47799326807414</v>
      </c>
    </row>
    <row r="4524" spans="1:6" x14ac:dyDescent="0.2">
      <c r="A4524">
        <f t="shared" ca="1" si="350"/>
        <v>115584.00000000875</v>
      </c>
      <c r="B4524">
        <f t="shared" ca="1" si="352"/>
        <v>115.58400000000874</v>
      </c>
      <c r="C4524">
        <f ca="1">IF($E$4, 20*LOG10((1/(2*PI()*Sheet1!$C$13*0.000000001*A4524)) / ((Sheet1!$C$12*1000)^2+(1/(2*PI()*Sheet1!$C$13*0.000000001*A4524))^2)^0.5),NA())</f>
        <v>-42.704941722623104</v>
      </c>
      <c r="D4524">
        <f t="shared" ca="1" si="351"/>
        <v>-64.804637260143409</v>
      </c>
      <c r="E4524">
        <f t="shared" ca="1" si="353"/>
        <v>-107.50957898276651</v>
      </c>
      <c r="F4524" s="3">
        <f t="shared" ca="1" si="354"/>
        <v>-107.50957898276651</v>
      </c>
    </row>
    <row r="4525" spans="1:6" x14ac:dyDescent="0.2">
      <c r="A4525">
        <f t="shared" ca="1" si="350"/>
        <v>115609.60000000875</v>
      </c>
      <c r="B4525">
        <f t="shared" ca="1" si="352"/>
        <v>115.60960000000875</v>
      </c>
      <c r="C4525">
        <f ca="1">IF($E$4, 20*LOG10((1/(2*PI()*Sheet1!$C$13*0.000000001*A4525)) / ((Sheet1!$C$12*1000)^2+(1/(2*PI()*Sheet1!$C$13*0.000000001*A4525))^2)^0.5),NA())</f>
        <v>-42.706865191529609</v>
      </c>
      <c r="D4525">
        <f t="shared" ca="1" si="351"/>
        <v>-64.834484568421303</v>
      </c>
      <c r="E4525">
        <f t="shared" ca="1" si="353"/>
        <v>-107.54134975995092</v>
      </c>
      <c r="F4525" s="3">
        <f t="shared" ca="1" si="354"/>
        <v>-107.54134975995092</v>
      </c>
    </row>
    <row r="4526" spans="1:6" x14ac:dyDescent="0.2">
      <c r="A4526">
        <f t="shared" ca="1" si="350"/>
        <v>115635.20000000876</v>
      </c>
      <c r="B4526">
        <f t="shared" ca="1" si="352"/>
        <v>115.63520000000875</v>
      </c>
      <c r="C4526">
        <f ca="1">IF($E$4, 20*LOG10((1/(2*PI()*Sheet1!$C$13*0.000000001*A4526)) / ((Sheet1!$C$12*1000)^2+(1/(2*PI()*Sheet1!$C$13*0.000000001*A4526))^2)^0.5),NA())</f>
        <v>-42.708788234605777</v>
      </c>
      <c r="D4526">
        <f t="shared" ca="1" si="351"/>
        <v>-64.864517712127082</v>
      </c>
      <c r="E4526">
        <f t="shared" ca="1" si="353"/>
        <v>-107.57330594673286</v>
      </c>
      <c r="F4526" s="3">
        <f t="shared" ca="1" si="354"/>
        <v>-107.57330594673286</v>
      </c>
    </row>
    <row r="4527" spans="1:6" x14ac:dyDescent="0.2">
      <c r="A4527">
        <f t="shared" ca="1" si="350"/>
        <v>115660.80000000876</v>
      </c>
      <c r="B4527">
        <f t="shared" ca="1" si="352"/>
        <v>115.66080000000876</v>
      </c>
      <c r="C4527">
        <f ca="1">IF($E$4, 20*LOG10((1/(2*PI()*Sheet1!$C$13*0.000000001*A4527)) / ((Sheet1!$C$12*1000)^2+(1/(2*PI()*Sheet1!$C$13*0.000000001*A4527))^2)^0.5),NA())</f>
        <v>-42.710710852040123</v>
      </c>
      <c r="D4527">
        <f t="shared" ca="1" si="351"/>
        <v>-64.894737041512016</v>
      </c>
      <c r="E4527">
        <f t="shared" ca="1" si="353"/>
        <v>-107.60544789355214</v>
      </c>
      <c r="F4527" s="3">
        <f t="shared" ca="1" si="354"/>
        <v>-107.60544789355214</v>
      </c>
    </row>
    <row r="4528" spans="1:6" x14ac:dyDescent="0.2">
      <c r="A4528">
        <f t="shared" ca="1" si="350"/>
        <v>115686.40000000877</v>
      </c>
      <c r="B4528">
        <f t="shared" ca="1" si="352"/>
        <v>115.68640000000877</v>
      </c>
      <c r="C4528">
        <f ca="1">IF($E$4, 20*LOG10((1/(2*PI()*Sheet1!$C$13*0.000000001*A4528)) / ((Sheet1!$C$12*1000)^2+(1/(2*PI()*Sheet1!$C$13*0.000000001*A4528))^2)^0.5),NA())</f>
        <v>-42.71263304402099</v>
      </c>
      <c r="D4528">
        <f t="shared" ca="1" si="351"/>
        <v>-64.925142910183268</v>
      </c>
      <c r="E4528">
        <f t="shared" ca="1" si="353"/>
        <v>-107.63777595420426</v>
      </c>
      <c r="F4528" s="3">
        <f t="shared" ca="1" si="354"/>
        <v>-107.63777595420426</v>
      </c>
    </row>
    <row r="4529" spans="1:6" x14ac:dyDescent="0.2">
      <c r="A4529">
        <f t="shared" ca="1" si="350"/>
        <v>115712.00000000877</v>
      </c>
      <c r="B4529">
        <f t="shared" ca="1" si="352"/>
        <v>115.71200000000877</v>
      </c>
      <c r="C4529">
        <f ca="1">IF($E$4, 20*LOG10((1/(2*PI()*Sheet1!$C$13*0.000000001*A4529)) / ((Sheet1!$C$12*1000)^2+(1/(2*PI()*Sheet1!$C$13*0.000000001*A4529))^2)^0.5),NA())</f>
        <v>-42.714554810736651</v>
      </c>
      <c r="D4529">
        <f t="shared" ca="1" si="351"/>
        <v>-64.955735675125453</v>
      </c>
      <c r="E4529">
        <f t="shared" ca="1" si="353"/>
        <v>-107.6702904858621</v>
      </c>
      <c r="F4529" s="3">
        <f t="shared" ca="1" si="354"/>
        <v>-107.6702904858621</v>
      </c>
    </row>
    <row r="4530" spans="1:6" x14ac:dyDescent="0.2">
      <c r="A4530">
        <f t="shared" ca="1" si="350"/>
        <v>115737.60000000878</v>
      </c>
      <c r="B4530">
        <f t="shared" ca="1" si="352"/>
        <v>115.73760000000878</v>
      </c>
      <c r="C4530">
        <f ca="1">IF($E$4, 20*LOG10((1/(2*PI()*Sheet1!$C$13*0.000000001*A4530)) / ((Sheet1!$C$12*1000)^2+(1/(2*PI()*Sheet1!$C$13*0.000000001*A4530))^2)^0.5),NA())</f>
        <v>-42.716476152375201</v>
      </c>
      <c r="D4530">
        <f t="shared" ca="1" si="351"/>
        <v>-64.98651569672235</v>
      </c>
      <c r="E4530">
        <f t="shared" ca="1" si="353"/>
        <v>-107.70299184909754</v>
      </c>
      <c r="F4530" s="3">
        <f t="shared" ca="1" si="354"/>
        <v>-107.70299184909754</v>
      </c>
    </row>
    <row r="4531" spans="1:6" x14ac:dyDescent="0.2">
      <c r="A4531">
        <f t="shared" ca="1" si="350"/>
        <v>115763.20000000879</v>
      </c>
      <c r="B4531">
        <f t="shared" ca="1" si="352"/>
        <v>115.76320000000878</v>
      </c>
      <c r="C4531">
        <f ca="1">IF($E$4, 20*LOG10((1/(2*PI()*Sheet1!$C$13*0.000000001*A4531)) / ((Sheet1!$C$12*1000)^2+(1/(2*PI()*Sheet1!$C$13*0.000000001*A4531))^2)^0.5),NA())</f>
        <v>-42.718397069124649</v>
      </c>
      <c r="D4531">
        <f t="shared" ca="1" si="351"/>
        <v>-65.017483338779158</v>
      </c>
      <c r="E4531">
        <f t="shared" ca="1" si="353"/>
        <v>-107.73588040790381</v>
      </c>
      <c r="F4531" s="3">
        <f t="shared" ca="1" si="354"/>
        <v>-107.73588040790381</v>
      </c>
    </row>
    <row r="4532" spans="1:6" x14ac:dyDescent="0.2">
      <c r="A4532">
        <f t="shared" ca="1" si="350"/>
        <v>115788.80000000879</v>
      </c>
      <c r="B4532">
        <f t="shared" ca="1" si="352"/>
        <v>115.78880000000879</v>
      </c>
      <c r="C4532">
        <f ca="1">IF($E$4, 20*LOG10((1/(2*PI()*Sheet1!$C$13*0.000000001*A4532)) / ((Sheet1!$C$12*1000)^2+(1/(2*PI()*Sheet1!$C$13*0.000000001*A4532))^2)^0.5),NA())</f>
        <v>-42.720317561172855</v>
      </c>
      <c r="D4532">
        <f t="shared" ca="1" si="351"/>
        <v>-65.048638968544893</v>
      </c>
      <c r="E4532">
        <f t="shared" ca="1" si="353"/>
        <v>-107.76895652971774</v>
      </c>
      <c r="F4532" s="3">
        <f t="shared" ca="1" si="354"/>
        <v>-107.76895652971774</v>
      </c>
    </row>
    <row r="4533" spans="1:6" x14ac:dyDescent="0.2">
      <c r="A4533">
        <f t="shared" ca="1" si="350"/>
        <v>115814.4000000088</v>
      </c>
      <c r="B4533">
        <f t="shared" ca="1" si="352"/>
        <v>115.8144000000088</v>
      </c>
      <c r="C4533">
        <f ca="1">IF($E$4, 20*LOG10((1/(2*PI()*Sheet1!$C$13*0.000000001*A4533)) / ((Sheet1!$C$12*1000)^2+(1/(2*PI()*Sheet1!$C$13*0.000000001*A4533))^2)^0.5),NA())</f>
        <v>-42.722237628707575</v>
      </c>
      <c r="D4533">
        <f t="shared" ca="1" si="351"/>
        <v>-65.079982956734952</v>
      </c>
      <c r="E4533">
        <f t="shared" ca="1" si="353"/>
        <v>-107.80222058544253</v>
      </c>
      <c r="F4533" s="3">
        <f t="shared" ca="1" si="354"/>
        <v>-107.80222058544253</v>
      </c>
    </row>
    <row r="4534" spans="1:6" x14ac:dyDescent="0.2">
      <c r="A4534">
        <f t="shared" ca="1" si="350"/>
        <v>115840.0000000088</v>
      </c>
      <c r="B4534">
        <f t="shared" ca="1" si="352"/>
        <v>115.8400000000088</v>
      </c>
      <c r="C4534">
        <f ca="1">IF($E$4, 20*LOG10((1/(2*PI()*Sheet1!$C$13*0.000000001*A4534)) / ((Sheet1!$C$12*1000)^2+(1/(2*PI()*Sheet1!$C$13*0.000000001*A4534))^2)^0.5),NA())</f>
        <v>-42.724157271916425</v>
      </c>
      <c r="D4534">
        <f t="shared" ca="1" si="351"/>
        <v>-65.111515677554223</v>
      </c>
      <c r="E4534">
        <f t="shared" ca="1" si="353"/>
        <v>-107.83567294947065</v>
      </c>
      <c r="F4534" s="3">
        <f t="shared" ca="1" si="354"/>
        <v>-107.83567294947065</v>
      </c>
    </row>
    <row r="4535" spans="1:6" x14ac:dyDescent="0.2">
      <c r="A4535">
        <f t="shared" ca="1" si="350"/>
        <v>115865.60000000881</v>
      </c>
      <c r="B4535">
        <f t="shared" ca="1" si="352"/>
        <v>115.86560000000881</v>
      </c>
      <c r="C4535">
        <f ca="1">IF($E$4, 20*LOG10((1/(2*PI()*Sheet1!$C$13*0.000000001*A4535)) / ((Sheet1!$C$12*1000)^2+(1/(2*PI()*Sheet1!$C$13*0.000000001*A4535))^2)^0.5),NA())</f>
        <v>-42.726076490986898</v>
      </c>
      <c r="D4535">
        <f t="shared" ca="1" si="351"/>
        <v>-65.143237508720077</v>
      </c>
      <c r="E4535">
        <f t="shared" ca="1" si="353"/>
        <v>-107.86931399970697</v>
      </c>
      <c r="F4535" s="3">
        <f t="shared" ca="1" si="354"/>
        <v>-107.86931399970697</v>
      </c>
    </row>
    <row r="4536" spans="1:6" x14ac:dyDescent="0.2">
      <c r="A4536">
        <f t="shared" ca="1" si="350"/>
        <v>115891.20000000882</v>
      </c>
      <c r="B4536">
        <f t="shared" ca="1" si="352"/>
        <v>115.89120000000881</v>
      </c>
      <c r="C4536">
        <f ca="1">IF($E$4, 20*LOG10((1/(2*PI()*Sheet1!$C$13*0.000000001*A4536)) / ((Sheet1!$C$12*1000)^2+(1/(2*PI()*Sheet1!$C$13*0.000000001*A4536))^2)^0.5),NA())</f>
        <v>-42.727995286106371</v>
      </c>
      <c r="D4536">
        <f t="shared" ca="1" si="351"/>
        <v>-65.175148831486069</v>
      </c>
      <c r="E4536">
        <f t="shared" ca="1" si="353"/>
        <v>-107.90314411759243</v>
      </c>
      <c r="F4536" s="3">
        <f t="shared" ca="1" si="354"/>
        <v>-107.90314411759243</v>
      </c>
    </row>
    <row r="4537" spans="1:6" x14ac:dyDescent="0.2">
      <c r="A4537">
        <f t="shared" ca="1" si="350"/>
        <v>115916.80000000882</v>
      </c>
      <c r="B4537">
        <f t="shared" ca="1" si="352"/>
        <v>115.91680000000882</v>
      </c>
      <c r="C4537">
        <f ca="1">IF($E$4, 20*LOG10((1/(2*PI()*Sheet1!$C$13*0.000000001*A4537)) / ((Sheet1!$C$12*1000)^2+(1/(2*PI()*Sheet1!$C$13*0.000000001*A4537))^2)^0.5),NA())</f>
        <v>-42.729913657462092</v>
      </c>
      <c r="D4537">
        <f t="shared" ca="1" si="351"/>
        <v>-65.207250030665719</v>
      </c>
      <c r="E4537">
        <f t="shared" ca="1" si="353"/>
        <v>-107.93716368812781</v>
      </c>
      <c r="F4537" s="3">
        <f t="shared" ca="1" si="354"/>
        <v>-107.93716368812781</v>
      </c>
    </row>
    <row r="4538" spans="1:6" x14ac:dyDescent="0.2">
      <c r="A4538">
        <f t="shared" ca="1" si="350"/>
        <v>115942.40000000883</v>
      </c>
      <c r="B4538">
        <f t="shared" ca="1" si="352"/>
        <v>115.94240000000883</v>
      </c>
      <c r="C4538">
        <f ca="1">IF($E$4, 20*LOG10((1/(2*PI()*Sheet1!$C$13*0.000000001*A4538)) / ((Sheet1!$C$12*1000)^2+(1/(2*PI()*Sheet1!$C$13*0.000000001*A4538))^2)^0.5),NA())</f>
        <v>-42.73183160524119</v>
      </c>
      <c r="D4538">
        <f t="shared" ca="1" si="351"/>
        <v>-65.23954149465645</v>
      </c>
      <c r="E4538">
        <f t="shared" ca="1" si="353"/>
        <v>-107.97137309989765</v>
      </c>
      <c r="F4538" s="3">
        <f t="shared" ca="1" si="354"/>
        <v>-107.97137309989765</v>
      </c>
    </row>
    <row r="4539" spans="1:6" x14ac:dyDescent="0.2">
      <c r="A4539">
        <f t="shared" ca="1" si="350"/>
        <v>115968.00000000883</v>
      </c>
      <c r="B4539">
        <f t="shared" ca="1" si="352"/>
        <v>115.96800000000883</v>
      </c>
      <c r="C4539">
        <f ca="1">IF($E$4, 20*LOG10((1/(2*PI()*Sheet1!$C$13*0.000000001*A4539)) / ((Sheet1!$C$12*1000)^2+(1/(2*PI()*Sheet1!$C$13*0.000000001*A4539))^2)^0.5),NA())</f>
        <v>-42.733749129630652</v>
      </c>
      <c r="D4539">
        <f t="shared" ca="1" si="351"/>
        <v>-65.272023615464093</v>
      </c>
      <c r="E4539">
        <f t="shared" ca="1" si="353"/>
        <v>-108.00577274509475</v>
      </c>
      <c r="F4539" s="3">
        <f t="shared" ca="1" si="354"/>
        <v>-108.00577274509475</v>
      </c>
    </row>
    <row r="4540" spans="1:6" x14ac:dyDescent="0.2">
      <c r="A4540">
        <f t="shared" ca="1" si="350"/>
        <v>115993.60000000884</v>
      </c>
      <c r="B4540">
        <f t="shared" ca="1" si="352"/>
        <v>115.99360000000884</v>
      </c>
      <c r="C4540">
        <f ca="1">IF($E$4, 20*LOG10((1/(2*PI()*Sheet1!$C$13*0.000000001*A4540)) / ((Sheet1!$C$12*1000)^2+(1/(2*PI()*Sheet1!$C$13*0.000000001*A4540))^2)^0.5),NA())</f>
        <v>-42.735666230817372</v>
      </c>
      <c r="D4540">
        <f t="shared" ca="1" si="351"/>
        <v>-65.30469678872764</v>
      </c>
      <c r="E4540">
        <f t="shared" ca="1" si="353"/>
        <v>-108.04036301954501</v>
      </c>
      <c r="F4540" s="3">
        <f t="shared" ca="1" si="354"/>
        <v>-108.04036301954501</v>
      </c>
    </row>
    <row r="4541" spans="1:6" x14ac:dyDescent="0.2">
      <c r="A4541">
        <f t="shared" ca="1" si="350"/>
        <v>116019.20000000884</v>
      </c>
      <c r="B4541">
        <f t="shared" ca="1" si="352"/>
        <v>116.01920000000885</v>
      </c>
      <c r="C4541">
        <f ca="1">IF($E$4, 20*LOG10((1/(2*PI()*Sheet1!$C$13*0.000000001*A4541)) / ((Sheet1!$C$12*1000)^2+(1/(2*PI()*Sheet1!$C$13*0.000000001*A4541))^2)^0.5),NA())</f>
        <v>-42.737582908988081</v>
      </c>
      <c r="D4541">
        <f t="shared" ca="1" si="351"/>
        <v>-65.337561413743941</v>
      </c>
      <c r="E4541">
        <f t="shared" ca="1" si="353"/>
        <v>-108.07514432273203</v>
      </c>
      <c r="F4541" s="3">
        <f t="shared" ca="1" si="354"/>
        <v>-108.07514432273203</v>
      </c>
    </row>
    <row r="4542" spans="1:6" x14ac:dyDescent="0.2">
      <c r="A4542">
        <f t="shared" ca="1" si="350"/>
        <v>116044.80000000885</v>
      </c>
      <c r="B4542">
        <f t="shared" ca="1" si="352"/>
        <v>116.04480000000885</v>
      </c>
      <c r="C4542">
        <f ca="1">IF($E$4, 20*LOG10((1/(2*PI()*Sheet1!$C$13*0.000000001*A4542)) / ((Sheet1!$C$12*1000)^2+(1/(2*PI()*Sheet1!$C$13*0.000000001*A4542))^2)^0.5),NA())</f>
        <v>-42.73949916432943</v>
      </c>
      <c r="D4542">
        <f t="shared" ca="1" si="351"/>
        <v>-65.370617893493275</v>
      </c>
      <c r="E4542">
        <f t="shared" ca="1" si="353"/>
        <v>-108.11011705782271</v>
      </c>
      <c r="F4542" s="3">
        <f t="shared" ca="1" si="354"/>
        <v>-108.11011705782271</v>
      </c>
    </row>
    <row r="4543" spans="1:6" x14ac:dyDescent="0.2">
      <c r="A4543">
        <f t="shared" ca="1" si="350"/>
        <v>116070.40000000886</v>
      </c>
      <c r="B4543">
        <f t="shared" ca="1" si="352"/>
        <v>116.07040000000886</v>
      </c>
      <c r="C4543">
        <f ca="1">IF($E$4, 20*LOG10((1/(2*PI()*Sheet1!$C$13*0.000000001*A4543)) / ((Sheet1!$C$12*1000)^2+(1/(2*PI()*Sheet1!$C$13*0.000000001*A4543))^2)^0.5),NA())</f>
        <v>-42.741414997027903</v>
      </c>
      <c r="D4543">
        <f t="shared" ca="1" si="351"/>
        <v>-65.403866634664794</v>
      </c>
      <c r="E4543">
        <f t="shared" ca="1" si="353"/>
        <v>-108.1452816316927</v>
      </c>
      <c r="F4543" s="3">
        <f t="shared" ca="1" si="354"/>
        <v>-108.1452816316927</v>
      </c>
    </row>
    <row r="4544" spans="1:6" x14ac:dyDescent="0.2">
      <c r="A4544">
        <f t="shared" ca="1" si="350"/>
        <v>116096.00000000886</v>
      </c>
      <c r="B4544">
        <f t="shared" ca="1" si="352"/>
        <v>116.09600000000886</v>
      </c>
      <c r="C4544">
        <f ca="1">IF($E$4, 20*LOG10((1/(2*PI()*Sheet1!$C$13*0.000000001*A4544)) / ((Sheet1!$C$12*1000)^2+(1/(2*PI()*Sheet1!$C$13*0.000000001*A4544))^2)^0.5),NA())</f>
        <v>-42.743330407269902</v>
      </c>
      <c r="D4544">
        <f t="shared" ca="1" si="351"/>
        <v>-65.437308047682436</v>
      </c>
      <c r="E4544">
        <f t="shared" ca="1" si="353"/>
        <v>-108.18063845495234</v>
      </c>
      <c r="F4544" s="3">
        <f t="shared" ca="1" si="354"/>
        <v>-108.18063845495234</v>
      </c>
    </row>
    <row r="4545" spans="1:6" x14ac:dyDescent="0.2">
      <c r="A4545">
        <f t="shared" ca="1" si="350"/>
        <v>116121.60000000887</v>
      </c>
      <c r="B4545">
        <f t="shared" ca="1" si="352"/>
        <v>116.12160000000887</v>
      </c>
      <c r="C4545">
        <f ca="1">IF($E$4, 20*LOG10((1/(2*PI()*Sheet1!$C$13*0.000000001*A4545)) / ((Sheet1!$C$12*1000)^2+(1/(2*PI()*Sheet1!$C$13*0.000000001*A4545))^2)^0.5),NA())</f>
        <v>-42.745245395241682</v>
      </c>
      <c r="D4545">
        <f t="shared" ca="1" si="351"/>
        <v>-65.470942546731166</v>
      </c>
      <c r="E4545">
        <f t="shared" ca="1" si="353"/>
        <v>-108.21618794197285</v>
      </c>
      <c r="F4545" s="3">
        <f t="shared" ca="1" si="354"/>
        <v>-108.21618794197285</v>
      </c>
    </row>
    <row r="4546" spans="1:6" x14ac:dyDescent="0.2">
      <c r="A4546">
        <f t="shared" ca="1" si="350"/>
        <v>116147.20000000887</v>
      </c>
      <c r="B4546">
        <f t="shared" ca="1" si="352"/>
        <v>116.14720000000888</v>
      </c>
      <c r="C4546">
        <f ca="1">IF($E$4, 20*LOG10((1/(2*PI()*Sheet1!$C$13*0.000000001*A4546)) / ((Sheet1!$C$12*1000)^2+(1/(2*PI()*Sheet1!$C$13*0.000000001*A4546))^2)^0.5),NA())</f>
        <v>-42.74715996112937</v>
      </c>
      <c r="D4546">
        <f t="shared" ca="1" si="351"/>
        <v>-65.504770549783487</v>
      </c>
      <c r="E4546">
        <f t="shared" ca="1" si="353"/>
        <v>-108.25193051091286</v>
      </c>
      <c r="F4546" s="3">
        <f t="shared" ca="1" si="354"/>
        <v>-108.25193051091286</v>
      </c>
    </row>
    <row r="4547" spans="1:6" x14ac:dyDescent="0.2">
      <c r="A4547">
        <f t="shared" ca="1" si="350"/>
        <v>116172.80000000888</v>
      </c>
      <c r="B4547">
        <f t="shared" ca="1" si="352"/>
        <v>116.17280000000888</v>
      </c>
      <c r="C4547">
        <f ca="1">IF($E$4, 20*LOG10((1/(2*PI()*Sheet1!$C$13*0.000000001*A4547)) / ((Sheet1!$C$12*1000)^2+(1/(2*PI()*Sheet1!$C$13*0.000000001*A4547))^2)^0.5),NA())</f>
        <v>-42.749074105118979</v>
      </c>
      <c r="D4547">
        <f t="shared" ca="1" si="351"/>
        <v>-65.538792478626306</v>
      </c>
      <c r="E4547">
        <f t="shared" ca="1" si="353"/>
        <v>-108.28786658374528</v>
      </c>
      <c r="F4547" s="3">
        <f t="shared" ca="1" si="354"/>
        <v>-108.28786658374528</v>
      </c>
    </row>
    <row r="4548" spans="1:6" x14ac:dyDescent="0.2">
      <c r="A4548">
        <f t="shared" ca="1" si="350"/>
        <v>116198.40000000889</v>
      </c>
      <c r="B4548">
        <f t="shared" ca="1" si="352"/>
        <v>116.19840000000889</v>
      </c>
      <c r="C4548">
        <f ca="1">IF($E$4, 20*LOG10((1/(2*PI()*Sheet1!$C$13*0.000000001*A4548)) / ((Sheet1!$C$12*1000)^2+(1/(2*PI()*Sheet1!$C$13*0.000000001*A4548))^2)^0.5),NA())</f>
        <v>-42.750987827396408</v>
      </c>
      <c r="D4548">
        <f t="shared" ca="1" si="351"/>
        <v>-65.573008758888193</v>
      </c>
      <c r="E4548">
        <f t="shared" ca="1" si="353"/>
        <v>-108.32399658628461</v>
      </c>
      <c r="F4548" s="3">
        <f t="shared" ca="1" si="354"/>
        <v>-108.32399658628461</v>
      </c>
    </row>
    <row r="4549" spans="1:6" x14ac:dyDescent="0.2">
      <c r="A4549">
        <f t="shared" ca="1" si="350"/>
        <v>116224.00000000889</v>
      </c>
      <c r="B4549">
        <f t="shared" ca="1" si="352"/>
        <v>116.22400000000889</v>
      </c>
      <c r="C4549">
        <f ca="1">IF($E$4, 20*LOG10((1/(2*PI()*Sheet1!$C$13*0.000000001*A4549)) / ((Sheet1!$C$12*1000)^2+(1/(2*PI()*Sheet1!$C$13*0.000000001*A4549))^2)^0.5),NA())</f>
        <v>-42.752901128147428</v>
      </c>
      <c r="D4549">
        <f t="shared" ca="1" si="351"/>
        <v>-65.607419820066667</v>
      </c>
      <c r="E4549">
        <f t="shared" ca="1" si="353"/>
        <v>-108.3603209482141</v>
      </c>
      <c r="F4549" s="3">
        <f t="shared" ca="1" si="354"/>
        <v>-108.3603209482141</v>
      </c>
    </row>
    <row r="4550" spans="1:6" x14ac:dyDescent="0.2">
      <c r="A4550">
        <f t="shared" ca="1" si="350"/>
        <v>116249.6000000089</v>
      </c>
      <c r="B4550">
        <f t="shared" ca="1" si="352"/>
        <v>116.2496000000089</v>
      </c>
      <c r="C4550">
        <f ca="1">IF($E$4, 20*LOG10((1/(2*PI()*Sheet1!$C$13*0.000000001*A4550)) / ((Sheet1!$C$12*1000)^2+(1/(2*PI()*Sheet1!$C$13*0.000000001*A4550))^2)^0.5),NA())</f>
        <v>-42.75481400755767</v>
      </c>
      <c r="D4550">
        <f t="shared" ca="1" si="351"/>
        <v>-65.642026095556332</v>
      </c>
      <c r="E4550">
        <f t="shared" ca="1" si="353"/>
        <v>-108.396840103114</v>
      </c>
      <c r="F4550" s="3">
        <f t="shared" ca="1" si="354"/>
        <v>-108.396840103114</v>
      </c>
    </row>
    <row r="4551" spans="1:6" x14ac:dyDescent="0.2">
      <c r="A4551">
        <f t="shared" ca="1" si="350"/>
        <v>116275.2000000089</v>
      </c>
      <c r="B4551">
        <f t="shared" ca="1" si="352"/>
        <v>116.27520000000891</v>
      </c>
      <c r="C4551">
        <f ca="1">IF($E$4, 20*LOG10((1/(2*PI()*Sheet1!$C$13*0.000000001*A4551)) / ((Sheet1!$C$12*1000)^2+(1/(2*PI()*Sheet1!$C$13*0.000000001*A4551))^2)^0.5),NA())</f>
        <v>-42.756726465812662</v>
      </c>
      <c r="D4551">
        <f t="shared" ca="1" si="351"/>
        <v>-65.676828022676858</v>
      </c>
      <c r="E4551">
        <f t="shared" ca="1" si="353"/>
        <v>-108.43355448848952</v>
      </c>
      <c r="F4551" s="3">
        <f t="shared" ca="1" si="354"/>
        <v>-108.43355448848952</v>
      </c>
    </row>
    <row r="4552" spans="1:6" x14ac:dyDescent="0.2">
      <c r="A4552">
        <f t="shared" ca="1" si="350"/>
        <v>116300.80000000891</v>
      </c>
      <c r="B4552">
        <f t="shared" ca="1" si="352"/>
        <v>116.30080000000891</v>
      </c>
      <c r="C4552">
        <f ca="1">IF($E$4, 20*LOG10((1/(2*PI()*Sheet1!$C$13*0.000000001*A4552)) / ((Sheet1!$C$12*1000)^2+(1/(2*PI()*Sheet1!$C$13*0.000000001*A4552))^2)^0.5),NA())</f>
        <v>-42.758638503097799</v>
      </c>
      <c r="D4552">
        <f t="shared" ca="1" si="351"/>
        <v>-65.711826042701659</v>
      </c>
      <c r="E4552">
        <f t="shared" ca="1" si="353"/>
        <v>-108.47046454579946</v>
      </c>
      <c r="F4552" s="3">
        <f t="shared" ca="1" si="354"/>
        <v>-108.47046454579946</v>
      </c>
    </row>
    <row r="4553" spans="1:6" x14ac:dyDescent="0.2">
      <c r="A4553">
        <f t="shared" ca="1" si="350"/>
        <v>116326.40000000891</v>
      </c>
      <c r="B4553">
        <f t="shared" ca="1" si="352"/>
        <v>116.32640000000892</v>
      </c>
      <c r="C4553">
        <f ca="1">IF($E$4, 20*LOG10((1/(2*PI()*Sheet1!$C$13*0.000000001*A4553)) / ((Sheet1!$C$12*1000)^2+(1/(2*PI()*Sheet1!$C$13*0.000000001*A4553))^2)^0.5),NA())</f>
        <v>-42.760550119598371</v>
      </c>
      <c r="D4553">
        <f t="shared" ca="1" si="351"/>
        <v>-65.747020600886628</v>
      </c>
      <c r="E4553">
        <f t="shared" ca="1" si="353"/>
        <v>-108.50757072048501</v>
      </c>
      <c r="F4553" s="3">
        <f t="shared" ca="1" si="354"/>
        <v>-108.50757072048501</v>
      </c>
    </row>
    <row r="4554" spans="1:6" x14ac:dyDescent="0.2">
      <c r="A4554">
        <f t="shared" ref="A4554:A4617" ca="1" si="355">OFFSET(A4554,-1,0)+f_stop/5</f>
        <v>116352.00000000892</v>
      </c>
      <c r="B4554">
        <f t="shared" ca="1" si="352"/>
        <v>116.35200000000891</v>
      </c>
      <c r="C4554">
        <f ca="1">IF($E$4, 20*LOG10((1/(2*PI()*Sheet1!$C$13*0.000000001*A4554)) / ((Sheet1!$C$12*1000)^2+(1/(2*PI()*Sheet1!$C$13*0.000000001*A4554))^2)^0.5),NA())</f>
        <v>-42.762461315499522</v>
      </c>
      <c r="D4554">
        <f t="shared" ref="D4554:D4617" ca="1" si="356">20*LOG(ABS(((1/ROUNDDOWN(N_dec,0)*SIN(ROUNDDOWN(N_dec,0)*PI()*A4554/(Fmod*1000))/SIN(PI()*A4554/(Fmod*1000)))^(f_order-1))*(1/n_fixed*SIN(n_fixed*PI()*A4554/(Fmod*1000))/SIN(PI()*A4554/(Fmod*1000)))))</f>
        <v>-65.782412146499468</v>
      </c>
      <c r="E4554">
        <f t="shared" ca="1" si="353"/>
        <v>-108.54487346199899</v>
      </c>
      <c r="F4554" s="3">
        <f t="shared" ca="1" si="354"/>
        <v>-108.54487346199899</v>
      </c>
    </row>
    <row r="4555" spans="1:6" x14ac:dyDescent="0.2">
      <c r="A4555">
        <f t="shared" ca="1" si="355"/>
        <v>116377.60000000893</v>
      </c>
      <c r="B4555">
        <f t="shared" ref="B4555:B4618" ca="1" si="357">A4555/1000</f>
        <v>116.37760000000893</v>
      </c>
      <c r="C4555">
        <f ca="1">IF($E$4, 20*LOG10((1/(2*PI()*Sheet1!$C$13*0.000000001*A4555)) / ((Sheet1!$C$12*1000)^2+(1/(2*PI()*Sheet1!$C$13*0.000000001*A4555))^2)^0.5),NA())</f>
        <v>-42.764372090986278</v>
      </c>
      <c r="D4555">
        <f t="shared" ca="1" si="356"/>
        <v>-65.818001132849261</v>
      </c>
      <c r="E4555">
        <f t="shared" ref="E4555:E4618" ca="1" si="358">C4555+D4555</f>
        <v>-108.58237322383553</v>
      </c>
      <c r="F4555" s="3">
        <f t="shared" ref="F4555:F4618" ca="1" si="359">IF($E$4,E4555,D4555)</f>
        <v>-108.58237322383553</v>
      </c>
    </row>
    <row r="4556" spans="1:6" x14ac:dyDescent="0.2">
      <c r="A4556">
        <f t="shared" ca="1" si="355"/>
        <v>116403.20000000893</v>
      </c>
      <c r="B4556">
        <f t="shared" ca="1" si="357"/>
        <v>116.40320000000894</v>
      </c>
      <c r="C4556">
        <f ca="1">IF($E$4, 20*LOG10((1/(2*PI()*Sheet1!$C$13*0.000000001*A4556)) / ((Sheet1!$C$12*1000)^2+(1/(2*PI()*Sheet1!$C$13*0.000000001*A4556))^2)^0.5),NA())</f>
        <v>-42.766282446243558</v>
      </c>
      <c r="D4556">
        <f t="shared" ca="1" si="356"/>
        <v>-65.853788017316361</v>
      </c>
      <c r="E4556">
        <f t="shared" ca="1" si="358"/>
        <v>-108.62007046355993</v>
      </c>
      <c r="F4556" s="3">
        <f t="shared" ca="1" si="359"/>
        <v>-108.62007046355993</v>
      </c>
    </row>
    <row r="4557" spans="1:6" x14ac:dyDescent="0.2">
      <c r="A4557">
        <f t="shared" ca="1" si="355"/>
        <v>116428.80000000894</v>
      </c>
      <c r="B4557">
        <f t="shared" ca="1" si="357"/>
        <v>116.42880000000893</v>
      </c>
      <c r="C4557">
        <f ca="1">IF($E$4, 20*LOG10((1/(2*PI()*Sheet1!$C$13*0.000000001*A4557)) / ((Sheet1!$C$12*1000)^2+(1/(2*PI()*Sheet1!$C$13*0.000000001*A4557))^2)^0.5),NA())</f>
        <v>-42.76819238145616</v>
      </c>
      <c r="D4557">
        <f t="shared" ca="1" si="356"/>
        <v>-65.8897732613828</v>
      </c>
      <c r="E4557">
        <f t="shared" ca="1" si="358"/>
        <v>-108.65796564283896</v>
      </c>
      <c r="F4557" s="3">
        <f t="shared" ca="1" si="359"/>
        <v>-108.65796564283896</v>
      </c>
    </row>
    <row r="4558" spans="1:6" x14ac:dyDescent="0.2">
      <c r="A4558">
        <f t="shared" ca="1" si="355"/>
        <v>116454.40000000894</v>
      </c>
      <c r="B4558">
        <f t="shared" ca="1" si="357"/>
        <v>116.45440000000895</v>
      </c>
      <c r="C4558">
        <f ca="1">IF($E$4, 20*LOG10((1/(2*PI()*Sheet1!$C$13*0.000000001*A4558)) / ((Sheet1!$C$12*1000)^2+(1/(2*PI()*Sheet1!$C$13*0.000000001*A4558))^2)^0.5),NA())</f>
        <v>-42.770101896808733</v>
      </c>
      <c r="D4558">
        <f t="shared" ca="1" si="356"/>
        <v>-65.925957330662882</v>
      </c>
      <c r="E4558">
        <f t="shared" ca="1" si="358"/>
        <v>-108.69605922747161</v>
      </c>
      <c r="F4558" s="3">
        <f t="shared" ca="1" si="359"/>
        <v>-108.69605922747161</v>
      </c>
    </row>
    <row r="4559" spans="1:6" x14ac:dyDescent="0.2">
      <c r="A4559">
        <f t="shared" ca="1" si="355"/>
        <v>116480.00000000895</v>
      </c>
      <c r="B4559">
        <f t="shared" ca="1" si="357"/>
        <v>116.48000000000894</v>
      </c>
      <c r="C4559">
        <f ca="1">IF($E$4, 20*LOG10((1/(2*PI()*Sheet1!$C$13*0.000000001*A4559)) / ((Sheet1!$C$12*1000)^2+(1/(2*PI()*Sheet1!$C$13*0.000000001*A4559))^2)^0.5),NA())</f>
        <v>-42.772010992485825</v>
      </c>
      <c r="D4559">
        <f t="shared" ca="1" si="356"/>
        <v>-65.962340694934284</v>
      </c>
      <c r="E4559">
        <f t="shared" ca="1" si="358"/>
        <v>-108.73435168742012</v>
      </c>
      <c r="F4559" s="3">
        <f t="shared" ca="1" si="359"/>
        <v>-108.73435168742012</v>
      </c>
    </row>
    <row r="4560" spans="1:6" x14ac:dyDescent="0.2">
      <c r="A4560">
        <f t="shared" ca="1" si="355"/>
        <v>116505.60000000896</v>
      </c>
      <c r="B4560">
        <f t="shared" ca="1" si="357"/>
        <v>116.50560000000895</v>
      </c>
      <c r="C4560">
        <f ca="1">IF($E$4, 20*LOG10((1/(2*PI()*Sheet1!$C$13*0.000000001*A4560)) / ((Sheet1!$C$12*1000)^2+(1/(2*PI()*Sheet1!$C$13*0.000000001*A4560))^2)^0.5),NA())</f>
        <v>-42.773919668671866</v>
      </c>
      <c r="D4560">
        <f t="shared" ca="1" si="356"/>
        <v>-65.998923828169467</v>
      </c>
      <c r="E4560">
        <f t="shared" ca="1" si="358"/>
        <v>-108.77284349684133</v>
      </c>
      <c r="F4560" s="3">
        <f t="shared" ca="1" si="359"/>
        <v>-108.77284349684133</v>
      </c>
    </row>
    <row r="4561" spans="1:6" x14ac:dyDescent="0.2">
      <c r="A4561">
        <f t="shared" ca="1" si="355"/>
        <v>116531.20000000896</v>
      </c>
      <c r="B4561">
        <f t="shared" ca="1" si="357"/>
        <v>116.53120000000897</v>
      </c>
      <c r="C4561">
        <f ca="1">IF($E$4, 20*LOG10((1/(2*PI()*Sheet1!$C$13*0.000000001*A4561)) / ((Sheet1!$C$12*1000)^2+(1/(2*PI()*Sheet1!$C$13*0.000000001*A4561))^2)^0.5),NA())</f>
        <v>-42.775827925551162</v>
      </c>
      <c r="D4561">
        <f t="shared" ca="1" si="356"/>
        <v>-66.035707208567501</v>
      </c>
      <c r="E4561">
        <f t="shared" ca="1" si="358"/>
        <v>-108.81153513411866</v>
      </c>
      <c r="F4561" s="3">
        <f t="shared" ca="1" si="359"/>
        <v>-108.81153513411866</v>
      </c>
    </row>
    <row r="4562" spans="1:6" x14ac:dyDescent="0.2">
      <c r="A4562">
        <f t="shared" ca="1" si="355"/>
        <v>116556.80000000897</v>
      </c>
      <c r="B4562">
        <f t="shared" ca="1" si="357"/>
        <v>116.55680000000896</v>
      </c>
      <c r="C4562">
        <f ca="1">IF($E$4, 20*LOG10((1/(2*PI()*Sheet1!$C$13*0.000000001*A4562)) / ((Sheet1!$C$12*1000)^2+(1/(2*PI()*Sheet1!$C$13*0.000000001*A4562))^2)^0.5),NA())</f>
        <v>-42.777735763307888</v>
      </c>
      <c r="D4562">
        <f t="shared" ca="1" si="356"/>
        <v>-66.072691318586308</v>
      </c>
      <c r="E4562">
        <f t="shared" ca="1" si="358"/>
        <v>-108.8504270818942</v>
      </c>
      <c r="F4562" s="3">
        <f t="shared" ca="1" si="359"/>
        <v>-108.8504270818942</v>
      </c>
    </row>
    <row r="4563" spans="1:6" x14ac:dyDescent="0.2">
      <c r="A4563">
        <f t="shared" ca="1" si="355"/>
        <v>116582.40000000897</v>
      </c>
      <c r="B4563">
        <f t="shared" ca="1" si="357"/>
        <v>116.58240000000897</v>
      </c>
      <c r="C4563">
        <f ca="1">IF($E$4, 20*LOG10((1/(2*PI()*Sheet1!$C$13*0.000000001*A4563)) / ((Sheet1!$C$12*1000)^2+(1/(2*PI()*Sheet1!$C$13*0.000000001*A4563))^2)^0.5),NA())</f>
        <v>-42.779643182126101</v>
      </c>
      <c r="D4563">
        <f t="shared" ca="1" si="356"/>
        <v>-66.10987664497523</v>
      </c>
      <c r="E4563">
        <f t="shared" ca="1" si="358"/>
        <v>-108.88951982710134</v>
      </c>
      <c r="F4563" s="3">
        <f t="shared" ca="1" si="359"/>
        <v>-108.88951982710134</v>
      </c>
    </row>
    <row r="4564" spans="1:6" x14ac:dyDescent="0.2">
      <c r="A4564">
        <f t="shared" ca="1" si="355"/>
        <v>116608.00000000898</v>
      </c>
      <c r="B4564">
        <f t="shared" ca="1" si="357"/>
        <v>116.60800000000899</v>
      </c>
      <c r="C4564">
        <f ca="1">IF($E$4, 20*LOG10((1/(2*PI()*Sheet1!$C$13*0.000000001*A4564)) / ((Sheet1!$C$12*1000)^2+(1/(2*PI()*Sheet1!$C$13*0.000000001*A4564))^2)^0.5),NA())</f>
        <v>-42.78155018218974</v>
      </c>
      <c r="D4564">
        <f t="shared" ca="1" si="356"/>
        <v>-66.147263678807974</v>
      </c>
      <c r="E4564">
        <f t="shared" ca="1" si="358"/>
        <v>-108.92881386099771</v>
      </c>
      <c r="F4564" s="3">
        <f t="shared" ca="1" si="359"/>
        <v>-108.92881386099771</v>
      </c>
    </row>
    <row r="4565" spans="1:6" x14ac:dyDescent="0.2">
      <c r="A4565">
        <f t="shared" ca="1" si="355"/>
        <v>116633.60000000898</v>
      </c>
      <c r="B4565">
        <f t="shared" ca="1" si="357"/>
        <v>116.63360000000898</v>
      </c>
      <c r="C4565">
        <f ca="1">IF($E$4, 20*LOG10((1/(2*PI()*Sheet1!$C$13*0.000000001*A4565)) / ((Sheet1!$C$12*1000)^2+(1/(2*PI()*Sheet1!$C$13*0.000000001*A4565))^2)^0.5),NA())</f>
        <v>-42.783456763682615</v>
      </c>
      <c r="D4565">
        <f t="shared" ca="1" si="356"/>
        <v>-66.184852915516132</v>
      </c>
      <c r="E4565">
        <f t="shared" ca="1" si="358"/>
        <v>-108.96830967919874</v>
      </c>
      <c r="F4565" s="3">
        <f t="shared" ca="1" si="359"/>
        <v>-108.96830967919874</v>
      </c>
    </row>
    <row r="4566" spans="1:6" x14ac:dyDescent="0.2">
      <c r="A4566">
        <f t="shared" ca="1" si="355"/>
        <v>116659.20000000899</v>
      </c>
      <c r="B4566">
        <f t="shared" ca="1" si="357"/>
        <v>116.65920000000899</v>
      </c>
      <c r="C4566">
        <f ca="1">IF($E$4, 20*LOG10((1/(2*PI()*Sheet1!$C$13*0.000000001*A4566)) / ((Sheet1!$C$12*1000)^2+(1/(2*PI()*Sheet1!$C$13*0.000000001*A4566))^2)^0.5),NA())</f>
        <v>-42.78536292678843</v>
      </c>
      <c r="D4566">
        <f t="shared" ca="1" si="356"/>
        <v>-66.222644854922919</v>
      </c>
      <c r="E4566">
        <f t="shared" ca="1" si="358"/>
        <v>-109.00800778171134</v>
      </c>
      <c r="F4566" s="3">
        <f t="shared" ca="1" si="359"/>
        <v>-109.00800778171134</v>
      </c>
    </row>
    <row r="4567" spans="1:6" x14ac:dyDescent="0.2">
      <c r="A4567">
        <f t="shared" ca="1" si="355"/>
        <v>116684.800000009</v>
      </c>
      <c r="B4567">
        <f t="shared" ca="1" si="357"/>
        <v>116.68480000000899</v>
      </c>
      <c r="C4567">
        <f ca="1">IF($E$4, 20*LOG10((1/(2*PI()*Sheet1!$C$13*0.000000001*A4567)) / ((Sheet1!$C$12*1000)^2+(1/(2*PI()*Sheet1!$C$13*0.000000001*A4567))^2)^0.5),NA())</f>
        <v>-42.787268671690761</v>
      </c>
      <c r="D4567">
        <f t="shared" ca="1" si="356"/>
        <v>-66.26064000127738</v>
      </c>
      <c r="E4567">
        <f t="shared" ca="1" si="358"/>
        <v>-109.04790867296813</v>
      </c>
      <c r="F4567" s="3">
        <f t="shared" ca="1" si="359"/>
        <v>-109.04790867296813</v>
      </c>
    </row>
    <row r="4568" spans="1:6" x14ac:dyDescent="0.2">
      <c r="A4568">
        <f t="shared" ca="1" si="355"/>
        <v>116710.400000009</v>
      </c>
      <c r="B4568">
        <f t="shared" ca="1" si="357"/>
        <v>116.710400000009</v>
      </c>
      <c r="C4568">
        <f ca="1">IF($E$4, 20*LOG10((1/(2*PI()*Sheet1!$C$13*0.000000001*A4568)) / ((Sheet1!$C$12*1000)^2+(1/(2*PI()*Sheet1!$C$13*0.000000001*A4568))^2)^0.5),NA())</f>
        <v>-42.789173998573055</v>
      </c>
      <c r="D4568">
        <f t="shared" ca="1" si="356"/>
        <v>-66.29883886328912</v>
      </c>
      <c r="E4568">
        <f t="shared" ca="1" si="358"/>
        <v>-109.08801286186218</v>
      </c>
      <c r="F4568" s="3">
        <f t="shared" ca="1" si="359"/>
        <v>-109.08801286186218</v>
      </c>
    </row>
    <row r="4569" spans="1:6" x14ac:dyDescent="0.2">
      <c r="A4569">
        <f t="shared" ca="1" si="355"/>
        <v>116736.00000000901</v>
      </c>
      <c r="B4569">
        <f t="shared" ca="1" si="357"/>
        <v>116.73600000000901</v>
      </c>
      <c r="C4569">
        <f ca="1">IF($E$4, 20*LOG10((1/(2*PI()*Sheet1!$C$13*0.000000001*A4569)) / ((Sheet1!$C$12*1000)^2+(1/(2*PI()*Sheet1!$C$13*0.000000001*A4569))^2)^0.5),NA())</f>
        <v>-42.791078907618648</v>
      </c>
      <c r="D4569">
        <f t="shared" ca="1" si="356"/>
        <v>-66.337241954163318</v>
      </c>
      <c r="E4569">
        <f t="shared" ca="1" si="358"/>
        <v>-109.12832086178196</v>
      </c>
      <c r="F4569" s="3">
        <f t="shared" ca="1" si="359"/>
        <v>-109.12832086178196</v>
      </c>
    </row>
    <row r="4570" spans="1:6" x14ac:dyDescent="0.2">
      <c r="A4570">
        <f t="shared" ca="1" si="355"/>
        <v>116761.60000000901</v>
      </c>
      <c r="B4570">
        <f t="shared" ca="1" si="357"/>
        <v>116.76160000000901</v>
      </c>
      <c r="C4570">
        <f ca="1">IF($E$4, 20*LOG10((1/(2*PI()*Sheet1!$C$13*0.000000001*A4570)) / ((Sheet1!$C$12*1000)^2+(1/(2*PI()*Sheet1!$C$13*0.000000001*A4570))^2)^0.5),NA())</f>
        <v>-42.792983399010758</v>
      </c>
      <c r="D4570">
        <f t="shared" ca="1" si="356"/>
        <v>-66.375849791636142</v>
      </c>
      <c r="E4570">
        <f t="shared" ca="1" si="358"/>
        <v>-109.16883319064689</v>
      </c>
      <c r="F4570" s="3">
        <f t="shared" ca="1" si="359"/>
        <v>-109.16883319064689</v>
      </c>
    </row>
    <row r="4571" spans="1:6" x14ac:dyDescent="0.2">
      <c r="A4571">
        <f t="shared" ca="1" si="355"/>
        <v>116787.20000000902</v>
      </c>
      <c r="B4571">
        <f t="shared" ca="1" si="357"/>
        <v>116.78720000000902</v>
      </c>
      <c r="C4571">
        <f ca="1">IF($E$4, 20*LOG10((1/(2*PI()*Sheet1!$C$13*0.000000001*A4571)) / ((Sheet1!$C$12*1000)^2+(1/(2*PI()*Sheet1!$C$13*0.000000001*A4571))^2)^0.5),NA())</f>
        <v>-42.794887472932466</v>
      </c>
      <c r="D4571">
        <f t="shared" ca="1" si="356"/>
        <v>-66.414662898010931</v>
      </c>
      <c r="E4571">
        <f t="shared" ca="1" si="358"/>
        <v>-109.20955037094339</v>
      </c>
      <c r="F4571" s="3">
        <f t="shared" ca="1" si="359"/>
        <v>-109.20955037094339</v>
      </c>
    </row>
    <row r="4572" spans="1:6" x14ac:dyDescent="0.2">
      <c r="A4572">
        <f t="shared" ca="1" si="355"/>
        <v>116812.80000000903</v>
      </c>
      <c r="B4572">
        <f t="shared" ca="1" si="357"/>
        <v>116.81280000000902</v>
      </c>
      <c r="C4572">
        <f ca="1">IF($E$4, 20*LOG10((1/(2*PI()*Sheet1!$C$13*0.000000001*A4572)) / ((Sheet1!$C$12*1000)^2+(1/(2*PI()*Sheet1!$C$13*0.000000001*A4572))^2)^0.5),NA())</f>
        <v>-42.796791129566756</v>
      </c>
      <c r="D4572">
        <f t="shared" ca="1" si="356"/>
        <v>-66.453681800194374</v>
      </c>
      <c r="E4572">
        <f t="shared" ca="1" si="358"/>
        <v>-109.25047292976113</v>
      </c>
      <c r="F4572" s="3">
        <f t="shared" ca="1" si="359"/>
        <v>-109.25047292976113</v>
      </c>
    </row>
    <row r="4573" spans="1:6" x14ac:dyDescent="0.2">
      <c r="A4573">
        <f t="shared" ca="1" si="355"/>
        <v>116838.40000000903</v>
      </c>
      <c r="B4573">
        <f t="shared" ca="1" si="357"/>
        <v>116.83840000000903</v>
      </c>
      <c r="C4573">
        <f ca="1">IF($E$4, 20*LOG10((1/(2*PI()*Sheet1!$C$13*0.000000001*A4573)) / ((Sheet1!$C$12*1000)^2+(1/(2*PI()*Sheet1!$C$13*0.000000001*A4573))^2)^0.5),NA())</f>
        <v>-42.798694369096481</v>
      </c>
      <c r="D4573">
        <f t="shared" ca="1" si="356"/>
        <v>-66.492907029733288</v>
      </c>
      <c r="E4573">
        <f t="shared" ca="1" si="358"/>
        <v>-109.29160139882977</v>
      </c>
      <c r="F4573" s="3">
        <f t="shared" ca="1" si="359"/>
        <v>-109.29160139882977</v>
      </c>
    </row>
    <row r="4574" spans="1:6" x14ac:dyDescent="0.2">
      <c r="A4574">
        <f t="shared" ca="1" si="355"/>
        <v>116864.00000000904</v>
      </c>
      <c r="B4574">
        <f t="shared" ca="1" si="357"/>
        <v>116.86400000000904</v>
      </c>
      <c r="C4574">
        <f ca="1">IF($E$4, 20*LOG10((1/(2*PI()*Sheet1!$C$13*0.000000001*A4574)) / ((Sheet1!$C$12*1000)^2+(1/(2*PI()*Sheet1!$C$13*0.000000001*A4574))^2)^0.5),NA())</f>
        <v>-42.800597191704348</v>
      </c>
      <c r="D4574">
        <f t="shared" ca="1" si="356"/>
        <v>-66.53233912285215</v>
      </c>
      <c r="E4574">
        <f t="shared" ca="1" si="358"/>
        <v>-109.33293631455649</v>
      </c>
      <c r="F4574" s="3">
        <f t="shared" ca="1" si="359"/>
        <v>-109.33293631455649</v>
      </c>
    </row>
    <row r="4575" spans="1:6" x14ac:dyDescent="0.2">
      <c r="A4575">
        <f t="shared" ca="1" si="355"/>
        <v>116889.60000000904</v>
      </c>
      <c r="B4575">
        <f t="shared" ca="1" si="357"/>
        <v>116.88960000000904</v>
      </c>
      <c r="C4575">
        <f ca="1">IF($E$4, 20*LOG10((1/(2*PI()*Sheet1!$C$13*0.000000001*A4575)) / ((Sheet1!$C$12*1000)^2+(1/(2*PI()*Sheet1!$C$13*0.000000001*A4575))^2)^0.5),NA())</f>
        <v>-42.802499597572996</v>
      </c>
      <c r="D4575">
        <f t="shared" ca="1" si="356"/>
        <v>-66.57197862049064</v>
      </c>
      <c r="E4575">
        <f t="shared" ca="1" si="358"/>
        <v>-109.37447821806364</v>
      </c>
      <c r="F4575" s="3">
        <f t="shared" ca="1" si="359"/>
        <v>-109.37447821806364</v>
      </c>
    </row>
    <row r="4576" spans="1:6" x14ac:dyDescent="0.2">
      <c r="A4576">
        <f t="shared" ca="1" si="355"/>
        <v>116915.20000000905</v>
      </c>
      <c r="B4576">
        <f t="shared" ca="1" si="357"/>
        <v>116.91520000000905</v>
      </c>
      <c r="C4576">
        <f ca="1">IF($E$4, 20*LOG10((1/(2*PI()*Sheet1!$C$13*0.000000001*A4576)) / ((Sheet1!$C$12*1000)^2+(1/(2*PI()*Sheet1!$C$13*0.000000001*A4576))^2)^0.5),NA())</f>
        <v>-42.804401586884914</v>
      </c>
      <c r="D4576">
        <f t="shared" ca="1" si="356"/>
        <v>-66.611826068341898</v>
      </c>
      <c r="E4576">
        <f t="shared" ca="1" si="358"/>
        <v>-109.41622765522681</v>
      </c>
      <c r="F4576" s="3">
        <f t="shared" ca="1" si="359"/>
        <v>-109.41622765522681</v>
      </c>
    </row>
    <row r="4577" spans="1:6" x14ac:dyDescent="0.2">
      <c r="A4577">
        <f t="shared" ca="1" si="355"/>
        <v>116940.80000000905</v>
      </c>
      <c r="B4577">
        <f t="shared" ca="1" si="357"/>
        <v>116.94080000000905</v>
      </c>
      <c r="C4577">
        <f ca="1">IF($E$4, 20*LOG10((1/(2*PI()*Sheet1!$C$13*0.000000001*A4577)) / ((Sheet1!$C$12*1000)^2+(1/(2*PI()*Sheet1!$C$13*0.000000001*A4577))^2)^0.5),NA())</f>
        <v>-42.806303159822448</v>
      </c>
      <c r="D4577">
        <f t="shared" ca="1" si="356"/>
        <v>-66.651882016891221</v>
      </c>
      <c r="E4577">
        <f t="shared" ca="1" si="358"/>
        <v>-109.45818517671367</v>
      </c>
      <c r="F4577" s="3">
        <f t="shared" ca="1" si="359"/>
        <v>-109.45818517671367</v>
      </c>
    </row>
    <row r="4578" spans="1:6" x14ac:dyDescent="0.2">
      <c r="A4578">
        <f t="shared" ca="1" si="355"/>
        <v>116966.40000000906</v>
      </c>
      <c r="B4578">
        <f t="shared" ca="1" si="357"/>
        <v>116.96640000000906</v>
      </c>
      <c r="C4578">
        <f ca="1">IF($E$4, 20*LOG10((1/(2*PI()*Sheet1!$C$13*0.000000001*A4578)) / ((Sheet1!$C$12*1000)^2+(1/(2*PI()*Sheet1!$C$13*0.000000001*A4578))^2)^0.5),NA())</f>
        <v>-42.808204316567888</v>
      </c>
      <c r="D4578">
        <f t="shared" ca="1" si="356"/>
        <v>-66.692147021455213</v>
      </c>
      <c r="E4578">
        <f t="shared" ca="1" si="358"/>
        <v>-109.50035133802311</v>
      </c>
      <c r="F4578" s="3">
        <f t="shared" ca="1" si="359"/>
        <v>-109.50035133802311</v>
      </c>
    </row>
    <row r="4579" spans="1:6" x14ac:dyDescent="0.2">
      <c r="A4579">
        <f t="shared" ca="1" si="355"/>
        <v>116992.00000000907</v>
      </c>
      <c r="B4579">
        <f t="shared" ca="1" si="357"/>
        <v>116.99200000000907</v>
      </c>
      <c r="C4579">
        <f ca="1">IF($E$4, 20*LOG10((1/(2*PI()*Sheet1!$C$13*0.000000001*A4579)) / ((Sheet1!$C$12*1000)^2+(1/(2*PI()*Sheet1!$C$13*0.000000001*A4579))^2)^0.5),NA())</f>
        <v>-42.810105057303332</v>
      </c>
      <c r="D4579">
        <f t="shared" ca="1" si="356"/>
        <v>-66.732621642221432</v>
      </c>
      <c r="E4579">
        <f t="shared" ca="1" si="358"/>
        <v>-109.54272669952476</v>
      </c>
      <c r="F4579" s="3">
        <f t="shared" ca="1" si="359"/>
        <v>-109.54272669952476</v>
      </c>
    </row>
    <row r="4580" spans="1:6" x14ac:dyDescent="0.2">
      <c r="A4580">
        <f t="shared" ca="1" si="355"/>
        <v>117017.60000000907</v>
      </c>
      <c r="B4580">
        <f t="shared" ca="1" si="357"/>
        <v>117.01760000000907</v>
      </c>
      <c r="C4580">
        <f ca="1">IF($E$4, 20*LOG10((1/(2*PI()*Sheet1!$C$13*0.000000001*A4580)) / ((Sheet1!$C$12*1000)^2+(1/(2*PI()*Sheet1!$C$13*0.000000001*A4580))^2)^0.5),NA())</f>
        <v>-42.812005382210813</v>
      </c>
      <c r="D4580">
        <f t="shared" ca="1" si="356"/>
        <v>-66.773306444288579</v>
      </c>
      <c r="E4580">
        <f t="shared" ca="1" si="358"/>
        <v>-109.58531182649939</v>
      </c>
      <c r="F4580" s="3">
        <f t="shared" ca="1" si="359"/>
        <v>-109.58531182649939</v>
      </c>
    </row>
    <row r="4581" spans="1:6" x14ac:dyDescent="0.2">
      <c r="A4581">
        <f t="shared" ca="1" si="355"/>
        <v>117043.20000000908</v>
      </c>
      <c r="B4581">
        <f t="shared" ca="1" si="357"/>
        <v>117.04320000000908</v>
      </c>
      <c r="C4581">
        <f ca="1">IF($E$4, 20*LOG10((1/(2*PI()*Sheet1!$C$13*0.000000001*A4581)) / ((Sheet1!$C$12*1000)^2+(1/(2*PI()*Sheet1!$C$13*0.000000001*A4581))^2)^0.5),NA())</f>
        <v>-42.813905291472224</v>
      </c>
      <c r="D4581">
        <f t="shared" ca="1" si="356"/>
        <v>-66.814201997706945</v>
      </c>
      <c r="E4581">
        <f t="shared" ca="1" si="358"/>
        <v>-109.62810728917917</v>
      </c>
      <c r="F4581" s="3">
        <f t="shared" ca="1" si="359"/>
        <v>-109.62810728917917</v>
      </c>
    </row>
    <row r="4582" spans="1:6" x14ac:dyDescent="0.2">
      <c r="A4582">
        <f t="shared" ca="1" si="355"/>
        <v>117068.80000000908</v>
      </c>
      <c r="B4582">
        <f t="shared" ca="1" si="357"/>
        <v>117.06880000000908</v>
      </c>
      <c r="C4582">
        <f ca="1">IF($E$4, 20*LOG10((1/(2*PI()*Sheet1!$C$13*0.000000001*A4582)) / ((Sheet1!$C$12*1000)^2+(1/(2*PI()*Sheet1!$C$13*0.000000001*A4582))^2)^0.5),NA())</f>
        <v>-42.815804785269322</v>
      </c>
      <c r="D4582">
        <f t="shared" ca="1" si="356"/>
        <v>-66.85530887751986</v>
      </c>
      <c r="E4582">
        <f t="shared" ca="1" si="358"/>
        <v>-109.67111366278918</v>
      </c>
      <c r="F4582" s="3">
        <f t="shared" ca="1" si="359"/>
        <v>-109.67111366278918</v>
      </c>
    </row>
    <row r="4583" spans="1:6" x14ac:dyDescent="0.2">
      <c r="A4583">
        <f t="shared" ca="1" si="355"/>
        <v>117094.40000000909</v>
      </c>
      <c r="B4583">
        <f t="shared" ca="1" si="357"/>
        <v>117.09440000000909</v>
      </c>
      <c r="C4583">
        <f ca="1">IF($E$4, 20*LOG10((1/(2*PI()*Sheet1!$C$13*0.000000001*A4583)) / ((Sheet1!$C$12*1000)^2+(1/(2*PI()*Sheet1!$C$13*0.000000001*A4583))^2)^0.5),NA())</f>
        <v>-42.817703863783777</v>
      </c>
      <c r="D4583">
        <f t="shared" ca="1" si="356"/>
        <v>-66.896627663805134</v>
      </c>
      <c r="E4583">
        <f t="shared" ca="1" si="358"/>
        <v>-109.71433152758891</v>
      </c>
      <c r="F4583" s="3">
        <f t="shared" ca="1" si="359"/>
        <v>-109.71433152758891</v>
      </c>
    </row>
    <row r="4584" spans="1:6" x14ac:dyDescent="0.2">
      <c r="A4584">
        <f t="shared" ca="1" si="355"/>
        <v>117120.00000000909</v>
      </c>
      <c r="B4584">
        <f t="shared" ca="1" si="357"/>
        <v>117.1200000000091</v>
      </c>
      <c r="C4584">
        <f ca="1">IF($E$4, 20*LOG10((1/(2*PI()*Sheet1!$C$13*0.000000001*A4584)) / ((Sheet1!$C$12*1000)^2+(1/(2*PI()*Sheet1!$C$13*0.000000001*A4584))^2)^0.5),NA())</f>
        <v>-42.819602527197127</v>
      </c>
      <c r="D4584">
        <f t="shared" ca="1" si="356"/>
        <v>-66.93815894171712</v>
      </c>
      <c r="E4584">
        <f t="shared" ca="1" si="358"/>
        <v>-109.75776146891425</v>
      </c>
      <c r="F4584" s="3">
        <f t="shared" ca="1" si="359"/>
        <v>-109.75776146891425</v>
      </c>
    </row>
    <row r="4585" spans="1:6" x14ac:dyDescent="0.2">
      <c r="A4585">
        <f t="shared" ca="1" si="355"/>
        <v>117145.6000000091</v>
      </c>
      <c r="B4585">
        <f t="shared" ca="1" si="357"/>
        <v>117.1456000000091</v>
      </c>
      <c r="C4585">
        <f ca="1">IF($E$4, 20*LOG10((1/(2*PI()*Sheet1!$C$13*0.000000001*A4585)) / ((Sheet1!$C$12*1000)^2+(1/(2*PI()*Sheet1!$C$13*0.000000001*A4585))^2)^0.5),NA())</f>
        <v>-42.82150077569078</v>
      </c>
      <c r="D4585">
        <f t="shared" ca="1" si="356"/>
        <v>-66.979903301529788</v>
      </c>
      <c r="E4585">
        <f t="shared" ca="1" si="358"/>
        <v>-109.80140407722057</v>
      </c>
      <c r="F4585" s="3">
        <f t="shared" ca="1" si="359"/>
        <v>-109.80140407722057</v>
      </c>
    </row>
    <row r="4586" spans="1:6" x14ac:dyDescent="0.2">
      <c r="A4586">
        <f t="shared" ca="1" si="355"/>
        <v>117171.20000000911</v>
      </c>
      <c r="B4586">
        <f t="shared" ca="1" si="357"/>
        <v>117.17120000000911</v>
      </c>
      <c r="C4586">
        <f ca="1">IF($E$4, 20*LOG10((1/(2*PI()*Sheet1!$C$13*0.000000001*A4586)) / ((Sheet1!$C$12*1000)^2+(1/(2*PI()*Sheet1!$C$13*0.000000001*A4586))^2)^0.5),NA())</f>
        <v>-42.823398609446031</v>
      </c>
      <c r="D4586">
        <f t="shared" ca="1" si="356"/>
        <v>-67.021861338679585</v>
      </c>
      <c r="E4586">
        <f t="shared" ca="1" si="358"/>
        <v>-109.84525994812562</v>
      </c>
      <c r="F4586" s="3">
        <f t="shared" ca="1" si="359"/>
        <v>-109.84525994812562</v>
      </c>
    </row>
    <row r="4587" spans="1:6" x14ac:dyDescent="0.2">
      <c r="A4587">
        <f t="shared" ca="1" si="355"/>
        <v>117196.80000000911</v>
      </c>
      <c r="B4587">
        <f t="shared" ca="1" si="357"/>
        <v>117.19680000000912</v>
      </c>
      <c r="C4587">
        <f ca="1">IF($E$4, 20*LOG10((1/(2*PI()*Sheet1!$C$13*0.000000001*A4587)) / ((Sheet1!$C$12*1000)^2+(1/(2*PI()*Sheet1!$C$13*0.000000001*A4587))^2)^0.5),NA())</f>
        <v>-42.825296028644075</v>
      </c>
      <c r="D4587">
        <f t="shared" ca="1" si="356"/>
        <v>-67.064033653809418</v>
      </c>
      <c r="E4587">
        <f t="shared" ca="1" si="358"/>
        <v>-109.88932968245349</v>
      </c>
      <c r="F4587" s="3">
        <f t="shared" ca="1" si="359"/>
        <v>-109.88932968245349</v>
      </c>
    </row>
    <row r="4588" spans="1:6" x14ac:dyDescent="0.2">
      <c r="A4588">
        <f t="shared" ca="1" si="355"/>
        <v>117222.40000000912</v>
      </c>
      <c r="B4588">
        <f t="shared" ca="1" si="357"/>
        <v>117.22240000000912</v>
      </c>
      <c r="C4588">
        <f ca="1">IF($E$4, 20*LOG10((1/(2*PI()*Sheet1!$C$13*0.000000001*A4588)) / ((Sheet1!$C$12*1000)^2+(1/(2*PI()*Sheet1!$C$13*0.000000001*A4588))^2)^0.5),NA())</f>
        <v>-42.827193033465953</v>
      </c>
      <c r="D4588">
        <f t="shared" ca="1" si="356"/>
        <v>-67.106420852812903</v>
      </c>
      <c r="E4588">
        <f t="shared" ca="1" si="358"/>
        <v>-109.93361388627886</v>
      </c>
      <c r="F4588" s="3">
        <f t="shared" ca="1" si="359"/>
        <v>-109.93361388627886</v>
      </c>
    </row>
    <row r="4589" spans="1:6" x14ac:dyDescent="0.2">
      <c r="A4589">
        <f t="shared" ca="1" si="355"/>
        <v>117248.00000000912</v>
      </c>
      <c r="B4589">
        <f t="shared" ca="1" si="357"/>
        <v>117.24800000000913</v>
      </c>
      <c r="C4589">
        <f ca="1">IF($E$4, 20*LOG10((1/(2*PI()*Sheet1!$C$13*0.000000001*A4589)) / ((Sheet1!$C$12*1000)^2+(1/(2*PI()*Sheet1!$C$13*0.000000001*A4589))^2)^0.5),NA())</f>
        <v>-42.829089624092617</v>
      </c>
      <c r="D4589">
        <f t="shared" ca="1" si="356"/>
        <v>-67.14902354687915</v>
      </c>
      <c r="E4589">
        <f t="shared" ca="1" si="358"/>
        <v>-109.97811317097177</v>
      </c>
      <c r="F4589" s="3">
        <f t="shared" ca="1" si="359"/>
        <v>-109.97811317097177</v>
      </c>
    </row>
    <row r="4590" spans="1:6" x14ac:dyDescent="0.2">
      <c r="A4590">
        <f t="shared" ca="1" si="355"/>
        <v>117273.60000000913</v>
      </c>
      <c r="B4590">
        <f t="shared" ca="1" si="357"/>
        <v>117.27360000000913</v>
      </c>
      <c r="C4590">
        <f ca="1">IF($E$4, 20*LOG10((1/(2*PI()*Sheet1!$C$13*0.000000001*A4590)) / ((Sheet1!$C$12*1000)^2+(1/(2*PI()*Sheet1!$C$13*0.000000001*A4590))^2)^0.5),NA())</f>
        <v>-42.830985800704894</v>
      </c>
      <c r="D4590">
        <f t="shared" ca="1" si="356"/>
        <v>-67.191842352538487</v>
      </c>
      <c r="E4590">
        <f t="shared" ca="1" si="358"/>
        <v>-110.02282815324338</v>
      </c>
      <c r="F4590" s="3">
        <f t="shared" ca="1" si="359"/>
        <v>-110.02282815324338</v>
      </c>
    </row>
    <row r="4591" spans="1:6" x14ac:dyDescent="0.2">
      <c r="A4591">
        <f t="shared" ca="1" si="355"/>
        <v>117299.20000000914</v>
      </c>
      <c r="B4591">
        <f t="shared" ca="1" si="357"/>
        <v>117.29920000000914</v>
      </c>
      <c r="C4591">
        <f ca="1">IF($E$4, 20*LOG10((1/(2*PI()*Sheet1!$C$13*0.000000001*A4591)) / ((Sheet1!$C$12*1000)^2+(1/(2*PI()*Sheet1!$C$13*0.000000001*A4591))^2)^0.5),NA())</f>
        <v>-42.832881563483475</v>
      </c>
      <c r="D4591">
        <f t="shared" ca="1" si="356"/>
        <v>-67.23487789170818</v>
      </c>
      <c r="E4591">
        <f t="shared" ca="1" si="358"/>
        <v>-110.06775945519166</v>
      </c>
      <c r="F4591" s="3">
        <f t="shared" ca="1" si="359"/>
        <v>-110.06775945519166</v>
      </c>
    </row>
    <row r="4592" spans="1:6" x14ac:dyDescent="0.2">
      <c r="A4592">
        <f t="shared" ca="1" si="355"/>
        <v>117324.80000000914</v>
      </c>
      <c r="B4592">
        <f t="shared" ca="1" si="357"/>
        <v>117.32480000000915</v>
      </c>
      <c r="C4592">
        <f ca="1">IF($E$4, 20*LOG10((1/(2*PI()*Sheet1!$C$13*0.000000001*A4592)) / ((Sheet1!$C$12*1000)^2+(1/(2*PI()*Sheet1!$C$13*0.000000001*A4592))^2)^0.5),NA())</f>
        <v>-42.834776912608959</v>
      </c>
      <c r="D4592">
        <f t="shared" ca="1" si="356"/>
        <v>-67.278130791739059</v>
      </c>
      <c r="E4592">
        <f t="shared" ca="1" si="358"/>
        <v>-110.11290770434802</v>
      </c>
      <c r="F4592" s="3">
        <f t="shared" ca="1" si="359"/>
        <v>-110.11290770434802</v>
      </c>
    </row>
    <row r="4593" spans="1:6" x14ac:dyDescent="0.2">
      <c r="A4593">
        <f t="shared" ca="1" si="355"/>
        <v>117350.40000000915</v>
      </c>
      <c r="B4593">
        <f t="shared" ca="1" si="357"/>
        <v>117.35040000000915</v>
      </c>
      <c r="C4593">
        <f ca="1">IF($E$4, 20*LOG10((1/(2*PI()*Sheet1!$C$13*0.000000001*A4593)) / ((Sheet1!$C$12*1000)^2+(1/(2*PI()*Sheet1!$C$13*0.000000001*A4593))^2)^0.5),NA())</f>
        <v>-42.836671848261815</v>
      </c>
      <c r="D4593">
        <f t="shared" ca="1" si="356"/>
        <v>-67.321601685462937</v>
      </c>
      <c r="E4593">
        <f t="shared" ca="1" si="358"/>
        <v>-110.15827353372475</v>
      </c>
      <c r="F4593" s="3">
        <f t="shared" ca="1" si="359"/>
        <v>-110.15827353372475</v>
      </c>
    </row>
    <row r="4594" spans="1:6" x14ac:dyDescent="0.2">
      <c r="A4594">
        <f t="shared" ca="1" si="355"/>
        <v>117376.00000000915</v>
      </c>
      <c r="B4594">
        <f t="shared" ca="1" si="357"/>
        <v>117.37600000000916</v>
      </c>
      <c r="C4594">
        <f ca="1">IF($E$4, 20*LOG10((1/(2*PI()*Sheet1!$C$13*0.000000001*A4594)) / ((Sheet1!$C$12*1000)^2+(1/(2*PI()*Sheet1!$C$13*0.000000001*A4594))^2)^0.5),NA())</f>
        <v>-42.838566370622388</v>
      </c>
      <c r="D4594">
        <f t="shared" ca="1" si="356"/>
        <v>-67.36529121124012</v>
      </c>
      <c r="E4594">
        <f t="shared" ca="1" si="358"/>
        <v>-110.20385758186251</v>
      </c>
      <c r="F4594" s="3">
        <f t="shared" ca="1" si="359"/>
        <v>-110.20385758186251</v>
      </c>
    </row>
    <row r="4595" spans="1:6" x14ac:dyDescent="0.2">
      <c r="A4595">
        <f t="shared" ca="1" si="355"/>
        <v>117401.60000000916</v>
      </c>
      <c r="B4595">
        <f t="shared" ca="1" si="357"/>
        <v>117.40160000000915</v>
      </c>
      <c r="C4595">
        <f ca="1">IF($E$4, 20*LOG10((1/(2*PI()*Sheet1!$C$13*0.000000001*A4595)) / ((Sheet1!$C$12*1000)^2+(1/(2*PI()*Sheet1!$C$13*0.000000001*A4595))^2)^0.5),NA())</f>
        <v>-42.840460479870906</v>
      </c>
      <c r="D4595">
        <f t="shared" ca="1" si="356"/>
        <v>-67.409200013007805</v>
      </c>
      <c r="E4595">
        <f t="shared" ca="1" si="358"/>
        <v>-110.24966049287872</v>
      </c>
      <c r="F4595" s="3">
        <f t="shared" ca="1" si="359"/>
        <v>-110.24966049287872</v>
      </c>
    </row>
    <row r="4596" spans="1:6" x14ac:dyDescent="0.2">
      <c r="A4596">
        <f t="shared" ca="1" si="355"/>
        <v>117427.20000000916</v>
      </c>
      <c r="B4596">
        <f t="shared" ca="1" si="357"/>
        <v>117.42720000000917</v>
      </c>
      <c r="C4596">
        <f ca="1">IF($E$4, 20*LOG10((1/(2*PI()*Sheet1!$C$13*0.000000001*A4596)) / ((Sheet1!$C$12*1000)^2+(1/(2*PI()*Sheet1!$C$13*0.000000001*A4596))^2)^0.5),NA())</f>
        <v>-42.842354176187492</v>
      </c>
      <c r="D4596">
        <f t="shared" ca="1" si="356"/>
        <v>-67.453328740329312</v>
      </c>
      <c r="E4596">
        <f t="shared" ca="1" si="358"/>
        <v>-110.2956829165168</v>
      </c>
      <c r="F4596" s="3">
        <f t="shared" ca="1" si="359"/>
        <v>-110.2956829165168</v>
      </c>
    </row>
    <row r="4597" spans="1:6" x14ac:dyDescent="0.2">
      <c r="A4597">
        <f t="shared" ca="1" si="355"/>
        <v>117452.80000000917</v>
      </c>
      <c r="B4597">
        <f t="shared" ca="1" si="357"/>
        <v>117.45280000000918</v>
      </c>
      <c r="C4597">
        <f ca="1">IF($E$4, 20*LOG10((1/(2*PI()*Sheet1!$C$13*0.000000001*A4597)) / ((Sheet1!$C$12*1000)^2+(1/(2*PI()*Sheet1!$C$13*0.000000001*A4597))^2)^0.5),NA())</f>
        <v>-42.84424745975214</v>
      </c>
      <c r="D4597">
        <f t="shared" ca="1" si="356"/>
        <v>-67.497678048443461</v>
      </c>
      <c r="E4597">
        <f t="shared" ca="1" si="358"/>
        <v>-110.3419255081956</v>
      </c>
      <c r="F4597" s="3">
        <f t="shared" ca="1" si="359"/>
        <v>-110.3419255081956</v>
      </c>
    </row>
    <row r="4598" spans="1:6" x14ac:dyDescent="0.2">
      <c r="A4598">
        <f t="shared" ca="1" si="355"/>
        <v>117478.40000000918</v>
      </c>
      <c r="B4598">
        <f t="shared" ca="1" si="357"/>
        <v>117.47840000000917</v>
      </c>
      <c r="C4598">
        <f ca="1">IF($E$4, 20*LOG10((1/(2*PI()*Sheet1!$C$13*0.000000001*A4598)) / ((Sheet1!$C$12*1000)^2+(1/(2*PI()*Sheet1!$C$13*0.000000001*A4598))^2)^0.5),NA())</f>
        <v>-42.846140330744724</v>
      </c>
      <c r="D4598">
        <f t="shared" ca="1" si="356"/>
        <v>-67.542248598314785</v>
      </c>
      <c r="E4598">
        <f t="shared" ca="1" si="358"/>
        <v>-110.38838892905952</v>
      </c>
      <c r="F4598" s="3">
        <f t="shared" ca="1" si="359"/>
        <v>-110.38838892905952</v>
      </c>
    </row>
    <row r="4599" spans="1:6" x14ac:dyDescent="0.2">
      <c r="A4599">
        <f t="shared" ca="1" si="355"/>
        <v>117504.00000000918</v>
      </c>
      <c r="B4599">
        <f t="shared" ca="1" si="357"/>
        <v>117.50400000000919</v>
      </c>
      <c r="C4599">
        <f ca="1">IF($E$4, 20*LOG10((1/(2*PI()*Sheet1!$C$13*0.000000001*A4599)) / ((Sheet1!$C$12*1000)^2+(1/(2*PI()*Sheet1!$C$13*0.000000001*A4599))^2)^0.5),NA())</f>
        <v>-42.848032789345027</v>
      </c>
      <c r="D4599">
        <f t="shared" ca="1" si="356"/>
        <v>-67.587041056684726</v>
      </c>
      <c r="E4599">
        <f t="shared" ca="1" si="358"/>
        <v>-110.43507384602975</v>
      </c>
      <c r="F4599" s="3">
        <f t="shared" ca="1" si="359"/>
        <v>-110.43507384602975</v>
      </c>
    </row>
    <row r="4600" spans="1:6" x14ac:dyDescent="0.2">
      <c r="A4600">
        <f t="shared" ca="1" si="355"/>
        <v>117529.60000000919</v>
      </c>
      <c r="B4600">
        <f t="shared" ca="1" si="357"/>
        <v>117.52960000000918</v>
      </c>
      <c r="C4600">
        <f ca="1">IF($E$4, 20*LOG10((1/(2*PI()*Sheet1!$C$13*0.000000001*A4600)) / ((Sheet1!$C$12*1000)^2+(1/(2*PI()*Sheet1!$C$13*0.000000001*A4600))^2)^0.5),NA())</f>
        <v>-42.849924835732658</v>
      </c>
      <c r="D4600">
        <f t="shared" ca="1" si="356"/>
        <v>-67.632056096122696</v>
      </c>
      <c r="E4600">
        <f t="shared" ca="1" si="358"/>
        <v>-110.48198093185536</v>
      </c>
      <c r="F4600" s="3">
        <f t="shared" ca="1" si="359"/>
        <v>-110.48198093185536</v>
      </c>
    </row>
    <row r="4601" spans="1:6" x14ac:dyDescent="0.2">
      <c r="A4601">
        <f t="shared" ca="1" si="355"/>
        <v>117555.20000000919</v>
      </c>
      <c r="B4601">
        <f t="shared" ca="1" si="357"/>
        <v>117.55520000000919</v>
      </c>
      <c r="C4601">
        <f ca="1">IF($E$4, 20*LOG10((1/(2*PI()*Sheet1!$C$13*0.000000001*A4601)) / ((Sheet1!$C$12*1000)^2+(1/(2*PI()*Sheet1!$C$13*0.000000001*A4601))^2)^0.5),NA())</f>
        <v>-42.851816470087165</v>
      </c>
      <c r="D4601">
        <f t="shared" ca="1" si="356"/>
        <v>-67.677294395078789</v>
      </c>
      <c r="E4601">
        <f t="shared" ca="1" si="358"/>
        <v>-110.52911086516596</v>
      </c>
      <c r="F4601" s="3">
        <f t="shared" ca="1" si="359"/>
        <v>-110.52911086516596</v>
      </c>
    </row>
    <row r="4602" spans="1:6" x14ac:dyDescent="0.2">
      <c r="A4602">
        <f t="shared" ca="1" si="355"/>
        <v>117580.8000000092</v>
      </c>
      <c r="B4602">
        <f t="shared" ca="1" si="357"/>
        <v>117.58080000000921</v>
      </c>
      <c r="C4602">
        <f ca="1">IF($E$4, 20*LOG10((1/(2*PI()*Sheet1!$C$13*0.000000001*A4602)) / ((Sheet1!$C$12*1000)^2+(1/(2*PI()*Sheet1!$C$13*0.000000001*A4602))^2)^0.5),NA())</f>
        <v>-42.853707692587967</v>
      </c>
      <c r="D4602">
        <f t="shared" ca="1" si="356"/>
        <v>-67.722756637936243</v>
      </c>
      <c r="E4602">
        <f t="shared" ca="1" si="358"/>
        <v>-110.5764643305242</v>
      </c>
      <c r="F4602" s="3">
        <f t="shared" ca="1" si="359"/>
        <v>-110.5764643305242</v>
      </c>
    </row>
    <row r="4603" spans="1:6" x14ac:dyDescent="0.2">
      <c r="A4603">
        <f t="shared" ca="1" si="355"/>
        <v>117606.40000000921</v>
      </c>
      <c r="B4603">
        <f t="shared" ca="1" si="357"/>
        <v>117.6064000000092</v>
      </c>
      <c r="C4603">
        <f ca="1">IF($E$4, 20*LOG10((1/(2*PI()*Sheet1!$C$13*0.000000001*A4603)) / ((Sheet1!$C$12*1000)^2+(1/(2*PI()*Sheet1!$C$13*0.000000001*A4603))^2)^0.5),NA())</f>
        <v>-42.855598503414328</v>
      </c>
      <c r="D4603">
        <f t="shared" ca="1" si="356"/>
        <v>-67.768443515065002</v>
      </c>
      <c r="E4603">
        <f t="shared" ca="1" si="358"/>
        <v>-110.62404201847933</v>
      </c>
      <c r="F4603" s="3">
        <f t="shared" ca="1" si="359"/>
        <v>-110.62404201847933</v>
      </c>
    </row>
    <row r="4604" spans="1:6" x14ac:dyDescent="0.2">
      <c r="A4604">
        <f t="shared" ca="1" si="355"/>
        <v>117632.00000000921</v>
      </c>
      <c r="B4604">
        <f t="shared" ca="1" si="357"/>
        <v>117.63200000000921</v>
      </c>
      <c r="C4604">
        <f ca="1">IF($E$4, 20*LOG10((1/(2*PI()*Sheet1!$C$13*0.000000001*A4604)) / ((Sheet1!$C$12*1000)^2+(1/(2*PI()*Sheet1!$C$13*0.000000001*A4604))^2)^0.5),NA())</f>
        <v>-42.857488902745445</v>
      </c>
      <c r="D4604">
        <f t="shared" ca="1" si="356"/>
        <v>-67.814355722876272</v>
      </c>
      <c r="E4604">
        <f t="shared" ca="1" si="358"/>
        <v>-110.67184462562172</v>
      </c>
      <c r="F4604" s="3">
        <f t="shared" ca="1" si="359"/>
        <v>-110.67184462562172</v>
      </c>
    </row>
    <row r="4605" spans="1:6" x14ac:dyDescent="0.2">
      <c r="A4605">
        <f t="shared" ca="1" si="355"/>
        <v>117657.60000000922</v>
      </c>
      <c r="B4605">
        <f t="shared" ca="1" si="357"/>
        <v>117.65760000000921</v>
      </c>
      <c r="C4605">
        <f ca="1">IF($E$4, 20*LOG10((1/(2*PI()*Sheet1!$C$13*0.000000001*A4605)) / ((Sheet1!$C$12*1000)^2+(1/(2*PI()*Sheet1!$C$13*0.000000001*A4605))^2)^0.5),NA())</f>
        <v>-42.859378890760375</v>
      </c>
      <c r="D4605">
        <f t="shared" ca="1" si="356"/>
        <v>-67.860493963877076</v>
      </c>
      <c r="E4605">
        <f t="shared" ca="1" si="358"/>
        <v>-110.71987285463746</v>
      </c>
      <c r="F4605" s="3">
        <f t="shared" ca="1" si="359"/>
        <v>-110.71987285463746</v>
      </c>
    </row>
    <row r="4606" spans="1:6" x14ac:dyDescent="0.2">
      <c r="A4606">
        <f t="shared" ca="1" si="355"/>
        <v>117683.20000000922</v>
      </c>
      <c r="B4606">
        <f t="shared" ca="1" si="357"/>
        <v>117.68320000000922</v>
      </c>
      <c r="C4606">
        <f ca="1">IF($E$4, 20*LOG10((1/(2*PI()*Sheet1!$C$13*0.000000001*A4606)) / ((Sheet1!$C$12*1000)^2+(1/(2*PI()*Sheet1!$C$13*0.000000001*A4606))^2)^0.5),NA())</f>
        <v>-42.861268467638055</v>
      </c>
      <c r="D4606">
        <f t="shared" ca="1" si="356"/>
        <v>-67.906858946725919</v>
      </c>
      <c r="E4606">
        <f t="shared" ca="1" si="358"/>
        <v>-110.76812741436397</v>
      </c>
      <c r="F4606" s="3">
        <f t="shared" ca="1" si="359"/>
        <v>-110.76812741436397</v>
      </c>
    </row>
    <row r="4607" spans="1:6" x14ac:dyDescent="0.2">
      <c r="A4607">
        <f t="shared" ca="1" si="355"/>
        <v>117708.80000000923</v>
      </c>
      <c r="B4607">
        <f t="shared" ca="1" si="357"/>
        <v>117.70880000000923</v>
      </c>
      <c r="C4607">
        <f ca="1">IF($E$4, 20*LOG10((1/(2*PI()*Sheet1!$C$13*0.000000001*A4607)) / ((Sheet1!$C$12*1000)^2+(1/(2*PI()*Sheet1!$C$13*0.000000001*A4607))^2)^0.5),NA())</f>
        <v>-42.863157633557307</v>
      </c>
      <c r="D4607">
        <f t="shared" ca="1" si="356"/>
        <v>-67.953451386289444</v>
      </c>
      <c r="E4607">
        <f t="shared" ca="1" si="358"/>
        <v>-110.81660901984675</v>
      </c>
      <c r="F4607" s="3">
        <f t="shared" ca="1" si="359"/>
        <v>-110.81660901984675</v>
      </c>
    </row>
    <row r="4608" spans="1:6" x14ac:dyDescent="0.2">
      <c r="A4608">
        <f t="shared" ca="1" si="355"/>
        <v>117734.40000000923</v>
      </c>
      <c r="B4608">
        <f t="shared" ca="1" si="357"/>
        <v>117.73440000000923</v>
      </c>
      <c r="C4608">
        <f ca="1">IF($E$4, 20*LOG10((1/(2*PI()*Sheet1!$C$13*0.000000001*A4608)) / ((Sheet1!$C$12*1000)^2+(1/(2*PI()*Sheet1!$C$13*0.000000001*A4608))^2)^0.5),NA())</f>
        <v>-42.86504638869684</v>
      </c>
      <c r="D4608">
        <f t="shared" ca="1" si="356"/>
        <v>-68.000272003699095</v>
      </c>
      <c r="E4608">
        <f t="shared" ca="1" si="358"/>
        <v>-110.86531839239593</v>
      </c>
      <c r="F4608" s="3">
        <f t="shared" ca="1" si="359"/>
        <v>-110.86531839239593</v>
      </c>
    </row>
    <row r="4609" spans="1:6" x14ac:dyDescent="0.2">
      <c r="A4609">
        <f t="shared" ca="1" si="355"/>
        <v>117760.00000000924</v>
      </c>
      <c r="B4609">
        <f t="shared" ca="1" si="357"/>
        <v>117.76000000000924</v>
      </c>
      <c r="C4609">
        <f ca="1">IF($E$4, 20*LOG10((1/(2*PI()*Sheet1!$C$13*0.000000001*A4609)) / ((Sheet1!$C$12*1000)^2+(1/(2*PI()*Sheet1!$C$13*0.000000001*A4609))^2)^0.5),NA())</f>
        <v>-42.866934733235247</v>
      </c>
      <c r="D4609">
        <f t="shared" ca="1" si="356"/>
        <v>-68.047321526409149</v>
      </c>
      <c r="E4609">
        <f t="shared" ca="1" si="358"/>
        <v>-110.91425625964439</v>
      </c>
      <c r="F4609" s="3">
        <f t="shared" ca="1" si="359"/>
        <v>-110.91425625964439</v>
      </c>
    </row>
    <row r="4610" spans="1:6" x14ac:dyDescent="0.2">
      <c r="A4610">
        <f t="shared" ca="1" si="355"/>
        <v>117785.60000000925</v>
      </c>
      <c r="B4610">
        <f t="shared" ca="1" si="357"/>
        <v>117.78560000000924</v>
      </c>
      <c r="C4610">
        <f ca="1">IF($E$4, 20*LOG10((1/(2*PI()*Sheet1!$C$13*0.000000001*A4610)) / ((Sheet1!$C$12*1000)^2+(1/(2*PI()*Sheet1!$C$13*0.000000001*A4610))^2)^0.5),NA())</f>
        <v>-42.868822667351012</v>
      </c>
      <c r="D4610">
        <f t="shared" ca="1" si="356"/>
        <v>-68.094600688255355</v>
      </c>
      <c r="E4610">
        <f t="shared" ca="1" si="358"/>
        <v>-110.96342335560637</v>
      </c>
      <c r="F4610" s="3">
        <f t="shared" ca="1" si="359"/>
        <v>-110.96342335560637</v>
      </c>
    </row>
    <row r="4611" spans="1:6" x14ac:dyDescent="0.2">
      <c r="A4611">
        <f t="shared" ca="1" si="355"/>
        <v>117811.20000000925</v>
      </c>
      <c r="B4611">
        <f t="shared" ca="1" si="357"/>
        <v>117.81120000000925</v>
      </c>
      <c r="C4611">
        <f ca="1">IF($E$4, 20*LOG10((1/(2*PI()*Sheet1!$C$13*0.000000001*A4611)) / ((Sheet1!$C$12*1000)^2+(1/(2*PI()*Sheet1!$C$13*0.000000001*A4611))^2)^0.5),NA())</f>
        <v>-42.870710191222479</v>
      </c>
      <c r="D4611">
        <f t="shared" ca="1" si="356"/>
        <v>-68.142110229513918</v>
      </c>
      <c r="E4611">
        <f t="shared" ca="1" si="358"/>
        <v>-111.0128204207364</v>
      </c>
      <c r="F4611" s="3">
        <f t="shared" ca="1" si="359"/>
        <v>-111.0128204207364</v>
      </c>
    </row>
    <row r="4612" spans="1:6" x14ac:dyDescent="0.2">
      <c r="A4612">
        <f t="shared" ca="1" si="355"/>
        <v>117836.80000000926</v>
      </c>
      <c r="B4612">
        <f t="shared" ca="1" si="357"/>
        <v>117.83680000000926</v>
      </c>
      <c r="C4612">
        <f ca="1">IF($E$4, 20*LOG10((1/(2*PI()*Sheet1!$C$13*0.000000001*A4612)) / ((Sheet1!$C$12*1000)^2+(1/(2*PI()*Sheet1!$C$13*0.000000001*A4612))^2)^0.5),NA())</f>
        <v>-42.872597305027902</v>
      </c>
      <c r="D4612">
        <f t="shared" ca="1" si="356"/>
        <v>-68.189850896962014</v>
      </c>
      <c r="E4612">
        <f t="shared" ca="1" si="358"/>
        <v>-111.06244820198992</v>
      </c>
      <c r="F4612" s="3">
        <f t="shared" ca="1" si="359"/>
        <v>-111.06244820198992</v>
      </c>
    </row>
    <row r="4613" spans="1:6" x14ac:dyDescent="0.2">
      <c r="A4613">
        <f t="shared" ca="1" si="355"/>
        <v>117862.40000000926</v>
      </c>
      <c r="B4613">
        <f t="shared" ca="1" si="357"/>
        <v>117.86240000000926</v>
      </c>
      <c r="C4613">
        <f ca="1">IF($E$4, 20*LOG10((1/(2*PI()*Sheet1!$C$13*0.000000001*A4613)) / ((Sheet1!$C$12*1000)^2+(1/(2*PI()*Sheet1!$C$13*0.000000001*A4613))^2)^0.5),NA())</f>
        <v>-42.874484008945402</v>
      </c>
      <c r="D4613">
        <f t="shared" ca="1" si="356"/>
        <v>-68.237823443938368</v>
      </c>
      <c r="E4613">
        <f t="shared" ca="1" si="358"/>
        <v>-111.11230745288377</v>
      </c>
      <c r="F4613" s="3">
        <f t="shared" ca="1" si="359"/>
        <v>-111.11230745288377</v>
      </c>
    </row>
    <row r="4614" spans="1:6" x14ac:dyDescent="0.2">
      <c r="A4614">
        <f t="shared" ca="1" si="355"/>
        <v>117888.00000000927</v>
      </c>
      <c r="B4614">
        <f t="shared" ca="1" si="357"/>
        <v>117.88800000000927</v>
      </c>
      <c r="C4614">
        <f ca="1">IF($E$4, 20*LOG10((1/(2*PI()*Sheet1!$C$13*0.000000001*A4614)) / ((Sheet1!$C$12*1000)^2+(1/(2*PI()*Sheet1!$C$13*0.000000001*A4614))^2)^0.5),NA())</f>
        <v>-42.876370303152981</v>
      </c>
      <c r="D4614">
        <f t="shared" ca="1" si="356"/>
        <v>-68.286028630404914</v>
      </c>
      <c r="E4614">
        <f t="shared" ca="1" si="358"/>
        <v>-111.1623989335579</v>
      </c>
      <c r="F4614" s="3">
        <f t="shared" ca="1" si="359"/>
        <v>-111.1623989335579</v>
      </c>
    </row>
    <row r="4615" spans="1:6" x14ac:dyDescent="0.2">
      <c r="A4615">
        <f t="shared" ca="1" si="355"/>
        <v>117913.60000000928</v>
      </c>
      <c r="B4615">
        <f t="shared" ca="1" si="357"/>
        <v>117.91360000000928</v>
      </c>
      <c r="C4615">
        <f ca="1">IF($E$4, 20*LOG10((1/(2*PI()*Sheet1!$C$13*0.000000001*A4615)) / ((Sheet1!$C$12*1000)^2+(1/(2*PI()*Sheet1!$C$13*0.000000001*A4615))^2)^0.5),NA())</f>
        <v>-42.878256187828548</v>
      </c>
      <c r="D4615">
        <f t="shared" ca="1" si="356"/>
        <v>-68.334467223009611</v>
      </c>
      <c r="E4615">
        <f t="shared" ca="1" si="358"/>
        <v>-111.21272341083815</v>
      </c>
      <c r="F4615" s="3">
        <f t="shared" ca="1" si="359"/>
        <v>-111.21272341083815</v>
      </c>
    </row>
    <row r="4616" spans="1:6" x14ac:dyDescent="0.2">
      <c r="A4616">
        <f t="shared" ca="1" si="355"/>
        <v>117939.20000000928</v>
      </c>
      <c r="B4616">
        <f t="shared" ca="1" si="357"/>
        <v>117.93920000000928</v>
      </c>
      <c r="C4616">
        <f ca="1">IF($E$4, 20*LOG10((1/(2*PI()*Sheet1!$C$13*0.000000001*A4616)) / ((Sheet1!$C$12*1000)^2+(1/(2*PI()*Sheet1!$C$13*0.000000001*A4616))^2)^0.5),NA())</f>
        <v>-42.880141663149878</v>
      </c>
      <c r="D4616">
        <f t="shared" ca="1" si="356"/>
        <v>-68.383139995149207</v>
      </c>
      <c r="E4616">
        <f t="shared" ca="1" si="358"/>
        <v>-111.26328165829909</v>
      </c>
      <c r="F4616" s="3">
        <f t="shared" ca="1" si="359"/>
        <v>-111.26328165829909</v>
      </c>
    </row>
    <row r="4617" spans="1:6" x14ac:dyDescent="0.2">
      <c r="A4617">
        <f t="shared" ca="1" si="355"/>
        <v>117964.80000000929</v>
      </c>
      <c r="B4617">
        <f t="shared" ca="1" si="357"/>
        <v>117.96480000000929</v>
      </c>
      <c r="C4617">
        <f ca="1">IF($E$4, 20*LOG10((1/(2*PI()*Sheet1!$C$13*0.000000001*A4617)) / ((Sheet1!$C$12*1000)^2+(1/(2*PI()*Sheet1!$C$13*0.000000001*A4617))^2)^0.5),NA())</f>
        <v>-42.882026729294637</v>
      </c>
      <c r="D4617">
        <f t="shared" ca="1" si="356"/>
        <v>-68.432047727033847</v>
      </c>
      <c r="E4617">
        <f t="shared" ca="1" si="358"/>
        <v>-111.31407445632848</v>
      </c>
      <c r="F4617" s="3">
        <f t="shared" ca="1" si="359"/>
        <v>-111.31407445632848</v>
      </c>
    </row>
    <row r="4618" spans="1:6" x14ac:dyDescent="0.2">
      <c r="A4618">
        <f t="shared" ref="A4618:A4681" ca="1" si="360">OFFSET(A4618,-1,0)+f_stop/5</f>
        <v>117990.40000000929</v>
      </c>
      <c r="B4618">
        <f t="shared" ca="1" si="357"/>
        <v>117.99040000000929</v>
      </c>
      <c r="C4618">
        <f ca="1">IF($E$4, 20*LOG10((1/(2*PI()*Sheet1!$C$13*0.000000001*A4618)) / ((Sheet1!$C$12*1000)^2+(1/(2*PI()*Sheet1!$C$13*0.000000001*A4618))^2)^0.5),NA())</f>
        <v>-42.88391138644036</v>
      </c>
      <c r="D4618">
        <f t="shared" ref="D4618:D4681" ca="1" si="361">20*LOG(ABS(((1/ROUNDDOWN(N_dec,0)*SIN(ROUNDDOWN(N_dec,0)*PI()*A4618/(Fmod*1000))/SIN(PI()*A4618/(Fmod*1000)))^(f_order-1))*(1/n_fixed*SIN(n_fixed*PI()*A4618/(Fmod*1000))/SIN(PI()*A4618/(Fmod*1000)))))</f>
        <v>-68.481191205751884</v>
      </c>
      <c r="E4618">
        <f t="shared" ca="1" si="358"/>
        <v>-111.36510259219224</v>
      </c>
      <c r="F4618" s="3">
        <f t="shared" ca="1" si="359"/>
        <v>-111.36510259219224</v>
      </c>
    </row>
    <row r="4619" spans="1:6" x14ac:dyDescent="0.2">
      <c r="A4619">
        <f t="shared" ca="1" si="360"/>
        <v>118016.0000000093</v>
      </c>
      <c r="B4619">
        <f t="shared" ref="B4619:B4682" ca="1" si="362">A4619/1000</f>
        <v>118.0160000000093</v>
      </c>
      <c r="C4619">
        <f ca="1">IF($E$4, 20*LOG10((1/(2*PI()*Sheet1!$C$13*0.000000001*A4619)) / ((Sheet1!$C$12*1000)^2+(1/(2*PI()*Sheet1!$C$13*0.000000001*A4619))^2)^0.5),NA())</f>
        <v>-42.885795634764492</v>
      </c>
      <c r="D4619">
        <f t="shared" ca="1" si="361"/>
        <v>-68.530571225335493</v>
      </c>
      <c r="E4619">
        <f t="shared" ref="E4619:E4682" ca="1" si="363">C4619+D4619</f>
        <v>-111.41636686009998</v>
      </c>
      <c r="F4619" s="3">
        <f t="shared" ref="F4619:F4682" ca="1" si="364">IF($E$4,E4619,D4619)</f>
        <v>-111.41636686009998</v>
      </c>
    </row>
    <row r="4620" spans="1:6" x14ac:dyDescent="0.2">
      <c r="A4620">
        <f t="shared" ca="1" si="360"/>
        <v>118041.6000000093</v>
      </c>
      <c r="B4620">
        <f t="shared" ca="1" si="362"/>
        <v>118.04160000000931</v>
      </c>
      <c r="C4620">
        <f ca="1">IF($E$4, 20*LOG10((1/(2*PI()*Sheet1!$C$13*0.000000001*A4620)) / ((Sheet1!$C$12*1000)^2+(1/(2*PI()*Sheet1!$C$13*0.000000001*A4620))^2)^0.5),NA())</f>
        <v>-42.887679474444333</v>
      </c>
      <c r="D4620">
        <f t="shared" ca="1" si="361"/>
        <v>-68.58018858682766</v>
      </c>
      <c r="E4620">
        <f t="shared" ca="1" si="363"/>
        <v>-111.46786806127199</v>
      </c>
      <c r="F4620" s="3">
        <f t="shared" ca="1" si="364"/>
        <v>-111.46786806127199</v>
      </c>
    </row>
    <row r="4621" spans="1:6" x14ac:dyDescent="0.2">
      <c r="A4621">
        <f t="shared" ca="1" si="360"/>
        <v>118067.20000000931</v>
      </c>
      <c r="B4621">
        <f t="shared" ca="1" si="362"/>
        <v>118.06720000000931</v>
      </c>
      <c r="C4621">
        <f ca="1">IF($E$4, 20*LOG10((1/(2*PI()*Sheet1!$C$13*0.000000001*A4621)) / ((Sheet1!$C$12*1000)^2+(1/(2*PI()*Sheet1!$C$13*0.000000001*A4621))^2)^0.5),NA())</f>
        <v>-42.889562905657101</v>
      </c>
      <c r="D4621">
        <f t="shared" ca="1" si="361"/>
        <v>-68.630044098349742</v>
      </c>
      <c r="E4621">
        <f t="shared" ca="1" si="363"/>
        <v>-111.51960700400684</v>
      </c>
      <c r="F4621" s="3">
        <f t="shared" ca="1" si="364"/>
        <v>-111.51960700400684</v>
      </c>
    </row>
    <row r="4622" spans="1:6" x14ac:dyDescent="0.2">
      <c r="A4622">
        <f t="shared" ca="1" si="360"/>
        <v>118092.80000000932</v>
      </c>
      <c r="B4622">
        <f t="shared" ca="1" si="362"/>
        <v>118.09280000000932</v>
      </c>
      <c r="C4622">
        <f ca="1">IF($E$4, 20*LOG10((1/(2*PI()*Sheet1!$C$13*0.000000001*A4622)) / ((Sheet1!$C$12*1000)^2+(1/(2*PI()*Sheet1!$C$13*0.000000001*A4622))^2)^0.5),NA())</f>
        <v>-42.89144592857987</v>
      </c>
      <c r="D4622">
        <f t="shared" ca="1" si="361"/>
        <v>-68.680138575169707</v>
      </c>
      <c r="E4622">
        <f t="shared" ca="1" si="363"/>
        <v>-111.57158450374958</v>
      </c>
      <c r="F4622" s="3">
        <f t="shared" ca="1" si="364"/>
        <v>-111.57158450374958</v>
      </c>
    </row>
    <row r="4623" spans="1:6" x14ac:dyDescent="0.2">
      <c r="A4623">
        <f t="shared" ca="1" si="360"/>
        <v>118118.40000000932</v>
      </c>
      <c r="B4623">
        <f t="shared" ca="1" si="362"/>
        <v>118.11840000000932</v>
      </c>
      <c r="C4623">
        <f ca="1">IF($E$4, 20*LOG10((1/(2*PI()*Sheet1!$C$13*0.000000001*A4623)) / ((Sheet1!$C$12*1000)^2+(1/(2*PI()*Sheet1!$C$13*0.000000001*A4623))^2)^0.5),NA())</f>
        <v>-42.893328543389622</v>
      </c>
      <c r="D4623">
        <f t="shared" ca="1" si="361"/>
        <v>-68.730472839771693</v>
      </c>
      <c r="E4623">
        <f t="shared" ca="1" si="363"/>
        <v>-111.62380138316132</v>
      </c>
      <c r="F4623" s="3">
        <f t="shared" ca="1" si="364"/>
        <v>-111.62380138316132</v>
      </c>
    </row>
    <row r="4624" spans="1:6" x14ac:dyDescent="0.2">
      <c r="A4624">
        <f t="shared" ca="1" si="360"/>
        <v>118144.00000000933</v>
      </c>
      <c r="B4624">
        <f t="shared" ca="1" si="362"/>
        <v>118.14400000000933</v>
      </c>
      <c r="C4624">
        <f ca="1">IF($E$4, 20*LOG10((1/(2*PI()*Sheet1!$C$13*0.000000001*A4624)) / ((Sheet1!$C$12*1000)^2+(1/(2*PI()*Sheet1!$C$13*0.000000001*A4624))^2)^0.5),NA())</f>
        <v>-42.89521075026321</v>
      </c>
      <c r="D4624">
        <f t="shared" ca="1" si="361"/>
        <v>-68.781047721926441</v>
      </c>
      <c r="E4624">
        <f t="shared" ca="1" si="363"/>
        <v>-111.67625847218966</v>
      </c>
      <c r="F4624" s="3">
        <f t="shared" ca="1" si="364"/>
        <v>-111.67625847218966</v>
      </c>
    </row>
    <row r="4625" spans="1:6" x14ac:dyDescent="0.2">
      <c r="A4625">
        <f t="shared" ca="1" si="360"/>
        <v>118169.60000000933</v>
      </c>
      <c r="B4625">
        <f t="shared" ca="1" si="362"/>
        <v>118.16960000000934</v>
      </c>
      <c r="C4625">
        <f ca="1">IF($E$4, 20*LOG10((1/(2*PI()*Sheet1!$C$13*0.000000001*A4625)) / ((Sheet1!$C$12*1000)^2+(1/(2*PI()*Sheet1!$C$13*0.000000001*A4625))^2)^0.5),NA())</f>
        <v>-42.897092549377369</v>
      </c>
      <c r="D4625">
        <f t="shared" ca="1" si="361"/>
        <v>-68.831864058762221</v>
      </c>
      <c r="E4625">
        <f t="shared" ca="1" si="363"/>
        <v>-111.72895660813958</v>
      </c>
      <c r="F4625" s="3">
        <f t="shared" ca="1" si="364"/>
        <v>-111.72895660813958</v>
      </c>
    </row>
    <row r="4626" spans="1:6" x14ac:dyDescent="0.2">
      <c r="A4626">
        <f t="shared" ca="1" si="360"/>
        <v>118195.20000000934</v>
      </c>
      <c r="B4626">
        <f t="shared" ca="1" si="362"/>
        <v>118.19520000000934</v>
      </c>
      <c r="C4626">
        <f ca="1">IF($E$4, 20*LOG10((1/(2*PI()*Sheet1!$C$13*0.000000001*A4626)) / ((Sheet1!$C$12*1000)^2+(1/(2*PI()*Sheet1!$C$13*0.000000001*A4626))^2)^0.5),NA())</f>
        <v>-42.898973940908725</v>
      </c>
      <c r="D4626">
        <f t="shared" ca="1" si="361"/>
        <v>-68.882922694837404</v>
      </c>
      <c r="E4626">
        <f t="shared" ca="1" si="363"/>
        <v>-111.78189663574614</v>
      </c>
      <c r="F4626" s="3">
        <f t="shared" ca="1" si="364"/>
        <v>-111.78189663574614</v>
      </c>
    </row>
    <row r="4627" spans="1:6" x14ac:dyDescent="0.2">
      <c r="A4627">
        <f t="shared" ca="1" si="360"/>
        <v>118220.80000000935</v>
      </c>
      <c r="B4627">
        <f t="shared" ca="1" si="362"/>
        <v>118.22080000000935</v>
      </c>
      <c r="C4627">
        <f ca="1">IF($E$4, 20*LOG10((1/(2*PI()*Sheet1!$C$13*0.000000001*A4627)) / ((Sheet1!$C$12*1000)^2+(1/(2*PI()*Sheet1!$C$13*0.000000001*A4627))^2)^0.5),NA())</f>
        <v>-42.900854925033791</v>
      </c>
      <c r="D4627">
        <f t="shared" ca="1" si="361"/>
        <v>-68.934224482213281</v>
      </c>
      <c r="E4627">
        <f t="shared" ca="1" si="363"/>
        <v>-111.83507940724706</v>
      </c>
      <c r="F4627" s="3">
        <f t="shared" ca="1" si="364"/>
        <v>-111.83507940724706</v>
      </c>
    </row>
    <row r="4628" spans="1:6" x14ac:dyDescent="0.2">
      <c r="A4628">
        <f t="shared" ca="1" si="360"/>
        <v>118246.40000000935</v>
      </c>
      <c r="B4628">
        <f t="shared" ca="1" si="362"/>
        <v>118.24640000000934</v>
      </c>
      <c r="C4628">
        <f ca="1">IF($E$4, 20*LOG10((1/(2*PI()*Sheet1!$C$13*0.000000001*A4628)) / ((Sheet1!$C$12*1000)^2+(1/(2*PI()*Sheet1!$C$13*0.000000001*A4628))^2)^0.5),NA())</f>
        <v>-42.902735501928966</v>
      </c>
      <c r="D4628">
        <f t="shared" ca="1" si="361"/>
        <v>-68.985770280528442</v>
      </c>
      <c r="E4628">
        <f t="shared" ca="1" si="363"/>
        <v>-111.8885057824574</v>
      </c>
      <c r="F4628" s="3">
        <f t="shared" ca="1" si="364"/>
        <v>-111.8885057824574</v>
      </c>
    </row>
    <row r="4629" spans="1:6" x14ac:dyDescent="0.2">
      <c r="A4629">
        <f t="shared" ca="1" si="360"/>
        <v>118272.00000000936</v>
      </c>
      <c r="B4629">
        <f t="shared" ca="1" si="362"/>
        <v>118.27200000000936</v>
      </c>
      <c r="C4629">
        <f ca="1">IF($E$4, 20*LOG10((1/(2*PI()*Sheet1!$C$13*0.000000001*A4629)) / ((Sheet1!$C$12*1000)^2+(1/(2*PI()*Sheet1!$C$13*0.000000001*A4629))^2)^0.5),NA())</f>
        <v>-42.904615671770529</v>
      </c>
      <c r="D4629">
        <f t="shared" ca="1" si="361"/>
        <v>-69.037560957074049</v>
      </c>
      <c r="E4629">
        <f t="shared" ca="1" si="363"/>
        <v>-111.94217662884458</v>
      </c>
      <c r="F4629" s="3">
        <f t="shared" ca="1" si="364"/>
        <v>-111.94217662884458</v>
      </c>
    </row>
    <row r="4630" spans="1:6" x14ac:dyDescent="0.2">
      <c r="A4630">
        <f t="shared" ca="1" si="360"/>
        <v>118297.60000000936</v>
      </c>
      <c r="B4630">
        <f t="shared" ca="1" si="362"/>
        <v>118.29760000000937</v>
      </c>
      <c r="C4630">
        <f ca="1">IF($E$4, 20*LOG10((1/(2*PI()*Sheet1!$C$13*0.000000001*A4630)) / ((Sheet1!$C$12*1000)^2+(1/(2*PI()*Sheet1!$C$13*0.000000001*A4630))^2)^0.5),NA())</f>
        <v>-42.906495434734644</v>
      </c>
      <c r="D4630">
        <f t="shared" ca="1" si="361"/>
        <v>-69.089597386869556</v>
      </c>
      <c r="E4630">
        <f t="shared" ca="1" si="363"/>
        <v>-111.99609282160421</v>
      </c>
      <c r="F4630" s="3">
        <f t="shared" ca="1" si="364"/>
        <v>-111.99609282160421</v>
      </c>
    </row>
    <row r="4631" spans="1:6" x14ac:dyDescent="0.2">
      <c r="A4631">
        <f t="shared" ca="1" si="360"/>
        <v>118323.20000000937</v>
      </c>
      <c r="B4631">
        <f t="shared" ca="1" si="362"/>
        <v>118.32320000000936</v>
      </c>
      <c r="C4631">
        <f ca="1">IF($E$4, 20*LOG10((1/(2*PI()*Sheet1!$C$13*0.000000001*A4631)) / ((Sheet1!$C$12*1000)^2+(1/(2*PI()*Sheet1!$C$13*0.000000001*A4631))^2)^0.5),NA())</f>
        <v>-42.908374790997371</v>
      </c>
      <c r="D4631">
        <f t="shared" ca="1" si="361"/>
        <v>-69.14188045274031</v>
      </c>
      <c r="E4631">
        <f t="shared" ca="1" si="363"/>
        <v>-112.05025524373768</v>
      </c>
      <c r="F4631" s="3">
        <f t="shared" ca="1" si="364"/>
        <v>-112.05025524373768</v>
      </c>
    </row>
    <row r="4632" spans="1:6" x14ac:dyDescent="0.2">
      <c r="A4632">
        <f t="shared" ca="1" si="360"/>
        <v>118348.80000000937</v>
      </c>
      <c r="B4632">
        <f t="shared" ca="1" si="362"/>
        <v>118.34880000000938</v>
      </c>
      <c r="C4632">
        <f ca="1">IF($E$4, 20*LOG10((1/(2*PI()*Sheet1!$C$13*0.000000001*A4632)) / ((Sheet1!$C$12*1000)^2+(1/(2*PI()*Sheet1!$C$13*0.000000001*A4632))^2)^0.5),NA())</f>
        <v>-42.910253740734646</v>
      </c>
      <c r="D4632">
        <f t="shared" ca="1" si="361"/>
        <v>-69.194411045395782</v>
      </c>
      <c r="E4632">
        <f t="shared" ca="1" si="363"/>
        <v>-112.10466478613043</v>
      </c>
      <c r="F4632" s="3">
        <f t="shared" ca="1" si="364"/>
        <v>-112.10466478613043</v>
      </c>
    </row>
    <row r="4633" spans="1:6" x14ac:dyDescent="0.2">
      <c r="A4633">
        <f t="shared" ca="1" si="360"/>
        <v>118374.40000000938</v>
      </c>
      <c r="B4633">
        <f t="shared" ca="1" si="362"/>
        <v>118.37440000000937</v>
      </c>
      <c r="C4633">
        <f ca="1">IF($E$4, 20*LOG10((1/(2*PI()*Sheet1!$C$13*0.000000001*A4633)) / ((Sheet1!$C$12*1000)^2+(1/(2*PI()*Sheet1!$C$13*0.000000001*A4633))^2)^0.5),NA())</f>
        <v>-42.912132284122293</v>
      </c>
      <c r="D4633">
        <f t="shared" ca="1" si="361"/>
        <v>-69.247190063508555</v>
      </c>
      <c r="E4633">
        <f t="shared" ca="1" si="363"/>
        <v>-112.15932234763085</v>
      </c>
      <c r="F4633" s="3">
        <f t="shared" ca="1" si="364"/>
        <v>-112.15932234763085</v>
      </c>
    </row>
    <row r="4634" spans="1:6" x14ac:dyDescent="0.2">
      <c r="A4634">
        <f t="shared" ca="1" si="360"/>
        <v>118400.00000000939</v>
      </c>
      <c r="B4634">
        <f t="shared" ca="1" si="362"/>
        <v>118.40000000000938</v>
      </c>
      <c r="C4634">
        <f ca="1">IF($E$4, 20*LOG10((1/(2*PI()*Sheet1!$C$13*0.000000001*A4634)) / ((Sheet1!$C$12*1000)^2+(1/(2*PI()*Sheet1!$C$13*0.000000001*A4634))^2)^0.5),NA())</f>
        <v>-42.91401042133603</v>
      </c>
      <c r="D4634">
        <f t="shared" ca="1" si="361"/>
        <v>-69.300218413795022</v>
      </c>
      <c r="E4634">
        <f t="shared" ca="1" si="363"/>
        <v>-112.21422883513105</v>
      </c>
      <c r="F4634" s="3">
        <f t="shared" ca="1" si="364"/>
        <v>-112.21422883513105</v>
      </c>
    </row>
    <row r="4635" spans="1:6" x14ac:dyDescent="0.2">
      <c r="A4635">
        <f t="shared" ca="1" si="360"/>
        <v>118425.60000000939</v>
      </c>
      <c r="B4635">
        <f t="shared" ca="1" si="362"/>
        <v>118.4256000000094</v>
      </c>
      <c r="C4635">
        <f ca="1">IF($E$4, 20*LOG10((1/(2*PI()*Sheet1!$C$13*0.000000001*A4635)) / ((Sheet1!$C$12*1000)^2+(1/(2*PI()*Sheet1!$C$13*0.000000001*A4635))^2)^0.5),NA())</f>
        <v>-42.915888152551446</v>
      </c>
      <c r="D4635">
        <f t="shared" ca="1" si="361"/>
        <v>-69.353497011096749</v>
      </c>
      <c r="E4635">
        <f t="shared" ca="1" si="363"/>
        <v>-112.2693851636482</v>
      </c>
      <c r="F4635" s="3">
        <f t="shared" ca="1" si="364"/>
        <v>-112.2693851636482</v>
      </c>
    </row>
    <row r="4636" spans="1:6" x14ac:dyDescent="0.2">
      <c r="A4636">
        <f t="shared" ca="1" si="360"/>
        <v>118451.2000000094</v>
      </c>
      <c r="B4636">
        <f t="shared" ca="1" si="362"/>
        <v>118.45120000000939</v>
      </c>
      <c r="C4636">
        <f ca="1">IF($E$4, 20*LOG10((1/(2*PI()*Sheet1!$C$13*0.000000001*A4636)) / ((Sheet1!$C$12*1000)^2+(1/(2*PI()*Sheet1!$C$13*0.000000001*A4636))^2)^0.5),NA())</f>
        <v>-42.917765477944023</v>
      </c>
      <c r="D4636">
        <f t="shared" ca="1" si="361"/>
        <v>-69.407026778463049</v>
      </c>
      <c r="E4636">
        <f t="shared" ca="1" si="363"/>
        <v>-112.32479225640708</v>
      </c>
      <c r="F4636" s="3">
        <f t="shared" ca="1" si="364"/>
        <v>-112.32479225640708</v>
      </c>
    </row>
    <row r="4637" spans="1:6" x14ac:dyDescent="0.2">
      <c r="A4637">
        <f t="shared" ca="1" si="360"/>
        <v>118476.8000000094</v>
      </c>
      <c r="B4637">
        <f t="shared" ca="1" si="362"/>
        <v>118.4768000000094</v>
      </c>
      <c r="C4637">
        <f ca="1">IF($E$4, 20*LOG10((1/(2*PI()*Sheet1!$C$13*0.000000001*A4637)) / ((Sheet1!$C$12*1000)^2+(1/(2*PI()*Sheet1!$C$13*0.000000001*A4637))^2)^0.5),NA())</f>
        <v>-42.919642397689131</v>
      </c>
      <c r="D4637">
        <f t="shared" ca="1" si="361"/>
        <v>-69.460808647234785</v>
      </c>
      <c r="E4637">
        <f t="shared" ca="1" si="363"/>
        <v>-112.38045104492392</v>
      </c>
      <c r="F4637" s="3">
        <f t="shared" ca="1" si="364"/>
        <v>-112.38045104492392</v>
      </c>
    </row>
    <row r="4638" spans="1:6" x14ac:dyDescent="0.2">
      <c r="A4638">
        <f t="shared" ca="1" si="360"/>
        <v>118502.40000000941</v>
      </c>
      <c r="B4638">
        <f t="shared" ca="1" si="362"/>
        <v>118.50240000000942</v>
      </c>
      <c r="C4638">
        <f ca="1">IF($E$4, 20*LOG10((1/(2*PI()*Sheet1!$C$13*0.000000001*A4638)) / ((Sheet1!$C$12*1000)^2+(1/(2*PI()*Sheet1!$C$13*0.000000001*A4638))^2)^0.5),NA())</f>
        <v>-42.921518911962039</v>
      </c>
      <c r="D4638">
        <f t="shared" ca="1" si="361"/>
        <v>-69.514843557129154</v>
      </c>
      <c r="E4638">
        <f t="shared" ca="1" si="363"/>
        <v>-112.43636246909119</v>
      </c>
      <c r="F4638" s="3">
        <f t="shared" ca="1" si="364"/>
        <v>-112.43636246909119</v>
      </c>
    </row>
    <row r="4639" spans="1:6" x14ac:dyDescent="0.2">
      <c r="A4639">
        <f t="shared" ca="1" si="360"/>
        <v>118528.00000000942</v>
      </c>
      <c r="B4639">
        <f t="shared" ca="1" si="362"/>
        <v>118.52800000000941</v>
      </c>
      <c r="C4639">
        <f ca="1">IF($E$4, 20*LOG10((1/(2*PI()*Sheet1!$C$13*0.000000001*A4639)) / ((Sheet1!$C$12*1000)^2+(1/(2*PI()*Sheet1!$C$13*0.000000001*A4639))^2)^0.5),NA())</f>
        <v>-42.923395020937875</v>
      </c>
      <c r="D4639">
        <f t="shared" ca="1" si="361"/>
        <v>-69.569132456325789</v>
      </c>
      <c r="E4639">
        <f t="shared" ca="1" si="363"/>
        <v>-112.49252747726366</v>
      </c>
      <c r="F4639" s="3">
        <f t="shared" ca="1" si="364"/>
        <v>-112.49252747726366</v>
      </c>
    </row>
    <row r="4640" spans="1:6" x14ac:dyDescent="0.2">
      <c r="A4640">
        <f t="shared" ca="1" si="360"/>
        <v>118553.60000000942</v>
      </c>
      <c r="B4640">
        <f t="shared" ca="1" si="362"/>
        <v>118.55360000000942</v>
      </c>
      <c r="C4640">
        <f ca="1">IF($E$4, 20*LOG10((1/(2*PI()*Sheet1!$C$13*0.000000001*A4640)) / ((Sheet1!$C$12*1000)^2+(1/(2*PI()*Sheet1!$C$13*0.000000001*A4640))^2)^0.5),NA())</f>
        <v>-42.925270724791659</v>
      </c>
      <c r="D4640">
        <f t="shared" ca="1" si="361"/>
        <v>-69.623676301554099</v>
      </c>
      <c r="E4640">
        <f t="shared" ca="1" si="363"/>
        <v>-112.54894702634576</v>
      </c>
      <c r="F4640" s="3">
        <f t="shared" ca="1" si="364"/>
        <v>-112.54894702634576</v>
      </c>
    </row>
    <row r="4641" spans="1:6" x14ac:dyDescent="0.2">
      <c r="A4641">
        <f t="shared" ca="1" si="360"/>
        <v>118579.20000000943</v>
      </c>
      <c r="B4641">
        <f t="shared" ca="1" si="362"/>
        <v>118.57920000000942</v>
      </c>
      <c r="C4641">
        <f ca="1">IF($E$4, 20*LOG10((1/(2*PI()*Sheet1!$C$13*0.000000001*A4641)) / ((Sheet1!$C$12*1000)^2+(1/(2*PI()*Sheet1!$C$13*0.000000001*A4641))^2)^0.5),NA())</f>
        <v>-42.927146023698327</v>
      </c>
      <c r="D4641">
        <f t="shared" ca="1" si="361"/>
        <v>-69.67847605818136</v>
      </c>
      <c r="E4641">
        <f t="shared" ca="1" si="363"/>
        <v>-112.60562208187969</v>
      </c>
      <c r="F4641" s="3">
        <f t="shared" ca="1" si="364"/>
        <v>-112.60562208187969</v>
      </c>
    </row>
    <row r="4642" spans="1:6" x14ac:dyDescent="0.2">
      <c r="A4642">
        <f t="shared" ca="1" si="360"/>
        <v>118604.80000000943</v>
      </c>
      <c r="B4642">
        <f t="shared" ca="1" si="362"/>
        <v>118.60480000000943</v>
      </c>
      <c r="C4642">
        <f ca="1">IF($E$4, 20*LOG10((1/(2*PI()*Sheet1!$C$13*0.000000001*A4642)) / ((Sheet1!$C$12*1000)^2+(1/(2*PI()*Sheet1!$C$13*0.000000001*A4642))^2)^0.5),NA())</f>
        <v>-42.929020917832673</v>
      </c>
      <c r="D4642">
        <f t="shared" ca="1" si="361"/>
        <v>-69.733532700302746</v>
      </c>
      <c r="E4642">
        <f t="shared" ca="1" si="363"/>
        <v>-112.66255361813542</v>
      </c>
      <c r="F4642" s="3">
        <f t="shared" ca="1" si="364"/>
        <v>-112.66255361813542</v>
      </c>
    </row>
    <row r="4643" spans="1:6" x14ac:dyDescent="0.2">
      <c r="A4643">
        <f t="shared" ca="1" si="360"/>
        <v>118630.40000000944</v>
      </c>
      <c r="B4643">
        <f t="shared" ca="1" si="362"/>
        <v>118.63040000000944</v>
      </c>
      <c r="C4643">
        <f ca="1">IF($E$4, 20*LOG10((1/(2*PI()*Sheet1!$C$13*0.000000001*A4643)) / ((Sheet1!$C$12*1000)^2+(1/(2*PI()*Sheet1!$C$13*0.000000001*A4643))^2)^0.5),NA())</f>
        <v>-42.930895407369377</v>
      </c>
      <c r="D4643">
        <f t="shared" ca="1" si="361"/>
        <v>-69.788847210832216</v>
      </c>
      <c r="E4643">
        <f t="shared" ca="1" si="363"/>
        <v>-112.71974261820159</v>
      </c>
      <c r="F4643" s="3">
        <f t="shared" ca="1" si="364"/>
        <v>-112.71974261820159</v>
      </c>
    </row>
    <row r="4644" spans="1:6" x14ac:dyDescent="0.2">
      <c r="A4644">
        <f t="shared" ca="1" si="360"/>
        <v>118656.00000000944</v>
      </c>
      <c r="B4644">
        <f t="shared" ca="1" si="362"/>
        <v>118.65600000000944</v>
      </c>
      <c r="C4644">
        <f ca="1">IF($E$4, 20*LOG10((1/(2*PI()*Sheet1!$C$13*0.000000001*A4644)) / ((Sheet1!$C$12*1000)^2+(1/(2*PI()*Sheet1!$C$13*0.000000001*A4644))^2)^0.5),NA())</f>
        <v>-42.932769492483025</v>
      </c>
      <c r="D4644">
        <f t="shared" ca="1" si="361"/>
        <v>-69.844420581594335</v>
      </c>
      <c r="E4644">
        <f t="shared" ca="1" si="363"/>
        <v>-112.77719007407737</v>
      </c>
      <c r="F4644" s="3">
        <f t="shared" ca="1" si="364"/>
        <v>-112.77719007407737</v>
      </c>
    </row>
    <row r="4645" spans="1:6" x14ac:dyDescent="0.2">
      <c r="A4645">
        <f t="shared" ca="1" si="360"/>
        <v>118681.60000000945</v>
      </c>
      <c r="B4645">
        <f t="shared" ca="1" si="362"/>
        <v>118.68160000000945</v>
      </c>
      <c r="C4645">
        <f ca="1">IF($E$4, 20*LOG10((1/(2*PI()*Sheet1!$C$13*0.000000001*A4645)) / ((Sheet1!$C$12*1000)^2+(1/(2*PI()*Sheet1!$C$13*0.000000001*A4645))^2)^0.5),NA())</f>
        <v>-42.934643173348086</v>
      </c>
      <c r="D4645">
        <f t="shared" ca="1" si="361"/>
        <v>-69.900253813418146</v>
      </c>
      <c r="E4645">
        <f t="shared" ca="1" si="363"/>
        <v>-112.83489698676624</v>
      </c>
      <c r="F4645" s="3">
        <f t="shared" ca="1" si="364"/>
        <v>-112.83489698676624</v>
      </c>
    </row>
    <row r="4646" spans="1:6" x14ac:dyDescent="0.2">
      <c r="A4646">
        <f t="shared" ca="1" si="360"/>
        <v>118707.20000000946</v>
      </c>
      <c r="B4646">
        <f t="shared" ca="1" si="362"/>
        <v>118.70720000000945</v>
      </c>
      <c r="C4646">
        <f ca="1">IF($E$4, 20*LOG10((1/(2*PI()*Sheet1!$C$13*0.000000001*A4646)) / ((Sheet1!$C$12*1000)^2+(1/(2*PI()*Sheet1!$C$13*0.000000001*A4646))^2)^0.5),NA())</f>
        <v>-42.936516450138889</v>
      </c>
      <c r="D4646">
        <f t="shared" ca="1" si="361"/>
        <v>-69.956347916231721</v>
      </c>
      <c r="E4646">
        <f t="shared" ca="1" si="363"/>
        <v>-112.89286436637062</v>
      </c>
      <c r="F4646" s="3">
        <f t="shared" ca="1" si="364"/>
        <v>-112.89286436637062</v>
      </c>
    </row>
    <row r="4647" spans="1:6" x14ac:dyDescent="0.2">
      <c r="A4647">
        <f t="shared" ca="1" si="360"/>
        <v>118732.80000000946</v>
      </c>
      <c r="B4647">
        <f t="shared" ca="1" si="362"/>
        <v>118.73280000000946</v>
      </c>
      <c r="C4647">
        <f ca="1">IF($E$4, 20*LOG10((1/(2*PI()*Sheet1!$C$13*0.000000001*A4647)) / ((Sheet1!$C$12*1000)^2+(1/(2*PI()*Sheet1!$C$13*0.000000001*A4647))^2)^0.5),NA())</f>
        <v>-42.938389323029689</v>
      </c>
      <c r="D4647">
        <f t="shared" ca="1" si="361"/>
        <v>-70.012703909158333</v>
      </c>
      <c r="E4647">
        <f t="shared" ca="1" si="363"/>
        <v>-112.95109323218801</v>
      </c>
      <c r="F4647" s="3">
        <f t="shared" ca="1" si="364"/>
        <v>-112.95109323218801</v>
      </c>
    </row>
    <row r="4648" spans="1:6" x14ac:dyDescent="0.2">
      <c r="A4648">
        <f t="shared" ca="1" si="360"/>
        <v>118758.40000000947</v>
      </c>
      <c r="B4648">
        <f t="shared" ca="1" si="362"/>
        <v>118.75840000000947</v>
      </c>
      <c r="C4648">
        <f ca="1">IF($E$4, 20*LOG10((1/(2*PI()*Sheet1!$C$13*0.000000001*A4648)) / ((Sheet1!$C$12*1000)^2+(1/(2*PI()*Sheet1!$C$13*0.000000001*A4648))^2)^0.5),NA())</f>
        <v>-42.940261792194612</v>
      </c>
      <c r="D4648">
        <f t="shared" ca="1" si="361"/>
        <v>-70.069322820613849</v>
      </c>
      <c r="E4648">
        <f t="shared" ca="1" si="363"/>
        <v>-113.00958461280845</v>
      </c>
      <c r="F4648" s="3">
        <f t="shared" ca="1" si="364"/>
        <v>-113.00958461280845</v>
      </c>
    </row>
    <row r="4649" spans="1:6" x14ac:dyDescent="0.2">
      <c r="A4649">
        <f t="shared" ca="1" si="360"/>
        <v>118784.00000000947</v>
      </c>
      <c r="B4649">
        <f t="shared" ca="1" si="362"/>
        <v>118.78400000000947</v>
      </c>
      <c r="C4649">
        <f ca="1">IF($E$4, 20*LOG10((1/(2*PI()*Sheet1!$C$13*0.000000001*A4649)) / ((Sheet1!$C$12*1000)^2+(1/(2*PI()*Sheet1!$C$13*0.000000001*A4649))^2)^0.5),NA())</f>
        <v>-42.942133857807654</v>
      </c>
      <c r="D4649">
        <f t="shared" ca="1" si="361"/>
        <v>-70.126205688405634</v>
      </c>
      <c r="E4649">
        <f t="shared" ca="1" si="363"/>
        <v>-113.06833954621328</v>
      </c>
      <c r="F4649" s="3">
        <f t="shared" ca="1" si="364"/>
        <v>-113.06833954621328</v>
      </c>
    </row>
    <row r="4650" spans="1:6" x14ac:dyDescent="0.2">
      <c r="A4650">
        <f t="shared" ca="1" si="360"/>
        <v>118809.60000000948</v>
      </c>
      <c r="B4650">
        <f t="shared" ca="1" si="362"/>
        <v>118.80960000000948</v>
      </c>
      <c r="C4650">
        <f ca="1">IF($E$4, 20*LOG10((1/(2*PI()*Sheet1!$C$13*0.000000001*A4650)) / ((Sheet1!$C$12*1000)^2+(1/(2*PI()*Sheet1!$C$13*0.000000001*A4650))^2)^0.5),NA())</f>
        <v>-42.94400552004273</v>
      </c>
      <c r="D4650">
        <f t="shared" ca="1" si="361"/>
        <v>-70.183353559832682</v>
      </c>
      <c r="E4650">
        <f t="shared" ca="1" si="363"/>
        <v>-113.12735907987542</v>
      </c>
      <c r="F4650" s="3">
        <f t="shared" ca="1" si="364"/>
        <v>-113.12735907987542</v>
      </c>
    </row>
    <row r="4651" spans="1:6" x14ac:dyDescent="0.2">
      <c r="A4651">
        <f t="shared" ca="1" si="360"/>
        <v>118835.20000000948</v>
      </c>
      <c r="B4651">
        <f t="shared" ca="1" si="362"/>
        <v>118.83520000000948</v>
      </c>
      <c r="C4651">
        <f ca="1">IF($E$4, 20*LOG10((1/(2*PI()*Sheet1!$C$13*0.000000001*A4651)) / ((Sheet1!$C$12*1000)^2+(1/(2*PI()*Sheet1!$C$13*0.000000001*A4651))^2)^0.5),NA())</f>
        <v>-42.945876779073622</v>
      </c>
      <c r="D4651">
        <f t="shared" ca="1" si="361"/>
        <v>-70.240767491787452</v>
      </c>
      <c r="E4651">
        <f t="shared" ca="1" si="363"/>
        <v>-113.18664427086108</v>
      </c>
      <c r="F4651" s="3">
        <f t="shared" ca="1" si="364"/>
        <v>-113.18664427086108</v>
      </c>
    </row>
    <row r="4652" spans="1:6" x14ac:dyDescent="0.2">
      <c r="A4652">
        <f t="shared" ca="1" si="360"/>
        <v>118860.80000000949</v>
      </c>
      <c r="B4652">
        <f t="shared" ca="1" si="362"/>
        <v>118.86080000000949</v>
      </c>
      <c r="C4652">
        <f ca="1">IF($E$4, 20*LOG10((1/(2*PI()*Sheet1!$C$13*0.000000001*A4652)) / ((Sheet1!$C$12*1000)^2+(1/(2*PI()*Sheet1!$C$13*0.000000001*A4652))^2)^0.5),NA())</f>
        <v>-42.947747635073995</v>
      </c>
      <c r="D4652">
        <f t="shared" ca="1" si="361"/>
        <v>-70.298448550858538</v>
      </c>
      <c r="E4652">
        <f t="shared" ca="1" si="363"/>
        <v>-113.24619618593253</v>
      </c>
      <c r="F4652" s="3">
        <f t="shared" ca="1" si="364"/>
        <v>-113.24619618593253</v>
      </c>
    </row>
    <row r="4653" spans="1:6" x14ac:dyDescent="0.2">
      <c r="A4653">
        <f t="shared" ca="1" si="360"/>
        <v>118886.4000000095</v>
      </c>
      <c r="B4653">
        <f t="shared" ca="1" si="362"/>
        <v>118.8864000000095</v>
      </c>
      <c r="C4653">
        <f ca="1">IF($E$4, 20*LOG10((1/(2*PI()*Sheet1!$C$13*0.000000001*A4653)) / ((Sheet1!$C$12*1000)^2+(1/(2*PI()*Sheet1!$C$13*0.000000001*A4653))^2)^0.5),NA())</f>
        <v>-42.949618088217427</v>
      </c>
      <c r="D4653">
        <f t="shared" ca="1" si="361"/>
        <v>-70.35639781343572</v>
      </c>
      <c r="E4653">
        <f t="shared" ca="1" si="363"/>
        <v>-113.30601590165315</v>
      </c>
      <c r="F4653" s="3">
        <f t="shared" ca="1" si="364"/>
        <v>-113.30601590165315</v>
      </c>
    </row>
    <row r="4654" spans="1:6" x14ac:dyDescent="0.2">
      <c r="A4654">
        <f t="shared" ca="1" si="360"/>
        <v>118912.0000000095</v>
      </c>
      <c r="B4654">
        <f t="shared" ca="1" si="362"/>
        <v>118.9120000000095</v>
      </c>
      <c r="C4654">
        <f ca="1">IF($E$4, 20*LOG10((1/(2*PI()*Sheet1!$C$13*0.000000001*A4654)) / ((Sheet1!$C$12*1000)^2+(1/(2*PI()*Sheet1!$C$13*0.000000001*A4654))^2)^0.5),NA())</f>
        <v>-42.951488138677362</v>
      </c>
      <c r="D4654">
        <f t="shared" ca="1" si="361"/>
        <v>-70.414616365815647</v>
      </c>
      <c r="E4654">
        <f t="shared" ca="1" si="363"/>
        <v>-113.36610450449301</v>
      </c>
      <c r="F4654" s="3">
        <f t="shared" ca="1" si="364"/>
        <v>-113.36610450449301</v>
      </c>
    </row>
    <row r="4655" spans="1:6" x14ac:dyDescent="0.2">
      <c r="A4655">
        <f t="shared" ca="1" si="360"/>
        <v>118937.60000000951</v>
      </c>
      <c r="B4655">
        <f t="shared" ca="1" si="362"/>
        <v>118.93760000000951</v>
      </c>
      <c r="C4655">
        <f ca="1">IF($E$4, 20*LOG10((1/(2*PI()*Sheet1!$C$13*0.000000001*A4655)) / ((Sheet1!$C$12*1000)^2+(1/(2*PI()*Sheet1!$C$13*0.000000001*A4655))^2)^0.5),NA())</f>
        <v>-42.953357786627137</v>
      </c>
      <c r="D4655">
        <f t="shared" ca="1" si="361"/>
        <v>-70.473105304309556</v>
      </c>
      <c r="E4655">
        <f t="shared" ca="1" si="363"/>
        <v>-113.42646309093669</v>
      </c>
      <c r="F4655" s="3">
        <f t="shared" ca="1" si="364"/>
        <v>-113.42646309093669</v>
      </c>
    </row>
    <row r="4656" spans="1:6" x14ac:dyDescent="0.2">
      <c r="A4656">
        <f t="shared" ca="1" si="360"/>
        <v>118963.20000000951</v>
      </c>
      <c r="B4656">
        <f t="shared" ca="1" si="362"/>
        <v>118.96320000000951</v>
      </c>
      <c r="C4656">
        <f ca="1">IF($E$4, 20*LOG10((1/(2*PI()*Sheet1!$C$13*0.000000001*A4656)) / ((Sheet1!$C$12*1000)^2+(1/(2*PI()*Sheet1!$C$13*0.000000001*A4656))^2)^0.5),NA())</f>
        <v>-42.955227032239982</v>
      </c>
      <c r="D4656">
        <f t="shared" ca="1" si="361"/>
        <v>-70.531865735352355</v>
      </c>
      <c r="E4656">
        <f t="shared" ca="1" si="363"/>
        <v>-113.48709276759234</v>
      </c>
      <c r="F4656" s="3">
        <f t="shared" ca="1" si="364"/>
        <v>-113.48709276759234</v>
      </c>
    </row>
    <row r="4657" spans="1:6" x14ac:dyDescent="0.2">
      <c r="A4657">
        <f t="shared" ca="1" si="360"/>
        <v>118988.80000000952</v>
      </c>
      <c r="B4657">
        <f t="shared" ca="1" si="362"/>
        <v>118.98880000000952</v>
      </c>
      <c r="C4657">
        <f ca="1">IF($E$4, 20*LOG10((1/(2*PI()*Sheet1!$C$13*0.000000001*A4657)) / ((Sheet1!$C$12*1000)^2+(1/(2*PI()*Sheet1!$C$13*0.000000001*A4657))^2)^0.5),NA())</f>
        <v>-42.957095875689006</v>
      </c>
      <c r="D4657">
        <f t="shared" ca="1" si="361"/>
        <v>-70.590898775613226</v>
      </c>
      <c r="E4657">
        <f t="shared" ca="1" si="363"/>
        <v>-113.54799465130223</v>
      </c>
      <c r="F4657" s="3">
        <f t="shared" ca="1" si="364"/>
        <v>-113.54799465130223</v>
      </c>
    </row>
    <row r="4658" spans="1:6" x14ac:dyDescent="0.2">
      <c r="A4658">
        <f t="shared" ca="1" si="360"/>
        <v>119014.40000000953</v>
      </c>
      <c r="B4658">
        <f t="shared" ca="1" si="362"/>
        <v>119.01440000000953</v>
      </c>
      <c r="C4658">
        <f ca="1">IF($E$4, 20*LOG10((1/(2*PI()*Sheet1!$C$13*0.000000001*A4658)) / ((Sheet1!$C$12*1000)^2+(1/(2*PI()*Sheet1!$C$13*0.000000001*A4658))^2)^0.5),NA())</f>
        <v>-42.958964317147228</v>
      </c>
      <c r="D4658">
        <f t="shared" ca="1" si="361"/>
        <v>-70.650205552107991</v>
      </c>
      <c r="E4658">
        <f t="shared" ca="1" si="363"/>
        <v>-113.60916986925523</v>
      </c>
      <c r="F4658" s="3">
        <f t="shared" ca="1" si="364"/>
        <v>-113.60916986925523</v>
      </c>
    </row>
    <row r="4659" spans="1:6" x14ac:dyDescent="0.2">
      <c r="A4659">
        <f t="shared" ca="1" si="360"/>
        <v>119040.00000000953</v>
      </c>
      <c r="B4659">
        <f t="shared" ca="1" si="362"/>
        <v>119.04000000000953</v>
      </c>
      <c r="C4659">
        <f ca="1">IF($E$4, 20*LOG10((1/(2*PI()*Sheet1!$C$13*0.000000001*A4659)) / ((Sheet1!$C$12*1000)^2+(1/(2*PI()*Sheet1!$C$13*0.000000001*A4659))^2)^0.5),NA())</f>
        <v>-42.960832356787513</v>
      </c>
      <c r="D4659">
        <f t="shared" ca="1" si="361"/>
        <v>-70.709787202312938</v>
      </c>
      <c r="E4659">
        <f t="shared" ca="1" si="363"/>
        <v>-113.67061955910046</v>
      </c>
      <c r="F4659" s="3">
        <f t="shared" ca="1" si="364"/>
        <v>-113.67061955910046</v>
      </c>
    </row>
    <row r="4660" spans="1:6" x14ac:dyDescent="0.2">
      <c r="A4660">
        <f t="shared" ca="1" si="360"/>
        <v>119065.60000000954</v>
      </c>
      <c r="B4660">
        <f t="shared" ca="1" si="362"/>
        <v>119.06560000000954</v>
      </c>
      <c r="C4660">
        <f ca="1">IF($E$4, 20*LOG10((1/(2*PI()*Sheet1!$C$13*0.000000001*A4660)) / ((Sheet1!$C$12*1000)^2+(1/(2*PI()*Sheet1!$C$13*0.000000001*A4660))^2)^0.5),NA())</f>
        <v>-42.962699994782668</v>
      </c>
      <c r="D4660">
        <f t="shared" ca="1" si="361"/>
        <v>-70.769644874280331</v>
      </c>
      <c r="E4660">
        <f t="shared" ca="1" si="363"/>
        <v>-113.732344869063</v>
      </c>
      <c r="F4660" s="3">
        <f t="shared" ca="1" si="364"/>
        <v>-113.732344869063</v>
      </c>
    </row>
    <row r="4661" spans="1:6" x14ac:dyDescent="0.2">
      <c r="A4661">
        <f t="shared" ca="1" si="360"/>
        <v>119091.20000000954</v>
      </c>
      <c r="B4661">
        <f t="shared" ca="1" si="362"/>
        <v>119.09120000000954</v>
      </c>
      <c r="C4661">
        <f ca="1">IF($E$4, 20*LOG10((1/(2*PI()*Sheet1!$C$13*0.000000001*A4661)) / ((Sheet1!$C$12*1000)^2+(1/(2*PI()*Sheet1!$C$13*0.000000001*A4661))^2)^0.5),NA())</f>
        <v>-42.964567231305338</v>
      </c>
      <c r="D4661">
        <f t="shared" ca="1" si="361"/>
        <v>-70.829779726755703</v>
      </c>
      <c r="E4661">
        <f t="shared" ca="1" si="363"/>
        <v>-113.79434695806104</v>
      </c>
      <c r="F4661" s="3">
        <f t="shared" ca="1" si="364"/>
        <v>-113.79434695806104</v>
      </c>
    </row>
    <row r="4662" spans="1:6" x14ac:dyDescent="0.2">
      <c r="A4662">
        <f t="shared" ca="1" si="360"/>
        <v>119116.80000000955</v>
      </c>
      <c r="B4662">
        <f t="shared" ca="1" si="362"/>
        <v>119.11680000000955</v>
      </c>
      <c r="C4662">
        <f ca="1">IF($E$4, 20*LOG10((1/(2*PI()*Sheet1!$C$13*0.000000001*A4662)) / ((Sheet1!$C$12*1000)^2+(1/(2*PI()*Sheet1!$C$13*0.000000001*A4662))^2)^0.5),NA())</f>
        <v>-42.966434066528109</v>
      </c>
      <c r="D4662">
        <f t="shared" ca="1" si="361"/>
        <v>-70.890192929296759</v>
      </c>
      <c r="E4662">
        <f t="shared" ca="1" si="363"/>
        <v>-113.85662699582487</v>
      </c>
      <c r="F4662" s="3">
        <f t="shared" ca="1" si="364"/>
        <v>-113.85662699582487</v>
      </c>
    </row>
    <row r="4663" spans="1:6" x14ac:dyDescent="0.2">
      <c r="A4663">
        <f t="shared" ca="1" si="360"/>
        <v>119142.40000000955</v>
      </c>
      <c r="B4663">
        <f t="shared" ca="1" si="362"/>
        <v>119.14240000000956</v>
      </c>
      <c r="C4663">
        <f ca="1">IF($E$4, 20*LOG10((1/(2*PI()*Sheet1!$C$13*0.000000001*A4663)) / ((Sheet1!$C$12*1000)^2+(1/(2*PI()*Sheet1!$C$13*0.000000001*A4663))^2)^0.5),NA())</f>
        <v>-42.9683005006234</v>
      </c>
      <c r="D4663">
        <f t="shared" ca="1" si="361"/>
        <v>-70.950885662393958</v>
      </c>
      <c r="E4663">
        <f t="shared" ca="1" si="363"/>
        <v>-113.91918616301736</v>
      </c>
      <c r="F4663" s="3">
        <f t="shared" ca="1" si="364"/>
        <v>-113.91918616301736</v>
      </c>
    </row>
    <row r="4664" spans="1:6" x14ac:dyDescent="0.2">
      <c r="A4664">
        <f t="shared" ca="1" si="360"/>
        <v>119168.00000000956</v>
      </c>
      <c r="B4664">
        <f t="shared" ca="1" si="362"/>
        <v>119.16800000000956</v>
      </c>
      <c r="C4664">
        <f ca="1">IF($E$4, 20*LOG10((1/(2*PI()*Sheet1!$C$13*0.000000001*A4664)) / ((Sheet1!$C$12*1000)^2+(1/(2*PI()*Sheet1!$C$13*0.000000001*A4664))^2)^0.5),NA())</f>
        <v>-42.97016653376356</v>
      </c>
      <c r="D4664">
        <f t="shared" ca="1" si="361"/>
        <v>-71.011859117593076</v>
      </c>
      <c r="E4664">
        <f t="shared" ca="1" si="363"/>
        <v>-113.98202565135664</v>
      </c>
      <c r="F4664" s="3">
        <f t="shared" ca="1" si="364"/>
        <v>-113.98202565135664</v>
      </c>
    </row>
    <row r="4665" spans="1:6" x14ac:dyDescent="0.2">
      <c r="A4665">
        <f t="shared" ca="1" si="360"/>
        <v>119193.60000000957</v>
      </c>
      <c r="B4665">
        <f t="shared" ca="1" si="362"/>
        <v>119.19360000000957</v>
      </c>
      <c r="C4665">
        <f ca="1">IF($E$4, 20*LOG10((1/(2*PI()*Sheet1!$C$13*0.000000001*A4665)) / ((Sheet1!$C$12*1000)^2+(1/(2*PI()*Sheet1!$C$13*0.000000001*A4665))^2)^0.5),NA())</f>
        <v>-42.972032166120812</v>
      </c>
      <c r="D4665">
        <f t="shared" ca="1" si="361"/>
        <v>-71.073114497619315</v>
      </c>
      <c r="E4665">
        <f t="shared" ca="1" si="363"/>
        <v>-114.04514666374013</v>
      </c>
      <c r="F4665" s="3">
        <f t="shared" ca="1" si="364"/>
        <v>-114.04514666374013</v>
      </c>
    </row>
    <row r="4666" spans="1:6" x14ac:dyDescent="0.2">
      <c r="A4666">
        <f t="shared" ca="1" si="360"/>
        <v>119219.20000000957</v>
      </c>
      <c r="B4666">
        <f t="shared" ca="1" si="362"/>
        <v>119.21920000000958</v>
      </c>
      <c r="C4666">
        <f ca="1">IF($E$4, 20*LOG10((1/(2*PI()*Sheet1!$C$13*0.000000001*A4666)) / ((Sheet1!$C$12*1000)^2+(1/(2*PI()*Sheet1!$C$13*0.000000001*A4666))^2)^0.5),NA())</f>
        <v>-42.973897397867262</v>
      </c>
      <c r="D4666">
        <f t="shared" ca="1" si="361"/>
        <v>-71.134653016503378</v>
      </c>
      <c r="E4666">
        <f t="shared" ca="1" si="363"/>
        <v>-114.10855041437064</v>
      </c>
      <c r="F4666" s="3">
        <f t="shared" ca="1" si="364"/>
        <v>-114.10855041437064</v>
      </c>
    </row>
    <row r="4667" spans="1:6" x14ac:dyDescent="0.2">
      <c r="A4667">
        <f t="shared" ca="1" si="360"/>
        <v>119244.80000000958</v>
      </c>
      <c r="B4667">
        <f t="shared" ca="1" si="362"/>
        <v>119.24480000000958</v>
      </c>
      <c r="C4667">
        <f ca="1">IF($E$4, 20*LOG10((1/(2*PI()*Sheet1!$C$13*0.000000001*A4667)) / ((Sheet1!$C$12*1000)^2+(1/(2*PI()*Sheet1!$C$13*0.000000001*A4667))^2)^0.5),NA())</f>
        <v>-42.975762229174912</v>
      </c>
      <c r="D4667">
        <f t="shared" ca="1" si="361"/>
        <v>-71.196475899709483</v>
      </c>
      <c r="E4667">
        <f t="shared" ca="1" si="363"/>
        <v>-114.1722381288844</v>
      </c>
      <c r="F4667" s="3">
        <f t="shared" ca="1" si="364"/>
        <v>-114.1722381288844</v>
      </c>
    </row>
    <row r="4668" spans="1:6" x14ac:dyDescent="0.2">
      <c r="A4668">
        <f t="shared" ca="1" si="360"/>
        <v>119270.40000000958</v>
      </c>
      <c r="B4668">
        <f t="shared" ca="1" si="362"/>
        <v>119.27040000000959</v>
      </c>
      <c r="C4668">
        <f ca="1">IF($E$4, 20*LOG10((1/(2*PI()*Sheet1!$C$13*0.000000001*A4668)) / ((Sheet1!$C$12*1000)^2+(1/(2*PI()*Sheet1!$C$13*0.000000001*A4668))^2)^0.5),NA())</f>
        <v>-42.977626660215662</v>
      </c>
      <c r="D4668">
        <f t="shared" ca="1" si="361"/>
        <v>-71.258584384265006</v>
      </c>
      <c r="E4668">
        <f t="shared" ca="1" si="363"/>
        <v>-114.23621104448067</v>
      </c>
      <c r="F4668" s="3">
        <f t="shared" ca="1" si="364"/>
        <v>-114.23621104448067</v>
      </c>
    </row>
    <row r="4669" spans="1:6" x14ac:dyDescent="0.2">
      <c r="A4669">
        <f t="shared" ca="1" si="360"/>
        <v>119296.00000000959</v>
      </c>
      <c r="B4669">
        <f t="shared" ca="1" si="362"/>
        <v>119.29600000000958</v>
      </c>
      <c r="C4669">
        <f ca="1">IF($E$4, 20*LOG10((1/(2*PI()*Sheet1!$C$13*0.000000001*A4669)) / ((Sheet1!$C$12*1000)^2+(1/(2*PI()*Sheet1!$C$13*0.000000001*A4669))^2)^0.5),NA())</f>
        <v>-42.979490691161296</v>
      </c>
      <c r="D4669">
        <f t="shared" ca="1" si="361"/>
        <v>-71.320979718892346</v>
      </c>
      <c r="E4669">
        <f t="shared" ca="1" si="363"/>
        <v>-114.30047041005363</v>
      </c>
      <c r="F4669" s="3">
        <f t="shared" ca="1" si="364"/>
        <v>-114.30047041005363</v>
      </c>
    </row>
    <row r="4670" spans="1:6" x14ac:dyDescent="0.2">
      <c r="A4670">
        <f t="shared" ca="1" si="360"/>
        <v>119321.6000000096</v>
      </c>
      <c r="B4670">
        <f t="shared" ca="1" si="362"/>
        <v>119.3216000000096</v>
      </c>
      <c r="C4670">
        <f ca="1">IF($E$4, 20*LOG10((1/(2*PI()*Sheet1!$C$13*0.000000001*A4670)) / ((Sheet1!$C$12*1000)^2+(1/(2*PI()*Sheet1!$C$13*0.000000001*A4670))^2)^0.5),NA())</f>
        <v>-42.981354322183478</v>
      </c>
      <c r="D4670">
        <f t="shared" ca="1" si="361"/>
        <v>-71.383663164142575</v>
      </c>
      <c r="E4670">
        <f t="shared" ca="1" si="363"/>
        <v>-114.36501748632605</v>
      </c>
      <c r="F4670" s="3">
        <f t="shared" ca="1" si="364"/>
        <v>-114.36501748632605</v>
      </c>
    </row>
    <row r="4671" spans="1:6" x14ac:dyDescent="0.2">
      <c r="A4671">
        <f t="shared" ca="1" si="360"/>
        <v>119347.2000000096</v>
      </c>
      <c r="B4671">
        <f t="shared" ca="1" si="362"/>
        <v>119.34720000000961</v>
      </c>
      <c r="C4671">
        <f ca="1">IF($E$4, 20*LOG10((1/(2*PI()*Sheet1!$C$13*0.000000001*A4671)) / ((Sheet1!$C$12*1000)^2+(1/(2*PI()*Sheet1!$C$13*0.000000001*A4671))^2)^0.5),NA())</f>
        <v>-42.983217553453763</v>
      </c>
      <c r="D4671">
        <f t="shared" ca="1" si="361"/>
        <v>-71.446635992531085</v>
      </c>
      <c r="E4671">
        <f t="shared" ca="1" si="363"/>
        <v>-114.42985354598486</v>
      </c>
      <c r="F4671" s="3">
        <f t="shared" ca="1" si="364"/>
        <v>-114.42985354598486</v>
      </c>
    </row>
    <row r="4672" spans="1:6" x14ac:dyDescent="0.2">
      <c r="A4672">
        <f t="shared" ca="1" si="360"/>
        <v>119372.80000000961</v>
      </c>
      <c r="B4672">
        <f t="shared" ca="1" si="362"/>
        <v>119.3728000000096</v>
      </c>
      <c r="C4672">
        <f ca="1">IF($E$4, 20*LOG10((1/(2*PI()*Sheet1!$C$13*0.000000001*A4672)) / ((Sheet1!$C$12*1000)^2+(1/(2*PI()*Sheet1!$C$13*0.000000001*A4672))^2)^0.5),NA())</f>
        <v>-42.985080385143604</v>
      </c>
      <c r="D4672">
        <f t="shared" ca="1" si="361"/>
        <v>-71.50989948867543</v>
      </c>
      <c r="E4672">
        <f t="shared" ca="1" si="363"/>
        <v>-114.49497987381903</v>
      </c>
      <c r="F4672" s="3">
        <f t="shared" ca="1" si="364"/>
        <v>-114.49497987381903</v>
      </c>
    </row>
    <row r="4673" spans="1:6" x14ac:dyDescent="0.2">
      <c r="A4673">
        <f t="shared" ca="1" si="360"/>
        <v>119398.40000000961</v>
      </c>
      <c r="B4673">
        <f t="shared" ca="1" si="362"/>
        <v>119.39840000000962</v>
      </c>
      <c r="C4673">
        <f ca="1">IF($E$4, 20*LOG10((1/(2*PI()*Sheet1!$C$13*0.000000001*A4673)) / ((Sheet1!$C$12*1000)^2+(1/(2*PI()*Sheet1!$C$13*0.000000001*A4673))^2)^0.5),NA())</f>
        <v>-42.986942817424342</v>
      </c>
      <c r="D4673">
        <f t="shared" ca="1" si="361"/>
        <v>-71.573454949434819</v>
      </c>
      <c r="E4673">
        <f t="shared" ca="1" si="363"/>
        <v>-114.56039776685915</v>
      </c>
      <c r="F4673" s="3">
        <f t="shared" ca="1" si="364"/>
        <v>-114.56039776685915</v>
      </c>
    </row>
    <row r="4674" spans="1:6" x14ac:dyDescent="0.2">
      <c r="A4674">
        <f t="shared" ca="1" si="360"/>
        <v>119424.00000000962</v>
      </c>
      <c r="B4674">
        <f t="shared" ca="1" si="362"/>
        <v>119.42400000000961</v>
      </c>
      <c r="C4674">
        <f ca="1">IF($E$4, 20*LOG10((1/(2*PI()*Sheet1!$C$13*0.000000001*A4674)) / ((Sheet1!$C$12*1000)^2+(1/(2*PI()*Sheet1!$C$13*0.000000001*A4674))^2)^0.5),NA())</f>
        <v>-42.988804850467204</v>
      </c>
      <c r="D4674">
        <f t="shared" ca="1" si="361"/>
        <v>-71.637303684052469</v>
      </c>
      <c r="E4674">
        <f t="shared" ca="1" si="363"/>
        <v>-114.62610853451967</v>
      </c>
      <c r="F4674" s="3">
        <f t="shared" ca="1" si="364"/>
        <v>-114.62610853451967</v>
      </c>
    </row>
    <row r="4675" spans="1:6" x14ac:dyDescent="0.2">
      <c r="A4675">
        <f t="shared" ca="1" si="360"/>
        <v>119449.60000000962</v>
      </c>
      <c r="B4675">
        <f t="shared" ca="1" si="362"/>
        <v>119.44960000000962</v>
      </c>
      <c r="C4675">
        <f ca="1">IF($E$4, 20*LOG10((1/(2*PI()*Sheet1!$C$13*0.000000001*A4675)) / ((Sheet1!$C$12*1000)^2+(1/(2*PI()*Sheet1!$C$13*0.000000001*A4675))^2)^0.5),NA())</f>
        <v>-42.99066648444331</v>
      </c>
      <c r="D4675">
        <f t="shared" ca="1" si="361"/>
        <v>-71.701447014299248</v>
      </c>
      <c r="E4675">
        <f t="shared" ca="1" si="363"/>
        <v>-114.69211349874256</v>
      </c>
      <c r="F4675" s="3">
        <f t="shared" ca="1" si="364"/>
        <v>-114.69211349874256</v>
      </c>
    </row>
    <row r="4676" spans="1:6" x14ac:dyDescent="0.2">
      <c r="A4676">
        <f t="shared" ca="1" si="360"/>
        <v>119475.20000000963</v>
      </c>
      <c r="B4676">
        <f t="shared" ca="1" si="362"/>
        <v>119.47520000000964</v>
      </c>
      <c r="C4676">
        <f ca="1">IF($E$4, 20*LOG10((1/(2*PI()*Sheet1!$C$13*0.000000001*A4676)) / ((Sheet1!$C$12*1000)^2+(1/(2*PI()*Sheet1!$C$13*0.000000001*A4676))^2)^0.5),NA())</f>
        <v>-42.992527719523672</v>
      </c>
      <c r="D4676">
        <f t="shared" ca="1" si="361"/>
        <v>-71.76588627461993</v>
      </c>
      <c r="E4676">
        <f t="shared" ca="1" si="363"/>
        <v>-114.75841399414361</v>
      </c>
      <c r="F4676" s="3">
        <f t="shared" ca="1" si="364"/>
        <v>-114.75841399414361</v>
      </c>
    </row>
    <row r="4677" spans="1:6" x14ac:dyDescent="0.2">
      <c r="A4677">
        <f t="shared" ca="1" si="360"/>
        <v>119500.80000000964</v>
      </c>
      <c r="B4677">
        <f t="shared" ca="1" si="362"/>
        <v>119.50080000000963</v>
      </c>
      <c r="C4677">
        <f ca="1">IF($E$4, 20*LOG10((1/(2*PI()*Sheet1!$C$13*0.000000001*A4677)) / ((Sheet1!$C$12*1000)^2+(1/(2*PI()*Sheet1!$C$13*0.000000001*A4677))^2)^0.5),NA())</f>
        <v>-42.994388555879183</v>
      </c>
      <c r="D4677">
        <f t="shared" ca="1" si="361"/>
        <v>-71.830622812281831</v>
      </c>
      <c r="E4677">
        <f t="shared" ca="1" si="363"/>
        <v>-114.82501136816101</v>
      </c>
      <c r="F4677" s="3">
        <f t="shared" ca="1" si="364"/>
        <v>-114.82501136816101</v>
      </c>
    </row>
    <row r="4678" spans="1:6" x14ac:dyDescent="0.2">
      <c r="A4678">
        <f t="shared" ca="1" si="360"/>
        <v>119526.40000000964</v>
      </c>
      <c r="B4678">
        <f t="shared" ca="1" si="362"/>
        <v>119.52640000000964</v>
      </c>
      <c r="C4678">
        <f ca="1">IF($E$4, 20*LOG10((1/(2*PI()*Sheet1!$C$13*0.000000001*A4678)) / ((Sheet1!$C$12*1000)^2+(1/(2*PI()*Sheet1!$C$13*0.000000001*A4678))^2)^0.5),NA())</f>
        <v>-42.996248993680631</v>
      </c>
      <c r="D4678">
        <f t="shared" ca="1" si="361"/>
        <v>-71.895657987525297</v>
      </c>
      <c r="E4678">
        <f t="shared" ca="1" si="363"/>
        <v>-114.89190698120592</v>
      </c>
      <c r="F4678" s="3">
        <f t="shared" ca="1" si="364"/>
        <v>-114.89190698120592</v>
      </c>
    </row>
    <row r="4679" spans="1:6" x14ac:dyDescent="0.2">
      <c r="A4679">
        <f t="shared" ca="1" si="360"/>
        <v>119552.00000000965</v>
      </c>
      <c r="B4679">
        <f t="shared" ca="1" si="362"/>
        <v>119.55200000000964</v>
      </c>
      <c r="C4679">
        <f ca="1">IF($E$4, 20*LOG10((1/(2*PI()*Sheet1!$C$13*0.000000001*A4679)) / ((Sheet1!$C$12*1000)^2+(1/(2*PI()*Sheet1!$C$13*0.000000001*A4679))^2)^0.5),NA())</f>
        <v>-42.9981090330987</v>
      </c>
      <c r="D4679">
        <f t="shared" ca="1" si="361"/>
        <v>-71.96099317371673</v>
      </c>
      <c r="E4679">
        <f t="shared" ca="1" si="363"/>
        <v>-114.95910220681543</v>
      </c>
      <c r="F4679" s="3">
        <f t="shared" ca="1" si="364"/>
        <v>-114.95910220681543</v>
      </c>
    </row>
    <row r="4680" spans="1:6" x14ac:dyDescent="0.2">
      <c r="A4680">
        <f t="shared" ca="1" si="360"/>
        <v>119577.60000000965</v>
      </c>
      <c r="B4680">
        <f t="shared" ca="1" si="362"/>
        <v>119.57760000000965</v>
      </c>
      <c r="C4680">
        <f ca="1">IF($E$4, 20*LOG10((1/(2*PI()*Sheet1!$C$13*0.000000001*A4680)) / ((Sheet1!$C$12*1000)^2+(1/(2*PI()*Sheet1!$C$13*0.000000001*A4680))^2)^0.5),NA())</f>
        <v>-42.999968674303972</v>
      </c>
      <c r="D4680">
        <f t="shared" ca="1" si="361"/>
        <v>-72.026629757503954</v>
      </c>
      <c r="E4680">
        <f t="shared" ca="1" si="363"/>
        <v>-115.02659843180793</v>
      </c>
      <c r="F4680" s="3">
        <f t="shared" ca="1" si="364"/>
        <v>-115.02659843180793</v>
      </c>
    </row>
    <row r="4681" spans="1:6" x14ac:dyDescent="0.2">
      <c r="A4681">
        <f t="shared" ca="1" si="360"/>
        <v>119603.20000000966</v>
      </c>
      <c r="B4681">
        <f t="shared" ca="1" si="362"/>
        <v>119.60320000000966</v>
      </c>
      <c r="C4681">
        <f ca="1">IF($E$4, 20*LOG10((1/(2*PI()*Sheet1!$C$13*0.000000001*A4681)) / ((Sheet1!$C$12*1000)^2+(1/(2*PI()*Sheet1!$C$13*0.000000001*A4681))^2)^0.5),NA())</f>
        <v>-43.00182791746689</v>
      </c>
      <c r="D4681">
        <f t="shared" ca="1" si="361"/>
        <v>-72.092569138973857</v>
      </c>
      <c r="E4681">
        <f t="shared" ca="1" si="363"/>
        <v>-115.09439705644076</v>
      </c>
      <c r="F4681" s="3">
        <f t="shared" ca="1" si="364"/>
        <v>-115.09439705644076</v>
      </c>
    </row>
    <row r="4682" spans="1:6" x14ac:dyDescent="0.2">
      <c r="A4682">
        <f t="shared" ref="A4682:A4745" ca="1" si="365">OFFSET(A4682,-1,0)+f_stop/5</f>
        <v>119628.80000000967</v>
      </c>
      <c r="B4682">
        <f t="shared" ca="1" si="362"/>
        <v>119.62880000000966</v>
      </c>
      <c r="C4682">
        <f ca="1">IF($E$4, 20*LOG10((1/(2*PI()*Sheet1!$C$13*0.000000001*A4682)) / ((Sheet1!$C$12*1000)^2+(1/(2*PI()*Sheet1!$C$13*0.000000001*A4682))^2)^0.5),NA())</f>
        <v>-43.003686762757809</v>
      </c>
      <c r="D4682">
        <f t="shared" ref="D4682:D4745" ca="1" si="366">20*LOG(ABS(((1/ROUNDDOWN(N_dec,0)*SIN(ROUNDDOWN(N_dec,0)*PI()*A4682/(Fmod*1000))/SIN(PI()*A4682/(Fmod*1000)))^(f_order-1))*(1/n_fixed*SIN(n_fixed*PI()*A4682/(Fmod*1000))/SIN(PI()*A4682/(Fmod*1000)))))</f>
        <v>-72.158812731812574</v>
      </c>
      <c r="E4682">
        <f t="shared" ca="1" si="363"/>
        <v>-115.16249949457038</v>
      </c>
      <c r="F4682" s="3">
        <f t="shared" ca="1" si="364"/>
        <v>-115.16249949457038</v>
      </c>
    </row>
    <row r="4683" spans="1:6" x14ac:dyDescent="0.2">
      <c r="A4683">
        <f t="shared" ca="1" si="365"/>
        <v>119654.40000000967</v>
      </c>
      <c r="B4683">
        <f t="shared" ref="B4683:B4746" ca="1" si="367">A4683/1000</f>
        <v>119.65440000000967</v>
      </c>
      <c r="C4683">
        <f ca="1">IF($E$4, 20*LOG10((1/(2*PI()*Sheet1!$C$13*0.000000001*A4683)) / ((Sheet1!$C$12*1000)^2+(1/(2*PI()*Sheet1!$C$13*0.000000001*A4683))^2)^0.5),NA())</f>
        <v>-43.005545210346973</v>
      </c>
      <c r="D4683">
        <f t="shared" ca="1" si="366"/>
        <v>-72.225361963468146</v>
      </c>
      <c r="E4683">
        <f t="shared" ref="E4683:E4746" ca="1" si="368">C4683+D4683</f>
        <v>-115.23090717381513</v>
      </c>
      <c r="F4683" s="3">
        <f t="shared" ref="F4683:F4746" ca="1" si="369">IF($E$4,E4683,D4683)</f>
        <v>-115.23090717381513</v>
      </c>
    </row>
    <row r="4684" spans="1:6" x14ac:dyDescent="0.2">
      <c r="A4684">
        <f t="shared" ca="1" si="365"/>
        <v>119680.00000000968</v>
      </c>
      <c r="B4684">
        <f t="shared" ca="1" si="367"/>
        <v>119.68000000000967</v>
      </c>
      <c r="C4684">
        <f ca="1">IF($E$4, 20*LOG10((1/(2*PI()*Sheet1!$C$13*0.000000001*A4684)) / ((Sheet1!$C$12*1000)^2+(1/(2*PI()*Sheet1!$C$13*0.000000001*A4684))^2)^0.5),NA())</f>
        <v>-43.007403260404509</v>
      </c>
      <c r="D4684">
        <f t="shared" ca="1" si="366"/>
        <v>-72.292218275315349</v>
      </c>
      <c r="E4684">
        <f t="shared" ca="1" si="368"/>
        <v>-115.29962153571987</v>
      </c>
      <c r="F4684" s="3">
        <f t="shared" ca="1" si="369"/>
        <v>-115.29962153571987</v>
      </c>
    </row>
    <row r="4685" spans="1:6" x14ac:dyDescent="0.2">
      <c r="A4685">
        <f t="shared" ca="1" si="365"/>
        <v>119705.60000000968</v>
      </c>
      <c r="B4685">
        <f t="shared" ca="1" si="367"/>
        <v>119.70560000000968</v>
      </c>
      <c r="C4685">
        <f ca="1">IF($E$4, 20*LOG10((1/(2*PI()*Sheet1!$C$13*0.000000001*A4685)) / ((Sheet1!$C$12*1000)^2+(1/(2*PI()*Sheet1!$C$13*0.000000001*A4685))^2)^0.5),NA())</f>
        <v>-43.009260913100448</v>
      </c>
      <c r="D4685">
        <f t="shared" ca="1" si="366"/>
        <v>-72.359383122823886</v>
      </c>
      <c r="E4685">
        <f t="shared" ca="1" si="368"/>
        <v>-115.36864403592433</v>
      </c>
      <c r="F4685" s="3">
        <f t="shared" ca="1" si="369"/>
        <v>-115.36864403592433</v>
      </c>
    </row>
    <row r="4686" spans="1:6" x14ac:dyDescent="0.2">
      <c r="A4686">
        <f t="shared" ca="1" si="365"/>
        <v>119731.20000000969</v>
      </c>
      <c r="B4686">
        <f t="shared" ca="1" si="367"/>
        <v>119.73120000000969</v>
      </c>
      <c r="C4686">
        <f ca="1">IF($E$4, 20*LOG10((1/(2*PI()*Sheet1!$C$13*0.000000001*A4686)) / ((Sheet1!$C$12*1000)^2+(1/(2*PI()*Sheet1!$C$13*0.000000001*A4686))^2)^0.5),NA())</f>
        <v>-43.011118168604696</v>
      </c>
      <c r="D4686">
        <f t="shared" ca="1" si="366"/>
        <v>-72.426857975728268</v>
      </c>
      <c r="E4686">
        <f t="shared" ca="1" si="368"/>
        <v>-115.43797614433296</v>
      </c>
      <c r="F4686" s="3">
        <f t="shared" ca="1" si="369"/>
        <v>-115.43797614433296</v>
      </c>
    </row>
    <row r="4687" spans="1:6" x14ac:dyDescent="0.2">
      <c r="A4687">
        <f t="shared" ca="1" si="365"/>
        <v>119756.80000000969</v>
      </c>
      <c r="B4687">
        <f t="shared" ca="1" si="367"/>
        <v>119.75680000000969</v>
      </c>
      <c r="C4687">
        <f ca="1">IF($E$4, 20*LOG10((1/(2*PI()*Sheet1!$C$13*0.000000001*A4687)) / ((Sheet1!$C$12*1000)^2+(1/(2*PI()*Sheet1!$C$13*0.000000001*A4687))^2)^0.5),NA())</f>
        <v>-43.012975027087066</v>
      </c>
      <c r="D4687">
        <f t="shared" ca="1" si="366"/>
        <v>-72.494644318200727</v>
      </c>
      <c r="E4687">
        <f t="shared" ca="1" si="368"/>
        <v>-115.50761934528779</v>
      </c>
      <c r="F4687" s="3">
        <f t="shared" ca="1" si="369"/>
        <v>-115.50761934528779</v>
      </c>
    </row>
    <row r="4688" spans="1:6" x14ac:dyDescent="0.2">
      <c r="A4688">
        <f t="shared" ca="1" si="365"/>
        <v>119782.4000000097</v>
      </c>
      <c r="B4688">
        <f t="shared" ca="1" si="367"/>
        <v>119.7824000000097</v>
      </c>
      <c r="C4688">
        <f ca="1">IF($E$4, 20*LOG10((1/(2*PI()*Sheet1!$C$13*0.000000001*A4688)) / ((Sheet1!$C$12*1000)^2+(1/(2*PI()*Sheet1!$C$13*0.000000001*A4688))^2)^0.5),NA())</f>
        <v>-43.014831488717256</v>
      </c>
      <c r="D4688">
        <f t="shared" ca="1" si="366"/>
        <v>-72.562743649027354</v>
      </c>
      <c r="E4688">
        <f t="shared" ca="1" si="368"/>
        <v>-115.57757513774462</v>
      </c>
      <c r="F4688" s="3">
        <f t="shared" ca="1" si="369"/>
        <v>-115.57757513774462</v>
      </c>
    </row>
    <row r="4689" spans="1:6" x14ac:dyDescent="0.2">
      <c r="A4689">
        <f t="shared" ca="1" si="365"/>
        <v>119808.00000000971</v>
      </c>
      <c r="B4689">
        <f t="shared" ca="1" si="367"/>
        <v>119.80800000000971</v>
      </c>
      <c r="C4689">
        <f ca="1">IF($E$4, 20*LOG10((1/(2*PI()*Sheet1!$C$13*0.000000001*A4689)) / ((Sheet1!$C$12*1000)^2+(1/(2*PI()*Sheet1!$C$13*0.000000001*A4689))^2)^0.5),NA())</f>
        <v>-43.016687553664845</v>
      </c>
      <c r="D4689">
        <f t="shared" ca="1" si="366"/>
        <v>-72.631157481786019</v>
      </c>
      <c r="E4689">
        <f t="shared" ca="1" si="368"/>
        <v>-115.64784503545087</v>
      </c>
      <c r="F4689" s="3">
        <f t="shared" ca="1" si="369"/>
        <v>-115.64784503545087</v>
      </c>
    </row>
    <row r="4690" spans="1:6" x14ac:dyDescent="0.2">
      <c r="A4690">
        <f t="shared" ca="1" si="365"/>
        <v>119833.60000000971</v>
      </c>
      <c r="B4690">
        <f t="shared" ca="1" si="367"/>
        <v>119.83360000000971</v>
      </c>
      <c r="C4690">
        <f ca="1">IF($E$4, 20*LOG10((1/(2*PI()*Sheet1!$C$13*0.000000001*A4690)) / ((Sheet1!$C$12*1000)^2+(1/(2*PI()*Sheet1!$C$13*0.000000001*A4690))^2)^0.5),NA())</f>
        <v>-43.018543222099325</v>
      </c>
      <c r="D4690">
        <f t="shared" ca="1" si="366"/>
        <v>-72.699887345027818</v>
      </c>
      <c r="E4690">
        <f t="shared" ca="1" si="368"/>
        <v>-115.71843056712714</v>
      </c>
      <c r="F4690" s="3">
        <f t="shared" ca="1" si="369"/>
        <v>-115.71843056712714</v>
      </c>
    </row>
    <row r="4691" spans="1:6" x14ac:dyDescent="0.2">
      <c r="A4691">
        <f t="shared" ca="1" si="365"/>
        <v>119859.20000000972</v>
      </c>
      <c r="B4691">
        <f t="shared" ca="1" si="367"/>
        <v>119.85920000000972</v>
      </c>
      <c r="C4691">
        <f ca="1">IF($E$4, 20*LOG10((1/(2*PI()*Sheet1!$C$13*0.000000001*A4691)) / ((Sheet1!$C$12*1000)^2+(1/(2*PI()*Sheet1!$C$13*0.000000001*A4691))^2)^0.5),NA())</f>
        <v>-43.02039849419004</v>
      </c>
      <c r="D4691">
        <f t="shared" ca="1" si="366"/>
        <v>-72.768934782461201</v>
      </c>
      <c r="E4691">
        <f t="shared" ca="1" si="368"/>
        <v>-115.78933327665123</v>
      </c>
      <c r="F4691" s="3">
        <f t="shared" ca="1" si="369"/>
        <v>-115.78933327665123</v>
      </c>
    </row>
    <row r="4692" spans="1:6" x14ac:dyDescent="0.2">
      <c r="A4692">
        <f t="shared" ca="1" si="365"/>
        <v>119884.80000000972</v>
      </c>
      <c r="B4692">
        <f t="shared" ca="1" si="367"/>
        <v>119.88480000000972</v>
      </c>
      <c r="C4692">
        <f ca="1">IF($E$4, 20*LOG10((1/(2*PI()*Sheet1!$C$13*0.000000001*A4692)) / ((Sheet1!$C$12*1000)^2+(1/(2*PI()*Sheet1!$C$13*0.000000001*A4692))^2)^0.5),NA())</f>
        <v>-43.022253370106284</v>
      </c>
      <c r="D4692">
        <f t="shared" ca="1" si="366"/>
        <v>-72.838301353138718</v>
      </c>
      <c r="E4692">
        <f t="shared" ca="1" si="368"/>
        <v>-115.860554723245</v>
      </c>
      <c r="F4692" s="3">
        <f t="shared" ca="1" si="369"/>
        <v>-115.860554723245</v>
      </c>
    </row>
    <row r="4693" spans="1:6" x14ac:dyDescent="0.2">
      <c r="A4693">
        <f t="shared" ca="1" si="365"/>
        <v>119910.40000000973</v>
      </c>
      <c r="B4693">
        <f t="shared" ca="1" si="367"/>
        <v>119.91040000000973</v>
      </c>
      <c r="C4693">
        <f ca="1">IF($E$4, 20*LOG10((1/(2*PI()*Sheet1!$C$13*0.000000001*A4693)) / ((Sheet1!$C$12*1000)^2+(1/(2*PI()*Sheet1!$C$13*0.000000001*A4693))^2)^0.5),NA())</f>
        <v>-43.024107850017188</v>
      </c>
      <c r="D4693">
        <f t="shared" ca="1" si="366"/>
        <v>-72.907988631647569</v>
      </c>
      <c r="E4693">
        <f t="shared" ca="1" si="368"/>
        <v>-115.93209648166476</v>
      </c>
      <c r="F4693" s="3">
        <f t="shared" ca="1" si="369"/>
        <v>-115.93209648166476</v>
      </c>
    </row>
    <row r="4694" spans="1:6" x14ac:dyDescent="0.2">
      <c r="A4694">
        <f t="shared" ca="1" si="365"/>
        <v>119936.00000000974</v>
      </c>
      <c r="B4694">
        <f t="shared" ca="1" si="367"/>
        <v>119.93600000000974</v>
      </c>
      <c r="C4694">
        <f ca="1">IF($E$4, 20*LOG10((1/(2*PI()*Sheet1!$C$13*0.000000001*A4694)) / ((Sheet1!$C$12*1000)^2+(1/(2*PI()*Sheet1!$C$13*0.000000001*A4694))^2)^0.5),NA())</f>
        <v>-43.025961934091811</v>
      </c>
      <c r="D4694">
        <f t="shared" ca="1" si="366"/>
        <v>-72.97799820830204</v>
      </c>
      <c r="E4694">
        <f t="shared" ca="1" si="368"/>
        <v>-116.00396014239385</v>
      </c>
      <c r="F4694" s="3">
        <f t="shared" ca="1" si="369"/>
        <v>-116.00396014239385</v>
      </c>
    </row>
    <row r="4695" spans="1:6" x14ac:dyDescent="0.2">
      <c r="A4695">
        <f t="shared" ca="1" si="365"/>
        <v>119961.60000000974</v>
      </c>
      <c r="B4695">
        <f t="shared" ca="1" si="367"/>
        <v>119.96160000000974</v>
      </c>
      <c r="C4695">
        <f ca="1">IF($E$4, 20*LOG10((1/(2*PI()*Sheet1!$C$13*0.000000001*A4695)) / ((Sheet1!$C$12*1000)^2+(1/(2*PI()*Sheet1!$C$13*0.000000001*A4695))^2)^0.5),NA())</f>
        <v>-43.027815622499084</v>
      </c>
      <c r="D4695">
        <f t="shared" ca="1" si="366"/>
        <v>-73.048331689339705</v>
      </c>
      <c r="E4695">
        <f t="shared" ca="1" si="368"/>
        <v>-116.07614731183878</v>
      </c>
      <c r="F4695" s="3">
        <f t="shared" ca="1" si="369"/>
        <v>-116.07614731183878</v>
      </c>
    </row>
    <row r="4696" spans="1:6" x14ac:dyDescent="0.2">
      <c r="A4696">
        <f t="shared" ca="1" si="365"/>
        <v>119987.20000000975</v>
      </c>
      <c r="B4696">
        <f t="shared" ca="1" si="367"/>
        <v>119.98720000000975</v>
      </c>
      <c r="C4696">
        <f ca="1">IF($E$4, 20*LOG10((1/(2*PI()*Sheet1!$C$13*0.000000001*A4696)) / ((Sheet1!$C$12*1000)^2+(1/(2*PI()*Sheet1!$C$13*0.000000001*A4696))^2)^0.5),NA())</f>
        <v>-43.029668915407832</v>
      </c>
      <c r="D4696">
        <f t="shared" ca="1" si="366"/>
        <v>-73.118990697121106</v>
      </c>
      <c r="E4696">
        <f t="shared" ca="1" si="368"/>
        <v>-116.14865961252895</v>
      </c>
      <c r="F4696" s="3">
        <f t="shared" ca="1" si="369"/>
        <v>-116.14865961252895</v>
      </c>
    </row>
    <row r="4697" spans="1:6" x14ac:dyDescent="0.2">
      <c r="A4697">
        <f t="shared" ca="1" si="365"/>
        <v>120012.80000000975</v>
      </c>
      <c r="B4697">
        <f t="shared" ca="1" si="367"/>
        <v>120.01280000000975</v>
      </c>
      <c r="C4697">
        <f ca="1">IF($E$4, 20*LOG10((1/(2*PI()*Sheet1!$C$13*0.000000001*A4697)) / ((Sheet1!$C$12*1000)^2+(1/(2*PI()*Sheet1!$C$13*0.000000001*A4697))^2)^0.5),NA())</f>
        <v>-43.031521812986782</v>
      </c>
      <c r="D4697">
        <f t="shared" ca="1" si="366"/>
        <v>-73.189976870331748</v>
      </c>
      <c r="E4697">
        <f t="shared" ca="1" si="368"/>
        <v>-116.22149868331853</v>
      </c>
      <c r="F4697" s="3">
        <f t="shared" ca="1" si="369"/>
        <v>-116.22149868331853</v>
      </c>
    </row>
    <row r="4698" spans="1:6" x14ac:dyDescent="0.2">
      <c r="A4698">
        <f t="shared" ca="1" si="365"/>
        <v>120038.40000000976</v>
      </c>
      <c r="B4698">
        <f t="shared" ca="1" si="367"/>
        <v>120.03840000000976</v>
      </c>
      <c r="C4698">
        <f ca="1">IF($E$4, 20*LOG10((1/(2*PI()*Sheet1!$C$13*0.000000001*A4698)) / ((Sheet1!$C$12*1000)^2+(1/(2*PI()*Sheet1!$C$13*0.000000001*A4698))^2)^0.5),NA())</f>
        <v>-43.033374315404551</v>
      </c>
      <c r="D4698">
        <f t="shared" ca="1" si="366"/>
        <v>-73.261291864187797</v>
      </c>
      <c r="E4698">
        <f t="shared" ca="1" si="368"/>
        <v>-116.29466617959235</v>
      </c>
      <c r="F4698" s="3">
        <f t="shared" ca="1" si="369"/>
        <v>-116.29466617959235</v>
      </c>
    </row>
    <row r="4699" spans="1:6" x14ac:dyDescent="0.2">
      <c r="A4699">
        <f t="shared" ca="1" si="365"/>
        <v>120064.00000000976</v>
      </c>
      <c r="B4699">
        <f t="shared" ca="1" si="367"/>
        <v>120.06400000000977</v>
      </c>
      <c r="C4699">
        <f ca="1">IF($E$4, 20*LOG10((1/(2*PI()*Sheet1!$C$13*0.000000001*A4699)) / ((Sheet1!$C$12*1000)^2+(1/(2*PI()*Sheet1!$C$13*0.000000001*A4699))^2)^0.5),NA())</f>
        <v>-43.035226422829631</v>
      </c>
      <c r="D4699">
        <f t="shared" ca="1" si="366"/>
        <v>-73.332937350645608</v>
      </c>
      <c r="E4699">
        <f t="shared" ca="1" si="368"/>
        <v>-116.36816377347523</v>
      </c>
      <c r="F4699" s="3">
        <f t="shared" ca="1" si="369"/>
        <v>-116.36816377347523</v>
      </c>
    </row>
    <row r="4700" spans="1:6" x14ac:dyDescent="0.2">
      <c r="A4700">
        <f t="shared" ca="1" si="365"/>
        <v>120089.60000000977</v>
      </c>
      <c r="B4700">
        <f t="shared" ca="1" si="367"/>
        <v>120.08960000000977</v>
      </c>
      <c r="C4700">
        <f ca="1">IF($E$4, 20*LOG10((1/(2*PI()*Sheet1!$C$13*0.000000001*A4700)) / ((Sheet1!$C$12*1000)^2+(1/(2*PI()*Sheet1!$C$13*0.000000001*A4700))^2)^0.5),NA())</f>
        <v>-43.03707813543042</v>
      </c>
      <c r="D4700">
        <f t="shared" ca="1" si="366"/>
        <v>-73.404915018613735</v>
      </c>
      <c r="E4700">
        <f t="shared" ca="1" si="368"/>
        <v>-116.44199315404416</v>
      </c>
      <c r="F4700" s="3">
        <f t="shared" ca="1" si="369"/>
        <v>-116.44199315404416</v>
      </c>
    </row>
    <row r="4701" spans="1:6" x14ac:dyDescent="0.2">
      <c r="A4701">
        <f t="shared" ca="1" si="365"/>
        <v>120115.20000000978</v>
      </c>
      <c r="B4701">
        <f t="shared" ca="1" si="367"/>
        <v>120.11520000000978</v>
      </c>
      <c r="C4701">
        <f ca="1">IF($E$4, 20*LOG10((1/(2*PI()*Sheet1!$C$13*0.000000001*A4701)) / ((Sheet1!$C$12*1000)^2+(1/(2*PI()*Sheet1!$C$13*0.000000001*A4701))^2)^0.5),NA())</f>
        <v>-43.038929453375225</v>
      </c>
      <c r="D4701">
        <f t="shared" ca="1" si="366"/>
        <v>-73.477226574168796</v>
      </c>
      <c r="E4701">
        <f t="shared" ca="1" si="368"/>
        <v>-116.51615602754401</v>
      </c>
      <c r="F4701" s="3">
        <f t="shared" ca="1" si="369"/>
        <v>-116.51615602754401</v>
      </c>
    </row>
    <row r="4702" spans="1:6" x14ac:dyDescent="0.2">
      <c r="A4702">
        <f t="shared" ca="1" si="365"/>
        <v>120140.80000000978</v>
      </c>
      <c r="B4702">
        <f t="shared" ca="1" si="367"/>
        <v>120.14080000000978</v>
      </c>
      <c r="C4702">
        <f ca="1">IF($E$4, 20*LOG10((1/(2*PI()*Sheet1!$C$13*0.000000001*A4702)) / ((Sheet1!$C$12*1000)^2+(1/(2*PI()*Sheet1!$C$13*0.000000001*A4702))^2)^0.5),NA())</f>
        <v>-43.040780376832203</v>
      </c>
      <c r="D4702">
        <f t="shared" ca="1" si="366"/>
        <v>-73.549873740775439</v>
      </c>
      <c r="E4702">
        <f t="shared" ca="1" si="368"/>
        <v>-116.59065411760764</v>
      </c>
      <c r="F4702" s="3">
        <f t="shared" ca="1" si="369"/>
        <v>-116.59065411760764</v>
      </c>
    </row>
    <row r="4703" spans="1:6" x14ac:dyDescent="0.2">
      <c r="A4703">
        <f t="shared" ca="1" si="365"/>
        <v>120166.40000000979</v>
      </c>
      <c r="B4703">
        <f t="shared" ca="1" si="367"/>
        <v>120.16640000000979</v>
      </c>
      <c r="C4703">
        <f ca="1">IF($E$4, 20*LOG10((1/(2*PI()*Sheet1!$C$13*0.000000001*A4703)) / ((Sheet1!$C$12*1000)^2+(1/(2*PI()*Sheet1!$C$13*0.000000001*A4703))^2)^0.5),NA())</f>
        <v>-43.04263090596946</v>
      </c>
      <c r="D4703">
        <f t="shared" ca="1" si="366"/>
        <v>-73.622858259508632</v>
      </c>
      <c r="E4703">
        <f t="shared" ca="1" si="368"/>
        <v>-116.66548916547809</v>
      </c>
      <c r="F4703" s="3">
        <f t="shared" ca="1" si="369"/>
        <v>-116.66548916547809</v>
      </c>
    </row>
    <row r="4704" spans="1:6" x14ac:dyDescent="0.2">
      <c r="A4704">
        <f t="shared" ca="1" si="365"/>
        <v>120192.00000000979</v>
      </c>
      <c r="B4704">
        <f t="shared" ca="1" si="367"/>
        <v>120.1920000000098</v>
      </c>
      <c r="C4704">
        <f ca="1">IF($E$4, 20*LOG10((1/(2*PI()*Sheet1!$C$13*0.000000001*A4704)) / ((Sheet1!$C$12*1000)^2+(1/(2*PI()*Sheet1!$C$13*0.000000001*A4704))^2)^0.5),NA())</f>
        <v>-43.044481040954935</v>
      </c>
      <c r="D4704">
        <f t="shared" ca="1" si="366"/>
        <v>-73.696181889281078</v>
      </c>
      <c r="E4704">
        <f t="shared" ca="1" si="368"/>
        <v>-116.74066293023601</v>
      </c>
      <c r="F4704" s="3">
        <f t="shared" ca="1" si="369"/>
        <v>-116.74066293023601</v>
      </c>
    </row>
    <row r="4705" spans="1:6" x14ac:dyDescent="0.2">
      <c r="A4705">
        <f t="shared" ca="1" si="365"/>
        <v>120217.6000000098</v>
      </c>
      <c r="B4705">
        <f t="shared" ca="1" si="367"/>
        <v>120.2176000000098</v>
      </c>
      <c r="C4705">
        <f ca="1">IF($E$4, 20*LOG10((1/(2*PI()*Sheet1!$C$13*0.000000001*A4705)) / ((Sheet1!$C$12*1000)^2+(1/(2*PI()*Sheet1!$C$13*0.000000001*A4705))^2)^0.5),NA())</f>
        <v>-43.046330781956499</v>
      </c>
      <c r="D4705">
        <f t="shared" ca="1" si="366"/>
        <v>-73.769846407073203</v>
      </c>
      <c r="E4705">
        <f t="shared" ca="1" si="368"/>
        <v>-116.8161771890297</v>
      </c>
      <c r="F4705" s="3">
        <f t="shared" ca="1" si="369"/>
        <v>-116.8161771890297</v>
      </c>
    </row>
    <row r="4706" spans="1:6" x14ac:dyDescent="0.2">
      <c r="A4706">
        <f t="shared" ca="1" si="365"/>
        <v>120243.20000000981</v>
      </c>
      <c r="B4706">
        <f t="shared" ca="1" si="367"/>
        <v>120.24320000000981</v>
      </c>
      <c r="C4706">
        <f ca="1">IF($E$4, 20*LOG10((1/(2*PI()*Sheet1!$C$13*0.000000001*A4706)) / ((Sheet1!$C$12*1000)^2+(1/(2*PI()*Sheet1!$C$13*0.000000001*A4706))^2)^0.5),NA())</f>
        <v>-43.048180129141905</v>
      </c>
      <c r="D4706">
        <f t="shared" ca="1" si="366"/>
        <v>-73.843853608167379</v>
      </c>
      <c r="E4706">
        <f t="shared" ca="1" si="368"/>
        <v>-116.89203373730928</v>
      </c>
      <c r="F4706" s="3">
        <f t="shared" ca="1" si="369"/>
        <v>-116.89203373730928</v>
      </c>
    </row>
    <row r="4707" spans="1:6" x14ac:dyDescent="0.2">
      <c r="A4707">
        <f t="shared" ca="1" si="365"/>
        <v>120268.80000000981</v>
      </c>
      <c r="B4707">
        <f t="shared" ca="1" si="367"/>
        <v>120.2688000000098</v>
      </c>
      <c r="C4707">
        <f ca="1">IF($E$4, 20*LOG10((1/(2*PI()*Sheet1!$C$13*0.000000001*A4707)) / ((Sheet1!$C$12*1000)^2+(1/(2*PI()*Sheet1!$C$13*0.000000001*A4707))^2)^0.5),NA())</f>
        <v>-43.050029082678805</v>
      </c>
      <c r="D4707">
        <f t="shared" ca="1" si="366"/>
        <v>-73.918205306386511</v>
      </c>
      <c r="E4707">
        <f t="shared" ca="1" si="368"/>
        <v>-116.96823438906532</v>
      </c>
      <c r="F4707" s="3">
        <f t="shared" ca="1" si="369"/>
        <v>-116.96823438906532</v>
      </c>
    </row>
    <row r="4708" spans="1:6" x14ac:dyDescent="0.2">
      <c r="A4708">
        <f t="shared" ca="1" si="365"/>
        <v>120294.40000000982</v>
      </c>
      <c r="B4708">
        <f t="shared" ca="1" si="367"/>
        <v>120.29440000000982</v>
      </c>
      <c r="C4708">
        <f ca="1">IF($E$4, 20*LOG10((1/(2*PI()*Sheet1!$C$13*0.000000001*A4708)) / ((Sheet1!$C$12*1000)^2+(1/(2*PI()*Sheet1!$C$13*0.000000001*A4708))^2)^0.5),NA())</f>
        <v>-43.051877642734723</v>
      </c>
      <c r="D4708">
        <f t="shared" ca="1" si="366"/>
        <v>-73.99290333433575</v>
      </c>
      <c r="E4708">
        <f t="shared" ca="1" si="368"/>
        <v>-117.04478097707047</v>
      </c>
      <c r="F4708" s="3">
        <f t="shared" ca="1" si="369"/>
        <v>-117.04478097707047</v>
      </c>
    </row>
    <row r="4709" spans="1:6" x14ac:dyDescent="0.2">
      <c r="A4709">
        <f t="shared" ca="1" si="365"/>
        <v>120320.00000000982</v>
      </c>
      <c r="B4709">
        <f t="shared" ca="1" si="367"/>
        <v>120.32000000000983</v>
      </c>
      <c r="C4709">
        <f ca="1">IF($E$4, 20*LOG10((1/(2*PI()*Sheet1!$C$13*0.000000001*A4709)) / ((Sheet1!$C$12*1000)^2+(1/(2*PI()*Sheet1!$C$13*0.000000001*A4709))^2)^0.5),NA())</f>
        <v>-43.053725809477108</v>
      </c>
      <c r="D4709">
        <f t="shared" ca="1" si="366"/>
        <v>-74.067949543648581</v>
      </c>
      <c r="E4709">
        <f t="shared" ca="1" si="368"/>
        <v>-117.12167535312568</v>
      </c>
      <c r="F4709" s="3">
        <f t="shared" ca="1" si="369"/>
        <v>-117.12167535312568</v>
      </c>
    </row>
    <row r="4710" spans="1:6" x14ac:dyDescent="0.2">
      <c r="A4710">
        <f t="shared" ca="1" si="365"/>
        <v>120345.60000000983</v>
      </c>
      <c r="B4710">
        <f t="shared" ca="1" si="367"/>
        <v>120.34560000000982</v>
      </c>
      <c r="C4710">
        <f ca="1">IF($E$4, 20*LOG10((1/(2*PI()*Sheet1!$C$13*0.000000001*A4710)) / ((Sheet1!$C$12*1000)^2+(1/(2*PI()*Sheet1!$C$13*0.000000001*A4710))^2)^0.5),NA())</f>
        <v>-43.055573583073262</v>
      </c>
      <c r="D4710">
        <f t="shared" ca="1" si="366"/>
        <v>-74.143345805237686</v>
      </c>
      <c r="E4710">
        <f t="shared" ca="1" si="368"/>
        <v>-117.19891938831094</v>
      </c>
      <c r="F4710" s="3">
        <f t="shared" ca="1" si="369"/>
        <v>-117.19891938831094</v>
      </c>
    </row>
    <row r="4711" spans="1:6" x14ac:dyDescent="0.2">
      <c r="A4711">
        <f t="shared" ca="1" si="365"/>
        <v>120371.20000000983</v>
      </c>
      <c r="B4711">
        <f t="shared" ca="1" si="367"/>
        <v>120.37120000000984</v>
      </c>
      <c r="C4711">
        <f ca="1">IF($E$4, 20*LOG10((1/(2*PI()*Sheet1!$C$13*0.000000001*A4711)) / ((Sheet1!$C$12*1000)^2+(1/(2*PI()*Sheet1!$C$13*0.000000001*A4711))^2)^0.5),NA())</f>
        <v>-43.057420963690419</v>
      </c>
      <c r="D4711">
        <f t="shared" ca="1" si="366"/>
        <v>-74.219094009548655</v>
      </c>
      <c r="E4711">
        <f t="shared" ca="1" si="368"/>
        <v>-117.27651497323907</v>
      </c>
      <c r="F4711" s="3">
        <f t="shared" ca="1" si="369"/>
        <v>-117.27651497323907</v>
      </c>
    </row>
    <row r="4712" spans="1:6" x14ac:dyDescent="0.2">
      <c r="A4712">
        <f t="shared" ca="1" si="365"/>
        <v>120396.80000000984</v>
      </c>
      <c r="B4712">
        <f t="shared" ca="1" si="367"/>
        <v>120.39680000000985</v>
      </c>
      <c r="C4712">
        <f ca="1">IF($E$4, 20*LOG10((1/(2*PI()*Sheet1!$C$13*0.000000001*A4712)) / ((Sheet1!$C$12*1000)^2+(1/(2*PI()*Sheet1!$C$13*0.000000001*A4712))^2)^0.5),NA())</f>
        <v>-43.059267951495684</v>
      </c>
      <c r="D4712">
        <f t="shared" ca="1" si="366"/>
        <v>-74.295196066819329</v>
      </c>
      <c r="E4712">
        <f t="shared" ca="1" si="368"/>
        <v>-117.35446401831501</v>
      </c>
      <c r="F4712" s="3">
        <f t="shared" ca="1" si="369"/>
        <v>-117.35446401831501</v>
      </c>
    </row>
    <row r="4713" spans="1:6" x14ac:dyDescent="0.2">
      <c r="A4713">
        <f t="shared" ca="1" si="365"/>
        <v>120422.40000000985</v>
      </c>
      <c r="B4713">
        <f t="shared" ca="1" si="367"/>
        <v>120.42240000000984</v>
      </c>
      <c r="C4713">
        <f ca="1">IF($E$4, 20*LOG10((1/(2*PI()*Sheet1!$C$13*0.000000001*A4713)) / ((Sheet1!$C$12*1000)^2+(1/(2*PI()*Sheet1!$C$13*0.000000001*A4713))^2)^0.5),NA())</f>
        <v>-43.061114546656079</v>
      </c>
      <c r="D4713">
        <f t="shared" ca="1" si="366"/>
        <v>-74.371653907342946</v>
      </c>
      <c r="E4713">
        <f t="shared" ca="1" si="368"/>
        <v>-117.43276845399902</v>
      </c>
      <c r="F4713" s="3">
        <f t="shared" ca="1" si="369"/>
        <v>-117.43276845399902</v>
      </c>
    </row>
    <row r="4714" spans="1:6" x14ac:dyDescent="0.2">
      <c r="A4714">
        <f t="shared" ca="1" si="365"/>
        <v>120448.00000000985</v>
      </c>
      <c r="B4714">
        <f t="shared" ca="1" si="367"/>
        <v>120.44800000000986</v>
      </c>
      <c r="C4714">
        <f ca="1">IF($E$4, 20*LOG10((1/(2*PI()*Sheet1!$C$13*0.000000001*A4714)) / ((Sheet1!$C$12*1000)^2+(1/(2*PI()*Sheet1!$C$13*0.000000001*A4714))^2)^0.5),NA())</f>
        <v>-43.06296074933848</v>
      </c>
      <c r="D4714">
        <f t="shared" ca="1" si="366"/>
        <v>-74.448469481735287</v>
      </c>
      <c r="E4714">
        <f t="shared" ca="1" si="368"/>
        <v>-117.51143023107377</v>
      </c>
      <c r="F4714" s="3">
        <f t="shared" ca="1" si="369"/>
        <v>-117.51143023107377</v>
      </c>
    </row>
    <row r="4715" spans="1:6" x14ac:dyDescent="0.2">
      <c r="A4715">
        <f t="shared" ca="1" si="365"/>
        <v>120473.60000000986</v>
      </c>
      <c r="B4715">
        <f t="shared" ca="1" si="367"/>
        <v>120.47360000000985</v>
      </c>
      <c r="C4715">
        <f ca="1">IF($E$4, 20*LOG10((1/(2*PI()*Sheet1!$C$13*0.000000001*A4715)) / ((Sheet1!$C$12*1000)^2+(1/(2*PI()*Sheet1!$C$13*0.000000001*A4715))^2)^0.5),NA())</f>
        <v>-43.064806559709687</v>
      </c>
      <c r="D4715">
        <f t="shared" ca="1" si="366"/>
        <v>-74.525644761207573</v>
      </c>
      <c r="E4715">
        <f t="shared" ca="1" si="368"/>
        <v>-117.59045132091725</v>
      </c>
      <c r="F4715" s="3">
        <f t="shared" ca="1" si="369"/>
        <v>-117.59045132091725</v>
      </c>
    </row>
    <row r="4716" spans="1:6" x14ac:dyDescent="0.2">
      <c r="A4716">
        <f t="shared" ca="1" si="365"/>
        <v>120499.20000000986</v>
      </c>
      <c r="B4716">
        <f t="shared" ca="1" si="367"/>
        <v>120.49920000000986</v>
      </c>
      <c r="C4716">
        <f ca="1">IF($E$4, 20*LOG10((1/(2*PI()*Sheet1!$C$13*0.000000001*A4716)) / ((Sheet1!$C$12*1000)^2+(1/(2*PI()*Sheet1!$C$13*0.000000001*A4716))^2)^0.5),NA())</f>
        <v>-43.066651977936388</v>
      </c>
      <c r="D4716">
        <f t="shared" ca="1" si="366"/>
        <v>-74.603181737842888</v>
      </c>
      <c r="E4716">
        <f t="shared" ca="1" si="368"/>
        <v>-117.66983371577928</v>
      </c>
      <c r="F4716" s="3">
        <f t="shared" ca="1" si="369"/>
        <v>-117.66983371577928</v>
      </c>
    </row>
    <row r="4717" spans="1:6" x14ac:dyDescent="0.2">
      <c r="A4717">
        <f t="shared" ca="1" si="365"/>
        <v>120524.80000000987</v>
      </c>
      <c r="B4717">
        <f t="shared" ca="1" si="367"/>
        <v>120.52480000000988</v>
      </c>
      <c r="C4717">
        <f ca="1">IF($E$4, 20*LOG10((1/(2*PI()*Sheet1!$C$13*0.000000001*A4717)) / ((Sheet1!$C$12*1000)^2+(1/(2*PI()*Sheet1!$C$13*0.000000001*A4717))^2)^0.5),NA())</f>
        <v>-43.068497004185161</v>
      </c>
      <c r="D4717">
        <f t="shared" ca="1" si="366"/>
        <v>-74.681082424877587</v>
      </c>
      <c r="E4717">
        <f t="shared" ca="1" si="368"/>
        <v>-117.74957942906275</v>
      </c>
      <c r="F4717" s="3">
        <f t="shared" ca="1" si="369"/>
        <v>-117.74957942906275</v>
      </c>
    </row>
    <row r="4718" spans="1:6" x14ac:dyDescent="0.2">
      <c r="A4718">
        <f t="shared" ca="1" si="365"/>
        <v>120550.40000000987</v>
      </c>
      <c r="B4718">
        <f t="shared" ca="1" si="367"/>
        <v>120.55040000000987</v>
      </c>
      <c r="C4718">
        <f ca="1">IF($E$4, 20*LOG10((1/(2*PI()*Sheet1!$C$13*0.000000001*A4718)) / ((Sheet1!$C$12*1000)^2+(1/(2*PI()*Sheet1!$C$13*0.000000001*A4718))^2)^0.5),NA())</f>
        <v>-43.07034163862248</v>
      </c>
      <c r="D4718">
        <f t="shared" ca="1" si="366"/>
        <v>-74.759348856988453</v>
      </c>
      <c r="E4718">
        <f t="shared" ca="1" si="368"/>
        <v>-117.82969049561093</v>
      </c>
      <c r="F4718" s="3">
        <f t="shared" ca="1" si="369"/>
        <v>-117.82969049561093</v>
      </c>
    </row>
    <row r="4719" spans="1:6" x14ac:dyDescent="0.2">
      <c r="A4719">
        <f t="shared" ca="1" si="365"/>
        <v>120576.00000000988</v>
      </c>
      <c r="B4719">
        <f t="shared" ca="1" si="367"/>
        <v>120.57600000000988</v>
      </c>
      <c r="C4719">
        <f ca="1">IF($E$4, 20*LOG10((1/(2*PI()*Sheet1!$C$13*0.000000001*A4719)) / ((Sheet1!$C$12*1000)^2+(1/(2*PI()*Sheet1!$C$13*0.000000001*A4719))^2)^0.5),NA())</f>
        <v>-43.072185881414704</v>
      </c>
      <c r="D4719">
        <f t="shared" ca="1" si="366"/>
        <v>-74.837983090583435</v>
      </c>
      <c r="E4719">
        <f t="shared" ca="1" si="368"/>
        <v>-117.91016897199813</v>
      </c>
      <c r="F4719" s="3">
        <f t="shared" ca="1" si="369"/>
        <v>-117.91016897199813</v>
      </c>
    </row>
    <row r="4720" spans="1:6" x14ac:dyDescent="0.2">
      <c r="A4720">
        <f t="shared" ca="1" si="365"/>
        <v>120601.60000000989</v>
      </c>
      <c r="B4720">
        <f t="shared" ca="1" si="367"/>
        <v>120.60160000000988</v>
      </c>
      <c r="C4720">
        <f ca="1">IF($E$4, 20*LOG10((1/(2*PI()*Sheet1!$C$13*0.000000001*A4720)) / ((Sheet1!$C$12*1000)^2+(1/(2*PI()*Sheet1!$C$13*0.000000001*A4720))^2)^0.5),NA())</f>
        <v>-43.074029732728114</v>
      </c>
      <c r="D4720">
        <f t="shared" ca="1" si="366"/>
        <v>-74.916987204098206</v>
      </c>
      <c r="E4720">
        <f t="shared" ca="1" si="368"/>
        <v>-117.99101693682633</v>
      </c>
      <c r="F4720" s="3">
        <f t="shared" ca="1" si="369"/>
        <v>-117.99101693682633</v>
      </c>
    </row>
    <row r="4721" spans="1:6" x14ac:dyDescent="0.2">
      <c r="A4721">
        <f t="shared" ca="1" si="365"/>
        <v>120627.20000000989</v>
      </c>
      <c r="B4721">
        <f t="shared" ca="1" si="367"/>
        <v>120.62720000000989</v>
      </c>
      <c r="C4721">
        <f ca="1">IF($E$4, 20*LOG10((1/(2*PI()*Sheet1!$C$13*0.000000001*A4721)) / ((Sheet1!$C$12*1000)^2+(1/(2*PI()*Sheet1!$C$13*0.000000001*A4721))^2)^0.5),NA())</f>
        <v>-43.075873192728842</v>
      </c>
      <c r="D4721">
        <f t="shared" ca="1" si="366"/>
        <v>-74.996363298298277</v>
      </c>
      <c r="E4721">
        <f t="shared" ca="1" si="368"/>
        <v>-118.07223649102713</v>
      </c>
      <c r="F4721" s="3">
        <f t="shared" ca="1" si="369"/>
        <v>-118.07223649102713</v>
      </c>
    </row>
    <row r="4722" spans="1:6" x14ac:dyDescent="0.2">
      <c r="A4722">
        <f t="shared" ca="1" si="365"/>
        <v>120652.8000000099</v>
      </c>
      <c r="B4722">
        <f t="shared" ca="1" si="367"/>
        <v>120.6528000000099</v>
      </c>
      <c r="C4722">
        <f ca="1">IF($E$4, 20*LOG10((1/(2*PI()*Sheet1!$C$13*0.000000001*A4722)) / ((Sheet1!$C$12*1000)^2+(1/(2*PI()*Sheet1!$C$13*0.000000001*A4722))^2)^0.5),NA())</f>
        <v>-43.077716261582957</v>
      </c>
      <c r="D4722">
        <f t="shared" ca="1" si="366"/>
        <v>-75.076113496585052</v>
      </c>
      <c r="E4722">
        <f t="shared" ca="1" si="368"/>
        <v>-118.153829758168</v>
      </c>
      <c r="F4722" s="3">
        <f t="shared" ca="1" si="369"/>
        <v>-118.153829758168</v>
      </c>
    </row>
    <row r="4723" spans="1:6" x14ac:dyDescent="0.2">
      <c r="A4723">
        <f t="shared" ca="1" si="365"/>
        <v>120678.4000000099</v>
      </c>
      <c r="B4723">
        <f t="shared" ca="1" si="367"/>
        <v>120.6784000000099</v>
      </c>
      <c r="C4723">
        <f ca="1">IF($E$4, 20*LOG10((1/(2*PI()*Sheet1!$C$13*0.000000001*A4723)) / ((Sheet1!$C$12*1000)^2+(1/(2*PI()*Sheet1!$C$13*0.000000001*A4723))^2)^0.5),NA())</f>
        <v>-43.07955893945639</v>
      </c>
      <c r="D4723">
        <f t="shared" ca="1" si="366"/>
        <v>-75.156239945308641</v>
      </c>
      <c r="E4723">
        <f t="shared" ca="1" si="368"/>
        <v>-118.23579888476503</v>
      </c>
      <c r="F4723" s="3">
        <f t="shared" ca="1" si="369"/>
        <v>-118.23579888476503</v>
      </c>
    </row>
    <row r="4724" spans="1:6" x14ac:dyDescent="0.2">
      <c r="A4724">
        <f t="shared" ca="1" si="365"/>
        <v>120704.00000000991</v>
      </c>
      <c r="B4724">
        <f t="shared" ca="1" si="367"/>
        <v>120.70400000000991</v>
      </c>
      <c r="C4724">
        <f ca="1">IF($E$4, 20*LOG10((1/(2*PI()*Sheet1!$C$13*0.000000001*A4724)) / ((Sheet1!$C$12*1000)^2+(1/(2*PI()*Sheet1!$C$13*0.000000001*A4724))^2)^0.5),NA())</f>
        <v>-43.081401226514984</v>
      </c>
      <c r="D4724">
        <f t="shared" ca="1" si="366"/>
        <v>-75.23674481408564</v>
      </c>
      <c r="E4724">
        <f t="shared" ca="1" si="368"/>
        <v>-118.31814604060062</v>
      </c>
      <c r="F4724" s="3">
        <f t="shared" ca="1" si="369"/>
        <v>-118.31814604060062</v>
      </c>
    </row>
    <row r="4725" spans="1:6" x14ac:dyDescent="0.2">
      <c r="A4725">
        <f t="shared" ca="1" si="365"/>
        <v>120729.60000000992</v>
      </c>
      <c r="B4725">
        <f t="shared" ca="1" si="367"/>
        <v>120.72960000000991</v>
      </c>
      <c r="C4725">
        <f ca="1">IF($E$4, 20*LOG10((1/(2*PI()*Sheet1!$C$13*0.000000001*A4725)) / ((Sheet1!$C$12*1000)^2+(1/(2*PI()*Sheet1!$C$13*0.000000001*A4725))^2)^0.5),NA())</f>
        <v>-43.083243122924479</v>
      </c>
      <c r="D4725">
        <f t="shared" ca="1" si="366"/>
        <v>-75.317630296121834</v>
      </c>
      <c r="E4725">
        <f t="shared" ca="1" si="368"/>
        <v>-118.40087341904632</v>
      </c>
      <c r="F4725" s="3">
        <f t="shared" ca="1" si="369"/>
        <v>-118.40087341904632</v>
      </c>
    </row>
    <row r="4726" spans="1:6" x14ac:dyDescent="0.2">
      <c r="A4726">
        <f t="shared" ca="1" si="365"/>
        <v>120755.20000000992</v>
      </c>
      <c r="B4726">
        <f t="shared" ca="1" si="367"/>
        <v>120.75520000000992</v>
      </c>
      <c r="C4726">
        <f ca="1">IF($E$4, 20*LOG10((1/(2*PI()*Sheet1!$C$13*0.000000001*A4726)) / ((Sheet1!$C$12*1000)^2+(1/(2*PI()*Sheet1!$C$13*0.000000001*A4726))^2)^0.5),NA())</f>
        <v>-43.085084628850495</v>
      </c>
      <c r="D4726">
        <f t="shared" ca="1" si="366"/>
        <v>-75.398898608541856</v>
      </c>
      <c r="E4726">
        <f t="shared" ca="1" si="368"/>
        <v>-118.48398323739235</v>
      </c>
      <c r="F4726" s="3">
        <f t="shared" ca="1" si="369"/>
        <v>-118.48398323739235</v>
      </c>
    </row>
    <row r="4727" spans="1:6" x14ac:dyDescent="0.2">
      <c r="A4727">
        <f t="shared" ca="1" si="365"/>
        <v>120780.80000000993</v>
      </c>
      <c r="B4727">
        <f t="shared" ca="1" si="367"/>
        <v>120.78080000000993</v>
      </c>
      <c r="C4727">
        <f ca="1">IF($E$4, 20*LOG10((1/(2*PI()*Sheet1!$C$13*0.000000001*A4727)) / ((Sheet1!$C$12*1000)^2+(1/(2*PI()*Sheet1!$C$13*0.000000001*A4727))^2)^0.5),NA())</f>
        <v>-43.086925744458561</v>
      </c>
      <c r="D4727">
        <f t="shared" ca="1" si="366"/>
        <v>-75.48055199272396</v>
      </c>
      <c r="E4727">
        <f t="shared" ca="1" si="368"/>
        <v>-118.56747773718251</v>
      </c>
      <c r="F4727" s="3">
        <f t="shared" ca="1" si="369"/>
        <v>-118.56747773718251</v>
      </c>
    </row>
    <row r="4728" spans="1:6" x14ac:dyDescent="0.2">
      <c r="A4728">
        <f t="shared" ca="1" si="365"/>
        <v>120806.40000000993</v>
      </c>
      <c r="B4728">
        <f t="shared" ca="1" si="367"/>
        <v>120.80640000000993</v>
      </c>
      <c r="C4728">
        <f ca="1">IF($E$4, 20*LOG10((1/(2*PI()*Sheet1!$C$13*0.000000001*A4728)) / ((Sheet1!$C$12*1000)^2+(1/(2*PI()*Sheet1!$C$13*0.000000001*A4728))^2)^0.5),NA())</f>
        <v>-43.088766469914077</v>
      </c>
      <c r="D4728">
        <f t="shared" ca="1" si="366"/>
        <v>-75.562592714640374</v>
      </c>
      <c r="E4728">
        <f t="shared" ca="1" si="368"/>
        <v>-118.65135918455445</v>
      </c>
      <c r="F4728" s="3">
        <f t="shared" ca="1" si="369"/>
        <v>-118.65135918455445</v>
      </c>
    </row>
    <row r="4729" spans="1:6" x14ac:dyDescent="0.2">
      <c r="A4729">
        <f t="shared" ca="1" si="365"/>
        <v>120832.00000000994</v>
      </c>
      <c r="B4729">
        <f t="shared" ca="1" si="367"/>
        <v>120.83200000000994</v>
      </c>
      <c r="C4729">
        <f ca="1">IF($E$4, 20*LOG10((1/(2*PI()*Sheet1!$C$13*0.000000001*A4729)) / ((Sheet1!$C$12*1000)^2+(1/(2*PI()*Sheet1!$C$13*0.000000001*A4729))^2)^0.5),NA())</f>
        <v>-43.090606805382379</v>
      </c>
      <c r="D4729">
        <f t="shared" ca="1" si="366"/>
        <v>-75.645023065205081</v>
      </c>
      <c r="E4729">
        <f t="shared" ca="1" si="368"/>
        <v>-118.73562987058746</v>
      </c>
      <c r="F4729" s="3">
        <f t="shared" ca="1" si="369"/>
        <v>-118.73562987058746</v>
      </c>
    </row>
    <row r="4730" spans="1:6" x14ac:dyDescent="0.2">
      <c r="A4730">
        <f t="shared" ca="1" si="365"/>
        <v>120857.60000000994</v>
      </c>
      <c r="B4730">
        <f t="shared" ca="1" si="367"/>
        <v>120.85760000000994</v>
      </c>
      <c r="C4730">
        <f ca="1">IF($E$4, 20*LOG10((1/(2*PI()*Sheet1!$C$13*0.000000001*A4730)) / ((Sheet1!$C$12*1000)^2+(1/(2*PI()*Sheet1!$C$13*0.000000001*A4730))^2)^0.5),NA())</f>
        <v>-43.09244675102866</v>
      </c>
      <c r="D4730">
        <f t="shared" ca="1" si="366"/>
        <v>-75.727845360626077</v>
      </c>
      <c r="E4730">
        <f t="shared" ca="1" si="368"/>
        <v>-118.82029211165474</v>
      </c>
      <c r="F4730" s="3">
        <f t="shared" ca="1" si="369"/>
        <v>-118.82029211165474</v>
      </c>
    </row>
    <row r="4731" spans="1:6" x14ac:dyDescent="0.2">
      <c r="A4731">
        <f t="shared" ca="1" si="365"/>
        <v>120883.20000000995</v>
      </c>
      <c r="B4731">
        <f t="shared" ca="1" si="367"/>
        <v>120.88320000000995</v>
      </c>
      <c r="C4731">
        <f ca="1">IF($E$4, 20*LOG10((1/(2*PI()*Sheet1!$C$13*0.000000001*A4731)) / ((Sheet1!$C$12*1000)^2+(1/(2*PI()*Sheet1!$C$13*0.000000001*A4731))^2)^0.5),NA())</f>
        <v>-43.094286307018017</v>
      </c>
      <c r="D4731">
        <f t="shared" ca="1" si="366"/>
        <v>-75.811061942765463</v>
      </c>
      <c r="E4731">
        <f t="shared" ca="1" si="368"/>
        <v>-118.90534824978349</v>
      </c>
      <c r="F4731" s="3">
        <f t="shared" ca="1" si="369"/>
        <v>-118.90534824978349</v>
      </c>
    </row>
    <row r="4732" spans="1:6" x14ac:dyDescent="0.2">
      <c r="A4732">
        <f t="shared" ca="1" si="365"/>
        <v>120908.80000000996</v>
      </c>
      <c r="B4732">
        <f t="shared" ca="1" si="367"/>
        <v>120.90880000000996</v>
      </c>
      <c r="C4732">
        <f ca="1">IF($E$4, 20*LOG10((1/(2*PI()*Sheet1!$C$13*0.000000001*A4732)) / ((Sheet1!$C$12*1000)^2+(1/(2*PI()*Sheet1!$C$13*0.000000001*A4732))^2)^0.5),NA())</f>
        <v>-43.096125473515457</v>
      </c>
      <c r="D4732">
        <f t="shared" ca="1" si="366"/>
        <v>-75.894675179505512</v>
      </c>
      <c r="E4732">
        <f t="shared" ca="1" si="368"/>
        <v>-118.99080065302097</v>
      </c>
      <c r="F4732" s="3">
        <f t="shared" ca="1" si="369"/>
        <v>-118.99080065302097</v>
      </c>
    </row>
    <row r="4733" spans="1:6" x14ac:dyDescent="0.2">
      <c r="A4733">
        <f t="shared" ca="1" si="365"/>
        <v>120934.40000000996</v>
      </c>
      <c r="B4733">
        <f t="shared" ca="1" si="367"/>
        <v>120.93440000000996</v>
      </c>
      <c r="C4733">
        <f ca="1">IF($E$4, 20*LOG10((1/(2*PI()*Sheet1!$C$13*0.000000001*A4733)) / ((Sheet1!$C$12*1000)^2+(1/(2*PI()*Sheet1!$C$13*0.000000001*A4733))^2)^0.5),NA())</f>
        <v>-43.09796425068587</v>
      </c>
      <c r="D4733">
        <f t="shared" ca="1" si="366"/>
        <v>-75.978687465120743</v>
      </c>
      <c r="E4733">
        <f t="shared" ca="1" si="368"/>
        <v>-119.07665171580661</v>
      </c>
      <c r="F4733" s="3">
        <f t="shared" ca="1" si="369"/>
        <v>-119.07665171580661</v>
      </c>
    </row>
    <row r="4734" spans="1:6" x14ac:dyDescent="0.2">
      <c r="A4734">
        <f t="shared" ca="1" si="365"/>
        <v>120960.00000000997</v>
      </c>
      <c r="B4734">
        <f t="shared" ca="1" si="367"/>
        <v>120.96000000000997</v>
      </c>
      <c r="C4734">
        <f ca="1">IF($E$4, 20*LOG10((1/(2*PI()*Sheet1!$C$13*0.000000001*A4734)) / ((Sheet1!$C$12*1000)^2+(1/(2*PI()*Sheet1!$C$13*0.000000001*A4734))^2)^0.5),NA())</f>
        <v>-43.099802638694051</v>
      </c>
      <c r="D4734">
        <f t="shared" ca="1" si="366"/>
        <v>-76.063101220657842</v>
      </c>
      <c r="E4734">
        <f t="shared" ca="1" si="368"/>
        <v>-119.1629038593519</v>
      </c>
      <c r="F4734" s="3">
        <f t="shared" ca="1" si="369"/>
        <v>-119.1629038593519</v>
      </c>
    </row>
    <row r="4735" spans="1:6" x14ac:dyDescent="0.2">
      <c r="A4735">
        <f t="shared" ca="1" si="365"/>
        <v>120985.60000000997</v>
      </c>
      <c r="B4735">
        <f t="shared" ca="1" si="367"/>
        <v>120.98560000000997</v>
      </c>
      <c r="C4735">
        <f ca="1">IF($E$4, 20*LOG10((1/(2*PI()*Sheet1!$C$13*0.000000001*A4735)) / ((Sheet1!$C$12*1000)^2+(1/(2*PI()*Sheet1!$C$13*0.000000001*A4735))^2)^0.5),NA())</f>
        <v>-43.101640637704662</v>
      </c>
      <c r="D4735">
        <f t="shared" ca="1" si="366"/>
        <v>-76.147918894322103</v>
      </c>
      <c r="E4735">
        <f t="shared" ca="1" si="368"/>
        <v>-119.24955953202677</v>
      </c>
      <c r="F4735" s="3">
        <f t="shared" ca="1" si="369"/>
        <v>-119.24955953202677</v>
      </c>
    </row>
    <row r="4736" spans="1:6" x14ac:dyDescent="0.2">
      <c r="A4736">
        <f t="shared" ca="1" si="365"/>
        <v>121011.20000000998</v>
      </c>
      <c r="B4736">
        <f t="shared" ca="1" si="367"/>
        <v>121.01120000000998</v>
      </c>
      <c r="C4736">
        <f ca="1">IF($E$4, 20*LOG10((1/(2*PI()*Sheet1!$C$13*0.000000001*A4736)) / ((Sheet1!$C$12*1000)^2+(1/(2*PI()*Sheet1!$C$13*0.000000001*A4736))^2)^0.5),NA())</f>
        <v>-43.103478247882308</v>
      </c>
      <c r="D4736">
        <f t="shared" ca="1" si="366"/>
        <v>-76.233142961870172</v>
      </c>
      <c r="E4736">
        <f t="shared" ca="1" si="368"/>
        <v>-119.33662120975248</v>
      </c>
      <c r="F4736" s="3">
        <f t="shared" ca="1" si="369"/>
        <v>-119.33662120975248</v>
      </c>
    </row>
    <row r="4737" spans="1:6" x14ac:dyDescent="0.2">
      <c r="A4737">
        <f t="shared" ca="1" si="365"/>
        <v>121036.80000000999</v>
      </c>
      <c r="B4737">
        <f t="shared" ca="1" si="367"/>
        <v>121.03680000000999</v>
      </c>
      <c r="C4737">
        <f ca="1">IF($E$4, 20*LOG10((1/(2*PI()*Sheet1!$C$13*0.000000001*A4737)) / ((Sheet1!$C$12*1000)^2+(1/(2*PI()*Sheet1!$C$13*0.000000001*A4737))^2)^0.5),NA())</f>
        <v>-43.105315469391449</v>
      </c>
      <c r="D4737">
        <f t="shared" ca="1" si="366"/>
        <v>-76.318775927011487</v>
      </c>
      <c r="E4737">
        <f t="shared" ca="1" si="368"/>
        <v>-119.42409139640293</v>
      </c>
      <c r="F4737" s="3">
        <f t="shared" ca="1" si="369"/>
        <v>-119.42409139640293</v>
      </c>
    </row>
    <row r="4738" spans="1:6" x14ac:dyDescent="0.2">
      <c r="A4738">
        <f t="shared" ca="1" si="365"/>
        <v>121062.40000000999</v>
      </c>
      <c r="B4738">
        <f t="shared" ca="1" si="367"/>
        <v>121.06240000000999</v>
      </c>
      <c r="C4738">
        <f ca="1">IF($E$4, 20*LOG10((1/(2*PI()*Sheet1!$C$13*0.000000001*A4738)) / ((Sheet1!$C$12*1000)^2+(1/(2*PI()*Sheet1!$C$13*0.000000001*A4738))^2)^0.5),NA())</f>
        <v>-43.10715230239645</v>
      </c>
      <c r="D4738">
        <f t="shared" ca="1" si="366"/>
        <v>-76.404820321815876</v>
      </c>
      <c r="E4738">
        <f t="shared" ca="1" si="368"/>
        <v>-119.51197262421232</v>
      </c>
      <c r="F4738" s="3">
        <f t="shared" ca="1" si="369"/>
        <v>-119.51197262421232</v>
      </c>
    </row>
    <row r="4739" spans="1:6" x14ac:dyDescent="0.2">
      <c r="A4739">
        <f t="shared" ca="1" si="365"/>
        <v>121088.00000001</v>
      </c>
      <c r="B4739">
        <f t="shared" ca="1" si="367"/>
        <v>121.08800000001</v>
      </c>
      <c r="C4739">
        <f ca="1">IF($E$4, 20*LOG10((1/(2*PI()*Sheet1!$C$13*0.000000001*A4739)) / ((Sheet1!$C$12*1000)^2+(1/(2*PI()*Sheet1!$C$13*0.000000001*A4739))^2)^0.5),NA())</f>
        <v>-43.108988747061588</v>
      </c>
      <c r="D4739">
        <f t="shared" ca="1" si="366"/>
        <v>-76.491278707129325</v>
      </c>
      <c r="E4739">
        <f t="shared" ca="1" si="368"/>
        <v>-119.60026745419091</v>
      </c>
      <c r="F4739" s="3">
        <f t="shared" ca="1" si="369"/>
        <v>-119.60026745419091</v>
      </c>
    </row>
    <row r="4740" spans="1:6" x14ac:dyDescent="0.2">
      <c r="A4740">
        <f t="shared" ca="1" si="365"/>
        <v>121113.60000001</v>
      </c>
      <c r="B4740">
        <f t="shared" ca="1" si="367"/>
        <v>121.11360000001001</v>
      </c>
      <c r="C4740">
        <f ca="1">IF($E$4, 20*LOG10((1/(2*PI()*Sheet1!$C$13*0.000000001*A4740)) / ((Sheet1!$C$12*1000)^2+(1/(2*PI()*Sheet1!$C$13*0.000000001*A4740))^2)^0.5),NA())</f>
        <v>-43.110824803551026</v>
      </c>
      <c r="D4740">
        <f t="shared" ca="1" si="366"/>
        <v>-76.578153672997288</v>
      </c>
      <c r="E4740">
        <f t="shared" ca="1" si="368"/>
        <v>-119.68897847654831</v>
      </c>
      <c r="F4740" s="3">
        <f t="shared" ca="1" si="369"/>
        <v>-119.68897847654831</v>
      </c>
    </row>
    <row r="4741" spans="1:6" x14ac:dyDescent="0.2">
      <c r="A4741">
        <f t="shared" ca="1" si="365"/>
        <v>121139.20000001001</v>
      </c>
      <c r="B4741">
        <f t="shared" ca="1" si="367"/>
        <v>121.13920000001001</v>
      </c>
      <c r="C4741">
        <f ca="1">IF($E$4, 20*LOG10((1/(2*PI()*Sheet1!$C$13*0.000000001*A4741)) / ((Sheet1!$C$12*1000)^2+(1/(2*PI()*Sheet1!$C$13*0.000000001*A4741))^2)^0.5),NA())</f>
        <v>-43.112660472028793</v>
      </c>
      <c r="D4741">
        <f t="shared" ca="1" si="366"/>
        <v>-76.665447839095904</v>
      </c>
      <c r="E4741">
        <f t="shared" ca="1" si="368"/>
        <v>-119.7781083111247</v>
      </c>
      <c r="F4741" s="3">
        <f t="shared" ca="1" si="369"/>
        <v>-119.7781083111247</v>
      </c>
    </row>
    <row r="4742" spans="1:6" x14ac:dyDescent="0.2">
      <c r="A4742">
        <f t="shared" ca="1" si="365"/>
        <v>121164.80000001001</v>
      </c>
      <c r="B4742">
        <f t="shared" ca="1" si="367"/>
        <v>121.16480000001002</v>
      </c>
      <c r="C4742">
        <f ca="1">IF($E$4, 20*LOG10((1/(2*PI()*Sheet1!$C$13*0.000000001*A4742)) / ((Sheet1!$C$12*1000)^2+(1/(2*PI()*Sheet1!$C$13*0.000000001*A4742))^2)^0.5),NA())</f>
        <v>-43.11449575265889</v>
      </c>
      <c r="D4742">
        <f t="shared" ca="1" si="366"/>
        <v>-76.753163855171323</v>
      </c>
      <c r="E4742">
        <f t="shared" ca="1" si="368"/>
        <v>-119.86765960783021</v>
      </c>
      <c r="F4742" s="3">
        <f t="shared" ca="1" si="369"/>
        <v>-119.86765960783021</v>
      </c>
    </row>
    <row r="4743" spans="1:6" x14ac:dyDescent="0.2">
      <c r="A4743">
        <f t="shared" ca="1" si="365"/>
        <v>121190.40000001002</v>
      </c>
      <c r="B4743">
        <f t="shared" ca="1" si="367"/>
        <v>121.19040000001002</v>
      </c>
      <c r="C4743">
        <f ca="1">IF($E$4, 20*LOG10((1/(2*PI()*Sheet1!$C$13*0.000000001*A4743)) / ((Sheet1!$C$12*1000)^2+(1/(2*PI()*Sheet1!$C$13*0.000000001*A4743))^2)^0.5),NA())</f>
        <v>-43.116330645605117</v>
      </c>
      <c r="D4743">
        <f t="shared" ca="1" si="366"/>
        <v>-76.841304401487491</v>
      </c>
      <c r="E4743">
        <f t="shared" ca="1" si="368"/>
        <v>-119.95763504709261</v>
      </c>
      <c r="F4743" s="3">
        <f t="shared" ca="1" si="369"/>
        <v>-119.95763504709261</v>
      </c>
    </row>
    <row r="4744" spans="1:6" x14ac:dyDescent="0.2">
      <c r="A4744">
        <f t="shared" ca="1" si="365"/>
        <v>121216.00000001003</v>
      </c>
      <c r="B4744">
        <f t="shared" ca="1" si="367"/>
        <v>121.21600000001003</v>
      </c>
      <c r="C4744">
        <f ca="1">IF($E$4, 20*LOG10((1/(2*PI()*Sheet1!$C$13*0.000000001*A4744)) / ((Sheet1!$C$12*1000)^2+(1/(2*PI()*Sheet1!$C$13*0.000000001*A4744))^2)^0.5),NA())</f>
        <v>-43.118165151031263</v>
      </c>
      <c r="D4744">
        <f t="shared" ca="1" si="366"/>
        <v>-76.929872189281639</v>
      </c>
      <c r="E4744">
        <f t="shared" ca="1" si="368"/>
        <v>-120.0480373403129</v>
      </c>
      <c r="F4744" s="3">
        <f t="shared" ca="1" si="369"/>
        <v>-120.0480373403129</v>
      </c>
    </row>
    <row r="4745" spans="1:6" x14ac:dyDescent="0.2">
      <c r="A4745">
        <f t="shared" ca="1" si="365"/>
        <v>121241.60000001003</v>
      </c>
      <c r="B4745">
        <f t="shared" ca="1" si="367"/>
        <v>121.24160000001004</v>
      </c>
      <c r="C4745">
        <f ca="1">IF($E$4, 20*LOG10((1/(2*PI()*Sheet1!$C$13*0.000000001*A4745)) / ((Sheet1!$C$12*1000)^2+(1/(2*PI()*Sheet1!$C$13*0.000000001*A4745))^2)^0.5),NA())</f>
        <v>-43.119999269100944</v>
      </c>
      <c r="D4745">
        <f t="shared" ca="1" si="366"/>
        <v>-77.018869961229441</v>
      </c>
      <c r="E4745">
        <f t="shared" ca="1" si="368"/>
        <v>-120.13886923033039</v>
      </c>
      <c r="F4745" s="3">
        <f t="shared" ca="1" si="369"/>
        <v>-120.13886923033039</v>
      </c>
    </row>
    <row r="4746" spans="1:6" x14ac:dyDescent="0.2">
      <c r="A4746">
        <f t="shared" ref="A4746:A4809" ca="1" si="370">OFFSET(A4746,-1,0)+f_stop/5</f>
        <v>121267.20000001004</v>
      </c>
      <c r="B4746">
        <f t="shared" ca="1" si="367"/>
        <v>121.26720000001004</v>
      </c>
      <c r="C4746">
        <f ca="1">IF($E$4, 20*LOG10((1/(2*PI()*Sheet1!$C$13*0.000000001*A4746)) / ((Sheet1!$C$12*1000)^2+(1/(2*PI()*Sheet1!$C$13*0.000000001*A4746))^2)^0.5),NA())</f>
        <v>-43.121832999977705</v>
      </c>
      <c r="D4746">
        <f t="shared" ref="D4746:D4809" ca="1" si="371">20*LOG(ABS(((1/ROUNDDOWN(N_dec,0)*SIN(ROUNDDOWN(N_dec,0)*PI()*A4746/(Fmod*1000))/SIN(PI()*A4746/(Fmod*1000)))^(f_order-1))*(1/n_fixed*SIN(n_fixed*PI()*A4746/(Fmod*1000))/SIN(PI()*A4746/(Fmod*1000)))))</f>
        <v>-77.108300491918499</v>
      </c>
      <c r="E4746">
        <f t="shared" ca="1" si="368"/>
        <v>-120.2301334918962</v>
      </c>
      <c r="F4746" s="3">
        <f t="shared" ca="1" si="369"/>
        <v>-120.2301334918962</v>
      </c>
    </row>
    <row r="4747" spans="1:6" x14ac:dyDescent="0.2">
      <c r="A4747">
        <f t="shared" ca="1" si="370"/>
        <v>121292.80000001004</v>
      </c>
      <c r="B4747">
        <f t="shared" ref="B4747:B4810" ca="1" si="372">A4747/1000</f>
        <v>121.29280000001005</v>
      </c>
      <c r="C4747">
        <f ca="1">IF($E$4, 20*LOG10((1/(2*PI()*Sheet1!$C$13*0.000000001*A4747)) / ((Sheet1!$C$12*1000)^2+(1/(2*PI()*Sheet1!$C$13*0.000000001*A4747))^2)^0.5),NA())</f>
        <v>-43.123666343824986</v>
      </c>
      <c r="D4747">
        <f t="shared" ca="1" si="371"/>
        <v>-77.198166588330366</v>
      </c>
      <c r="E4747">
        <f t="shared" ref="E4747:E4810" ca="1" si="373">C4747+D4747</f>
        <v>-120.32183293215536</v>
      </c>
      <c r="F4747" s="3">
        <f t="shared" ref="F4747:F4810" ca="1" si="374">IF($E$4,E4747,D4747)</f>
        <v>-120.32183293215536</v>
      </c>
    </row>
    <row r="4748" spans="1:6" x14ac:dyDescent="0.2">
      <c r="A4748">
        <f t="shared" ca="1" si="370"/>
        <v>121318.40000001005</v>
      </c>
      <c r="B4748">
        <f t="shared" ca="1" si="372"/>
        <v>121.31840000001004</v>
      </c>
      <c r="C4748">
        <f ca="1">IF($E$4, 20*LOG10((1/(2*PI()*Sheet1!$C$13*0.000000001*A4748)) / ((Sheet1!$C$12*1000)^2+(1/(2*PI()*Sheet1!$C$13*0.000000001*A4748))^2)^0.5),NA())</f>
        <v>-43.125499300806105</v>
      </c>
      <c r="D4748">
        <f t="shared" ca="1" si="371"/>
        <v>-77.28847109033282</v>
      </c>
      <c r="E4748">
        <f t="shared" ca="1" si="373"/>
        <v>-120.41397039113892</v>
      </c>
      <c r="F4748" s="3">
        <f t="shared" ca="1" si="374"/>
        <v>-120.41397039113892</v>
      </c>
    </row>
    <row r="4749" spans="1:6" x14ac:dyDescent="0.2">
      <c r="A4749">
        <f t="shared" ca="1" si="370"/>
        <v>121344.00000001006</v>
      </c>
      <c r="B4749">
        <f t="shared" ca="1" si="372"/>
        <v>121.34400000001006</v>
      </c>
      <c r="C4749">
        <f ca="1">IF($E$4, 20*LOG10((1/(2*PI()*Sheet1!$C$13*0.000000001*A4749)) / ((Sheet1!$C$12*1000)^2+(1/(2*PI()*Sheet1!$C$13*0.000000001*A4749))^2)^0.5),NA())</f>
        <v>-43.127331871084294</v>
      </c>
      <c r="D4749">
        <f t="shared" ca="1" si="371"/>
        <v>-77.379216871180887</v>
      </c>
      <c r="E4749">
        <f t="shared" ca="1" si="373"/>
        <v>-120.50654874226518</v>
      </c>
      <c r="F4749" s="3">
        <f t="shared" ca="1" si="374"/>
        <v>-120.50654874226518</v>
      </c>
    </row>
    <row r="4750" spans="1:6" x14ac:dyDescent="0.2">
      <c r="A4750">
        <f t="shared" ca="1" si="370"/>
        <v>121369.60000001006</v>
      </c>
      <c r="B4750">
        <f t="shared" ca="1" si="372"/>
        <v>121.36960000001007</v>
      </c>
      <c r="C4750">
        <f ca="1">IF($E$4, 20*LOG10((1/(2*PI()*Sheet1!$C$13*0.000000001*A4750)) / ((Sheet1!$C$12*1000)^2+(1/(2*PI()*Sheet1!$C$13*0.000000001*A4750))^2)^0.5),NA())</f>
        <v>-43.129164054822695</v>
      </c>
      <c r="D4750">
        <f t="shared" ca="1" si="371"/>
        <v>-77.470406838027714</v>
      </c>
      <c r="E4750">
        <f t="shared" ca="1" si="373"/>
        <v>-120.59957089285041</v>
      </c>
      <c r="F4750" s="3">
        <f t="shared" ca="1" si="374"/>
        <v>-120.59957089285041</v>
      </c>
    </row>
    <row r="4751" spans="1:6" x14ac:dyDescent="0.2">
      <c r="A4751">
        <f t="shared" ca="1" si="370"/>
        <v>121395.20000001007</v>
      </c>
      <c r="B4751">
        <f t="shared" ca="1" si="372"/>
        <v>121.39520000001006</v>
      </c>
      <c r="C4751">
        <f ca="1">IF($E$4, 20*LOG10((1/(2*PI()*Sheet1!$C$13*0.000000001*A4751)) / ((Sheet1!$C$12*1000)^2+(1/(2*PI()*Sheet1!$C$13*0.000000001*A4751))^2)^0.5),NA())</f>
        <v>-43.130995852184313</v>
      </c>
      <c r="D4751">
        <f t="shared" ca="1" si="371"/>
        <v>-77.562043932445363</v>
      </c>
      <c r="E4751">
        <f t="shared" ca="1" si="373"/>
        <v>-120.69303978462968</v>
      </c>
      <c r="F4751" s="3">
        <f t="shared" ca="1" si="374"/>
        <v>-120.69303978462968</v>
      </c>
    </row>
    <row r="4752" spans="1:6" x14ac:dyDescent="0.2">
      <c r="A4752">
        <f t="shared" ca="1" si="370"/>
        <v>121420.80000001007</v>
      </c>
      <c r="B4752">
        <f t="shared" ca="1" si="372"/>
        <v>121.42080000001008</v>
      </c>
      <c r="C4752">
        <f ca="1">IF($E$4, 20*LOG10((1/(2*PI()*Sheet1!$C$13*0.000000001*A4752)) / ((Sheet1!$C$12*1000)^2+(1/(2*PI()*Sheet1!$C$13*0.000000001*A4752))^2)^0.5),NA())</f>
        <v>-43.132827263332068</v>
      </c>
      <c r="D4752">
        <f t="shared" ca="1" si="371"/>
        <v>-77.654131130955776</v>
      </c>
      <c r="E4752">
        <f t="shared" ca="1" si="373"/>
        <v>-120.78695839428784</v>
      </c>
      <c r="F4752" s="3">
        <f t="shared" ca="1" si="374"/>
        <v>-120.78695839428784</v>
      </c>
    </row>
    <row r="4753" spans="1:6" x14ac:dyDescent="0.2">
      <c r="A4753">
        <f t="shared" ca="1" si="370"/>
        <v>121446.40000001008</v>
      </c>
      <c r="B4753">
        <f t="shared" ca="1" si="372"/>
        <v>121.44640000001007</v>
      </c>
      <c r="C4753">
        <f ca="1">IF($E$4, 20*LOG10((1/(2*PI()*Sheet1!$C$13*0.000000001*A4753)) / ((Sheet1!$C$12*1000)^2+(1/(2*PI()*Sheet1!$C$13*0.000000001*A4753))^2)^0.5),NA())</f>
        <v>-43.134658288428781</v>
      </c>
      <c r="D4753">
        <f t="shared" ca="1" si="371"/>
        <v>-77.746671445571906</v>
      </c>
      <c r="E4753">
        <f t="shared" ca="1" si="373"/>
        <v>-120.88132973400069</v>
      </c>
      <c r="F4753" s="3">
        <f t="shared" ca="1" si="374"/>
        <v>-120.88132973400069</v>
      </c>
    </row>
    <row r="4754" spans="1:6" x14ac:dyDescent="0.2">
      <c r="A4754">
        <f t="shared" ca="1" si="370"/>
        <v>121472.00000001008</v>
      </c>
      <c r="B4754">
        <f t="shared" ca="1" si="372"/>
        <v>121.47200000001008</v>
      </c>
      <c r="C4754">
        <f ca="1">IF($E$4, 20*LOG10((1/(2*PI()*Sheet1!$C$13*0.000000001*A4754)) / ((Sheet1!$C$12*1000)^2+(1/(2*PI()*Sheet1!$C$13*0.000000001*A4754))^2)^0.5),NA())</f>
        <v>-43.136488927637153</v>
      </c>
      <c r="D4754">
        <f t="shared" ca="1" si="371"/>
        <v>-77.83966792435001</v>
      </c>
      <c r="E4754">
        <f t="shared" ca="1" si="373"/>
        <v>-120.97615685198716</v>
      </c>
      <c r="F4754" s="3">
        <f t="shared" ca="1" si="374"/>
        <v>-120.97615685198716</v>
      </c>
    </row>
    <row r="4755" spans="1:6" x14ac:dyDescent="0.2">
      <c r="A4755">
        <f t="shared" ca="1" si="370"/>
        <v>121497.60000001009</v>
      </c>
      <c r="B4755">
        <f t="shared" ca="1" si="372"/>
        <v>121.4976000000101</v>
      </c>
      <c r="C4755">
        <f ca="1">IF($E$4, 20*LOG10((1/(2*PI()*Sheet1!$C$13*0.000000001*A4755)) / ((Sheet1!$C$12*1000)^2+(1/(2*PI()*Sheet1!$C$13*0.000000001*A4755))^2)^0.5),NA())</f>
        <v>-43.138319181119805</v>
      </c>
      <c r="D4755">
        <f t="shared" ca="1" si="371"/>
        <v>-77.933123651951647</v>
      </c>
      <c r="E4755">
        <f t="shared" ca="1" si="373"/>
        <v>-121.07144283307144</v>
      </c>
      <c r="F4755" s="3">
        <f t="shared" ca="1" si="374"/>
        <v>-121.07144283307144</v>
      </c>
    </row>
    <row r="4756" spans="1:6" x14ac:dyDescent="0.2">
      <c r="A4756">
        <f t="shared" ca="1" si="370"/>
        <v>121523.2000000101</v>
      </c>
      <c r="B4756">
        <f t="shared" ca="1" si="372"/>
        <v>121.52320000001009</v>
      </c>
      <c r="C4756">
        <f ca="1">IF($E$4, 20*LOG10((1/(2*PI()*Sheet1!$C$13*0.000000001*A4756)) / ((Sheet1!$C$12*1000)^2+(1/(2*PI()*Sheet1!$C$13*0.000000001*A4756))^2)^0.5),NA())</f>
        <v>-43.140149049039245</v>
      </c>
      <c r="D4756">
        <f t="shared" ca="1" si="371"/>
        <v>-78.027041750218288</v>
      </c>
      <c r="E4756">
        <f t="shared" ca="1" si="373"/>
        <v>-121.16719079925753</v>
      </c>
      <c r="F4756" s="3">
        <f t="shared" ca="1" si="374"/>
        <v>-121.16719079925753</v>
      </c>
    </row>
    <row r="4757" spans="1:6" x14ac:dyDescent="0.2">
      <c r="A4757">
        <f t="shared" ca="1" si="370"/>
        <v>121548.8000000101</v>
      </c>
      <c r="B4757">
        <f t="shared" ca="1" si="372"/>
        <v>121.5488000000101</v>
      </c>
      <c r="C4757">
        <f ca="1">IF($E$4, 20*LOG10((1/(2*PI()*Sheet1!$C$13*0.000000001*A4757)) / ((Sheet1!$C$12*1000)^2+(1/(2*PI()*Sheet1!$C$13*0.000000001*A4757))^2)^0.5),NA())</f>
        <v>-43.141978531557882</v>
      </c>
      <c r="D4757">
        <f t="shared" ca="1" si="371"/>
        <v>-78.121425378756143</v>
      </c>
      <c r="E4757">
        <f t="shared" ca="1" si="373"/>
        <v>-121.26340391031403</v>
      </c>
      <c r="F4757" s="3">
        <f t="shared" ca="1" si="374"/>
        <v>-121.26340391031403</v>
      </c>
    </row>
    <row r="4758" spans="1:6" x14ac:dyDescent="0.2">
      <c r="A4758">
        <f t="shared" ca="1" si="370"/>
        <v>121574.40000001011</v>
      </c>
      <c r="B4758">
        <f t="shared" ca="1" si="372"/>
        <v>121.5744000000101</v>
      </c>
      <c r="C4758">
        <f ca="1">IF($E$4, 20*LOG10((1/(2*PI()*Sheet1!$C$13*0.000000001*A4758)) / ((Sheet1!$C$12*1000)^2+(1/(2*PI()*Sheet1!$C$13*0.000000001*A4758))^2)^0.5),NA())</f>
        <v>-43.143807628837997</v>
      </c>
      <c r="D4758">
        <f t="shared" ca="1" si="371"/>
        <v>-78.21627773553314</v>
      </c>
      <c r="E4758">
        <f t="shared" ca="1" si="373"/>
        <v>-121.36008536437114</v>
      </c>
      <c r="F4758" s="3">
        <f t="shared" ca="1" si="374"/>
        <v>-121.36008536437114</v>
      </c>
    </row>
    <row r="4759" spans="1:6" x14ac:dyDescent="0.2">
      <c r="A4759">
        <f t="shared" ca="1" si="370"/>
        <v>121600.00000001011</v>
      </c>
      <c r="B4759">
        <f t="shared" ca="1" si="372"/>
        <v>121.60000000001011</v>
      </c>
      <c r="C4759">
        <f ca="1">IF($E$4, 20*LOG10((1/(2*PI()*Sheet1!$C$13*0.000000001*A4759)) / ((Sheet1!$C$12*1000)^2+(1/(2*PI()*Sheet1!$C$13*0.000000001*A4759))^2)^0.5),NA())</f>
        <v>-43.145636341041794</v>
      </c>
      <c r="D4759">
        <f t="shared" ca="1" si="371"/>
        <v>-78.311602057487761</v>
      </c>
      <c r="E4759">
        <f t="shared" ca="1" si="373"/>
        <v>-121.45723839852955</v>
      </c>
      <c r="F4759" s="3">
        <f t="shared" ca="1" si="374"/>
        <v>-121.45723839852955</v>
      </c>
    </row>
    <row r="4760" spans="1:6" x14ac:dyDescent="0.2">
      <c r="A4760">
        <f t="shared" ca="1" si="370"/>
        <v>121625.60000001012</v>
      </c>
      <c r="B4760">
        <f t="shared" ca="1" si="372"/>
        <v>121.62560000001012</v>
      </c>
      <c r="C4760">
        <f ca="1">IF($E$4, 20*LOG10((1/(2*PI()*Sheet1!$C$13*0.000000001*A4760)) / ((Sheet1!$C$12*1000)^2+(1/(2*PI()*Sheet1!$C$13*0.000000001*A4760))^2)^0.5),NA())</f>
        <v>-43.147464668331388</v>
      </c>
      <c r="D4760">
        <f t="shared" ca="1" si="371"/>
        <v>-78.407401621150044</v>
      </c>
      <c r="E4760">
        <f t="shared" ca="1" si="373"/>
        <v>-121.55486628948142</v>
      </c>
      <c r="F4760" s="3">
        <f t="shared" ca="1" si="374"/>
        <v>-121.55486628948142</v>
      </c>
    </row>
    <row r="4761" spans="1:6" x14ac:dyDescent="0.2">
      <c r="A4761">
        <f t="shared" ca="1" si="370"/>
        <v>121651.20000001013</v>
      </c>
      <c r="B4761">
        <f t="shared" ca="1" si="372"/>
        <v>121.65120000001012</v>
      </c>
      <c r="C4761">
        <f ca="1">IF($E$4, 20*LOG10((1/(2*PI()*Sheet1!$C$13*0.000000001*A4761)) / ((Sheet1!$C$12*1000)^2+(1/(2*PI()*Sheet1!$C$13*0.000000001*A4761))^2)^0.5),NA())</f>
        <v>-43.149292610868756</v>
      </c>
      <c r="D4761">
        <f t="shared" ca="1" si="371"/>
        <v>-78.5036797432751</v>
      </c>
      <c r="E4761">
        <f t="shared" ca="1" si="373"/>
        <v>-121.65297235414386</v>
      </c>
      <c r="F4761" s="3">
        <f t="shared" ca="1" si="374"/>
        <v>-121.65297235414386</v>
      </c>
    </row>
    <row r="4762" spans="1:6" x14ac:dyDescent="0.2">
      <c r="A4762">
        <f t="shared" ca="1" si="370"/>
        <v>121676.80000001013</v>
      </c>
      <c r="B4762">
        <f t="shared" ca="1" si="372"/>
        <v>121.67680000001013</v>
      </c>
      <c r="C4762">
        <f ca="1">IF($E$4, 20*LOG10((1/(2*PI()*Sheet1!$C$13*0.000000001*A4762)) / ((Sheet1!$C$12*1000)^2+(1/(2*PI()*Sheet1!$C$13*0.000000001*A4762))^2)^0.5),NA())</f>
        <v>-43.151120168815794</v>
      </c>
      <c r="D4762">
        <f t="shared" ca="1" si="371"/>
        <v>-78.600439781489527</v>
      </c>
      <c r="E4762">
        <f t="shared" ca="1" si="373"/>
        <v>-121.75155995030532</v>
      </c>
      <c r="F4762" s="3">
        <f t="shared" ca="1" si="374"/>
        <v>-121.75155995030532</v>
      </c>
    </row>
    <row r="4763" spans="1:6" x14ac:dyDescent="0.2">
      <c r="A4763">
        <f t="shared" ca="1" si="370"/>
        <v>121702.40000001014</v>
      </c>
      <c r="B4763">
        <f t="shared" ca="1" si="372"/>
        <v>121.70240000001014</v>
      </c>
      <c r="C4763">
        <f ca="1">IF($E$4, 20*LOG10((1/(2*PI()*Sheet1!$C$13*0.000000001*A4763)) / ((Sheet1!$C$12*1000)^2+(1/(2*PI()*Sheet1!$C$13*0.000000001*A4763))^2)^0.5),NA())</f>
        <v>-43.152947342334301</v>
      </c>
      <c r="D4763">
        <f t="shared" ca="1" si="371"/>
        <v>-78.697685134950817</v>
      </c>
      <c r="E4763">
        <f t="shared" ca="1" si="373"/>
        <v>-121.85063247728512</v>
      </c>
      <c r="F4763" s="3">
        <f t="shared" ca="1" si="374"/>
        <v>-121.85063247728512</v>
      </c>
    </row>
    <row r="4764" spans="1:6" x14ac:dyDescent="0.2">
      <c r="A4764">
        <f t="shared" ca="1" si="370"/>
        <v>121728.00000001014</v>
      </c>
      <c r="B4764">
        <f t="shared" ca="1" si="372"/>
        <v>121.72800000001014</v>
      </c>
      <c r="C4764">
        <f ca="1">IF($E$4, 20*LOG10((1/(2*PI()*Sheet1!$C$13*0.000000001*A4764)) / ((Sheet1!$C$12*1000)^2+(1/(2*PI()*Sheet1!$C$13*0.000000001*A4764))^2)^0.5),NA())</f>
        <v>-43.15477413158596</v>
      </c>
      <c r="D4764">
        <f t="shared" ca="1" si="371"/>
        <v>-78.795419245020341</v>
      </c>
      <c r="E4764">
        <f t="shared" ca="1" si="373"/>
        <v>-121.95019337660631</v>
      </c>
      <c r="F4764" s="3">
        <f t="shared" ca="1" si="374"/>
        <v>-121.95019337660631</v>
      </c>
    </row>
    <row r="4765" spans="1:6" x14ac:dyDescent="0.2">
      <c r="A4765">
        <f t="shared" ca="1" si="370"/>
        <v>121753.60000001015</v>
      </c>
      <c r="B4765">
        <f t="shared" ca="1" si="372"/>
        <v>121.75360000001015</v>
      </c>
      <c r="C4765">
        <f ca="1">IF($E$4, 20*LOG10((1/(2*PI()*Sheet1!$C$13*0.000000001*A4765)) / ((Sheet1!$C$12*1000)^2+(1/(2*PI()*Sheet1!$C$13*0.000000001*A4765))^2)^0.5),NA())</f>
        <v>-43.156600536732348</v>
      </c>
      <c r="D4765">
        <f t="shared" ca="1" si="371"/>
        <v>-78.893645595950005</v>
      </c>
      <c r="E4765">
        <f t="shared" ca="1" si="373"/>
        <v>-122.05024613268236</v>
      </c>
      <c r="F4765" s="3">
        <f t="shared" ca="1" si="374"/>
        <v>-122.05024613268236</v>
      </c>
    </row>
    <row r="4766" spans="1:6" x14ac:dyDescent="0.2">
      <c r="A4766">
        <f t="shared" ca="1" si="370"/>
        <v>121779.20000001015</v>
      </c>
      <c r="B4766">
        <f t="shared" ca="1" si="372"/>
        <v>121.77920000001015</v>
      </c>
      <c r="C4766">
        <f ca="1">IF($E$4, 20*LOG10((1/(2*PI()*Sheet1!$C$13*0.000000001*A4766)) / ((Sheet1!$C$12*1000)^2+(1/(2*PI()*Sheet1!$C$13*0.000000001*A4766))^2)^0.5),NA())</f>
        <v>-43.158426557934959</v>
      </c>
      <c r="D4766">
        <f t="shared" ca="1" si="371"/>
        <v>-78.9923677155831</v>
      </c>
      <c r="E4766">
        <f t="shared" ca="1" si="373"/>
        <v>-122.15079427351806</v>
      </c>
      <c r="F4766" s="3">
        <f t="shared" ca="1" si="374"/>
        <v>-122.15079427351806</v>
      </c>
    </row>
    <row r="4767" spans="1:6" x14ac:dyDescent="0.2">
      <c r="A4767">
        <f t="shared" ca="1" si="370"/>
        <v>121804.80000001016</v>
      </c>
      <c r="B4767">
        <f t="shared" ca="1" si="372"/>
        <v>121.80480000001016</v>
      </c>
      <c r="C4767">
        <f ca="1">IF($E$4, 20*LOG10((1/(2*PI()*Sheet1!$C$13*0.000000001*A4767)) / ((Sheet1!$C$12*1000)^2+(1/(2*PI()*Sheet1!$C$13*0.000000001*A4767))^2)^0.5),NA())</f>
        <v>-43.160252195355177</v>
      </c>
      <c r="D4767">
        <f t="shared" ca="1" si="371"/>
        <v>-79.091589176069533</v>
      </c>
      <c r="E4767">
        <f t="shared" ca="1" si="373"/>
        <v>-122.25184137142472</v>
      </c>
      <c r="F4767" s="3">
        <f t="shared" ca="1" si="374"/>
        <v>-122.25184137142472</v>
      </c>
    </row>
    <row r="4768" spans="1:6" x14ac:dyDescent="0.2">
      <c r="A4768">
        <f t="shared" ca="1" si="370"/>
        <v>121830.40000001017</v>
      </c>
      <c r="B4768">
        <f t="shared" ca="1" si="372"/>
        <v>121.83040000001017</v>
      </c>
      <c r="C4768">
        <f ca="1">IF($E$4, 20*LOG10((1/(2*PI()*Sheet1!$C$13*0.000000001*A4768)) / ((Sheet1!$C$12*1000)^2+(1/(2*PI()*Sheet1!$C$13*0.000000001*A4768))^2)^0.5),NA())</f>
        <v>-43.162077449154275</v>
      </c>
      <c r="D4768">
        <f t="shared" ca="1" si="371"/>
        <v>-79.191313594595968</v>
      </c>
      <c r="E4768">
        <f t="shared" ca="1" si="373"/>
        <v>-122.35339104375024</v>
      </c>
      <c r="F4768" s="3">
        <f t="shared" ca="1" si="374"/>
        <v>-122.35339104375024</v>
      </c>
    </row>
    <row r="4769" spans="1:6" x14ac:dyDescent="0.2">
      <c r="A4769">
        <f t="shared" ca="1" si="370"/>
        <v>121856.00000001017</v>
      </c>
      <c r="B4769">
        <f t="shared" ca="1" si="372"/>
        <v>121.85600000001017</v>
      </c>
      <c r="C4769">
        <f ca="1">IF($E$4, 20*LOG10((1/(2*PI()*Sheet1!$C$13*0.000000001*A4769)) / ((Sheet1!$C$12*1000)^2+(1/(2*PI()*Sheet1!$C$13*0.000000001*A4769))^2)^0.5),NA())</f>
        <v>-43.163902319493424</v>
      </c>
      <c r="D4769">
        <f t="shared" ca="1" si="371"/>
        <v>-79.291544634131128</v>
      </c>
      <c r="E4769">
        <f t="shared" ca="1" si="373"/>
        <v>-122.45544695362454</v>
      </c>
      <c r="F4769" s="3">
        <f t="shared" ca="1" si="374"/>
        <v>-122.45544695362454</v>
      </c>
    </row>
    <row r="4770" spans="1:6" x14ac:dyDescent="0.2">
      <c r="A4770">
        <f t="shared" ca="1" si="370"/>
        <v>121881.60000001018</v>
      </c>
      <c r="B4770">
        <f t="shared" ca="1" si="372"/>
        <v>121.88160000001018</v>
      </c>
      <c r="C4770">
        <f ca="1">IF($E$4, 20*LOG10((1/(2*PI()*Sheet1!$C$13*0.000000001*A4770)) / ((Sheet1!$C$12*1000)^2+(1/(2*PI()*Sheet1!$C$13*0.000000001*A4770))^2)^0.5),NA())</f>
        <v>-43.165726806533726</v>
      </c>
      <c r="D4770">
        <f t="shared" ca="1" si="371"/>
        <v>-79.392286004186616</v>
      </c>
      <c r="E4770">
        <f t="shared" ca="1" si="373"/>
        <v>-122.55801281072034</v>
      </c>
      <c r="F4770" s="3">
        <f t="shared" ca="1" si="374"/>
        <v>-122.55801281072034</v>
      </c>
    </row>
    <row r="4771" spans="1:6" x14ac:dyDescent="0.2">
      <c r="A4771">
        <f t="shared" ca="1" si="370"/>
        <v>121907.20000001018</v>
      </c>
      <c r="B4771">
        <f t="shared" ca="1" si="372"/>
        <v>121.90720000001018</v>
      </c>
      <c r="C4771">
        <f ca="1">IF($E$4, 20*LOG10((1/(2*PI()*Sheet1!$C$13*0.000000001*A4771)) / ((Sheet1!$C$12*1000)^2+(1/(2*PI()*Sheet1!$C$13*0.000000001*A4771))^2)^0.5),NA())</f>
        <v>-43.167550910436141</v>
      </c>
      <c r="D4771">
        <f t="shared" ca="1" si="371"/>
        <v>-79.493541461593793</v>
      </c>
      <c r="E4771">
        <f t="shared" ca="1" si="373"/>
        <v>-122.66109237202994</v>
      </c>
      <c r="F4771" s="3">
        <f t="shared" ca="1" si="374"/>
        <v>-122.66109237202994</v>
      </c>
    </row>
    <row r="4772" spans="1:6" x14ac:dyDescent="0.2">
      <c r="A4772">
        <f t="shared" ca="1" si="370"/>
        <v>121932.80000001019</v>
      </c>
      <c r="B4772">
        <f t="shared" ca="1" si="372"/>
        <v>121.93280000001019</v>
      </c>
      <c r="C4772">
        <f ca="1">IF($E$4, 20*LOG10((1/(2*PI()*Sheet1!$C$13*0.000000001*A4772)) / ((Sheet1!$C$12*1000)^2+(1/(2*PI()*Sheet1!$C$13*0.000000001*A4772))^2)^0.5),NA())</f>
        <v>-43.169374631361549</v>
      </c>
      <c r="D4772">
        <f t="shared" ca="1" si="371"/>
        <v>-79.595314811296987</v>
      </c>
      <c r="E4772">
        <f t="shared" ca="1" si="373"/>
        <v>-122.76468944265854</v>
      </c>
      <c r="F4772" s="3">
        <f t="shared" ca="1" si="374"/>
        <v>-122.76468944265854</v>
      </c>
    </row>
    <row r="4773" spans="1:6" x14ac:dyDescent="0.2">
      <c r="A4773">
        <f t="shared" ca="1" si="370"/>
        <v>121958.4000000102</v>
      </c>
      <c r="B4773">
        <f t="shared" ca="1" si="372"/>
        <v>121.9584000000102</v>
      </c>
      <c r="C4773">
        <f ca="1">IF($E$4, 20*LOG10((1/(2*PI()*Sheet1!$C$13*0.000000001*A4773)) / ((Sheet1!$C$12*1000)^2+(1/(2*PI()*Sheet1!$C$13*0.000000001*A4773))^2)^0.5),NA())</f>
        <v>-43.171197969470718</v>
      </c>
      <c r="D4773">
        <f t="shared" ca="1" si="371"/>
        <v>-79.697609907163411</v>
      </c>
      <c r="E4773">
        <f t="shared" ca="1" si="373"/>
        <v>-122.86880787663412</v>
      </c>
      <c r="F4773" s="3">
        <f t="shared" ca="1" si="374"/>
        <v>-122.86880787663412</v>
      </c>
    </row>
    <row r="4774" spans="1:6" x14ac:dyDescent="0.2">
      <c r="A4774">
        <f t="shared" ca="1" si="370"/>
        <v>121984.0000000102</v>
      </c>
      <c r="B4774">
        <f t="shared" ca="1" si="372"/>
        <v>121.9840000000102</v>
      </c>
      <c r="C4774">
        <f ca="1">IF($E$4, 20*LOG10((1/(2*PI()*Sheet1!$C$13*0.000000001*A4774)) / ((Sheet1!$C$12*1000)^2+(1/(2*PI()*Sheet1!$C$13*0.000000001*A4774))^2)^0.5),NA())</f>
        <v>-43.173020924924316</v>
      </c>
      <c r="D4774">
        <f t="shared" ca="1" si="371"/>
        <v>-79.800430652810491</v>
      </c>
      <c r="E4774">
        <f t="shared" ca="1" si="373"/>
        <v>-122.97345157773481</v>
      </c>
      <c r="F4774" s="3">
        <f t="shared" ca="1" si="374"/>
        <v>-122.97345157773481</v>
      </c>
    </row>
    <row r="4775" spans="1:6" x14ac:dyDescent="0.2">
      <c r="A4775">
        <f t="shared" ca="1" si="370"/>
        <v>122009.60000001021</v>
      </c>
      <c r="B4775">
        <f t="shared" ca="1" si="372"/>
        <v>122.00960000001021</v>
      </c>
      <c r="C4775">
        <f ca="1">IF($E$4, 20*LOG10((1/(2*PI()*Sheet1!$C$13*0.000000001*A4775)) / ((Sheet1!$C$12*1000)^2+(1/(2*PI()*Sheet1!$C$13*0.000000001*A4775))^2)^0.5),NA())</f>
        <v>-43.174843497882932</v>
      </c>
      <c r="D4775">
        <f t="shared" ca="1" si="371"/>
        <v>-79.903781002450614</v>
      </c>
      <c r="E4775">
        <f t="shared" ca="1" si="373"/>
        <v>-123.07862450033355</v>
      </c>
      <c r="F4775" s="3">
        <f t="shared" ca="1" si="374"/>
        <v>-123.07862450033355</v>
      </c>
    </row>
    <row r="4776" spans="1:6" x14ac:dyDescent="0.2">
      <c r="A4776">
        <f t="shared" ca="1" si="370"/>
        <v>122035.20000001021</v>
      </c>
      <c r="B4776">
        <f t="shared" ca="1" si="372"/>
        <v>122.03520000001021</v>
      </c>
      <c r="C4776">
        <f ca="1">IF($E$4, 20*LOG10((1/(2*PI()*Sheet1!$C$13*0.000000001*A4776)) / ((Sheet1!$C$12*1000)^2+(1/(2*PI()*Sheet1!$C$13*0.000000001*A4776))^2)^0.5),NA())</f>
        <v>-43.176665688507008</v>
      </c>
      <c r="D4776">
        <f t="shared" ca="1" si="371"/>
        <v>-80.007664961753875</v>
      </c>
      <c r="E4776">
        <f t="shared" ca="1" si="373"/>
        <v>-123.18433065026088</v>
      </c>
      <c r="F4776" s="3">
        <f t="shared" ca="1" si="374"/>
        <v>-123.18433065026088</v>
      </c>
    </row>
    <row r="4777" spans="1:6" x14ac:dyDescent="0.2">
      <c r="A4777">
        <f t="shared" ca="1" si="370"/>
        <v>122060.80000001022</v>
      </c>
      <c r="B4777">
        <f t="shared" ca="1" si="372"/>
        <v>122.06080000001022</v>
      </c>
      <c r="C4777">
        <f ca="1">IF($E$4, 20*LOG10((1/(2*PI()*Sheet1!$C$13*0.000000001*A4777)) / ((Sheet1!$C$12*1000)^2+(1/(2*PI()*Sheet1!$C$13*0.000000001*A4777))^2)^0.5),NA())</f>
        <v>-43.178487496956933</v>
      </c>
      <c r="D4777">
        <f t="shared" ca="1" si="371"/>
        <v>-80.112086588730293</v>
      </c>
      <c r="E4777">
        <f t="shared" ca="1" si="373"/>
        <v>-123.29057408568723</v>
      </c>
      <c r="F4777" s="3">
        <f t="shared" ca="1" si="374"/>
        <v>-123.29057408568723</v>
      </c>
    </row>
    <row r="4778" spans="1:6" x14ac:dyDescent="0.2">
      <c r="A4778">
        <f t="shared" ca="1" si="370"/>
        <v>122086.40000001022</v>
      </c>
      <c r="B4778">
        <f t="shared" ca="1" si="372"/>
        <v>122.08640000001023</v>
      </c>
      <c r="C4778">
        <f ca="1">IF($E$4, 20*LOG10((1/(2*PI()*Sheet1!$C$13*0.000000001*A4778)) / ((Sheet1!$C$12*1000)^2+(1/(2*PI()*Sheet1!$C$13*0.000000001*A4778))^2)^0.5),NA())</f>
        <v>-43.180308923392978</v>
      </c>
      <c r="D4778">
        <f t="shared" ca="1" si="371"/>
        <v>-80.217049994629662</v>
      </c>
      <c r="E4778">
        <f t="shared" ca="1" si="373"/>
        <v>-123.39735891802263</v>
      </c>
      <c r="F4778" s="3">
        <f t="shared" ca="1" si="374"/>
        <v>-123.39735891802263</v>
      </c>
    </row>
    <row r="4779" spans="1:6" x14ac:dyDescent="0.2">
      <c r="A4779">
        <f t="shared" ca="1" si="370"/>
        <v>122112.00000001023</v>
      </c>
      <c r="B4779">
        <f t="shared" ca="1" si="372"/>
        <v>122.11200000001023</v>
      </c>
      <c r="C4779">
        <f ca="1">IF($E$4, 20*LOG10((1/(2*PI()*Sheet1!$C$13*0.000000001*A4779)) / ((Sheet1!$C$12*1000)^2+(1/(2*PI()*Sheet1!$C$13*0.000000001*A4779))^2)^0.5),NA())</f>
        <v>-43.182129967975307</v>
      </c>
      <c r="D4779">
        <f t="shared" ca="1" si="371"/>
        <v>-80.322559344861745</v>
      </c>
      <c r="E4779">
        <f t="shared" ca="1" si="373"/>
        <v>-123.50468931283706</v>
      </c>
      <c r="F4779" s="3">
        <f t="shared" ca="1" si="374"/>
        <v>-123.50468931283706</v>
      </c>
    </row>
    <row r="4780" spans="1:6" x14ac:dyDescent="0.2">
      <c r="A4780">
        <f t="shared" ca="1" si="370"/>
        <v>122137.60000001024</v>
      </c>
      <c r="B4780">
        <f t="shared" ca="1" si="372"/>
        <v>122.13760000001024</v>
      </c>
      <c r="C4780">
        <f ca="1">IF($E$4, 20*LOG10((1/(2*PI()*Sheet1!$C$13*0.000000001*A4780)) / ((Sheet1!$C$12*1000)^2+(1/(2*PI()*Sheet1!$C$13*0.000000001*A4780))^2)^0.5),NA())</f>
        <v>-43.183950630863976</v>
      </c>
      <c r="D4780">
        <f t="shared" ca="1" si="371"/>
        <v>-80.428618859937188</v>
      </c>
      <c r="E4780">
        <f t="shared" ca="1" si="373"/>
        <v>-123.61256949080116</v>
      </c>
      <c r="F4780" s="3">
        <f t="shared" ca="1" si="374"/>
        <v>-123.61256949080116</v>
      </c>
    </row>
    <row r="4781" spans="1:6" x14ac:dyDescent="0.2">
      <c r="A4781">
        <f t="shared" ca="1" si="370"/>
        <v>122163.20000001024</v>
      </c>
      <c r="B4781">
        <f t="shared" ca="1" si="372"/>
        <v>122.16320000001024</v>
      </c>
      <c r="C4781">
        <f ca="1">IF($E$4, 20*LOG10((1/(2*PI()*Sheet1!$C$13*0.000000001*A4781)) / ((Sheet1!$C$12*1000)^2+(1/(2*PI()*Sheet1!$C$13*0.000000001*A4781))^2)^0.5),NA())</f>
        <v>-43.185770912218956</v>
      </c>
      <c r="D4781">
        <f t="shared" ca="1" si="371"/>
        <v>-80.535232816427396</v>
      </c>
      <c r="E4781">
        <f t="shared" ca="1" si="373"/>
        <v>-123.72100372864635</v>
      </c>
      <c r="F4781" s="3">
        <f t="shared" ca="1" si="374"/>
        <v>-123.72100372864635</v>
      </c>
    </row>
    <row r="4782" spans="1:6" x14ac:dyDescent="0.2">
      <c r="A4782">
        <f t="shared" ca="1" si="370"/>
        <v>122188.80000001025</v>
      </c>
      <c r="B4782">
        <f t="shared" ca="1" si="372"/>
        <v>122.18880000001025</v>
      </c>
      <c r="C4782">
        <f ca="1">IF($E$4, 20*LOG10((1/(2*PI()*Sheet1!$C$13*0.000000001*A4782)) / ((Sheet1!$C$12*1000)^2+(1/(2*PI()*Sheet1!$C$13*0.000000001*A4782))^2)^0.5),NA())</f>
        <v>-43.187590812200114</v>
      </c>
      <c r="D4782">
        <f t="shared" ca="1" si="371"/>
        <v>-80.642405547946964</v>
      </c>
      <c r="E4782">
        <f t="shared" ca="1" si="373"/>
        <v>-123.82999636014708</v>
      </c>
      <c r="F4782" s="3">
        <f t="shared" ca="1" si="374"/>
        <v>-123.82999636014708</v>
      </c>
    </row>
    <row r="4783" spans="1:6" x14ac:dyDescent="0.2">
      <c r="A4783">
        <f t="shared" ca="1" si="370"/>
        <v>122214.40000001025</v>
      </c>
      <c r="B4783">
        <f t="shared" ca="1" si="372"/>
        <v>122.21440000001026</v>
      </c>
      <c r="C4783">
        <f ca="1">IF($E$4, 20*LOG10((1/(2*PI()*Sheet1!$C$13*0.000000001*A4783)) / ((Sheet1!$C$12*1000)^2+(1/(2*PI()*Sheet1!$C$13*0.000000001*A4783))^2)^0.5),NA())</f>
        <v>-43.189410330967213</v>
      </c>
      <c r="D4783">
        <f t="shared" ca="1" si="371"/>
        <v>-80.750141446157144</v>
      </c>
      <c r="E4783">
        <f t="shared" ca="1" si="373"/>
        <v>-123.93955177712436</v>
      </c>
      <c r="F4783" s="3">
        <f t="shared" ca="1" si="374"/>
        <v>-123.93955177712436</v>
      </c>
    </row>
    <row r="4784" spans="1:6" x14ac:dyDescent="0.2">
      <c r="A4784">
        <f t="shared" ca="1" si="370"/>
        <v>122240.00000001026</v>
      </c>
      <c r="B4784">
        <f t="shared" ca="1" si="372"/>
        <v>122.24000000001026</v>
      </c>
      <c r="C4784">
        <f ca="1">IF($E$4, 20*LOG10((1/(2*PI()*Sheet1!$C$13*0.000000001*A4784)) / ((Sheet1!$C$12*1000)^2+(1/(2*PI()*Sheet1!$C$13*0.000000001*A4784))^2)^0.5),NA())</f>
        <v>-43.191229468679921</v>
      </c>
      <c r="D4784">
        <f t="shared" ca="1" si="371"/>
        <v>-80.85844496179169</v>
      </c>
      <c r="E4784">
        <f t="shared" ca="1" si="373"/>
        <v>-124.04967443047161</v>
      </c>
      <c r="F4784" s="3">
        <f t="shared" ca="1" si="374"/>
        <v>-124.04967443047161</v>
      </c>
    </row>
    <row r="4785" spans="1:6" x14ac:dyDescent="0.2">
      <c r="A4785">
        <f t="shared" ca="1" si="370"/>
        <v>122265.60000001026</v>
      </c>
      <c r="B4785">
        <f t="shared" ca="1" si="372"/>
        <v>122.26560000001027</v>
      </c>
      <c r="C4785">
        <f ca="1">IF($E$4, 20*LOG10((1/(2*PI()*Sheet1!$C$13*0.000000001*A4785)) / ((Sheet1!$C$12*1000)^2+(1/(2*PI()*Sheet1!$C$13*0.000000001*A4785))^2)^0.5),NA())</f>
        <v>-43.193048225497805</v>
      </c>
      <c r="D4785">
        <f t="shared" ca="1" si="371"/>
        <v>-80.967320605705581</v>
      </c>
      <c r="E4785">
        <f t="shared" ca="1" si="373"/>
        <v>-124.16036883120339</v>
      </c>
      <c r="F4785" s="3">
        <f t="shared" ca="1" si="374"/>
        <v>-124.16036883120339</v>
      </c>
    </row>
    <row r="4786" spans="1:6" x14ac:dyDescent="0.2">
      <c r="A4786">
        <f t="shared" ca="1" si="370"/>
        <v>122291.20000001027</v>
      </c>
      <c r="B4786">
        <f t="shared" ca="1" si="372"/>
        <v>122.29120000001026</v>
      </c>
      <c r="C4786">
        <f ca="1">IF($E$4, 20*LOG10((1/(2*PI()*Sheet1!$C$13*0.000000001*A4786)) / ((Sheet1!$C$12*1000)^2+(1/(2*PI()*Sheet1!$C$13*0.000000001*A4786))^2)^0.5),NA())</f>
        <v>-43.194866601580316</v>
      </c>
      <c r="D4786">
        <f t="shared" ca="1" si="371"/>
        <v>-81.076772949947411</v>
      </c>
      <c r="E4786">
        <f t="shared" ca="1" si="373"/>
        <v>-124.27163955152773</v>
      </c>
      <c r="F4786" s="3">
        <f t="shared" ca="1" si="374"/>
        <v>-124.27163955152773</v>
      </c>
    </row>
    <row r="4787" spans="1:6" x14ac:dyDescent="0.2">
      <c r="A4787">
        <f t="shared" ca="1" si="370"/>
        <v>122316.80000001028</v>
      </c>
      <c r="B4787">
        <f t="shared" ca="1" si="372"/>
        <v>122.31680000001028</v>
      </c>
      <c r="C4787">
        <f ca="1">IF($E$4, 20*LOG10((1/(2*PI()*Sheet1!$C$13*0.000000001*A4787)) / ((Sheet1!$C$12*1000)^2+(1/(2*PI()*Sheet1!$C$13*0.000000001*A4787))^2)^0.5),NA())</f>
        <v>-43.196684597086836</v>
      </c>
      <c r="D4787">
        <f t="shared" ca="1" si="371"/>
        <v>-81.186806628855123</v>
      </c>
      <c r="E4787">
        <f t="shared" ca="1" si="373"/>
        <v>-124.38349122594195</v>
      </c>
      <c r="F4787" s="3">
        <f t="shared" ca="1" si="374"/>
        <v>-124.38349122594195</v>
      </c>
    </row>
    <row r="4788" spans="1:6" x14ac:dyDescent="0.2">
      <c r="A4788">
        <f t="shared" ca="1" si="370"/>
        <v>122342.40000001028</v>
      </c>
      <c r="B4788">
        <f t="shared" ca="1" si="372"/>
        <v>122.34240000001029</v>
      </c>
      <c r="C4788">
        <f ca="1">IF($E$4, 20*LOG10((1/(2*PI()*Sheet1!$C$13*0.000000001*A4788)) / ((Sheet1!$C$12*1000)^2+(1/(2*PI()*Sheet1!$C$13*0.000000001*A4788))^2)^0.5),NA())</f>
        <v>-43.198502212176606</v>
      </c>
      <c r="D4788">
        <f t="shared" ca="1" si="371"/>
        <v>-81.297426340178035</v>
      </c>
      <c r="E4788">
        <f t="shared" ca="1" si="373"/>
        <v>-124.49592855235464</v>
      </c>
      <c r="F4788" s="3">
        <f t="shared" ca="1" si="374"/>
        <v>-124.49592855235464</v>
      </c>
    </row>
    <row r="4789" spans="1:6" x14ac:dyDescent="0.2">
      <c r="A4789">
        <f t="shared" ca="1" si="370"/>
        <v>122368.00000001029</v>
      </c>
      <c r="B4789">
        <f t="shared" ca="1" si="372"/>
        <v>122.36800000001028</v>
      </c>
      <c r="C4789">
        <f ca="1">IF($E$4, 20*LOG10((1/(2*PI()*Sheet1!$C$13*0.000000001*A4789)) / ((Sheet1!$C$12*1000)^2+(1/(2*PI()*Sheet1!$C$13*0.000000001*A4789))^2)^0.5),NA())</f>
        <v>-43.200319447008823</v>
      </c>
      <c r="D4789">
        <f t="shared" ca="1" si="371"/>
        <v>-81.408636846222549</v>
      </c>
      <c r="E4789">
        <f t="shared" ca="1" si="373"/>
        <v>-124.60895629323137</v>
      </c>
      <c r="F4789" s="3">
        <f t="shared" ca="1" si="374"/>
        <v>-124.60895629323137</v>
      </c>
    </row>
    <row r="4790" spans="1:6" x14ac:dyDescent="0.2">
      <c r="A4790">
        <f t="shared" ca="1" si="370"/>
        <v>122393.60000001029</v>
      </c>
      <c r="B4790">
        <f t="shared" ca="1" si="372"/>
        <v>122.3936000000103</v>
      </c>
      <c r="C4790">
        <f ca="1">IF($E$4, 20*LOG10((1/(2*PI()*Sheet1!$C$13*0.000000001*A4790)) / ((Sheet1!$C$12*1000)^2+(1/(2*PI()*Sheet1!$C$13*0.000000001*A4790))^2)^0.5),NA())</f>
        <v>-43.202136301742513</v>
      </c>
      <c r="D4790">
        <f t="shared" ca="1" si="371"/>
        <v>-81.520442975024793</v>
      </c>
      <c r="E4790">
        <f t="shared" ca="1" si="373"/>
        <v>-124.72257927676731</v>
      </c>
      <c r="F4790" s="3">
        <f t="shared" ca="1" si="374"/>
        <v>-124.72257927676731</v>
      </c>
    </row>
    <row r="4791" spans="1:6" x14ac:dyDescent="0.2">
      <c r="A4791">
        <f t="shared" ca="1" si="370"/>
        <v>122419.2000000103</v>
      </c>
      <c r="B4791">
        <f t="shared" ca="1" si="372"/>
        <v>122.41920000001031</v>
      </c>
      <c r="C4791">
        <f ca="1">IF($E$4, 20*LOG10((1/(2*PI()*Sheet1!$C$13*0.000000001*A4791)) / ((Sheet1!$C$12*1000)^2+(1/(2*PI()*Sheet1!$C$13*0.000000001*A4791))^2)^0.5),NA())</f>
        <v>-43.203952776536667</v>
      </c>
      <c r="D4791">
        <f t="shared" ca="1" si="371"/>
        <v>-81.632849621550861</v>
      </c>
      <c r="E4791">
        <f t="shared" ca="1" si="373"/>
        <v>-124.83680239808753</v>
      </c>
      <c r="F4791" s="3">
        <f t="shared" ca="1" si="374"/>
        <v>-124.83680239808753</v>
      </c>
    </row>
    <row r="4792" spans="1:6" x14ac:dyDescent="0.2">
      <c r="A4792">
        <f t="shared" ca="1" si="370"/>
        <v>122444.80000001031</v>
      </c>
      <c r="B4792">
        <f t="shared" ca="1" si="372"/>
        <v>122.4448000000103</v>
      </c>
      <c r="C4792">
        <f ca="1">IF($E$4, 20*LOG10((1/(2*PI()*Sheet1!$C$13*0.000000001*A4792)) / ((Sheet1!$C$12*1000)^2+(1/(2*PI()*Sheet1!$C$13*0.000000001*A4792))^2)^0.5),NA())</f>
        <v>-43.205768871550141</v>
      </c>
      <c r="D4792">
        <f t="shared" ca="1" si="371"/>
        <v>-81.745861748922991</v>
      </c>
      <c r="E4792">
        <f t="shared" ca="1" si="373"/>
        <v>-124.95163062047314</v>
      </c>
      <c r="F4792" s="3">
        <f t="shared" ca="1" si="374"/>
        <v>-124.95163062047314</v>
      </c>
    </row>
    <row r="4793" spans="1:6" x14ac:dyDescent="0.2">
      <c r="A4793">
        <f t="shared" ca="1" si="370"/>
        <v>122470.40000001031</v>
      </c>
      <c r="B4793">
        <f t="shared" ca="1" si="372"/>
        <v>122.47040000001032</v>
      </c>
      <c r="C4793">
        <f ca="1">IF($E$4, 20*LOG10((1/(2*PI()*Sheet1!$C$13*0.000000001*A4793)) / ((Sheet1!$C$12*1000)^2+(1/(2*PI()*Sheet1!$C$13*0.000000001*A4793))^2)^0.5),NA())</f>
        <v>-43.207584586941707</v>
      </c>
      <c r="D4793">
        <f t="shared" ca="1" si="371"/>
        <v>-81.859484389675572</v>
      </c>
      <c r="E4793">
        <f t="shared" ca="1" si="373"/>
        <v>-125.06706897661728</v>
      </c>
      <c r="F4793" s="3">
        <f t="shared" ca="1" si="374"/>
        <v>-125.06706897661728</v>
      </c>
    </row>
    <row r="4794" spans="1:6" x14ac:dyDescent="0.2">
      <c r="A4794">
        <f t="shared" ca="1" si="370"/>
        <v>122496.00000001032</v>
      </c>
      <c r="B4794">
        <f t="shared" ca="1" si="372"/>
        <v>122.49600000001031</v>
      </c>
      <c r="C4794">
        <f ca="1">IF($E$4, 20*LOG10((1/(2*PI()*Sheet1!$C$13*0.000000001*A4794)) / ((Sheet1!$C$12*1000)^2+(1/(2*PI()*Sheet1!$C$13*0.000000001*A4794))^2)^0.5),NA())</f>
        <v>-43.209399922870013</v>
      </c>
      <c r="D4794">
        <f t="shared" ca="1" si="371"/>
        <v>-81.973722647039466</v>
      </c>
      <c r="E4794">
        <f t="shared" ca="1" si="373"/>
        <v>-125.18312256990947</v>
      </c>
      <c r="F4794" s="3">
        <f t="shared" ca="1" si="374"/>
        <v>-125.18312256990947</v>
      </c>
    </row>
    <row r="4795" spans="1:6" x14ac:dyDescent="0.2">
      <c r="A4795">
        <f t="shared" ca="1" si="370"/>
        <v>122521.60000001032</v>
      </c>
      <c r="B4795">
        <f t="shared" ca="1" si="372"/>
        <v>122.52160000001032</v>
      </c>
      <c r="C4795">
        <f ca="1">IF($E$4, 20*LOG10((1/(2*PI()*Sheet1!$C$13*0.000000001*A4795)) / ((Sheet1!$C$12*1000)^2+(1/(2*PI()*Sheet1!$C$13*0.000000001*A4795))^2)^0.5),NA())</f>
        <v>-43.211214879493639</v>
      </c>
      <c r="D4795">
        <f t="shared" ca="1" si="371"/>
        <v>-82.088581696256412</v>
      </c>
      <c r="E4795">
        <f t="shared" ca="1" si="373"/>
        <v>-125.29979657575005</v>
      </c>
      <c r="F4795" s="3">
        <f t="shared" ca="1" si="374"/>
        <v>-125.29979657575005</v>
      </c>
    </row>
    <row r="4796" spans="1:6" x14ac:dyDescent="0.2">
      <c r="A4796">
        <f t="shared" ca="1" si="370"/>
        <v>122547.20000001033</v>
      </c>
      <c r="B4796">
        <f t="shared" ca="1" si="372"/>
        <v>122.54720000001033</v>
      </c>
      <c r="C4796">
        <f ca="1">IF($E$4, 20*LOG10((1/(2*PI()*Sheet1!$C$13*0.000000001*A4796)) / ((Sheet1!$C$12*1000)^2+(1/(2*PI()*Sheet1!$C$13*0.000000001*A4796))^2)^0.5),NA())</f>
        <v>-43.21302945697105</v>
      </c>
      <c r="D4796">
        <f t="shared" ca="1" si="371"/>
        <v>-82.204066785924852</v>
      </c>
      <c r="E4796">
        <f t="shared" ca="1" si="373"/>
        <v>-125.41709624289589</v>
      </c>
      <c r="F4796" s="3">
        <f t="shared" ca="1" si="374"/>
        <v>-125.41709624289589</v>
      </c>
    </row>
    <row r="4797" spans="1:6" x14ac:dyDescent="0.2">
      <c r="A4797">
        <f t="shared" ca="1" si="370"/>
        <v>122572.80000001033</v>
      </c>
      <c r="B4797">
        <f t="shared" ca="1" si="372"/>
        <v>122.57280000001033</v>
      </c>
      <c r="C4797">
        <f ca="1">IF($E$4, 20*LOG10((1/(2*PI()*Sheet1!$C$13*0.000000001*A4797)) / ((Sheet1!$C$12*1000)^2+(1/(2*PI()*Sheet1!$C$13*0.000000001*A4797))^2)^0.5),NA())</f>
        <v>-43.214843655460612</v>
      </c>
      <c r="D4797">
        <f t="shared" ca="1" si="371"/>
        <v>-82.320183239376462</v>
      </c>
      <c r="E4797">
        <f t="shared" ca="1" si="373"/>
        <v>-125.53502689483707</v>
      </c>
      <c r="F4797" s="3">
        <f t="shared" ca="1" si="374"/>
        <v>-125.53502689483707</v>
      </c>
    </row>
    <row r="4798" spans="1:6" x14ac:dyDescent="0.2">
      <c r="A4798">
        <f t="shared" ca="1" si="370"/>
        <v>122598.40000001034</v>
      </c>
      <c r="B4798">
        <f t="shared" ca="1" si="372"/>
        <v>122.59840000001034</v>
      </c>
      <c r="C4798">
        <f ca="1">IF($E$4, 20*LOG10((1/(2*PI()*Sheet1!$C$13*0.000000001*A4798)) / ((Sheet1!$C$12*1000)^2+(1/(2*PI()*Sheet1!$C$13*0.000000001*A4798))^2)^0.5),NA())</f>
        <v>-43.216657475120584</v>
      </c>
      <c r="D4798">
        <f t="shared" ca="1" si="371"/>
        <v>-82.436936456085533</v>
      </c>
      <c r="E4798">
        <f t="shared" ca="1" si="373"/>
        <v>-125.65359393120612</v>
      </c>
      <c r="F4798" s="3">
        <f t="shared" ca="1" si="374"/>
        <v>-125.65359393120612</v>
      </c>
    </row>
    <row r="4799" spans="1:6" x14ac:dyDescent="0.2">
      <c r="A4799">
        <f t="shared" ca="1" si="370"/>
        <v>122624.00000001035</v>
      </c>
      <c r="B4799">
        <f t="shared" ca="1" si="372"/>
        <v>122.62400000001034</v>
      </c>
      <c r="C4799">
        <f ca="1">IF($E$4, 20*LOG10((1/(2*PI()*Sheet1!$C$13*0.000000001*A4799)) / ((Sheet1!$C$12*1000)^2+(1/(2*PI()*Sheet1!$C$13*0.000000001*A4799))^2)^0.5),NA())</f>
        <v>-43.218470916109162</v>
      </c>
      <c r="D4799">
        <f t="shared" ca="1" si="371"/>
        <v>-82.554331913112819</v>
      </c>
      <c r="E4799">
        <f t="shared" ca="1" si="373"/>
        <v>-125.77280282922197</v>
      </c>
      <c r="F4799" s="3">
        <f t="shared" ca="1" si="374"/>
        <v>-125.77280282922197</v>
      </c>
    </row>
    <row r="4800" spans="1:6" x14ac:dyDescent="0.2">
      <c r="A4800">
        <f t="shared" ca="1" si="370"/>
        <v>122649.60000001035</v>
      </c>
      <c r="B4800">
        <f t="shared" ca="1" si="372"/>
        <v>122.64960000001035</v>
      </c>
      <c r="C4800">
        <f ca="1">IF($E$4, 20*LOG10((1/(2*PI()*Sheet1!$C$13*0.000000001*A4800)) / ((Sheet1!$C$12*1000)^2+(1/(2*PI()*Sheet1!$C$13*0.000000001*A4800))^2)^0.5),NA())</f>
        <v>-43.220283978584391</v>
      </c>
      <c r="D4800">
        <f t="shared" ca="1" si="371"/>
        <v>-82.672375166582327</v>
      </c>
      <c r="E4800">
        <f t="shared" ca="1" si="373"/>
        <v>-125.89265914516672</v>
      </c>
      <c r="F4800" s="3">
        <f t="shared" ca="1" si="374"/>
        <v>-125.89265914516672</v>
      </c>
    </row>
    <row r="4801" spans="1:6" x14ac:dyDescent="0.2">
      <c r="A4801">
        <f t="shared" ca="1" si="370"/>
        <v>122675.20000001036</v>
      </c>
      <c r="B4801">
        <f t="shared" ca="1" si="372"/>
        <v>122.67520000001036</v>
      </c>
      <c r="C4801">
        <f ca="1">IF($E$4, 20*LOG10((1/(2*PI()*Sheet1!$C$13*0.000000001*A4801)) / ((Sheet1!$C$12*1000)^2+(1/(2*PI()*Sheet1!$C$13*0.000000001*A4801))^2)^0.5),NA())</f>
        <v>-43.222096662704246</v>
      </c>
      <c r="D4801">
        <f t="shared" ca="1" si="371"/>
        <v>-82.791071853194254</v>
      </c>
      <c r="E4801">
        <f t="shared" ca="1" si="373"/>
        <v>-126.0131685158985</v>
      </c>
      <c r="F4801" s="3">
        <f t="shared" ca="1" si="374"/>
        <v>-126.0131685158985</v>
      </c>
    </row>
    <row r="4802" spans="1:6" x14ac:dyDescent="0.2">
      <c r="A4802">
        <f t="shared" ca="1" si="370"/>
        <v>122700.80000001036</v>
      </c>
      <c r="B4802">
        <f t="shared" ca="1" si="372"/>
        <v>122.70080000001036</v>
      </c>
      <c r="C4802">
        <f ca="1">IF($E$4, 20*LOG10((1/(2*PI()*Sheet1!$C$13*0.000000001*A4802)) / ((Sheet1!$C$12*1000)^2+(1/(2*PI()*Sheet1!$C$13*0.000000001*A4802))^2)^0.5),NA())</f>
        <v>-43.22390896862661</v>
      </c>
      <c r="D4802">
        <f t="shared" ca="1" si="371"/>
        <v>-82.910427691775084</v>
      </c>
      <c r="E4802">
        <f t="shared" ca="1" si="373"/>
        <v>-126.13433666040169</v>
      </c>
      <c r="F4802" s="3">
        <f t="shared" ca="1" si="374"/>
        <v>-126.13433666040169</v>
      </c>
    </row>
    <row r="4803" spans="1:6" x14ac:dyDescent="0.2">
      <c r="A4803">
        <f t="shared" ca="1" si="370"/>
        <v>122726.40000001037</v>
      </c>
      <c r="B4803">
        <f t="shared" ca="1" si="372"/>
        <v>122.72640000001037</v>
      </c>
      <c r="C4803">
        <f ca="1">IF($E$4, 20*LOG10((1/(2*PI()*Sheet1!$C$13*0.000000001*A4803)) / ((Sheet1!$C$12*1000)^2+(1/(2*PI()*Sheet1!$C$13*0.000000001*A4803))^2)^0.5),NA())</f>
        <v>-43.225720896509245</v>
      </c>
      <c r="D4803">
        <f t="shared" ca="1" si="371"/>
        <v>-83.030448484863925</v>
      </c>
      <c r="E4803">
        <f t="shared" ca="1" si="373"/>
        <v>-126.25616938137317</v>
      </c>
      <c r="F4803" s="3">
        <f t="shared" ca="1" si="374"/>
        <v>-126.25616938137317</v>
      </c>
    </row>
    <row r="4804" spans="1:6" x14ac:dyDescent="0.2">
      <c r="A4804">
        <f t="shared" ca="1" si="370"/>
        <v>122752.00000001038</v>
      </c>
      <c r="B4804">
        <f t="shared" ca="1" si="372"/>
        <v>122.75200000001037</v>
      </c>
      <c r="C4804">
        <f ca="1">IF($E$4, 20*LOG10((1/(2*PI()*Sheet1!$C$13*0.000000001*A4804)) / ((Sheet1!$C$12*1000)^2+(1/(2*PI()*Sheet1!$C$13*0.000000001*A4804))^2)^0.5),NA())</f>
        <v>-43.227532446509827</v>
      </c>
      <c r="D4804">
        <f t="shared" ca="1" si="371"/>
        <v>-83.151140120337971</v>
      </c>
      <c r="E4804">
        <f t="shared" ca="1" si="373"/>
        <v>-126.3786725668478</v>
      </c>
      <c r="F4804" s="3">
        <f t="shared" ca="1" si="374"/>
        <v>-126.3786725668478</v>
      </c>
    </row>
    <row r="4805" spans="1:6" x14ac:dyDescent="0.2">
      <c r="A4805">
        <f t="shared" ca="1" si="370"/>
        <v>122777.60000001038</v>
      </c>
      <c r="B4805">
        <f t="shared" ca="1" si="372"/>
        <v>122.77760000001038</v>
      </c>
      <c r="C4805">
        <f ca="1">IF($E$4, 20*LOG10((1/(2*PI()*Sheet1!$C$13*0.000000001*A4805)) / ((Sheet1!$C$12*1000)^2+(1/(2*PI()*Sheet1!$C$13*0.000000001*A4805))^2)^0.5),NA())</f>
        <v>-43.22934361878594</v>
      </c>
      <c r="D4805">
        <f t="shared" ca="1" si="371"/>
        <v>-83.272508573078724</v>
      </c>
      <c r="E4805">
        <f t="shared" ca="1" si="373"/>
        <v>-126.50185219186466</v>
      </c>
      <c r="F4805" s="3">
        <f t="shared" ca="1" si="374"/>
        <v>-126.50185219186466</v>
      </c>
    </row>
    <row r="4806" spans="1:6" x14ac:dyDescent="0.2">
      <c r="A4806">
        <f t="shared" ca="1" si="370"/>
        <v>122803.20000001039</v>
      </c>
      <c r="B4806">
        <f t="shared" ca="1" si="372"/>
        <v>122.80320000001039</v>
      </c>
      <c r="C4806">
        <f ca="1">IF($E$4, 20*LOG10((1/(2*PI()*Sheet1!$C$13*0.000000001*A4806)) / ((Sheet1!$C$12*1000)^2+(1/(2*PI()*Sheet1!$C$13*0.000000001*A4806))^2)^0.5),NA())</f>
        <v>-43.231154413495048</v>
      </c>
      <c r="D4806">
        <f t="shared" ca="1" si="371"/>
        <v>-83.394559906677003</v>
      </c>
      <c r="E4806">
        <f t="shared" ca="1" si="373"/>
        <v>-126.62571432017205</v>
      </c>
      <c r="F4806" s="3">
        <f t="shared" ca="1" si="374"/>
        <v>-126.62571432017205</v>
      </c>
    </row>
    <row r="4807" spans="1:6" x14ac:dyDescent="0.2">
      <c r="A4807">
        <f t="shared" ca="1" si="370"/>
        <v>122828.80000001039</v>
      </c>
      <c r="B4807">
        <f t="shared" ca="1" si="372"/>
        <v>122.82880000001039</v>
      </c>
      <c r="C4807">
        <f ca="1">IF($E$4, 20*LOG10((1/(2*PI()*Sheet1!$C$13*0.000000001*A4807)) / ((Sheet1!$C$12*1000)^2+(1/(2*PI()*Sheet1!$C$13*0.000000001*A4807))^2)^0.5),NA())</f>
        <v>-43.232964830794543</v>
      </c>
      <c r="D4807">
        <f t="shared" ca="1" si="371"/>
        <v>-83.517300275182578</v>
      </c>
      <c r="E4807">
        <f t="shared" ca="1" si="373"/>
        <v>-126.75026510597712</v>
      </c>
      <c r="F4807" s="3">
        <f t="shared" ca="1" si="374"/>
        <v>-126.75026510597712</v>
      </c>
    </row>
    <row r="4808" spans="1:6" x14ac:dyDescent="0.2">
      <c r="A4808">
        <f t="shared" ca="1" si="370"/>
        <v>122854.4000000104</v>
      </c>
      <c r="B4808">
        <f t="shared" ca="1" si="372"/>
        <v>122.8544000000104</v>
      </c>
      <c r="C4808">
        <f ca="1">IF($E$4, 20*LOG10((1/(2*PI()*Sheet1!$C$13*0.000000001*A4808)) / ((Sheet1!$C$12*1000)^2+(1/(2*PI()*Sheet1!$C$13*0.000000001*A4808))^2)^0.5),NA())</f>
        <v>-43.234774870841704</v>
      </c>
      <c r="D4808">
        <f t="shared" ca="1" si="371"/>
        <v>-83.640735924895196</v>
      </c>
      <c r="E4808">
        <f t="shared" ca="1" si="373"/>
        <v>-126.8755107957369</v>
      </c>
      <c r="F4808" s="3">
        <f t="shared" ca="1" si="374"/>
        <v>-126.8755107957369</v>
      </c>
    </row>
    <row r="4809" spans="1:6" x14ac:dyDescent="0.2">
      <c r="A4809">
        <f t="shared" ca="1" si="370"/>
        <v>122880.0000000104</v>
      </c>
      <c r="B4809">
        <f t="shared" ca="1" si="372"/>
        <v>122.8800000000104</v>
      </c>
      <c r="C4809">
        <f ca="1">IF($E$4, 20*LOG10((1/(2*PI()*Sheet1!$C$13*0.000000001*A4809)) / ((Sheet1!$C$12*1000)^2+(1/(2*PI()*Sheet1!$C$13*0.000000001*A4809))^2)^0.5),NA())</f>
        <v>-43.236584533793717</v>
      </c>
      <c r="D4809">
        <f t="shared" ca="1" si="371"/>
        <v>-83.764873196201023</v>
      </c>
      <c r="E4809">
        <f t="shared" ca="1" si="373"/>
        <v>-127.00145772999474</v>
      </c>
      <c r="F4809" s="3">
        <f t="shared" ca="1" si="374"/>
        <v>-127.00145772999474</v>
      </c>
    </row>
    <row r="4810" spans="1:6" x14ac:dyDescent="0.2">
      <c r="A4810">
        <f t="shared" ref="A4810:A4873" ca="1" si="375">OFFSET(A4810,-1,0)+f_stop/5</f>
        <v>122905.60000001041</v>
      </c>
      <c r="B4810">
        <f t="shared" ca="1" si="372"/>
        <v>122.90560000001041</v>
      </c>
      <c r="C4810">
        <f ca="1">IF($E$4, 20*LOG10((1/(2*PI()*Sheet1!$C$13*0.000000001*A4810)) / ((Sheet1!$C$12*1000)^2+(1/(2*PI()*Sheet1!$C$13*0.000000001*A4810))^2)^0.5),NA())</f>
        <v>-43.238393819807648</v>
      </c>
      <c r="D4810">
        <f t="shared" ref="D4810:D4873" ca="1" si="376">20*LOG(ABS(((1/ROUNDDOWN(N_dec,0)*SIN(ROUNDDOWN(N_dec,0)*PI()*A4810/(Fmod*1000))/SIN(PI()*A4810/(Fmod*1000)))^(f_order-1))*(1/n_fixed*SIN(n_fixed*PI()*A4810/(Fmod*1000))/SIN(PI()*A4810/(Fmod*1000)))))</f>
        <v>-83.889718525456018</v>
      </c>
      <c r="E4810">
        <f t="shared" ca="1" si="373"/>
        <v>-127.12811234526367</v>
      </c>
      <c r="F4810" s="3">
        <f t="shared" ca="1" si="374"/>
        <v>-127.12811234526367</v>
      </c>
    </row>
    <row r="4811" spans="1:6" x14ac:dyDescent="0.2">
      <c r="A4811">
        <f t="shared" ca="1" si="375"/>
        <v>122931.20000001042</v>
      </c>
      <c r="B4811">
        <f t="shared" ref="B4811:B4874" ca="1" si="377">A4811/1000</f>
        <v>122.93120000001042</v>
      </c>
      <c r="C4811">
        <f ca="1">IF($E$4, 20*LOG10((1/(2*PI()*Sheet1!$C$13*0.000000001*A4811)) / ((Sheet1!$C$12*1000)^2+(1/(2*PI()*Sheet1!$C$13*0.000000001*A4811))^2)^0.5),NA())</f>
        <v>-43.240202729040504</v>
      </c>
      <c r="D4811">
        <f t="shared" ca="1" si="376"/>
        <v>-84.01527844691509</v>
      </c>
      <c r="E4811">
        <f t="shared" ref="E4811:E4874" ca="1" si="378">C4811+D4811</f>
        <v>-127.25548117595559</v>
      </c>
      <c r="F4811" s="3">
        <f t="shared" ref="F4811:F4874" ca="1" si="379">IF($E$4,E4811,D4811)</f>
        <v>-127.25548117595559</v>
      </c>
    </row>
    <row r="4812" spans="1:6" x14ac:dyDescent="0.2">
      <c r="A4812">
        <f t="shared" ca="1" si="375"/>
        <v>122956.80000001042</v>
      </c>
      <c r="B4812">
        <f t="shared" ca="1" si="377"/>
        <v>122.95680000001042</v>
      </c>
      <c r="C4812">
        <f ca="1">IF($E$4, 20*LOG10((1/(2*PI()*Sheet1!$C$13*0.000000001*A4812)) / ((Sheet1!$C$12*1000)^2+(1/(2*PI()*Sheet1!$C$13*0.000000001*A4812))^2)^0.5),NA())</f>
        <v>-43.242011261649161</v>
      </c>
      <c r="D4812">
        <f t="shared" ca="1" si="376"/>
        <v>-84.141559594710955</v>
      </c>
      <c r="E4812">
        <f t="shared" ca="1" si="378"/>
        <v>-127.38357085636011</v>
      </c>
      <c r="F4812" s="3">
        <f t="shared" ca="1" si="379"/>
        <v>-127.38357085636011</v>
      </c>
    </row>
    <row r="4813" spans="1:6" x14ac:dyDescent="0.2">
      <c r="A4813">
        <f t="shared" ca="1" si="375"/>
        <v>122982.40000001043</v>
      </c>
      <c r="B4813">
        <f t="shared" ca="1" si="377"/>
        <v>122.98240000001043</v>
      </c>
      <c r="C4813">
        <f ca="1">IF($E$4, 20*LOG10((1/(2*PI()*Sheet1!$C$13*0.000000001*A4813)) / ((Sheet1!$C$12*1000)^2+(1/(2*PI()*Sheet1!$C$13*0.000000001*A4813))^2)^0.5),NA())</f>
        <v>-43.243819417790412</v>
      </c>
      <c r="D4813">
        <f t="shared" ca="1" si="376"/>
        <v>-84.268568704884274</v>
      </c>
      <c r="E4813">
        <f t="shared" ca="1" si="378"/>
        <v>-127.51238812267468</v>
      </c>
      <c r="F4813" s="3">
        <f t="shared" ca="1" si="379"/>
        <v>-127.51238812267468</v>
      </c>
    </row>
    <row r="4814" spans="1:6" x14ac:dyDescent="0.2">
      <c r="A4814">
        <f t="shared" ca="1" si="375"/>
        <v>123008.00000001043</v>
      </c>
      <c r="B4814">
        <f t="shared" ca="1" si="377"/>
        <v>123.00800000001044</v>
      </c>
      <c r="C4814">
        <f ca="1">IF($E$4, 20*LOG10((1/(2*PI()*Sheet1!$C$13*0.000000001*A4814)) / ((Sheet1!$C$12*1000)^2+(1/(2*PI()*Sheet1!$C$13*0.000000001*A4814))^2)^0.5),NA())</f>
        <v>-43.245627197620948</v>
      </c>
      <c r="D4814">
        <f t="shared" ca="1" si="376"/>
        <v>-84.396312617463451</v>
      </c>
      <c r="E4814">
        <f t="shared" ca="1" si="378"/>
        <v>-127.6419398150844</v>
      </c>
      <c r="F4814" s="3">
        <f t="shared" ca="1" si="379"/>
        <v>-127.6419398150844</v>
      </c>
    </row>
    <row r="4815" spans="1:6" x14ac:dyDescent="0.2">
      <c r="A4815">
        <f t="shared" ca="1" si="375"/>
        <v>123033.60000001044</v>
      </c>
      <c r="B4815">
        <f t="shared" ca="1" si="377"/>
        <v>123.03360000001044</v>
      </c>
      <c r="C4815">
        <f ca="1">IF($E$4, 20*LOG10((1/(2*PI()*Sheet1!$C$13*0.000000001*A4815)) / ((Sheet1!$C$12*1000)^2+(1/(2*PI()*Sheet1!$C$13*0.000000001*A4815))^2)^0.5),NA())</f>
        <v>-43.247434601297371</v>
      </c>
      <c r="D4815">
        <f t="shared" ca="1" si="376"/>
        <v>-84.524798278600329</v>
      </c>
      <c r="E4815">
        <f t="shared" ca="1" si="378"/>
        <v>-127.7722328798977</v>
      </c>
      <c r="F4815" s="3">
        <f t="shared" ca="1" si="379"/>
        <v>-127.7722328798977</v>
      </c>
    </row>
    <row r="4816" spans="1:6" x14ac:dyDescent="0.2">
      <c r="A4816">
        <f t="shared" ca="1" si="375"/>
        <v>123059.20000001045</v>
      </c>
      <c r="B4816">
        <f t="shared" ca="1" si="377"/>
        <v>123.05920000001045</v>
      </c>
      <c r="C4816">
        <f ca="1">IF($E$4, 20*LOG10((1/(2*PI()*Sheet1!$C$13*0.000000001*A4816)) / ((Sheet1!$C$12*1000)^2+(1/(2*PI()*Sheet1!$C$13*0.000000001*A4816))^2)^0.5),NA())</f>
        <v>-43.249241628976165</v>
      </c>
      <c r="D4816">
        <f t="shared" ca="1" si="376"/>
        <v>-84.654032742759824</v>
      </c>
      <c r="E4816">
        <f t="shared" ca="1" si="378"/>
        <v>-127.90327437173599</v>
      </c>
      <c r="F4816" s="3">
        <f t="shared" ca="1" si="379"/>
        <v>-127.90327437173599</v>
      </c>
    </row>
    <row r="4817" spans="1:6" x14ac:dyDescent="0.2">
      <c r="A4817">
        <f t="shared" ca="1" si="375"/>
        <v>123084.80000001045</v>
      </c>
      <c r="B4817">
        <f t="shared" ca="1" si="377"/>
        <v>123.08480000001045</v>
      </c>
      <c r="C4817">
        <f ca="1">IF($E$4, 20*LOG10((1/(2*PI()*Sheet1!$C$13*0.000000001*A4817)) / ((Sheet1!$C$12*1000)^2+(1/(2*PI()*Sheet1!$C$13*0.000000001*A4817))^2)^0.5),NA())</f>
        <v>-43.251048280813734</v>
      </c>
      <c r="D4817">
        <f t="shared" ca="1" si="376"/>
        <v>-84.784023174965938</v>
      </c>
      <c r="E4817">
        <f t="shared" ca="1" si="378"/>
        <v>-128.03507145577967</v>
      </c>
      <c r="F4817" s="3">
        <f t="shared" ca="1" si="379"/>
        <v>-128.03507145577967</v>
      </c>
    </row>
    <row r="4818" spans="1:6" x14ac:dyDescent="0.2">
      <c r="A4818">
        <f t="shared" ca="1" si="375"/>
        <v>123110.40000001046</v>
      </c>
      <c r="B4818">
        <f t="shared" ca="1" si="377"/>
        <v>123.11040000001046</v>
      </c>
      <c r="C4818">
        <f ca="1">IF($E$4, 20*LOG10((1/(2*PI()*Sheet1!$C$13*0.000000001*A4818)) / ((Sheet1!$C$12*1000)^2+(1/(2*PI()*Sheet1!$C$13*0.000000001*A4818))^2)^0.5),NA())</f>
        <v>-43.252854556966383</v>
      </c>
      <c r="D4818">
        <f t="shared" ca="1" si="376"/>
        <v>-84.914776853107924</v>
      </c>
      <c r="E4818">
        <f t="shared" ca="1" si="378"/>
        <v>-128.16763141007431</v>
      </c>
      <c r="F4818" s="3">
        <f t="shared" ca="1" si="379"/>
        <v>-128.16763141007431</v>
      </c>
    </row>
    <row r="4819" spans="1:6" x14ac:dyDescent="0.2">
      <c r="A4819">
        <f t="shared" ca="1" si="375"/>
        <v>123136.00000001046</v>
      </c>
      <c r="B4819">
        <f t="shared" ca="1" si="377"/>
        <v>123.13600000001047</v>
      </c>
      <c r="C4819">
        <f ca="1">IF($E$4, 20*LOG10((1/(2*PI()*Sheet1!$C$13*0.000000001*A4819)) / ((Sheet1!$C$12*1000)^2+(1/(2*PI()*Sheet1!$C$13*0.000000001*A4819))^2)^0.5),NA())</f>
        <v>-43.254660457590326</v>
      </c>
      <c r="D4819">
        <f t="shared" ca="1" si="376"/>
        <v>-85.046301170306165</v>
      </c>
      <c r="E4819">
        <f t="shared" ca="1" si="378"/>
        <v>-128.3009616278965</v>
      </c>
      <c r="F4819" s="3">
        <f t="shared" ca="1" si="379"/>
        <v>-128.3009616278965</v>
      </c>
    </row>
    <row r="4820" spans="1:6" x14ac:dyDescent="0.2">
      <c r="A4820">
        <f t="shared" ca="1" si="375"/>
        <v>123161.60000001047</v>
      </c>
      <c r="B4820">
        <f t="shared" ca="1" si="377"/>
        <v>123.16160000001047</v>
      </c>
      <c r="C4820">
        <f ca="1">IF($E$4, 20*LOG10((1/(2*PI()*Sheet1!$C$13*0.000000001*A4820)) / ((Sheet1!$C$12*1000)^2+(1/(2*PI()*Sheet1!$C$13*0.000000001*A4820))^2)^0.5),NA())</f>
        <v>-43.256465982841647</v>
      </c>
      <c r="D4820">
        <f t="shared" ca="1" si="376"/>
        <v>-85.17860363733962</v>
      </c>
      <c r="E4820">
        <f t="shared" ca="1" si="378"/>
        <v>-128.43506962018125</v>
      </c>
      <c r="F4820" s="3">
        <f t="shared" ca="1" si="379"/>
        <v>-128.43506962018125</v>
      </c>
    </row>
    <row r="4821" spans="1:6" x14ac:dyDescent="0.2">
      <c r="A4821">
        <f t="shared" ca="1" si="375"/>
        <v>123187.20000001047</v>
      </c>
      <c r="B4821">
        <f t="shared" ca="1" si="377"/>
        <v>123.18720000001048</v>
      </c>
      <c r="C4821">
        <f ca="1">IF($E$4, 20*LOG10((1/(2*PI()*Sheet1!$C$13*0.000000001*A4821)) / ((Sheet1!$C$12*1000)^2+(1/(2*PI()*Sheet1!$C$13*0.000000001*A4821))^2)^0.5),NA())</f>
        <v>-43.258271132876374</v>
      </c>
      <c r="D4821">
        <f t="shared" ca="1" si="376"/>
        <v>-85.311691885139922</v>
      </c>
      <c r="E4821">
        <f t="shared" ca="1" si="378"/>
        <v>-128.5699630180163</v>
      </c>
      <c r="F4821" s="3">
        <f t="shared" ca="1" si="379"/>
        <v>-128.5699630180163</v>
      </c>
    </row>
    <row r="4822" spans="1:6" x14ac:dyDescent="0.2">
      <c r="A4822">
        <f t="shared" ca="1" si="375"/>
        <v>123212.80000001048</v>
      </c>
      <c r="B4822">
        <f t="shared" ca="1" si="377"/>
        <v>123.21280000001047</v>
      </c>
      <c r="C4822">
        <f ca="1">IF($E$4, 20*LOG10((1/(2*PI()*Sheet1!$C$13*0.000000001*A4822)) / ((Sheet1!$C$12*1000)^2+(1/(2*PI()*Sheet1!$C$13*0.000000001*A4822))^2)^0.5),NA())</f>
        <v>-43.2600759078504</v>
      </c>
      <c r="D4822">
        <f t="shared" ca="1" si="376"/>
        <v>-85.44557366734962</v>
      </c>
      <c r="E4822">
        <f t="shared" ca="1" si="378"/>
        <v>-128.70564957520003</v>
      </c>
      <c r="F4822" s="3">
        <f t="shared" ca="1" si="379"/>
        <v>-128.70564957520003</v>
      </c>
    </row>
    <row r="4823" spans="1:6" x14ac:dyDescent="0.2">
      <c r="A4823">
        <f t="shared" ca="1" si="375"/>
        <v>123238.40000001049</v>
      </c>
      <c r="B4823">
        <f t="shared" ca="1" si="377"/>
        <v>123.23840000001049</v>
      </c>
      <c r="C4823">
        <f ca="1">IF($E$4, 20*LOG10((1/(2*PI()*Sheet1!$C$13*0.000000001*A4823)) / ((Sheet1!$C$12*1000)^2+(1/(2*PI()*Sheet1!$C$13*0.000000001*A4823))^2)^0.5),NA())</f>
        <v>-43.261880307919554</v>
      </c>
      <c r="D4823">
        <f t="shared" ca="1" si="376"/>
        <v>-85.580256862950122</v>
      </c>
      <c r="E4823">
        <f t="shared" ca="1" si="378"/>
        <v>-128.84213717086968</v>
      </c>
      <c r="F4823" s="3">
        <f t="shared" ca="1" si="379"/>
        <v>-128.84213717086968</v>
      </c>
    </row>
    <row r="4824" spans="1:6" x14ac:dyDescent="0.2">
      <c r="A4824">
        <f t="shared" ca="1" si="375"/>
        <v>123264.00000001049</v>
      </c>
      <c r="B4824">
        <f t="shared" ca="1" si="377"/>
        <v>123.2640000000105</v>
      </c>
      <c r="C4824">
        <f ca="1">IF($E$4, 20*LOG10((1/(2*PI()*Sheet1!$C$13*0.000000001*A4824)) / ((Sheet1!$C$12*1000)^2+(1/(2*PI()*Sheet1!$C$13*0.000000001*A4824))^2)^0.5),NA())</f>
        <v>-43.26368433323956</v>
      </c>
      <c r="D4824">
        <f t="shared" ca="1" si="376"/>
        <v>-85.715749478961357</v>
      </c>
      <c r="E4824">
        <f t="shared" ca="1" si="378"/>
        <v>-128.97943381220091</v>
      </c>
      <c r="F4824" s="3">
        <f t="shared" ca="1" si="379"/>
        <v>-128.97943381220091</v>
      </c>
    </row>
    <row r="4825" spans="1:6" x14ac:dyDescent="0.2">
      <c r="A4825">
        <f t="shared" ca="1" si="375"/>
        <v>123289.6000000105</v>
      </c>
      <c r="B4825">
        <f t="shared" ca="1" si="377"/>
        <v>123.28960000001049</v>
      </c>
      <c r="C4825">
        <f ca="1">IF($E$4, 20*LOG10((1/(2*PI()*Sheet1!$C$13*0.000000001*A4825)) / ((Sheet1!$C$12*1000)^2+(1/(2*PI()*Sheet1!$C$13*0.000000001*A4825))^2)^0.5),NA())</f>
        <v>-43.265487983966018</v>
      </c>
      <c r="D4825">
        <f t="shared" ca="1" si="376"/>
        <v>-85.852059653212279</v>
      </c>
      <c r="E4825">
        <f t="shared" ca="1" si="378"/>
        <v>-129.11754763717829</v>
      </c>
      <c r="F4825" s="3">
        <f t="shared" ca="1" si="379"/>
        <v>-129.11754763717829</v>
      </c>
    </row>
    <row r="4826" spans="1:6" x14ac:dyDescent="0.2">
      <c r="A4826">
        <f t="shared" ca="1" si="375"/>
        <v>123315.2000000105</v>
      </c>
      <c r="B4826">
        <f t="shared" ca="1" si="377"/>
        <v>123.31520000001051</v>
      </c>
      <c r="C4826">
        <f ca="1">IF($E$4, 20*LOG10((1/(2*PI()*Sheet1!$C$13*0.000000001*A4826)) / ((Sheet1!$C$12*1000)^2+(1/(2*PI()*Sheet1!$C$13*0.000000001*A4826))^2)^0.5),NA())</f>
        <v>-43.267291260254481</v>
      </c>
      <c r="D4826">
        <f t="shared" ca="1" si="376"/>
        <v>-85.989195657189285</v>
      </c>
      <c r="E4826">
        <f t="shared" ca="1" si="378"/>
        <v>-129.25648691744377</v>
      </c>
      <c r="F4826" s="3">
        <f t="shared" ca="1" si="379"/>
        <v>-129.25648691744377</v>
      </c>
    </row>
    <row r="4827" spans="1:6" x14ac:dyDescent="0.2">
      <c r="A4827">
        <f t="shared" ca="1" si="375"/>
        <v>123340.80000001051</v>
      </c>
      <c r="B4827">
        <f t="shared" ca="1" si="377"/>
        <v>123.3408000000105</v>
      </c>
      <c r="C4827">
        <f ca="1">IF($E$4, 20*LOG10((1/(2*PI()*Sheet1!$C$13*0.000000001*A4827)) / ((Sheet1!$C$12*1000)^2+(1/(2*PI()*Sheet1!$C$13*0.000000001*A4827))^2)^0.5),NA())</f>
        <v>-43.269094162260345</v>
      </c>
      <c r="D4827">
        <f t="shared" ca="1" si="376"/>
        <v>-86.127165898961678</v>
      </c>
      <c r="E4827">
        <f t="shared" ca="1" si="378"/>
        <v>-129.39626006122202</v>
      </c>
      <c r="F4827" s="3">
        <f t="shared" ca="1" si="379"/>
        <v>-129.39626006122202</v>
      </c>
    </row>
    <row r="4828" spans="1:6" x14ac:dyDescent="0.2">
      <c r="A4828">
        <f t="shared" ca="1" si="375"/>
        <v>123366.40000001052</v>
      </c>
      <c r="B4828">
        <f t="shared" ca="1" si="377"/>
        <v>123.36640000001051</v>
      </c>
      <c r="C4828">
        <f ca="1">IF($E$4, 20*LOG10((1/(2*PI()*Sheet1!$C$13*0.000000001*A4828)) / ((Sheet1!$C$12*1000)^2+(1/(2*PI()*Sheet1!$C$13*0.000000001*A4828))^2)^0.5),NA())</f>
        <v>-43.270896690138954</v>
      </c>
      <c r="D4828">
        <f t="shared" ca="1" si="376"/>
        <v>-86.265978926186762</v>
      </c>
      <c r="E4828">
        <f t="shared" ca="1" si="378"/>
        <v>-129.53687561632572</v>
      </c>
      <c r="F4828" s="3">
        <f t="shared" ca="1" si="379"/>
        <v>-129.53687561632572</v>
      </c>
    </row>
    <row r="4829" spans="1:6" x14ac:dyDescent="0.2">
      <c r="A4829">
        <f t="shared" ca="1" si="375"/>
        <v>123392.00000001052</v>
      </c>
      <c r="B4829">
        <f t="shared" ca="1" si="377"/>
        <v>123.39200000001053</v>
      </c>
      <c r="C4829">
        <f ca="1">IF($E$4, 20*LOG10((1/(2*PI()*Sheet1!$C$13*0.000000001*A4829)) / ((Sheet1!$C$12*1000)^2+(1/(2*PI()*Sheet1!$C$13*0.000000001*A4829))^2)^0.5),NA())</f>
        <v>-43.27269884404555</v>
      </c>
      <c r="D4829">
        <f t="shared" ca="1" si="376"/>
        <v>-86.40564342920014</v>
      </c>
      <c r="E4829">
        <f t="shared" ca="1" si="378"/>
        <v>-129.67834227324568</v>
      </c>
      <c r="F4829" s="3">
        <f t="shared" ca="1" si="379"/>
        <v>-129.67834227324568</v>
      </c>
    </row>
    <row r="4830" spans="1:6" x14ac:dyDescent="0.2">
      <c r="A4830">
        <f t="shared" ca="1" si="375"/>
        <v>123417.60000001053</v>
      </c>
      <c r="B4830">
        <f t="shared" ca="1" si="377"/>
        <v>123.41760000001052</v>
      </c>
      <c r="C4830">
        <f ca="1">IF($E$4, 20*LOG10((1/(2*PI()*Sheet1!$C$13*0.000000001*A4830)) / ((Sheet1!$C$12*1000)^2+(1/(2*PI()*Sheet1!$C$13*0.000000001*A4830))^2)^0.5),NA())</f>
        <v>-43.274500624135257</v>
      </c>
      <c r="D4830">
        <f t="shared" ca="1" si="376"/>
        <v>-86.546168244191051</v>
      </c>
      <c r="E4830">
        <f t="shared" ca="1" si="378"/>
        <v>-129.82066886832632</v>
      </c>
      <c r="F4830" s="3">
        <f t="shared" ca="1" si="379"/>
        <v>-129.82066886832632</v>
      </c>
    </row>
    <row r="4831" spans="1:6" x14ac:dyDescent="0.2">
      <c r="A4831">
        <f t="shared" ca="1" si="375"/>
        <v>123443.20000001053</v>
      </c>
      <c r="B4831">
        <f t="shared" ca="1" si="377"/>
        <v>123.44320000001053</v>
      </c>
      <c r="C4831">
        <f ca="1">IF($E$4, 20*LOG10((1/(2*PI()*Sheet1!$C$13*0.000000001*A4831)) / ((Sheet1!$C$12*1000)^2+(1/(2*PI()*Sheet1!$C$13*0.000000001*A4831))^2)^0.5),NA())</f>
        <v>-43.276302030563123</v>
      </c>
      <c r="D4831">
        <f t="shared" ca="1" si="376"/>
        <v>-86.687562356465719</v>
      </c>
      <c r="E4831">
        <f t="shared" ca="1" si="378"/>
        <v>-129.96386438702885</v>
      </c>
      <c r="F4831" s="3">
        <f t="shared" ca="1" si="379"/>
        <v>-129.96386438702885</v>
      </c>
    </row>
    <row r="4832" spans="1:6" x14ac:dyDescent="0.2">
      <c r="A4832">
        <f t="shared" ca="1" si="375"/>
        <v>123468.80000001054</v>
      </c>
      <c r="B4832">
        <f t="shared" ca="1" si="377"/>
        <v>123.46880000001053</v>
      </c>
      <c r="C4832">
        <f ca="1">IF($E$4, 20*LOG10((1/(2*PI()*Sheet1!$C$13*0.000000001*A4832)) / ((Sheet1!$C$12*1000)^2+(1/(2*PI()*Sheet1!$C$13*0.000000001*A4832))^2)^0.5),NA())</f>
        <v>-43.278103063484096</v>
      </c>
      <c r="D4832">
        <f t="shared" ca="1" si="376"/>
        <v>-86.829834903805306</v>
      </c>
      <c r="E4832">
        <f t="shared" ca="1" si="378"/>
        <v>-130.10793796728939</v>
      </c>
      <c r="F4832" s="3">
        <f t="shared" ca="1" si="379"/>
        <v>-130.10793796728939</v>
      </c>
    </row>
    <row r="4833" spans="1:6" x14ac:dyDescent="0.2">
      <c r="A4833">
        <f t="shared" ca="1" si="375"/>
        <v>123494.40000001054</v>
      </c>
      <c r="B4833">
        <f t="shared" ca="1" si="377"/>
        <v>123.49440000001054</v>
      </c>
      <c r="C4833">
        <f ca="1">IF($E$4, 20*LOG10((1/(2*PI()*Sheet1!$C$13*0.000000001*A4833)) / ((Sheet1!$C$12*1000)^2+(1/(2*PI()*Sheet1!$C$13*0.000000001*A4833))^2)^0.5),NA())</f>
        <v>-43.27990372305301</v>
      </c>
      <c r="D4833">
        <f t="shared" ca="1" si="376"/>
        <v>-86.972995179915657</v>
      </c>
      <c r="E4833">
        <f t="shared" ca="1" si="378"/>
        <v>-130.25289890296867</v>
      </c>
      <c r="F4833" s="3">
        <f t="shared" ca="1" si="379"/>
        <v>-130.25289890296867</v>
      </c>
    </row>
    <row r="4834" spans="1:6" x14ac:dyDescent="0.2">
      <c r="A4834">
        <f t="shared" ca="1" si="375"/>
        <v>123520.00000001055</v>
      </c>
      <c r="B4834">
        <f t="shared" ca="1" si="377"/>
        <v>123.52000000001055</v>
      </c>
      <c r="C4834">
        <f ca="1">IF($E$4, 20*LOG10((1/(2*PI()*Sheet1!$C$13*0.000000001*A4834)) / ((Sheet1!$C$12*1000)^2+(1/(2*PI()*Sheet1!$C$13*0.000000001*A4834))^2)^0.5),NA())</f>
        <v>-43.281704009424622</v>
      </c>
      <c r="D4834">
        <f t="shared" ca="1" si="376"/>
        <v>-87.117052637978176</v>
      </c>
      <c r="E4834">
        <f t="shared" ca="1" si="378"/>
        <v>-130.39875664740279</v>
      </c>
      <c r="F4834" s="3">
        <f t="shared" ca="1" si="379"/>
        <v>-130.39875664740279</v>
      </c>
    </row>
    <row r="4835" spans="1:6" x14ac:dyDescent="0.2">
      <c r="A4835">
        <f t="shared" ca="1" si="375"/>
        <v>123545.60000001056</v>
      </c>
      <c r="B4835">
        <f t="shared" ca="1" si="377"/>
        <v>123.54560000001055</v>
      </c>
      <c r="C4835">
        <f ca="1">IF($E$4, 20*LOG10((1/(2*PI()*Sheet1!$C$13*0.000000001*A4835)) / ((Sheet1!$C$12*1000)^2+(1/(2*PI()*Sheet1!$C$13*0.000000001*A4835))^2)^0.5),NA())</f>
        <v>-43.283503922753596</v>
      </c>
      <c r="D4835">
        <f t="shared" ca="1" si="376"/>
        <v>-87.262016894301283</v>
      </c>
      <c r="E4835">
        <f t="shared" ca="1" si="378"/>
        <v>-130.54552081705486</v>
      </c>
      <c r="F4835" s="3">
        <f t="shared" ca="1" si="379"/>
        <v>-130.54552081705486</v>
      </c>
    </row>
    <row r="4836" spans="1:6" x14ac:dyDescent="0.2">
      <c r="A4836">
        <f t="shared" ca="1" si="375"/>
        <v>123571.20000001056</v>
      </c>
      <c r="B4836">
        <f t="shared" ca="1" si="377"/>
        <v>123.57120000001056</v>
      </c>
      <c r="C4836">
        <f ca="1">IF($E$4, 20*LOG10((1/(2*PI()*Sheet1!$C$13*0.000000001*A4836)) / ((Sheet1!$C$12*1000)^2+(1/(2*PI()*Sheet1!$C$13*0.000000001*A4836))^2)^0.5),NA())</f>
        <v>-43.285303463194481</v>
      </c>
      <c r="D4836">
        <f t="shared" ca="1" si="376"/>
        <v>-87.40789773207625</v>
      </c>
      <c r="E4836">
        <f t="shared" ca="1" si="378"/>
        <v>-130.69320119527072</v>
      </c>
      <c r="F4836" s="3">
        <f t="shared" ca="1" si="379"/>
        <v>-130.69320119527072</v>
      </c>
    </row>
    <row r="4837" spans="1:6" x14ac:dyDescent="0.2">
      <c r="A4837">
        <f t="shared" ca="1" si="375"/>
        <v>123596.80000001057</v>
      </c>
      <c r="B4837">
        <f t="shared" ca="1" si="377"/>
        <v>123.59680000001057</v>
      </c>
      <c r="C4837">
        <f ca="1">IF($E$4, 20*LOG10((1/(2*PI()*Sheet1!$C$13*0.000000001*A4837)) / ((Sheet1!$C$12*1000)^2+(1/(2*PI()*Sheet1!$C$13*0.000000001*A4837))^2)^0.5),NA())</f>
        <v>-43.287102630901742</v>
      </c>
      <c r="D4837">
        <f t="shared" ca="1" si="376"/>
        <v>-87.554705105243755</v>
      </c>
      <c r="E4837">
        <f t="shared" ca="1" si="378"/>
        <v>-130.84180773614548</v>
      </c>
      <c r="F4837" s="3">
        <f t="shared" ca="1" si="379"/>
        <v>-130.84180773614548</v>
      </c>
    </row>
    <row r="4838" spans="1:6" x14ac:dyDescent="0.2">
      <c r="A4838">
        <f t="shared" ca="1" si="375"/>
        <v>123622.40000001057</v>
      </c>
      <c r="B4838">
        <f t="shared" ca="1" si="377"/>
        <v>123.62240000001057</v>
      </c>
      <c r="C4838">
        <f ca="1">IF($E$4, 20*LOG10((1/(2*PI()*Sheet1!$C$13*0.000000001*A4838)) / ((Sheet1!$C$12*1000)^2+(1/(2*PI()*Sheet1!$C$13*0.000000001*A4838))^2)^0.5),NA())</f>
        <v>-43.28890142602976</v>
      </c>
      <c r="D4838">
        <f t="shared" ca="1" si="376"/>
        <v>-87.702449142472233</v>
      </c>
      <c r="E4838">
        <f t="shared" ca="1" si="378"/>
        <v>-130.99135056850199</v>
      </c>
      <c r="F4838" s="3">
        <f t="shared" ca="1" si="379"/>
        <v>-130.99135056850199</v>
      </c>
    </row>
    <row r="4839" spans="1:6" x14ac:dyDescent="0.2">
      <c r="A4839">
        <f t="shared" ca="1" si="375"/>
        <v>123648.00000001058</v>
      </c>
      <c r="B4839">
        <f t="shared" ca="1" si="377"/>
        <v>123.64800000001058</v>
      </c>
      <c r="C4839">
        <f ca="1">IF($E$4, 20*LOG10((1/(2*PI()*Sheet1!$C$13*0.000000001*A4839)) / ((Sheet1!$C$12*1000)^2+(1/(2*PI()*Sheet1!$C$13*0.000000001*A4839))^2)^0.5),NA())</f>
        <v>-43.290699848732785</v>
      </c>
      <c r="D4839">
        <f t="shared" ca="1" si="376"/>
        <v>-87.851140151251997</v>
      </c>
      <c r="E4839">
        <f t="shared" ca="1" si="378"/>
        <v>-131.14183999998477</v>
      </c>
      <c r="F4839" s="3">
        <f t="shared" ca="1" si="379"/>
        <v>-131.14183999998477</v>
      </c>
    </row>
    <row r="4840" spans="1:6" x14ac:dyDescent="0.2">
      <c r="A4840">
        <f t="shared" ca="1" si="375"/>
        <v>123673.60000001059</v>
      </c>
      <c r="B4840">
        <f t="shared" ca="1" si="377"/>
        <v>123.67360000001058</v>
      </c>
      <c r="C4840">
        <f ca="1">IF($E$4, 20*LOG10((1/(2*PI()*Sheet1!$C$13*0.000000001*A4840)) / ((Sheet1!$C$12*1000)^2+(1/(2*PI()*Sheet1!$C$13*0.000000001*A4840))^2)^0.5),NA())</f>
        <v>-43.292497899165014</v>
      </c>
      <c r="D4840">
        <f t="shared" ca="1" si="376"/>
        <v>-88.000788622111941</v>
      </c>
      <c r="E4840">
        <f t="shared" ca="1" si="378"/>
        <v>-131.29328652127697</v>
      </c>
      <c r="F4840" s="3">
        <f t="shared" ca="1" si="379"/>
        <v>-131.29328652127697</v>
      </c>
    </row>
    <row r="4841" spans="1:6" x14ac:dyDescent="0.2">
      <c r="A4841">
        <f t="shared" ca="1" si="375"/>
        <v>123699.20000001059</v>
      </c>
      <c r="B4841">
        <f t="shared" ca="1" si="377"/>
        <v>123.69920000001059</v>
      </c>
      <c r="C4841">
        <f ca="1">IF($E$4, 20*LOG10((1/(2*PI()*Sheet1!$C$13*0.000000001*A4841)) / ((Sheet1!$C$12*1000)^2+(1/(2*PI()*Sheet1!$C$13*0.000000001*A4841))^2)^0.5),NA())</f>
        <v>-43.294295577480497</v>
      </c>
      <c r="D4841">
        <f t="shared" ca="1" si="376"/>
        <v>-88.15140523296067</v>
      </c>
      <c r="E4841">
        <f t="shared" ca="1" si="378"/>
        <v>-131.44570081044117</v>
      </c>
      <c r="F4841" s="3">
        <f t="shared" ca="1" si="379"/>
        <v>-131.44570081044117</v>
      </c>
    </row>
    <row r="4842" spans="1:6" x14ac:dyDescent="0.2">
      <c r="A4842">
        <f t="shared" ca="1" si="375"/>
        <v>123724.8000000106</v>
      </c>
      <c r="B4842">
        <f t="shared" ca="1" si="377"/>
        <v>123.7248000000106</v>
      </c>
      <c r="C4842">
        <f ca="1">IF($E$4, 20*LOG10((1/(2*PI()*Sheet1!$C$13*0.000000001*A4842)) / ((Sheet1!$C$12*1000)^2+(1/(2*PI()*Sheet1!$C$13*0.000000001*A4842))^2)^0.5),NA())</f>
        <v>-43.296092883833246</v>
      </c>
      <c r="D4842">
        <f t="shared" ca="1" si="376"/>
        <v>-88.303000853555957</v>
      </c>
      <c r="E4842">
        <f t="shared" ca="1" si="378"/>
        <v>-131.59909373738921</v>
      </c>
      <c r="F4842" s="3">
        <f t="shared" ca="1" si="379"/>
        <v>-131.59909373738921</v>
      </c>
    </row>
    <row r="4843" spans="1:6" x14ac:dyDescent="0.2">
      <c r="A4843">
        <f t="shared" ca="1" si="375"/>
        <v>123750.4000000106</v>
      </c>
      <c r="B4843">
        <f t="shared" ca="1" si="377"/>
        <v>123.7504000000106</v>
      </c>
      <c r="C4843">
        <f ca="1">IF($E$4, 20*LOG10((1/(2*PI()*Sheet1!$C$13*0.000000001*A4843)) / ((Sheet1!$C$12*1000)^2+(1/(2*PI()*Sheet1!$C$13*0.000000001*A4843))^2)^0.5),NA())</f>
        <v>-43.297889818377143</v>
      </c>
      <c r="D4843">
        <f t="shared" ca="1" si="376"/>
        <v>-88.455586550110638</v>
      </c>
      <c r="E4843">
        <f t="shared" ca="1" si="378"/>
        <v>-131.75347636848778</v>
      </c>
      <c r="F4843" s="3">
        <f t="shared" ca="1" si="379"/>
        <v>-131.75347636848778</v>
      </c>
    </row>
    <row r="4844" spans="1:6" x14ac:dyDescent="0.2">
      <c r="A4844">
        <f t="shared" ca="1" si="375"/>
        <v>123776.00000001061</v>
      </c>
      <c r="B4844">
        <f t="shared" ca="1" si="377"/>
        <v>123.77600000001061</v>
      </c>
      <c r="C4844">
        <f ca="1">IF($E$4, 20*LOG10((1/(2*PI()*Sheet1!$C$13*0.000000001*A4844)) / ((Sheet1!$C$12*1000)^2+(1/(2*PI()*Sheet1!$C$13*0.000000001*A4844))^2)^0.5),NA())</f>
        <v>-43.299686381265978</v>
      </c>
      <c r="D4844">
        <f t="shared" ca="1" si="376"/>
        <v>-88.60917359003615</v>
      </c>
      <c r="E4844">
        <f t="shared" ca="1" si="378"/>
        <v>-131.90885997130212</v>
      </c>
      <c r="F4844" s="3">
        <f t="shared" ca="1" si="379"/>
        <v>-131.90885997130212</v>
      </c>
    </row>
    <row r="4845" spans="1:6" x14ac:dyDescent="0.2">
      <c r="A4845">
        <f t="shared" ca="1" si="375"/>
        <v>123801.60000001061</v>
      </c>
      <c r="B4845">
        <f t="shared" ca="1" si="377"/>
        <v>123.80160000001061</v>
      </c>
      <c r="C4845">
        <f ca="1">IF($E$4, 20*LOG10((1/(2*PI()*Sheet1!$C$13*0.000000001*A4845)) / ((Sheet1!$C$12*1000)^2+(1/(2*PI()*Sheet1!$C$13*0.000000001*A4845))^2)^0.5),NA())</f>
        <v>-43.301482572653441</v>
      </c>
      <c r="D4845">
        <f t="shared" ca="1" si="376"/>
        <v>-88.763773446830555</v>
      </c>
      <c r="E4845">
        <f t="shared" ca="1" si="378"/>
        <v>-132.065256019484</v>
      </c>
      <c r="F4845" s="3">
        <f t="shared" ca="1" si="379"/>
        <v>-132.065256019484</v>
      </c>
    </row>
    <row r="4846" spans="1:6" x14ac:dyDescent="0.2">
      <c r="A4846">
        <f t="shared" ca="1" si="375"/>
        <v>123827.20000001062</v>
      </c>
      <c r="B4846">
        <f t="shared" ca="1" si="377"/>
        <v>123.82720000001062</v>
      </c>
      <c r="C4846">
        <f ca="1">IF($E$4, 20*LOG10((1/(2*PI()*Sheet1!$C$13*0.000000001*A4846)) / ((Sheet1!$C$12*1000)^2+(1/(2*PI()*Sheet1!$C$13*0.000000001*A4846))^2)^0.5),NA())</f>
        <v>-43.303278392693151</v>
      </c>
      <c r="D4846">
        <f t="shared" ca="1" si="376"/>
        <v>-88.919397805116802</v>
      </c>
      <c r="E4846">
        <f t="shared" ca="1" si="378"/>
        <v>-132.22267619780996</v>
      </c>
      <c r="F4846" s="3">
        <f t="shared" ca="1" si="379"/>
        <v>-132.22267619780996</v>
      </c>
    </row>
    <row r="4847" spans="1:6" x14ac:dyDescent="0.2">
      <c r="A4847">
        <f t="shared" ca="1" si="375"/>
        <v>123852.80000001063</v>
      </c>
      <c r="B4847">
        <f t="shared" ca="1" si="377"/>
        <v>123.85280000001063</v>
      </c>
      <c r="C4847">
        <f ca="1">IF($E$4, 20*LOG10((1/(2*PI()*Sheet1!$C$13*0.000000001*A4847)) / ((Sheet1!$C$12*1000)^2+(1/(2*PI()*Sheet1!$C$13*0.000000001*A4847))^2)^0.5),NA())</f>
        <v>-43.305073841538608</v>
      </c>
      <c r="D4847">
        <f t="shared" ca="1" si="376"/>
        <v>-89.076058565834416</v>
      </c>
      <c r="E4847">
        <f t="shared" ca="1" si="378"/>
        <v>-132.38113240737303</v>
      </c>
      <c r="F4847" s="3">
        <f t="shared" ca="1" si="379"/>
        <v>-132.38113240737303</v>
      </c>
    </row>
    <row r="4848" spans="1:6" x14ac:dyDescent="0.2">
      <c r="A4848">
        <f t="shared" ca="1" si="375"/>
        <v>123878.40000001063</v>
      </c>
      <c r="B4848">
        <f t="shared" ca="1" si="377"/>
        <v>123.87840000001063</v>
      </c>
      <c r="C4848">
        <f ca="1">IF($E$4, 20*LOG10((1/(2*PI()*Sheet1!$C$13*0.000000001*A4848)) / ((Sheet1!$C$12*1000)^2+(1/(2*PI()*Sheet1!$C$13*0.000000001*A4848))^2)^0.5),NA())</f>
        <v>-43.306868919343216</v>
      </c>
      <c r="D4848">
        <f t="shared" ca="1" si="376"/>
        <v>-89.233767851593683</v>
      </c>
      <c r="E4848">
        <f t="shared" ca="1" si="378"/>
        <v>-132.54063677093689</v>
      </c>
      <c r="F4848" s="3">
        <f t="shared" ca="1" si="379"/>
        <v>-132.54063677093689</v>
      </c>
    </row>
    <row r="4849" spans="1:6" x14ac:dyDescent="0.2">
      <c r="A4849">
        <f t="shared" ca="1" si="375"/>
        <v>123904.00000001064</v>
      </c>
      <c r="B4849">
        <f t="shared" ca="1" si="377"/>
        <v>123.90400000001064</v>
      </c>
      <c r="C4849">
        <f ca="1">IF($E$4, 20*LOG10((1/(2*PI()*Sheet1!$C$13*0.000000001*A4849)) / ((Sheet1!$C$12*1000)^2+(1/(2*PI()*Sheet1!$C$13*0.000000001*A4849))^2)^0.5),NA())</f>
        <v>-43.308663626260312</v>
      </c>
      <c r="D4849">
        <f t="shared" ca="1" si="376"/>
        <v>-89.392538012196212</v>
      </c>
      <c r="E4849">
        <f t="shared" ca="1" si="378"/>
        <v>-132.70120163845652</v>
      </c>
      <c r="F4849" s="3">
        <f t="shared" ca="1" si="379"/>
        <v>-132.70120163845652</v>
      </c>
    </row>
    <row r="4850" spans="1:6" x14ac:dyDescent="0.2">
      <c r="A4850">
        <f t="shared" ca="1" si="375"/>
        <v>123929.60000001064</v>
      </c>
      <c r="B4850">
        <f t="shared" ca="1" si="377"/>
        <v>123.92960000001064</v>
      </c>
      <c r="C4850">
        <f ca="1">IF($E$4, 20*LOG10((1/(2*PI()*Sheet1!$C$13*0.000000001*A4850)) / ((Sheet1!$C$12*1000)^2+(1/(2*PI()*Sheet1!$C$13*0.000000001*A4850))^2)^0.5),NA())</f>
        <v>-43.310457962443095</v>
      </c>
      <c r="D4850">
        <f t="shared" ca="1" si="376"/>
        <v>-89.552381630327062</v>
      </c>
      <c r="E4850">
        <f t="shared" ca="1" si="378"/>
        <v>-132.86283959277017</v>
      </c>
      <c r="F4850" s="3">
        <f t="shared" ca="1" si="379"/>
        <v>-132.86283959277017</v>
      </c>
    </row>
    <row r="4851" spans="1:6" x14ac:dyDescent="0.2">
      <c r="A4851">
        <f t="shared" ca="1" si="375"/>
        <v>123955.20000001065</v>
      </c>
      <c r="B4851">
        <f t="shared" ca="1" si="377"/>
        <v>123.95520000001065</v>
      </c>
      <c r="C4851">
        <f ca="1">IF($E$4, 20*LOG10((1/(2*PI()*Sheet1!$C$13*0.000000001*A4851)) / ((Sheet1!$C$12*1000)^2+(1/(2*PI()*Sheet1!$C$13*0.000000001*A4851))^2)^0.5),NA())</f>
        <v>-43.312251928044702</v>
      </c>
      <c r="D4851">
        <f t="shared" ca="1" si="376"/>
        <v>-89.713311527428843</v>
      </c>
      <c r="E4851">
        <f t="shared" ca="1" si="378"/>
        <v>-133.02556345547356</v>
      </c>
      <c r="F4851" s="3">
        <f t="shared" ca="1" si="379"/>
        <v>-133.02556345547356</v>
      </c>
    </row>
    <row r="4852" spans="1:6" x14ac:dyDescent="0.2">
      <c r="A4852">
        <f t="shared" ca="1" si="375"/>
        <v>123980.80000001065</v>
      </c>
      <c r="B4852">
        <f t="shared" ca="1" si="377"/>
        <v>123.98080000001066</v>
      </c>
      <c r="C4852">
        <f ca="1">IF($E$4, 20*LOG10((1/(2*PI()*Sheet1!$C$13*0.000000001*A4852)) / ((Sheet1!$C$12*1000)^2+(1/(2*PI()*Sheet1!$C$13*0.000000001*A4852))^2)^0.5),NA())</f>
        <v>-43.314045523218169</v>
      </c>
      <c r="D4852">
        <f t="shared" ca="1" si="376"/>
        <v>-89.875340769760498</v>
      </c>
      <c r="E4852">
        <f t="shared" ca="1" si="378"/>
        <v>-133.18938629297867</v>
      </c>
      <c r="F4852" s="3">
        <f t="shared" ca="1" si="379"/>
        <v>-133.18938629297867</v>
      </c>
    </row>
    <row r="4853" spans="1:6" x14ac:dyDescent="0.2">
      <c r="A4853">
        <f t="shared" ca="1" si="375"/>
        <v>124006.40000001066</v>
      </c>
      <c r="B4853">
        <f t="shared" ca="1" si="377"/>
        <v>124.00640000001066</v>
      </c>
      <c r="C4853">
        <f ca="1">IF($E$4, 20*LOG10((1/(2*PI()*Sheet1!$C$13*0.000000001*A4853)) / ((Sheet1!$C$12*1000)^2+(1/(2*PI()*Sheet1!$C$13*0.000000001*A4853))^2)^0.5),NA())</f>
        <v>-43.315838748116427</v>
      </c>
      <c r="D4853">
        <f t="shared" ca="1" si="376"/>
        <v>-90.03848267465051</v>
      </c>
      <c r="E4853">
        <f t="shared" ca="1" si="378"/>
        <v>-133.35432142276693</v>
      </c>
      <c r="F4853" s="3">
        <f t="shared" ca="1" si="379"/>
        <v>-133.35432142276693</v>
      </c>
    </row>
    <row r="4854" spans="1:6" x14ac:dyDescent="0.2">
      <c r="A4854">
        <f t="shared" ca="1" si="375"/>
        <v>124032.00000001067</v>
      </c>
      <c r="B4854">
        <f t="shared" ca="1" si="377"/>
        <v>124.03200000001067</v>
      </c>
      <c r="C4854">
        <f ca="1">IF($E$4, 20*LOG10((1/(2*PI()*Sheet1!$C$13*0.000000001*A4854)) / ((Sheet1!$C$12*1000)^2+(1/(2*PI()*Sheet1!$C$13*0.000000001*A4854))^2)^0.5),NA())</f>
        <v>-43.317631602892334</v>
      </c>
      <c r="D4854">
        <f t="shared" ca="1" si="376"/>
        <v>-90.202750816950825</v>
      </c>
      <c r="E4854">
        <f t="shared" ca="1" si="378"/>
        <v>-133.52038241984314</v>
      </c>
      <c r="F4854" s="3">
        <f t="shared" ca="1" si="379"/>
        <v>-133.52038241984314</v>
      </c>
    </row>
    <row r="4855" spans="1:6" x14ac:dyDescent="0.2">
      <c r="A4855">
        <f t="shared" ca="1" si="375"/>
        <v>124057.60000001067</v>
      </c>
      <c r="B4855">
        <f t="shared" ca="1" si="377"/>
        <v>124.05760000001067</v>
      </c>
      <c r="C4855">
        <f ca="1">IF($E$4, 20*LOG10((1/(2*PI()*Sheet1!$C$13*0.000000001*A4855)) / ((Sheet1!$C$12*1000)^2+(1/(2*PI()*Sheet1!$C$13*0.000000001*A4855))^2)^0.5),NA())</f>
        <v>-43.319424087698614</v>
      </c>
      <c r="D4855">
        <f t="shared" ca="1" si="376"/>
        <v>-90.368159035699989</v>
      </c>
      <c r="E4855">
        <f t="shared" ca="1" si="378"/>
        <v>-133.68758312339861</v>
      </c>
      <c r="F4855" s="3">
        <f t="shared" ca="1" si="379"/>
        <v>-133.68758312339861</v>
      </c>
    </row>
    <row r="4856" spans="1:6" x14ac:dyDescent="0.2">
      <c r="A4856">
        <f t="shared" ca="1" si="375"/>
        <v>124083.20000001068</v>
      </c>
      <c r="B4856">
        <f t="shared" ca="1" si="377"/>
        <v>124.08320000001068</v>
      </c>
      <c r="C4856">
        <f ca="1">IF($E$4, 20*LOG10((1/(2*PI()*Sheet1!$C$13*0.000000001*A4856)) / ((Sheet1!$C$12*1000)^2+(1/(2*PI()*Sheet1!$C$13*0.000000001*A4856))^2)^0.5),NA())</f>
        <v>-43.321216202687935</v>
      </c>
      <c r="D4856">
        <f t="shared" ca="1" si="376"/>
        <v>-90.534721441002844</v>
      </c>
      <c r="E4856">
        <f t="shared" ca="1" si="378"/>
        <v>-133.85593764369077</v>
      </c>
      <c r="F4856" s="3">
        <f t="shared" ca="1" si="379"/>
        <v>-133.85593764369077</v>
      </c>
    </row>
    <row r="4857" spans="1:6" x14ac:dyDescent="0.2">
      <c r="A4857">
        <f t="shared" ca="1" si="375"/>
        <v>124108.80000001068</v>
      </c>
      <c r="B4857">
        <f t="shared" ca="1" si="377"/>
        <v>124.10880000001069</v>
      </c>
      <c r="C4857">
        <f ca="1">IF($E$4, 20*LOG10((1/(2*PI()*Sheet1!$C$13*0.000000001*A4857)) / ((Sheet1!$C$12*1000)^2+(1/(2*PI()*Sheet1!$C$13*0.000000001*A4857))^2)^0.5),NA())</f>
        <v>-43.323007948012851</v>
      </c>
      <c r="D4857">
        <f t="shared" ca="1" si="376"/>
        <v>-90.702452421136883</v>
      </c>
      <c r="E4857">
        <f t="shared" ca="1" si="378"/>
        <v>-134.02546036914973</v>
      </c>
      <c r="F4857" s="3">
        <f t="shared" ca="1" si="379"/>
        <v>-134.02546036914973</v>
      </c>
    </row>
    <row r="4858" spans="1:6" x14ac:dyDescent="0.2">
      <c r="A4858">
        <f t="shared" ca="1" si="375"/>
        <v>124134.40000001069</v>
      </c>
      <c r="B4858">
        <f t="shared" ca="1" si="377"/>
        <v>124.13440000001069</v>
      </c>
      <c r="C4858">
        <f ca="1">IF($E$4, 20*LOG10((1/(2*PI()*Sheet1!$C$13*0.000000001*A4858)) / ((Sheet1!$C$12*1000)^2+(1/(2*PI()*Sheet1!$C$13*0.000000001*A4858))^2)^0.5),NA())</f>
        <v>-43.324799323825829</v>
      </c>
      <c r="D4858">
        <f t="shared" ca="1" si="376"/>
        <v>-90.871366649891144</v>
      </c>
      <c r="E4858">
        <f t="shared" ca="1" si="378"/>
        <v>-134.19616597371697</v>
      </c>
      <c r="F4858" s="3">
        <f t="shared" ca="1" si="379"/>
        <v>-134.19616597371697</v>
      </c>
    </row>
    <row r="4859" spans="1:6" x14ac:dyDescent="0.2">
      <c r="A4859">
        <f t="shared" ca="1" si="375"/>
        <v>124160.0000000107</v>
      </c>
      <c r="B4859">
        <f t="shared" ca="1" si="377"/>
        <v>124.1600000000107</v>
      </c>
      <c r="C4859">
        <f ca="1">IF($E$4, 20*LOG10((1/(2*PI()*Sheet1!$C$13*0.000000001*A4859)) / ((Sheet1!$C$12*1000)^2+(1/(2*PI()*Sheet1!$C$13*0.000000001*A4859))^2)^0.5),NA())</f>
        <v>-43.326590330279245</v>
      </c>
      <c r="D4859">
        <f t="shared" ca="1" si="376"/>
        <v>-91.041479094151256</v>
      </c>
      <c r="E4859">
        <f t="shared" ca="1" si="378"/>
        <v>-134.3680694244305</v>
      </c>
      <c r="F4859" s="3">
        <f t="shared" ca="1" si="379"/>
        <v>-134.3680694244305</v>
      </c>
    </row>
    <row r="4860" spans="1:6" x14ac:dyDescent="0.2">
      <c r="A4860">
        <f t="shared" ca="1" si="375"/>
        <v>124185.6000000107</v>
      </c>
      <c r="B4860">
        <f t="shared" ca="1" si="377"/>
        <v>124.18560000001069</v>
      </c>
      <c r="C4860">
        <f ca="1">IF($E$4, 20*LOG10((1/(2*PI()*Sheet1!$C$13*0.000000001*A4860)) / ((Sheet1!$C$12*1000)^2+(1/(2*PI()*Sheet1!$C$13*0.000000001*A4860))^2)^0.5),NA())</f>
        <v>-43.328380967525376</v>
      </c>
      <c r="D4860">
        <f t="shared" ca="1" si="376"/>
        <v>-91.212805021736727</v>
      </c>
      <c r="E4860">
        <f t="shared" ca="1" si="378"/>
        <v>-134.54118598926209</v>
      </c>
      <c r="F4860" s="3">
        <f t="shared" ca="1" si="379"/>
        <v>-134.54118598926209</v>
      </c>
    </row>
    <row r="4861" spans="1:6" x14ac:dyDescent="0.2">
      <c r="A4861">
        <f t="shared" ca="1" si="375"/>
        <v>124211.20000001071</v>
      </c>
      <c r="B4861">
        <f t="shared" ca="1" si="377"/>
        <v>124.21120000001071</v>
      </c>
      <c r="C4861">
        <f ca="1">IF($E$4, 20*LOG10((1/(2*PI()*Sheet1!$C$13*0.000000001*A4861)) / ((Sheet1!$C$12*1000)^2+(1/(2*PI()*Sheet1!$C$13*0.000000001*A4861))^2)^0.5),NA())</f>
        <v>-43.330171235716392</v>
      </c>
      <c r="D4861">
        <f t="shared" ca="1" si="376"/>
        <v>-91.385360009502463</v>
      </c>
      <c r="E4861">
        <f t="shared" ca="1" si="378"/>
        <v>-134.71553124521887</v>
      </c>
      <c r="F4861" s="3">
        <f t="shared" ca="1" si="379"/>
        <v>-134.71553124521887</v>
      </c>
    </row>
    <row r="4862" spans="1:6" x14ac:dyDescent="0.2">
      <c r="A4862">
        <f t="shared" ca="1" si="375"/>
        <v>124236.80000001071</v>
      </c>
      <c r="B4862">
        <f t="shared" ca="1" si="377"/>
        <v>124.23680000001072</v>
      </c>
      <c r="C4862">
        <f ca="1">IF($E$4, 20*LOG10((1/(2*PI()*Sheet1!$C$13*0.000000001*A4862)) / ((Sheet1!$C$12*1000)^2+(1/(2*PI()*Sheet1!$C$13*0.000000001*A4862))^2)^0.5),NA())</f>
        <v>-43.331961135004384</v>
      </c>
      <c r="D4862">
        <f t="shared" ca="1" si="376"/>
        <v>-91.559159951715088</v>
      </c>
      <c r="E4862">
        <f t="shared" ca="1" si="378"/>
        <v>-134.89112108671947</v>
      </c>
      <c r="F4862" s="3">
        <f t="shared" ca="1" si="379"/>
        <v>-134.89112108671947</v>
      </c>
    </row>
    <row r="4863" spans="1:6" x14ac:dyDescent="0.2">
      <c r="A4863">
        <f t="shared" ca="1" si="375"/>
        <v>124262.40000001072</v>
      </c>
      <c r="B4863">
        <f t="shared" ca="1" si="377"/>
        <v>124.26240000001071</v>
      </c>
      <c r="C4863">
        <f ca="1">IF($E$4, 20*LOG10((1/(2*PI()*Sheet1!$C$13*0.000000001*A4863)) / ((Sheet1!$C$12*1000)^2+(1/(2*PI()*Sheet1!$C$13*0.000000001*A4863))^2)^0.5),NA())</f>
        <v>-43.333750665541359</v>
      </c>
      <c r="D4863">
        <f t="shared" ca="1" si="376"/>
        <v>-91.734221068714973</v>
      </c>
      <c r="E4863">
        <f t="shared" ca="1" si="378"/>
        <v>-135.06797173425633</v>
      </c>
      <c r="F4863" s="3">
        <f t="shared" ca="1" si="379"/>
        <v>-135.06797173425633</v>
      </c>
    </row>
    <row r="4864" spans="1:6" x14ac:dyDescent="0.2">
      <c r="A4864">
        <f t="shared" ca="1" si="375"/>
        <v>124288.00000001072</v>
      </c>
      <c r="B4864">
        <f t="shared" ca="1" si="377"/>
        <v>124.28800000001073</v>
      </c>
      <c r="C4864">
        <f ca="1">IF($E$4, 20*LOG10((1/(2*PI()*Sheet1!$C$13*0.000000001*A4864)) / ((Sheet1!$C$12*1000)^2+(1/(2*PI()*Sheet1!$C$13*0.000000001*A4864))^2)^0.5),NA())</f>
        <v>-43.335539827479195</v>
      </c>
      <c r="D4864">
        <f t="shared" ca="1" si="376"/>
        <v>-91.910559915876163</v>
      </c>
      <c r="E4864">
        <f t="shared" ca="1" si="378"/>
        <v>-135.24609974335536</v>
      </c>
      <c r="F4864" s="3">
        <f t="shared" ca="1" si="379"/>
        <v>-135.24609974335536</v>
      </c>
    </row>
    <row r="4865" spans="1:6" x14ac:dyDescent="0.2">
      <c r="A4865">
        <f t="shared" ca="1" si="375"/>
        <v>124313.60000001073</v>
      </c>
      <c r="B4865">
        <f t="shared" ca="1" si="377"/>
        <v>124.31360000001074</v>
      </c>
      <c r="C4865">
        <f ca="1">IF($E$4, 20*LOG10((1/(2*PI()*Sheet1!$C$13*0.000000001*A4865)) / ((Sheet1!$C$12*1000)^2+(1/(2*PI()*Sheet1!$C$13*0.000000001*A4865))^2)^0.5),NA())</f>
        <v>-43.337328620969728</v>
      </c>
      <c r="D4865">
        <f t="shared" ca="1" si="376"/>
        <v>-92.088193392876065</v>
      </c>
      <c r="E4865">
        <f t="shared" ca="1" si="378"/>
        <v>-135.42552201384581</v>
      </c>
      <c r="F4865" s="3">
        <f t="shared" ca="1" si="379"/>
        <v>-135.42552201384581</v>
      </c>
    </row>
    <row r="4866" spans="1:6" x14ac:dyDescent="0.2">
      <c r="A4866">
        <f t="shared" ca="1" si="375"/>
        <v>124339.20000001074</v>
      </c>
      <c r="B4866">
        <f t="shared" ca="1" si="377"/>
        <v>124.33920000001073</v>
      </c>
      <c r="C4866">
        <f ca="1">IF($E$4, 20*LOG10((1/(2*PI()*Sheet1!$C$13*0.000000001*A4866)) / ((Sheet1!$C$12*1000)^2+(1/(2*PI()*Sheet1!$C$13*0.000000001*A4866))^2)^0.5),NA())</f>
        <v>-43.339117046164645</v>
      </c>
      <c r="D4866">
        <f t="shared" ca="1" si="376"/>
        <v>-92.267138753288435</v>
      </c>
      <c r="E4866">
        <f t="shared" ca="1" si="378"/>
        <v>-135.60625579945309</v>
      </c>
      <c r="F4866" s="3">
        <f t="shared" ca="1" si="379"/>
        <v>-135.60625579945309</v>
      </c>
    </row>
    <row r="4867" spans="1:6" x14ac:dyDescent="0.2">
      <c r="A4867">
        <f t="shared" ca="1" si="375"/>
        <v>124364.80000001074</v>
      </c>
      <c r="B4867">
        <f t="shared" ca="1" si="377"/>
        <v>124.36480000001075</v>
      </c>
      <c r="C4867">
        <f ca="1">IF($E$4, 20*LOG10((1/(2*PI()*Sheet1!$C$13*0.000000001*A4867)) / ((Sheet1!$C$12*1000)^2+(1/(2*PI()*Sheet1!$C$13*0.000000001*A4867))^2)^0.5),NA())</f>
        <v>-43.340905103215576</v>
      </c>
      <c r="D4867">
        <f t="shared" ca="1" si="376"/>
        <v>-92.447413614512769</v>
      </c>
      <c r="E4867">
        <f t="shared" ca="1" si="378"/>
        <v>-135.78831871772834</v>
      </c>
      <c r="F4867" s="3">
        <f t="shared" ca="1" si="379"/>
        <v>-135.78831871772834</v>
      </c>
    </row>
    <row r="4868" spans="1:6" x14ac:dyDescent="0.2">
      <c r="A4868">
        <f t="shared" ca="1" si="375"/>
        <v>124390.40000001075</v>
      </c>
      <c r="B4868">
        <f t="shared" ca="1" si="377"/>
        <v>124.39040000001074</v>
      </c>
      <c r="C4868">
        <f ca="1">IF($E$4, 20*LOG10((1/(2*PI()*Sheet1!$C$13*0.000000001*A4868)) / ((Sheet1!$C$12*1000)^2+(1/(2*PI()*Sheet1!$C$13*0.000000001*A4868))^2)^0.5),NA())</f>
        <v>-43.342692792274036</v>
      </c>
      <c r="D4868">
        <f t="shared" ca="1" si="376"/>
        <v>-92.629035968054737</v>
      </c>
      <c r="E4868">
        <f t="shared" ca="1" si="378"/>
        <v>-135.97172876032877</v>
      </c>
      <c r="F4868" s="3">
        <f t="shared" ca="1" si="379"/>
        <v>-135.97172876032877</v>
      </c>
    </row>
    <row r="4869" spans="1:6" x14ac:dyDescent="0.2">
      <c r="A4869">
        <f t="shared" ca="1" si="375"/>
        <v>124416.00000001075</v>
      </c>
      <c r="B4869">
        <f t="shared" ca="1" si="377"/>
        <v>124.41600000001075</v>
      </c>
      <c r="C4869">
        <f ca="1">IF($E$4, 20*LOG10((1/(2*PI()*Sheet1!$C$13*0.000000001*A4869)) / ((Sheet1!$C$12*1000)^2+(1/(2*PI()*Sheet1!$C$13*0.000000001*A4869))^2)^0.5),NA())</f>
        <v>-43.344480113491464</v>
      </c>
      <c r="D4869">
        <f t="shared" ca="1" si="376"/>
        <v>-92.812024190172323</v>
      </c>
      <c r="E4869">
        <f t="shared" ca="1" si="378"/>
        <v>-136.15650430366378</v>
      </c>
      <c r="F4869" s="3">
        <f t="shared" ca="1" si="379"/>
        <v>-136.15650430366378</v>
      </c>
    </row>
    <row r="4870" spans="1:6" x14ac:dyDescent="0.2">
      <c r="A4870">
        <f t="shared" ca="1" si="375"/>
        <v>124441.60000001076</v>
      </c>
      <c r="B4870">
        <f t="shared" ca="1" si="377"/>
        <v>124.44160000001077</v>
      </c>
      <c r="C4870">
        <f ca="1">IF($E$4, 20*LOG10((1/(2*PI()*Sheet1!$C$13*0.000000001*A4870)) / ((Sheet1!$C$12*1000)^2+(1/(2*PI()*Sheet1!$C$13*0.000000001*A4870))^2)^0.5),NA())</f>
        <v>-43.346267067019213</v>
      </c>
      <c r="D4870">
        <f t="shared" ca="1" si="376"/>
        <v>-92.99639705290366</v>
      </c>
      <c r="E4870">
        <f t="shared" ca="1" si="378"/>
        <v>-136.34266411992286</v>
      </c>
      <c r="F4870" s="3">
        <f t="shared" ca="1" si="379"/>
        <v>-136.34266411992286</v>
      </c>
    </row>
    <row r="4871" spans="1:6" x14ac:dyDescent="0.2">
      <c r="A4871">
        <f t="shared" ca="1" si="375"/>
        <v>124467.20000001077</v>
      </c>
      <c r="B4871">
        <f t="shared" ca="1" si="377"/>
        <v>124.46720000001076</v>
      </c>
      <c r="C4871">
        <f ca="1">IF($E$4, 20*LOG10((1/(2*PI()*Sheet1!$C$13*0.000000001*A4871)) / ((Sheet1!$C$12*1000)^2+(1/(2*PI()*Sheet1!$C$13*0.000000001*A4871))^2)^0.5),NA())</f>
        <v>-43.348053653008506</v>
      </c>
      <c r="D4871">
        <f t="shared" ca="1" si="376"/>
        <v>-93.182173735493038</v>
      </c>
      <c r="E4871">
        <f t="shared" ca="1" si="378"/>
        <v>-136.53022738850154</v>
      </c>
      <c r="F4871" s="3">
        <f t="shared" ca="1" si="379"/>
        <v>-136.53022738850154</v>
      </c>
    </row>
    <row r="4872" spans="1:6" x14ac:dyDescent="0.2">
      <c r="A4872">
        <f t="shared" ca="1" si="375"/>
        <v>124492.80000001077</v>
      </c>
      <c r="B4872">
        <f t="shared" ca="1" si="377"/>
        <v>124.49280000001077</v>
      </c>
      <c r="C4872">
        <f ca="1">IF($E$4, 20*LOG10((1/(2*PI()*Sheet1!$C$13*0.000000001*A4872)) / ((Sheet1!$C$12*1000)^2+(1/(2*PI()*Sheet1!$C$13*0.000000001*A4872))^2)^0.5),NA())</f>
        <v>-43.349839871610499</v>
      </c>
      <c r="D4872">
        <f t="shared" ca="1" si="376"/>
        <v>-93.369373836232441</v>
      </c>
      <c r="E4872">
        <f t="shared" ca="1" si="378"/>
        <v>-136.71921370784293</v>
      </c>
      <c r="F4872" s="3">
        <f t="shared" ca="1" si="379"/>
        <v>-136.71921370784293</v>
      </c>
    </row>
    <row r="4873" spans="1:6" x14ac:dyDescent="0.2">
      <c r="A4873">
        <f t="shared" ca="1" si="375"/>
        <v>124518.40000001078</v>
      </c>
      <c r="B4873">
        <f t="shared" ca="1" si="377"/>
        <v>124.51840000001077</v>
      </c>
      <c r="C4873">
        <f ca="1">IF($E$4, 20*LOG10((1/(2*PI()*Sheet1!$C$13*0.000000001*A4873)) / ((Sheet1!$C$12*1000)^2+(1/(2*PI()*Sheet1!$C$13*0.000000001*A4873))^2)^0.5),NA())</f>
        <v>-43.351625722976259</v>
      </c>
      <c r="D4873">
        <f t="shared" ca="1" si="376"/>
        <v>-93.558017384736644</v>
      </c>
      <c r="E4873">
        <f t="shared" ca="1" si="378"/>
        <v>-136.9096431077129</v>
      </c>
      <c r="F4873" s="3">
        <f t="shared" ca="1" si="379"/>
        <v>-136.9096431077129</v>
      </c>
    </row>
    <row r="4874" spans="1:6" x14ac:dyDescent="0.2">
      <c r="A4874">
        <f t="shared" ref="A4874:A4937" ca="1" si="380">OFFSET(A4874,-1,0)+f_stop/5</f>
        <v>124544.00000001078</v>
      </c>
      <c r="B4874">
        <f t="shared" ca="1" si="377"/>
        <v>124.54400000001078</v>
      </c>
      <c r="C4874">
        <f ca="1">IF($E$4, 20*LOG10((1/(2*PI()*Sheet1!$C$13*0.000000001*A4874)) / ((Sheet1!$C$12*1000)^2+(1/(2*PI()*Sheet1!$C$13*0.000000001*A4874))^2)^0.5),NA())</f>
        <v>-43.353411207256741</v>
      </c>
      <c r="D4874">
        <f t="shared" ref="D4874:D4937" ca="1" si="381">20*LOG(ABS(((1/ROUNDDOWN(N_dec,0)*SIN(ROUNDDOWN(N_dec,0)*PI()*A4874/(Fmod*1000))/SIN(PI()*A4874/(Fmod*1000)))^(f_order-1))*(1/n_fixed*SIN(n_fixed*PI()*A4874/(Fmod*1000))/SIN(PI()*A4874/(Fmod*1000)))))</f>
        <v>-93.748124854671588</v>
      </c>
      <c r="E4874">
        <f t="shared" ca="1" si="378"/>
        <v>-137.10153606192833</v>
      </c>
      <c r="F4874" s="3">
        <f t="shared" ca="1" si="379"/>
        <v>-137.10153606192833</v>
      </c>
    </row>
    <row r="4875" spans="1:6" x14ac:dyDescent="0.2">
      <c r="A4875">
        <f t="shared" ca="1" si="380"/>
        <v>124569.60000001079</v>
      </c>
      <c r="B4875">
        <f t="shared" ref="B4875:B4938" ca="1" si="382">A4875/1000</f>
        <v>124.56960000001079</v>
      </c>
      <c r="C4875">
        <f ca="1">IF($E$4, 20*LOG10((1/(2*PI()*Sheet1!$C$13*0.000000001*A4875)) / ((Sheet1!$C$12*1000)^2+(1/(2*PI()*Sheet1!$C$13*0.000000001*A4875))^2)^0.5),NA())</f>
        <v>-43.355196324602829</v>
      </c>
      <c r="D4875">
        <f t="shared" ca="1" si="381"/>
        <v>-93.939717176955767</v>
      </c>
      <c r="E4875">
        <f t="shared" ref="E4875:E4938" ca="1" si="383">C4875+D4875</f>
        <v>-137.2949135015586</v>
      </c>
      <c r="F4875" s="3">
        <f t="shared" ref="F4875:F4938" ca="1" si="384">IF($E$4,E4875,D4875)</f>
        <v>-137.2949135015586</v>
      </c>
    </row>
    <row r="4876" spans="1:6" x14ac:dyDescent="0.2">
      <c r="A4876">
        <f t="shared" ca="1" si="380"/>
        <v>124595.20000001079</v>
      </c>
      <c r="B4876">
        <f t="shared" ca="1" si="382"/>
        <v>124.59520000001079</v>
      </c>
      <c r="C4876">
        <f ca="1">IF($E$4, 20*LOG10((1/(2*PI()*Sheet1!$C$13*0.000000001*A4876)) / ((Sheet1!$C$12*1000)^2+(1/(2*PI()*Sheet1!$C$13*0.000000001*A4876))^2)^0.5),NA())</f>
        <v>-43.356981075165294</v>
      </c>
      <c r="D4876">
        <f t="shared" ca="1" si="381"/>
        <v>-94.132815753456086</v>
      </c>
      <c r="E4876">
        <f t="shared" ca="1" si="383"/>
        <v>-137.48979682862137</v>
      </c>
      <c r="F4876" s="3">
        <f t="shared" ca="1" si="384"/>
        <v>-137.48979682862137</v>
      </c>
    </row>
    <row r="4877" spans="1:6" x14ac:dyDescent="0.2">
      <c r="A4877">
        <f t="shared" ca="1" si="380"/>
        <v>124620.8000000108</v>
      </c>
      <c r="B4877">
        <f t="shared" ca="1" si="382"/>
        <v>124.6208000000108</v>
      </c>
      <c r="C4877">
        <f ca="1">IF($E$4, 20*LOG10((1/(2*PI()*Sheet1!$C$13*0.000000001*A4877)) / ((Sheet1!$C$12*1000)^2+(1/(2*PI()*Sheet1!$C$13*0.000000001*A4877))^2)^0.5),NA())</f>
        <v>-43.358765459094826</v>
      </c>
      <c r="D4877">
        <f t="shared" ca="1" si="381"/>
        <v>-94.327442471200712</v>
      </c>
      <c r="E4877">
        <f t="shared" ca="1" si="383"/>
        <v>-137.68620793029555</v>
      </c>
      <c r="F4877" s="3">
        <f t="shared" ca="1" si="384"/>
        <v>-137.68620793029555</v>
      </c>
    </row>
    <row r="4878" spans="1:6" x14ac:dyDescent="0.2">
      <c r="A4878">
        <f t="shared" ca="1" si="380"/>
        <v>124646.40000001081</v>
      </c>
      <c r="B4878">
        <f t="shared" ca="1" si="382"/>
        <v>124.6464000000108</v>
      </c>
      <c r="C4878">
        <f ca="1">IF($E$4, 20*LOG10((1/(2*PI()*Sheet1!$C$13*0.000000001*A4878)) / ((Sheet1!$C$12*1000)^2+(1/(2*PI()*Sheet1!$C$13*0.000000001*A4878))^2)^0.5),NA())</f>
        <v>-43.360549476542019</v>
      </c>
      <c r="D4878">
        <f t="shared" ca="1" si="381"/>
        <v>-94.523619717132291</v>
      </c>
      <c r="E4878">
        <f t="shared" ca="1" si="383"/>
        <v>-137.88416919367432</v>
      </c>
      <c r="F4878" s="3">
        <f t="shared" ca="1" si="384"/>
        <v>-137.88416919367432</v>
      </c>
    </row>
    <row r="4879" spans="1:6" x14ac:dyDescent="0.2">
      <c r="A4879">
        <f t="shared" ca="1" si="380"/>
        <v>124672.00000001081</v>
      </c>
      <c r="B4879">
        <f t="shared" ca="1" si="382"/>
        <v>124.67200000001081</v>
      </c>
      <c r="C4879">
        <f ca="1">IF($E$4, 20*LOG10((1/(2*PI()*Sheet1!$C$13*0.000000001*A4879)) / ((Sheet1!$C$12*1000)^2+(1/(2*PI()*Sheet1!$C$13*0.000000001*A4879))^2)^0.5),NA())</f>
        <v>-43.362333127657365</v>
      </c>
      <c r="D4879">
        <f t="shared" ca="1" si="381"/>
        <v>-94.721370393425758</v>
      </c>
      <c r="E4879">
        <f t="shared" ca="1" si="383"/>
        <v>-138.08370352108312</v>
      </c>
      <c r="F4879" s="3">
        <f t="shared" ca="1" si="384"/>
        <v>-138.08370352108312</v>
      </c>
    </row>
    <row r="4880" spans="1:6" x14ac:dyDescent="0.2">
      <c r="A4880">
        <f t="shared" ca="1" si="380"/>
        <v>124697.60000001082</v>
      </c>
      <c r="B4880">
        <f t="shared" ca="1" si="382"/>
        <v>124.69760000001082</v>
      </c>
      <c r="C4880">
        <f ca="1">IF($E$4, 20*LOG10((1/(2*PI()*Sheet1!$C$13*0.000000001*A4880)) / ((Sheet1!$C$12*1000)^2+(1/(2*PI()*Sheet1!$C$13*0.000000001*A4880))^2)^0.5),NA())</f>
        <v>-43.364116412591287</v>
      </c>
      <c r="D4880">
        <f t="shared" ca="1" si="381"/>
        <v>-94.920717933399686</v>
      </c>
      <c r="E4880">
        <f t="shared" ca="1" si="383"/>
        <v>-138.28483434599099</v>
      </c>
      <c r="F4880" s="3">
        <f t="shared" ca="1" si="384"/>
        <v>-138.28483434599099</v>
      </c>
    </row>
    <row r="4881" spans="1:6" x14ac:dyDescent="0.2">
      <c r="A4881">
        <f t="shared" ca="1" si="380"/>
        <v>124723.20000001082</v>
      </c>
      <c r="B4881">
        <f t="shared" ca="1" si="382"/>
        <v>124.72320000001082</v>
      </c>
      <c r="C4881">
        <f ca="1">IF($E$4, 20*LOG10((1/(2*PI()*Sheet1!$C$13*0.000000001*A4881)) / ((Sheet1!$C$12*1000)^2+(1/(2*PI()*Sheet1!$C$13*0.000000001*A4881))^2)^0.5),NA())</f>
        <v>-43.365899331494084</v>
      </c>
      <c r="D4881">
        <f t="shared" ca="1" si="381"/>
        <v>-95.121686318044055</v>
      </c>
      <c r="E4881">
        <f t="shared" ca="1" si="383"/>
        <v>-138.48758564953815</v>
      </c>
      <c r="F4881" s="3">
        <f t="shared" ca="1" si="384"/>
        <v>-138.48758564953815</v>
      </c>
    </row>
    <row r="4882" spans="1:6" x14ac:dyDescent="0.2">
      <c r="A4882">
        <f t="shared" ca="1" si="380"/>
        <v>124748.80000001083</v>
      </c>
      <c r="B4882">
        <f t="shared" ca="1" si="382"/>
        <v>124.74880000001083</v>
      </c>
      <c r="C4882">
        <f ca="1">IF($E$4, 20*LOG10((1/(2*PI()*Sheet1!$C$13*0.000000001*A4882)) / ((Sheet1!$C$12*1000)^2+(1/(2*PI()*Sheet1!$C$13*0.000000001*A4882))^2)^0.5),NA())</f>
        <v>-43.367681884515989</v>
      </c>
      <c r="D4882">
        <f t="shared" ca="1" si="381"/>
        <v>-95.324300093197479</v>
      </c>
      <c r="E4882">
        <f t="shared" ca="1" si="383"/>
        <v>-138.69198197771345</v>
      </c>
      <c r="F4882" s="3">
        <f t="shared" ca="1" si="384"/>
        <v>-138.69198197771345</v>
      </c>
    </row>
    <row r="4883" spans="1:6" x14ac:dyDescent="0.2">
      <c r="A4883">
        <f t="shared" ca="1" si="380"/>
        <v>124774.40000001084</v>
      </c>
      <c r="B4883">
        <f t="shared" ca="1" si="382"/>
        <v>124.77440000001083</v>
      </c>
      <c r="C4883">
        <f ca="1">IF($E$4, 20*LOG10((1/(2*PI()*Sheet1!$C$13*0.000000001*A4883)) / ((Sheet1!$C$12*1000)^2+(1/(2*PI()*Sheet1!$C$13*0.000000001*A4883))^2)^0.5),NA())</f>
        <v>-43.369464071807123</v>
      </c>
      <c r="D4883">
        <f t="shared" ca="1" si="381"/>
        <v>-95.528584387404749</v>
      </c>
      <c r="E4883">
        <f t="shared" ca="1" si="383"/>
        <v>-138.89804845921188</v>
      </c>
      <c r="F4883" s="3">
        <f t="shared" ca="1" si="384"/>
        <v>-138.89804845921188</v>
      </c>
    </row>
    <row r="4884" spans="1:6" x14ac:dyDescent="0.2">
      <c r="A4884">
        <f t="shared" ca="1" si="380"/>
        <v>124800.00000001084</v>
      </c>
      <c r="B4884">
        <f t="shared" ca="1" si="382"/>
        <v>124.80000000001084</v>
      </c>
      <c r="C4884">
        <f ca="1">IF($E$4, 20*LOG10((1/(2*PI()*Sheet1!$C$13*0.000000001*A4884)) / ((Sheet1!$C$12*1000)^2+(1/(2*PI()*Sheet1!$C$13*0.000000001*A4884))^2)^0.5),NA())</f>
        <v>-43.371245893517539</v>
      </c>
      <c r="D4884">
        <f t="shared" ca="1" si="381"/>
        <v>-95.734564930483117</v>
      </c>
      <c r="E4884">
        <f t="shared" ca="1" si="383"/>
        <v>-139.10581082400066</v>
      </c>
      <c r="F4884" s="3">
        <f t="shared" ca="1" si="384"/>
        <v>-139.10581082400066</v>
      </c>
    </row>
    <row r="4885" spans="1:6" x14ac:dyDescent="0.2">
      <c r="A4885">
        <f t="shared" ca="1" si="380"/>
        <v>124825.60000001085</v>
      </c>
      <c r="B4885">
        <f t="shared" ca="1" si="382"/>
        <v>124.82560000001085</v>
      </c>
      <c r="C4885">
        <f ca="1">IF($E$4, 20*LOG10((1/(2*PI()*Sheet1!$C$13*0.000000001*A4885)) / ((Sheet1!$C$12*1000)^2+(1/(2*PI()*Sheet1!$C$13*0.000000001*A4885))^2)^0.5),NA())</f>
        <v>-43.373027349797184</v>
      </c>
      <c r="D4885">
        <f t="shared" ca="1" si="381"/>
        <v>-95.942268072836342</v>
      </c>
      <c r="E4885">
        <f t="shared" ca="1" si="383"/>
        <v>-139.31529542263354</v>
      </c>
      <c r="F4885" s="3">
        <f t="shared" ca="1" si="384"/>
        <v>-139.31529542263354</v>
      </c>
    </row>
    <row r="4886" spans="1:6" x14ac:dyDescent="0.2">
      <c r="A4886">
        <f t="shared" ca="1" si="380"/>
        <v>124851.20000001085</v>
      </c>
      <c r="B4886">
        <f t="shared" ca="1" si="382"/>
        <v>124.85120000001085</v>
      </c>
      <c r="C4886">
        <f ca="1">IF($E$4, 20*LOG10((1/(2*PI()*Sheet1!$C$13*0.000000001*A4886)) / ((Sheet1!$C$12*1000)^2+(1/(2*PI()*Sheet1!$C$13*0.000000001*A4886))^2)^0.5),NA())</f>
        <v>-43.374808440795888</v>
      </c>
      <c r="D4886">
        <f t="shared" ca="1" si="381"/>
        <v>-96.151720805549971</v>
      </c>
      <c r="E4886">
        <f t="shared" ca="1" si="383"/>
        <v>-139.52652924634586</v>
      </c>
      <c r="F4886" s="3">
        <f t="shared" ca="1" si="384"/>
        <v>-139.52652924634586</v>
      </c>
    </row>
    <row r="4887" spans="1:6" x14ac:dyDescent="0.2">
      <c r="A4887">
        <f t="shared" ca="1" si="380"/>
        <v>124876.80000001086</v>
      </c>
      <c r="B4887">
        <f t="shared" ca="1" si="382"/>
        <v>124.87680000001086</v>
      </c>
      <c r="C4887">
        <f ca="1">IF($E$4, 20*LOG10((1/(2*PI()*Sheet1!$C$13*0.000000001*A4887)) / ((Sheet1!$C$12*1000)^2+(1/(2*PI()*Sheet1!$C$13*0.000000001*A4887))^2)^0.5),NA())</f>
        <v>-43.376589166663429</v>
      </c>
      <c r="D4887">
        <f t="shared" ca="1" si="381"/>
        <v>-96.362950781306864</v>
      </c>
      <c r="E4887">
        <f t="shared" ca="1" si="383"/>
        <v>-139.73953994797029</v>
      </c>
      <c r="F4887" s="3">
        <f t="shared" ca="1" si="384"/>
        <v>-139.73953994797029</v>
      </c>
    </row>
    <row r="4888" spans="1:6" x14ac:dyDescent="0.2">
      <c r="A4888">
        <f t="shared" ca="1" si="380"/>
        <v>124902.40000001086</v>
      </c>
      <c r="B4888">
        <f t="shared" ca="1" si="382"/>
        <v>124.90240000001087</v>
      </c>
      <c r="C4888">
        <f ca="1">IF($E$4, 20*LOG10((1/(2*PI()*Sheet1!$C$13*0.000000001*A4888)) / ((Sheet1!$C$12*1000)^2+(1/(2*PI()*Sheet1!$C$13*0.000000001*A4888))^2)^0.5),NA())</f>
        <v>-43.378369527549481</v>
      </c>
      <c r="D4888">
        <f t="shared" ca="1" si="381"/>
        <v>-96.575986336163666</v>
      </c>
      <c r="E4888">
        <f t="shared" ca="1" si="383"/>
        <v>-139.95435586371315</v>
      </c>
      <c r="F4888" s="3">
        <f t="shared" ca="1" si="384"/>
        <v>-139.95435586371315</v>
      </c>
    </row>
    <row r="4889" spans="1:6" x14ac:dyDescent="0.2">
      <c r="A4889">
        <f t="shared" ca="1" si="380"/>
        <v>124928.00000001087</v>
      </c>
      <c r="B4889">
        <f t="shared" ca="1" si="382"/>
        <v>124.92800000001087</v>
      </c>
      <c r="C4889">
        <f ca="1">IF($E$4, 20*LOG10((1/(2*PI()*Sheet1!$C$13*0.000000001*A4889)) / ((Sheet1!$C$12*1000)^2+(1/(2*PI()*Sheet1!$C$13*0.000000001*A4889))^2)^0.5),NA())</f>
        <v>-43.380149523603613</v>
      </c>
      <c r="D4889">
        <f t="shared" ca="1" si="381"/>
        <v>-96.790856512230889</v>
      </c>
      <c r="E4889">
        <f t="shared" ca="1" si="383"/>
        <v>-140.17100603583449</v>
      </c>
      <c r="F4889" s="3">
        <f t="shared" ca="1" si="384"/>
        <v>-140.17100603583449</v>
      </c>
    </row>
    <row r="4890" spans="1:6" x14ac:dyDescent="0.2">
      <c r="A4890">
        <f t="shared" ca="1" si="380"/>
        <v>124953.60000001088</v>
      </c>
      <c r="B4890">
        <f t="shared" ca="1" si="382"/>
        <v>124.95360000001088</v>
      </c>
      <c r="C4890">
        <f ca="1">IF($E$4, 20*LOG10((1/(2*PI()*Sheet1!$C$13*0.000000001*A4890)) / ((Sheet1!$C$12*1000)^2+(1/(2*PI()*Sheet1!$C$13*0.000000001*A4890))^2)^0.5),NA())</f>
        <v>-43.381929154975303</v>
      </c>
      <c r="D4890">
        <f t="shared" ca="1" si="381"/>
        <v>-97.007591081301214</v>
      </c>
      <c r="E4890">
        <f t="shared" ca="1" si="383"/>
        <v>-140.38952023627652</v>
      </c>
      <c r="F4890" s="3">
        <f t="shared" ca="1" si="384"/>
        <v>-140.38952023627652</v>
      </c>
    </row>
    <row r="4891" spans="1:6" x14ac:dyDescent="0.2">
      <c r="A4891">
        <f t="shared" ca="1" si="380"/>
        <v>124979.20000001088</v>
      </c>
      <c r="B4891">
        <f t="shared" ca="1" si="382"/>
        <v>124.97920000001088</v>
      </c>
      <c r="C4891">
        <f ca="1">IF($E$4, 20*LOG10((1/(2*PI()*Sheet1!$C$13*0.000000001*A4891)) / ((Sheet1!$C$12*1000)^2+(1/(2*PI()*Sheet1!$C$13*0.000000001*A4891))^2)^0.5),NA())</f>
        <v>-43.383708421813971</v>
      </c>
      <c r="D4891">
        <f t="shared" ca="1" si="381"/>
        <v>-97.226220569476993</v>
      </c>
      <c r="E4891">
        <f t="shared" ca="1" si="383"/>
        <v>-140.60992899129096</v>
      </c>
      <c r="F4891" s="3">
        <f t="shared" ca="1" si="384"/>
        <v>-140.60992899129096</v>
      </c>
    </row>
    <row r="4892" spans="1:6" x14ac:dyDescent="0.2">
      <c r="A4892">
        <f t="shared" ca="1" si="380"/>
        <v>125004.80000001089</v>
      </c>
      <c r="B4892">
        <f t="shared" ca="1" si="382"/>
        <v>125.00480000001089</v>
      </c>
      <c r="C4892">
        <f ca="1">IF($E$4, 20*LOG10((1/(2*PI()*Sheet1!$C$13*0.000000001*A4892)) / ((Sheet1!$C$12*1000)^2+(1/(2*PI()*Sheet1!$C$13*0.000000001*A4892))^2)^0.5),NA())</f>
        <v>-43.38548732426888</v>
      </c>
      <c r="D4892">
        <f t="shared" ca="1" si="381"/>
        <v>-97.446776282842961</v>
      </c>
      <c r="E4892">
        <f t="shared" ca="1" si="383"/>
        <v>-140.83226360711183</v>
      </c>
      <c r="F4892" s="3">
        <f t="shared" ca="1" si="384"/>
        <v>-140.83226360711183</v>
      </c>
    </row>
    <row r="4893" spans="1:6" x14ac:dyDescent="0.2">
      <c r="A4893">
        <f t="shared" ca="1" si="380"/>
        <v>125030.40000001089</v>
      </c>
      <c r="B4893">
        <f t="shared" ca="1" si="382"/>
        <v>125.0304000000109</v>
      </c>
      <c r="C4893">
        <f ca="1">IF($E$4, 20*LOG10((1/(2*PI()*Sheet1!$C$13*0.000000001*A4893)) / ((Sheet1!$C$12*1000)^2+(1/(2*PI()*Sheet1!$C$13*0.000000001*A4893))^2)^0.5),NA())</f>
        <v>-43.387265862489279</v>
      </c>
      <c r="D4893">
        <f t="shared" ca="1" si="381"/>
        <v>-97.669290334242135</v>
      </c>
      <c r="E4893">
        <f t="shared" ca="1" si="383"/>
        <v>-141.05655619673141</v>
      </c>
      <c r="F4893" s="3">
        <f t="shared" ca="1" si="384"/>
        <v>-141.05655619673141</v>
      </c>
    </row>
    <row r="4894" spans="1:6" x14ac:dyDescent="0.2">
      <c r="A4894">
        <f t="shared" ca="1" si="380"/>
        <v>125056.0000000109</v>
      </c>
      <c r="B4894">
        <f t="shared" ca="1" si="382"/>
        <v>125.0560000000109</v>
      </c>
      <c r="C4894">
        <f ca="1">IF($E$4, 20*LOG10((1/(2*PI()*Sheet1!$C$13*0.000000001*A4894)) / ((Sheet1!$C$12*1000)^2+(1/(2*PI()*Sheet1!$C$13*0.000000001*A4894))^2)^0.5),NA())</f>
        <v>-43.389044036624256</v>
      </c>
      <c r="D4894">
        <f t="shared" ca="1" si="381"/>
        <v>-97.893795671212374</v>
      </c>
      <c r="E4894">
        <f t="shared" ca="1" si="383"/>
        <v>-141.28283970783662</v>
      </c>
      <c r="F4894" s="3">
        <f t="shared" ca="1" si="384"/>
        <v>-141.28283970783662</v>
      </c>
    </row>
    <row r="4895" spans="1:6" x14ac:dyDescent="0.2">
      <c r="A4895">
        <f t="shared" ca="1" si="380"/>
        <v>125081.60000001091</v>
      </c>
      <c r="B4895">
        <f t="shared" ca="1" si="382"/>
        <v>125.08160000001091</v>
      </c>
      <c r="C4895">
        <f ca="1">IF($E$4, 20*LOG10((1/(2*PI()*Sheet1!$C$13*0.000000001*A4895)) / ((Sheet1!$C$12*1000)^2+(1/(2*PI()*Sheet1!$C$13*0.000000001*A4895))^2)^0.5),NA())</f>
        <v>-43.39082184682286</v>
      </c>
      <c r="D4895">
        <f t="shared" ca="1" si="381"/>
        <v>-98.120326105139867</v>
      </c>
      <c r="E4895">
        <f t="shared" ca="1" si="383"/>
        <v>-141.51114795196273</v>
      </c>
      <c r="F4895" s="3">
        <f t="shared" ca="1" si="384"/>
        <v>-141.51114795196273</v>
      </c>
    </row>
    <row r="4896" spans="1:6" x14ac:dyDescent="0.2">
      <c r="A4896">
        <f t="shared" ca="1" si="380"/>
        <v>125107.20000001091</v>
      </c>
      <c r="B4896">
        <f t="shared" ca="1" si="382"/>
        <v>125.10720000001091</v>
      </c>
      <c r="C4896">
        <f ca="1">IF($E$4, 20*LOG10((1/(2*PI()*Sheet1!$C$13*0.000000001*A4896)) / ((Sheet1!$C$12*1000)^2+(1/(2*PI()*Sheet1!$C$13*0.000000001*A4896))^2)^0.5),NA())</f>
        <v>-43.392599293234007</v>
      </c>
      <c r="D4896">
        <f t="shared" ca="1" si="381"/>
        <v>-98.348916341699478</v>
      </c>
      <c r="E4896">
        <f t="shared" ca="1" si="383"/>
        <v>-141.74151563493348</v>
      </c>
      <c r="F4896" s="3">
        <f t="shared" ca="1" si="384"/>
        <v>-141.74151563493348</v>
      </c>
    </row>
    <row r="4897" spans="1:6" x14ac:dyDescent="0.2">
      <c r="A4897">
        <f t="shared" ca="1" si="380"/>
        <v>125132.80000001092</v>
      </c>
      <c r="B4897">
        <f t="shared" ca="1" si="382"/>
        <v>125.13280000001092</v>
      </c>
      <c r="C4897">
        <f ca="1">IF($E$4, 20*LOG10((1/(2*PI()*Sheet1!$C$13*0.000000001*A4897)) / ((Sheet1!$C$12*1000)^2+(1/(2*PI()*Sheet1!$C$13*0.000000001*A4897))^2)^0.5),NA())</f>
        <v>-43.394376376006562</v>
      </c>
      <c r="D4897">
        <f t="shared" ca="1" si="381"/>
        <v>-98.579602012647101</v>
      </c>
      <c r="E4897">
        <f t="shared" ca="1" si="383"/>
        <v>-141.97397838865368</v>
      </c>
      <c r="F4897" s="3">
        <f t="shared" ca="1" si="384"/>
        <v>-141.97397838865368</v>
      </c>
    </row>
    <row r="4898" spans="1:6" x14ac:dyDescent="0.2">
      <c r="A4898">
        <f t="shared" ca="1" si="380"/>
        <v>125158.40000001092</v>
      </c>
      <c r="B4898">
        <f t="shared" ca="1" si="382"/>
        <v>125.15840000001093</v>
      </c>
      <c r="C4898">
        <f ca="1">IF($E$4, 20*LOG10((1/(2*PI()*Sheet1!$C$13*0.000000001*A4898)) / ((Sheet1!$C$12*1000)^2+(1/(2*PI()*Sheet1!$C$13*0.000000001*A4898))^2)^0.5),NA())</f>
        <v>-43.39615309528925</v>
      </c>
      <c r="D4898">
        <f t="shared" ca="1" si="381"/>
        <v>-98.812419709037044</v>
      </c>
      <c r="E4898">
        <f t="shared" ca="1" si="383"/>
        <v>-142.20857280432631</v>
      </c>
      <c r="F4898" s="3">
        <f t="shared" ca="1" si="384"/>
        <v>-142.20857280432631</v>
      </c>
    </row>
    <row r="4899" spans="1:6" x14ac:dyDescent="0.2">
      <c r="A4899">
        <f t="shared" ca="1" si="380"/>
        <v>125184.00000001093</v>
      </c>
      <c r="B4899">
        <f t="shared" ca="1" si="382"/>
        <v>125.18400000001093</v>
      </c>
      <c r="C4899">
        <f ca="1">IF($E$4, 20*LOG10((1/(2*PI()*Sheet1!$C$13*0.000000001*A4899)) / ((Sheet1!$C$12*1000)^2+(1/(2*PI()*Sheet1!$C$13*0.000000001*A4899))^2)^0.5),NA())</f>
        <v>-43.397929451230766</v>
      </c>
      <c r="D4899">
        <f t="shared" ca="1" si="381"/>
        <v>-99.047407015945041</v>
      </c>
      <c r="E4899">
        <f t="shared" ca="1" si="383"/>
        <v>-142.44533646717582</v>
      </c>
      <c r="F4899" s="3">
        <f t="shared" ca="1" si="384"/>
        <v>-142.44533646717582</v>
      </c>
    </row>
    <row r="4900" spans="1:6" x14ac:dyDescent="0.2">
      <c r="A4900">
        <f t="shared" ca="1" si="380"/>
        <v>125209.60000001093</v>
      </c>
      <c r="B4900">
        <f t="shared" ca="1" si="382"/>
        <v>125.20960000001094</v>
      </c>
      <c r="C4900">
        <f ca="1">IF($E$4, 20*LOG10((1/(2*PI()*Sheet1!$C$13*0.000000001*A4900)) / ((Sheet1!$C$12*1000)^2+(1/(2*PI()*Sheet1!$C$13*0.000000001*A4900))^2)^0.5),NA())</f>
        <v>-43.399705443979656</v>
      </c>
      <c r="D4900">
        <f t="shared" ca="1" si="381"/>
        <v>-99.284602548773478</v>
      </c>
      <c r="E4900">
        <f t="shared" ca="1" si="383"/>
        <v>-142.68430799275313</v>
      </c>
      <c r="F4900" s="3">
        <f t="shared" ca="1" si="384"/>
        <v>-142.68430799275313</v>
      </c>
    </row>
    <row r="4901" spans="1:6" x14ac:dyDescent="0.2">
      <c r="A4901">
        <f t="shared" ca="1" si="380"/>
        <v>125235.20000001094</v>
      </c>
      <c r="B4901">
        <f t="shared" ca="1" si="382"/>
        <v>125.23520000001093</v>
      </c>
      <c r="C4901">
        <f ca="1">IF($E$4, 20*LOG10((1/(2*PI()*Sheet1!$C$13*0.000000001*A4901)) / ((Sheet1!$C$12*1000)^2+(1/(2*PI()*Sheet1!$C$13*0.000000001*A4901))^2)^0.5),NA())</f>
        <v>-43.401481073684408</v>
      </c>
      <c r="D4901">
        <f t="shared" ca="1" si="381"/>
        <v>-99.524045991231546</v>
      </c>
      <c r="E4901">
        <f t="shared" ca="1" si="383"/>
        <v>-142.92552706491597</v>
      </c>
      <c r="F4901" s="3">
        <f t="shared" ca="1" si="384"/>
        <v>-142.92552706491597</v>
      </c>
    </row>
    <row r="4902" spans="1:6" x14ac:dyDescent="0.2">
      <c r="A4902">
        <f t="shared" ca="1" si="380"/>
        <v>125260.80000001095</v>
      </c>
      <c r="B4902">
        <f t="shared" ca="1" si="382"/>
        <v>125.26080000001095</v>
      </c>
      <c r="C4902">
        <f ca="1">IF($E$4, 20*LOG10((1/(2*PI()*Sheet1!$C$13*0.000000001*A4902)) / ((Sheet1!$C$12*1000)^2+(1/(2*PI()*Sheet1!$C$13*0.000000001*A4902))^2)^0.5),NA())</f>
        <v>-43.4032563404934</v>
      </c>
      <c r="D4902">
        <f t="shared" ca="1" si="381"/>
        <v>-99.765778135083409</v>
      </c>
      <c r="E4902">
        <f t="shared" ca="1" si="383"/>
        <v>-143.16903447557681</v>
      </c>
      <c r="F4902" s="3">
        <f t="shared" ca="1" si="384"/>
        <v>-143.16903447557681</v>
      </c>
    </row>
    <row r="4903" spans="1:6" x14ac:dyDescent="0.2">
      <c r="A4903">
        <f t="shared" ca="1" si="380"/>
        <v>125286.40000001095</v>
      </c>
      <c r="B4903">
        <f t="shared" ca="1" si="382"/>
        <v>125.28640000001096</v>
      </c>
      <c r="C4903">
        <f ca="1">IF($E$4, 20*LOG10((1/(2*PI()*Sheet1!$C$13*0.000000001*A4903)) / ((Sheet1!$C$12*1000)^2+(1/(2*PI()*Sheet1!$C$13*0.000000001*A4903))^2)^0.5),NA())</f>
        <v>-43.405031244554948</v>
      </c>
      <c r="D4903">
        <f t="shared" ca="1" si="381"/>
        <v>-100.00984092175938</v>
      </c>
      <c r="E4903">
        <f t="shared" ca="1" si="383"/>
        <v>-143.41487216631432</v>
      </c>
      <c r="F4903" s="3">
        <f t="shared" ca="1" si="384"/>
        <v>-143.41487216631432</v>
      </c>
    </row>
    <row r="4904" spans="1:6" x14ac:dyDescent="0.2">
      <c r="A4904">
        <f t="shared" ca="1" si="380"/>
        <v>125312.00000001096</v>
      </c>
      <c r="B4904">
        <f t="shared" ca="1" si="382"/>
        <v>125.31200000001095</v>
      </c>
      <c r="C4904">
        <f ca="1">IF($E$4, 20*LOG10((1/(2*PI()*Sheet1!$C$13*0.000000001*A4904)) / ((Sheet1!$C$12*1000)^2+(1/(2*PI()*Sheet1!$C$13*0.000000001*A4904))^2)^0.5),NA())</f>
        <v>-43.406805786017244</v>
      </c>
      <c r="D4904">
        <f t="shared" ca="1" si="381"/>
        <v>-100.25627748594103</v>
      </c>
      <c r="E4904">
        <f t="shared" ca="1" si="383"/>
        <v>-143.66308327195827</v>
      </c>
      <c r="F4904" s="3">
        <f t="shared" ca="1" si="384"/>
        <v>-143.66308327195827</v>
      </c>
    </row>
    <row r="4905" spans="1:6" x14ac:dyDescent="0.2">
      <c r="A4905">
        <f t="shared" ca="1" si="380"/>
        <v>125337.60000001096</v>
      </c>
      <c r="B4905">
        <f t="shared" ca="1" si="382"/>
        <v>125.33760000001097</v>
      </c>
      <c r="C4905">
        <f ca="1">IF($E$4, 20*LOG10((1/(2*PI()*Sheet1!$C$13*0.000000001*A4905)) / ((Sheet1!$C$12*1000)^2+(1/(2*PI()*Sheet1!$C$13*0.000000001*A4905))^2)^0.5),NA())</f>
        <v>-43.408579965028409</v>
      </c>
      <c r="D4905">
        <f t="shared" ca="1" si="381"/>
        <v>-100.50513220123332</v>
      </c>
      <c r="E4905">
        <f t="shared" ca="1" si="383"/>
        <v>-143.91371216626175</v>
      </c>
      <c r="F4905" s="3">
        <f t="shared" ca="1" si="384"/>
        <v>-143.91371216626175</v>
      </c>
    </row>
    <row r="4906" spans="1:6" x14ac:dyDescent="0.2">
      <c r="A4906">
        <f t="shared" ca="1" si="380"/>
        <v>125363.20000001097</v>
      </c>
      <c r="B4906">
        <f t="shared" ca="1" si="382"/>
        <v>125.36320000001096</v>
      </c>
      <c r="C4906">
        <f ca="1">IF($E$4, 20*LOG10((1/(2*PI()*Sheet1!$C$13*0.000000001*A4906)) / ((Sheet1!$C$12*1000)^2+(1/(2*PI()*Sheet1!$C$13*0.000000001*A4906))^2)^0.5),NA())</f>
        <v>-43.410353781736461</v>
      </c>
      <c r="D4906">
        <f t="shared" ca="1" si="381"/>
        <v>-100.75645072803992</v>
      </c>
      <c r="E4906">
        <f t="shared" ca="1" si="383"/>
        <v>-144.1668045097764</v>
      </c>
      <c r="F4906" s="3">
        <f t="shared" ca="1" si="384"/>
        <v>-144.1668045097764</v>
      </c>
    </row>
    <row r="4907" spans="1:6" x14ac:dyDescent="0.2">
      <c r="A4907">
        <f t="shared" ca="1" si="380"/>
        <v>125388.80000001098</v>
      </c>
      <c r="B4907">
        <f t="shared" ca="1" si="382"/>
        <v>125.38880000001097</v>
      </c>
      <c r="C4907">
        <f ca="1">IF($E$4, 20*LOG10((1/(2*PI()*Sheet1!$C$13*0.000000001*A4907)) / ((Sheet1!$C$12*1000)^2+(1/(2*PI()*Sheet1!$C$13*0.000000001*A4907))^2)^0.5),NA())</f>
        <v>-43.412127236289344</v>
      </c>
      <c r="D4907">
        <f t="shared" ca="1" si="381"/>
        <v>-101.01028006377592</v>
      </c>
      <c r="E4907">
        <f t="shared" ca="1" si="383"/>
        <v>-144.42240730006526</v>
      </c>
      <c r="F4907" s="3">
        <f t="shared" ca="1" si="384"/>
        <v>-144.42240730006526</v>
      </c>
    </row>
    <row r="4908" spans="1:6" x14ac:dyDescent="0.2">
      <c r="A4908">
        <f t="shared" ca="1" si="380"/>
        <v>125414.40000001098</v>
      </c>
      <c r="B4908">
        <f t="shared" ca="1" si="382"/>
        <v>125.41440000001099</v>
      </c>
      <c r="C4908">
        <f ca="1">IF($E$4, 20*LOG10((1/(2*PI()*Sheet1!$C$13*0.000000001*A4908)) / ((Sheet1!$C$12*1000)^2+(1/(2*PI()*Sheet1!$C$13*0.000000001*A4908))^2)^0.5),NA())</f>
        <v>-43.413900328834892</v>
      </c>
      <c r="D4908">
        <f t="shared" ca="1" si="381"/>
        <v>-101.26666859555564</v>
      </c>
      <c r="E4908">
        <f t="shared" ca="1" si="383"/>
        <v>-144.68056892439054</v>
      </c>
      <c r="F4908" s="3">
        <f t="shared" ca="1" si="384"/>
        <v>-144.68056892439054</v>
      </c>
    </row>
    <row r="4909" spans="1:6" x14ac:dyDescent="0.2">
      <c r="A4909">
        <f t="shared" ca="1" si="380"/>
        <v>125440.00000001099</v>
      </c>
      <c r="B4909">
        <f t="shared" ca="1" si="382"/>
        <v>125.44000000001098</v>
      </c>
      <c r="C4909">
        <f ca="1">IF($E$4, 20*LOG10((1/(2*PI()*Sheet1!$C$13*0.000000001*A4909)) / ((Sheet1!$C$12*1000)^2+(1/(2*PI()*Sheet1!$C$13*0.000000001*A4909))^2)^0.5),NA())</f>
        <v>-43.41567305952087</v>
      </c>
      <c r="D4909">
        <f t="shared" ca="1" si="381"/>
        <v>-101.52566615549767</v>
      </c>
      <c r="E4909">
        <f t="shared" ca="1" si="383"/>
        <v>-144.94133921501856</v>
      </c>
      <c r="F4909" s="3">
        <f t="shared" ca="1" si="384"/>
        <v>-144.94133921501856</v>
      </c>
    </row>
    <row r="4910" spans="1:6" x14ac:dyDescent="0.2">
      <c r="A4910">
        <f t="shared" ca="1" si="380"/>
        <v>125465.60000001099</v>
      </c>
      <c r="B4910">
        <f t="shared" ca="1" si="382"/>
        <v>125.46560000001099</v>
      </c>
      <c r="C4910">
        <f ca="1">IF($E$4, 20*LOG10((1/(2*PI()*Sheet1!$C$13*0.000000001*A4910)) / ((Sheet1!$C$12*1000)^2+(1/(2*PI()*Sheet1!$C$13*0.000000001*A4910))^2)^0.5),NA())</f>
        <v>-43.417445428494929</v>
      </c>
      <c r="D4910">
        <f t="shared" ca="1" si="381"/>
        <v>-101.78732407881444</v>
      </c>
      <c r="E4910">
        <f t="shared" ca="1" si="383"/>
        <v>-145.20476950730938</v>
      </c>
      <c r="F4910" s="3">
        <f t="shared" ca="1" si="384"/>
        <v>-145.20476950730938</v>
      </c>
    </row>
    <row r="4911" spans="1:6" x14ac:dyDescent="0.2">
      <c r="A4911">
        <f t="shared" ca="1" si="380"/>
        <v>125491.200000011</v>
      </c>
      <c r="B4911">
        <f t="shared" ca="1" si="382"/>
        <v>125.49120000001099</v>
      </c>
      <c r="C4911">
        <f ca="1">IF($E$4, 20*LOG10((1/(2*PI()*Sheet1!$C$13*0.000000001*A4911)) / ((Sheet1!$C$12*1000)^2+(1/(2*PI()*Sheet1!$C$13*0.000000001*A4911))^2)^0.5),NA())</f>
        <v>-43.419217435904642</v>
      </c>
      <c r="D4911">
        <f t="shared" ca="1" si="381"/>
        <v>-102.05169526484616</v>
      </c>
      <c r="E4911">
        <f t="shared" ca="1" si="383"/>
        <v>-145.4709127007508</v>
      </c>
      <c r="F4911" s="3">
        <f t="shared" ca="1" si="384"/>
        <v>-145.4709127007508</v>
      </c>
    </row>
    <row r="4912" spans="1:6" x14ac:dyDescent="0.2">
      <c r="A4912">
        <f t="shared" ca="1" si="380"/>
        <v>125516.800000011</v>
      </c>
      <c r="B4912">
        <f t="shared" ca="1" si="382"/>
        <v>125.516800000011</v>
      </c>
      <c r="C4912">
        <f ca="1">IF($E$4, 20*LOG10((1/(2*PI()*Sheet1!$C$13*0.000000001*A4912)) / ((Sheet1!$C$12*1000)^2+(1/(2*PI()*Sheet1!$C$13*0.000000001*A4912))^2)^0.5),NA())</f>
        <v>-43.420989081897488</v>
      </c>
      <c r="D4912">
        <f t="shared" ca="1" si="381"/>
        <v>-102.31883424122677</v>
      </c>
      <c r="E4912">
        <f t="shared" ca="1" si="383"/>
        <v>-145.73982332312426</v>
      </c>
      <c r="F4912" s="3">
        <f t="shared" ca="1" si="384"/>
        <v>-145.73982332312426</v>
      </c>
    </row>
    <row r="4913" spans="1:6" x14ac:dyDescent="0.2">
      <c r="A4913">
        <f t="shared" ca="1" si="380"/>
        <v>125542.40000001101</v>
      </c>
      <c r="B4913">
        <f t="shared" ca="1" si="382"/>
        <v>125.54240000001101</v>
      </c>
      <c r="C4913">
        <f ca="1">IF($E$4, 20*LOG10((1/(2*PI()*Sheet1!$C$13*0.000000001*A4913)) / ((Sheet1!$C$12*1000)^2+(1/(2*PI()*Sheet1!$C$13*0.000000001*A4913))^2)^0.5),NA())</f>
        <v>-43.422760366620878</v>
      </c>
      <c r="D4913">
        <f t="shared" ca="1" si="381"/>
        <v>-102.5887972313763</v>
      </c>
      <c r="E4913">
        <f t="shared" ca="1" si="383"/>
        <v>-146.01155759799718</v>
      </c>
      <c r="F4913" s="3">
        <f t="shared" ca="1" si="384"/>
        <v>-146.01155759799718</v>
      </c>
    </row>
    <row r="4914" spans="1:6" x14ac:dyDescent="0.2">
      <c r="A4914">
        <f t="shared" ca="1" si="380"/>
        <v>125568.00000001102</v>
      </c>
      <c r="B4914">
        <f t="shared" ca="1" si="382"/>
        <v>125.56800000001101</v>
      </c>
      <c r="C4914">
        <f ca="1">IF($E$4, 20*LOG10((1/(2*PI()*Sheet1!$C$13*0.000000001*A4914)) / ((Sheet1!$C$12*1000)^2+(1/(2*PI()*Sheet1!$C$13*0.000000001*A4914))^2)^0.5),NA())</f>
        <v>-43.424531290222099</v>
      </c>
      <c r="D4914">
        <f t="shared" ca="1" si="381"/>
        <v>-102.86164222552385</v>
      </c>
      <c r="E4914">
        <f t="shared" ca="1" si="383"/>
        <v>-146.28617351574596</v>
      </c>
      <c r="F4914" s="3">
        <f t="shared" ca="1" si="384"/>
        <v>-146.28617351574596</v>
      </c>
    </row>
    <row r="4915" spans="1:6" x14ac:dyDescent="0.2">
      <c r="A4915">
        <f t="shared" ca="1" si="380"/>
        <v>125593.60000001102</v>
      </c>
      <c r="B4915">
        <f t="shared" ca="1" si="382"/>
        <v>125.59360000001102</v>
      </c>
      <c r="C4915">
        <f ca="1">IF($E$4, 20*LOG10((1/(2*PI()*Sheet1!$C$13*0.000000001*A4915)) / ((Sheet1!$C$12*1000)^2+(1/(2*PI()*Sheet1!$C$13*0.000000001*A4915))^2)^0.5),NA())</f>
        <v>-43.426301852848361</v>
      </c>
      <c r="D4915">
        <f t="shared" ca="1" si="381"/>
        <v>-103.13742905549006</v>
      </c>
      <c r="E4915">
        <f t="shared" ca="1" si="383"/>
        <v>-146.56373090833841</v>
      </c>
      <c r="F4915" s="3">
        <f t="shared" ca="1" si="384"/>
        <v>-146.56373090833841</v>
      </c>
    </row>
    <row r="4916" spans="1:6" x14ac:dyDescent="0.2">
      <c r="A4916">
        <f t="shared" ca="1" si="380"/>
        <v>125619.20000001103</v>
      </c>
      <c r="B4916">
        <f t="shared" ca="1" si="382"/>
        <v>125.61920000001103</v>
      </c>
      <c r="C4916">
        <f ca="1">IF($E$4, 20*LOG10((1/(2*PI()*Sheet1!$C$13*0.000000001*A4916)) / ((Sheet1!$C$12*1000)^2+(1/(2*PI()*Sheet1!$C$13*0.000000001*A4916))^2)^0.5),NA())</f>
        <v>-43.42807205464679</v>
      </c>
      <c r="D4916">
        <f t="shared" ca="1" si="381"/>
        <v>-103.41621947347105</v>
      </c>
      <c r="E4916">
        <f t="shared" ca="1" si="383"/>
        <v>-146.84429152811782</v>
      </c>
      <c r="F4916" s="3">
        <f t="shared" ca="1" si="384"/>
        <v>-146.84429152811782</v>
      </c>
    </row>
    <row r="4917" spans="1:6" x14ac:dyDescent="0.2">
      <c r="A4917">
        <f t="shared" ca="1" si="380"/>
        <v>125644.80000001103</v>
      </c>
      <c r="B4917">
        <f t="shared" ca="1" si="382"/>
        <v>125.64480000001103</v>
      </c>
      <c r="C4917">
        <f ca="1">IF($E$4, 20*LOG10((1/(2*PI()*Sheet1!$C$13*0.000000001*A4917)) / ((Sheet1!$C$12*1000)^2+(1/(2*PI()*Sheet1!$C$13*0.000000001*A4917))^2)^0.5),NA())</f>
        <v>-43.429841895764405</v>
      </c>
      <c r="D4917">
        <f t="shared" ca="1" si="381"/>
        <v>-103.69807723507643</v>
      </c>
      <c r="E4917">
        <f t="shared" ca="1" si="383"/>
        <v>-147.12791913084084</v>
      </c>
      <c r="F4917" s="3">
        <f t="shared" ca="1" si="384"/>
        <v>-147.12791913084084</v>
      </c>
    </row>
    <row r="4918" spans="1:6" x14ac:dyDescent="0.2">
      <c r="A4918">
        <f t="shared" ca="1" si="380"/>
        <v>125670.40000001104</v>
      </c>
      <c r="B4918">
        <f t="shared" ca="1" si="382"/>
        <v>125.67040000001104</v>
      </c>
      <c r="C4918">
        <f ca="1">IF($E$4, 20*LOG10((1/(2*PI()*Sheet1!$C$13*0.000000001*A4918)) / ((Sheet1!$C$12*1000)^2+(1/(2*PI()*Sheet1!$C$13*0.000000001*A4918))^2)^0.5),NA())</f>
        <v>-43.431611376348165</v>
      </c>
      <c r="D4918">
        <f t="shared" ca="1" si="381"/>
        <v>-103.98306818690992</v>
      </c>
      <c r="E4918">
        <f t="shared" ca="1" si="383"/>
        <v>-147.41467956325809</v>
      </c>
      <c r="F4918" s="3">
        <f t="shared" ca="1" si="384"/>
        <v>-147.41467956325809</v>
      </c>
    </row>
    <row r="4919" spans="1:6" x14ac:dyDescent="0.2">
      <c r="A4919">
        <f t="shared" ca="1" si="380"/>
        <v>125696.00000001104</v>
      </c>
      <c r="B4919">
        <f t="shared" ca="1" si="382"/>
        <v>125.69600000001104</v>
      </c>
      <c r="C4919">
        <f ca="1">IF($E$4, 20*LOG10((1/(2*PI()*Sheet1!$C$13*0.000000001*A4919)) / ((Sheet1!$C$12*1000)^2+(1/(2*PI()*Sheet1!$C$13*0.000000001*A4919))^2)^0.5),NA())</f>
        <v>-43.433380496544913</v>
      </c>
      <c r="D4919">
        <f t="shared" ca="1" si="381"/>
        <v>-104.27126035898696</v>
      </c>
      <c r="E4919">
        <f t="shared" ca="1" si="383"/>
        <v>-147.70464085553186</v>
      </c>
      <c r="F4919" s="3">
        <f t="shared" ca="1" si="384"/>
        <v>-147.70464085553186</v>
      </c>
    </row>
    <row r="4920" spans="1:6" x14ac:dyDescent="0.2">
      <c r="A4920">
        <f t="shared" ca="1" si="380"/>
        <v>125721.60000001105</v>
      </c>
      <c r="B4920">
        <f t="shared" ca="1" si="382"/>
        <v>125.72160000001105</v>
      </c>
      <c r="C4920">
        <f ca="1">IF($E$4, 20*LOG10((1/(2*PI()*Sheet1!$C$13*0.000000001*A4920)) / ((Sheet1!$C$12*1000)^2+(1/(2*PI()*Sheet1!$C$13*0.000000001*A4920))^2)^0.5),NA())</f>
        <v>-43.435149256501418</v>
      </c>
      <c r="D4920">
        <f t="shared" ca="1" si="381"/>
        <v>-104.56272406231383</v>
      </c>
      <c r="E4920">
        <f t="shared" ca="1" si="383"/>
        <v>-147.99787331881527</v>
      </c>
      <c r="F4920" s="3">
        <f t="shared" ca="1" si="384"/>
        <v>-147.99787331881527</v>
      </c>
    </row>
    <row r="4921" spans="1:6" x14ac:dyDescent="0.2">
      <c r="A4921">
        <f t="shared" ca="1" si="380"/>
        <v>125747.20000001106</v>
      </c>
      <c r="B4921">
        <f t="shared" ca="1" si="382"/>
        <v>125.74720000001106</v>
      </c>
      <c r="C4921">
        <f ca="1">IF($E$4, 20*LOG10((1/(2*PI()*Sheet1!$C$13*0.000000001*A4921)) / ((Sheet1!$C$12*1000)^2+(1/(2*PI()*Sheet1!$C$13*0.000000001*A4921))^2)^0.5),NA())</f>
        <v>-43.436917656364351</v>
      </c>
      <c r="D4921">
        <f t="shared" ca="1" si="381"/>
        <v>-104.85753199198379</v>
      </c>
      <c r="E4921">
        <f t="shared" ca="1" si="383"/>
        <v>-148.29444964834815</v>
      </c>
      <c r="F4921" s="3">
        <f t="shared" ca="1" si="384"/>
        <v>-148.29444964834815</v>
      </c>
    </row>
    <row r="4922" spans="1:6" x14ac:dyDescent="0.2">
      <c r="A4922">
        <f t="shared" ca="1" si="380"/>
        <v>125772.80000001106</v>
      </c>
      <c r="B4922">
        <f t="shared" ca="1" si="382"/>
        <v>125.77280000001106</v>
      </c>
      <c r="C4922">
        <f ca="1">IF($E$4, 20*LOG10((1/(2*PI()*Sheet1!$C$13*0.000000001*A4922)) / ((Sheet1!$C$12*1000)^2+(1/(2*PI()*Sheet1!$C$13*0.000000001*A4922))^2)^0.5),NA())</f>
        <v>-43.438685696280288</v>
      </c>
      <c r="D4922">
        <f t="shared" ca="1" si="381"/>
        <v>-105.15575933616292</v>
      </c>
      <c r="E4922">
        <f t="shared" ca="1" si="383"/>
        <v>-148.59444503244322</v>
      </c>
      <c r="F4922" s="3">
        <f t="shared" ca="1" si="384"/>
        <v>-148.59444503244322</v>
      </c>
    </row>
    <row r="4923" spans="1:6" x14ac:dyDescent="0.2">
      <c r="A4923">
        <f t="shared" ca="1" si="380"/>
        <v>125798.40000001107</v>
      </c>
      <c r="B4923">
        <f t="shared" ca="1" si="382"/>
        <v>125.79840000001107</v>
      </c>
      <c r="C4923">
        <f ca="1">IF($E$4, 20*LOG10((1/(2*PI()*Sheet1!$C$13*0.000000001*A4923)) / ((Sheet1!$C$12*1000)^2+(1/(2*PI()*Sheet1!$C$13*0.000000001*A4923))^2)^0.5),NA())</f>
        <v>-43.440453376395723</v>
      </c>
      <c r="D4923">
        <f t="shared" ca="1" si="381"/>
        <v>-105.45748389137401</v>
      </c>
      <c r="E4923">
        <f t="shared" ca="1" si="383"/>
        <v>-148.89793726776975</v>
      </c>
      <c r="F4923" s="3">
        <f t="shared" ca="1" si="384"/>
        <v>-148.89793726776975</v>
      </c>
    </row>
    <row r="4924" spans="1:6" x14ac:dyDescent="0.2">
      <c r="A4924">
        <f t="shared" ca="1" si="380"/>
        <v>125824.00000001107</v>
      </c>
      <c r="B4924">
        <f t="shared" ca="1" si="382"/>
        <v>125.82400000001107</v>
      </c>
      <c r="C4924">
        <f ca="1">IF($E$4, 20*LOG10((1/(2*PI()*Sheet1!$C$13*0.000000001*A4924)) / ((Sheet1!$C$12*1000)^2+(1/(2*PI()*Sheet1!$C$13*0.000000001*A4924))^2)^0.5),NA())</f>
        <v>-43.442220696857071</v>
      </c>
      <c r="D4924">
        <f t="shared" ca="1" si="381"/>
        <v>-105.76278618452781</v>
      </c>
      <c r="E4924">
        <f t="shared" ca="1" si="383"/>
        <v>-149.20500688138489</v>
      </c>
      <c r="F4924" s="3">
        <f t="shared" ca="1" si="384"/>
        <v>-149.20500688138489</v>
      </c>
    </row>
    <row r="4925" spans="1:6" x14ac:dyDescent="0.2">
      <c r="A4925">
        <f t="shared" ca="1" si="380"/>
        <v>125849.60000001108</v>
      </c>
      <c r="B4925">
        <f t="shared" ca="1" si="382"/>
        <v>125.84960000001108</v>
      </c>
      <c r="C4925">
        <f ca="1">IF($E$4, 20*LOG10((1/(2*PI()*Sheet1!$C$13*0.000000001*A4925)) / ((Sheet1!$C$12*1000)^2+(1/(2*PI()*Sheet1!$C$13*0.000000001*A4925))^2)^0.5),NA())</f>
        <v>-43.443987657810638</v>
      </c>
      <c r="D4925">
        <f t="shared" ca="1" si="381"/>
        <v>-106.0717496021704</v>
      </c>
      <c r="E4925">
        <f t="shared" ca="1" si="383"/>
        <v>-149.51573725998105</v>
      </c>
      <c r="F4925" s="3">
        <f t="shared" ca="1" si="384"/>
        <v>-149.51573725998105</v>
      </c>
    </row>
    <row r="4926" spans="1:6" x14ac:dyDescent="0.2">
      <c r="A4926">
        <f t="shared" ca="1" si="380"/>
        <v>125875.20000001109</v>
      </c>
      <c r="B4926">
        <f t="shared" ca="1" si="382"/>
        <v>125.87520000001109</v>
      </c>
      <c r="C4926">
        <f ca="1">IF($E$4, 20*LOG10((1/(2*PI()*Sheet1!$C$13*0.000000001*A4926)) / ((Sheet1!$C$12*1000)^2+(1/(2*PI()*Sheet1!$C$13*0.000000001*A4926))^2)^0.5),NA())</f>
        <v>-43.445754259402648</v>
      </c>
      <c r="D4926">
        <f t="shared" ca="1" si="381"/>
        <v>-106.38446052747258</v>
      </c>
      <c r="E4926">
        <f t="shared" ca="1" si="383"/>
        <v>-149.83021478687522</v>
      </c>
      <c r="F4926" s="3">
        <f t="shared" ca="1" si="384"/>
        <v>-149.83021478687522</v>
      </c>
    </row>
    <row r="4927" spans="1:6" x14ac:dyDescent="0.2">
      <c r="A4927">
        <f t="shared" ca="1" si="380"/>
        <v>125900.80000001109</v>
      </c>
      <c r="B4927">
        <f t="shared" ca="1" si="382"/>
        <v>125.90080000001109</v>
      </c>
      <c r="C4927">
        <f ca="1">IF($E$4, 20*LOG10((1/(2*PI()*Sheet1!$C$13*0.000000001*A4927)) / ((Sheet1!$C$12*1000)^2+(1/(2*PI()*Sheet1!$C$13*0.000000001*A4927))^2)^0.5),NA())</f>
        <v>-43.447520501779245</v>
      </c>
      <c r="D4927">
        <f t="shared" ca="1" si="381"/>
        <v>-106.70100848552457</v>
      </c>
      <c r="E4927">
        <f t="shared" ca="1" si="383"/>
        <v>-150.14852898730382</v>
      </c>
      <c r="F4927" s="3">
        <f t="shared" ca="1" si="384"/>
        <v>-150.14852898730382</v>
      </c>
    </row>
    <row r="4928" spans="1:6" x14ac:dyDescent="0.2">
      <c r="A4928">
        <f t="shared" ca="1" si="380"/>
        <v>125926.4000000111</v>
      </c>
      <c r="B4928">
        <f t="shared" ca="1" si="382"/>
        <v>125.9264000000111</v>
      </c>
      <c r="C4928">
        <f ca="1">IF($E$4, 20*LOG10((1/(2*PI()*Sheet1!$C$13*0.000000001*A4928)) / ((Sheet1!$C$12*1000)^2+(1/(2*PI()*Sheet1!$C$13*0.000000001*A4928))^2)^0.5),NA())</f>
        <v>-43.449286385086474</v>
      </c>
      <c r="D4928">
        <f t="shared" ca="1" si="381"/>
        <v>-107.02148629753962</v>
      </c>
      <c r="E4928">
        <f t="shared" ca="1" si="383"/>
        <v>-150.47077268262609</v>
      </c>
      <c r="F4928" s="3">
        <f t="shared" ca="1" si="384"/>
        <v>-150.47077268262609</v>
      </c>
    </row>
    <row r="4929" spans="1:6" x14ac:dyDescent="0.2">
      <c r="A4929">
        <f t="shared" ca="1" si="380"/>
        <v>125952.0000000111</v>
      </c>
      <c r="B4929">
        <f t="shared" ca="1" si="382"/>
        <v>125.9520000000111</v>
      </c>
      <c r="C4929">
        <f ca="1">IF($E$4, 20*LOG10((1/(2*PI()*Sheet1!$C$13*0.000000001*A4929)) / ((Sheet1!$C$12*1000)^2+(1/(2*PI()*Sheet1!$C$13*0.000000001*A4929))^2)^0.5),NA())</f>
        <v>-43.45105190947028</v>
      </c>
      <c r="D4929">
        <f t="shared" ca="1" si="381"/>
        <v>-107.34599024464188</v>
      </c>
      <c r="E4929">
        <f t="shared" ca="1" si="383"/>
        <v>-150.79704215411215</v>
      </c>
      <c r="F4929" s="3">
        <f t="shared" ca="1" si="384"/>
        <v>-150.79704215411215</v>
      </c>
    </row>
    <row r="4930" spans="1:6" x14ac:dyDescent="0.2">
      <c r="A4930">
        <f t="shared" ca="1" si="380"/>
        <v>125977.60000001111</v>
      </c>
      <c r="B4930">
        <f t="shared" ca="1" si="382"/>
        <v>125.97760000001111</v>
      </c>
      <c r="C4930">
        <f ca="1">IF($E$4, 20*LOG10((1/(2*PI()*Sheet1!$C$13*0.000000001*A4930)) / ((Sheet1!$C$12*1000)^2+(1/(2*PI()*Sheet1!$C$13*0.000000001*A4930))^2)^0.5),NA())</f>
        <v>-43.45281707507656</v>
      </c>
      <c r="D4930">
        <f t="shared" ca="1" si="381"/>
        <v>-107.67462024195379</v>
      </c>
      <c r="E4930">
        <f t="shared" ca="1" si="383"/>
        <v>-151.12743731703034</v>
      </c>
      <c r="F4930" s="3">
        <f t="shared" ca="1" si="384"/>
        <v>-151.12743731703034</v>
      </c>
    </row>
    <row r="4931" spans="1:6" x14ac:dyDescent="0.2">
      <c r="A4931">
        <f t="shared" ca="1" si="380"/>
        <v>126003.20000001111</v>
      </c>
      <c r="B4931">
        <f t="shared" ca="1" si="382"/>
        <v>126.00320000001112</v>
      </c>
      <c r="C4931">
        <f ca="1">IF($E$4, 20*LOG10((1/(2*PI()*Sheet1!$C$13*0.000000001*A4931)) / ((Sheet1!$C$12*1000)^2+(1/(2*PI()*Sheet1!$C$13*0.000000001*A4931))^2)^0.5),NA())</f>
        <v>-43.454581882051066</v>
      </c>
      <c r="D4931">
        <f t="shared" ca="1" si="381"/>
        <v>-108.00748002377043</v>
      </c>
      <c r="E4931">
        <f t="shared" ca="1" si="383"/>
        <v>-151.46206190582149</v>
      </c>
      <c r="F4931" s="3">
        <f t="shared" ca="1" si="384"/>
        <v>-151.46206190582149</v>
      </c>
    </row>
    <row r="4932" spans="1:6" x14ac:dyDescent="0.2">
      <c r="A4932">
        <f t="shared" ca="1" si="380"/>
        <v>126028.80000001112</v>
      </c>
      <c r="B4932">
        <f t="shared" ca="1" si="382"/>
        <v>126.02880000001112</v>
      </c>
      <c r="C4932">
        <f ca="1">IF($E$4, 20*LOG10((1/(2*PI()*Sheet1!$C$13*0.000000001*A4932)) / ((Sheet1!$C$12*1000)^2+(1/(2*PI()*Sheet1!$C$13*0.000000001*A4932))^2)^0.5),NA())</f>
        <v>-43.456346330539503</v>
      </c>
      <c r="D4932">
        <f t="shared" ca="1" si="381"/>
        <v>-108.34467734068627</v>
      </c>
      <c r="E4932">
        <f t="shared" ca="1" si="383"/>
        <v>-151.80102367122578</v>
      </c>
      <c r="F4932" s="3">
        <f t="shared" ca="1" si="384"/>
        <v>-151.80102367122578</v>
      </c>
    </row>
    <row r="4933" spans="1:6" x14ac:dyDescent="0.2">
      <c r="A4933">
        <f t="shared" ca="1" si="380"/>
        <v>126054.40000001113</v>
      </c>
      <c r="B4933">
        <f t="shared" ca="1" si="382"/>
        <v>126.05440000001113</v>
      </c>
      <c r="C4933">
        <f ca="1">IF($E$4, 20*LOG10((1/(2*PI()*Sheet1!$C$13*0.000000001*A4933)) / ((Sheet1!$C$12*1000)^2+(1/(2*PI()*Sheet1!$C$13*0.000000001*A4933))^2)^0.5),NA())</f>
        <v>-43.458110420687468</v>
      </c>
      <c r="D4933">
        <f t="shared" ca="1" si="381"/>
        <v>-108.68632416960446</v>
      </c>
      <c r="E4933">
        <f t="shared" ca="1" si="383"/>
        <v>-152.14443459029192</v>
      </c>
      <c r="F4933" s="3">
        <f t="shared" ca="1" si="384"/>
        <v>-152.14443459029192</v>
      </c>
    </row>
    <row r="4934" spans="1:6" x14ac:dyDescent="0.2">
      <c r="A4934">
        <f t="shared" ca="1" si="380"/>
        <v>126080.00000001113</v>
      </c>
      <c r="B4934">
        <f t="shared" ca="1" si="382"/>
        <v>126.08000000001113</v>
      </c>
      <c r="C4934">
        <f ca="1">IF($E$4, 20*LOG10((1/(2*PI()*Sheet1!$C$13*0.000000001*A4934)) / ((Sheet1!$C$12*1000)^2+(1/(2*PI()*Sheet1!$C$13*0.000000001*A4934))^2)^0.5),NA())</f>
        <v>-43.459874152640488</v>
      </c>
      <c r="D4934">
        <f t="shared" ca="1" si="381"/>
        <v>-109.03253693765313</v>
      </c>
      <c r="E4934">
        <f t="shared" ca="1" si="383"/>
        <v>-152.49241109029361</v>
      </c>
      <c r="F4934" s="3">
        <f t="shared" ca="1" si="384"/>
        <v>-152.49241109029361</v>
      </c>
    </row>
    <row r="4935" spans="1:6" x14ac:dyDescent="0.2">
      <c r="A4935">
        <f t="shared" ca="1" si="380"/>
        <v>126105.60000001114</v>
      </c>
      <c r="B4935">
        <f t="shared" ca="1" si="382"/>
        <v>126.10560000001114</v>
      </c>
      <c r="C4935">
        <f ca="1">IF($E$4, 20*LOG10((1/(2*PI()*Sheet1!$C$13*0.000000001*A4935)) / ((Sheet1!$C$12*1000)^2+(1/(2*PI()*Sheet1!$C$13*0.000000001*A4935))^2)^0.5),NA())</f>
        <v>-43.461637526543974</v>
      </c>
      <c r="D4935">
        <f t="shared" ca="1" si="381"/>
        <v>-109.38343676113696</v>
      </c>
      <c r="E4935">
        <f t="shared" ca="1" si="383"/>
        <v>-152.84507428768094</v>
      </c>
      <c r="F4935" s="3">
        <f t="shared" ca="1" si="384"/>
        <v>-152.84507428768094</v>
      </c>
    </row>
    <row r="4936" spans="1:6" x14ac:dyDescent="0.2">
      <c r="A4936">
        <f t="shared" ca="1" si="380"/>
        <v>126131.20000001114</v>
      </c>
      <c r="B4936">
        <f t="shared" ca="1" si="382"/>
        <v>126.13120000001115</v>
      </c>
      <c r="C4936">
        <f ca="1">IF($E$4, 20*LOG10((1/(2*PI()*Sheet1!$C$13*0.000000001*A4936)) / ((Sheet1!$C$12*1000)^2+(1/(2*PI()*Sheet1!$C$13*0.000000001*A4936))^2)^0.5),NA())</f>
        <v>-43.463400542543269</v>
      </c>
      <c r="D4936">
        <f t="shared" ca="1" si="381"/>
        <v>-109.73914970073795</v>
      </c>
      <c r="E4936">
        <f t="shared" ca="1" si="383"/>
        <v>-153.20255024328122</v>
      </c>
      <c r="F4936" s="3">
        <f t="shared" ca="1" si="384"/>
        <v>-153.20255024328122</v>
      </c>
    </row>
    <row r="4937" spans="1:6" x14ac:dyDescent="0.2">
      <c r="A4937">
        <f t="shared" ca="1" si="380"/>
        <v>126156.80000001115</v>
      </c>
      <c r="B4937">
        <f t="shared" ca="1" si="382"/>
        <v>126.15680000001115</v>
      </c>
      <c r="C4937">
        <f ca="1">IF($E$4, 20*LOG10((1/(2*PI()*Sheet1!$C$13*0.000000001*A4937)) / ((Sheet1!$C$12*1000)^2+(1/(2*PI()*Sheet1!$C$13*0.000000001*A4937))^2)^0.5),NA())</f>
        <v>-43.465163200783621</v>
      </c>
      <c r="D4937">
        <f t="shared" ca="1" si="381"/>
        <v>-110.09980703432424</v>
      </c>
      <c r="E4937">
        <f t="shared" ca="1" si="383"/>
        <v>-153.56497023510786</v>
      </c>
      <c r="F4937" s="3">
        <f t="shared" ca="1" si="384"/>
        <v>-153.56497023510786</v>
      </c>
    </row>
    <row r="4938" spans="1:6" x14ac:dyDescent="0.2">
      <c r="A4938">
        <f t="shared" ref="A4938:A5001" ca="1" si="385">OFFSET(A4938,-1,0)+f_stop/5</f>
        <v>126182.40000001116</v>
      </c>
      <c r="B4938">
        <f t="shared" ca="1" si="382"/>
        <v>126.18240000001116</v>
      </c>
      <c r="C4938">
        <f ca="1">IF($E$4, 20*LOG10((1/(2*PI()*Sheet1!$C$13*0.000000001*A4938)) / ((Sheet1!$C$12*1000)^2+(1/(2*PI()*Sheet1!$C$13*0.000000001*A4938))^2)^0.5),NA())</f>
        <v>-43.466925501410188</v>
      </c>
      <c r="D4938">
        <f t="shared" ref="D4938:D5001" ca="1" si="386">20*LOG(ABS(((1/ROUNDDOWN(N_dec,0)*SIN(ROUNDDOWN(N_dec,0)*PI()*A4938/(Fmod*1000))/SIN(PI()*A4938/(Fmod*1000)))^(f_order-1))*(1/n_fixed*SIN(n_fixed*PI()*A4938/(Fmod*1000))/SIN(PI()*A4938/(Fmod*1000)))))</f>
        <v>-110.46554554883564</v>
      </c>
      <c r="E4938">
        <f t="shared" ca="1" si="383"/>
        <v>-153.93247105024582</v>
      </c>
      <c r="F4938" s="3">
        <f t="shared" ca="1" si="384"/>
        <v>-153.93247105024582</v>
      </c>
    </row>
    <row r="4939" spans="1:6" x14ac:dyDescent="0.2">
      <c r="A4939">
        <f t="shared" ca="1" si="385"/>
        <v>126208.00000001116</v>
      </c>
      <c r="B4939">
        <f t="shared" ref="B4939:B5002" ca="1" si="387">A4939/1000</f>
        <v>126.20800000001117</v>
      </c>
      <c r="C4939">
        <f ca="1">IF($E$4, 20*LOG10((1/(2*PI()*Sheet1!$C$13*0.000000001*A4939)) / ((Sheet1!$C$12*1000)^2+(1/(2*PI()*Sheet1!$C$13*0.000000001*A4939))^2)^0.5),NA())</f>
        <v>-43.468687444568054</v>
      </c>
      <c r="D4939">
        <f t="shared" ca="1" si="386"/>
        <v>-110.83650785287003</v>
      </c>
      <c r="E4939">
        <f t="shared" ref="E4939:E5002" ca="1" si="388">C4939+D4939</f>
        <v>-154.30519529743808</v>
      </c>
      <c r="F4939" s="3">
        <f t="shared" ref="F4939:F5002" ca="1" si="389">IF($E$4,E4939,D4939)</f>
        <v>-154.30519529743808</v>
      </c>
    </row>
    <row r="4940" spans="1:6" x14ac:dyDescent="0.2">
      <c r="A4940">
        <f t="shared" ca="1" si="385"/>
        <v>126233.60000001117</v>
      </c>
      <c r="B4940">
        <f t="shared" ca="1" si="387"/>
        <v>126.23360000001117</v>
      </c>
      <c r="C4940">
        <f ca="1">IF($E$4, 20*LOG10((1/(2*PI()*Sheet1!$C$13*0.000000001*A4940)) / ((Sheet1!$C$12*1000)^2+(1/(2*PI()*Sheet1!$C$13*0.000000001*A4940))^2)^0.5),NA())</f>
        <v>-43.470449030402179</v>
      </c>
      <c r="D4940">
        <f t="shared" ca="1" si="386"/>
        <v>-111.21284271176491</v>
      </c>
      <c r="E4940">
        <f t="shared" ca="1" si="388"/>
        <v>-154.68329174216709</v>
      </c>
      <c r="F4940" s="3">
        <f t="shared" ca="1" si="389"/>
        <v>-154.68329174216709</v>
      </c>
    </row>
    <row r="4941" spans="1:6" x14ac:dyDescent="0.2">
      <c r="A4941">
        <f t="shared" ca="1" si="385"/>
        <v>126259.20000001117</v>
      </c>
      <c r="B4941">
        <f t="shared" ca="1" si="387"/>
        <v>126.25920000001118</v>
      </c>
      <c r="C4941">
        <f ca="1">IF($E$4, 20*LOG10((1/(2*PI()*Sheet1!$C$13*0.000000001*A4941)) / ((Sheet1!$C$12*1000)^2+(1/(2*PI()*Sheet1!$C$13*0.000000001*A4941))^2)^0.5),NA())</f>
        <v>-43.472210259057476</v>
      </c>
      <c r="D4941">
        <f t="shared" ca="1" si="386"/>
        <v>-111.59470540713777</v>
      </c>
      <c r="E4941">
        <f t="shared" ca="1" si="388"/>
        <v>-155.06691566619526</v>
      </c>
      <c r="F4941" s="3">
        <f t="shared" ca="1" si="389"/>
        <v>-155.06691566619526</v>
      </c>
    </row>
    <row r="4942" spans="1:6" x14ac:dyDescent="0.2">
      <c r="A4942">
        <f t="shared" ca="1" si="385"/>
        <v>126284.80000001118</v>
      </c>
      <c r="B4942">
        <f t="shared" ca="1" si="387"/>
        <v>126.28480000001117</v>
      </c>
      <c r="C4942">
        <f ca="1">IF($E$4, 20*LOG10((1/(2*PI()*Sheet1!$C$13*0.000000001*A4942)) / ((Sheet1!$C$12*1000)^2+(1/(2*PI()*Sheet1!$C$13*0.000000001*A4942))^2)^0.5),NA())</f>
        <v>-43.473971130678748</v>
      </c>
      <c r="D4942">
        <f t="shared" ca="1" si="386"/>
        <v>-111.9822581230591</v>
      </c>
      <c r="E4942">
        <f t="shared" ca="1" si="388"/>
        <v>-155.45622925373783</v>
      </c>
      <c r="F4942" s="3">
        <f t="shared" ca="1" si="389"/>
        <v>-155.45622925373783</v>
      </c>
    </row>
    <row r="4943" spans="1:6" x14ac:dyDescent="0.2">
      <c r="A4943">
        <f t="shared" ca="1" si="385"/>
        <v>126310.40000001118</v>
      </c>
      <c r="B4943">
        <f t="shared" ca="1" si="387"/>
        <v>126.31040000001119</v>
      </c>
      <c r="C4943">
        <f ca="1">IF($E$4, 20*LOG10((1/(2*PI()*Sheet1!$C$13*0.000000001*A4943)) / ((Sheet1!$C$12*1000)^2+(1/(2*PI()*Sheet1!$C$13*0.000000001*A4943))^2)^0.5),NA())</f>
        <v>-43.475731645410711</v>
      </c>
      <c r="D4943">
        <f t="shared" ca="1" si="386"/>
        <v>-112.37567036126954</v>
      </c>
      <c r="E4943">
        <f t="shared" ca="1" si="388"/>
        <v>-155.85140200668025</v>
      </c>
      <c r="F4943" s="3">
        <f t="shared" ca="1" si="389"/>
        <v>-155.85140200668025</v>
      </c>
    </row>
    <row r="4944" spans="1:6" x14ac:dyDescent="0.2">
      <c r="A4944">
        <f t="shared" ca="1" si="385"/>
        <v>126336.00000001119</v>
      </c>
      <c r="B4944">
        <f t="shared" ca="1" si="387"/>
        <v>126.3360000000112</v>
      </c>
      <c r="C4944">
        <f ca="1">IF($E$4, 20*LOG10((1/(2*PI()*Sheet1!$C$13*0.000000001*A4944)) / ((Sheet1!$C$12*1000)^2+(1/(2*PI()*Sheet1!$C$13*0.000000001*A4944))^2)^0.5),NA())</f>
        <v>-43.477491803398003</v>
      </c>
      <c r="D4944">
        <f t="shared" ca="1" si="386"/>
        <v>-112.77511938809371</v>
      </c>
      <c r="E4944">
        <f t="shared" ca="1" si="388"/>
        <v>-156.25261119149172</v>
      </c>
      <c r="F4944" s="3">
        <f t="shared" ca="1" si="389"/>
        <v>-156.25261119149172</v>
      </c>
    </row>
    <row r="4945" spans="1:6" x14ac:dyDescent="0.2">
      <c r="A4945">
        <f t="shared" ca="1" si="385"/>
        <v>126361.6000000112</v>
      </c>
      <c r="B4945">
        <f t="shared" ca="1" si="387"/>
        <v>126.36160000001119</v>
      </c>
      <c r="C4945">
        <f ca="1">IF($E$4, 20*LOG10((1/(2*PI()*Sheet1!$C$13*0.000000001*A4945)) / ((Sheet1!$C$12*1000)^2+(1/(2*PI()*Sheet1!$C$13*0.000000001*A4945))^2)^0.5),NA())</f>
        <v>-43.479251604785162</v>
      </c>
      <c r="D4945">
        <f t="shared" ca="1" si="386"/>
        <v>-113.18079071600012</v>
      </c>
      <c r="E4945">
        <f t="shared" ca="1" si="388"/>
        <v>-156.66004232078529</v>
      </c>
      <c r="F4945" s="3">
        <f t="shared" ca="1" si="389"/>
        <v>-156.66004232078529</v>
      </c>
    </row>
    <row r="4946" spans="1:6" x14ac:dyDescent="0.2">
      <c r="A4946">
        <f t="shared" ca="1" si="385"/>
        <v>126387.2000000112</v>
      </c>
      <c r="B4946">
        <f t="shared" ca="1" si="387"/>
        <v>126.38720000001121</v>
      </c>
      <c r="C4946">
        <f ca="1">IF($E$4, 20*LOG10((1/(2*PI()*Sheet1!$C$13*0.000000001*A4946)) / ((Sheet1!$C$12*1000)^2+(1/(2*PI()*Sheet1!$C$13*0.000000001*A4946))^2)^0.5),NA())</f>
        <v>-43.481011049716642</v>
      </c>
      <c r="D4946">
        <f t="shared" ca="1" si="386"/>
        <v>-113.59287862308921</v>
      </c>
      <c r="E4946">
        <f t="shared" ca="1" si="388"/>
        <v>-157.07388967280585</v>
      </c>
      <c r="F4946" s="3">
        <f t="shared" ca="1" si="389"/>
        <v>-157.07388967280585</v>
      </c>
    </row>
    <row r="4947" spans="1:6" x14ac:dyDescent="0.2">
      <c r="A4947">
        <f t="shared" ca="1" si="385"/>
        <v>126412.80000001121</v>
      </c>
      <c r="B4947">
        <f t="shared" ca="1" si="387"/>
        <v>126.4128000000112</v>
      </c>
      <c r="C4947">
        <f ca="1">IF($E$4, 20*LOG10((1/(2*PI()*Sheet1!$C$13*0.000000001*A4947)) / ((Sheet1!$C$12*1000)^2+(1/(2*PI()*Sheet1!$C$13*0.000000001*A4947))^2)^0.5),NA())</f>
        <v>-43.482770138336811</v>
      </c>
      <c r="D4947">
        <f t="shared" ca="1" si="386"/>
        <v>-114.01158671414122</v>
      </c>
      <c r="E4947">
        <f t="shared" ca="1" si="388"/>
        <v>-157.49435685247803</v>
      </c>
      <c r="F4947" s="3">
        <f t="shared" ca="1" si="389"/>
        <v>-157.49435685247803</v>
      </c>
    </row>
    <row r="4948" spans="1:6" x14ac:dyDescent="0.2">
      <c r="A4948">
        <f t="shared" ca="1" si="385"/>
        <v>126438.40000001121</v>
      </c>
      <c r="B4948">
        <f t="shared" ca="1" si="387"/>
        <v>126.43840000001121</v>
      </c>
      <c r="C4948">
        <f ca="1">IF($E$4, 20*LOG10((1/(2*PI()*Sheet1!$C$13*0.000000001*A4948)) / ((Sheet1!$C$12*1000)^2+(1/(2*PI()*Sheet1!$C$13*0.000000001*A4948))^2)^0.5),NA())</f>
        <v>-43.484528870789958</v>
      </c>
      <c r="D4948">
        <f t="shared" ca="1" si="386"/>
        <v>-114.4371285272848</v>
      </c>
      <c r="E4948">
        <f t="shared" ca="1" si="388"/>
        <v>-157.92165739807476</v>
      </c>
      <c r="F4948" s="3">
        <f t="shared" ca="1" si="389"/>
        <v>-157.92165739807476</v>
      </c>
    </row>
    <row r="4949" spans="1:6" x14ac:dyDescent="0.2">
      <c r="A4949">
        <f t="shared" ca="1" si="385"/>
        <v>126464.00000001122</v>
      </c>
      <c r="B4949">
        <f t="shared" ca="1" si="387"/>
        <v>126.46400000001123</v>
      </c>
      <c r="C4949">
        <f ca="1">IF($E$4, 20*LOG10((1/(2*PI()*Sheet1!$C$13*0.000000001*A4949)) / ((Sheet1!$C$12*1000)^2+(1/(2*PI()*Sheet1!$C$13*0.000000001*A4949))^2)^0.5),NA())</f>
        <v>-43.486287247220268</v>
      </c>
      <c r="D4949">
        <f t="shared" ca="1" si="386"/>
        <v>-114.8697281908119</v>
      </c>
      <c r="E4949">
        <f t="shared" ca="1" si="388"/>
        <v>-158.35601543803216</v>
      </c>
      <c r="F4949" s="3">
        <f t="shared" ca="1" si="389"/>
        <v>-158.35601543803216</v>
      </c>
    </row>
    <row r="4950" spans="1:6" x14ac:dyDescent="0.2">
      <c r="A4950">
        <f t="shared" ca="1" si="385"/>
        <v>126489.60000001123</v>
      </c>
      <c r="B4950">
        <f t="shared" ca="1" si="387"/>
        <v>126.48960000001122</v>
      </c>
      <c r="C4950">
        <f ca="1">IF($E$4, 20*LOG10((1/(2*PI()*Sheet1!$C$13*0.000000001*A4950)) / ((Sheet1!$C$12*1000)^2+(1/(2*PI()*Sheet1!$C$13*0.000000001*A4950))^2)^0.5),NA())</f>
        <v>-43.488045267771838</v>
      </c>
      <c r="D4950">
        <f t="shared" ca="1" si="386"/>
        <v>-115.30962113518984</v>
      </c>
      <c r="E4950">
        <f t="shared" ca="1" si="388"/>
        <v>-158.79766640296168</v>
      </c>
      <c r="F4950" s="3">
        <f t="shared" ca="1" si="389"/>
        <v>-158.79766640296168</v>
      </c>
    </row>
    <row r="4951" spans="1:6" x14ac:dyDescent="0.2">
      <c r="A4951">
        <f t="shared" ca="1" si="385"/>
        <v>126515.20000001123</v>
      </c>
      <c r="B4951">
        <f t="shared" ca="1" si="387"/>
        <v>126.51520000001123</v>
      </c>
      <c r="C4951">
        <f ca="1">IF($E$4, 20*LOG10((1/(2*PI()*Sheet1!$C$13*0.000000001*A4951)) / ((Sheet1!$C$12*1000)^2+(1/(2*PI()*Sheet1!$C$13*0.000000001*A4951))^2)^0.5),NA())</f>
        <v>-43.489802932588702</v>
      </c>
      <c r="D4951">
        <f t="shared" ca="1" si="386"/>
        <v>-115.75705486594376</v>
      </c>
      <c r="E4951">
        <f t="shared" ca="1" si="388"/>
        <v>-159.24685779853246</v>
      </c>
      <c r="F4951" s="3">
        <f t="shared" ca="1" si="389"/>
        <v>-159.24685779853246</v>
      </c>
    </row>
    <row r="4952" spans="1:6" x14ac:dyDescent="0.2">
      <c r="A4952">
        <f t="shared" ca="1" si="385"/>
        <v>126540.80000001124</v>
      </c>
      <c r="B4952">
        <f t="shared" ca="1" si="387"/>
        <v>126.54080000001123</v>
      </c>
      <c r="C4952">
        <f ca="1">IF($E$4, 20*LOG10((1/(2*PI()*Sheet1!$C$13*0.000000001*A4952)) / ((Sheet1!$C$12*1000)^2+(1/(2*PI()*Sheet1!$C$13*0.000000001*A4952))^2)^0.5),NA())</f>
        <v>-43.491560241814781</v>
      </c>
      <c r="D4952">
        <f t="shared" ca="1" si="386"/>
        <v>-116.21228980375301</v>
      </c>
      <c r="E4952">
        <f t="shared" ca="1" si="388"/>
        <v>-159.70385004556778</v>
      </c>
      <c r="F4952" s="3">
        <f t="shared" ca="1" si="389"/>
        <v>-159.70385004556778</v>
      </c>
    </row>
    <row r="4953" spans="1:6" x14ac:dyDescent="0.2">
      <c r="A4953">
        <f t="shared" ca="1" si="385"/>
        <v>126566.40000001124</v>
      </c>
      <c r="B4953">
        <f t="shared" ca="1" si="387"/>
        <v>126.56640000001124</v>
      </c>
      <c r="C4953">
        <f ca="1">IF($E$4, 20*LOG10((1/(2*PI()*Sheet1!$C$13*0.000000001*A4953)) / ((Sheet1!$C$12*1000)^2+(1/(2*PI()*Sheet1!$C$13*0.000000001*A4953))^2)^0.5),NA())</f>
        <v>-43.49331719559391</v>
      </c>
      <c r="D4953">
        <f t="shared" ca="1" si="386"/>
        <v>-116.67560019890075</v>
      </c>
      <c r="E4953">
        <f t="shared" ca="1" si="388"/>
        <v>-160.16891739449466</v>
      </c>
      <c r="F4953" s="3">
        <f t="shared" ca="1" si="389"/>
        <v>-160.16891739449466</v>
      </c>
    </row>
    <row r="4954" spans="1:6" x14ac:dyDescent="0.2">
      <c r="A4954">
        <f t="shared" ca="1" si="385"/>
        <v>126592.00000001125</v>
      </c>
      <c r="B4954">
        <f t="shared" ca="1" si="387"/>
        <v>126.59200000001125</v>
      </c>
      <c r="C4954">
        <f ca="1">IF($E$4, 20*LOG10((1/(2*PI()*Sheet1!$C$13*0.000000001*A4954)) / ((Sheet1!$C$12*1000)^2+(1/(2*PI()*Sheet1!$C$13*0.000000001*A4954))^2)^0.5),NA())</f>
        <v>-43.495073794069867</v>
      </c>
      <c r="D4954">
        <f t="shared" ca="1" si="386"/>
        <v>-117.14727512812533</v>
      </c>
      <c r="E4954">
        <f t="shared" ca="1" si="388"/>
        <v>-160.6423489221952</v>
      </c>
      <c r="F4954" s="3">
        <f t="shared" ca="1" si="389"/>
        <v>-160.6423489221952</v>
      </c>
    </row>
    <row r="4955" spans="1:6" x14ac:dyDescent="0.2">
      <c r="A4955">
        <f t="shared" ca="1" si="385"/>
        <v>126617.60000001125</v>
      </c>
      <c r="B4955">
        <f t="shared" ca="1" si="387"/>
        <v>126.61760000001125</v>
      </c>
      <c r="C4955">
        <f ca="1">IF($E$4, 20*LOG10((1/(2*PI()*Sheet1!$C$13*0.000000001*A4955)) / ((Sheet1!$C$12*1000)^2+(1/(2*PI()*Sheet1!$C$13*0.000000001*A4955))^2)^0.5),NA())</f>
        <v>-43.496830037386296</v>
      </c>
      <c r="D4955">
        <f t="shared" ca="1" si="386"/>
        <v>-117.62761958293578</v>
      </c>
      <c r="E4955">
        <f t="shared" ca="1" si="388"/>
        <v>-161.12444962032208</v>
      </c>
      <c r="F4955" s="3">
        <f t="shared" ca="1" si="389"/>
        <v>-161.12444962032208</v>
      </c>
    </row>
    <row r="4956" spans="1:6" x14ac:dyDescent="0.2">
      <c r="A4956">
        <f t="shared" ca="1" si="385"/>
        <v>126643.20000001126</v>
      </c>
      <c r="B4956">
        <f t="shared" ca="1" si="387"/>
        <v>126.64320000001126</v>
      </c>
      <c r="C4956">
        <f ca="1">IF($E$4, 20*LOG10((1/(2*PI()*Sheet1!$C$13*0.000000001*A4956)) / ((Sheet1!$C$12*1000)^2+(1/(2*PI()*Sheet1!$C$13*0.000000001*A4956))^2)^0.5),NA())</f>
        <v>-43.49858592568679</v>
      </c>
      <c r="D4956">
        <f t="shared" ca="1" si="386"/>
        <v>-118.1169556596579</v>
      </c>
      <c r="E4956">
        <f t="shared" ca="1" si="388"/>
        <v>-161.61554158534469</v>
      </c>
      <c r="F4956" s="3">
        <f t="shared" ca="1" si="389"/>
        <v>-161.61554158534469</v>
      </c>
    </row>
    <row r="4957" spans="1:6" x14ac:dyDescent="0.2">
      <c r="A4957">
        <f t="shared" ca="1" si="385"/>
        <v>126668.80000001127</v>
      </c>
      <c r="B4957">
        <f t="shared" ca="1" si="387"/>
        <v>126.66880000001126</v>
      </c>
      <c r="C4957">
        <f ca="1">IF($E$4, 20*LOG10((1/(2*PI()*Sheet1!$C$13*0.000000001*A4957)) / ((Sheet1!$C$12*1000)^2+(1/(2*PI()*Sheet1!$C$13*0.000000001*A4957))^2)^0.5),NA())</f>
        <v>-43.500341459114836</v>
      </c>
      <c r="D4957">
        <f t="shared" ca="1" si="386"/>
        <v>-118.61562386283759</v>
      </c>
      <c r="E4957">
        <f t="shared" ca="1" si="388"/>
        <v>-162.11596532195244</v>
      </c>
      <c r="F4957" s="3">
        <f t="shared" ca="1" si="389"/>
        <v>-162.11596532195244</v>
      </c>
    </row>
    <row r="4958" spans="1:6" x14ac:dyDescent="0.2">
      <c r="A4958">
        <f t="shared" ca="1" si="385"/>
        <v>126694.40000001127</v>
      </c>
      <c r="B4958">
        <f t="shared" ca="1" si="387"/>
        <v>126.69440000001127</v>
      </c>
      <c r="C4958">
        <f ca="1">IF($E$4, 20*LOG10((1/(2*PI()*Sheet1!$C$13*0.000000001*A4958)) / ((Sheet1!$C$12*1000)^2+(1/(2*PI()*Sheet1!$C$13*0.000000001*A4958))^2)^0.5),NA())</f>
        <v>-43.50209663781385</v>
      </c>
      <c r="D4958">
        <f t="shared" ca="1" si="386"/>
        <v>-119.12398453521087</v>
      </c>
      <c r="E4958">
        <f t="shared" ca="1" si="388"/>
        <v>-162.62608117302472</v>
      </c>
      <c r="F4958" s="3">
        <f t="shared" ca="1" si="389"/>
        <v>-162.62608117302472</v>
      </c>
    </row>
    <row r="4959" spans="1:6" x14ac:dyDescent="0.2">
      <c r="A4959">
        <f t="shared" ca="1" si="385"/>
        <v>126720.00000001128</v>
      </c>
      <c r="B4959">
        <f t="shared" ca="1" si="387"/>
        <v>126.72000000001128</v>
      </c>
      <c r="C4959">
        <f ca="1">IF($E$4, 20*LOG10((1/(2*PI()*Sheet1!$C$13*0.000000001*A4959)) / ((Sheet1!$C$12*1000)^2+(1/(2*PI()*Sheet1!$C$13*0.000000001*A4959))^2)^0.5),NA())</f>
        <v>-43.503851461927148</v>
      </c>
      <c r="D4959">
        <f t="shared" ca="1" si="386"/>
        <v>-119.64241942928113</v>
      </c>
      <c r="E4959">
        <f t="shared" ca="1" si="388"/>
        <v>-163.14627089120827</v>
      </c>
      <c r="F4959" s="3">
        <f t="shared" ca="1" si="389"/>
        <v>-163.14627089120827</v>
      </c>
    </row>
    <row r="4960" spans="1:6" x14ac:dyDescent="0.2">
      <c r="A4960">
        <f t="shared" ca="1" si="385"/>
        <v>126745.60000001128</v>
      </c>
      <c r="B4960">
        <f t="shared" ca="1" si="387"/>
        <v>126.74560000001128</v>
      </c>
      <c r="C4960">
        <f ca="1">IF($E$4, 20*LOG10((1/(2*PI()*Sheet1!$C$13*0.000000001*A4960)) / ((Sheet1!$C$12*1000)^2+(1/(2*PI()*Sheet1!$C$13*0.000000001*A4960))^2)^0.5),NA())</f>
        <v>-43.50560593159797</v>
      </c>
      <c r="D4960">
        <f t="shared" ca="1" si="386"/>
        <v>-120.17133343767486</v>
      </c>
      <c r="E4960">
        <f t="shared" ca="1" si="388"/>
        <v>-163.67693936927282</v>
      </c>
      <c r="F4960" s="3">
        <f t="shared" ca="1" si="389"/>
        <v>-163.67693936927282</v>
      </c>
    </row>
    <row r="4961" spans="1:6" x14ac:dyDescent="0.2">
      <c r="A4961">
        <f t="shared" ca="1" si="385"/>
        <v>126771.20000001129</v>
      </c>
      <c r="B4961">
        <f t="shared" ca="1" si="387"/>
        <v>126.77120000001129</v>
      </c>
      <c r="C4961">
        <f ca="1">IF($E$4, 20*LOG10((1/(2*PI()*Sheet1!$C$13*0.000000001*A4961)) / ((Sheet1!$C$12*1000)^2+(1/(2*PI()*Sheet1!$C$13*0.000000001*A4961))^2)^0.5),NA())</f>
        <v>-43.507360046969445</v>
      </c>
      <c r="D4961">
        <f t="shared" ca="1" si="386"/>
        <v>-120.71115650191487</v>
      </c>
      <c r="E4961">
        <f t="shared" ca="1" si="388"/>
        <v>-164.21851654888431</v>
      </c>
      <c r="F4961" s="3">
        <f t="shared" ca="1" si="389"/>
        <v>-164.21851654888431</v>
      </c>
    </row>
    <row r="4962" spans="1:6" x14ac:dyDescent="0.2">
      <c r="A4962">
        <f t="shared" ca="1" si="385"/>
        <v>126796.8000000113</v>
      </c>
      <c r="B4962">
        <f t="shared" ca="1" si="387"/>
        <v>126.7968000000113</v>
      </c>
      <c r="C4962">
        <f ca="1">IF($E$4, 20*LOG10((1/(2*PI()*Sheet1!$C$13*0.000000001*A4962)) / ((Sheet1!$C$12*1000)^2+(1/(2*PI()*Sheet1!$C$13*0.000000001*A4962))^2)^0.5),NA())</f>
        <v>-43.509113808184651</v>
      </c>
      <c r="D4962">
        <f t="shared" ca="1" si="386"/>
        <v>-121.26234572216669</v>
      </c>
      <c r="E4962">
        <f t="shared" ca="1" si="388"/>
        <v>-164.77145953035134</v>
      </c>
      <c r="F4962" s="3">
        <f t="shared" ca="1" si="389"/>
        <v>-164.77145953035134</v>
      </c>
    </row>
    <row r="4963" spans="1:6" x14ac:dyDescent="0.2">
      <c r="A4963">
        <f t="shared" ca="1" si="385"/>
        <v>126822.4000000113</v>
      </c>
      <c r="B4963">
        <f t="shared" ca="1" si="387"/>
        <v>126.8224000000113</v>
      </c>
      <c r="C4963">
        <f ca="1">IF($E$4, 20*LOG10((1/(2*PI()*Sheet1!$C$13*0.000000001*A4963)) / ((Sheet1!$C$12*1000)^2+(1/(2*PI()*Sheet1!$C$13*0.000000001*A4963))^2)^0.5),NA())</f>
        <v>-43.510867215386554</v>
      </c>
      <c r="D4963">
        <f t="shared" ca="1" si="386"/>
        <v>-121.82538769388587</v>
      </c>
      <c r="E4963">
        <f t="shared" ca="1" si="388"/>
        <v>-165.33625490927244</v>
      </c>
      <c r="F4963" s="3">
        <f t="shared" ca="1" si="389"/>
        <v>-165.33625490927244</v>
      </c>
    </row>
    <row r="4964" spans="1:6" x14ac:dyDescent="0.2">
      <c r="A4964">
        <f t="shared" ca="1" si="385"/>
        <v>126848.00000001131</v>
      </c>
      <c r="B4964">
        <f t="shared" ca="1" si="387"/>
        <v>126.84800000001131</v>
      </c>
      <c r="C4964">
        <f ca="1">IF($E$4, 20*LOG10((1/(2*PI()*Sheet1!$C$13*0.000000001*A4964)) / ((Sheet1!$C$12*1000)^2+(1/(2*PI()*Sheet1!$C$13*0.000000001*A4964))^2)^0.5),NA())</f>
        <v>-43.512620268718038</v>
      </c>
      <c r="D4964">
        <f t="shared" ca="1" si="386"/>
        <v>-122.40080110129482</v>
      </c>
      <c r="E4964">
        <f t="shared" ca="1" si="388"/>
        <v>-165.91342137001286</v>
      </c>
      <c r="F4964" s="3">
        <f t="shared" ca="1" si="389"/>
        <v>-165.91342137001286</v>
      </c>
    </row>
    <row r="4965" spans="1:6" x14ac:dyDescent="0.2">
      <c r="A4965">
        <f t="shared" ca="1" si="385"/>
        <v>126873.60000001131</v>
      </c>
      <c r="B4965">
        <f t="shared" ca="1" si="387"/>
        <v>126.87360000001131</v>
      </c>
      <c r="C4965">
        <f ca="1">IF($E$4, 20*LOG10((1/(2*PI()*Sheet1!$C$13*0.000000001*A4965)) / ((Sheet1!$C$12*1000)^2+(1/(2*PI()*Sheet1!$C$13*0.000000001*A4965))^2)^0.5),NA())</f>
        <v>-43.514372968321908</v>
      </c>
      <c r="D4965">
        <f t="shared" ca="1" si="386"/>
        <v>-122.98913960233912</v>
      </c>
      <c r="E4965">
        <f t="shared" ca="1" si="388"/>
        <v>-166.50351257066103</v>
      </c>
      <c r="F4965" s="3">
        <f t="shared" ca="1" si="389"/>
        <v>-166.50351257066103</v>
      </c>
    </row>
    <row r="4966" spans="1:6" x14ac:dyDescent="0.2">
      <c r="A4966">
        <f t="shared" ca="1" si="385"/>
        <v>126899.20000001132</v>
      </c>
      <c r="B4966">
        <f t="shared" ca="1" si="387"/>
        <v>126.89920000001132</v>
      </c>
      <c r="C4966">
        <f ca="1">IF($E$4, 20*LOG10((1/(2*PI()*Sheet1!$C$13*0.000000001*A4966)) / ((Sheet1!$C$12*1000)^2+(1/(2*PI()*Sheet1!$C$13*0.000000001*A4966))^2)^0.5),NA())</f>
        <v>-43.516125314340869</v>
      </c>
      <c r="D4966">
        <f t="shared" ca="1" si="386"/>
        <v>-123.59099504532492</v>
      </c>
      <c r="E4966">
        <f t="shared" ca="1" si="388"/>
        <v>-167.10712035966577</v>
      </c>
      <c r="F4966" s="3">
        <f t="shared" ca="1" si="389"/>
        <v>-167.10712035966577</v>
      </c>
    </row>
    <row r="4967" spans="1:6" x14ac:dyDescent="0.2">
      <c r="A4967">
        <f t="shared" ca="1" si="385"/>
        <v>126924.80000001132</v>
      </c>
      <c r="B4967">
        <f t="shared" ca="1" si="387"/>
        <v>126.92480000001133</v>
      </c>
      <c r="C4967">
        <f ca="1">IF($E$4, 20*LOG10((1/(2*PI()*Sheet1!$C$13*0.000000001*A4967)) / ((Sheet1!$C$12*1000)^2+(1/(2*PI()*Sheet1!$C$13*0.000000001*A4967))^2)^0.5),NA())</f>
        <v>-43.517877306917555</v>
      </c>
      <c r="D4967">
        <f t="shared" ca="1" si="386"/>
        <v>-124.20700106408555</v>
      </c>
      <c r="E4967">
        <f t="shared" ca="1" si="388"/>
        <v>-167.72487837100311</v>
      </c>
      <c r="F4967" s="3">
        <f t="shared" ca="1" si="389"/>
        <v>-167.72487837100311</v>
      </c>
    </row>
    <row r="4968" spans="1:6" x14ac:dyDescent="0.2">
      <c r="A4968">
        <f t="shared" ca="1" si="385"/>
        <v>126950.40000001133</v>
      </c>
      <c r="B4968">
        <f t="shared" ca="1" si="387"/>
        <v>126.95040000001133</v>
      </c>
      <c r="C4968">
        <f ca="1">IF($E$4, 20*LOG10((1/(2*PI()*Sheet1!$C$13*0.000000001*A4968)) / ((Sheet1!$C$12*1000)^2+(1/(2*PI()*Sheet1!$C$13*0.000000001*A4968))^2)^0.5),NA())</f>
        <v>-43.519628946194516</v>
      </c>
      <c r="D4968">
        <f t="shared" ca="1" si="386"/>
        <v>-124.8378371064195</v>
      </c>
      <c r="E4968">
        <f t="shared" ca="1" si="388"/>
        <v>-168.35746605261403</v>
      </c>
      <c r="F4968" s="3">
        <f t="shared" ca="1" si="389"/>
        <v>-168.35746605261403</v>
      </c>
    </row>
    <row r="4969" spans="1:6" x14ac:dyDescent="0.2">
      <c r="A4969">
        <f t="shared" ca="1" si="385"/>
        <v>126976.00000001134</v>
      </c>
      <c r="B4969">
        <f t="shared" ca="1" si="387"/>
        <v>126.97600000001134</v>
      </c>
      <c r="C4969">
        <f ca="1">IF($E$4, 20*LOG10((1/(2*PI()*Sheet1!$C$13*0.000000001*A4969)) / ((Sheet1!$C$12*1000)^2+(1/(2*PI()*Sheet1!$C$13*0.000000001*A4969))^2)^0.5),NA())</f>
        <v>-43.521380232314193</v>
      </c>
      <c r="D4969">
        <f t="shared" ca="1" si="386"/>
        <v>-125.48423296000925</v>
      </c>
      <c r="E4969">
        <f t="shared" ca="1" si="388"/>
        <v>-169.00561319232344</v>
      </c>
      <c r="F4969" s="3">
        <f t="shared" ca="1" si="389"/>
        <v>-169.00561319232344</v>
      </c>
    </row>
    <row r="4970" spans="1:6" x14ac:dyDescent="0.2">
      <c r="A4970">
        <f t="shared" ca="1" si="385"/>
        <v>127001.60000001134</v>
      </c>
      <c r="B4970">
        <f t="shared" ca="1" si="387"/>
        <v>127.00160000001134</v>
      </c>
      <c r="C4970">
        <f ca="1">IF($E$4, 20*LOG10((1/(2*PI()*Sheet1!$C$13*0.000000001*A4970)) / ((Sheet1!$C$12*1000)^2+(1/(2*PI()*Sheet1!$C$13*0.000000001*A4970))^2)^0.5),NA())</f>
        <v>-43.523131165418967</v>
      </c>
      <c r="D4970">
        <f t="shared" ca="1" si="386"/>
        <v>-126.14697385141419</v>
      </c>
      <c r="E4970">
        <f t="shared" ca="1" si="388"/>
        <v>-169.67010501683316</v>
      </c>
      <c r="F4970" s="3">
        <f t="shared" ca="1" si="389"/>
        <v>-169.67010501683316</v>
      </c>
    </row>
    <row r="4971" spans="1:6" x14ac:dyDescent="0.2">
      <c r="A4971">
        <f t="shared" ca="1" si="385"/>
        <v>127027.20000001135</v>
      </c>
      <c r="B4971">
        <f t="shared" ca="1" si="387"/>
        <v>127.02720000001135</v>
      </c>
      <c r="C4971">
        <f ca="1">IF($E$4, 20*LOG10((1/(2*PI()*Sheet1!$C$13*0.000000001*A4971)) / ((Sheet1!$C$12*1000)^2+(1/(2*PI()*Sheet1!$C$13*0.000000001*A4971))^2)^0.5),NA())</f>
        <v>-43.524881745651108</v>
      </c>
      <c r="D4971">
        <f t="shared" ca="1" si="386"/>
        <v>-126.82690620748065</v>
      </c>
      <c r="E4971">
        <f t="shared" ca="1" si="388"/>
        <v>-170.35178795313175</v>
      </c>
      <c r="F4971" s="3">
        <f t="shared" ca="1" si="389"/>
        <v>-170.35178795313175</v>
      </c>
    </row>
    <row r="4972" spans="1:6" x14ac:dyDescent="0.2">
      <c r="A4972">
        <f t="shared" ca="1" si="385"/>
        <v>127052.80000001135</v>
      </c>
      <c r="B4972">
        <f t="shared" ca="1" si="387"/>
        <v>127.05280000001136</v>
      </c>
      <c r="C4972">
        <f ca="1">IF($E$4, 20*LOG10((1/(2*PI()*Sheet1!$C$13*0.000000001*A4972)) / ((Sheet1!$C$12*1000)^2+(1/(2*PI()*Sheet1!$C$13*0.000000001*A4972))^2)^0.5),NA())</f>
        <v>-43.526631973152817</v>
      </c>
      <c r="D4972">
        <f t="shared" ca="1" si="386"/>
        <v>-127.52494418519646</v>
      </c>
      <c r="E4972">
        <f t="shared" ca="1" si="388"/>
        <v>-171.05157615834929</v>
      </c>
      <c r="F4972" s="3">
        <f t="shared" ca="1" si="389"/>
        <v>-171.05157615834929</v>
      </c>
    </row>
    <row r="4973" spans="1:6" x14ac:dyDescent="0.2">
      <c r="A4973">
        <f t="shared" ca="1" si="385"/>
        <v>127078.40000001136</v>
      </c>
      <c r="B4973">
        <f t="shared" ca="1" si="387"/>
        <v>127.07840000001136</v>
      </c>
      <c r="C4973">
        <f ca="1">IF($E$4, 20*LOG10((1/(2*PI()*Sheet1!$C$13*0.000000001*A4973)) / ((Sheet1!$C$12*1000)^2+(1/(2*PI()*Sheet1!$C$13*0.000000001*A4973))^2)^0.5),NA())</f>
        <v>-43.528381848066211</v>
      </c>
      <c r="D4973">
        <f t="shared" ca="1" si="386"/>
        <v>-128.24207709636104</v>
      </c>
      <c r="E4973">
        <f t="shared" ca="1" si="388"/>
        <v>-171.77045894442725</v>
      </c>
      <c r="F4973" s="3">
        <f t="shared" ca="1" si="389"/>
        <v>-171.77045894442725</v>
      </c>
    </row>
    <row r="4974" spans="1:6" x14ac:dyDescent="0.2">
      <c r="A4974">
        <f t="shared" ca="1" si="385"/>
        <v>127104.00000001137</v>
      </c>
      <c r="B4974">
        <f t="shared" ca="1" si="387"/>
        <v>127.10400000001137</v>
      </c>
      <c r="C4974">
        <f ca="1">IF($E$4, 20*LOG10((1/(2*PI()*Sheet1!$C$13*0.000000001*A4974)) / ((Sheet1!$C$12*1000)^2+(1/(2*PI()*Sheet1!$C$13*0.000000001*A4974))^2)^0.5),NA())</f>
        <v>-43.530131370533311</v>
      </c>
      <c r="D4974">
        <f t="shared" ca="1" si="386"/>
        <v>-128.97937787837196</v>
      </c>
      <c r="E4974">
        <f t="shared" ca="1" si="388"/>
        <v>-172.50950924890526</v>
      </c>
      <c r="F4974" s="3">
        <f t="shared" ca="1" si="389"/>
        <v>-172.50950924890526</v>
      </c>
    </row>
    <row r="4975" spans="1:6" x14ac:dyDescent="0.2">
      <c r="A4975">
        <f t="shared" ca="1" si="385"/>
        <v>127129.60000001137</v>
      </c>
      <c r="B4975">
        <f t="shared" ca="1" si="387"/>
        <v>127.12960000001137</v>
      </c>
      <c r="C4975">
        <f ca="1">IF($E$4, 20*LOG10((1/(2*PI()*Sheet1!$C$13*0.000000001*A4975)) / ((Sheet1!$C$12*1000)^2+(1/(2*PI()*Sheet1!$C$13*0.000000001*A4975))^2)^0.5),NA())</f>
        <v>-43.531880540696051</v>
      </c>
      <c r="D4975">
        <f t="shared" ca="1" si="386"/>
        <v>-129.73801279314389</v>
      </c>
      <c r="E4975">
        <f t="shared" ca="1" si="388"/>
        <v>-173.26989333383995</v>
      </c>
      <c r="F4975" s="3">
        <f t="shared" ca="1" si="389"/>
        <v>-173.26989333383995</v>
      </c>
    </row>
    <row r="4976" spans="1:6" x14ac:dyDescent="0.2">
      <c r="A4976">
        <f t="shared" ca="1" si="385"/>
        <v>127155.20000001138</v>
      </c>
      <c r="B4976">
        <f t="shared" ca="1" si="387"/>
        <v>127.15520000001138</v>
      </c>
      <c r="C4976">
        <f ca="1">IF($E$4, 20*LOG10((1/(2*PI()*Sheet1!$C$13*0.000000001*A4976)) / ((Sheet1!$C$12*1000)^2+(1/(2*PI()*Sheet1!$C$13*0.000000001*A4976))^2)^0.5),NA())</f>
        <v>-43.533629358696288</v>
      </c>
      <c r="D4976">
        <f t="shared" ca="1" si="386"/>
        <v>-130.51925257422889</v>
      </c>
      <c r="E4976">
        <f t="shared" ca="1" si="388"/>
        <v>-174.05288193292517</v>
      </c>
      <c r="F4976" s="3">
        <f t="shared" ca="1" si="389"/>
        <v>-174.05288193292517</v>
      </c>
    </row>
    <row r="4977" spans="1:6" x14ac:dyDescent="0.2">
      <c r="A4977">
        <f t="shared" ca="1" si="385"/>
        <v>127180.80000001138</v>
      </c>
      <c r="B4977">
        <f t="shared" ca="1" si="387"/>
        <v>127.18080000001139</v>
      </c>
      <c r="C4977">
        <f ca="1">IF($E$4, 20*LOG10((1/(2*PI()*Sheet1!$C$13*0.000000001*A4977)) / ((Sheet1!$C$12*1000)^2+(1/(2*PI()*Sheet1!$C$13*0.000000001*A4977))^2)^0.5),NA())</f>
        <v>-43.535377824675791</v>
      </c>
      <c r="D4977">
        <f t="shared" ca="1" si="386"/>
        <v>-131.32448528963408</v>
      </c>
      <c r="E4977">
        <f t="shared" ca="1" si="388"/>
        <v>-174.85986311430986</v>
      </c>
      <c r="F4977" s="3">
        <f t="shared" ca="1" si="389"/>
        <v>-174.85986311430986</v>
      </c>
    </row>
    <row r="4978" spans="1:6" x14ac:dyDescent="0.2">
      <c r="A4978">
        <f t="shared" ca="1" si="385"/>
        <v>127206.40000001139</v>
      </c>
      <c r="B4978">
        <f t="shared" ca="1" si="387"/>
        <v>127.20640000001139</v>
      </c>
      <c r="C4978">
        <f ca="1">IF($E$4, 20*LOG10((1/(2*PI()*Sheet1!$C$13*0.000000001*A4978)) / ((Sheet1!$C$12*1000)^2+(1/(2*PI()*Sheet1!$C$13*0.000000001*A4978))^2)^0.5),NA())</f>
        <v>-43.537125938776242</v>
      </c>
      <c r="D4978">
        <f t="shared" ca="1" si="386"/>
        <v>-132.15523124731212</v>
      </c>
      <c r="E4978">
        <f t="shared" ca="1" si="388"/>
        <v>-175.69235718608837</v>
      </c>
      <c r="F4978" s="3">
        <f t="shared" ca="1" si="389"/>
        <v>-175.69235718608837</v>
      </c>
    </row>
    <row r="4979" spans="1:6" x14ac:dyDescent="0.2">
      <c r="A4979">
        <f t="shared" ca="1" si="385"/>
        <v>127232.00000001139</v>
      </c>
      <c r="B4979">
        <f t="shared" ca="1" si="387"/>
        <v>127.2320000000114</v>
      </c>
      <c r="C4979">
        <f ca="1">IF($E$4, 20*LOG10((1/(2*PI()*Sheet1!$C$13*0.000000001*A4979)) / ((Sheet1!$C$12*1000)^2+(1/(2*PI()*Sheet1!$C$13*0.000000001*A4979))^2)^0.5),NA())</f>
        <v>-43.538873701139238</v>
      </c>
      <c r="D4979">
        <f t="shared" ca="1" si="386"/>
        <v>-133.01316034539212</v>
      </c>
      <c r="E4979">
        <f t="shared" ca="1" si="388"/>
        <v>-176.55203404653136</v>
      </c>
      <c r="F4979" s="3">
        <f t="shared" ca="1" si="389"/>
        <v>-176.55203404653136</v>
      </c>
    </row>
    <row r="4980" spans="1:6" x14ac:dyDescent="0.2">
      <c r="A4980">
        <f t="shared" ca="1" si="385"/>
        <v>127257.6000000114</v>
      </c>
      <c r="B4980">
        <f t="shared" ca="1" si="387"/>
        <v>127.25760000001139</v>
      </c>
      <c r="C4980">
        <f ca="1">IF($E$4, 20*LOG10((1/(2*PI()*Sheet1!$C$13*0.000000001*A4980)) / ((Sheet1!$C$12*1000)^2+(1/(2*PI()*Sheet1!$C$13*0.000000001*A4980))^2)^0.5),NA())</f>
        <v>-43.540621111906283</v>
      </c>
      <c r="D4980">
        <f t="shared" ca="1" si="386"/>
        <v>-133.90011236469007</v>
      </c>
      <c r="E4980">
        <f t="shared" ca="1" si="388"/>
        <v>-177.44073347659636</v>
      </c>
      <c r="F4980" s="3">
        <f t="shared" ca="1" si="389"/>
        <v>-177.44073347659636</v>
      </c>
    </row>
    <row r="4981" spans="1:6" x14ac:dyDescent="0.2">
      <c r="A4981">
        <f t="shared" ca="1" si="385"/>
        <v>127283.20000001141</v>
      </c>
      <c r="B4981">
        <f t="shared" ca="1" si="387"/>
        <v>127.2832000000114</v>
      </c>
      <c r="C4981">
        <f ca="1">IF($E$4, 20*LOG10((1/(2*PI()*Sheet1!$C$13*0.000000001*A4981)) / ((Sheet1!$C$12*1000)^2+(1/(2*PI()*Sheet1!$C$13*0.000000001*A4981))^2)^0.5),NA())</f>
        <v>-43.542368171218811</v>
      </c>
      <c r="D4981">
        <f t="shared" ca="1" si="386"/>
        <v>-134.81812082333056</v>
      </c>
      <c r="E4981">
        <f t="shared" ca="1" si="388"/>
        <v>-178.36048899454937</v>
      </c>
      <c r="F4981" s="3">
        <f t="shared" ca="1" si="389"/>
        <v>-178.36048899454937</v>
      </c>
    </row>
    <row r="4982" spans="1:6" x14ac:dyDescent="0.2">
      <c r="A4982">
        <f t="shared" ca="1" si="385"/>
        <v>127308.80000001141</v>
      </c>
      <c r="B4982">
        <f t="shared" ca="1" si="387"/>
        <v>127.30880000001142</v>
      </c>
      <c r="C4982">
        <f ca="1">IF($E$4, 20*LOG10((1/(2*PI()*Sheet1!$C$13*0.000000001*A4982)) / ((Sheet1!$C$12*1000)^2+(1/(2*PI()*Sheet1!$C$13*0.000000001*A4982))^2)^0.5),NA())</f>
        <v>-43.544114879218171</v>
      </c>
      <c r="D4982">
        <f t="shared" ca="1" si="386"/>
        <v>-135.76944117120655</v>
      </c>
      <c r="E4982">
        <f t="shared" ca="1" si="388"/>
        <v>-179.31355605042472</v>
      </c>
      <c r="F4982" s="3">
        <f t="shared" ca="1" si="389"/>
        <v>-179.31355605042472</v>
      </c>
    </row>
    <row r="4983" spans="1:6" x14ac:dyDescent="0.2">
      <c r="A4983">
        <f t="shared" ca="1" si="385"/>
        <v>127334.40000001142</v>
      </c>
      <c r="B4983">
        <f t="shared" ca="1" si="387"/>
        <v>127.33440000001141</v>
      </c>
      <c r="C4983">
        <f ca="1">IF($E$4, 20*LOG10((1/(2*PI()*Sheet1!$C$13*0.000000001*A4983)) / ((Sheet1!$C$12*1000)^2+(1/(2*PI()*Sheet1!$C$13*0.000000001*A4983))^2)^0.5),NA())</f>
        <v>-43.545861236045596</v>
      </c>
      <c r="D4983">
        <f t="shared" ca="1" si="386"/>
        <v>-136.75658430763261</v>
      </c>
      <c r="E4983">
        <f t="shared" ca="1" si="388"/>
        <v>-180.3024455436782</v>
      </c>
      <c r="F4983" s="3">
        <f t="shared" ca="1" si="389"/>
        <v>-180.3024455436782</v>
      </c>
    </row>
    <row r="4984" spans="1:6" x14ac:dyDescent="0.2">
      <c r="A4984">
        <f t="shared" ca="1" si="385"/>
        <v>127360.00000001142</v>
      </c>
      <c r="B4984">
        <f t="shared" ca="1" si="387"/>
        <v>127.36000000001142</v>
      </c>
      <c r="C4984">
        <f ca="1">IF($E$4, 20*LOG10((1/(2*PI()*Sheet1!$C$13*0.000000001*A4984)) / ((Sheet1!$C$12*1000)^2+(1/(2*PI()*Sheet1!$C$13*0.000000001*A4984))^2)^0.5),NA())</f>
        <v>-43.547607241842279</v>
      </c>
      <c r="D4984">
        <f t="shared" ca="1" si="386"/>
        <v>-137.78235667569422</v>
      </c>
      <c r="E4984">
        <f t="shared" ca="1" si="388"/>
        <v>-181.3299639175365</v>
      </c>
      <c r="F4984" s="3">
        <f t="shared" ca="1" si="389"/>
        <v>-181.3299639175365</v>
      </c>
    </row>
    <row r="4985" spans="1:6" x14ac:dyDescent="0.2">
      <c r="A4985">
        <f t="shared" ca="1" si="385"/>
        <v>127385.60000001143</v>
      </c>
      <c r="B4985">
        <f t="shared" ca="1" si="387"/>
        <v>127.38560000001142</v>
      </c>
      <c r="C4985">
        <f ca="1">IF($E$4, 20*LOG10((1/(2*PI()*Sheet1!$C$13*0.000000001*A4985)) / ((Sheet1!$C$12*1000)^2+(1/(2*PI()*Sheet1!$C$13*0.000000001*A4985))^2)^0.5),NA())</f>
        <v>-43.549352896749284</v>
      </c>
      <c r="D4985">
        <f t="shared" ca="1" si="386"/>
        <v>-138.84990854533564</v>
      </c>
      <c r="E4985">
        <f t="shared" ca="1" si="388"/>
        <v>-182.39926144208493</v>
      </c>
      <c r="F4985" s="3">
        <f t="shared" ca="1" si="389"/>
        <v>-182.39926144208493</v>
      </c>
    </row>
    <row r="4986" spans="1:6" x14ac:dyDescent="0.2">
      <c r="A4986">
        <f t="shared" ca="1" si="385"/>
        <v>127411.20000001143</v>
      </c>
      <c r="B4986">
        <f t="shared" ca="1" si="387"/>
        <v>127.41120000001143</v>
      </c>
      <c r="C4986">
        <f ca="1">IF($E$4, 20*LOG10((1/(2*PI()*Sheet1!$C$13*0.000000001*A4986)) / ((Sheet1!$C$12*1000)^2+(1/(2*PI()*Sheet1!$C$13*0.000000001*A4986))^2)^0.5),NA())</f>
        <v>-43.551098200907632</v>
      </c>
      <c r="D4986">
        <f t="shared" ca="1" si="386"/>
        <v>-139.96279257789777</v>
      </c>
      <c r="E4986">
        <f t="shared" ca="1" si="388"/>
        <v>-183.5138907788054</v>
      </c>
      <c r="F4986" s="3">
        <f t="shared" ca="1" si="389"/>
        <v>-183.5138907788054</v>
      </c>
    </row>
    <row r="4987" spans="1:6" x14ac:dyDescent="0.2">
      <c r="A4987">
        <f t="shared" ca="1" si="385"/>
        <v>127436.80000001144</v>
      </c>
      <c r="B4987">
        <f t="shared" ca="1" si="387"/>
        <v>127.43680000001144</v>
      </c>
      <c r="C4987">
        <f ca="1">IF($E$4, 20*LOG10((1/(2*PI()*Sheet1!$C$13*0.000000001*A4987)) / ((Sheet1!$C$12*1000)^2+(1/(2*PI()*Sheet1!$C$13*0.000000001*A4987))^2)^0.5),NA())</f>
        <v>-43.552843154458216</v>
      </c>
      <c r="D4987">
        <f t="shared" ca="1" si="386"/>
        <v>-141.12503541660925</v>
      </c>
      <c r="E4987">
        <f t="shared" ca="1" si="388"/>
        <v>-184.67787857106748</v>
      </c>
      <c r="F4987" s="3">
        <f t="shared" ca="1" si="389"/>
        <v>-184.67787857106748</v>
      </c>
    </row>
    <row r="4988" spans="1:6" x14ac:dyDescent="0.2">
      <c r="A4988">
        <f t="shared" ca="1" si="385"/>
        <v>127462.40000001145</v>
      </c>
      <c r="B4988">
        <f t="shared" ca="1" si="387"/>
        <v>127.46240000001144</v>
      </c>
      <c r="C4988">
        <f ca="1">IF($E$4, 20*LOG10((1/(2*PI()*Sheet1!$C$13*0.000000001*A4988)) / ((Sheet1!$C$12*1000)^2+(1/(2*PI()*Sheet1!$C$13*0.000000001*A4988))^2)^0.5),NA())</f>
        <v>-43.554587757541881</v>
      </c>
      <c r="D4988">
        <f t="shared" ca="1" si="386"/>
        <v>-142.34122594226233</v>
      </c>
      <c r="E4988">
        <f t="shared" ca="1" si="388"/>
        <v>-185.89581369980419</v>
      </c>
      <c r="F4988" s="3">
        <f t="shared" ca="1" si="389"/>
        <v>-185.89581369980419</v>
      </c>
    </row>
    <row r="4989" spans="1:6" x14ac:dyDescent="0.2">
      <c r="A4989">
        <f t="shared" ca="1" si="385"/>
        <v>127488.00000001145</v>
      </c>
      <c r="B4989">
        <f t="shared" ca="1" si="387"/>
        <v>127.48800000001145</v>
      </c>
      <c r="C4989">
        <f ca="1">IF($E$4, 20*LOG10((1/(2*PI()*Sheet1!$C$13*0.000000001*A4989)) / ((Sheet1!$C$12*1000)^2+(1/(2*PI()*Sheet1!$C$13*0.000000001*A4989))^2)^0.5),NA())</f>
        <v>-43.556332010299379</v>
      </c>
      <c r="D4989">
        <f t="shared" ca="1" si="386"/>
        <v>-143.61662507762151</v>
      </c>
      <c r="E4989">
        <f t="shared" ca="1" si="388"/>
        <v>-187.17295708792088</v>
      </c>
      <c r="F4989" s="3">
        <f t="shared" ca="1" si="389"/>
        <v>-187.17295708792088</v>
      </c>
    </row>
    <row r="4990" spans="1:6" x14ac:dyDescent="0.2">
      <c r="A4990">
        <f t="shared" ca="1" si="385"/>
        <v>127513.60000001146</v>
      </c>
      <c r="B4990">
        <f t="shared" ca="1" si="387"/>
        <v>127.51360000001146</v>
      </c>
      <c r="C4990">
        <f ca="1">IF($E$4, 20*LOG10((1/(2*PI()*Sheet1!$C$13*0.000000001*A4990)) / ((Sheet1!$C$12*1000)^2+(1/(2*PI()*Sheet1!$C$13*0.000000001*A4990))^2)^0.5),NA())</f>
        <v>-43.558075912871352</v>
      </c>
      <c r="D4990">
        <f t="shared" ca="1" si="386"/>
        <v>-144.9573037798389</v>
      </c>
      <c r="E4990">
        <f t="shared" ca="1" si="388"/>
        <v>-188.51537969271024</v>
      </c>
      <c r="F4990" s="3">
        <f t="shared" ca="1" si="389"/>
        <v>-188.51537969271024</v>
      </c>
    </row>
    <row r="4991" spans="1:6" x14ac:dyDescent="0.2">
      <c r="A4991">
        <f t="shared" ca="1" si="385"/>
        <v>127539.20000001146</v>
      </c>
      <c r="B4991">
        <f t="shared" ca="1" si="387"/>
        <v>127.53920000001146</v>
      </c>
      <c r="C4991">
        <f ca="1">IF($E$4, 20*LOG10((1/(2*PI()*Sheet1!$C$13*0.000000001*A4991)) / ((Sheet1!$C$12*1000)^2+(1/(2*PI()*Sheet1!$C$13*0.000000001*A4991))^2)^0.5),NA())</f>
        <v>-43.559819465398384</v>
      </c>
      <c r="D4991">
        <f t="shared" ca="1" si="386"/>
        <v>-146.37031837646094</v>
      </c>
      <c r="E4991">
        <f t="shared" ca="1" si="388"/>
        <v>-189.93013784185933</v>
      </c>
      <c r="F4991" s="3">
        <f t="shared" ca="1" si="389"/>
        <v>-189.93013784185933</v>
      </c>
    </row>
    <row r="4992" spans="1:6" x14ac:dyDescent="0.2">
      <c r="A4992">
        <f t="shared" ca="1" si="385"/>
        <v>127564.80000001147</v>
      </c>
      <c r="B4992">
        <f t="shared" ca="1" si="387"/>
        <v>127.56480000001147</v>
      </c>
      <c r="C4992">
        <f ca="1">IF($E$4, 20*LOG10((1/(2*PI()*Sheet1!$C$13*0.000000001*A4992)) / ((Sheet1!$C$12*1000)^2+(1/(2*PI()*Sheet1!$C$13*0.000000001*A4992))^2)^0.5),NA())</f>
        <v>-43.561562668020962</v>
      </c>
      <c r="D4992">
        <f t="shared" ca="1" si="386"/>
        <v>-147.86393606957296</v>
      </c>
      <c r="E4992">
        <f t="shared" ca="1" si="388"/>
        <v>-191.42549873759393</v>
      </c>
      <c r="F4992" s="3">
        <f t="shared" ca="1" si="389"/>
        <v>-191.42549873759393</v>
      </c>
    </row>
    <row r="4993" spans="1:6" x14ac:dyDescent="0.2">
      <c r="A4993">
        <f t="shared" ca="1" si="385"/>
        <v>127590.40000001148</v>
      </c>
      <c r="B4993">
        <f t="shared" ca="1" si="387"/>
        <v>127.59040000001147</v>
      </c>
      <c r="C4993">
        <f ca="1">IF($E$4, 20*LOG10((1/(2*PI()*Sheet1!$C$13*0.000000001*A4993)) / ((Sheet1!$C$12*1000)^2+(1/(2*PI()*Sheet1!$C$13*0.000000001*A4993))^2)^0.5),NA())</f>
        <v>-43.563305520879503</v>
      </c>
      <c r="D4993">
        <f t="shared" ca="1" si="386"/>
        <v>-149.44792888447478</v>
      </c>
      <c r="E4993">
        <f t="shared" ca="1" si="388"/>
        <v>-193.01123440535429</v>
      </c>
      <c r="F4993" s="3">
        <f t="shared" ca="1" si="389"/>
        <v>-193.01123440535429</v>
      </c>
    </row>
    <row r="4994" spans="1:6" x14ac:dyDescent="0.2">
      <c r="A4994">
        <f t="shared" ca="1" si="385"/>
        <v>127616.00000001148</v>
      </c>
      <c r="B4994">
        <f t="shared" ca="1" si="387"/>
        <v>127.61600000001148</v>
      </c>
      <c r="C4994">
        <f ca="1">IF($E$4, 20*LOG10((1/(2*PI()*Sheet1!$C$13*0.000000001*A4994)) / ((Sheet1!$C$12*1000)^2+(1/(2*PI()*Sheet1!$C$13*0.000000001*A4994))^2)^0.5),NA())</f>
        <v>-43.565048024114319</v>
      </c>
      <c r="D4994">
        <f t="shared" ca="1" si="386"/>
        <v>-151.13396261213776</v>
      </c>
      <c r="E4994">
        <f t="shared" ca="1" si="388"/>
        <v>-194.69901063625207</v>
      </c>
      <c r="F4994" s="3">
        <f t="shared" ca="1" si="389"/>
        <v>-194.69901063625207</v>
      </c>
    </row>
    <row r="4995" spans="1:6" x14ac:dyDescent="0.2">
      <c r="A4995">
        <f t="shared" ca="1" si="385"/>
        <v>127641.60000001149</v>
      </c>
      <c r="B4995">
        <f t="shared" ca="1" si="387"/>
        <v>127.64160000001149</v>
      </c>
      <c r="C4995">
        <f ca="1">IF($E$4, 20*LOG10((1/(2*PI()*Sheet1!$C$13*0.000000001*A4995)) / ((Sheet1!$C$12*1000)^2+(1/(2*PI()*Sheet1!$C$13*0.000000001*A4995))^2)^0.5),NA())</f>
        <v>-43.566790177865649</v>
      </c>
      <c r="D4995">
        <f t="shared" ca="1" si="386"/>
        <v>-152.93612014479282</v>
      </c>
      <c r="E4995">
        <f t="shared" ca="1" si="388"/>
        <v>-196.50291032265847</v>
      </c>
      <c r="F4995" s="3">
        <f t="shared" ca="1" si="389"/>
        <v>-196.50291032265847</v>
      </c>
    </row>
    <row r="4996" spans="1:6" x14ac:dyDescent="0.2">
      <c r="A4996">
        <f t="shared" ca="1" si="385"/>
        <v>127667.20000001149</v>
      </c>
      <c r="B4996">
        <f t="shared" ca="1" si="387"/>
        <v>127.66720000001149</v>
      </c>
      <c r="C4996">
        <f ca="1">IF($E$4, 20*LOG10((1/(2*PI()*Sheet1!$C$13*0.000000001*A4996)) / ((Sheet1!$C$12*1000)^2+(1/(2*PI()*Sheet1!$C$13*0.000000001*A4996))^2)^0.5),NA())</f>
        <v>-43.568531982273655</v>
      </c>
      <c r="D4996">
        <f t="shared" ca="1" si="386"/>
        <v>-154.87161909385276</v>
      </c>
      <c r="E4996">
        <f t="shared" ca="1" si="388"/>
        <v>-198.44015107612643</v>
      </c>
      <c r="F4996" s="3">
        <f t="shared" ca="1" si="389"/>
        <v>-198.44015107612643</v>
      </c>
    </row>
    <row r="4997" spans="1:6" x14ac:dyDescent="0.2">
      <c r="A4997">
        <f t="shared" ca="1" si="385"/>
        <v>127692.8000000115</v>
      </c>
      <c r="B4997">
        <f t="shared" ca="1" si="387"/>
        <v>127.6928000000115</v>
      </c>
      <c r="C4997">
        <f ca="1">IF($E$4, 20*LOG10((1/(2*PI()*Sheet1!$C$13*0.000000001*A4997)) / ((Sheet1!$C$12*1000)^2+(1/(2*PI()*Sheet1!$C$13*0.000000001*A4997))^2)^0.5),NA())</f>
        <v>-43.570273437478392</v>
      </c>
      <c r="D4997">
        <f t="shared" ca="1" si="386"/>
        <v>-156.96181723150303</v>
      </c>
      <c r="E4997">
        <f t="shared" ca="1" si="388"/>
        <v>-200.53209066898143</v>
      </c>
      <c r="F4997" s="3">
        <f t="shared" ca="1" si="389"/>
        <v>-200.53209066898143</v>
      </c>
    </row>
    <row r="4998" spans="1:6" x14ac:dyDescent="0.2">
      <c r="A4998">
        <f t="shared" ca="1" si="385"/>
        <v>127718.4000000115</v>
      </c>
      <c r="B4998">
        <f t="shared" ca="1" si="387"/>
        <v>127.7184000000115</v>
      </c>
      <c r="C4998">
        <f ca="1">IF($E$4, 20*LOG10((1/(2*PI()*Sheet1!$C$13*0.000000001*A4998)) / ((Sheet1!$C$12*1000)^2+(1/(2*PI()*Sheet1!$C$13*0.000000001*A4998))^2)^0.5),NA())</f>
        <v>-43.572014543619858</v>
      </c>
      <c r="D4998">
        <f t="shared" ca="1" si="386"/>
        <v>-159.23365646097625</v>
      </c>
      <c r="E4998">
        <f t="shared" ca="1" si="388"/>
        <v>-202.80567100459609</v>
      </c>
      <c r="F4998" s="3">
        <f t="shared" ca="1" si="389"/>
        <v>-202.80567100459609</v>
      </c>
    </row>
    <row r="4999" spans="1:6" x14ac:dyDescent="0.2">
      <c r="A4999">
        <f t="shared" ca="1" si="385"/>
        <v>127744.00000001151</v>
      </c>
      <c r="B4999">
        <f t="shared" ca="1" si="387"/>
        <v>127.74400000001151</v>
      </c>
      <c r="C4999">
        <f ca="1">IF($E$4, 20*LOG10((1/(2*PI()*Sheet1!$C$13*0.000000001*A4999)) / ((Sheet1!$C$12*1000)^2+(1/(2*PI()*Sheet1!$C$13*0.000000001*A4999))^2)^0.5),NA())</f>
        <v>-43.573755300837959</v>
      </c>
      <c r="D4999">
        <f t="shared" ca="1" si="386"/>
        <v>-161.72179695941495</v>
      </c>
      <c r="E4999">
        <f t="shared" ca="1" si="388"/>
        <v>-205.29555226025292</v>
      </c>
      <c r="F4999" s="3">
        <f t="shared" ca="1" si="389"/>
        <v>-205.29555226025292</v>
      </c>
    </row>
    <row r="5000" spans="1:6" x14ac:dyDescent="0.2">
      <c r="A5000">
        <f t="shared" ca="1" si="385"/>
        <v>127769.60000001152</v>
      </c>
      <c r="B5000">
        <f t="shared" ca="1" si="387"/>
        <v>127.76960000001152</v>
      </c>
      <c r="C5000">
        <f ca="1">IF($E$4, 20*LOG10((1/(2*PI()*Sheet1!$C$13*0.000000001*A5000)) / ((Sheet1!$C$12*1000)^2+(1/(2*PI()*Sheet1!$C$13*0.000000001*A5000))^2)^0.5),NA())</f>
        <v>-43.575495709272488</v>
      </c>
      <c r="D5000">
        <f t="shared" ca="1" si="386"/>
        <v>-164.47187959381327</v>
      </c>
      <c r="E5000">
        <f t="shared" ca="1" si="388"/>
        <v>-208.04737530308574</v>
      </c>
      <c r="F5000" s="3">
        <f t="shared" ca="1" si="389"/>
        <v>-208.04737530308574</v>
      </c>
    </row>
    <row r="5001" spans="1:6" x14ac:dyDescent="0.2">
      <c r="A5001">
        <f t="shared" ca="1" si="385"/>
        <v>127795.20000001152</v>
      </c>
      <c r="B5001">
        <f t="shared" ca="1" si="387"/>
        <v>127.79520000001152</v>
      </c>
      <c r="C5001">
        <f ca="1">IF($E$4, 20*LOG10((1/(2*PI()*Sheet1!$C$13*0.000000001*A5001)) / ((Sheet1!$C$12*1000)^2+(1/(2*PI()*Sheet1!$C$13*0.000000001*A5001))^2)^0.5),NA())</f>
        <v>-43.577235769063194</v>
      </c>
      <c r="D5001">
        <f t="shared" ca="1" si="386"/>
        <v>-167.54571795232982</v>
      </c>
      <c r="E5001">
        <f t="shared" ca="1" si="388"/>
        <v>-211.122953721393</v>
      </c>
      <c r="F5001" s="3">
        <f t="shared" ca="1" si="389"/>
        <v>-211.122953721393</v>
      </c>
    </row>
    <row r="5002" spans="1:6" x14ac:dyDescent="0.2">
      <c r="A5002">
        <f t="shared" ref="A5002:A5009" ca="1" si="390">OFFSET(A5002,-1,0)+f_stop/5</f>
        <v>127820.80000001153</v>
      </c>
      <c r="B5002">
        <f t="shared" ca="1" si="387"/>
        <v>127.82080000001153</v>
      </c>
      <c r="C5002">
        <f ca="1">IF($E$4, 20*LOG10((1/(2*PI()*Sheet1!$C$13*0.000000001*A5002)) / ((Sheet1!$C$12*1000)^2+(1/(2*PI()*Sheet1!$C$13*0.000000001*A5002))^2)^0.5),NA())</f>
        <v>-43.578975480349726</v>
      </c>
      <c r="D5002">
        <f t="shared" ref="D5002:D5009" ca="1" si="391">20*LOG(ABS(((1/ROUNDDOWN(N_dec,0)*SIN(ROUNDDOWN(N_dec,0)*PI()*A5002/(Fmod*1000))/SIN(PI()*A5002/(Fmod*1000)))^(f_order-1))*(1/n_fixed*SIN(n_fixed*PI()*A5002/(Fmod*1000))/SIN(PI()*A5002/(Fmod*1000)))))</f>
        <v>-171.02997559284123</v>
      </c>
      <c r="E5002">
        <f t="shared" ca="1" si="388"/>
        <v>-214.60895107319095</v>
      </c>
      <c r="F5002" s="3">
        <f t="shared" ca="1" si="389"/>
        <v>-214.60895107319095</v>
      </c>
    </row>
    <row r="5003" spans="1:6" x14ac:dyDescent="0.2">
      <c r="A5003">
        <f t="shared" ca="1" si="390"/>
        <v>127846.40000001153</v>
      </c>
      <c r="B5003">
        <f t="shared" ref="B5003:B5009" ca="1" si="392">A5003/1000</f>
        <v>127.84640000001153</v>
      </c>
      <c r="C5003">
        <f ca="1">IF($E$4, 20*LOG10((1/(2*PI()*Sheet1!$C$13*0.000000001*A5003)) / ((Sheet1!$C$12*1000)^2+(1/(2*PI()*Sheet1!$C$13*0.000000001*A5003))^2)^0.5),NA())</f>
        <v>-43.580714843271636</v>
      </c>
      <c r="D5003">
        <f t="shared" ca="1" si="391"/>
        <v>-175.0515776021081</v>
      </c>
      <c r="E5003">
        <f t="shared" ref="E5003:E5009" ca="1" si="393">C5003+D5003</f>
        <v>-218.63229244537973</v>
      </c>
      <c r="F5003" s="3">
        <f t="shared" ref="F5003:F5009" ca="1" si="394">IF($E$4,E5003,D5003)</f>
        <v>-218.63229244537973</v>
      </c>
    </row>
    <row r="5004" spans="1:6" x14ac:dyDescent="0.2">
      <c r="A5004">
        <f t="shared" ca="1" si="390"/>
        <v>127872.00000001154</v>
      </c>
      <c r="B5004">
        <f t="shared" ca="1" si="392"/>
        <v>127.87200000001154</v>
      </c>
      <c r="C5004">
        <f ca="1">IF($E$4, 20*LOG10((1/(2*PI()*Sheet1!$C$13*0.000000001*A5004)) / ((Sheet1!$C$12*1000)^2+(1/(2*PI()*Sheet1!$C$13*0.000000001*A5004))^2)^0.5),NA())</f>
        <v>-43.582453857968417</v>
      </c>
      <c r="D5004">
        <f t="shared" ca="1" si="391"/>
        <v>-179.80730080552576</v>
      </c>
      <c r="E5004">
        <f t="shared" ca="1" si="393"/>
        <v>-223.38975466349416</v>
      </c>
      <c r="F5004" s="3">
        <f t="shared" ca="1" si="394"/>
        <v>-223.38975466349416</v>
      </c>
    </row>
    <row r="5005" spans="1:6" x14ac:dyDescent="0.2">
      <c r="A5005">
        <f t="shared" ca="1" si="390"/>
        <v>127897.60000001155</v>
      </c>
      <c r="B5005">
        <f t="shared" ca="1" si="392"/>
        <v>127.89760000001155</v>
      </c>
      <c r="C5005">
        <f ca="1">IF($E$4, 20*LOG10((1/(2*PI()*Sheet1!$C$13*0.000000001*A5005)) / ((Sheet1!$C$12*1000)^2+(1/(2*PI()*Sheet1!$C$13*0.000000001*A5005))^2)^0.5),NA())</f>
        <v>-43.584192524579478</v>
      </c>
      <c r="D5005">
        <f t="shared" ca="1" si="391"/>
        <v>-185.62680383544836</v>
      </c>
      <c r="E5005">
        <f t="shared" ca="1" si="393"/>
        <v>-229.21099636002782</v>
      </c>
      <c r="F5005" s="3">
        <f t="shared" ca="1" si="394"/>
        <v>-229.21099636002782</v>
      </c>
    </row>
    <row r="5006" spans="1:6" x14ac:dyDescent="0.2">
      <c r="A5006">
        <f t="shared" ca="1" si="390"/>
        <v>127923.20000001155</v>
      </c>
      <c r="B5006">
        <f t="shared" ca="1" si="392"/>
        <v>127.92320000001155</v>
      </c>
      <c r="C5006">
        <f ca="1">IF($E$4, 20*LOG10((1/(2*PI()*Sheet1!$C$13*0.000000001*A5006)) / ((Sheet1!$C$12*1000)^2+(1/(2*PI()*Sheet1!$C$13*0.000000001*A5006))^2)^0.5),NA())</f>
        <v>-43.5859308432441</v>
      </c>
      <c r="D5006">
        <f t="shared" ca="1" si="391"/>
        <v>-193.12808409025797</v>
      </c>
      <c r="E5006">
        <f t="shared" ca="1" si="393"/>
        <v>-236.71401493350209</v>
      </c>
      <c r="F5006" s="3">
        <f t="shared" ca="1" si="394"/>
        <v>-236.71401493350209</v>
      </c>
    </row>
    <row r="5007" spans="1:6" x14ac:dyDescent="0.2">
      <c r="A5007">
        <f t="shared" ca="1" si="390"/>
        <v>127948.80000001156</v>
      </c>
      <c r="B5007">
        <f t="shared" ca="1" si="392"/>
        <v>127.94880000001156</v>
      </c>
      <c r="C5007">
        <f ca="1">IF($E$4, 20*LOG10((1/(2*PI()*Sheet1!$C$13*0.000000001*A5007)) / ((Sheet1!$C$12*1000)^2+(1/(2*PI()*Sheet1!$C$13*0.000000001*A5007))^2)^0.5),NA())</f>
        <v>-43.587668814101541</v>
      </c>
      <c r="D5007">
        <f t="shared" ca="1" si="391"/>
        <v>-203.69856950128519</v>
      </c>
      <c r="E5007">
        <f t="shared" ca="1" si="393"/>
        <v>-247.28623831538673</v>
      </c>
      <c r="F5007" s="3">
        <f t="shared" ca="1" si="394"/>
        <v>-247.28623831538673</v>
      </c>
    </row>
    <row r="5008" spans="1:6" x14ac:dyDescent="0.2">
      <c r="A5008">
        <f t="shared" ca="1" si="390"/>
        <v>127974.40000001156</v>
      </c>
      <c r="B5008">
        <f t="shared" ca="1" si="392"/>
        <v>127.97440000001156</v>
      </c>
      <c r="C5008">
        <f ca="1">IF($E$4, 20*LOG10((1/(2*PI()*Sheet1!$C$13*0.000000001*A5008)) / ((Sheet1!$C$12*1000)^2+(1/(2*PI()*Sheet1!$C$13*0.000000001*A5008))^2)^0.5),NA())</f>
        <v>-43.589406437290926</v>
      </c>
      <c r="D5008">
        <f t="shared" ca="1" si="391"/>
        <v>-221.76543292121539</v>
      </c>
      <c r="E5008">
        <f t="shared" ca="1" si="393"/>
        <v>-265.3548393585063</v>
      </c>
      <c r="F5008" s="3">
        <f t="shared" ca="1" si="394"/>
        <v>-265.3548393585063</v>
      </c>
    </row>
    <row r="5009" spans="1:6" x14ac:dyDescent="0.2">
      <c r="A5009">
        <f t="shared" ca="1" si="390"/>
        <v>128000.00000001157</v>
      </c>
      <c r="B5009">
        <f t="shared" ca="1" si="392"/>
        <v>128.00000000001157</v>
      </c>
      <c r="C5009">
        <f ca="1">IF($E$4, 20*LOG10((1/(2*PI()*Sheet1!$C$13*0.000000001*A5009)) / ((Sheet1!$C$12*1000)^2+(1/(2*PI()*Sheet1!$C$13*0.000000001*A5009))^2)^0.5),NA())</f>
        <v>-43.591143712951336</v>
      </c>
      <c r="D5009">
        <f t="shared" ca="1" si="391"/>
        <v>-782.45356564759254</v>
      </c>
      <c r="E5009">
        <f t="shared" ca="1" si="393"/>
        <v>-826.04470936054383</v>
      </c>
      <c r="F5009" s="3">
        <f t="shared" ca="1" si="394"/>
        <v>-826.04470936054383</v>
      </c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haredContentType xmlns="Microsoft.SharePoint.Taxonomy.ContentTypeSync" SourceId="5b1fb846-ff85-4723-b87b-b69af164f23a" ContentTypeId="0x0101" PreviousValue="fals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118691B6376F4D8766D2CEA5C70C6F" ma:contentTypeVersion="1" ma:contentTypeDescription="Create a new document." ma:contentTypeScope="" ma:versionID="8e95956d3f007eb867cf0a061d2d1f40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>
  <documentManagement/>
</p:properties>
</file>

<file path=customXml/item5.xml><?xml version="1.0" encoding="utf-8"?>
<?mso-contentType ?>
<spe:Receivers xmlns:spe="http://schemas.microsoft.com/sharepoint/events"/>
</file>

<file path=customXml/itemProps1.xml><?xml version="1.0" encoding="utf-8"?>
<ds:datastoreItem xmlns:ds="http://schemas.openxmlformats.org/officeDocument/2006/customXml" ds:itemID="{2AED6111-3B96-42A5-BE74-FC8C80551F55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AB54E9C3-C59D-437E-AE6C-D9414635C0E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FFEE16D3-7F57-4A9A-AEDB-04B5FE9F806B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38DE46F1-934C-455B-B34B-EAA5E2E5552F}">
  <ds:schemaRefs>
    <ds:schemaRef ds:uri="http://www.w3.org/XML/1998/namespace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http://schemas.microsoft.com/office/2006/documentManagement/types"/>
    <ds:schemaRef ds:uri="http://purl.org/dc/dcmitype/"/>
    <ds:schemaRef ds:uri="http://schemas.microsoft.com/office/2006/metadata/properties"/>
    <ds:schemaRef ds:uri="http://purl.org/dc/terms/"/>
  </ds:schemaRefs>
</ds:datastoreItem>
</file>

<file path=customXml/itemProps5.xml><?xml version="1.0" encoding="utf-8"?>
<ds:datastoreItem xmlns:ds="http://schemas.openxmlformats.org/officeDocument/2006/customXml" ds:itemID="{879BB11E-2928-4423-99CD-A6FE1D9342A1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Sheet1</vt:lpstr>
      <vt:lpstr>Sheet2</vt:lpstr>
      <vt:lpstr>f_chop</vt:lpstr>
      <vt:lpstr>f_order</vt:lpstr>
      <vt:lpstr>f_start</vt:lpstr>
      <vt:lpstr>f_stop</vt:lpstr>
      <vt:lpstr>Fmod</vt:lpstr>
      <vt:lpstr>MCLK</vt:lpstr>
      <vt:lpstr>n_chop</vt:lpstr>
      <vt:lpstr>N_dec</vt:lpstr>
      <vt:lpstr>n_fixed</vt:lpstr>
      <vt:lpstr>ODR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AD7124 Digital Filter Model</dc:title>
  <dc:creator/>
  <dc:description>Use in conjunction with AD7193 datasheet</dc:description>
  <cp:lastModifiedBy/>
  <cp:lastPrinted>2008-11-27T18:57:40Z</cp:lastPrinted>
  <dcterms:created xsi:type="dcterms:W3CDTF">2002-03-04T17:17:57Z</dcterms:created>
  <dcterms:modified xsi:type="dcterms:W3CDTF">2015-12-10T15:06:21Z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0x0101001A118691B6376F4D8766D2CEA5C70C6F</vt:lpwstr>
  </property>
  <property fmtid="{D5CDD505-2E9C-101B-9397-08002B2CF9AE}" pid="4" name="Order">
    <vt:r8>22800</vt:r8>
  </property>
  <property fmtid="{D5CDD505-2E9C-101B-9397-08002B2CF9AE}" pid="5" name="xd_Signature">
    <vt:bool>false</vt:bool>
  </property>
  <property fmtid="{D5CDD505-2E9C-101B-9397-08002B2CF9AE}" pid="6" name="Confidentiality">
    <vt:lpwstr>Company Confidential</vt:lpwstr>
  </property>
  <property fmtid="{D5CDD505-2E9C-101B-9397-08002B2CF9AE}" pid="7" name="xd_ProgID">
    <vt:lpwstr/>
  </property>
  <property fmtid="{D5CDD505-2E9C-101B-9397-08002B2CF9AE}" pid="8" name="ExportControl">
    <vt:bool>true</vt:bool>
  </property>
  <property fmtid="{D5CDD505-2E9C-101B-9397-08002B2CF9AE}" pid="9" name="TemplateUrl">
    <vt:lpwstr/>
  </property>
</Properties>
</file>